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SQL\07 SQL and NoSQL Databases\Supply chain\"/>
    </mc:Choice>
  </mc:AlternateContent>
  <bookViews>
    <workbookView xWindow="-105" yWindow="-105" windowWidth="23250" windowHeight="12570" firstSheet="1" activeTab="4"/>
  </bookViews>
  <sheets>
    <sheet name="Data Dictionary" sheetId="9" r:id="rId1"/>
    <sheet name="orders" sheetId="3" r:id="rId2"/>
    <sheet name="Pivot for Percent_Split" sheetId="13" r:id="rId3"/>
    <sheet name="Pivot" sheetId="12" r:id="rId4"/>
    <sheet name="Merged Data" sheetId="11" r:id="rId5"/>
    <sheet name="ordered_items" sheetId="8" r:id="rId6"/>
    <sheet name="product_info" sheetId="10" r:id="rId7"/>
    <sheet name="customer_info" sheetId="5" r:id="rId8"/>
    <sheet name="category" sheetId="4" r:id="rId9"/>
    <sheet name="department" sheetId="7" r:id="rId10"/>
  </sheets>
  <definedNames>
    <definedName name="_xlnm._FilterDatabase" localSheetId="8" hidden="1">category!$A$1:$B$52</definedName>
    <definedName name="_xlnm._FilterDatabase" localSheetId="7" hidden="1">customer_info!#REF!</definedName>
    <definedName name="_xlnm._FilterDatabase" localSheetId="0" hidden="1">'Data Dictionary'!$A$1:$C$34</definedName>
    <definedName name="_xlnm._FilterDatabase" localSheetId="4" hidden="1">'Merged Data'!$A$1:$AB$2153</definedName>
    <definedName name="_xlnm._FilterDatabase" localSheetId="5" hidden="1">ordered_items!$A$1:$D$4784</definedName>
    <definedName name="_xlnm._FilterDatabase" localSheetId="1" hidden="1">orders!$A$1:$K$2153</definedName>
    <definedName name="_xlnm._FilterDatabase" localSheetId="6" hidden="1">product_info!$A$1:$E$73</definedName>
  </definedNames>
  <calcPr calcId="152511"/>
  <pivotCaches>
    <pivotCache cacheId="0" r:id="rId11"/>
    <pivotCache cacheId="1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153" i="13" l="1"/>
  <c r="Q2153" i="13"/>
  <c r="P2153" i="13"/>
  <c r="O2153" i="13"/>
  <c r="N2153" i="13"/>
  <c r="M2153" i="13"/>
  <c r="L2153" i="13"/>
  <c r="R2152" i="13"/>
  <c r="Q2152" i="13"/>
  <c r="P2152" i="13"/>
  <c r="O2152" i="13"/>
  <c r="N2152" i="13"/>
  <c r="M2152" i="13"/>
  <c r="L2152" i="13"/>
  <c r="R2151" i="13"/>
  <c r="Q2151" i="13"/>
  <c r="P2151" i="13"/>
  <c r="O2151" i="13"/>
  <c r="N2151" i="13"/>
  <c r="M2151" i="13"/>
  <c r="L2151" i="13"/>
  <c r="R2150" i="13"/>
  <c r="Q2150" i="13"/>
  <c r="P2150" i="13"/>
  <c r="O2150" i="13"/>
  <c r="N2150" i="13"/>
  <c r="M2150" i="13"/>
  <c r="L2150" i="13"/>
  <c r="R2149" i="13"/>
  <c r="Q2149" i="13"/>
  <c r="P2149" i="13"/>
  <c r="O2149" i="13"/>
  <c r="N2149" i="13"/>
  <c r="M2149" i="13"/>
  <c r="L2149" i="13"/>
  <c r="R2148" i="13"/>
  <c r="Q2148" i="13"/>
  <c r="P2148" i="13"/>
  <c r="O2148" i="13"/>
  <c r="N2148" i="13"/>
  <c r="M2148" i="13"/>
  <c r="L2148" i="13"/>
  <c r="R2147" i="13"/>
  <c r="Q2147" i="13"/>
  <c r="P2147" i="13"/>
  <c r="O2147" i="13"/>
  <c r="N2147" i="13"/>
  <c r="M2147" i="13"/>
  <c r="L2147" i="13"/>
  <c r="R2146" i="13"/>
  <c r="Q2146" i="13"/>
  <c r="P2146" i="13"/>
  <c r="O2146" i="13"/>
  <c r="N2146" i="13"/>
  <c r="M2146" i="13"/>
  <c r="L2146" i="13"/>
  <c r="R2145" i="13"/>
  <c r="Q2145" i="13"/>
  <c r="P2145" i="13"/>
  <c r="O2145" i="13"/>
  <c r="N2145" i="13"/>
  <c r="M2145" i="13"/>
  <c r="L2145" i="13"/>
  <c r="R2144" i="13"/>
  <c r="Q2144" i="13"/>
  <c r="P2144" i="13"/>
  <c r="O2144" i="13"/>
  <c r="N2144" i="13"/>
  <c r="M2144" i="13"/>
  <c r="L2144" i="13"/>
  <c r="R2143" i="13"/>
  <c r="Q2143" i="13"/>
  <c r="P2143" i="13"/>
  <c r="O2143" i="13"/>
  <c r="N2143" i="13"/>
  <c r="M2143" i="13"/>
  <c r="L2143" i="13"/>
  <c r="R2142" i="13"/>
  <c r="Q2142" i="13"/>
  <c r="P2142" i="13"/>
  <c r="O2142" i="13"/>
  <c r="N2142" i="13"/>
  <c r="M2142" i="13"/>
  <c r="L2142" i="13"/>
  <c r="R2141" i="13"/>
  <c r="Q2141" i="13"/>
  <c r="P2141" i="13"/>
  <c r="O2141" i="13"/>
  <c r="N2141" i="13"/>
  <c r="M2141" i="13"/>
  <c r="L2141" i="13"/>
  <c r="R2140" i="13"/>
  <c r="Q2140" i="13"/>
  <c r="P2140" i="13"/>
  <c r="O2140" i="13"/>
  <c r="N2140" i="13"/>
  <c r="M2140" i="13"/>
  <c r="L2140" i="13"/>
  <c r="R2139" i="13"/>
  <c r="Q2139" i="13"/>
  <c r="P2139" i="13"/>
  <c r="O2139" i="13"/>
  <c r="N2139" i="13"/>
  <c r="M2139" i="13"/>
  <c r="L2139" i="13"/>
  <c r="R2138" i="13"/>
  <c r="Q2138" i="13"/>
  <c r="P2138" i="13"/>
  <c r="O2138" i="13"/>
  <c r="N2138" i="13"/>
  <c r="M2138" i="13"/>
  <c r="L2138" i="13"/>
  <c r="R2137" i="13"/>
  <c r="Q2137" i="13"/>
  <c r="P2137" i="13"/>
  <c r="O2137" i="13"/>
  <c r="N2137" i="13"/>
  <c r="M2137" i="13"/>
  <c r="L2137" i="13"/>
  <c r="R2136" i="13"/>
  <c r="Q2136" i="13"/>
  <c r="P2136" i="13"/>
  <c r="O2136" i="13"/>
  <c r="N2136" i="13"/>
  <c r="M2136" i="13"/>
  <c r="L2136" i="13"/>
  <c r="R2135" i="13"/>
  <c r="Q2135" i="13"/>
  <c r="P2135" i="13"/>
  <c r="O2135" i="13"/>
  <c r="N2135" i="13"/>
  <c r="M2135" i="13"/>
  <c r="L2135" i="13"/>
  <c r="R2134" i="13"/>
  <c r="Q2134" i="13"/>
  <c r="P2134" i="13"/>
  <c r="O2134" i="13"/>
  <c r="N2134" i="13"/>
  <c r="M2134" i="13"/>
  <c r="L2134" i="13"/>
  <c r="R2133" i="13"/>
  <c r="Q2133" i="13"/>
  <c r="P2133" i="13"/>
  <c r="O2133" i="13"/>
  <c r="N2133" i="13"/>
  <c r="M2133" i="13"/>
  <c r="L2133" i="13"/>
  <c r="R2132" i="13"/>
  <c r="Q2132" i="13"/>
  <c r="P2132" i="13"/>
  <c r="O2132" i="13"/>
  <c r="N2132" i="13"/>
  <c r="M2132" i="13"/>
  <c r="L2132" i="13"/>
  <c r="R2131" i="13"/>
  <c r="Q2131" i="13"/>
  <c r="P2131" i="13"/>
  <c r="O2131" i="13"/>
  <c r="N2131" i="13"/>
  <c r="M2131" i="13"/>
  <c r="L2131" i="13"/>
  <c r="R2130" i="13"/>
  <c r="Q2130" i="13"/>
  <c r="P2130" i="13"/>
  <c r="O2130" i="13"/>
  <c r="N2130" i="13"/>
  <c r="M2130" i="13"/>
  <c r="L2130" i="13"/>
  <c r="R2129" i="13"/>
  <c r="Q2129" i="13"/>
  <c r="P2129" i="13"/>
  <c r="O2129" i="13"/>
  <c r="N2129" i="13"/>
  <c r="M2129" i="13"/>
  <c r="L2129" i="13"/>
  <c r="R2128" i="13"/>
  <c r="Q2128" i="13"/>
  <c r="P2128" i="13"/>
  <c r="O2128" i="13"/>
  <c r="N2128" i="13"/>
  <c r="M2128" i="13"/>
  <c r="L2128" i="13"/>
  <c r="R2127" i="13"/>
  <c r="Q2127" i="13"/>
  <c r="P2127" i="13"/>
  <c r="O2127" i="13"/>
  <c r="N2127" i="13"/>
  <c r="M2127" i="13"/>
  <c r="L2127" i="13"/>
  <c r="R2126" i="13"/>
  <c r="Q2126" i="13"/>
  <c r="P2126" i="13"/>
  <c r="O2126" i="13"/>
  <c r="N2126" i="13"/>
  <c r="M2126" i="13"/>
  <c r="L2126" i="13"/>
  <c r="R2125" i="13"/>
  <c r="Q2125" i="13"/>
  <c r="P2125" i="13"/>
  <c r="O2125" i="13"/>
  <c r="N2125" i="13"/>
  <c r="M2125" i="13"/>
  <c r="L2125" i="13"/>
  <c r="R2124" i="13"/>
  <c r="Q2124" i="13"/>
  <c r="P2124" i="13"/>
  <c r="O2124" i="13"/>
  <c r="N2124" i="13"/>
  <c r="M2124" i="13"/>
  <c r="L2124" i="13"/>
  <c r="R2123" i="13"/>
  <c r="Q2123" i="13"/>
  <c r="P2123" i="13"/>
  <c r="O2123" i="13"/>
  <c r="N2123" i="13"/>
  <c r="M2123" i="13"/>
  <c r="L2123" i="13"/>
  <c r="R2122" i="13"/>
  <c r="Q2122" i="13"/>
  <c r="P2122" i="13"/>
  <c r="O2122" i="13"/>
  <c r="N2122" i="13"/>
  <c r="M2122" i="13"/>
  <c r="L2122" i="13"/>
  <c r="R2121" i="13"/>
  <c r="Q2121" i="13"/>
  <c r="P2121" i="13"/>
  <c r="O2121" i="13"/>
  <c r="N2121" i="13"/>
  <c r="M2121" i="13"/>
  <c r="L2121" i="13"/>
  <c r="R2120" i="13"/>
  <c r="Q2120" i="13"/>
  <c r="P2120" i="13"/>
  <c r="O2120" i="13"/>
  <c r="N2120" i="13"/>
  <c r="M2120" i="13"/>
  <c r="L2120" i="13"/>
  <c r="R2119" i="13"/>
  <c r="Q2119" i="13"/>
  <c r="P2119" i="13"/>
  <c r="O2119" i="13"/>
  <c r="N2119" i="13"/>
  <c r="M2119" i="13"/>
  <c r="L2119" i="13"/>
  <c r="R2118" i="13"/>
  <c r="Q2118" i="13"/>
  <c r="P2118" i="13"/>
  <c r="O2118" i="13"/>
  <c r="N2118" i="13"/>
  <c r="M2118" i="13"/>
  <c r="L2118" i="13"/>
  <c r="R2117" i="13"/>
  <c r="Q2117" i="13"/>
  <c r="P2117" i="13"/>
  <c r="O2117" i="13"/>
  <c r="N2117" i="13"/>
  <c r="M2117" i="13"/>
  <c r="L2117" i="13"/>
  <c r="R2116" i="13"/>
  <c r="Q2116" i="13"/>
  <c r="P2116" i="13"/>
  <c r="O2116" i="13"/>
  <c r="N2116" i="13"/>
  <c r="M2116" i="13"/>
  <c r="L2116" i="13"/>
  <c r="R2115" i="13"/>
  <c r="Q2115" i="13"/>
  <c r="P2115" i="13"/>
  <c r="O2115" i="13"/>
  <c r="N2115" i="13"/>
  <c r="M2115" i="13"/>
  <c r="L2115" i="13"/>
  <c r="R2114" i="13"/>
  <c r="Q2114" i="13"/>
  <c r="P2114" i="13"/>
  <c r="O2114" i="13"/>
  <c r="N2114" i="13"/>
  <c r="M2114" i="13"/>
  <c r="L2114" i="13"/>
  <c r="R2113" i="13"/>
  <c r="Q2113" i="13"/>
  <c r="P2113" i="13"/>
  <c r="O2113" i="13"/>
  <c r="N2113" i="13"/>
  <c r="M2113" i="13"/>
  <c r="L2113" i="13"/>
  <c r="R2112" i="13"/>
  <c r="Q2112" i="13"/>
  <c r="P2112" i="13"/>
  <c r="O2112" i="13"/>
  <c r="N2112" i="13"/>
  <c r="M2112" i="13"/>
  <c r="L2112" i="13"/>
  <c r="R2111" i="13"/>
  <c r="Q2111" i="13"/>
  <c r="P2111" i="13"/>
  <c r="O2111" i="13"/>
  <c r="N2111" i="13"/>
  <c r="M2111" i="13"/>
  <c r="L2111" i="13"/>
  <c r="R2110" i="13"/>
  <c r="Q2110" i="13"/>
  <c r="P2110" i="13"/>
  <c r="O2110" i="13"/>
  <c r="N2110" i="13"/>
  <c r="M2110" i="13"/>
  <c r="L2110" i="13"/>
  <c r="R2109" i="13"/>
  <c r="Q2109" i="13"/>
  <c r="P2109" i="13"/>
  <c r="O2109" i="13"/>
  <c r="N2109" i="13"/>
  <c r="M2109" i="13"/>
  <c r="L2109" i="13"/>
  <c r="R2108" i="13"/>
  <c r="Q2108" i="13"/>
  <c r="P2108" i="13"/>
  <c r="O2108" i="13"/>
  <c r="N2108" i="13"/>
  <c r="M2108" i="13"/>
  <c r="L2108" i="13"/>
  <c r="R2107" i="13"/>
  <c r="Q2107" i="13"/>
  <c r="P2107" i="13"/>
  <c r="O2107" i="13"/>
  <c r="N2107" i="13"/>
  <c r="M2107" i="13"/>
  <c r="L2107" i="13"/>
  <c r="R2106" i="13"/>
  <c r="Q2106" i="13"/>
  <c r="P2106" i="13"/>
  <c r="O2106" i="13"/>
  <c r="N2106" i="13"/>
  <c r="M2106" i="13"/>
  <c r="L2106" i="13"/>
  <c r="R2105" i="13"/>
  <c r="Q2105" i="13"/>
  <c r="P2105" i="13"/>
  <c r="O2105" i="13"/>
  <c r="N2105" i="13"/>
  <c r="M2105" i="13"/>
  <c r="L2105" i="13"/>
  <c r="R2104" i="13"/>
  <c r="Q2104" i="13"/>
  <c r="P2104" i="13"/>
  <c r="O2104" i="13"/>
  <c r="N2104" i="13"/>
  <c r="M2104" i="13"/>
  <c r="L2104" i="13"/>
  <c r="R2103" i="13"/>
  <c r="Q2103" i="13"/>
  <c r="P2103" i="13"/>
  <c r="O2103" i="13"/>
  <c r="N2103" i="13"/>
  <c r="M2103" i="13"/>
  <c r="L2103" i="13"/>
  <c r="R2102" i="13"/>
  <c r="Q2102" i="13"/>
  <c r="P2102" i="13"/>
  <c r="O2102" i="13"/>
  <c r="N2102" i="13"/>
  <c r="M2102" i="13"/>
  <c r="L2102" i="13"/>
  <c r="R2101" i="13"/>
  <c r="Q2101" i="13"/>
  <c r="P2101" i="13"/>
  <c r="O2101" i="13"/>
  <c r="N2101" i="13"/>
  <c r="M2101" i="13"/>
  <c r="L2101" i="13"/>
  <c r="R2100" i="13"/>
  <c r="Q2100" i="13"/>
  <c r="P2100" i="13"/>
  <c r="O2100" i="13"/>
  <c r="N2100" i="13"/>
  <c r="M2100" i="13"/>
  <c r="L2100" i="13"/>
  <c r="R2099" i="13"/>
  <c r="Q2099" i="13"/>
  <c r="P2099" i="13"/>
  <c r="O2099" i="13"/>
  <c r="N2099" i="13"/>
  <c r="M2099" i="13"/>
  <c r="L2099" i="13"/>
  <c r="R2098" i="13"/>
  <c r="Q2098" i="13"/>
  <c r="P2098" i="13"/>
  <c r="O2098" i="13"/>
  <c r="N2098" i="13"/>
  <c r="M2098" i="13"/>
  <c r="L2098" i="13"/>
  <c r="R2097" i="13"/>
  <c r="Q2097" i="13"/>
  <c r="P2097" i="13"/>
  <c r="O2097" i="13"/>
  <c r="N2097" i="13"/>
  <c r="M2097" i="13"/>
  <c r="L2097" i="13"/>
  <c r="R2096" i="13"/>
  <c r="Q2096" i="13"/>
  <c r="P2096" i="13"/>
  <c r="O2096" i="13"/>
  <c r="N2096" i="13"/>
  <c r="M2096" i="13"/>
  <c r="L2096" i="13"/>
  <c r="R2095" i="13"/>
  <c r="Q2095" i="13"/>
  <c r="P2095" i="13"/>
  <c r="O2095" i="13"/>
  <c r="N2095" i="13"/>
  <c r="M2095" i="13"/>
  <c r="L2095" i="13"/>
  <c r="R2094" i="13"/>
  <c r="Q2094" i="13"/>
  <c r="P2094" i="13"/>
  <c r="O2094" i="13"/>
  <c r="N2094" i="13"/>
  <c r="M2094" i="13"/>
  <c r="L2094" i="13"/>
  <c r="R2093" i="13"/>
  <c r="Q2093" i="13"/>
  <c r="P2093" i="13"/>
  <c r="O2093" i="13"/>
  <c r="N2093" i="13"/>
  <c r="M2093" i="13"/>
  <c r="L2093" i="13"/>
  <c r="R2092" i="13"/>
  <c r="Q2092" i="13"/>
  <c r="P2092" i="13"/>
  <c r="O2092" i="13"/>
  <c r="N2092" i="13"/>
  <c r="M2092" i="13"/>
  <c r="L2092" i="13"/>
  <c r="R2091" i="13"/>
  <c r="Q2091" i="13"/>
  <c r="P2091" i="13"/>
  <c r="O2091" i="13"/>
  <c r="N2091" i="13"/>
  <c r="M2091" i="13"/>
  <c r="L2091" i="13"/>
  <c r="R2090" i="13"/>
  <c r="Q2090" i="13"/>
  <c r="P2090" i="13"/>
  <c r="O2090" i="13"/>
  <c r="N2090" i="13"/>
  <c r="M2090" i="13"/>
  <c r="L2090" i="13"/>
  <c r="R2089" i="13"/>
  <c r="Q2089" i="13"/>
  <c r="P2089" i="13"/>
  <c r="O2089" i="13"/>
  <c r="N2089" i="13"/>
  <c r="M2089" i="13"/>
  <c r="L2089" i="13"/>
  <c r="R2088" i="13"/>
  <c r="Q2088" i="13"/>
  <c r="P2088" i="13"/>
  <c r="O2088" i="13"/>
  <c r="N2088" i="13"/>
  <c r="M2088" i="13"/>
  <c r="L2088" i="13"/>
  <c r="R2087" i="13"/>
  <c r="Q2087" i="13"/>
  <c r="P2087" i="13"/>
  <c r="O2087" i="13"/>
  <c r="N2087" i="13"/>
  <c r="M2087" i="13"/>
  <c r="L2087" i="13"/>
  <c r="R2086" i="13"/>
  <c r="Q2086" i="13"/>
  <c r="P2086" i="13"/>
  <c r="O2086" i="13"/>
  <c r="N2086" i="13"/>
  <c r="M2086" i="13"/>
  <c r="L2086" i="13"/>
  <c r="R2085" i="13"/>
  <c r="Q2085" i="13"/>
  <c r="P2085" i="13"/>
  <c r="O2085" i="13"/>
  <c r="N2085" i="13"/>
  <c r="M2085" i="13"/>
  <c r="L2085" i="13"/>
  <c r="R2084" i="13"/>
  <c r="Q2084" i="13"/>
  <c r="P2084" i="13"/>
  <c r="O2084" i="13"/>
  <c r="N2084" i="13"/>
  <c r="M2084" i="13"/>
  <c r="L2084" i="13"/>
  <c r="R2083" i="13"/>
  <c r="Q2083" i="13"/>
  <c r="P2083" i="13"/>
  <c r="O2083" i="13"/>
  <c r="N2083" i="13"/>
  <c r="M2083" i="13"/>
  <c r="L2083" i="13"/>
  <c r="R2082" i="13"/>
  <c r="Q2082" i="13"/>
  <c r="P2082" i="13"/>
  <c r="O2082" i="13"/>
  <c r="N2082" i="13"/>
  <c r="M2082" i="13"/>
  <c r="L2082" i="13"/>
  <c r="R2081" i="13"/>
  <c r="Q2081" i="13"/>
  <c r="P2081" i="13"/>
  <c r="O2081" i="13"/>
  <c r="N2081" i="13"/>
  <c r="M2081" i="13"/>
  <c r="L2081" i="13"/>
  <c r="R2080" i="13"/>
  <c r="Q2080" i="13"/>
  <c r="P2080" i="13"/>
  <c r="O2080" i="13"/>
  <c r="N2080" i="13"/>
  <c r="M2080" i="13"/>
  <c r="L2080" i="13"/>
  <c r="R2079" i="13"/>
  <c r="Q2079" i="13"/>
  <c r="P2079" i="13"/>
  <c r="O2079" i="13"/>
  <c r="N2079" i="13"/>
  <c r="M2079" i="13"/>
  <c r="L2079" i="13"/>
  <c r="R2078" i="13"/>
  <c r="Q2078" i="13"/>
  <c r="P2078" i="13"/>
  <c r="O2078" i="13"/>
  <c r="N2078" i="13"/>
  <c r="M2078" i="13"/>
  <c r="L2078" i="13"/>
  <c r="R2077" i="13"/>
  <c r="Q2077" i="13"/>
  <c r="P2077" i="13"/>
  <c r="O2077" i="13"/>
  <c r="N2077" i="13"/>
  <c r="M2077" i="13"/>
  <c r="L2077" i="13"/>
  <c r="R2076" i="13"/>
  <c r="Q2076" i="13"/>
  <c r="P2076" i="13"/>
  <c r="O2076" i="13"/>
  <c r="N2076" i="13"/>
  <c r="M2076" i="13"/>
  <c r="L2076" i="13"/>
  <c r="R2075" i="13"/>
  <c r="Q2075" i="13"/>
  <c r="P2075" i="13"/>
  <c r="O2075" i="13"/>
  <c r="N2075" i="13"/>
  <c r="M2075" i="13"/>
  <c r="L2075" i="13"/>
  <c r="R2074" i="13"/>
  <c r="Q2074" i="13"/>
  <c r="P2074" i="13"/>
  <c r="O2074" i="13"/>
  <c r="N2074" i="13"/>
  <c r="M2074" i="13"/>
  <c r="L2074" i="13"/>
  <c r="R2073" i="13"/>
  <c r="Q2073" i="13"/>
  <c r="P2073" i="13"/>
  <c r="O2073" i="13"/>
  <c r="N2073" i="13"/>
  <c r="M2073" i="13"/>
  <c r="L2073" i="13"/>
  <c r="R2072" i="13"/>
  <c r="Q2072" i="13"/>
  <c r="P2072" i="13"/>
  <c r="O2072" i="13"/>
  <c r="N2072" i="13"/>
  <c r="M2072" i="13"/>
  <c r="L2072" i="13"/>
  <c r="R2071" i="13"/>
  <c r="Q2071" i="13"/>
  <c r="P2071" i="13"/>
  <c r="O2071" i="13"/>
  <c r="N2071" i="13"/>
  <c r="M2071" i="13"/>
  <c r="L2071" i="13"/>
  <c r="R2070" i="13"/>
  <c r="Q2070" i="13"/>
  <c r="P2070" i="13"/>
  <c r="O2070" i="13"/>
  <c r="N2070" i="13"/>
  <c r="M2070" i="13"/>
  <c r="L2070" i="13"/>
  <c r="R2069" i="13"/>
  <c r="Q2069" i="13"/>
  <c r="P2069" i="13"/>
  <c r="O2069" i="13"/>
  <c r="N2069" i="13"/>
  <c r="M2069" i="13"/>
  <c r="L2069" i="13"/>
  <c r="R2068" i="13"/>
  <c r="Q2068" i="13"/>
  <c r="P2068" i="13"/>
  <c r="O2068" i="13"/>
  <c r="N2068" i="13"/>
  <c r="M2068" i="13"/>
  <c r="L2068" i="13"/>
  <c r="R2067" i="13"/>
  <c r="Q2067" i="13"/>
  <c r="P2067" i="13"/>
  <c r="O2067" i="13"/>
  <c r="N2067" i="13"/>
  <c r="M2067" i="13"/>
  <c r="L2067" i="13"/>
  <c r="R2066" i="13"/>
  <c r="Q2066" i="13"/>
  <c r="P2066" i="13"/>
  <c r="O2066" i="13"/>
  <c r="N2066" i="13"/>
  <c r="M2066" i="13"/>
  <c r="L2066" i="13"/>
  <c r="R2065" i="13"/>
  <c r="Q2065" i="13"/>
  <c r="P2065" i="13"/>
  <c r="O2065" i="13"/>
  <c r="N2065" i="13"/>
  <c r="M2065" i="13"/>
  <c r="L2065" i="13"/>
  <c r="R2064" i="13"/>
  <c r="Q2064" i="13"/>
  <c r="P2064" i="13"/>
  <c r="O2064" i="13"/>
  <c r="N2064" i="13"/>
  <c r="M2064" i="13"/>
  <c r="L2064" i="13"/>
  <c r="R2063" i="13"/>
  <c r="Q2063" i="13"/>
  <c r="P2063" i="13"/>
  <c r="O2063" i="13"/>
  <c r="N2063" i="13"/>
  <c r="M2063" i="13"/>
  <c r="L2063" i="13"/>
  <c r="R2062" i="13"/>
  <c r="Q2062" i="13"/>
  <c r="P2062" i="13"/>
  <c r="O2062" i="13"/>
  <c r="N2062" i="13"/>
  <c r="M2062" i="13"/>
  <c r="L2062" i="13"/>
  <c r="R2061" i="13"/>
  <c r="Q2061" i="13"/>
  <c r="P2061" i="13"/>
  <c r="O2061" i="13"/>
  <c r="N2061" i="13"/>
  <c r="M2061" i="13"/>
  <c r="L2061" i="13"/>
  <c r="R2060" i="13"/>
  <c r="Q2060" i="13"/>
  <c r="P2060" i="13"/>
  <c r="O2060" i="13"/>
  <c r="N2060" i="13"/>
  <c r="M2060" i="13"/>
  <c r="L2060" i="13"/>
  <c r="R2059" i="13"/>
  <c r="Q2059" i="13"/>
  <c r="P2059" i="13"/>
  <c r="O2059" i="13"/>
  <c r="N2059" i="13"/>
  <c r="M2059" i="13"/>
  <c r="L2059" i="13"/>
  <c r="R2058" i="13"/>
  <c r="Q2058" i="13"/>
  <c r="P2058" i="13"/>
  <c r="O2058" i="13"/>
  <c r="N2058" i="13"/>
  <c r="M2058" i="13"/>
  <c r="L2058" i="13"/>
  <c r="R2057" i="13"/>
  <c r="Q2057" i="13"/>
  <c r="P2057" i="13"/>
  <c r="O2057" i="13"/>
  <c r="N2057" i="13"/>
  <c r="M2057" i="13"/>
  <c r="L2057" i="13"/>
  <c r="R2056" i="13"/>
  <c r="Q2056" i="13"/>
  <c r="P2056" i="13"/>
  <c r="O2056" i="13"/>
  <c r="N2056" i="13"/>
  <c r="M2056" i="13"/>
  <c r="L2056" i="13"/>
  <c r="R2055" i="13"/>
  <c r="Q2055" i="13"/>
  <c r="P2055" i="13"/>
  <c r="O2055" i="13"/>
  <c r="N2055" i="13"/>
  <c r="M2055" i="13"/>
  <c r="L2055" i="13"/>
  <c r="R2054" i="13"/>
  <c r="Q2054" i="13"/>
  <c r="P2054" i="13"/>
  <c r="O2054" i="13"/>
  <c r="N2054" i="13"/>
  <c r="M2054" i="13"/>
  <c r="L2054" i="13"/>
  <c r="R2053" i="13"/>
  <c r="Q2053" i="13"/>
  <c r="P2053" i="13"/>
  <c r="O2053" i="13"/>
  <c r="N2053" i="13"/>
  <c r="M2053" i="13"/>
  <c r="L2053" i="13"/>
  <c r="R2052" i="13"/>
  <c r="Q2052" i="13"/>
  <c r="P2052" i="13"/>
  <c r="O2052" i="13"/>
  <c r="N2052" i="13"/>
  <c r="M2052" i="13"/>
  <c r="L2052" i="13"/>
  <c r="R2051" i="13"/>
  <c r="Q2051" i="13"/>
  <c r="P2051" i="13"/>
  <c r="O2051" i="13"/>
  <c r="N2051" i="13"/>
  <c r="M2051" i="13"/>
  <c r="L2051" i="13"/>
  <c r="R2050" i="13"/>
  <c r="Q2050" i="13"/>
  <c r="P2050" i="13"/>
  <c r="O2050" i="13"/>
  <c r="N2050" i="13"/>
  <c r="M2050" i="13"/>
  <c r="L2050" i="13"/>
  <c r="R2049" i="13"/>
  <c r="Q2049" i="13"/>
  <c r="P2049" i="13"/>
  <c r="O2049" i="13"/>
  <c r="N2049" i="13"/>
  <c r="M2049" i="13"/>
  <c r="L2049" i="13"/>
  <c r="R2048" i="13"/>
  <c r="Q2048" i="13"/>
  <c r="P2048" i="13"/>
  <c r="O2048" i="13"/>
  <c r="N2048" i="13"/>
  <c r="M2048" i="13"/>
  <c r="L2048" i="13"/>
  <c r="R2047" i="13"/>
  <c r="Q2047" i="13"/>
  <c r="P2047" i="13"/>
  <c r="O2047" i="13"/>
  <c r="N2047" i="13"/>
  <c r="M2047" i="13"/>
  <c r="L2047" i="13"/>
  <c r="R2046" i="13"/>
  <c r="Q2046" i="13"/>
  <c r="P2046" i="13"/>
  <c r="O2046" i="13"/>
  <c r="N2046" i="13"/>
  <c r="M2046" i="13"/>
  <c r="L2046" i="13"/>
  <c r="R2045" i="13"/>
  <c r="Q2045" i="13"/>
  <c r="P2045" i="13"/>
  <c r="O2045" i="13"/>
  <c r="N2045" i="13"/>
  <c r="M2045" i="13"/>
  <c r="L2045" i="13"/>
  <c r="R2044" i="13"/>
  <c r="Q2044" i="13"/>
  <c r="P2044" i="13"/>
  <c r="O2044" i="13"/>
  <c r="N2044" i="13"/>
  <c r="M2044" i="13"/>
  <c r="L2044" i="13"/>
  <c r="R2043" i="13"/>
  <c r="Q2043" i="13"/>
  <c r="P2043" i="13"/>
  <c r="O2043" i="13"/>
  <c r="N2043" i="13"/>
  <c r="M2043" i="13"/>
  <c r="L2043" i="13"/>
  <c r="R2042" i="13"/>
  <c r="Q2042" i="13"/>
  <c r="P2042" i="13"/>
  <c r="O2042" i="13"/>
  <c r="N2042" i="13"/>
  <c r="M2042" i="13"/>
  <c r="L2042" i="13"/>
  <c r="R2041" i="13"/>
  <c r="Q2041" i="13"/>
  <c r="P2041" i="13"/>
  <c r="O2041" i="13"/>
  <c r="N2041" i="13"/>
  <c r="M2041" i="13"/>
  <c r="L2041" i="13"/>
  <c r="R2040" i="13"/>
  <c r="Q2040" i="13"/>
  <c r="P2040" i="13"/>
  <c r="O2040" i="13"/>
  <c r="N2040" i="13"/>
  <c r="M2040" i="13"/>
  <c r="L2040" i="13"/>
  <c r="R2039" i="13"/>
  <c r="Q2039" i="13"/>
  <c r="P2039" i="13"/>
  <c r="O2039" i="13"/>
  <c r="N2039" i="13"/>
  <c r="M2039" i="13"/>
  <c r="L2039" i="13"/>
  <c r="R2038" i="13"/>
  <c r="Q2038" i="13"/>
  <c r="P2038" i="13"/>
  <c r="O2038" i="13"/>
  <c r="N2038" i="13"/>
  <c r="M2038" i="13"/>
  <c r="L2038" i="13"/>
  <c r="R2037" i="13"/>
  <c r="Q2037" i="13"/>
  <c r="P2037" i="13"/>
  <c r="O2037" i="13"/>
  <c r="N2037" i="13"/>
  <c r="M2037" i="13"/>
  <c r="L2037" i="13"/>
  <c r="R2036" i="13"/>
  <c r="Q2036" i="13"/>
  <c r="P2036" i="13"/>
  <c r="O2036" i="13"/>
  <c r="N2036" i="13"/>
  <c r="M2036" i="13"/>
  <c r="L2036" i="13"/>
  <c r="R2035" i="13"/>
  <c r="Q2035" i="13"/>
  <c r="P2035" i="13"/>
  <c r="O2035" i="13"/>
  <c r="N2035" i="13"/>
  <c r="M2035" i="13"/>
  <c r="L2035" i="13"/>
  <c r="R2034" i="13"/>
  <c r="Q2034" i="13"/>
  <c r="P2034" i="13"/>
  <c r="O2034" i="13"/>
  <c r="N2034" i="13"/>
  <c r="M2034" i="13"/>
  <c r="L2034" i="13"/>
  <c r="R2033" i="13"/>
  <c r="Q2033" i="13"/>
  <c r="P2033" i="13"/>
  <c r="O2033" i="13"/>
  <c r="N2033" i="13"/>
  <c r="M2033" i="13"/>
  <c r="L2033" i="13"/>
  <c r="R2032" i="13"/>
  <c r="Q2032" i="13"/>
  <c r="P2032" i="13"/>
  <c r="O2032" i="13"/>
  <c r="N2032" i="13"/>
  <c r="M2032" i="13"/>
  <c r="L2032" i="13"/>
  <c r="R2031" i="13"/>
  <c r="Q2031" i="13"/>
  <c r="P2031" i="13"/>
  <c r="O2031" i="13"/>
  <c r="N2031" i="13"/>
  <c r="M2031" i="13"/>
  <c r="L2031" i="13"/>
  <c r="R2030" i="13"/>
  <c r="Q2030" i="13"/>
  <c r="P2030" i="13"/>
  <c r="O2030" i="13"/>
  <c r="N2030" i="13"/>
  <c r="M2030" i="13"/>
  <c r="L2030" i="13"/>
  <c r="R2029" i="13"/>
  <c r="Q2029" i="13"/>
  <c r="P2029" i="13"/>
  <c r="O2029" i="13"/>
  <c r="N2029" i="13"/>
  <c r="M2029" i="13"/>
  <c r="L2029" i="13"/>
  <c r="R2028" i="13"/>
  <c r="Q2028" i="13"/>
  <c r="P2028" i="13"/>
  <c r="O2028" i="13"/>
  <c r="N2028" i="13"/>
  <c r="M2028" i="13"/>
  <c r="L2028" i="13"/>
  <c r="R2027" i="13"/>
  <c r="Q2027" i="13"/>
  <c r="P2027" i="13"/>
  <c r="O2027" i="13"/>
  <c r="N2027" i="13"/>
  <c r="M2027" i="13"/>
  <c r="L2027" i="13"/>
  <c r="R2026" i="13"/>
  <c r="Q2026" i="13"/>
  <c r="P2026" i="13"/>
  <c r="O2026" i="13"/>
  <c r="N2026" i="13"/>
  <c r="M2026" i="13"/>
  <c r="L2026" i="13"/>
  <c r="R2025" i="13"/>
  <c r="Q2025" i="13"/>
  <c r="P2025" i="13"/>
  <c r="O2025" i="13"/>
  <c r="N2025" i="13"/>
  <c r="M2025" i="13"/>
  <c r="L2025" i="13"/>
  <c r="R2024" i="13"/>
  <c r="Q2024" i="13"/>
  <c r="P2024" i="13"/>
  <c r="O2024" i="13"/>
  <c r="N2024" i="13"/>
  <c r="M2024" i="13"/>
  <c r="L2024" i="13"/>
  <c r="R2023" i="13"/>
  <c r="Q2023" i="13"/>
  <c r="P2023" i="13"/>
  <c r="O2023" i="13"/>
  <c r="N2023" i="13"/>
  <c r="M2023" i="13"/>
  <c r="L2023" i="13"/>
  <c r="R2022" i="13"/>
  <c r="Q2022" i="13"/>
  <c r="P2022" i="13"/>
  <c r="O2022" i="13"/>
  <c r="N2022" i="13"/>
  <c r="M2022" i="13"/>
  <c r="L2022" i="13"/>
  <c r="R2021" i="13"/>
  <c r="Q2021" i="13"/>
  <c r="P2021" i="13"/>
  <c r="O2021" i="13"/>
  <c r="N2021" i="13"/>
  <c r="M2021" i="13"/>
  <c r="L2021" i="13"/>
  <c r="R2020" i="13"/>
  <c r="Q2020" i="13"/>
  <c r="P2020" i="13"/>
  <c r="O2020" i="13"/>
  <c r="N2020" i="13"/>
  <c r="M2020" i="13"/>
  <c r="L2020" i="13"/>
  <c r="R2019" i="13"/>
  <c r="Q2019" i="13"/>
  <c r="P2019" i="13"/>
  <c r="O2019" i="13"/>
  <c r="N2019" i="13"/>
  <c r="M2019" i="13"/>
  <c r="L2019" i="13"/>
  <c r="R2018" i="13"/>
  <c r="Q2018" i="13"/>
  <c r="P2018" i="13"/>
  <c r="O2018" i="13"/>
  <c r="N2018" i="13"/>
  <c r="M2018" i="13"/>
  <c r="L2018" i="13"/>
  <c r="R2017" i="13"/>
  <c r="Q2017" i="13"/>
  <c r="P2017" i="13"/>
  <c r="O2017" i="13"/>
  <c r="N2017" i="13"/>
  <c r="M2017" i="13"/>
  <c r="L2017" i="13"/>
  <c r="R2016" i="13"/>
  <c r="Q2016" i="13"/>
  <c r="P2016" i="13"/>
  <c r="O2016" i="13"/>
  <c r="N2016" i="13"/>
  <c r="M2016" i="13"/>
  <c r="L2016" i="13"/>
  <c r="R2015" i="13"/>
  <c r="Q2015" i="13"/>
  <c r="P2015" i="13"/>
  <c r="O2015" i="13"/>
  <c r="N2015" i="13"/>
  <c r="M2015" i="13"/>
  <c r="L2015" i="13"/>
  <c r="R2014" i="13"/>
  <c r="Q2014" i="13"/>
  <c r="P2014" i="13"/>
  <c r="O2014" i="13"/>
  <c r="N2014" i="13"/>
  <c r="M2014" i="13"/>
  <c r="L2014" i="13"/>
  <c r="R2013" i="13"/>
  <c r="Q2013" i="13"/>
  <c r="P2013" i="13"/>
  <c r="O2013" i="13"/>
  <c r="N2013" i="13"/>
  <c r="M2013" i="13"/>
  <c r="L2013" i="13"/>
  <c r="R2012" i="13"/>
  <c r="Q2012" i="13"/>
  <c r="P2012" i="13"/>
  <c r="O2012" i="13"/>
  <c r="N2012" i="13"/>
  <c r="M2012" i="13"/>
  <c r="L2012" i="13"/>
  <c r="R2011" i="13"/>
  <c r="Q2011" i="13"/>
  <c r="P2011" i="13"/>
  <c r="O2011" i="13"/>
  <c r="N2011" i="13"/>
  <c r="M2011" i="13"/>
  <c r="L2011" i="13"/>
  <c r="R2010" i="13"/>
  <c r="Q2010" i="13"/>
  <c r="P2010" i="13"/>
  <c r="O2010" i="13"/>
  <c r="N2010" i="13"/>
  <c r="M2010" i="13"/>
  <c r="L2010" i="13"/>
  <c r="R2009" i="13"/>
  <c r="Q2009" i="13"/>
  <c r="P2009" i="13"/>
  <c r="O2009" i="13"/>
  <c r="N2009" i="13"/>
  <c r="M2009" i="13"/>
  <c r="L2009" i="13"/>
  <c r="R2008" i="13"/>
  <c r="Q2008" i="13"/>
  <c r="P2008" i="13"/>
  <c r="O2008" i="13"/>
  <c r="N2008" i="13"/>
  <c r="M2008" i="13"/>
  <c r="L2008" i="13"/>
  <c r="R2007" i="13"/>
  <c r="Q2007" i="13"/>
  <c r="P2007" i="13"/>
  <c r="O2007" i="13"/>
  <c r="N2007" i="13"/>
  <c r="M2007" i="13"/>
  <c r="L2007" i="13"/>
  <c r="R2006" i="13"/>
  <c r="Q2006" i="13"/>
  <c r="P2006" i="13"/>
  <c r="O2006" i="13"/>
  <c r="N2006" i="13"/>
  <c r="M2006" i="13"/>
  <c r="L2006" i="13"/>
  <c r="R2005" i="13"/>
  <c r="Q2005" i="13"/>
  <c r="P2005" i="13"/>
  <c r="O2005" i="13"/>
  <c r="N2005" i="13"/>
  <c r="M2005" i="13"/>
  <c r="L2005" i="13"/>
  <c r="R2004" i="13"/>
  <c r="Q2004" i="13"/>
  <c r="P2004" i="13"/>
  <c r="O2004" i="13"/>
  <c r="N2004" i="13"/>
  <c r="M2004" i="13"/>
  <c r="L2004" i="13"/>
  <c r="R2003" i="13"/>
  <c r="Q2003" i="13"/>
  <c r="P2003" i="13"/>
  <c r="O2003" i="13"/>
  <c r="N2003" i="13"/>
  <c r="M2003" i="13"/>
  <c r="L2003" i="13"/>
  <c r="R2002" i="13"/>
  <c r="Q2002" i="13"/>
  <c r="P2002" i="13"/>
  <c r="O2002" i="13"/>
  <c r="N2002" i="13"/>
  <c r="M2002" i="13"/>
  <c r="L2002" i="13"/>
  <c r="R2001" i="13"/>
  <c r="Q2001" i="13"/>
  <c r="P2001" i="13"/>
  <c r="O2001" i="13"/>
  <c r="N2001" i="13"/>
  <c r="M2001" i="13"/>
  <c r="L2001" i="13"/>
  <c r="R2000" i="13"/>
  <c r="Q2000" i="13"/>
  <c r="P2000" i="13"/>
  <c r="O2000" i="13"/>
  <c r="N2000" i="13"/>
  <c r="M2000" i="13"/>
  <c r="L2000" i="13"/>
  <c r="R1999" i="13"/>
  <c r="Q1999" i="13"/>
  <c r="P1999" i="13"/>
  <c r="O1999" i="13"/>
  <c r="N1999" i="13"/>
  <c r="M1999" i="13"/>
  <c r="L1999" i="13"/>
  <c r="R1998" i="13"/>
  <c r="Q1998" i="13"/>
  <c r="P1998" i="13"/>
  <c r="O1998" i="13"/>
  <c r="N1998" i="13"/>
  <c r="M1998" i="13"/>
  <c r="L1998" i="13"/>
  <c r="R1997" i="13"/>
  <c r="Q1997" i="13"/>
  <c r="P1997" i="13"/>
  <c r="O1997" i="13"/>
  <c r="N1997" i="13"/>
  <c r="M1997" i="13"/>
  <c r="L1997" i="13"/>
  <c r="R1996" i="13"/>
  <c r="Q1996" i="13"/>
  <c r="P1996" i="13"/>
  <c r="O1996" i="13"/>
  <c r="N1996" i="13"/>
  <c r="M1996" i="13"/>
  <c r="L1996" i="13"/>
  <c r="R1995" i="13"/>
  <c r="Q1995" i="13"/>
  <c r="P1995" i="13"/>
  <c r="O1995" i="13"/>
  <c r="N1995" i="13"/>
  <c r="M1995" i="13"/>
  <c r="L1995" i="13"/>
  <c r="R1994" i="13"/>
  <c r="Q1994" i="13"/>
  <c r="P1994" i="13"/>
  <c r="O1994" i="13"/>
  <c r="N1994" i="13"/>
  <c r="M1994" i="13"/>
  <c r="L1994" i="13"/>
  <c r="R1993" i="13"/>
  <c r="Q1993" i="13"/>
  <c r="P1993" i="13"/>
  <c r="O1993" i="13"/>
  <c r="N1993" i="13"/>
  <c r="M1993" i="13"/>
  <c r="L1993" i="13"/>
  <c r="R1992" i="13"/>
  <c r="Q1992" i="13"/>
  <c r="P1992" i="13"/>
  <c r="O1992" i="13"/>
  <c r="N1992" i="13"/>
  <c r="M1992" i="13"/>
  <c r="L1992" i="13"/>
  <c r="R1991" i="13"/>
  <c r="Q1991" i="13"/>
  <c r="P1991" i="13"/>
  <c r="O1991" i="13"/>
  <c r="N1991" i="13"/>
  <c r="M1991" i="13"/>
  <c r="L1991" i="13"/>
  <c r="R1990" i="13"/>
  <c r="Q1990" i="13"/>
  <c r="P1990" i="13"/>
  <c r="O1990" i="13"/>
  <c r="N1990" i="13"/>
  <c r="M1990" i="13"/>
  <c r="L1990" i="13"/>
  <c r="R1989" i="13"/>
  <c r="Q1989" i="13"/>
  <c r="P1989" i="13"/>
  <c r="O1989" i="13"/>
  <c r="N1989" i="13"/>
  <c r="M1989" i="13"/>
  <c r="L1989" i="13"/>
  <c r="R1988" i="13"/>
  <c r="Q1988" i="13"/>
  <c r="P1988" i="13"/>
  <c r="O1988" i="13"/>
  <c r="N1988" i="13"/>
  <c r="M1988" i="13"/>
  <c r="L1988" i="13"/>
  <c r="R1987" i="13"/>
  <c r="Q1987" i="13"/>
  <c r="P1987" i="13"/>
  <c r="O1987" i="13"/>
  <c r="N1987" i="13"/>
  <c r="M1987" i="13"/>
  <c r="L1987" i="13"/>
  <c r="R1986" i="13"/>
  <c r="Q1986" i="13"/>
  <c r="P1986" i="13"/>
  <c r="O1986" i="13"/>
  <c r="N1986" i="13"/>
  <c r="M1986" i="13"/>
  <c r="L1986" i="13"/>
  <c r="R1985" i="13"/>
  <c r="Q1985" i="13"/>
  <c r="P1985" i="13"/>
  <c r="O1985" i="13"/>
  <c r="N1985" i="13"/>
  <c r="M1985" i="13"/>
  <c r="L1985" i="13"/>
  <c r="R1984" i="13"/>
  <c r="Q1984" i="13"/>
  <c r="P1984" i="13"/>
  <c r="O1984" i="13"/>
  <c r="N1984" i="13"/>
  <c r="M1984" i="13"/>
  <c r="L1984" i="13"/>
  <c r="R1983" i="13"/>
  <c r="Q1983" i="13"/>
  <c r="P1983" i="13"/>
  <c r="O1983" i="13"/>
  <c r="N1983" i="13"/>
  <c r="M1983" i="13"/>
  <c r="L1983" i="13"/>
  <c r="R1982" i="13"/>
  <c r="Q1982" i="13"/>
  <c r="P1982" i="13"/>
  <c r="O1982" i="13"/>
  <c r="N1982" i="13"/>
  <c r="M1982" i="13"/>
  <c r="L1982" i="13"/>
  <c r="R1981" i="13"/>
  <c r="Q1981" i="13"/>
  <c r="P1981" i="13"/>
  <c r="O1981" i="13"/>
  <c r="N1981" i="13"/>
  <c r="M1981" i="13"/>
  <c r="L1981" i="13"/>
  <c r="R1980" i="13"/>
  <c r="Q1980" i="13"/>
  <c r="P1980" i="13"/>
  <c r="O1980" i="13"/>
  <c r="N1980" i="13"/>
  <c r="M1980" i="13"/>
  <c r="L1980" i="13"/>
  <c r="R1979" i="13"/>
  <c r="Q1979" i="13"/>
  <c r="P1979" i="13"/>
  <c r="O1979" i="13"/>
  <c r="N1979" i="13"/>
  <c r="M1979" i="13"/>
  <c r="L1979" i="13"/>
  <c r="R1978" i="13"/>
  <c r="Q1978" i="13"/>
  <c r="P1978" i="13"/>
  <c r="O1978" i="13"/>
  <c r="N1978" i="13"/>
  <c r="M1978" i="13"/>
  <c r="L1978" i="13"/>
  <c r="R1977" i="13"/>
  <c r="Q1977" i="13"/>
  <c r="P1977" i="13"/>
  <c r="O1977" i="13"/>
  <c r="N1977" i="13"/>
  <c r="M1977" i="13"/>
  <c r="L1977" i="13"/>
  <c r="R1976" i="13"/>
  <c r="Q1976" i="13"/>
  <c r="P1976" i="13"/>
  <c r="O1976" i="13"/>
  <c r="N1976" i="13"/>
  <c r="M1976" i="13"/>
  <c r="L1976" i="13"/>
  <c r="R1975" i="13"/>
  <c r="Q1975" i="13"/>
  <c r="P1975" i="13"/>
  <c r="O1975" i="13"/>
  <c r="N1975" i="13"/>
  <c r="M1975" i="13"/>
  <c r="L1975" i="13"/>
  <c r="R1974" i="13"/>
  <c r="Q1974" i="13"/>
  <c r="P1974" i="13"/>
  <c r="O1974" i="13"/>
  <c r="N1974" i="13"/>
  <c r="M1974" i="13"/>
  <c r="L1974" i="13"/>
  <c r="R1973" i="13"/>
  <c r="Q1973" i="13"/>
  <c r="P1973" i="13"/>
  <c r="O1973" i="13"/>
  <c r="N1973" i="13"/>
  <c r="M1973" i="13"/>
  <c r="L1973" i="13"/>
  <c r="R1972" i="13"/>
  <c r="Q1972" i="13"/>
  <c r="P1972" i="13"/>
  <c r="O1972" i="13"/>
  <c r="N1972" i="13"/>
  <c r="M1972" i="13"/>
  <c r="L1972" i="13"/>
  <c r="R1971" i="13"/>
  <c r="Q1971" i="13"/>
  <c r="P1971" i="13"/>
  <c r="O1971" i="13"/>
  <c r="N1971" i="13"/>
  <c r="M1971" i="13"/>
  <c r="L1971" i="13"/>
  <c r="R1970" i="13"/>
  <c r="Q1970" i="13"/>
  <c r="P1970" i="13"/>
  <c r="O1970" i="13"/>
  <c r="N1970" i="13"/>
  <c r="M1970" i="13"/>
  <c r="L1970" i="13"/>
  <c r="R1969" i="13"/>
  <c r="Q1969" i="13"/>
  <c r="P1969" i="13"/>
  <c r="O1969" i="13"/>
  <c r="N1969" i="13"/>
  <c r="M1969" i="13"/>
  <c r="L1969" i="13"/>
  <c r="R1968" i="13"/>
  <c r="Q1968" i="13"/>
  <c r="P1968" i="13"/>
  <c r="O1968" i="13"/>
  <c r="N1968" i="13"/>
  <c r="M1968" i="13"/>
  <c r="L1968" i="13"/>
  <c r="R1967" i="13"/>
  <c r="Q1967" i="13"/>
  <c r="P1967" i="13"/>
  <c r="O1967" i="13"/>
  <c r="N1967" i="13"/>
  <c r="M1967" i="13"/>
  <c r="L1967" i="13"/>
  <c r="R1966" i="13"/>
  <c r="Q1966" i="13"/>
  <c r="P1966" i="13"/>
  <c r="O1966" i="13"/>
  <c r="N1966" i="13"/>
  <c r="M1966" i="13"/>
  <c r="L1966" i="13"/>
  <c r="R1965" i="13"/>
  <c r="Q1965" i="13"/>
  <c r="P1965" i="13"/>
  <c r="O1965" i="13"/>
  <c r="N1965" i="13"/>
  <c r="M1965" i="13"/>
  <c r="L1965" i="13"/>
  <c r="R1964" i="13"/>
  <c r="Q1964" i="13"/>
  <c r="P1964" i="13"/>
  <c r="O1964" i="13"/>
  <c r="N1964" i="13"/>
  <c r="M1964" i="13"/>
  <c r="L1964" i="13"/>
  <c r="R1963" i="13"/>
  <c r="Q1963" i="13"/>
  <c r="P1963" i="13"/>
  <c r="O1963" i="13"/>
  <c r="N1963" i="13"/>
  <c r="M1963" i="13"/>
  <c r="L1963" i="13"/>
  <c r="R1962" i="13"/>
  <c r="Q1962" i="13"/>
  <c r="P1962" i="13"/>
  <c r="O1962" i="13"/>
  <c r="N1962" i="13"/>
  <c r="M1962" i="13"/>
  <c r="L1962" i="13"/>
  <c r="R1961" i="13"/>
  <c r="Q1961" i="13"/>
  <c r="P1961" i="13"/>
  <c r="O1961" i="13"/>
  <c r="N1961" i="13"/>
  <c r="M1961" i="13"/>
  <c r="L1961" i="13"/>
  <c r="R1960" i="13"/>
  <c r="Q1960" i="13"/>
  <c r="P1960" i="13"/>
  <c r="O1960" i="13"/>
  <c r="N1960" i="13"/>
  <c r="M1960" i="13"/>
  <c r="L1960" i="13"/>
  <c r="R1959" i="13"/>
  <c r="Q1959" i="13"/>
  <c r="P1959" i="13"/>
  <c r="O1959" i="13"/>
  <c r="N1959" i="13"/>
  <c r="M1959" i="13"/>
  <c r="L1959" i="13"/>
  <c r="R1958" i="13"/>
  <c r="Q1958" i="13"/>
  <c r="P1958" i="13"/>
  <c r="O1958" i="13"/>
  <c r="N1958" i="13"/>
  <c r="M1958" i="13"/>
  <c r="L1958" i="13"/>
  <c r="R1957" i="13"/>
  <c r="Q1957" i="13"/>
  <c r="P1957" i="13"/>
  <c r="O1957" i="13"/>
  <c r="N1957" i="13"/>
  <c r="M1957" i="13"/>
  <c r="L1957" i="13"/>
  <c r="R1956" i="13"/>
  <c r="Q1956" i="13"/>
  <c r="P1956" i="13"/>
  <c r="O1956" i="13"/>
  <c r="N1956" i="13"/>
  <c r="M1956" i="13"/>
  <c r="L1956" i="13"/>
  <c r="R1955" i="13"/>
  <c r="Q1955" i="13"/>
  <c r="P1955" i="13"/>
  <c r="O1955" i="13"/>
  <c r="N1955" i="13"/>
  <c r="M1955" i="13"/>
  <c r="L1955" i="13"/>
  <c r="R1954" i="13"/>
  <c r="Q1954" i="13"/>
  <c r="P1954" i="13"/>
  <c r="O1954" i="13"/>
  <c r="N1954" i="13"/>
  <c r="M1954" i="13"/>
  <c r="L1954" i="13"/>
  <c r="R1953" i="13"/>
  <c r="Q1953" i="13"/>
  <c r="P1953" i="13"/>
  <c r="O1953" i="13"/>
  <c r="N1953" i="13"/>
  <c r="M1953" i="13"/>
  <c r="L1953" i="13"/>
  <c r="R1952" i="13"/>
  <c r="Q1952" i="13"/>
  <c r="P1952" i="13"/>
  <c r="O1952" i="13"/>
  <c r="N1952" i="13"/>
  <c r="M1952" i="13"/>
  <c r="L1952" i="13"/>
  <c r="R1951" i="13"/>
  <c r="Q1951" i="13"/>
  <c r="P1951" i="13"/>
  <c r="O1951" i="13"/>
  <c r="N1951" i="13"/>
  <c r="M1951" i="13"/>
  <c r="L1951" i="13"/>
  <c r="R1950" i="13"/>
  <c r="Q1950" i="13"/>
  <c r="P1950" i="13"/>
  <c r="O1950" i="13"/>
  <c r="N1950" i="13"/>
  <c r="M1950" i="13"/>
  <c r="L1950" i="13"/>
  <c r="R1949" i="13"/>
  <c r="Q1949" i="13"/>
  <c r="P1949" i="13"/>
  <c r="O1949" i="13"/>
  <c r="N1949" i="13"/>
  <c r="M1949" i="13"/>
  <c r="L1949" i="13"/>
  <c r="R1948" i="13"/>
  <c r="Q1948" i="13"/>
  <c r="P1948" i="13"/>
  <c r="O1948" i="13"/>
  <c r="N1948" i="13"/>
  <c r="M1948" i="13"/>
  <c r="L1948" i="13"/>
  <c r="R1947" i="13"/>
  <c r="Q1947" i="13"/>
  <c r="P1947" i="13"/>
  <c r="O1947" i="13"/>
  <c r="N1947" i="13"/>
  <c r="M1947" i="13"/>
  <c r="L1947" i="13"/>
  <c r="R1946" i="13"/>
  <c r="Q1946" i="13"/>
  <c r="P1946" i="13"/>
  <c r="O1946" i="13"/>
  <c r="N1946" i="13"/>
  <c r="M1946" i="13"/>
  <c r="L1946" i="13"/>
  <c r="R1945" i="13"/>
  <c r="Q1945" i="13"/>
  <c r="P1945" i="13"/>
  <c r="O1945" i="13"/>
  <c r="N1945" i="13"/>
  <c r="M1945" i="13"/>
  <c r="L1945" i="13"/>
  <c r="R1944" i="13"/>
  <c r="Q1944" i="13"/>
  <c r="P1944" i="13"/>
  <c r="O1944" i="13"/>
  <c r="N1944" i="13"/>
  <c r="M1944" i="13"/>
  <c r="L1944" i="13"/>
  <c r="R1943" i="13"/>
  <c r="Q1943" i="13"/>
  <c r="P1943" i="13"/>
  <c r="O1943" i="13"/>
  <c r="N1943" i="13"/>
  <c r="M1943" i="13"/>
  <c r="L1943" i="13"/>
  <c r="R1942" i="13"/>
  <c r="Q1942" i="13"/>
  <c r="P1942" i="13"/>
  <c r="O1942" i="13"/>
  <c r="N1942" i="13"/>
  <c r="M1942" i="13"/>
  <c r="L1942" i="13"/>
  <c r="R1941" i="13"/>
  <c r="Q1941" i="13"/>
  <c r="P1941" i="13"/>
  <c r="O1941" i="13"/>
  <c r="N1941" i="13"/>
  <c r="M1941" i="13"/>
  <c r="L1941" i="13"/>
  <c r="R1940" i="13"/>
  <c r="Q1940" i="13"/>
  <c r="P1940" i="13"/>
  <c r="O1940" i="13"/>
  <c r="N1940" i="13"/>
  <c r="M1940" i="13"/>
  <c r="L1940" i="13"/>
  <c r="R1939" i="13"/>
  <c r="Q1939" i="13"/>
  <c r="P1939" i="13"/>
  <c r="O1939" i="13"/>
  <c r="N1939" i="13"/>
  <c r="M1939" i="13"/>
  <c r="L1939" i="13"/>
  <c r="R1938" i="13"/>
  <c r="Q1938" i="13"/>
  <c r="P1938" i="13"/>
  <c r="O1938" i="13"/>
  <c r="N1938" i="13"/>
  <c r="M1938" i="13"/>
  <c r="L1938" i="13"/>
  <c r="R1937" i="13"/>
  <c r="Q1937" i="13"/>
  <c r="P1937" i="13"/>
  <c r="O1937" i="13"/>
  <c r="N1937" i="13"/>
  <c r="M1937" i="13"/>
  <c r="L1937" i="13"/>
  <c r="R1936" i="13"/>
  <c r="Q1936" i="13"/>
  <c r="P1936" i="13"/>
  <c r="O1936" i="13"/>
  <c r="N1936" i="13"/>
  <c r="M1936" i="13"/>
  <c r="L1936" i="13"/>
  <c r="R1935" i="13"/>
  <c r="Q1935" i="13"/>
  <c r="P1935" i="13"/>
  <c r="O1935" i="13"/>
  <c r="N1935" i="13"/>
  <c r="M1935" i="13"/>
  <c r="L1935" i="13"/>
  <c r="R1934" i="13"/>
  <c r="Q1934" i="13"/>
  <c r="P1934" i="13"/>
  <c r="O1934" i="13"/>
  <c r="N1934" i="13"/>
  <c r="M1934" i="13"/>
  <c r="L1934" i="13"/>
  <c r="R1933" i="13"/>
  <c r="Q1933" i="13"/>
  <c r="P1933" i="13"/>
  <c r="O1933" i="13"/>
  <c r="N1933" i="13"/>
  <c r="M1933" i="13"/>
  <c r="L1933" i="13"/>
  <c r="R1932" i="13"/>
  <c r="Q1932" i="13"/>
  <c r="P1932" i="13"/>
  <c r="O1932" i="13"/>
  <c r="N1932" i="13"/>
  <c r="M1932" i="13"/>
  <c r="L1932" i="13"/>
  <c r="R1931" i="13"/>
  <c r="Q1931" i="13"/>
  <c r="P1931" i="13"/>
  <c r="O1931" i="13"/>
  <c r="N1931" i="13"/>
  <c r="M1931" i="13"/>
  <c r="L1931" i="13"/>
  <c r="R1930" i="13"/>
  <c r="Q1930" i="13"/>
  <c r="P1930" i="13"/>
  <c r="O1930" i="13"/>
  <c r="N1930" i="13"/>
  <c r="M1930" i="13"/>
  <c r="L1930" i="13"/>
  <c r="R1929" i="13"/>
  <c r="Q1929" i="13"/>
  <c r="P1929" i="13"/>
  <c r="O1929" i="13"/>
  <c r="N1929" i="13"/>
  <c r="M1929" i="13"/>
  <c r="L1929" i="13"/>
  <c r="R1928" i="13"/>
  <c r="Q1928" i="13"/>
  <c r="P1928" i="13"/>
  <c r="O1928" i="13"/>
  <c r="N1928" i="13"/>
  <c r="M1928" i="13"/>
  <c r="L1928" i="13"/>
  <c r="R1927" i="13"/>
  <c r="Q1927" i="13"/>
  <c r="P1927" i="13"/>
  <c r="O1927" i="13"/>
  <c r="N1927" i="13"/>
  <c r="M1927" i="13"/>
  <c r="L1927" i="13"/>
  <c r="R1926" i="13"/>
  <c r="Q1926" i="13"/>
  <c r="P1926" i="13"/>
  <c r="O1926" i="13"/>
  <c r="N1926" i="13"/>
  <c r="M1926" i="13"/>
  <c r="L1926" i="13"/>
  <c r="R1925" i="13"/>
  <c r="Q1925" i="13"/>
  <c r="P1925" i="13"/>
  <c r="O1925" i="13"/>
  <c r="N1925" i="13"/>
  <c r="M1925" i="13"/>
  <c r="L1925" i="13"/>
  <c r="R1924" i="13"/>
  <c r="Q1924" i="13"/>
  <c r="P1924" i="13"/>
  <c r="O1924" i="13"/>
  <c r="N1924" i="13"/>
  <c r="M1924" i="13"/>
  <c r="L1924" i="13"/>
  <c r="R1923" i="13"/>
  <c r="Q1923" i="13"/>
  <c r="P1923" i="13"/>
  <c r="O1923" i="13"/>
  <c r="N1923" i="13"/>
  <c r="M1923" i="13"/>
  <c r="L1923" i="13"/>
  <c r="R1922" i="13"/>
  <c r="Q1922" i="13"/>
  <c r="P1922" i="13"/>
  <c r="O1922" i="13"/>
  <c r="N1922" i="13"/>
  <c r="M1922" i="13"/>
  <c r="L1922" i="13"/>
  <c r="R1921" i="13"/>
  <c r="Q1921" i="13"/>
  <c r="P1921" i="13"/>
  <c r="O1921" i="13"/>
  <c r="N1921" i="13"/>
  <c r="M1921" i="13"/>
  <c r="L1921" i="13"/>
  <c r="R1920" i="13"/>
  <c r="Q1920" i="13"/>
  <c r="P1920" i="13"/>
  <c r="O1920" i="13"/>
  <c r="N1920" i="13"/>
  <c r="M1920" i="13"/>
  <c r="L1920" i="13"/>
  <c r="R1919" i="13"/>
  <c r="Q1919" i="13"/>
  <c r="P1919" i="13"/>
  <c r="O1919" i="13"/>
  <c r="N1919" i="13"/>
  <c r="M1919" i="13"/>
  <c r="L1919" i="13"/>
  <c r="R1918" i="13"/>
  <c r="Q1918" i="13"/>
  <c r="P1918" i="13"/>
  <c r="O1918" i="13"/>
  <c r="N1918" i="13"/>
  <c r="M1918" i="13"/>
  <c r="L1918" i="13"/>
  <c r="R1917" i="13"/>
  <c r="Q1917" i="13"/>
  <c r="P1917" i="13"/>
  <c r="O1917" i="13"/>
  <c r="N1917" i="13"/>
  <c r="M1917" i="13"/>
  <c r="L1917" i="13"/>
  <c r="R1916" i="13"/>
  <c r="Q1916" i="13"/>
  <c r="P1916" i="13"/>
  <c r="O1916" i="13"/>
  <c r="N1916" i="13"/>
  <c r="M1916" i="13"/>
  <c r="L1916" i="13"/>
  <c r="R1915" i="13"/>
  <c r="Q1915" i="13"/>
  <c r="P1915" i="13"/>
  <c r="O1915" i="13"/>
  <c r="N1915" i="13"/>
  <c r="M1915" i="13"/>
  <c r="L1915" i="13"/>
  <c r="R1914" i="13"/>
  <c r="Q1914" i="13"/>
  <c r="P1914" i="13"/>
  <c r="O1914" i="13"/>
  <c r="N1914" i="13"/>
  <c r="M1914" i="13"/>
  <c r="L1914" i="13"/>
  <c r="R1913" i="13"/>
  <c r="Q1913" i="13"/>
  <c r="P1913" i="13"/>
  <c r="O1913" i="13"/>
  <c r="N1913" i="13"/>
  <c r="M1913" i="13"/>
  <c r="L1913" i="13"/>
  <c r="R1912" i="13"/>
  <c r="Q1912" i="13"/>
  <c r="P1912" i="13"/>
  <c r="O1912" i="13"/>
  <c r="N1912" i="13"/>
  <c r="M1912" i="13"/>
  <c r="L1912" i="13"/>
  <c r="R1911" i="13"/>
  <c r="Q1911" i="13"/>
  <c r="P1911" i="13"/>
  <c r="O1911" i="13"/>
  <c r="N1911" i="13"/>
  <c r="M1911" i="13"/>
  <c r="L1911" i="13"/>
  <c r="R1910" i="13"/>
  <c r="Q1910" i="13"/>
  <c r="P1910" i="13"/>
  <c r="O1910" i="13"/>
  <c r="N1910" i="13"/>
  <c r="M1910" i="13"/>
  <c r="L1910" i="13"/>
  <c r="R1909" i="13"/>
  <c r="Q1909" i="13"/>
  <c r="P1909" i="13"/>
  <c r="O1909" i="13"/>
  <c r="N1909" i="13"/>
  <c r="M1909" i="13"/>
  <c r="L1909" i="13"/>
  <c r="R1908" i="13"/>
  <c r="Q1908" i="13"/>
  <c r="P1908" i="13"/>
  <c r="O1908" i="13"/>
  <c r="N1908" i="13"/>
  <c r="M1908" i="13"/>
  <c r="L1908" i="13"/>
  <c r="R1907" i="13"/>
  <c r="Q1907" i="13"/>
  <c r="P1907" i="13"/>
  <c r="O1907" i="13"/>
  <c r="N1907" i="13"/>
  <c r="M1907" i="13"/>
  <c r="L1907" i="13"/>
  <c r="R1906" i="13"/>
  <c r="Q1906" i="13"/>
  <c r="P1906" i="13"/>
  <c r="O1906" i="13"/>
  <c r="N1906" i="13"/>
  <c r="M1906" i="13"/>
  <c r="L1906" i="13"/>
  <c r="R1905" i="13"/>
  <c r="Q1905" i="13"/>
  <c r="P1905" i="13"/>
  <c r="O1905" i="13"/>
  <c r="N1905" i="13"/>
  <c r="M1905" i="13"/>
  <c r="L1905" i="13"/>
  <c r="R1904" i="13"/>
  <c r="Q1904" i="13"/>
  <c r="P1904" i="13"/>
  <c r="O1904" i="13"/>
  <c r="N1904" i="13"/>
  <c r="M1904" i="13"/>
  <c r="L1904" i="13"/>
  <c r="R1903" i="13"/>
  <c r="Q1903" i="13"/>
  <c r="P1903" i="13"/>
  <c r="O1903" i="13"/>
  <c r="N1903" i="13"/>
  <c r="M1903" i="13"/>
  <c r="L1903" i="13"/>
  <c r="R1902" i="13"/>
  <c r="Q1902" i="13"/>
  <c r="P1902" i="13"/>
  <c r="O1902" i="13"/>
  <c r="N1902" i="13"/>
  <c r="M1902" i="13"/>
  <c r="L1902" i="13"/>
  <c r="R1901" i="13"/>
  <c r="Q1901" i="13"/>
  <c r="P1901" i="13"/>
  <c r="O1901" i="13"/>
  <c r="N1901" i="13"/>
  <c r="M1901" i="13"/>
  <c r="L1901" i="13"/>
  <c r="R1900" i="13"/>
  <c r="Q1900" i="13"/>
  <c r="P1900" i="13"/>
  <c r="O1900" i="13"/>
  <c r="N1900" i="13"/>
  <c r="M1900" i="13"/>
  <c r="L1900" i="13"/>
  <c r="R1899" i="13"/>
  <c r="Q1899" i="13"/>
  <c r="P1899" i="13"/>
  <c r="O1899" i="13"/>
  <c r="N1899" i="13"/>
  <c r="M1899" i="13"/>
  <c r="L1899" i="13"/>
  <c r="R1898" i="13"/>
  <c r="Q1898" i="13"/>
  <c r="P1898" i="13"/>
  <c r="O1898" i="13"/>
  <c r="N1898" i="13"/>
  <c r="M1898" i="13"/>
  <c r="L1898" i="13"/>
  <c r="R1897" i="13"/>
  <c r="Q1897" i="13"/>
  <c r="P1897" i="13"/>
  <c r="O1897" i="13"/>
  <c r="N1897" i="13"/>
  <c r="M1897" i="13"/>
  <c r="L1897" i="13"/>
  <c r="R1896" i="13"/>
  <c r="Q1896" i="13"/>
  <c r="P1896" i="13"/>
  <c r="O1896" i="13"/>
  <c r="N1896" i="13"/>
  <c r="M1896" i="13"/>
  <c r="L1896" i="13"/>
  <c r="R1895" i="13"/>
  <c r="Q1895" i="13"/>
  <c r="P1895" i="13"/>
  <c r="O1895" i="13"/>
  <c r="N1895" i="13"/>
  <c r="M1895" i="13"/>
  <c r="L1895" i="13"/>
  <c r="R1894" i="13"/>
  <c r="Q1894" i="13"/>
  <c r="P1894" i="13"/>
  <c r="O1894" i="13"/>
  <c r="N1894" i="13"/>
  <c r="M1894" i="13"/>
  <c r="L1894" i="13"/>
  <c r="R1893" i="13"/>
  <c r="Q1893" i="13"/>
  <c r="P1893" i="13"/>
  <c r="O1893" i="13"/>
  <c r="N1893" i="13"/>
  <c r="M1893" i="13"/>
  <c r="L1893" i="13"/>
  <c r="R1892" i="13"/>
  <c r="Q1892" i="13"/>
  <c r="P1892" i="13"/>
  <c r="O1892" i="13"/>
  <c r="N1892" i="13"/>
  <c r="M1892" i="13"/>
  <c r="L1892" i="13"/>
  <c r="R1891" i="13"/>
  <c r="Q1891" i="13"/>
  <c r="P1891" i="13"/>
  <c r="O1891" i="13"/>
  <c r="N1891" i="13"/>
  <c r="M1891" i="13"/>
  <c r="L1891" i="13"/>
  <c r="R1890" i="13"/>
  <c r="Q1890" i="13"/>
  <c r="P1890" i="13"/>
  <c r="O1890" i="13"/>
  <c r="N1890" i="13"/>
  <c r="M1890" i="13"/>
  <c r="L1890" i="13"/>
  <c r="R1889" i="13"/>
  <c r="Q1889" i="13"/>
  <c r="P1889" i="13"/>
  <c r="O1889" i="13"/>
  <c r="N1889" i="13"/>
  <c r="M1889" i="13"/>
  <c r="L1889" i="13"/>
  <c r="R1888" i="13"/>
  <c r="Q1888" i="13"/>
  <c r="P1888" i="13"/>
  <c r="O1888" i="13"/>
  <c r="N1888" i="13"/>
  <c r="M1888" i="13"/>
  <c r="L1888" i="13"/>
  <c r="R1887" i="13"/>
  <c r="Q1887" i="13"/>
  <c r="P1887" i="13"/>
  <c r="O1887" i="13"/>
  <c r="N1887" i="13"/>
  <c r="M1887" i="13"/>
  <c r="L1887" i="13"/>
  <c r="R1886" i="13"/>
  <c r="Q1886" i="13"/>
  <c r="P1886" i="13"/>
  <c r="O1886" i="13"/>
  <c r="N1886" i="13"/>
  <c r="M1886" i="13"/>
  <c r="L1886" i="13"/>
  <c r="R1885" i="13"/>
  <c r="Q1885" i="13"/>
  <c r="P1885" i="13"/>
  <c r="O1885" i="13"/>
  <c r="N1885" i="13"/>
  <c r="M1885" i="13"/>
  <c r="L1885" i="13"/>
  <c r="R1884" i="13"/>
  <c r="Q1884" i="13"/>
  <c r="P1884" i="13"/>
  <c r="O1884" i="13"/>
  <c r="N1884" i="13"/>
  <c r="M1884" i="13"/>
  <c r="L1884" i="13"/>
  <c r="R1883" i="13"/>
  <c r="Q1883" i="13"/>
  <c r="P1883" i="13"/>
  <c r="O1883" i="13"/>
  <c r="N1883" i="13"/>
  <c r="M1883" i="13"/>
  <c r="L1883" i="13"/>
  <c r="R1882" i="13"/>
  <c r="Q1882" i="13"/>
  <c r="P1882" i="13"/>
  <c r="O1882" i="13"/>
  <c r="N1882" i="13"/>
  <c r="M1882" i="13"/>
  <c r="L1882" i="13"/>
  <c r="R1881" i="13"/>
  <c r="Q1881" i="13"/>
  <c r="P1881" i="13"/>
  <c r="O1881" i="13"/>
  <c r="N1881" i="13"/>
  <c r="M1881" i="13"/>
  <c r="L1881" i="13"/>
  <c r="R1880" i="13"/>
  <c r="Q1880" i="13"/>
  <c r="P1880" i="13"/>
  <c r="O1880" i="13"/>
  <c r="N1880" i="13"/>
  <c r="M1880" i="13"/>
  <c r="L1880" i="13"/>
  <c r="R1879" i="13"/>
  <c r="Q1879" i="13"/>
  <c r="P1879" i="13"/>
  <c r="O1879" i="13"/>
  <c r="N1879" i="13"/>
  <c r="M1879" i="13"/>
  <c r="L1879" i="13"/>
  <c r="R1878" i="13"/>
  <c r="Q1878" i="13"/>
  <c r="P1878" i="13"/>
  <c r="O1878" i="13"/>
  <c r="N1878" i="13"/>
  <c r="M1878" i="13"/>
  <c r="L1878" i="13"/>
  <c r="R1877" i="13"/>
  <c r="Q1877" i="13"/>
  <c r="P1877" i="13"/>
  <c r="O1877" i="13"/>
  <c r="N1877" i="13"/>
  <c r="M1877" i="13"/>
  <c r="L1877" i="13"/>
  <c r="R1876" i="13"/>
  <c r="Q1876" i="13"/>
  <c r="P1876" i="13"/>
  <c r="O1876" i="13"/>
  <c r="N1876" i="13"/>
  <c r="M1876" i="13"/>
  <c r="L1876" i="13"/>
  <c r="R1875" i="13"/>
  <c r="Q1875" i="13"/>
  <c r="P1875" i="13"/>
  <c r="O1875" i="13"/>
  <c r="N1875" i="13"/>
  <c r="M1875" i="13"/>
  <c r="L1875" i="13"/>
  <c r="R1874" i="13"/>
  <c r="Q1874" i="13"/>
  <c r="P1874" i="13"/>
  <c r="O1874" i="13"/>
  <c r="N1874" i="13"/>
  <c r="M1874" i="13"/>
  <c r="L1874" i="13"/>
  <c r="R1873" i="13"/>
  <c r="Q1873" i="13"/>
  <c r="P1873" i="13"/>
  <c r="O1873" i="13"/>
  <c r="N1873" i="13"/>
  <c r="M1873" i="13"/>
  <c r="L1873" i="13"/>
  <c r="R1872" i="13"/>
  <c r="Q1872" i="13"/>
  <c r="P1872" i="13"/>
  <c r="O1872" i="13"/>
  <c r="N1872" i="13"/>
  <c r="M1872" i="13"/>
  <c r="L1872" i="13"/>
  <c r="R1871" i="13"/>
  <c r="Q1871" i="13"/>
  <c r="P1871" i="13"/>
  <c r="O1871" i="13"/>
  <c r="N1871" i="13"/>
  <c r="M1871" i="13"/>
  <c r="L1871" i="13"/>
  <c r="R1870" i="13"/>
  <c r="Q1870" i="13"/>
  <c r="P1870" i="13"/>
  <c r="O1870" i="13"/>
  <c r="N1870" i="13"/>
  <c r="M1870" i="13"/>
  <c r="L1870" i="13"/>
  <c r="R1869" i="13"/>
  <c r="Q1869" i="13"/>
  <c r="P1869" i="13"/>
  <c r="O1869" i="13"/>
  <c r="N1869" i="13"/>
  <c r="M1869" i="13"/>
  <c r="L1869" i="13"/>
  <c r="R1868" i="13"/>
  <c r="Q1868" i="13"/>
  <c r="P1868" i="13"/>
  <c r="O1868" i="13"/>
  <c r="N1868" i="13"/>
  <c r="M1868" i="13"/>
  <c r="L1868" i="13"/>
  <c r="R1867" i="13"/>
  <c r="Q1867" i="13"/>
  <c r="P1867" i="13"/>
  <c r="O1867" i="13"/>
  <c r="N1867" i="13"/>
  <c r="M1867" i="13"/>
  <c r="L1867" i="13"/>
  <c r="R1866" i="13"/>
  <c r="Q1866" i="13"/>
  <c r="P1866" i="13"/>
  <c r="O1866" i="13"/>
  <c r="N1866" i="13"/>
  <c r="M1866" i="13"/>
  <c r="L1866" i="13"/>
  <c r="R1865" i="13"/>
  <c r="Q1865" i="13"/>
  <c r="P1865" i="13"/>
  <c r="O1865" i="13"/>
  <c r="N1865" i="13"/>
  <c r="M1865" i="13"/>
  <c r="L1865" i="13"/>
  <c r="R1864" i="13"/>
  <c r="Q1864" i="13"/>
  <c r="P1864" i="13"/>
  <c r="O1864" i="13"/>
  <c r="N1864" i="13"/>
  <c r="M1864" i="13"/>
  <c r="L1864" i="13"/>
  <c r="R1863" i="13"/>
  <c r="Q1863" i="13"/>
  <c r="P1863" i="13"/>
  <c r="O1863" i="13"/>
  <c r="N1863" i="13"/>
  <c r="M1863" i="13"/>
  <c r="L1863" i="13"/>
  <c r="R1862" i="13"/>
  <c r="Q1862" i="13"/>
  <c r="P1862" i="13"/>
  <c r="O1862" i="13"/>
  <c r="N1862" i="13"/>
  <c r="M1862" i="13"/>
  <c r="L1862" i="13"/>
  <c r="R1861" i="13"/>
  <c r="Q1861" i="13"/>
  <c r="P1861" i="13"/>
  <c r="O1861" i="13"/>
  <c r="N1861" i="13"/>
  <c r="M1861" i="13"/>
  <c r="L1861" i="13"/>
  <c r="R1860" i="13"/>
  <c r="Q1860" i="13"/>
  <c r="P1860" i="13"/>
  <c r="O1860" i="13"/>
  <c r="N1860" i="13"/>
  <c r="M1860" i="13"/>
  <c r="L1860" i="13"/>
  <c r="R1859" i="13"/>
  <c r="Q1859" i="13"/>
  <c r="P1859" i="13"/>
  <c r="O1859" i="13"/>
  <c r="N1859" i="13"/>
  <c r="M1859" i="13"/>
  <c r="L1859" i="13"/>
  <c r="R1858" i="13"/>
  <c r="Q1858" i="13"/>
  <c r="P1858" i="13"/>
  <c r="O1858" i="13"/>
  <c r="N1858" i="13"/>
  <c r="M1858" i="13"/>
  <c r="L1858" i="13"/>
  <c r="R1857" i="13"/>
  <c r="Q1857" i="13"/>
  <c r="P1857" i="13"/>
  <c r="O1857" i="13"/>
  <c r="N1857" i="13"/>
  <c r="M1857" i="13"/>
  <c r="L1857" i="13"/>
  <c r="R1856" i="13"/>
  <c r="Q1856" i="13"/>
  <c r="P1856" i="13"/>
  <c r="O1856" i="13"/>
  <c r="N1856" i="13"/>
  <c r="M1856" i="13"/>
  <c r="L1856" i="13"/>
  <c r="R1855" i="13"/>
  <c r="Q1855" i="13"/>
  <c r="P1855" i="13"/>
  <c r="O1855" i="13"/>
  <c r="N1855" i="13"/>
  <c r="M1855" i="13"/>
  <c r="L1855" i="13"/>
  <c r="R1854" i="13"/>
  <c r="Q1854" i="13"/>
  <c r="P1854" i="13"/>
  <c r="O1854" i="13"/>
  <c r="N1854" i="13"/>
  <c r="M1854" i="13"/>
  <c r="L1854" i="13"/>
  <c r="R1853" i="13"/>
  <c r="Q1853" i="13"/>
  <c r="P1853" i="13"/>
  <c r="O1853" i="13"/>
  <c r="N1853" i="13"/>
  <c r="M1853" i="13"/>
  <c r="L1853" i="13"/>
  <c r="R1852" i="13"/>
  <c r="Q1852" i="13"/>
  <c r="P1852" i="13"/>
  <c r="O1852" i="13"/>
  <c r="N1852" i="13"/>
  <c r="M1852" i="13"/>
  <c r="L1852" i="13"/>
  <c r="R1851" i="13"/>
  <c r="Q1851" i="13"/>
  <c r="P1851" i="13"/>
  <c r="O1851" i="13"/>
  <c r="N1851" i="13"/>
  <c r="M1851" i="13"/>
  <c r="L1851" i="13"/>
  <c r="R1850" i="13"/>
  <c r="Q1850" i="13"/>
  <c r="P1850" i="13"/>
  <c r="O1850" i="13"/>
  <c r="N1850" i="13"/>
  <c r="M1850" i="13"/>
  <c r="L1850" i="13"/>
  <c r="R1849" i="13"/>
  <c r="Q1849" i="13"/>
  <c r="P1849" i="13"/>
  <c r="O1849" i="13"/>
  <c r="N1849" i="13"/>
  <c r="M1849" i="13"/>
  <c r="L1849" i="13"/>
  <c r="R1848" i="13"/>
  <c r="Q1848" i="13"/>
  <c r="P1848" i="13"/>
  <c r="O1848" i="13"/>
  <c r="N1848" i="13"/>
  <c r="M1848" i="13"/>
  <c r="L1848" i="13"/>
  <c r="R1847" i="13"/>
  <c r="Q1847" i="13"/>
  <c r="P1847" i="13"/>
  <c r="O1847" i="13"/>
  <c r="N1847" i="13"/>
  <c r="M1847" i="13"/>
  <c r="L1847" i="13"/>
  <c r="R1846" i="13"/>
  <c r="Q1846" i="13"/>
  <c r="P1846" i="13"/>
  <c r="O1846" i="13"/>
  <c r="N1846" i="13"/>
  <c r="M1846" i="13"/>
  <c r="L1846" i="13"/>
  <c r="R1845" i="13"/>
  <c r="Q1845" i="13"/>
  <c r="P1845" i="13"/>
  <c r="O1845" i="13"/>
  <c r="N1845" i="13"/>
  <c r="M1845" i="13"/>
  <c r="L1845" i="13"/>
  <c r="R1844" i="13"/>
  <c r="Q1844" i="13"/>
  <c r="P1844" i="13"/>
  <c r="O1844" i="13"/>
  <c r="N1844" i="13"/>
  <c r="M1844" i="13"/>
  <c r="L1844" i="13"/>
  <c r="R1843" i="13"/>
  <c r="Q1843" i="13"/>
  <c r="P1843" i="13"/>
  <c r="O1843" i="13"/>
  <c r="N1843" i="13"/>
  <c r="M1843" i="13"/>
  <c r="L1843" i="13"/>
  <c r="R1842" i="13"/>
  <c r="Q1842" i="13"/>
  <c r="P1842" i="13"/>
  <c r="O1842" i="13"/>
  <c r="N1842" i="13"/>
  <c r="M1842" i="13"/>
  <c r="L1842" i="13"/>
  <c r="R1841" i="13"/>
  <c r="Q1841" i="13"/>
  <c r="P1841" i="13"/>
  <c r="O1841" i="13"/>
  <c r="N1841" i="13"/>
  <c r="M1841" i="13"/>
  <c r="L1841" i="13"/>
  <c r="R1840" i="13"/>
  <c r="Q1840" i="13"/>
  <c r="P1840" i="13"/>
  <c r="O1840" i="13"/>
  <c r="N1840" i="13"/>
  <c r="M1840" i="13"/>
  <c r="L1840" i="13"/>
  <c r="R1839" i="13"/>
  <c r="Q1839" i="13"/>
  <c r="P1839" i="13"/>
  <c r="O1839" i="13"/>
  <c r="N1839" i="13"/>
  <c r="M1839" i="13"/>
  <c r="L1839" i="13"/>
  <c r="R1838" i="13"/>
  <c r="Q1838" i="13"/>
  <c r="P1838" i="13"/>
  <c r="O1838" i="13"/>
  <c r="N1838" i="13"/>
  <c r="M1838" i="13"/>
  <c r="L1838" i="13"/>
  <c r="R1837" i="13"/>
  <c r="Q1837" i="13"/>
  <c r="P1837" i="13"/>
  <c r="O1837" i="13"/>
  <c r="N1837" i="13"/>
  <c r="M1837" i="13"/>
  <c r="L1837" i="13"/>
  <c r="R1836" i="13"/>
  <c r="Q1836" i="13"/>
  <c r="P1836" i="13"/>
  <c r="O1836" i="13"/>
  <c r="N1836" i="13"/>
  <c r="M1836" i="13"/>
  <c r="L1836" i="13"/>
  <c r="R1835" i="13"/>
  <c r="Q1835" i="13"/>
  <c r="P1835" i="13"/>
  <c r="O1835" i="13"/>
  <c r="N1835" i="13"/>
  <c r="M1835" i="13"/>
  <c r="L1835" i="13"/>
  <c r="R1834" i="13"/>
  <c r="Q1834" i="13"/>
  <c r="P1834" i="13"/>
  <c r="O1834" i="13"/>
  <c r="N1834" i="13"/>
  <c r="M1834" i="13"/>
  <c r="L1834" i="13"/>
  <c r="R1833" i="13"/>
  <c r="Q1833" i="13"/>
  <c r="P1833" i="13"/>
  <c r="O1833" i="13"/>
  <c r="N1833" i="13"/>
  <c r="M1833" i="13"/>
  <c r="L1833" i="13"/>
  <c r="R1832" i="13"/>
  <c r="Q1832" i="13"/>
  <c r="P1832" i="13"/>
  <c r="O1832" i="13"/>
  <c r="N1832" i="13"/>
  <c r="M1832" i="13"/>
  <c r="L1832" i="13"/>
  <c r="R1831" i="13"/>
  <c r="Q1831" i="13"/>
  <c r="P1831" i="13"/>
  <c r="O1831" i="13"/>
  <c r="N1831" i="13"/>
  <c r="M1831" i="13"/>
  <c r="L1831" i="13"/>
  <c r="R1830" i="13"/>
  <c r="Q1830" i="13"/>
  <c r="P1830" i="13"/>
  <c r="O1830" i="13"/>
  <c r="N1830" i="13"/>
  <c r="M1830" i="13"/>
  <c r="L1830" i="13"/>
  <c r="R1829" i="13"/>
  <c r="Q1829" i="13"/>
  <c r="P1829" i="13"/>
  <c r="O1829" i="13"/>
  <c r="N1829" i="13"/>
  <c r="M1829" i="13"/>
  <c r="L1829" i="13"/>
  <c r="R1828" i="13"/>
  <c r="Q1828" i="13"/>
  <c r="P1828" i="13"/>
  <c r="O1828" i="13"/>
  <c r="N1828" i="13"/>
  <c r="M1828" i="13"/>
  <c r="L1828" i="13"/>
  <c r="R1827" i="13"/>
  <c r="Q1827" i="13"/>
  <c r="P1827" i="13"/>
  <c r="O1827" i="13"/>
  <c r="N1827" i="13"/>
  <c r="M1827" i="13"/>
  <c r="L1827" i="13"/>
  <c r="R1826" i="13"/>
  <c r="Q1826" i="13"/>
  <c r="P1826" i="13"/>
  <c r="O1826" i="13"/>
  <c r="N1826" i="13"/>
  <c r="M1826" i="13"/>
  <c r="L1826" i="13"/>
  <c r="R1825" i="13"/>
  <c r="Q1825" i="13"/>
  <c r="P1825" i="13"/>
  <c r="O1825" i="13"/>
  <c r="N1825" i="13"/>
  <c r="M1825" i="13"/>
  <c r="L1825" i="13"/>
  <c r="R1824" i="13"/>
  <c r="Q1824" i="13"/>
  <c r="P1824" i="13"/>
  <c r="O1824" i="13"/>
  <c r="N1824" i="13"/>
  <c r="M1824" i="13"/>
  <c r="L1824" i="13"/>
  <c r="R1823" i="13"/>
  <c r="Q1823" i="13"/>
  <c r="P1823" i="13"/>
  <c r="O1823" i="13"/>
  <c r="N1823" i="13"/>
  <c r="M1823" i="13"/>
  <c r="L1823" i="13"/>
  <c r="R1822" i="13"/>
  <c r="Q1822" i="13"/>
  <c r="P1822" i="13"/>
  <c r="O1822" i="13"/>
  <c r="N1822" i="13"/>
  <c r="M1822" i="13"/>
  <c r="L1822" i="13"/>
  <c r="R1821" i="13"/>
  <c r="Q1821" i="13"/>
  <c r="P1821" i="13"/>
  <c r="O1821" i="13"/>
  <c r="N1821" i="13"/>
  <c r="M1821" i="13"/>
  <c r="L1821" i="13"/>
  <c r="R1820" i="13"/>
  <c r="Q1820" i="13"/>
  <c r="P1820" i="13"/>
  <c r="O1820" i="13"/>
  <c r="N1820" i="13"/>
  <c r="M1820" i="13"/>
  <c r="L1820" i="13"/>
  <c r="R1819" i="13"/>
  <c r="Q1819" i="13"/>
  <c r="P1819" i="13"/>
  <c r="O1819" i="13"/>
  <c r="N1819" i="13"/>
  <c r="M1819" i="13"/>
  <c r="L1819" i="13"/>
  <c r="R1818" i="13"/>
  <c r="Q1818" i="13"/>
  <c r="P1818" i="13"/>
  <c r="O1818" i="13"/>
  <c r="N1818" i="13"/>
  <c r="M1818" i="13"/>
  <c r="L1818" i="13"/>
  <c r="R1817" i="13"/>
  <c r="Q1817" i="13"/>
  <c r="P1817" i="13"/>
  <c r="O1817" i="13"/>
  <c r="N1817" i="13"/>
  <c r="M1817" i="13"/>
  <c r="L1817" i="13"/>
  <c r="R1816" i="13"/>
  <c r="Q1816" i="13"/>
  <c r="P1816" i="13"/>
  <c r="O1816" i="13"/>
  <c r="N1816" i="13"/>
  <c r="M1816" i="13"/>
  <c r="L1816" i="13"/>
  <c r="R1815" i="13"/>
  <c r="Q1815" i="13"/>
  <c r="P1815" i="13"/>
  <c r="O1815" i="13"/>
  <c r="N1815" i="13"/>
  <c r="M1815" i="13"/>
  <c r="L1815" i="13"/>
  <c r="R1814" i="13"/>
  <c r="Q1814" i="13"/>
  <c r="P1814" i="13"/>
  <c r="O1814" i="13"/>
  <c r="N1814" i="13"/>
  <c r="M1814" i="13"/>
  <c r="L1814" i="13"/>
  <c r="R1813" i="13"/>
  <c r="Q1813" i="13"/>
  <c r="P1813" i="13"/>
  <c r="O1813" i="13"/>
  <c r="N1813" i="13"/>
  <c r="M1813" i="13"/>
  <c r="L1813" i="13"/>
  <c r="R1812" i="13"/>
  <c r="Q1812" i="13"/>
  <c r="P1812" i="13"/>
  <c r="O1812" i="13"/>
  <c r="N1812" i="13"/>
  <c r="M1812" i="13"/>
  <c r="L1812" i="13"/>
  <c r="R1811" i="13"/>
  <c r="Q1811" i="13"/>
  <c r="P1811" i="13"/>
  <c r="O1811" i="13"/>
  <c r="N1811" i="13"/>
  <c r="M1811" i="13"/>
  <c r="L1811" i="13"/>
  <c r="R1810" i="13"/>
  <c r="Q1810" i="13"/>
  <c r="P1810" i="13"/>
  <c r="O1810" i="13"/>
  <c r="N1810" i="13"/>
  <c r="M1810" i="13"/>
  <c r="L1810" i="13"/>
  <c r="R1809" i="13"/>
  <c r="Q1809" i="13"/>
  <c r="P1809" i="13"/>
  <c r="O1809" i="13"/>
  <c r="N1809" i="13"/>
  <c r="M1809" i="13"/>
  <c r="L1809" i="13"/>
  <c r="R1808" i="13"/>
  <c r="Q1808" i="13"/>
  <c r="P1808" i="13"/>
  <c r="O1808" i="13"/>
  <c r="N1808" i="13"/>
  <c r="M1808" i="13"/>
  <c r="L1808" i="13"/>
  <c r="R1807" i="13"/>
  <c r="Q1807" i="13"/>
  <c r="P1807" i="13"/>
  <c r="O1807" i="13"/>
  <c r="N1807" i="13"/>
  <c r="M1807" i="13"/>
  <c r="L1807" i="13"/>
  <c r="R1806" i="13"/>
  <c r="Q1806" i="13"/>
  <c r="P1806" i="13"/>
  <c r="O1806" i="13"/>
  <c r="N1806" i="13"/>
  <c r="M1806" i="13"/>
  <c r="L1806" i="13"/>
  <c r="R1805" i="13"/>
  <c r="Q1805" i="13"/>
  <c r="P1805" i="13"/>
  <c r="O1805" i="13"/>
  <c r="N1805" i="13"/>
  <c r="M1805" i="13"/>
  <c r="L1805" i="13"/>
  <c r="R1804" i="13"/>
  <c r="Q1804" i="13"/>
  <c r="P1804" i="13"/>
  <c r="O1804" i="13"/>
  <c r="N1804" i="13"/>
  <c r="M1804" i="13"/>
  <c r="L1804" i="13"/>
  <c r="R1803" i="13"/>
  <c r="Q1803" i="13"/>
  <c r="P1803" i="13"/>
  <c r="O1803" i="13"/>
  <c r="N1803" i="13"/>
  <c r="M1803" i="13"/>
  <c r="L1803" i="13"/>
  <c r="R1802" i="13"/>
  <c r="Q1802" i="13"/>
  <c r="P1802" i="13"/>
  <c r="O1802" i="13"/>
  <c r="N1802" i="13"/>
  <c r="M1802" i="13"/>
  <c r="L1802" i="13"/>
  <c r="R1801" i="13"/>
  <c r="Q1801" i="13"/>
  <c r="P1801" i="13"/>
  <c r="O1801" i="13"/>
  <c r="N1801" i="13"/>
  <c r="M1801" i="13"/>
  <c r="L1801" i="13"/>
  <c r="R1800" i="13"/>
  <c r="Q1800" i="13"/>
  <c r="P1800" i="13"/>
  <c r="O1800" i="13"/>
  <c r="N1800" i="13"/>
  <c r="M1800" i="13"/>
  <c r="L1800" i="13"/>
  <c r="R1799" i="13"/>
  <c r="Q1799" i="13"/>
  <c r="P1799" i="13"/>
  <c r="O1799" i="13"/>
  <c r="N1799" i="13"/>
  <c r="M1799" i="13"/>
  <c r="L1799" i="13"/>
  <c r="R1798" i="13"/>
  <c r="Q1798" i="13"/>
  <c r="P1798" i="13"/>
  <c r="O1798" i="13"/>
  <c r="N1798" i="13"/>
  <c r="M1798" i="13"/>
  <c r="L1798" i="13"/>
  <c r="R1797" i="13"/>
  <c r="Q1797" i="13"/>
  <c r="P1797" i="13"/>
  <c r="O1797" i="13"/>
  <c r="N1797" i="13"/>
  <c r="M1797" i="13"/>
  <c r="L1797" i="13"/>
  <c r="R1796" i="13"/>
  <c r="Q1796" i="13"/>
  <c r="P1796" i="13"/>
  <c r="O1796" i="13"/>
  <c r="N1796" i="13"/>
  <c r="M1796" i="13"/>
  <c r="L1796" i="13"/>
  <c r="R1795" i="13"/>
  <c r="Q1795" i="13"/>
  <c r="P1795" i="13"/>
  <c r="O1795" i="13"/>
  <c r="N1795" i="13"/>
  <c r="M1795" i="13"/>
  <c r="L1795" i="13"/>
  <c r="R1794" i="13"/>
  <c r="Q1794" i="13"/>
  <c r="P1794" i="13"/>
  <c r="O1794" i="13"/>
  <c r="N1794" i="13"/>
  <c r="M1794" i="13"/>
  <c r="L1794" i="13"/>
  <c r="R1793" i="13"/>
  <c r="Q1793" i="13"/>
  <c r="P1793" i="13"/>
  <c r="O1793" i="13"/>
  <c r="N1793" i="13"/>
  <c r="M1793" i="13"/>
  <c r="L1793" i="13"/>
  <c r="R1792" i="13"/>
  <c r="Q1792" i="13"/>
  <c r="P1792" i="13"/>
  <c r="O1792" i="13"/>
  <c r="N1792" i="13"/>
  <c r="M1792" i="13"/>
  <c r="L1792" i="13"/>
  <c r="R1791" i="13"/>
  <c r="Q1791" i="13"/>
  <c r="P1791" i="13"/>
  <c r="O1791" i="13"/>
  <c r="N1791" i="13"/>
  <c r="M1791" i="13"/>
  <c r="L1791" i="13"/>
  <c r="R1790" i="13"/>
  <c r="Q1790" i="13"/>
  <c r="P1790" i="13"/>
  <c r="O1790" i="13"/>
  <c r="N1790" i="13"/>
  <c r="M1790" i="13"/>
  <c r="L1790" i="13"/>
  <c r="R1789" i="13"/>
  <c r="Q1789" i="13"/>
  <c r="P1789" i="13"/>
  <c r="O1789" i="13"/>
  <c r="N1789" i="13"/>
  <c r="M1789" i="13"/>
  <c r="L1789" i="13"/>
  <c r="R1788" i="13"/>
  <c r="Q1788" i="13"/>
  <c r="P1788" i="13"/>
  <c r="O1788" i="13"/>
  <c r="N1788" i="13"/>
  <c r="M1788" i="13"/>
  <c r="L1788" i="13"/>
  <c r="R1787" i="13"/>
  <c r="Q1787" i="13"/>
  <c r="P1787" i="13"/>
  <c r="O1787" i="13"/>
  <c r="N1787" i="13"/>
  <c r="M1787" i="13"/>
  <c r="L1787" i="13"/>
  <c r="R1786" i="13"/>
  <c r="Q1786" i="13"/>
  <c r="P1786" i="13"/>
  <c r="O1786" i="13"/>
  <c r="N1786" i="13"/>
  <c r="M1786" i="13"/>
  <c r="L1786" i="13"/>
  <c r="R1785" i="13"/>
  <c r="Q1785" i="13"/>
  <c r="P1785" i="13"/>
  <c r="O1785" i="13"/>
  <c r="N1785" i="13"/>
  <c r="M1785" i="13"/>
  <c r="L1785" i="13"/>
  <c r="R1784" i="13"/>
  <c r="Q1784" i="13"/>
  <c r="P1784" i="13"/>
  <c r="O1784" i="13"/>
  <c r="N1784" i="13"/>
  <c r="M1784" i="13"/>
  <c r="L1784" i="13"/>
  <c r="R1783" i="13"/>
  <c r="Q1783" i="13"/>
  <c r="P1783" i="13"/>
  <c r="O1783" i="13"/>
  <c r="N1783" i="13"/>
  <c r="M1783" i="13"/>
  <c r="L1783" i="13"/>
  <c r="R1782" i="13"/>
  <c r="Q1782" i="13"/>
  <c r="P1782" i="13"/>
  <c r="O1782" i="13"/>
  <c r="N1782" i="13"/>
  <c r="M1782" i="13"/>
  <c r="L1782" i="13"/>
  <c r="R1781" i="13"/>
  <c r="Q1781" i="13"/>
  <c r="P1781" i="13"/>
  <c r="O1781" i="13"/>
  <c r="N1781" i="13"/>
  <c r="M1781" i="13"/>
  <c r="L1781" i="13"/>
  <c r="R1780" i="13"/>
  <c r="Q1780" i="13"/>
  <c r="P1780" i="13"/>
  <c r="O1780" i="13"/>
  <c r="N1780" i="13"/>
  <c r="M1780" i="13"/>
  <c r="L1780" i="13"/>
  <c r="R1779" i="13"/>
  <c r="Q1779" i="13"/>
  <c r="P1779" i="13"/>
  <c r="O1779" i="13"/>
  <c r="N1779" i="13"/>
  <c r="M1779" i="13"/>
  <c r="L1779" i="13"/>
  <c r="R1778" i="13"/>
  <c r="Q1778" i="13"/>
  <c r="P1778" i="13"/>
  <c r="O1778" i="13"/>
  <c r="N1778" i="13"/>
  <c r="M1778" i="13"/>
  <c r="L1778" i="13"/>
  <c r="R1777" i="13"/>
  <c r="Q1777" i="13"/>
  <c r="P1777" i="13"/>
  <c r="O1777" i="13"/>
  <c r="N1777" i="13"/>
  <c r="M1777" i="13"/>
  <c r="L1777" i="13"/>
  <c r="R1776" i="13"/>
  <c r="Q1776" i="13"/>
  <c r="P1776" i="13"/>
  <c r="O1776" i="13"/>
  <c r="N1776" i="13"/>
  <c r="M1776" i="13"/>
  <c r="L1776" i="13"/>
  <c r="R1775" i="13"/>
  <c r="Q1775" i="13"/>
  <c r="P1775" i="13"/>
  <c r="O1775" i="13"/>
  <c r="N1775" i="13"/>
  <c r="M1775" i="13"/>
  <c r="L1775" i="13"/>
  <c r="R1774" i="13"/>
  <c r="Q1774" i="13"/>
  <c r="P1774" i="13"/>
  <c r="O1774" i="13"/>
  <c r="N1774" i="13"/>
  <c r="M1774" i="13"/>
  <c r="L1774" i="13"/>
  <c r="R1773" i="13"/>
  <c r="Q1773" i="13"/>
  <c r="P1773" i="13"/>
  <c r="O1773" i="13"/>
  <c r="N1773" i="13"/>
  <c r="M1773" i="13"/>
  <c r="L1773" i="13"/>
  <c r="R1772" i="13"/>
  <c r="Q1772" i="13"/>
  <c r="P1772" i="13"/>
  <c r="O1772" i="13"/>
  <c r="N1772" i="13"/>
  <c r="M1772" i="13"/>
  <c r="L1772" i="13"/>
  <c r="R1771" i="13"/>
  <c r="Q1771" i="13"/>
  <c r="P1771" i="13"/>
  <c r="O1771" i="13"/>
  <c r="N1771" i="13"/>
  <c r="M1771" i="13"/>
  <c r="L1771" i="13"/>
  <c r="R1770" i="13"/>
  <c r="Q1770" i="13"/>
  <c r="P1770" i="13"/>
  <c r="O1770" i="13"/>
  <c r="N1770" i="13"/>
  <c r="M1770" i="13"/>
  <c r="L1770" i="13"/>
  <c r="R1769" i="13"/>
  <c r="Q1769" i="13"/>
  <c r="P1769" i="13"/>
  <c r="O1769" i="13"/>
  <c r="N1769" i="13"/>
  <c r="M1769" i="13"/>
  <c r="L1769" i="13"/>
  <c r="R1768" i="13"/>
  <c r="Q1768" i="13"/>
  <c r="P1768" i="13"/>
  <c r="O1768" i="13"/>
  <c r="N1768" i="13"/>
  <c r="M1768" i="13"/>
  <c r="L1768" i="13"/>
  <c r="R1767" i="13"/>
  <c r="Q1767" i="13"/>
  <c r="P1767" i="13"/>
  <c r="O1767" i="13"/>
  <c r="N1767" i="13"/>
  <c r="M1767" i="13"/>
  <c r="L1767" i="13"/>
  <c r="R1766" i="13"/>
  <c r="Q1766" i="13"/>
  <c r="P1766" i="13"/>
  <c r="O1766" i="13"/>
  <c r="N1766" i="13"/>
  <c r="M1766" i="13"/>
  <c r="L1766" i="13"/>
  <c r="R1765" i="13"/>
  <c r="Q1765" i="13"/>
  <c r="P1765" i="13"/>
  <c r="O1765" i="13"/>
  <c r="N1765" i="13"/>
  <c r="M1765" i="13"/>
  <c r="L1765" i="13"/>
  <c r="R1764" i="13"/>
  <c r="Q1764" i="13"/>
  <c r="P1764" i="13"/>
  <c r="O1764" i="13"/>
  <c r="N1764" i="13"/>
  <c r="M1764" i="13"/>
  <c r="L1764" i="13"/>
  <c r="R1763" i="13"/>
  <c r="Q1763" i="13"/>
  <c r="P1763" i="13"/>
  <c r="O1763" i="13"/>
  <c r="N1763" i="13"/>
  <c r="M1763" i="13"/>
  <c r="L1763" i="13"/>
  <c r="R1762" i="13"/>
  <c r="Q1762" i="13"/>
  <c r="P1762" i="13"/>
  <c r="O1762" i="13"/>
  <c r="N1762" i="13"/>
  <c r="M1762" i="13"/>
  <c r="L1762" i="13"/>
  <c r="R1761" i="13"/>
  <c r="Q1761" i="13"/>
  <c r="P1761" i="13"/>
  <c r="O1761" i="13"/>
  <c r="N1761" i="13"/>
  <c r="M1761" i="13"/>
  <c r="L1761" i="13"/>
  <c r="R1760" i="13"/>
  <c r="Q1760" i="13"/>
  <c r="P1760" i="13"/>
  <c r="O1760" i="13"/>
  <c r="N1760" i="13"/>
  <c r="M1760" i="13"/>
  <c r="L1760" i="13"/>
  <c r="R1759" i="13"/>
  <c r="Q1759" i="13"/>
  <c r="P1759" i="13"/>
  <c r="O1759" i="13"/>
  <c r="N1759" i="13"/>
  <c r="M1759" i="13"/>
  <c r="L1759" i="13"/>
  <c r="R1758" i="13"/>
  <c r="Q1758" i="13"/>
  <c r="P1758" i="13"/>
  <c r="O1758" i="13"/>
  <c r="N1758" i="13"/>
  <c r="M1758" i="13"/>
  <c r="L1758" i="13"/>
  <c r="R1757" i="13"/>
  <c r="Q1757" i="13"/>
  <c r="P1757" i="13"/>
  <c r="O1757" i="13"/>
  <c r="N1757" i="13"/>
  <c r="M1757" i="13"/>
  <c r="L1757" i="13"/>
  <c r="R1756" i="13"/>
  <c r="Q1756" i="13"/>
  <c r="P1756" i="13"/>
  <c r="O1756" i="13"/>
  <c r="N1756" i="13"/>
  <c r="M1756" i="13"/>
  <c r="L1756" i="13"/>
  <c r="R1755" i="13"/>
  <c r="Q1755" i="13"/>
  <c r="P1755" i="13"/>
  <c r="O1755" i="13"/>
  <c r="N1755" i="13"/>
  <c r="M1755" i="13"/>
  <c r="L1755" i="13"/>
  <c r="R1754" i="13"/>
  <c r="Q1754" i="13"/>
  <c r="P1754" i="13"/>
  <c r="O1754" i="13"/>
  <c r="N1754" i="13"/>
  <c r="M1754" i="13"/>
  <c r="L1754" i="13"/>
  <c r="R1753" i="13"/>
  <c r="Q1753" i="13"/>
  <c r="P1753" i="13"/>
  <c r="O1753" i="13"/>
  <c r="N1753" i="13"/>
  <c r="M1753" i="13"/>
  <c r="L1753" i="13"/>
  <c r="R1752" i="13"/>
  <c r="Q1752" i="13"/>
  <c r="P1752" i="13"/>
  <c r="O1752" i="13"/>
  <c r="N1752" i="13"/>
  <c r="M1752" i="13"/>
  <c r="L1752" i="13"/>
  <c r="R1751" i="13"/>
  <c r="Q1751" i="13"/>
  <c r="P1751" i="13"/>
  <c r="O1751" i="13"/>
  <c r="N1751" i="13"/>
  <c r="M1751" i="13"/>
  <c r="L1751" i="13"/>
  <c r="R1750" i="13"/>
  <c r="Q1750" i="13"/>
  <c r="P1750" i="13"/>
  <c r="O1750" i="13"/>
  <c r="N1750" i="13"/>
  <c r="M1750" i="13"/>
  <c r="L1750" i="13"/>
  <c r="R1749" i="13"/>
  <c r="Q1749" i="13"/>
  <c r="P1749" i="13"/>
  <c r="O1749" i="13"/>
  <c r="N1749" i="13"/>
  <c r="M1749" i="13"/>
  <c r="L1749" i="13"/>
  <c r="R1748" i="13"/>
  <c r="Q1748" i="13"/>
  <c r="P1748" i="13"/>
  <c r="O1748" i="13"/>
  <c r="N1748" i="13"/>
  <c r="M1748" i="13"/>
  <c r="L1748" i="13"/>
  <c r="R1747" i="13"/>
  <c r="Q1747" i="13"/>
  <c r="P1747" i="13"/>
  <c r="O1747" i="13"/>
  <c r="N1747" i="13"/>
  <c r="M1747" i="13"/>
  <c r="L1747" i="13"/>
  <c r="R1746" i="13"/>
  <c r="Q1746" i="13"/>
  <c r="P1746" i="13"/>
  <c r="O1746" i="13"/>
  <c r="N1746" i="13"/>
  <c r="M1746" i="13"/>
  <c r="L1746" i="13"/>
  <c r="R1745" i="13"/>
  <c r="Q1745" i="13"/>
  <c r="P1745" i="13"/>
  <c r="O1745" i="13"/>
  <c r="N1745" i="13"/>
  <c r="M1745" i="13"/>
  <c r="L1745" i="13"/>
  <c r="R1744" i="13"/>
  <c r="Q1744" i="13"/>
  <c r="P1744" i="13"/>
  <c r="O1744" i="13"/>
  <c r="N1744" i="13"/>
  <c r="M1744" i="13"/>
  <c r="L1744" i="13"/>
  <c r="R1743" i="13"/>
  <c r="Q1743" i="13"/>
  <c r="P1743" i="13"/>
  <c r="O1743" i="13"/>
  <c r="N1743" i="13"/>
  <c r="M1743" i="13"/>
  <c r="L1743" i="13"/>
  <c r="R1742" i="13"/>
  <c r="Q1742" i="13"/>
  <c r="P1742" i="13"/>
  <c r="O1742" i="13"/>
  <c r="N1742" i="13"/>
  <c r="M1742" i="13"/>
  <c r="L1742" i="13"/>
  <c r="R1741" i="13"/>
  <c r="Q1741" i="13"/>
  <c r="P1741" i="13"/>
  <c r="O1741" i="13"/>
  <c r="N1741" i="13"/>
  <c r="M1741" i="13"/>
  <c r="L1741" i="13"/>
  <c r="R1740" i="13"/>
  <c r="Q1740" i="13"/>
  <c r="P1740" i="13"/>
  <c r="O1740" i="13"/>
  <c r="N1740" i="13"/>
  <c r="M1740" i="13"/>
  <c r="L1740" i="13"/>
  <c r="R1739" i="13"/>
  <c r="Q1739" i="13"/>
  <c r="P1739" i="13"/>
  <c r="O1739" i="13"/>
  <c r="N1739" i="13"/>
  <c r="M1739" i="13"/>
  <c r="L1739" i="13"/>
  <c r="R1738" i="13"/>
  <c r="Q1738" i="13"/>
  <c r="P1738" i="13"/>
  <c r="O1738" i="13"/>
  <c r="N1738" i="13"/>
  <c r="M1738" i="13"/>
  <c r="L1738" i="13"/>
  <c r="R1737" i="13"/>
  <c r="Q1737" i="13"/>
  <c r="P1737" i="13"/>
  <c r="O1737" i="13"/>
  <c r="N1737" i="13"/>
  <c r="M1737" i="13"/>
  <c r="L1737" i="13"/>
  <c r="R1736" i="13"/>
  <c r="Q1736" i="13"/>
  <c r="P1736" i="13"/>
  <c r="O1736" i="13"/>
  <c r="N1736" i="13"/>
  <c r="M1736" i="13"/>
  <c r="L1736" i="13"/>
  <c r="R1735" i="13"/>
  <c r="Q1735" i="13"/>
  <c r="P1735" i="13"/>
  <c r="O1735" i="13"/>
  <c r="N1735" i="13"/>
  <c r="M1735" i="13"/>
  <c r="L1735" i="13"/>
  <c r="R1734" i="13"/>
  <c r="Q1734" i="13"/>
  <c r="P1734" i="13"/>
  <c r="O1734" i="13"/>
  <c r="N1734" i="13"/>
  <c r="M1734" i="13"/>
  <c r="L1734" i="13"/>
  <c r="R1733" i="13"/>
  <c r="Q1733" i="13"/>
  <c r="P1733" i="13"/>
  <c r="O1733" i="13"/>
  <c r="N1733" i="13"/>
  <c r="M1733" i="13"/>
  <c r="L1733" i="13"/>
  <c r="R1732" i="13"/>
  <c r="Q1732" i="13"/>
  <c r="P1732" i="13"/>
  <c r="O1732" i="13"/>
  <c r="N1732" i="13"/>
  <c r="M1732" i="13"/>
  <c r="L1732" i="13"/>
  <c r="R1731" i="13"/>
  <c r="Q1731" i="13"/>
  <c r="P1731" i="13"/>
  <c r="O1731" i="13"/>
  <c r="N1731" i="13"/>
  <c r="M1731" i="13"/>
  <c r="L1731" i="13"/>
  <c r="R1730" i="13"/>
  <c r="Q1730" i="13"/>
  <c r="P1730" i="13"/>
  <c r="O1730" i="13"/>
  <c r="N1730" i="13"/>
  <c r="M1730" i="13"/>
  <c r="L1730" i="13"/>
  <c r="R1729" i="13"/>
  <c r="Q1729" i="13"/>
  <c r="P1729" i="13"/>
  <c r="O1729" i="13"/>
  <c r="N1729" i="13"/>
  <c r="M1729" i="13"/>
  <c r="L1729" i="13"/>
  <c r="R1728" i="13"/>
  <c r="Q1728" i="13"/>
  <c r="P1728" i="13"/>
  <c r="O1728" i="13"/>
  <c r="N1728" i="13"/>
  <c r="M1728" i="13"/>
  <c r="L1728" i="13"/>
  <c r="R1727" i="13"/>
  <c r="Q1727" i="13"/>
  <c r="P1727" i="13"/>
  <c r="O1727" i="13"/>
  <c r="N1727" i="13"/>
  <c r="M1727" i="13"/>
  <c r="L1727" i="13"/>
  <c r="R1726" i="13"/>
  <c r="Q1726" i="13"/>
  <c r="P1726" i="13"/>
  <c r="O1726" i="13"/>
  <c r="N1726" i="13"/>
  <c r="M1726" i="13"/>
  <c r="L1726" i="13"/>
  <c r="R1725" i="13"/>
  <c r="Q1725" i="13"/>
  <c r="P1725" i="13"/>
  <c r="O1725" i="13"/>
  <c r="N1725" i="13"/>
  <c r="M1725" i="13"/>
  <c r="L1725" i="13"/>
  <c r="R1724" i="13"/>
  <c r="Q1724" i="13"/>
  <c r="P1724" i="13"/>
  <c r="O1724" i="13"/>
  <c r="N1724" i="13"/>
  <c r="M1724" i="13"/>
  <c r="L1724" i="13"/>
  <c r="R1723" i="13"/>
  <c r="Q1723" i="13"/>
  <c r="P1723" i="13"/>
  <c r="O1723" i="13"/>
  <c r="N1723" i="13"/>
  <c r="M1723" i="13"/>
  <c r="L1723" i="13"/>
  <c r="R1722" i="13"/>
  <c r="Q1722" i="13"/>
  <c r="P1722" i="13"/>
  <c r="O1722" i="13"/>
  <c r="N1722" i="13"/>
  <c r="M1722" i="13"/>
  <c r="L1722" i="13"/>
  <c r="R1721" i="13"/>
  <c r="Q1721" i="13"/>
  <c r="P1721" i="13"/>
  <c r="O1721" i="13"/>
  <c r="N1721" i="13"/>
  <c r="M1721" i="13"/>
  <c r="L1721" i="13"/>
  <c r="R1720" i="13"/>
  <c r="Q1720" i="13"/>
  <c r="P1720" i="13"/>
  <c r="O1720" i="13"/>
  <c r="N1720" i="13"/>
  <c r="M1720" i="13"/>
  <c r="L1720" i="13"/>
  <c r="R1719" i="13"/>
  <c r="Q1719" i="13"/>
  <c r="P1719" i="13"/>
  <c r="O1719" i="13"/>
  <c r="N1719" i="13"/>
  <c r="M1719" i="13"/>
  <c r="L1719" i="13"/>
  <c r="R1718" i="13"/>
  <c r="Q1718" i="13"/>
  <c r="P1718" i="13"/>
  <c r="O1718" i="13"/>
  <c r="N1718" i="13"/>
  <c r="M1718" i="13"/>
  <c r="L1718" i="13"/>
  <c r="R1717" i="13"/>
  <c r="Q1717" i="13"/>
  <c r="P1717" i="13"/>
  <c r="O1717" i="13"/>
  <c r="N1717" i="13"/>
  <c r="M1717" i="13"/>
  <c r="L1717" i="13"/>
  <c r="R1716" i="13"/>
  <c r="Q1716" i="13"/>
  <c r="P1716" i="13"/>
  <c r="O1716" i="13"/>
  <c r="N1716" i="13"/>
  <c r="M1716" i="13"/>
  <c r="L1716" i="13"/>
  <c r="R1715" i="13"/>
  <c r="Q1715" i="13"/>
  <c r="P1715" i="13"/>
  <c r="O1715" i="13"/>
  <c r="N1715" i="13"/>
  <c r="M1715" i="13"/>
  <c r="L1715" i="13"/>
  <c r="R1714" i="13"/>
  <c r="Q1714" i="13"/>
  <c r="P1714" i="13"/>
  <c r="O1714" i="13"/>
  <c r="N1714" i="13"/>
  <c r="M1714" i="13"/>
  <c r="L1714" i="13"/>
  <c r="R1713" i="13"/>
  <c r="Q1713" i="13"/>
  <c r="P1713" i="13"/>
  <c r="O1713" i="13"/>
  <c r="N1713" i="13"/>
  <c r="M1713" i="13"/>
  <c r="L1713" i="13"/>
  <c r="R1712" i="13"/>
  <c r="Q1712" i="13"/>
  <c r="P1712" i="13"/>
  <c r="O1712" i="13"/>
  <c r="N1712" i="13"/>
  <c r="M1712" i="13"/>
  <c r="L1712" i="13"/>
  <c r="R1711" i="13"/>
  <c r="Q1711" i="13"/>
  <c r="P1711" i="13"/>
  <c r="O1711" i="13"/>
  <c r="N1711" i="13"/>
  <c r="M1711" i="13"/>
  <c r="L1711" i="13"/>
  <c r="R1710" i="13"/>
  <c r="Q1710" i="13"/>
  <c r="P1710" i="13"/>
  <c r="O1710" i="13"/>
  <c r="N1710" i="13"/>
  <c r="M1710" i="13"/>
  <c r="L1710" i="13"/>
  <c r="R1709" i="13"/>
  <c r="Q1709" i="13"/>
  <c r="P1709" i="13"/>
  <c r="O1709" i="13"/>
  <c r="N1709" i="13"/>
  <c r="M1709" i="13"/>
  <c r="L1709" i="13"/>
  <c r="R1708" i="13"/>
  <c r="Q1708" i="13"/>
  <c r="P1708" i="13"/>
  <c r="O1708" i="13"/>
  <c r="N1708" i="13"/>
  <c r="M1708" i="13"/>
  <c r="L1708" i="13"/>
  <c r="R1707" i="13"/>
  <c r="Q1707" i="13"/>
  <c r="P1707" i="13"/>
  <c r="O1707" i="13"/>
  <c r="N1707" i="13"/>
  <c r="M1707" i="13"/>
  <c r="L1707" i="13"/>
  <c r="R1706" i="13"/>
  <c r="Q1706" i="13"/>
  <c r="P1706" i="13"/>
  <c r="O1706" i="13"/>
  <c r="N1706" i="13"/>
  <c r="M1706" i="13"/>
  <c r="L1706" i="13"/>
  <c r="R1705" i="13"/>
  <c r="Q1705" i="13"/>
  <c r="P1705" i="13"/>
  <c r="O1705" i="13"/>
  <c r="N1705" i="13"/>
  <c r="M1705" i="13"/>
  <c r="L1705" i="13"/>
  <c r="R1704" i="13"/>
  <c r="Q1704" i="13"/>
  <c r="P1704" i="13"/>
  <c r="O1704" i="13"/>
  <c r="N1704" i="13"/>
  <c r="M1704" i="13"/>
  <c r="L1704" i="13"/>
  <c r="R1703" i="13"/>
  <c r="Q1703" i="13"/>
  <c r="P1703" i="13"/>
  <c r="O1703" i="13"/>
  <c r="N1703" i="13"/>
  <c r="M1703" i="13"/>
  <c r="L1703" i="13"/>
  <c r="R1702" i="13"/>
  <c r="Q1702" i="13"/>
  <c r="P1702" i="13"/>
  <c r="O1702" i="13"/>
  <c r="N1702" i="13"/>
  <c r="M1702" i="13"/>
  <c r="L1702" i="13"/>
  <c r="R1701" i="13"/>
  <c r="Q1701" i="13"/>
  <c r="P1701" i="13"/>
  <c r="O1701" i="13"/>
  <c r="N1701" i="13"/>
  <c r="M1701" i="13"/>
  <c r="L1701" i="13"/>
  <c r="R1700" i="13"/>
  <c r="Q1700" i="13"/>
  <c r="P1700" i="13"/>
  <c r="O1700" i="13"/>
  <c r="N1700" i="13"/>
  <c r="M1700" i="13"/>
  <c r="L1700" i="13"/>
  <c r="R1699" i="13"/>
  <c r="Q1699" i="13"/>
  <c r="P1699" i="13"/>
  <c r="O1699" i="13"/>
  <c r="N1699" i="13"/>
  <c r="M1699" i="13"/>
  <c r="L1699" i="13"/>
  <c r="R1698" i="13"/>
  <c r="Q1698" i="13"/>
  <c r="P1698" i="13"/>
  <c r="O1698" i="13"/>
  <c r="N1698" i="13"/>
  <c r="M1698" i="13"/>
  <c r="L1698" i="13"/>
  <c r="R1697" i="13"/>
  <c r="Q1697" i="13"/>
  <c r="P1697" i="13"/>
  <c r="O1697" i="13"/>
  <c r="N1697" i="13"/>
  <c r="M1697" i="13"/>
  <c r="L1697" i="13"/>
  <c r="R1696" i="13"/>
  <c r="Q1696" i="13"/>
  <c r="P1696" i="13"/>
  <c r="O1696" i="13"/>
  <c r="N1696" i="13"/>
  <c r="M1696" i="13"/>
  <c r="L1696" i="13"/>
  <c r="R1695" i="13"/>
  <c r="Q1695" i="13"/>
  <c r="P1695" i="13"/>
  <c r="O1695" i="13"/>
  <c r="N1695" i="13"/>
  <c r="M1695" i="13"/>
  <c r="L1695" i="13"/>
  <c r="R1694" i="13"/>
  <c r="Q1694" i="13"/>
  <c r="P1694" i="13"/>
  <c r="O1694" i="13"/>
  <c r="N1694" i="13"/>
  <c r="M1694" i="13"/>
  <c r="L1694" i="13"/>
  <c r="R1693" i="13"/>
  <c r="Q1693" i="13"/>
  <c r="P1693" i="13"/>
  <c r="O1693" i="13"/>
  <c r="N1693" i="13"/>
  <c r="M1693" i="13"/>
  <c r="L1693" i="13"/>
  <c r="R1692" i="13"/>
  <c r="Q1692" i="13"/>
  <c r="P1692" i="13"/>
  <c r="O1692" i="13"/>
  <c r="N1692" i="13"/>
  <c r="M1692" i="13"/>
  <c r="L1692" i="13"/>
  <c r="R1691" i="13"/>
  <c r="Q1691" i="13"/>
  <c r="P1691" i="13"/>
  <c r="O1691" i="13"/>
  <c r="N1691" i="13"/>
  <c r="M1691" i="13"/>
  <c r="L1691" i="13"/>
  <c r="R1690" i="13"/>
  <c r="Q1690" i="13"/>
  <c r="P1690" i="13"/>
  <c r="O1690" i="13"/>
  <c r="N1690" i="13"/>
  <c r="M1690" i="13"/>
  <c r="L1690" i="13"/>
  <c r="R1689" i="13"/>
  <c r="Q1689" i="13"/>
  <c r="P1689" i="13"/>
  <c r="O1689" i="13"/>
  <c r="N1689" i="13"/>
  <c r="M1689" i="13"/>
  <c r="L1689" i="13"/>
  <c r="R1688" i="13"/>
  <c r="Q1688" i="13"/>
  <c r="P1688" i="13"/>
  <c r="O1688" i="13"/>
  <c r="N1688" i="13"/>
  <c r="M1688" i="13"/>
  <c r="L1688" i="13"/>
  <c r="R1687" i="13"/>
  <c r="Q1687" i="13"/>
  <c r="P1687" i="13"/>
  <c r="O1687" i="13"/>
  <c r="N1687" i="13"/>
  <c r="M1687" i="13"/>
  <c r="L1687" i="13"/>
  <c r="R1686" i="13"/>
  <c r="Q1686" i="13"/>
  <c r="P1686" i="13"/>
  <c r="O1686" i="13"/>
  <c r="N1686" i="13"/>
  <c r="M1686" i="13"/>
  <c r="L1686" i="13"/>
  <c r="R1685" i="13"/>
  <c r="Q1685" i="13"/>
  <c r="P1685" i="13"/>
  <c r="O1685" i="13"/>
  <c r="N1685" i="13"/>
  <c r="M1685" i="13"/>
  <c r="L1685" i="13"/>
  <c r="R1684" i="13"/>
  <c r="Q1684" i="13"/>
  <c r="P1684" i="13"/>
  <c r="O1684" i="13"/>
  <c r="N1684" i="13"/>
  <c r="M1684" i="13"/>
  <c r="L1684" i="13"/>
  <c r="R1683" i="13"/>
  <c r="Q1683" i="13"/>
  <c r="P1683" i="13"/>
  <c r="O1683" i="13"/>
  <c r="N1683" i="13"/>
  <c r="M1683" i="13"/>
  <c r="L1683" i="13"/>
  <c r="R1682" i="13"/>
  <c r="Q1682" i="13"/>
  <c r="P1682" i="13"/>
  <c r="O1682" i="13"/>
  <c r="N1682" i="13"/>
  <c r="M1682" i="13"/>
  <c r="L1682" i="13"/>
  <c r="R1681" i="13"/>
  <c r="Q1681" i="13"/>
  <c r="P1681" i="13"/>
  <c r="O1681" i="13"/>
  <c r="N1681" i="13"/>
  <c r="M1681" i="13"/>
  <c r="L1681" i="13"/>
  <c r="R1680" i="13"/>
  <c r="Q1680" i="13"/>
  <c r="P1680" i="13"/>
  <c r="O1680" i="13"/>
  <c r="N1680" i="13"/>
  <c r="M1680" i="13"/>
  <c r="L1680" i="13"/>
  <c r="R1679" i="13"/>
  <c r="Q1679" i="13"/>
  <c r="P1679" i="13"/>
  <c r="O1679" i="13"/>
  <c r="N1679" i="13"/>
  <c r="M1679" i="13"/>
  <c r="L1679" i="13"/>
  <c r="R1678" i="13"/>
  <c r="Q1678" i="13"/>
  <c r="P1678" i="13"/>
  <c r="O1678" i="13"/>
  <c r="N1678" i="13"/>
  <c r="M1678" i="13"/>
  <c r="L1678" i="13"/>
  <c r="R1677" i="13"/>
  <c r="Q1677" i="13"/>
  <c r="P1677" i="13"/>
  <c r="O1677" i="13"/>
  <c r="N1677" i="13"/>
  <c r="M1677" i="13"/>
  <c r="L1677" i="13"/>
  <c r="R1676" i="13"/>
  <c r="Q1676" i="13"/>
  <c r="P1676" i="13"/>
  <c r="O1676" i="13"/>
  <c r="N1676" i="13"/>
  <c r="M1676" i="13"/>
  <c r="L1676" i="13"/>
  <c r="R1675" i="13"/>
  <c r="Q1675" i="13"/>
  <c r="P1675" i="13"/>
  <c r="O1675" i="13"/>
  <c r="N1675" i="13"/>
  <c r="M1675" i="13"/>
  <c r="L1675" i="13"/>
  <c r="R1674" i="13"/>
  <c r="Q1674" i="13"/>
  <c r="P1674" i="13"/>
  <c r="O1674" i="13"/>
  <c r="N1674" i="13"/>
  <c r="M1674" i="13"/>
  <c r="L1674" i="13"/>
  <c r="R1673" i="13"/>
  <c r="Q1673" i="13"/>
  <c r="P1673" i="13"/>
  <c r="O1673" i="13"/>
  <c r="N1673" i="13"/>
  <c r="M1673" i="13"/>
  <c r="L1673" i="13"/>
  <c r="R1672" i="13"/>
  <c r="Q1672" i="13"/>
  <c r="P1672" i="13"/>
  <c r="O1672" i="13"/>
  <c r="N1672" i="13"/>
  <c r="M1672" i="13"/>
  <c r="L1672" i="13"/>
  <c r="R1671" i="13"/>
  <c r="Q1671" i="13"/>
  <c r="P1671" i="13"/>
  <c r="O1671" i="13"/>
  <c r="N1671" i="13"/>
  <c r="M1671" i="13"/>
  <c r="L1671" i="13"/>
  <c r="R1670" i="13"/>
  <c r="Q1670" i="13"/>
  <c r="P1670" i="13"/>
  <c r="O1670" i="13"/>
  <c r="N1670" i="13"/>
  <c r="M1670" i="13"/>
  <c r="L1670" i="13"/>
  <c r="R1669" i="13"/>
  <c r="Q1669" i="13"/>
  <c r="P1669" i="13"/>
  <c r="O1669" i="13"/>
  <c r="N1669" i="13"/>
  <c r="M1669" i="13"/>
  <c r="L1669" i="13"/>
  <c r="R1668" i="13"/>
  <c r="Q1668" i="13"/>
  <c r="P1668" i="13"/>
  <c r="O1668" i="13"/>
  <c r="N1668" i="13"/>
  <c r="M1668" i="13"/>
  <c r="L1668" i="13"/>
  <c r="R1667" i="13"/>
  <c r="Q1667" i="13"/>
  <c r="P1667" i="13"/>
  <c r="O1667" i="13"/>
  <c r="N1667" i="13"/>
  <c r="M1667" i="13"/>
  <c r="L1667" i="13"/>
  <c r="R1666" i="13"/>
  <c r="Q1666" i="13"/>
  <c r="P1666" i="13"/>
  <c r="O1666" i="13"/>
  <c r="N1666" i="13"/>
  <c r="M1666" i="13"/>
  <c r="L1666" i="13"/>
  <c r="R1665" i="13"/>
  <c r="Q1665" i="13"/>
  <c r="P1665" i="13"/>
  <c r="O1665" i="13"/>
  <c r="N1665" i="13"/>
  <c r="M1665" i="13"/>
  <c r="L1665" i="13"/>
  <c r="R1664" i="13"/>
  <c r="Q1664" i="13"/>
  <c r="P1664" i="13"/>
  <c r="O1664" i="13"/>
  <c r="N1664" i="13"/>
  <c r="M1664" i="13"/>
  <c r="L1664" i="13"/>
  <c r="R1663" i="13"/>
  <c r="Q1663" i="13"/>
  <c r="P1663" i="13"/>
  <c r="O1663" i="13"/>
  <c r="N1663" i="13"/>
  <c r="M1663" i="13"/>
  <c r="L1663" i="13"/>
  <c r="R1662" i="13"/>
  <c r="Q1662" i="13"/>
  <c r="P1662" i="13"/>
  <c r="O1662" i="13"/>
  <c r="N1662" i="13"/>
  <c r="M1662" i="13"/>
  <c r="L1662" i="13"/>
  <c r="R1661" i="13"/>
  <c r="Q1661" i="13"/>
  <c r="P1661" i="13"/>
  <c r="O1661" i="13"/>
  <c r="N1661" i="13"/>
  <c r="M1661" i="13"/>
  <c r="L1661" i="13"/>
  <c r="R1660" i="13"/>
  <c r="Q1660" i="13"/>
  <c r="P1660" i="13"/>
  <c r="O1660" i="13"/>
  <c r="N1660" i="13"/>
  <c r="M1660" i="13"/>
  <c r="L1660" i="13"/>
  <c r="R1659" i="13"/>
  <c r="Q1659" i="13"/>
  <c r="P1659" i="13"/>
  <c r="O1659" i="13"/>
  <c r="N1659" i="13"/>
  <c r="M1659" i="13"/>
  <c r="L1659" i="13"/>
  <c r="R1658" i="13"/>
  <c r="Q1658" i="13"/>
  <c r="P1658" i="13"/>
  <c r="O1658" i="13"/>
  <c r="N1658" i="13"/>
  <c r="M1658" i="13"/>
  <c r="L1658" i="13"/>
  <c r="R1657" i="13"/>
  <c r="Q1657" i="13"/>
  <c r="P1657" i="13"/>
  <c r="O1657" i="13"/>
  <c r="N1657" i="13"/>
  <c r="M1657" i="13"/>
  <c r="L1657" i="13"/>
  <c r="R1656" i="13"/>
  <c r="Q1656" i="13"/>
  <c r="P1656" i="13"/>
  <c r="O1656" i="13"/>
  <c r="N1656" i="13"/>
  <c r="M1656" i="13"/>
  <c r="L1656" i="13"/>
  <c r="R1655" i="13"/>
  <c r="Q1655" i="13"/>
  <c r="P1655" i="13"/>
  <c r="O1655" i="13"/>
  <c r="N1655" i="13"/>
  <c r="M1655" i="13"/>
  <c r="L1655" i="13"/>
  <c r="R1654" i="13"/>
  <c r="Q1654" i="13"/>
  <c r="P1654" i="13"/>
  <c r="O1654" i="13"/>
  <c r="N1654" i="13"/>
  <c r="M1654" i="13"/>
  <c r="L1654" i="13"/>
  <c r="R1653" i="13"/>
  <c r="Q1653" i="13"/>
  <c r="P1653" i="13"/>
  <c r="O1653" i="13"/>
  <c r="N1653" i="13"/>
  <c r="M1653" i="13"/>
  <c r="L1653" i="13"/>
  <c r="R1652" i="13"/>
  <c r="Q1652" i="13"/>
  <c r="P1652" i="13"/>
  <c r="O1652" i="13"/>
  <c r="N1652" i="13"/>
  <c r="M1652" i="13"/>
  <c r="L1652" i="13"/>
  <c r="R1651" i="13"/>
  <c r="Q1651" i="13"/>
  <c r="P1651" i="13"/>
  <c r="O1651" i="13"/>
  <c r="N1651" i="13"/>
  <c r="M1651" i="13"/>
  <c r="L1651" i="13"/>
  <c r="R1650" i="13"/>
  <c r="Q1650" i="13"/>
  <c r="P1650" i="13"/>
  <c r="O1650" i="13"/>
  <c r="N1650" i="13"/>
  <c r="M1650" i="13"/>
  <c r="L1650" i="13"/>
  <c r="R1649" i="13"/>
  <c r="Q1649" i="13"/>
  <c r="P1649" i="13"/>
  <c r="O1649" i="13"/>
  <c r="N1649" i="13"/>
  <c r="M1649" i="13"/>
  <c r="L1649" i="13"/>
  <c r="R1648" i="13"/>
  <c r="Q1648" i="13"/>
  <c r="P1648" i="13"/>
  <c r="O1648" i="13"/>
  <c r="N1648" i="13"/>
  <c r="M1648" i="13"/>
  <c r="L1648" i="13"/>
  <c r="R1647" i="13"/>
  <c r="Q1647" i="13"/>
  <c r="P1647" i="13"/>
  <c r="O1647" i="13"/>
  <c r="N1647" i="13"/>
  <c r="M1647" i="13"/>
  <c r="L1647" i="13"/>
  <c r="R1646" i="13"/>
  <c r="Q1646" i="13"/>
  <c r="P1646" i="13"/>
  <c r="O1646" i="13"/>
  <c r="N1646" i="13"/>
  <c r="M1646" i="13"/>
  <c r="L1646" i="13"/>
  <c r="R1645" i="13"/>
  <c r="Q1645" i="13"/>
  <c r="P1645" i="13"/>
  <c r="O1645" i="13"/>
  <c r="N1645" i="13"/>
  <c r="M1645" i="13"/>
  <c r="L1645" i="13"/>
  <c r="R1644" i="13"/>
  <c r="Q1644" i="13"/>
  <c r="P1644" i="13"/>
  <c r="O1644" i="13"/>
  <c r="N1644" i="13"/>
  <c r="M1644" i="13"/>
  <c r="L1644" i="13"/>
  <c r="R1643" i="13"/>
  <c r="Q1643" i="13"/>
  <c r="P1643" i="13"/>
  <c r="O1643" i="13"/>
  <c r="N1643" i="13"/>
  <c r="M1643" i="13"/>
  <c r="L1643" i="13"/>
  <c r="R1642" i="13"/>
  <c r="Q1642" i="13"/>
  <c r="P1642" i="13"/>
  <c r="O1642" i="13"/>
  <c r="N1642" i="13"/>
  <c r="M1642" i="13"/>
  <c r="L1642" i="13"/>
  <c r="R1641" i="13"/>
  <c r="Q1641" i="13"/>
  <c r="P1641" i="13"/>
  <c r="O1641" i="13"/>
  <c r="N1641" i="13"/>
  <c r="M1641" i="13"/>
  <c r="L1641" i="13"/>
  <c r="R1640" i="13"/>
  <c r="Q1640" i="13"/>
  <c r="P1640" i="13"/>
  <c r="O1640" i="13"/>
  <c r="N1640" i="13"/>
  <c r="M1640" i="13"/>
  <c r="L1640" i="13"/>
  <c r="R1639" i="13"/>
  <c r="Q1639" i="13"/>
  <c r="P1639" i="13"/>
  <c r="O1639" i="13"/>
  <c r="N1639" i="13"/>
  <c r="M1639" i="13"/>
  <c r="L1639" i="13"/>
  <c r="R1638" i="13"/>
  <c r="Q1638" i="13"/>
  <c r="P1638" i="13"/>
  <c r="O1638" i="13"/>
  <c r="N1638" i="13"/>
  <c r="M1638" i="13"/>
  <c r="L1638" i="13"/>
  <c r="R1637" i="13"/>
  <c r="Q1637" i="13"/>
  <c r="P1637" i="13"/>
  <c r="O1637" i="13"/>
  <c r="N1637" i="13"/>
  <c r="M1637" i="13"/>
  <c r="L1637" i="13"/>
  <c r="R1636" i="13"/>
  <c r="Q1636" i="13"/>
  <c r="P1636" i="13"/>
  <c r="O1636" i="13"/>
  <c r="N1636" i="13"/>
  <c r="M1636" i="13"/>
  <c r="L1636" i="13"/>
  <c r="R1635" i="13"/>
  <c r="Q1635" i="13"/>
  <c r="P1635" i="13"/>
  <c r="O1635" i="13"/>
  <c r="N1635" i="13"/>
  <c r="M1635" i="13"/>
  <c r="L1635" i="13"/>
  <c r="R1634" i="13"/>
  <c r="Q1634" i="13"/>
  <c r="P1634" i="13"/>
  <c r="O1634" i="13"/>
  <c r="N1634" i="13"/>
  <c r="M1634" i="13"/>
  <c r="L1634" i="13"/>
  <c r="R1633" i="13"/>
  <c r="Q1633" i="13"/>
  <c r="P1633" i="13"/>
  <c r="O1633" i="13"/>
  <c r="N1633" i="13"/>
  <c r="M1633" i="13"/>
  <c r="L1633" i="13"/>
  <c r="R1632" i="13"/>
  <c r="Q1632" i="13"/>
  <c r="P1632" i="13"/>
  <c r="O1632" i="13"/>
  <c r="N1632" i="13"/>
  <c r="M1632" i="13"/>
  <c r="L1632" i="13"/>
  <c r="R1631" i="13"/>
  <c r="Q1631" i="13"/>
  <c r="P1631" i="13"/>
  <c r="O1631" i="13"/>
  <c r="N1631" i="13"/>
  <c r="M1631" i="13"/>
  <c r="L1631" i="13"/>
  <c r="R1630" i="13"/>
  <c r="Q1630" i="13"/>
  <c r="P1630" i="13"/>
  <c r="O1630" i="13"/>
  <c r="N1630" i="13"/>
  <c r="M1630" i="13"/>
  <c r="L1630" i="13"/>
  <c r="R1629" i="13"/>
  <c r="Q1629" i="13"/>
  <c r="P1629" i="13"/>
  <c r="O1629" i="13"/>
  <c r="N1629" i="13"/>
  <c r="M1629" i="13"/>
  <c r="L1629" i="13"/>
  <c r="R1628" i="13"/>
  <c r="Q1628" i="13"/>
  <c r="P1628" i="13"/>
  <c r="O1628" i="13"/>
  <c r="N1628" i="13"/>
  <c r="M1628" i="13"/>
  <c r="L1628" i="13"/>
  <c r="R1627" i="13"/>
  <c r="Q1627" i="13"/>
  <c r="P1627" i="13"/>
  <c r="O1627" i="13"/>
  <c r="N1627" i="13"/>
  <c r="M1627" i="13"/>
  <c r="L1627" i="13"/>
  <c r="R1626" i="13"/>
  <c r="Q1626" i="13"/>
  <c r="P1626" i="13"/>
  <c r="O1626" i="13"/>
  <c r="N1626" i="13"/>
  <c r="M1626" i="13"/>
  <c r="L1626" i="13"/>
  <c r="R1625" i="13"/>
  <c r="Q1625" i="13"/>
  <c r="P1625" i="13"/>
  <c r="O1625" i="13"/>
  <c r="N1625" i="13"/>
  <c r="M1625" i="13"/>
  <c r="L1625" i="13"/>
  <c r="R1624" i="13"/>
  <c r="Q1624" i="13"/>
  <c r="P1624" i="13"/>
  <c r="O1624" i="13"/>
  <c r="N1624" i="13"/>
  <c r="M1624" i="13"/>
  <c r="L1624" i="13"/>
  <c r="R1623" i="13"/>
  <c r="Q1623" i="13"/>
  <c r="P1623" i="13"/>
  <c r="O1623" i="13"/>
  <c r="N1623" i="13"/>
  <c r="M1623" i="13"/>
  <c r="L1623" i="13"/>
  <c r="R1622" i="13"/>
  <c r="Q1622" i="13"/>
  <c r="P1622" i="13"/>
  <c r="O1622" i="13"/>
  <c r="N1622" i="13"/>
  <c r="M1622" i="13"/>
  <c r="L1622" i="13"/>
  <c r="R1621" i="13"/>
  <c r="Q1621" i="13"/>
  <c r="P1621" i="13"/>
  <c r="O1621" i="13"/>
  <c r="N1621" i="13"/>
  <c r="M1621" i="13"/>
  <c r="L1621" i="13"/>
  <c r="R1620" i="13"/>
  <c r="Q1620" i="13"/>
  <c r="P1620" i="13"/>
  <c r="O1620" i="13"/>
  <c r="N1620" i="13"/>
  <c r="M1620" i="13"/>
  <c r="L1620" i="13"/>
  <c r="R1619" i="13"/>
  <c r="Q1619" i="13"/>
  <c r="P1619" i="13"/>
  <c r="O1619" i="13"/>
  <c r="N1619" i="13"/>
  <c r="M1619" i="13"/>
  <c r="L1619" i="13"/>
  <c r="R1618" i="13"/>
  <c r="Q1618" i="13"/>
  <c r="P1618" i="13"/>
  <c r="O1618" i="13"/>
  <c r="N1618" i="13"/>
  <c r="M1618" i="13"/>
  <c r="L1618" i="13"/>
  <c r="R1617" i="13"/>
  <c r="Q1617" i="13"/>
  <c r="P1617" i="13"/>
  <c r="O1617" i="13"/>
  <c r="N1617" i="13"/>
  <c r="M1617" i="13"/>
  <c r="L1617" i="13"/>
  <c r="R1616" i="13"/>
  <c r="Q1616" i="13"/>
  <c r="P1616" i="13"/>
  <c r="O1616" i="13"/>
  <c r="N1616" i="13"/>
  <c r="M1616" i="13"/>
  <c r="L1616" i="13"/>
  <c r="R1615" i="13"/>
  <c r="Q1615" i="13"/>
  <c r="P1615" i="13"/>
  <c r="O1615" i="13"/>
  <c r="N1615" i="13"/>
  <c r="M1615" i="13"/>
  <c r="L1615" i="13"/>
  <c r="R1614" i="13"/>
  <c r="Q1614" i="13"/>
  <c r="P1614" i="13"/>
  <c r="O1614" i="13"/>
  <c r="N1614" i="13"/>
  <c r="M1614" i="13"/>
  <c r="L1614" i="13"/>
  <c r="R1613" i="13"/>
  <c r="Q1613" i="13"/>
  <c r="P1613" i="13"/>
  <c r="O1613" i="13"/>
  <c r="N1613" i="13"/>
  <c r="M1613" i="13"/>
  <c r="L1613" i="13"/>
  <c r="R1612" i="13"/>
  <c r="Q1612" i="13"/>
  <c r="P1612" i="13"/>
  <c r="O1612" i="13"/>
  <c r="N1612" i="13"/>
  <c r="M1612" i="13"/>
  <c r="L1612" i="13"/>
  <c r="R1611" i="13"/>
  <c r="Q1611" i="13"/>
  <c r="P1611" i="13"/>
  <c r="O1611" i="13"/>
  <c r="N1611" i="13"/>
  <c r="M1611" i="13"/>
  <c r="L1611" i="13"/>
  <c r="R1610" i="13"/>
  <c r="Q1610" i="13"/>
  <c r="P1610" i="13"/>
  <c r="O1610" i="13"/>
  <c r="N1610" i="13"/>
  <c r="M1610" i="13"/>
  <c r="L1610" i="13"/>
  <c r="R1609" i="13"/>
  <c r="Q1609" i="13"/>
  <c r="P1609" i="13"/>
  <c r="O1609" i="13"/>
  <c r="N1609" i="13"/>
  <c r="M1609" i="13"/>
  <c r="L1609" i="13"/>
  <c r="R1608" i="13"/>
  <c r="Q1608" i="13"/>
  <c r="P1608" i="13"/>
  <c r="O1608" i="13"/>
  <c r="N1608" i="13"/>
  <c r="M1608" i="13"/>
  <c r="L1608" i="13"/>
  <c r="R1607" i="13"/>
  <c r="Q1607" i="13"/>
  <c r="P1607" i="13"/>
  <c r="O1607" i="13"/>
  <c r="N1607" i="13"/>
  <c r="M1607" i="13"/>
  <c r="L1607" i="13"/>
  <c r="R1606" i="13"/>
  <c r="Q1606" i="13"/>
  <c r="P1606" i="13"/>
  <c r="O1606" i="13"/>
  <c r="N1606" i="13"/>
  <c r="M1606" i="13"/>
  <c r="L1606" i="13"/>
  <c r="R1605" i="13"/>
  <c r="Q1605" i="13"/>
  <c r="P1605" i="13"/>
  <c r="O1605" i="13"/>
  <c r="N1605" i="13"/>
  <c r="M1605" i="13"/>
  <c r="L1605" i="13"/>
  <c r="R1604" i="13"/>
  <c r="Q1604" i="13"/>
  <c r="P1604" i="13"/>
  <c r="O1604" i="13"/>
  <c r="N1604" i="13"/>
  <c r="M1604" i="13"/>
  <c r="L1604" i="13"/>
  <c r="R1603" i="13"/>
  <c r="Q1603" i="13"/>
  <c r="P1603" i="13"/>
  <c r="O1603" i="13"/>
  <c r="N1603" i="13"/>
  <c r="M1603" i="13"/>
  <c r="L1603" i="13"/>
  <c r="R1602" i="13"/>
  <c r="Q1602" i="13"/>
  <c r="P1602" i="13"/>
  <c r="O1602" i="13"/>
  <c r="N1602" i="13"/>
  <c r="M1602" i="13"/>
  <c r="L1602" i="13"/>
  <c r="R1601" i="13"/>
  <c r="Q1601" i="13"/>
  <c r="P1601" i="13"/>
  <c r="O1601" i="13"/>
  <c r="N1601" i="13"/>
  <c r="M1601" i="13"/>
  <c r="L1601" i="13"/>
  <c r="R1600" i="13"/>
  <c r="Q1600" i="13"/>
  <c r="P1600" i="13"/>
  <c r="O1600" i="13"/>
  <c r="N1600" i="13"/>
  <c r="M1600" i="13"/>
  <c r="L1600" i="13"/>
  <c r="R1599" i="13"/>
  <c r="Q1599" i="13"/>
  <c r="P1599" i="13"/>
  <c r="O1599" i="13"/>
  <c r="N1599" i="13"/>
  <c r="M1599" i="13"/>
  <c r="L1599" i="13"/>
  <c r="R1598" i="13"/>
  <c r="Q1598" i="13"/>
  <c r="P1598" i="13"/>
  <c r="O1598" i="13"/>
  <c r="N1598" i="13"/>
  <c r="M1598" i="13"/>
  <c r="L1598" i="13"/>
  <c r="R1597" i="13"/>
  <c r="Q1597" i="13"/>
  <c r="P1597" i="13"/>
  <c r="O1597" i="13"/>
  <c r="N1597" i="13"/>
  <c r="M1597" i="13"/>
  <c r="L1597" i="13"/>
  <c r="R1596" i="13"/>
  <c r="Q1596" i="13"/>
  <c r="P1596" i="13"/>
  <c r="O1596" i="13"/>
  <c r="N1596" i="13"/>
  <c r="M1596" i="13"/>
  <c r="L1596" i="13"/>
  <c r="R1595" i="13"/>
  <c r="Q1595" i="13"/>
  <c r="P1595" i="13"/>
  <c r="O1595" i="13"/>
  <c r="N1595" i="13"/>
  <c r="M1595" i="13"/>
  <c r="L1595" i="13"/>
  <c r="R1594" i="13"/>
  <c r="Q1594" i="13"/>
  <c r="P1594" i="13"/>
  <c r="O1594" i="13"/>
  <c r="N1594" i="13"/>
  <c r="M1594" i="13"/>
  <c r="L1594" i="13"/>
  <c r="R1593" i="13"/>
  <c r="Q1593" i="13"/>
  <c r="P1593" i="13"/>
  <c r="O1593" i="13"/>
  <c r="N1593" i="13"/>
  <c r="M1593" i="13"/>
  <c r="L1593" i="13"/>
  <c r="R1592" i="13"/>
  <c r="Q1592" i="13"/>
  <c r="P1592" i="13"/>
  <c r="O1592" i="13"/>
  <c r="N1592" i="13"/>
  <c r="M1592" i="13"/>
  <c r="L1592" i="13"/>
  <c r="R1591" i="13"/>
  <c r="Q1591" i="13"/>
  <c r="P1591" i="13"/>
  <c r="O1591" i="13"/>
  <c r="N1591" i="13"/>
  <c r="M1591" i="13"/>
  <c r="L1591" i="13"/>
  <c r="R1590" i="13"/>
  <c r="Q1590" i="13"/>
  <c r="P1590" i="13"/>
  <c r="O1590" i="13"/>
  <c r="N1590" i="13"/>
  <c r="M1590" i="13"/>
  <c r="L1590" i="13"/>
  <c r="R1589" i="13"/>
  <c r="Q1589" i="13"/>
  <c r="P1589" i="13"/>
  <c r="O1589" i="13"/>
  <c r="N1589" i="13"/>
  <c r="M1589" i="13"/>
  <c r="L1589" i="13"/>
  <c r="R1588" i="13"/>
  <c r="Q1588" i="13"/>
  <c r="P1588" i="13"/>
  <c r="O1588" i="13"/>
  <c r="N1588" i="13"/>
  <c r="M1588" i="13"/>
  <c r="L1588" i="13"/>
  <c r="R1587" i="13"/>
  <c r="Q1587" i="13"/>
  <c r="P1587" i="13"/>
  <c r="O1587" i="13"/>
  <c r="N1587" i="13"/>
  <c r="M1587" i="13"/>
  <c r="L1587" i="13"/>
  <c r="R1586" i="13"/>
  <c r="Q1586" i="13"/>
  <c r="P1586" i="13"/>
  <c r="O1586" i="13"/>
  <c r="N1586" i="13"/>
  <c r="M1586" i="13"/>
  <c r="L1586" i="13"/>
  <c r="R1585" i="13"/>
  <c r="Q1585" i="13"/>
  <c r="P1585" i="13"/>
  <c r="O1585" i="13"/>
  <c r="N1585" i="13"/>
  <c r="M1585" i="13"/>
  <c r="L1585" i="13"/>
  <c r="R1584" i="13"/>
  <c r="Q1584" i="13"/>
  <c r="P1584" i="13"/>
  <c r="O1584" i="13"/>
  <c r="N1584" i="13"/>
  <c r="M1584" i="13"/>
  <c r="L1584" i="13"/>
  <c r="R1583" i="13"/>
  <c r="Q1583" i="13"/>
  <c r="P1583" i="13"/>
  <c r="O1583" i="13"/>
  <c r="N1583" i="13"/>
  <c r="M1583" i="13"/>
  <c r="L1583" i="13"/>
  <c r="R1582" i="13"/>
  <c r="Q1582" i="13"/>
  <c r="P1582" i="13"/>
  <c r="O1582" i="13"/>
  <c r="N1582" i="13"/>
  <c r="M1582" i="13"/>
  <c r="L1582" i="13"/>
  <c r="R1581" i="13"/>
  <c r="Q1581" i="13"/>
  <c r="P1581" i="13"/>
  <c r="O1581" i="13"/>
  <c r="N1581" i="13"/>
  <c r="M1581" i="13"/>
  <c r="L1581" i="13"/>
  <c r="R1580" i="13"/>
  <c r="Q1580" i="13"/>
  <c r="P1580" i="13"/>
  <c r="O1580" i="13"/>
  <c r="N1580" i="13"/>
  <c r="M1580" i="13"/>
  <c r="L1580" i="13"/>
  <c r="R1579" i="13"/>
  <c r="Q1579" i="13"/>
  <c r="P1579" i="13"/>
  <c r="O1579" i="13"/>
  <c r="N1579" i="13"/>
  <c r="M1579" i="13"/>
  <c r="L1579" i="13"/>
  <c r="R1578" i="13"/>
  <c r="Q1578" i="13"/>
  <c r="P1578" i="13"/>
  <c r="O1578" i="13"/>
  <c r="N1578" i="13"/>
  <c r="M1578" i="13"/>
  <c r="L1578" i="13"/>
  <c r="R1577" i="13"/>
  <c r="Q1577" i="13"/>
  <c r="P1577" i="13"/>
  <c r="O1577" i="13"/>
  <c r="N1577" i="13"/>
  <c r="M1577" i="13"/>
  <c r="L1577" i="13"/>
  <c r="R1576" i="13"/>
  <c r="Q1576" i="13"/>
  <c r="P1576" i="13"/>
  <c r="O1576" i="13"/>
  <c r="N1576" i="13"/>
  <c r="M1576" i="13"/>
  <c r="L1576" i="13"/>
  <c r="R1575" i="13"/>
  <c r="Q1575" i="13"/>
  <c r="P1575" i="13"/>
  <c r="O1575" i="13"/>
  <c r="N1575" i="13"/>
  <c r="M1575" i="13"/>
  <c r="L1575" i="13"/>
  <c r="R1574" i="13"/>
  <c r="Q1574" i="13"/>
  <c r="P1574" i="13"/>
  <c r="O1574" i="13"/>
  <c r="N1574" i="13"/>
  <c r="M1574" i="13"/>
  <c r="L1574" i="13"/>
  <c r="R1573" i="13"/>
  <c r="Q1573" i="13"/>
  <c r="P1573" i="13"/>
  <c r="O1573" i="13"/>
  <c r="N1573" i="13"/>
  <c r="M1573" i="13"/>
  <c r="L1573" i="13"/>
  <c r="R1572" i="13"/>
  <c r="Q1572" i="13"/>
  <c r="P1572" i="13"/>
  <c r="O1572" i="13"/>
  <c r="N1572" i="13"/>
  <c r="M1572" i="13"/>
  <c r="L1572" i="13"/>
  <c r="R1571" i="13"/>
  <c r="Q1571" i="13"/>
  <c r="P1571" i="13"/>
  <c r="O1571" i="13"/>
  <c r="N1571" i="13"/>
  <c r="M1571" i="13"/>
  <c r="L1571" i="13"/>
  <c r="R1570" i="13"/>
  <c r="Q1570" i="13"/>
  <c r="P1570" i="13"/>
  <c r="O1570" i="13"/>
  <c r="N1570" i="13"/>
  <c r="M1570" i="13"/>
  <c r="L1570" i="13"/>
  <c r="R1569" i="13"/>
  <c r="Q1569" i="13"/>
  <c r="P1569" i="13"/>
  <c r="O1569" i="13"/>
  <c r="N1569" i="13"/>
  <c r="M1569" i="13"/>
  <c r="L1569" i="13"/>
  <c r="R1568" i="13"/>
  <c r="Q1568" i="13"/>
  <c r="P1568" i="13"/>
  <c r="O1568" i="13"/>
  <c r="N1568" i="13"/>
  <c r="M1568" i="13"/>
  <c r="L1568" i="13"/>
  <c r="R1567" i="13"/>
  <c r="Q1567" i="13"/>
  <c r="P1567" i="13"/>
  <c r="O1567" i="13"/>
  <c r="N1567" i="13"/>
  <c r="M1567" i="13"/>
  <c r="L1567" i="13"/>
  <c r="R1566" i="13"/>
  <c r="Q1566" i="13"/>
  <c r="P1566" i="13"/>
  <c r="O1566" i="13"/>
  <c r="N1566" i="13"/>
  <c r="M1566" i="13"/>
  <c r="L1566" i="13"/>
  <c r="R1565" i="13"/>
  <c r="Q1565" i="13"/>
  <c r="P1565" i="13"/>
  <c r="O1565" i="13"/>
  <c r="N1565" i="13"/>
  <c r="M1565" i="13"/>
  <c r="L1565" i="13"/>
  <c r="R1564" i="13"/>
  <c r="Q1564" i="13"/>
  <c r="P1564" i="13"/>
  <c r="O1564" i="13"/>
  <c r="N1564" i="13"/>
  <c r="M1564" i="13"/>
  <c r="L1564" i="13"/>
  <c r="R1563" i="13"/>
  <c r="Q1563" i="13"/>
  <c r="P1563" i="13"/>
  <c r="O1563" i="13"/>
  <c r="N1563" i="13"/>
  <c r="M1563" i="13"/>
  <c r="L1563" i="13"/>
  <c r="R1562" i="13"/>
  <c r="Q1562" i="13"/>
  <c r="P1562" i="13"/>
  <c r="O1562" i="13"/>
  <c r="N1562" i="13"/>
  <c r="M1562" i="13"/>
  <c r="L1562" i="13"/>
  <c r="R1561" i="13"/>
  <c r="Q1561" i="13"/>
  <c r="P1561" i="13"/>
  <c r="O1561" i="13"/>
  <c r="N1561" i="13"/>
  <c r="M1561" i="13"/>
  <c r="L1561" i="13"/>
  <c r="R1560" i="13"/>
  <c r="Q1560" i="13"/>
  <c r="P1560" i="13"/>
  <c r="O1560" i="13"/>
  <c r="N1560" i="13"/>
  <c r="M1560" i="13"/>
  <c r="L1560" i="13"/>
  <c r="R1559" i="13"/>
  <c r="Q1559" i="13"/>
  <c r="P1559" i="13"/>
  <c r="O1559" i="13"/>
  <c r="N1559" i="13"/>
  <c r="M1559" i="13"/>
  <c r="L1559" i="13"/>
  <c r="R1558" i="13"/>
  <c r="Q1558" i="13"/>
  <c r="P1558" i="13"/>
  <c r="O1558" i="13"/>
  <c r="N1558" i="13"/>
  <c r="M1558" i="13"/>
  <c r="L1558" i="13"/>
  <c r="R1557" i="13"/>
  <c r="Q1557" i="13"/>
  <c r="P1557" i="13"/>
  <c r="O1557" i="13"/>
  <c r="N1557" i="13"/>
  <c r="M1557" i="13"/>
  <c r="L1557" i="13"/>
  <c r="R1556" i="13"/>
  <c r="Q1556" i="13"/>
  <c r="P1556" i="13"/>
  <c r="O1556" i="13"/>
  <c r="N1556" i="13"/>
  <c r="M1556" i="13"/>
  <c r="L1556" i="13"/>
  <c r="R1555" i="13"/>
  <c r="Q1555" i="13"/>
  <c r="P1555" i="13"/>
  <c r="O1555" i="13"/>
  <c r="N1555" i="13"/>
  <c r="M1555" i="13"/>
  <c r="L1555" i="13"/>
  <c r="R1554" i="13"/>
  <c r="Q1554" i="13"/>
  <c r="P1554" i="13"/>
  <c r="O1554" i="13"/>
  <c r="N1554" i="13"/>
  <c r="M1554" i="13"/>
  <c r="L1554" i="13"/>
  <c r="R1553" i="13"/>
  <c r="Q1553" i="13"/>
  <c r="P1553" i="13"/>
  <c r="O1553" i="13"/>
  <c r="N1553" i="13"/>
  <c r="M1553" i="13"/>
  <c r="L1553" i="13"/>
  <c r="R1552" i="13"/>
  <c r="Q1552" i="13"/>
  <c r="P1552" i="13"/>
  <c r="O1552" i="13"/>
  <c r="N1552" i="13"/>
  <c r="M1552" i="13"/>
  <c r="L1552" i="13"/>
  <c r="R1551" i="13"/>
  <c r="Q1551" i="13"/>
  <c r="P1551" i="13"/>
  <c r="O1551" i="13"/>
  <c r="N1551" i="13"/>
  <c r="M1551" i="13"/>
  <c r="L1551" i="13"/>
  <c r="R1550" i="13"/>
  <c r="Q1550" i="13"/>
  <c r="P1550" i="13"/>
  <c r="O1550" i="13"/>
  <c r="N1550" i="13"/>
  <c r="M1550" i="13"/>
  <c r="L1550" i="13"/>
  <c r="R1549" i="13"/>
  <c r="Q1549" i="13"/>
  <c r="P1549" i="13"/>
  <c r="O1549" i="13"/>
  <c r="N1549" i="13"/>
  <c r="M1549" i="13"/>
  <c r="L1549" i="13"/>
  <c r="R1548" i="13"/>
  <c r="Q1548" i="13"/>
  <c r="P1548" i="13"/>
  <c r="O1548" i="13"/>
  <c r="N1548" i="13"/>
  <c r="M1548" i="13"/>
  <c r="L1548" i="13"/>
  <c r="R1547" i="13"/>
  <c r="Q1547" i="13"/>
  <c r="P1547" i="13"/>
  <c r="O1547" i="13"/>
  <c r="N1547" i="13"/>
  <c r="M1547" i="13"/>
  <c r="L1547" i="13"/>
  <c r="R1546" i="13"/>
  <c r="Q1546" i="13"/>
  <c r="P1546" i="13"/>
  <c r="O1546" i="13"/>
  <c r="N1546" i="13"/>
  <c r="M1546" i="13"/>
  <c r="L1546" i="13"/>
  <c r="R1545" i="13"/>
  <c r="Q1545" i="13"/>
  <c r="P1545" i="13"/>
  <c r="O1545" i="13"/>
  <c r="N1545" i="13"/>
  <c r="M1545" i="13"/>
  <c r="L1545" i="13"/>
  <c r="R1544" i="13"/>
  <c r="Q1544" i="13"/>
  <c r="P1544" i="13"/>
  <c r="O1544" i="13"/>
  <c r="N1544" i="13"/>
  <c r="M1544" i="13"/>
  <c r="L1544" i="13"/>
  <c r="R1543" i="13"/>
  <c r="Q1543" i="13"/>
  <c r="P1543" i="13"/>
  <c r="O1543" i="13"/>
  <c r="N1543" i="13"/>
  <c r="M1543" i="13"/>
  <c r="L1543" i="13"/>
  <c r="R1542" i="13"/>
  <c r="Q1542" i="13"/>
  <c r="P1542" i="13"/>
  <c r="O1542" i="13"/>
  <c r="N1542" i="13"/>
  <c r="M1542" i="13"/>
  <c r="L1542" i="13"/>
  <c r="R1541" i="13"/>
  <c r="Q1541" i="13"/>
  <c r="P1541" i="13"/>
  <c r="O1541" i="13"/>
  <c r="N1541" i="13"/>
  <c r="M1541" i="13"/>
  <c r="L1541" i="13"/>
  <c r="R1540" i="13"/>
  <c r="Q1540" i="13"/>
  <c r="P1540" i="13"/>
  <c r="O1540" i="13"/>
  <c r="N1540" i="13"/>
  <c r="M1540" i="13"/>
  <c r="L1540" i="13"/>
  <c r="R1539" i="13"/>
  <c r="Q1539" i="13"/>
  <c r="P1539" i="13"/>
  <c r="O1539" i="13"/>
  <c r="N1539" i="13"/>
  <c r="M1539" i="13"/>
  <c r="L1539" i="13"/>
  <c r="R1538" i="13"/>
  <c r="Q1538" i="13"/>
  <c r="P1538" i="13"/>
  <c r="O1538" i="13"/>
  <c r="N1538" i="13"/>
  <c r="M1538" i="13"/>
  <c r="L1538" i="13"/>
  <c r="R1537" i="13"/>
  <c r="Q1537" i="13"/>
  <c r="P1537" i="13"/>
  <c r="O1537" i="13"/>
  <c r="N1537" i="13"/>
  <c r="M1537" i="13"/>
  <c r="L1537" i="13"/>
  <c r="R1536" i="13"/>
  <c r="Q1536" i="13"/>
  <c r="P1536" i="13"/>
  <c r="O1536" i="13"/>
  <c r="N1536" i="13"/>
  <c r="M1536" i="13"/>
  <c r="L1536" i="13"/>
  <c r="R1535" i="13"/>
  <c r="Q1535" i="13"/>
  <c r="P1535" i="13"/>
  <c r="O1535" i="13"/>
  <c r="N1535" i="13"/>
  <c r="M1535" i="13"/>
  <c r="L1535" i="13"/>
  <c r="R1534" i="13"/>
  <c r="Q1534" i="13"/>
  <c r="P1534" i="13"/>
  <c r="O1534" i="13"/>
  <c r="N1534" i="13"/>
  <c r="M1534" i="13"/>
  <c r="L1534" i="13"/>
  <c r="R1533" i="13"/>
  <c r="Q1533" i="13"/>
  <c r="P1533" i="13"/>
  <c r="O1533" i="13"/>
  <c r="N1533" i="13"/>
  <c r="M1533" i="13"/>
  <c r="L1533" i="13"/>
  <c r="R1532" i="13"/>
  <c r="Q1532" i="13"/>
  <c r="P1532" i="13"/>
  <c r="O1532" i="13"/>
  <c r="N1532" i="13"/>
  <c r="M1532" i="13"/>
  <c r="L1532" i="13"/>
  <c r="R1531" i="13"/>
  <c r="Q1531" i="13"/>
  <c r="P1531" i="13"/>
  <c r="O1531" i="13"/>
  <c r="N1531" i="13"/>
  <c r="M1531" i="13"/>
  <c r="L1531" i="13"/>
  <c r="R1530" i="13"/>
  <c r="Q1530" i="13"/>
  <c r="P1530" i="13"/>
  <c r="O1530" i="13"/>
  <c r="N1530" i="13"/>
  <c r="M1530" i="13"/>
  <c r="L1530" i="13"/>
  <c r="R1529" i="13"/>
  <c r="Q1529" i="13"/>
  <c r="P1529" i="13"/>
  <c r="O1529" i="13"/>
  <c r="N1529" i="13"/>
  <c r="M1529" i="13"/>
  <c r="L1529" i="13"/>
  <c r="R1528" i="13"/>
  <c r="Q1528" i="13"/>
  <c r="P1528" i="13"/>
  <c r="O1528" i="13"/>
  <c r="N1528" i="13"/>
  <c r="M1528" i="13"/>
  <c r="L1528" i="13"/>
  <c r="R1527" i="13"/>
  <c r="Q1527" i="13"/>
  <c r="P1527" i="13"/>
  <c r="O1527" i="13"/>
  <c r="N1527" i="13"/>
  <c r="M1527" i="13"/>
  <c r="L1527" i="13"/>
  <c r="R1526" i="13"/>
  <c r="Q1526" i="13"/>
  <c r="P1526" i="13"/>
  <c r="O1526" i="13"/>
  <c r="N1526" i="13"/>
  <c r="M1526" i="13"/>
  <c r="L1526" i="13"/>
  <c r="R1525" i="13"/>
  <c r="Q1525" i="13"/>
  <c r="P1525" i="13"/>
  <c r="O1525" i="13"/>
  <c r="N1525" i="13"/>
  <c r="M1525" i="13"/>
  <c r="L1525" i="13"/>
  <c r="R1524" i="13"/>
  <c r="Q1524" i="13"/>
  <c r="P1524" i="13"/>
  <c r="O1524" i="13"/>
  <c r="N1524" i="13"/>
  <c r="M1524" i="13"/>
  <c r="L1524" i="13"/>
  <c r="R1523" i="13"/>
  <c r="Q1523" i="13"/>
  <c r="P1523" i="13"/>
  <c r="O1523" i="13"/>
  <c r="N1523" i="13"/>
  <c r="M1523" i="13"/>
  <c r="L1523" i="13"/>
  <c r="R1522" i="13"/>
  <c r="Q1522" i="13"/>
  <c r="P1522" i="13"/>
  <c r="O1522" i="13"/>
  <c r="N1522" i="13"/>
  <c r="M1522" i="13"/>
  <c r="L1522" i="13"/>
  <c r="R1521" i="13"/>
  <c r="Q1521" i="13"/>
  <c r="P1521" i="13"/>
  <c r="O1521" i="13"/>
  <c r="N1521" i="13"/>
  <c r="M1521" i="13"/>
  <c r="L1521" i="13"/>
  <c r="R1520" i="13"/>
  <c r="Q1520" i="13"/>
  <c r="P1520" i="13"/>
  <c r="O1520" i="13"/>
  <c r="N1520" i="13"/>
  <c r="M1520" i="13"/>
  <c r="L1520" i="13"/>
  <c r="R1519" i="13"/>
  <c r="Q1519" i="13"/>
  <c r="P1519" i="13"/>
  <c r="O1519" i="13"/>
  <c r="N1519" i="13"/>
  <c r="M1519" i="13"/>
  <c r="L1519" i="13"/>
  <c r="R1518" i="13"/>
  <c r="Q1518" i="13"/>
  <c r="P1518" i="13"/>
  <c r="O1518" i="13"/>
  <c r="N1518" i="13"/>
  <c r="M1518" i="13"/>
  <c r="L1518" i="13"/>
  <c r="R1517" i="13"/>
  <c r="Q1517" i="13"/>
  <c r="P1517" i="13"/>
  <c r="O1517" i="13"/>
  <c r="N1517" i="13"/>
  <c r="M1517" i="13"/>
  <c r="L1517" i="13"/>
  <c r="R1516" i="13"/>
  <c r="Q1516" i="13"/>
  <c r="P1516" i="13"/>
  <c r="O1516" i="13"/>
  <c r="N1516" i="13"/>
  <c r="M1516" i="13"/>
  <c r="L1516" i="13"/>
  <c r="R1515" i="13"/>
  <c r="Q1515" i="13"/>
  <c r="P1515" i="13"/>
  <c r="O1515" i="13"/>
  <c r="N1515" i="13"/>
  <c r="M1515" i="13"/>
  <c r="L1515" i="13"/>
  <c r="R1514" i="13"/>
  <c r="Q1514" i="13"/>
  <c r="P1514" i="13"/>
  <c r="O1514" i="13"/>
  <c r="N1514" i="13"/>
  <c r="M1514" i="13"/>
  <c r="L1514" i="13"/>
  <c r="R1513" i="13"/>
  <c r="Q1513" i="13"/>
  <c r="P1513" i="13"/>
  <c r="O1513" i="13"/>
  <c r="N1513" i="13"/>
  <c r="M1513" i="13"/>
  <c r="L1513" i="13"/>
  <c r="R1512" i="13"/>
  <c r="Q1512" i="13"/>
  <c r="P1512" i="13"/>
  <c r="O1512" i="13"/>
  <c r="N1512" i="13"/>
  <c r="M1512" i="13"/>
  <c r="L1512" i="13"/>
  <c r="R1511" i="13"/>
  <c r="Q1511" i="13"/>
  <c r="P1511" i="13"/>
  <c r="O1511" i="13"/>
  <c r="N1511" i="13"/>
  <c r="M1511" i="13"/>
  <c r="L1511" i="13"/>
  <c r="R1510" i="13"/>
  <c r="Q1510" i="13"/>
  <c r="P1510" i="13"/>
  <c r="O1510" i="13"/>
  <c r="N1510" i="13"/>
  <c r="M1510" i="13"/>
  <c r="L1510" i="13"/>
  <c r="R1509" i="13"/>
  <c r="Q1509" i="13"/>
  <c r="P1509" i="13"/>
  <c r="O1509" i="13"/>
  <c r="N1509" i="13"/>
  <c r="M1509" i="13"/>
  <c r="L1509" i="13"/>
  <c r="R1508" i="13"/>
  <c r="Q1508" i="13"/>
  <c r="P1508" i="13"/>
  <c r="O1508" i="13"/>
  <c r="N1508" i="13"/>
  <c r="M1508" i="13"/>
  <c r="L1508" i="13"/>
  <c r="R1507" i="13"/>
  <c r="Q1507" i="13"/>
  <c r="P1507" i="13"/>
  <c r="O1507" i="13"/>
  <c r="N1507" i="13"/>
  <c r="M1507" i="13"/>
  <c r="L1507" i="13"/>
  <c r="R1506" i="13"/>
  <c r="Q1506" i="13"/>
  <c r="P1506" i="13"/>
  <c r="O1506" i="13"/>
  <c r="N1506" i="13"/>
  <c r="M1506" i="13"/>
  <c r="L1506" i="13"/>
  <c r="R1505" i="13"/>
  <c r="Q1505" i="13"/>
  <c r="P1505" i="13"/>
  <c r="O1505" i="13"/>
  <c r="N1505" i="13"/>
  <c r="M1505" i="13"/>
  <c r="L1505" i="13"/>
  <c r="R1504" i="13"/>
  <c r="Q1504" i="13"/>
  <c r="P1504" i="13"/>
  <c r="O1504" i="13"/>
  <c r="N1504" i="13"/>
  <c r="M1504" i="13"/>
  <c r="L1504" i="13"/>
  <c r="R1503" i="13"/>
  <c r="Q1503" i="13"/>
  <c r="P1503" i="13"/>
  <c r="O1503" i="13"/>
  <c r="N1503" i="13"/>
  <c r="M1503" i="13"/>
  <c r="L1503" i="13"/>
  <c r="R1502" i="13"/>
  <c r="Q1502" i="13"/>
  <c r="P1502" i="13"/>
  <c r="O1502" i="13"/>
  <c r="N1502" i="13"/>
  <c r="M1502" i="13"/>
  <c r="L1502" i="13"/>
  <c r="R1501" i="13"/>
  <c r="Q1501" i="13"/>
  <c r="P1501" i="13"/>
  <c r="O1501" i="13"/>
  <c r="N1501" i="13"/>
  <c r="M1501" i="13"/>
  <c r="L1501" i="13"/>
  <c r="R1500" i="13"/>
  <c r="Q1500" i="13"/>
  <c r="P1500" i="13"/>
  <c r="O1500" i="13"/>
  <c r="N1500" i="13"/>
  <c r="M1500" i="13"/>
  <c r="L1500" i="13"/>
  <c r="R1499" i="13"/>
  <c r="Q1499" i="13"/>
  <c r="P1499" i="13"/>
  <c r="O1499" i="13"/>
  <c r="N1499" i="13"/>
  <c r="M1499" i="13"/>
  <c r="L1499" i="13"/>
  <c r="R1498" i="13"/>
  <c r="Q1498" i="13"/>
  <c r="P1498" i="13"/>
  <c r="O1498" i="13"/>
  <c r="N1498" i="13"/>
  <c r="M1498" i="13"/>
  <c r="L1498" i="13"/>
  <c r="R1497" i="13"/>
  <c r="Q1497" i="13"/>
  <c r="P1497" i="13"/>
  <c r="O1497" i="13"/>
  <c r="N1497" i="13"/>
  <c r="M1497" i="13"/>
  <c r="L1497" i="13"/>
  <c r="R1496" i="13"/>
  <c r="Q1496" i="13"/>
  <c r="P1496" i="13"/>
  <c r="O1496" i="13"/>
  <c r="N1496" i="13"/>
  <c r="M1496" i="13"/>
  <c r="L1496" i="13"/>
  <c r="R1495" i="13"/>
  <c r="Q1495" i="13"/>
  <c r="P1495" i="13"/>
  <c r="O1495" i="13"/>
  <c r="N1495" i="13"/>
  <c r="M1495" i="13"/>
  <c r="L1495" i="13"/>
  <c r="R1494" i="13"/>
  <c r="Q1494" i="13"/>
  <c r="P1494" i="13"/>
  <c r="O1494" i="13"/>
  <c r="N1494" i="13"/>
  <c r="M1494" i="13"/>
  <c r="L1494" i="13"/>
  <c r="R1493" i="13"/>
  <c r="Q1493" i="13"/>
  <c r="P1493" i="13"/>
  <c r="O1493" i="13"/>
  <c r="N1493" i="13"/>
  <c r="M1493" i="13"/>
  <c r="L1493" i="13"/>
  <c r="R1492" i="13"/>
  <c r="Q1492" i="13"/>
  <c r="P1492" i="13"/>
  <c r="O1492" i="13"/>
  <c r="N1492" i="13"/>
  <c r="M1492" i="13"/>
  <c r="L1492" i="13"/>
  <c r="R1491" i="13"/>
  <c r="Q1491" i="13"/>
  <c r="P1491" i="13"/>
  <c r="O1491" i="13"/>
  <c r="N1491" i="13"/>
  <c r="M1491" i="13"/>
  <c r="L1491" i="13"/>
  <c r="R1490" i="13"/>
  <c r="Q1490" i="13"/>
  <c r="P1490" i="13"/>
  <c r="O1490" i="13"/>
  <c r="N1490" i="13"/>
  <c r="M1490" i="13"/>
  <c r="L1490" i="13"/>
  <c r="R1489" i="13"/>
  <c r="Q1489" i="13"/>
  <c r="P1489" i="13"/>
  <c r="O1489" i="13"/>
  <c r="N1489" i="13"/>
  <c r="M1489" i="13"/>
  <c r="L1489" i="13"/>
  <c r="R1488" i="13"/>
  <c r="Q1488" i="13"/>
  <c r="P1488" i="13"/>
  <c r="O1488" i="13"/>
  <c r="N1488" i="13"/>
  <c r="M1488" i="13"/>
  <c r="L1488" i="13"/>
  <c r="R1487" i="13"/>
  <c r="Q1487" i="13"/>
  <c r="P1487" i="13"/>
  <c r="O1487" i="13"/>
  <c r="N1487" i="13"/>
  <c r="M1487" i="13"/>
  <c r="L1487" i="13"/>
  <c r="R1486" i="13"/>
  <c r="Q1486" i="13"/>
  <c r="P1486" i="13"/>
  <c r="O1486" i="13"/>
  <c r="N1486" i="13"/>
  <c r="M1486" i="13"/>
  <c r="L1486" i="13"/>
  <c r="R1485" i="13"/>
  <c r="Q1485" i="13"/>
  <c r="P1485" i="13"/>
  <c r="O1485" i="13"/>
  <c r="N1485" i="13"/>
  <c r="M1485" i="13"/>
  <c r="L1485" i="13"/>
  <c r="R1484" i="13"/>
  <c r="Q1484" i="13"/>
  <c r="P1484" i="13"/>
  <c r="O1484" i="13"/>
  <c r="N1484" i="13"/>
  <c r="M1484" i="13"/>
  <c r="L1484" i="13"/>
  <c r="R1483" i="13"/>
  <c r="Q1483" i="13"/>
  <c r="P1483" i="13"/>
  <c r="O1483" i="13"/>
  <c r="N1483" i="13"/>
  <c r="M1483" i="13"/>
  <c r="L1483" i="13"/>
  <c r="R1482" i="13"/>
  <c r="Q1482" i="13"/>
  <c r="P1482" i="13"/>
  <c r="O1482" i="13"/>
  <c r="N1482" i="13"/>
  <c r="M1482" i="13"/>
  <c r="L1482" i="13"/>
  <c r="R1481" i="13"/>
  <c r="Q1481" i="13"/>
  <c r="P1481" i="13"/>
  <c r="O1481" i="13"/>
  <c r="N1481" i="13"/>
  <c r="M1481" i="13"/>
  <c r="L1481" i="13"/>
  <c r="R1480" i="13"/>
  <c r="Q1480" i="13"/>
  <c r="P1480" i="13"/>
  <c r="O1480" i="13"/>
  <c r="N1480" i="13"/>
  <c r="M1480" i="13"/>
  <c r="L1480" i="13"/>
  <c r="R1479" i="13"/>
  <c r="Q1479" i="13"/>
  <c r="P1479" i="13"/>
  <c r="O1479" i="13"/>
  <c r="N1479" i="13"/>
  <c r="M1479" i="13"/>
  <c r="L1479" i="13"/>
  <c r="R1478" i="13"/>
  <c r="Q1478" i="13"/>
  <c r="P1478" i="13"/>
  <c r="O1478" i="13"/>
  <c r="N1478" i="13"/>
  <c r="M1478" i="13"/>
  <c r="L1478" i="13"/>
  <c r="R1477" i="13"/>
  <c r="Q1477" i="13"/>
  <c r="P1477" i="13"/>
  <c r="O1477" i="13"/>
  <c r="N1477" i="13"/>
  <c r="M1477" i="13"/>
  <c r="L1477" i="13"/>
  <c r="R1476" i="13"/>
  <c r="Q1476" i="13"/>
  <c r="P1476" i="13"/>
  <c r="O1476" i="13"/>
  <c r="N1476" i="13"/>
  <c r="M1476" i="13"/>
  <c r="L1476" i="13"/>
  <c r="R1475" i="13"/>
  <c r="Q1475" i="13"/>
  <c r="P1475" i="13"/>
  <c r="O1475" i="13"/>
  <c r="N1475" i="13"/>
  <c r="M1475" i="13"/>
  <c r="L1475" i="13"/>
  <c r="R1474" i="13"/>
  <c r="Q1474" i="13"/>
  <c r="P1474" i="13"/>
  <c r="O1474" i="13"/>
  <c r="N1474" i="13"/>
  <c r="M1474" i="13"/>
  <c r="L1474" i="13"/>
  <c r="R1473" i="13"/>
  <c r="Q1473" i="13"/>
  <c r="P1473" i="13"/>
  <c r="O1473" i="13"/>
  <c r="N1473" i="13"/>
  <c r="M1473" i="13"/>
  <c r="L1473" i="13"/>
  <c r="R1472" i="13"/>
  <c r="Q1472" i="13"/>
  <c r="P1472" i="13"/>
  <c r="O1472" i="13"/>
  <c r="N1472" i="13"/>
  <c r="M1472" i="13"/>
  <c r="L1472" i="13"/>
  <c r="R1471" i="13"/>
  <c r="Q1471" i="13"/>
  <c r="P1471" i="13"/>
  <c r="O1471" i="13"/>
  <c r="N1471" i="13"/>
  <c r="M1471" i="13"/>
  <c r="L1471" i="13"/>
  <c r="R1470" i="13"/>
  <c r="Q1470" i="13"/>
  <c r="P1470" i="13"/>
  <c r="O1470" i="13"/>
  <c r="N1470" i="13"/>
  <c r="M1470" i="13"/>
  <c r="L1470" i="13"/>
  <c r="R1469" i="13"/>
  <c r="Q1469" i="13"/>
  <c r="P1469" i="13"/>
  <c r="O1469" i="13"/>
  <c r="N1469" i="13"/>
  <c r="M1469" i="13"/>
  <c r="L1469" i="13"/>
  <c r="R1468" i="13"/>
  <c r="Q1468" i="13"/>
  <c r="P1468" i="13"/>
  <c r="O1468" i="13"/>
  <c r="N1468" i="13"/>
  <c r="M1468" i="13"/>
  <c r="L1468" i="13"/>
  <c r="R1467" i="13"/>
  <c r="Q1467" i="13"/>
  <c r="P1467" i="13"/>
  <c r="O1467" i="13"/>
  <c r="N1467" i="13"/>
  <c r="M1467" i="13"/>
  <c r="L1467" i="13"/>
  <c r="R1466" i="13"/>
  <c r="Q1466" i="13"/>
  <c r="P1466" i="13"/>
  <c r="O1466" i="13"/>
  <c r="N1466" i="13"/>
  <c r="M1466" i="13"/>
  <c r="L1466" i="13"/>
  <c r="R1465" i="13"/>
  <c r="Q1465" i="13"/>
  <c r="P1465" i="13"/>
  <c r="O1465" i="13"/>
  <c r="N1465" i="13"/>
  <c r="M1465" i="13"/>
  <c r="L1465" i="13"/>
  <c r="R1464" i="13"/>
  <c r="Q1464" i="13"/>
  <c r="P1464" i="13"/>
  <c r="O1464" i="13"/>
  <c r="N1464" i="13"/>
  <c r="M1464" i="13"/>
  <c r="L1464" i="13"/>
  <c r="R1463" i="13"/>
  <c r="Q1463" i="13"/>
  <c r="P1463" i="13"/>
  <c r="O1463" i="13"/>
  <c r="N1463" i="13"/>
  <c r="M1463" i="13"/>
  <c r="L1463" i="13"/>
  <c r="R1462" i="13"/>
  <c r="Q1462" i="13"/>
  <c r="P1462" i="13"/>
  <c r="O1462" i="13"/>
  <c r="N1462" i="13"/>
  <c r="M1462" i="13"/>
  <c r="L1462" i="13"/>
  <c r="R1461" i="13"/>
  <c r="Q1461" i="13"/>
  <c r="P1461" i="13"/>
  <c r="O1461" i="13"/>
  <c r="N1461" i="13"/>
  <c r="M1461" i="13"/>
  <c r="L1461" i="13"/>
  <c r="R1460" i="13"/>
  <c r="Q1460" i="13"/>
  <c r="P1460" i="13"/>
  <c r="O1460" i="13"/>
  <c r="N1460" i="13"/>
  <c r="M1460" i="13"/>
  <c r="L1460" i="13"/>
  <c r="R1459" i="13"/>
  <c r="Q1459" i="13"/>
  <c r="P1459" i="13"/>
  <c r="O1459" i="13"/>
  <c r="N1459" i="13"/>
  <c r="M1459" i="13"/>
  <c r="L1459" i="13"/>
  <c r="R1458" i="13"/>
  <c r="Q1458" i="13"/>
  <c r="P1458" i="13"/>
  <c r="O1458" i="13"/>
  <c r="N1458" i="13"/>
  <c r="M1458" i="13"/>
  <c r="L1458" i="13"/>
  <c r="R1457" i="13"/>
  <c r="Q1457" i="13"/>
  <c r="P1457" i="13"/>
  <c r="O1457" i="13"/>
  <c r="N1457" i="13"/>
  <c r="M1457" i="13"/>
  <c r="L1457" i="13"/>
  <c r="R1456" i="13"/>
  <c r="Q1456" i="13"/>
  <c r="P1456" i="13"/>
  <c r="O1456" i="13"/>
  <c r="N1456" i="13"/>
  <c r="M1456" i="13"/>
  <c r="L1456" i="13"/>
  <c r="R1455" i="13"/>
  <c r="Q1455" i="13"/>
  <c r="P1455" i="13"/>
  <c r="O1455" i="13"/>
  <c r="N1455" i="13"/>
  <c r="M1455" i="13"/>
  <c r="L1455" i="13"/>
  <c r="R1454" i="13"/>
  <c r="Q1454" i="13"/>
  <c r="P1454" i="13"/>
  <c r="O1454" i="13"/>
  <c r="N1454" i="13"/>
  <c r="M1454" i="13"/>
  <c r="L1454" i="13"/>
  <c r="R1453" i="13"/>
  <c r="Q1453" i="13"/>
  <c r="P1453" i="13"/>
  <c r="O1453" i="13"/>
  <c r="N1453" i="13"/>
  <c r="M1453" i="13"/>
  <c r="L1453" i="13"/>
  <c r="R1452" i="13"/>
  <c r="Q1452" i="13"/>
  <c r="P1452" i="13"/>
  <c r="O1452" i="13"/>
  <c r="N1452" i="13"/>
  <c r="M1452" i="13"/>
  <c r="L1452" i="13"/>
  <c r="R1451" i="13"/>
  <c r="Q1451" i="13"/>
  <c r="P1451" i="13"/>
  <c r="O1451" i="13"/>
  <c r="N1451" i="13"/>
  <c r="M1451" i="13"/>
  <c r="L1451" i="13"/>
  <c r="R1450" i="13"/>
  <c r="Q1450" i="13"/>
  <c r="P1450" i="13"/>
  <c r="O1450" i="13"/>
  <c r="N1450" i="13"/>
  <c r="M1450" i="13"/>
  <c r="L1450" i="13"/>
  <c r="R1449" i="13"/>
  <c r="Q1449" i="13"/>
  <c r="P1449" i="13"/>
  <c r="O1449" i="13"/>
  <c r="N1449" i="13"/>
  <c r="M1449" i="13"/>
  <c r="L1449" i="13"/>
  <c r="R1448" i="13"/>
  <c r="Q1448" i="13"/>
  <c r="P1448" i="13"/>
  <c r="O1448" i="13"/>
  <c r="N1448" i="13"/>
  <c r="M1448" i="13"/>
  <c r="L1448" i="13"/>
  <c r="R1447" i="13"/>
  <c r="Q1447" i="13"/>
  <c r="P1447" i="13"/>
  <c r="O1447" i="13"/>
  <c r="N1447" i="13"/>
  <c r="M1447" i="13"/>
  <c r="L1447" i="13"/>
  <c r="R1446" i="13"/>
  <c r="Q1446" i="13"/>
  <c r="P1446" i="13"/>
  <c r="O1446" i="13"/>
  <c r="N1446" i="13"/>
  <c r="M1446" i="13"/>
  <c r="L1446" i="13"/>
  <c r="R1445" i="13"/>
  <c r="Q1445" i="13"/>
  <c r="P1445" i="13"/>
  <c r="O1445" i="13"/>
  <c r="N1445" i="13"/>
  <c r="M1445" i="13"/>
  <c r="L1445" i="13"/>
  <c r="R1444" i="13"/>
  <c r="Q1444" i="13"/>
  <c r="P1444" i="13"/>
  <c r="O1444" i="13"/>
  <c r="N1444" i="13"/>
  <c r="M1444" i="13"/>
  <c r="L1444" i="13"/>
  <c r="R1443" i="13"/>
  <c r="Q1443" i="13"/>
  <c r="P1443" i="13"/>
  <c r="O1443" i="13"/>
  <c r="N1443" i="13"/>
  <c r="M1443" i="13"/>
  <c r="L1443" i="13"/>
  <c r="R1442" i="13"/>
  <c r="Q1442" i="13"/>
  <c r="P1442" i="13"/>
  <c r="O1442" i="13"/>
  <c r="N1442" i="13"/>
  <c r="M1442" i="13"/>
  <c r="L1442" i="13"/>
  <c r="R1441" i="13"/>
  <c r="Q1441" i="13"/>
  <c r="P1441" i="13"/>
  <c r="O1441" i="13"/>
  <c r="N1441" i="13"/>
  <c r="M1441" i="13"/>
  <c r="L1441" i="13"/>
  <c r="R1440" i="13"/>
  <c r="Q1440" i="13"/>
  <c r="P1440" i="13"/>
  <c r="O1440" i="13"/>
  <c r="N1440" i="13"/>
  <c r="M1440" i="13"/>
  <c r="L1440" i="13"/>
  <c r="R1439" i="13"/>
  <c r="Q1439" i="13"/>
  <c r="P1439" i="13"/>
  <c r="O1439" i="13"/>
  <c r="N1439" i="13"/>
  <c r="M1439" i="13"/>
  <c r="L1439" i="13"/>
  <c r="R1438" i="13"/>
  <c r="Q1438" i="13"/>
  <c r="P1438" i="13"/>
  <c r="O1438" i="13"/>
  <c r="N1438" i="13"/>
  <c r="M1438" i="13"/>
  <c r="L1438" i="13"/>
  <c r="R1437" i="13"/>
  <c r="Q1437" i="13"/>
  <c r="P1437" i="13"/>
  <c r="O1437" i="13"/>
  <c r="N1437" i="13"/>
  <c r="M1437" i="13"/>
  <c r="L1437" i="13"/>
  <c r="R1436" i="13"/>
  <c r="Q1436" i="13"/>
  <c r="P1436" i="13"/>
  <c r="O1436" i="13"/>
  <c r="N1436" i="13"/>
  <c r="M1436" i="13"/>
  <c r="L1436" i="13"/>
  <c r="R1435" i="13"/>
  <c r="Q1435" i="13"/>
  <c r="P1435" i="13"/>
  <c r="O1435" i="13"/>
  <c r="N1435" i="13"/>
  <c r="M1435" i="13"/>
  <c r="L1435" i="13"/>
  <c r="R1434" i="13"/>
  <c r="Q1434" i="13"/>
  <c r="P1434" i="13"/>
  <c r="O1434" i="13"/>
  <c r="N1434" i="13"/>
  <c r="M1434" i="13"/>
  <c r="L1434" i="13"/>
  <c r="R1433" i="13"/>
  <c r="Q1433" i="13"/>
  <c r="P1433" i="13"/>
  <c r="O1433" i="13"/>
  <c r="N1433" i="13"/>
  <c r="M1433" i="13"/>
  <c r="L1433" i="13"/>
  <c r="R1432" i="13"/>
  <c r="Q1432" i="13"/>
  <c r="P1432" i="13"/>
  <c r="O1432" i="13"/>
  <c r="N1432" i="13"/>
  <c r="M1432" i="13"/>
  <c r="L1432" i="13"/>
  <c r="R1431" i="13"/>
  <c r="Q1431" i="13"/>
  <c r="P1431" i="13"/>
  <c r="O1431" i="13"/>
  <c r="N1431" i="13"/>
  <c r="M1431" i="13"/>
  <c r="L1431" i="13"/>
  <c r="R1430" i="13"/>
  <c r="Q1430" i="13"/>
  <c r="P1430" i="13"/>
  <c r="O1430" i="13"/>
  <c r="N1430" i="13"/>
  <c r="M1430" i="13"/>
  <c r="L1430" i="13"/>
  <c r="R1429" i="13"/>
  <c r="Q1429" i="13"/>
  <c r="P1429" i="13"/>
  <c r="O1429" i="13"/>
  <c r="N1429" i="13"/>
  <c r="M1429" i="13"/>
  <c r="L1429" i="13"/>
  <c r="R1428" i="13"/>
  <c r="Q1428" i="13"/>
  <c r="P1428" i="13"/>
  <c r="O1428" i="13"/>
  <c r="N1428" i="13"/>
  <c r="M1428" i="13"/>
  <c r="L1428" i="13"/>
  <c r="R1427" i="13"/>
  <c r="Q1427" i="13"/>
  <c r="P1427" i="13"/>
  <c r="O1427" i="13"/>
  <c r="N1427" i="13"/>
  <c r="M1427" i="13"/>
  <c r="L1427" i="13"/>
  <c r="R1426" i="13"/>
  <c r="Q1426" i="13"/>
  <c r="P1426" i="13"/>
  <c r="O1426" i="13"/>
  <c r="N1426" i="13"/>
  <c r="M1426" i="13"/>
  <c r="L1426" i="13"/>
  <c r="R1425" i="13"/>
  <c r="Q1425" i="13"/>
  <c r="P1425" i="13"/>
  <c r="O1425" i="13"/>
  <c r="N1425" i="13"/>
  <c r="M1425" i="13"/>
  <c r="L1425" i="13"/>
  <c r="R1424" i="13"/>
  <c r="Q1424" i="13"/>
  <c r="P1424" i="13"/>
  <c r="O1424" i="13"/>
  <c r="N1424" i="13"/>
  <c r="M1424" i="13"/>
  <c r="L1424" i="13"/>
  <c r="R1423" i="13"/>
  <c r="Q1423" i="13"/>
  <c r="P1423" i="13"/>
  <c r="O1423" i="13"/>
  <c r="N1423" i="13"/>
  <c r="M1423" i="13"/>
  <c r="L1423" i="13"/>
  <c r="R1422" i="13"/>
  <c r="Q1422" i="13"/>
  <c r="P1422" i="13"/>
  <c r="O1422" i="13"/>
  <c r="N1422" i="13"/>
  <c r="M1422" i="13"/>
  <c r="L1422" i="13"/>
  <c r="R1421" i="13"/>
  <c r="Q1421" i="13"/>
  <c r="P1421" i="13"/>
  <c r="O1421" i="13"/>
  <c r="N1421" i="13"/>
  <c r="M1421" i="13"/>
  <c r="L1421" i="13"/>
  <c r="R1420" i="13"/>
  <c r="Q1420" i="13"/>
  <c r="P1420" i="13"/>
  <c r="O1420" i="13"/>
  <c r="N1420" i="13"/>
  <c r="M1420" i="13"/>
  <c r="L1420" i="13"/>
  <c r="R1419" i="13"/>
  <c r="Q1419" i="13"/>
  <c r="P1419" i="13"/>
  <c r="O1419" i="13"/>
  <c r="N1419" i="13"/>
  <c r="M1419" i="13"/>
  <c r="L1419" i="13"/>
  <c r="R1418" i="13"/>
  <c r="Q1418" i="13"/>
  <c r="P1418" i="13"/>
  <c r="O1418" i="13"/>
  <c r="N1418" i="13"/>
  <c r="M1418" i="13"/>
  <c r="L1418" i="13"/>
  <c r="R1417" i="13"/>
  <c r="Q1417" i="13"/>
  <c r="P1417" i="13"/>
  <c r="O1417" i="13"/>
  <c r="N1417" i="13"/>
  <c r="M1417" i="13"/>
  <c r="L1417" i="13"/>
  <c r="R1416" i="13"/>
  <c r="Q1416" i="13"/>
  <c r="P1416" i="13"/>
  <c r="O1416" i="13"/>
  <c r="N1416" i="13"/>
  <c r="M1416" i="13"/>
  <c r="L1416" i="13"/>
  <c r="R1415" i="13"/>
  <c r="Q1415" i="13"/>
  <c r="P1415" i="13"/>
  <c r="O1415" i="13"/>
  <c r="N1415" i="13"/>
  <c r="M1415" i="13"/>
  <c r="L1415" i="13"/>
  <c r="R1414" i="13"/>
  <c r="Q1414" i="13"/>
  <c r="P1414" i="13"/>
  <c r="O1414" i="13"/>
  <c r="N1414" i="13"/>
  <c r="M1414" i="13"/>
  <c r="L1414" i="13"/>
  <c r="R1413" i="13"/>
  <c r="Q1413" i="13"/>
  <c r="P1413" i="13"/>
  <c r="O1413" i="13"/>
  <c r="N1413" i="13"/>
  <c r="M1413" i="13"/>
  <c r="L1413" i="13"/>
  <c r="R1412" i="13"/>
  <c r="Q1412" i="13"/>
  <c r="P1412" i="13"/>
  <c r="O1412" i="13"/>
  <c r="N1412" i="13"/>
  <c r="M1412" i="13"/>
  <c r="L1412" i="13"/>
  <c r="R1411" i="13"/>
  <c r="Q1411" i="13"/>
  <c r="P1411" i="13"/>
  <c r="O1411" i="13"/>
  <c r="N1411" i="13"/>
  <c r="M1411" i="13"/>
  <c r="L1411" i="13"/>
  <c r="R1410" i="13"/>
  <c r="Q1410" i="13"/>
  <c r="P1410" i="13"/>
  <c r="O1410" i="13"/>
  <c r="N1410" i="13"/>
  <c r="M1410" i="13"/>
  <c r="L1410" i="13"/>
  <c r="R1409" i="13"/>
  <c r="Q1409" i="13"/>
  <c r="P1409" i="13"/>
  <c r="O1409" i="13"/>
  <c r="N1409" i="13"/>
  <c r="M1409" i="13"/>
  <c r="L1409" i="13"/>
  <c r="R1408" i="13"/>
  <c r="Q1408" i="13"/>
  <c r="P1408" i="13"/>
  <c r="O1408" i="13"/>
  <c r="N1408" i="13"/>
  <c r="M1408" i="13"/>
  <c r="L1408" i="13"/>
  <c r="R1407" i="13"/>
  <c r="Q1407" i="13"/>
  <c r="P1407" i="13"/>
  <c r="O1407" i="13"/>
  <c r="N1407" i="13"/>
  <c r="M1407" i="13"/>
  <c r="L1407" i="13"/>
  <c r="R1406" i="13"/>
  <c r="Q1406" i="13"/>
  <c r="P1406" i="13"/>
  <c r="O1406" i="13"/>
  <c r="N1406" i="13"/>
  <c r="M1406" i="13"/>
  <c r="L1406" i="13"/>
  <c r="R1405" i="13"/>
  <c r="Q1405" i="13"/>
  <c r="P1405" i="13"/>
  <c r="O1405" i="13"/>
  <c r="N1405" i="13"/>
  <c r="M1405" i="13"/>
  <c r="L1405" i="13"/>
  <c r="R1404" i="13"/>
  <c r="Q1404" i="13"/>
  <c r="P1404" i="13"/>
  <c r="O1404" i="13"/>
  <c r="N1404" i="13"/>
  <c r="M1404" i="13"/>
  <c r="L1404" i="13"/>
  <c r="R1403" i="13"/>
  <c r="Q1403" i="13"/>
  <c r="P1403" i="13"/>
  <c r="O1403" i="13"/>
  <c r="N1403" i="13"/>
  <c r="M1403" i="13"/>
  <c r="L1403" i="13"/>
  <c r="R1402" i="13"/>
  <c r="Q1402" i="13"/>
  <c r="P1402" i="13"/>
  <c r="O1402" i="13"/>
  <c r="N1402" i="13"/>
  <c r="M1402" i="13"/>
  <c r="L1402" i="13"/>
  <c r="R1401" i="13"/>
  <c r="Q1401" i="13"/>
  <c r="P1401" i="13"/>
  <c r="O1401" i="13"/>
  <c r="N1401" i="13"/>
  <c r="M1401" i="13"/>
  <c r="L1401" i="13"/>
  <c r="R1400" i="13"/>
  <c r="Q1400" i="13"/>
  <c r="P1400" i="13"/>
  <c r="O1400" i="13"/>
  <c r="N1400" i="13"/>
  <c r="M1400" i="13"/>
  <c r="L1400" i="13"/>
  <c r="R1399" i="13"/>
  <c r="Q1399" i="13"/>
  <c r="P1399" i="13"/>
  <c r="O1399" i="13"/>
  <c r="N1399" i="13"/>
  <c r="M1399" i="13"/>
  <c r="L1399" i="13"/>
  <c r="R1398" i="13"/>
  <c r="Q1398" i="13"/>
  <c r="P1398" i="13"/>
  <c r="O1398" i="13"/>
  <c r="N1398" i="13"/>
  <c r="M1398" i="13"/>
  <c r="L1398" i="13"/>
  <c r="R1397" i="13"/>
  <c r="Q1397" i="13"/>
  <c r="P1397" i="13"/>
  <c r="O1397" i="13"/>
  <c r="N1397" i="13"/>
  <c r="M1397" i="13"/>
  <c r="L1397" i="13"/>
  <c r="R1396" i="13"/>
  <c r="Q1396" i="13"/>
  <c r="P1396" i="13"/>
  <c r="O1396" i="13"/>
  <c r="N1396" i="13"/>
  <c r="M1396" i="13"/>
  <c r="L1396" i="13"/>
  <c r="R1395" i="13"/>
  <c r="Q1395" i="13"/>
  <c r="P1395" i="13"/>
  <c r="O1395" i="13"/>
  <c r="N1395" i="13"/>
  <c r="M1395" i="13"/>
  <c r="L1395" i="13"/>
  <c r="R1394" i="13"/>
  <c r="Q1394" i="13"/>
  <c r="P1394" i="13"/>
  <c r="O1394" i="13"/>
  <c r="N1394" i="13"/>
  <c r="M1394" i="13"/>
  <c r="L1394" i="13"/>
  <c r="R1393" i="13"/>
  <c r="Q1393" i="13"/>
  <c r="P1393" i="13"/>
  <c r="O1393" i="13"/>
  <c r="N1393" i="13"/>
  <c r="M1393" i="13"/>
  <c r="L1393" i="13"/>
  <c r="R1392" i="13"/>
  <c r="Q1392" i="13"/>
  <c r="P1392" i="13"/>
  <c r="O1392" i="13"/>
  <c r="N1392" i="13"/>
  <c r="M1392" i="13"/>
  <c r="L1392" i="13"/>
  <c r="R1391" i="13"/>
  <c r="Q1391" i="13"/>
  <c r="P1391" i="13"/>
  <c r="O1391" i="13"/>
  <c r="N1391" i="13"/>
  <c r="M1391" i="13"/>
  <c r="L1391" i="13"/>
  <c r="R1390" i="13"/>
  <c r="Q1390" i="13"/>
  <c r="P1390" i="13"/>
  <c r="O1390" i="13"/>
  <c r="N1390" i="13"/>
  <c r="M1390" i="13"/>
  <c r="L1390" i="13"/>
  <c r="R1389" i="13"/>
  <c r="Q1389" i="13"/>
  <c r="P1389" i="13"/>
  <c r="O1389" i="13"/>
  <c r="N1389" i="13"/>
  <c r="M1389" i="13"/>
  <c r="L1389" i="13"/>
  <c r="R1388" i="13"/>
  <c r="Q1388" i="13"/>
  <c r="P1388" i="13"/>
  <c r="O1388" i="13"/>
  <c r="N1388" i="13"/>
  <c r="M1388" i="13"/>
  <c r="L1388" i="13"/>
  <c r="R1387" i="13"/>
  <c r="Q1387" i="13"/>
  <c r="P1387" i="13"/>
  <c r="O1387" i="13"/>
  <c r="N1387" i="13"/>
  <c r="M1387" i="13"/>
  <c r="L1387" i="13"/>
  <c r="R1386" i="13"/>
  <c r="Q1386" i="13"/>
  <c r="P1386" i="13"/>
  <c r="O1386" i="13"/>
  <c r="N1386" i="13"/>
  <c r="M1386" i="13"/>
  <c r="L1386" i="13"/>
  <c r="R1385" i="13"/>
  <c r="Q1385" i="13"/>
  <c r="P1385" i="13"/>
  <c r="O1385" i="13"/>
  <c r="N1385" i="13"/>
  <c r="M1385" i="13"/>
  <c r="L1385" i="13"/>
  <c r="R1384" i="13"/>
  <c r="Q1384" i="13"/>
  <c r="P1384" i="13"/>
  <c r="O1384" i="13"/>
  <c r="N1384" i="13"/>
  <c r="M1384" i="13"/>
  <c r="L1384" i="13"/>
  <c r="R1383" i="13"/>
  <c r="Q1383" i="13"/>
  <c r="P1383" i="13"/>
  <c r="O1383" i="13"/>
  <c r="N1383" i="13"/>
  <c r="M1383" i="13"/>
  <c r="L1383" i="13"/>
  <c r="R1382" i="13"/>
  <c r="Q1382" i="13"/>
  <c r="P1382" i="13"/>
  <c r="O1382" i="13"/>
  <c r="N1382" i="13"/>
  <c r="M1382" i="13"/>
  <c r="L1382" i="13"/>
  <c r="R1381" i="13"/>
  <c r="Q1381" i="13"/>
  <c r="P1381" i="13"/>
  <c r="O1381" i="13"/>
  <c r="N1381" i="13"/>
  <c r="M1381" i="13"/>
  <c r="L1381" i="13"/>
  <c r="R1380" i="13"/>
  <c r="Q1380" i="13"/>
  <c r="P1380" i="13"/>
  <c r="O1380" i="13"/>
  <c r="N1380" i="13"/>
  <c r="M1380" i="13"/>
  <c r="L1380" i="13"/>
  <c r="R1379" i="13"/>
  <c r="Q1379" i="13"/>
  <c r="P1379" i="13"/>
  <c r="O1379" i="13"/>
  <c r="N1379" i="13"/>
  <c r="M1379" i="13"/>
  <c r="L1379" i="13"/>
  <c r="R1378" i="13"/>
  <c r="Q1378" i="13"/>
  <c r="P1378" i="13"/>
  <c r="O1378" i="13"/>
  <c r="N1378" i="13"/>
  <c r="M1378" i="13"/>
  <c r="L1378" i="13"/>
  <c r="R1377" i="13"/>
  <c r="Q1377" i="13"/>
  <c r="P1377" i="13"/>
  <c r="O1377" i="13"/>
  <c r="N1377" i="13"/>
  <c r="M1377" i="13"/>
  <c r="L1377" i="13"/>
  <c r="R1376" i="13"/>
  <c r="Q1376" i="13"/>
  <c r="P1376" i="13"/>
  <c r="O1376" i="13"/>
  <c r="N1376" i="13"/>
  <c r="M1376" i="13"/>
  <c r="L1376" i="13"/>
  <c r="R1375" i="13"/>
  <c r="Q1375" i="13"/>
  <c r="P1375" i="13"/>
  <c r="O1375" i="13"/>
  <c r="N1375" i="13"/>
  <c r="M1375" i="13"/>
  <c r="L1375" i="13"/>
  <c r="R1374" i="13"/>
  <c r="Q1374" i="13"/>
  <c r="P1374" i="13"/>
  <c r="O1374" i="13"/>
  <c r="N1374" i="13"/>
  <c r="M1374" i="13"/>
  <c r="L1374" i="13"/>
  <c r="R1373" i="13"/>
  <c r="Q1373" i="13"/>
  <c r="P1373" i="13"/>
  <c r="O1373" i="13"/>
  <c r="N1373" i="13"/>
  <c r="M1373" i="13"/>
  <c r="L1373" i="13"/>
  <c r="R1372" i="13"/>
  <c r="Q1372" i="13"/>
  <c r="P1372" i="13"/>
  <c r="O1372" i="13"/>
  <c r="N1372" i="13"/>
  <c r="M1372" i="13"/>
  <c r="L1372" i="13"/>
  <c r="R1371" i="13"/>
  <c r="Q1371" i="13"/>
  <c r="P1371" i="13"/>
  <c r="O1371" i="13"/>
  <c r="N1371" i="13"/>
  <c r="M1371" i="13"/>
  <c r="L1371" i="13"/>
  <c r="R1370" i="13"/>
  <c r="Q1370" i="13"/>
  <c r="P1370" i="13"/>
  <c r="O1370" i="13"/>
  <c r="N1370" i="13"/>
  <c r="M1370" i="13"/>
  <c r="L1370" i="13"/>
  <c r="R1369" i="13"/>
  <c r="Q1369" i="13"/>
  <c r="P1369" i="13"/>
  <c r="O1369" i="13"/>
  <c r="N1369" i="13"/>
  <c r="M1369" i="13"/>
  <c r="L1369" i="13"/>
  <c r="R1368" i="13"/>
  <c r="Q1368" i="13"/>
  <c r="P1368" i="13"/>
  <c r="O1368" i="13"/>
  <c r="N1368" i="13"/>
  <c r="M1368" i="13"/>
  <c r="L1368" i="13"/>
  <c r="R1367" i="13"/>
  <c r="Q1367" i="13"/>
  <c r="P1367" i="13"/>
  <c r="O1367" i="13"/>
  <c r="N1367" i="13"/>
  <c r="M1367" i="13"/>
  <c r="L1367" i="13"/>
  <c r="R1366" i="13"/>
  <c r="Q1366" i="13"/>
  <c r="P1366" i="13"/>
  <c r="O1366" i="13"/>
  <c r="N1366" i="13"/>
  <c r="M1366" i="13"/>
  <c r="L1366" i="13"/>
  <c r="R1365" i="13"/>
  <c r="Q1365" i="13"/>
  <c r="P1365" i="13"/>
  <c r="O1365" i="13"/>
  <c r="N1365" i="13"/>
  <c r="M1365" i="13"/>
  <c r="L1365" i="13"/>
  <c r="R1364" i="13"/>
  <c r="Q1364" i="13"/>
  <c r="P1364" i="13"/>
  <c r="O1364" i="13"/>
  <c r="N1364" i="13"/>
  <c r="M1364" i="13"/>
  <c r="L1364" i="13"/>
  <c r="R1363" i="13"/>
  <c r="Q1363" i="13"/>
  <c r="P1363" i="13"/>
  <c r="O1363" i="13"/>
  <c r="N1363" i="13"/>
  <c r="M1363" i="13"/>
  <c r="L1363" i="13"/>
  <c r="R1362" i="13"/>
  <c r="Q1362" i="13"/>
  <c r="P1362" i="13"/>
  <c r="O1362" i="13"/>
  <c r="N1362" i="13"/>
  <c r="M1362" i="13"/>
  <c r="L1362" i="13"/>
  <c r="R1361" i="13"/>
  <c r="Q1361" i="13"/>
  <c r="P1361" i="13"/>
  <c r="O1361" i="13"/>
  <c r="N1361" i="13"/>
  <c r="M1361" i="13"/>
  <c r="L1361" i="13"/>
  <c r="R1360" i="13"/>
  <c r="Q1360" i="13"/>
  <c r="P1360" i="13"/>
  <c r="O1360" i="13"/>
  <c r="N1360" i="13"/>
  <c r="M1360" i="13"/>
  <c r="L1360" i="13"/>
  <c r="R1359" i="13"/>
  <c r="Q1359" i="13"/>
  <c r="P1359" i="13"/>
  <c r="O1359" i="13"/>
  <c r="N1359" i="13"/>
  <c r="M1359" i="13"/>
  <c r="L1359" i="13"/>
  <c r="R1358" i="13"/>
  <c r="Q1358" i="13"/>
  <c r="P1358" i="13"/>
  <c r="O1358" i="13"/>
  <c r="N1358" i="13"/>
  <c r="M1358" i="13"/>
  <c r="L1358" i="13"/>
  <c r="R1357" i="13"/>
  <c r="Q1357" i="13"/>
  <c r="P1357" i="13"/>
  <c r="O1357" i="13"/>
  <c r="N1357" i="13"/>
  <c r="M1357" i="13"/>
  <c r="L1357" i="13"/>
  <c r="R1356" i="13"/>
  <c r="Q1356" i="13"/>
  <c r="P1356" i="13"/>
  <c r="O1356" i="13"/>
  <c r="N1356" i="13"/>
  <c r="M1356" i="13"/>
  <c r="L1356" i="13"/>
  <c r="R1355" i="13"/>
  <c r="Q1355" i="13"/>
  <c r="P1355" i="13"/>
  <c r="O1355" i="13"/>
  <c r="N1355" i="13"/>
  <c r="M1355" i="13"/>
  <c r="L1355" i="13"/>
  <c r="R1354" i="13"/>
  <c r="Q1354" i="13"/>
  <c r="P1354" i="13"/>
  <c r="O1354" i="13"/>
  <c r="N1354" i="13"/>
  <c r="M1354" i="13"/>
  <c r="L1354" i="13"/>
  <c r="R1353" i="13"/>
  <c r="Q1353" i="13"/>
  <c r="P1353" i="13"/>
  <c r="O1353" i="13"/>
  <c r="N1353" i="13"/>
  <c r="M1353" i="13"/>
  <c r="L1353" i="13"/>
  <c r="R1352" i="13"/>
  <c r="Q1352" i="13"/>
  <c r="P1352" i="13"/>
  <c r="O1352" i="13"/>
  <c r="N1352" i="13"/>
  <c r="M1352" i="13"/>
  <c r="L1352" i="13"/>
  <c r="R1351" i="13"/>
  <c r="Q1351" i="13"/>
  <c r="P1351" i="13"/>
  <c r="O1351" i="13"/>
  <c r="N1351" i="13"/>
  <c r="M1351" i="13"/>
  <c r="L1351" i="13"/>
  <c r="R1350" i="13"/>
  <c r="Q1350" i="13"/>
  <c r="P1350" i="13"/>
  <c r="O1350" i="13"/>
  <c r="N1350" i="13"/>
  <c r="M1350" i="13"/>
  <c r="L1350" i="13"/>
  <c r="R1349" i="13"/>
  <c r="Q1349" i="13"/>
  <c r="P1349" i="13"/>
  <c r="O1349" i="13"/>
  <c r="N1349" i="13"/>
  <c r="M1349" i="13"/>
  <c r="L1349" i="13"/>
  <c r="R1348" i="13"/>
  <c r="Q1348" i="13"/>
  <c r="P1348" i="13"/>
  <c r="O1348" i="13"/>
  <c r="N1348" i="13"/>
  <c r="M1348" i="13"/>
  <c r="L1348" i="13"/>
  <c r="R1347" i="13"/>
  <c r="Q1347" i="13"/>
  <c r="P1347" i="13"/>
  <c r="O1347" i="13"/>
  <c r="N1347" i="13"/>
  <c r="M1347" i="13"/>
  <c r="L1347" i="13"/>
  <c r="R1346" i="13"/>
  <c r="Q1346" i="13"/>
  <c r="P1346" i="13"/>
  <c r="O1346" i="13"/>
  <c r="N1346" i="13"/>
  <c r="M1346" i="13"/>
  <c r="L1346" i="13"/>
  <c r="R1345" i="13"/>
  <c r="Q1345" i="13"/>
  <c r="P1345" i="13"/>
  <c r="O1345" i="13"/>
  <c r="N1345" i="13"/>
  <c r="M1345" i="13"/>
  <c r="L1345" i="13"/>
  <c r="R1344" i="13"/>
  <c r="Q1344" i="13"/>
  <c r="P1344" i="13"/>
  <c r="O1344" i="13"/>
  <c r="N1344" i="13"/>
  <c r="M1344" i="13"/>
  <c r="L1344" i="13"/>
  <c r="R1343" i="13"/>
  <c r="Q1343" i="13"/>
  <c r="P1343" i="13"/>
  <c r="O1343" i="13"/>
  <c r="N1343" i="13"/>
  <c r="M1343" i="13"/>
  <c r="L1343" i="13"/>
  <c r="R1342" i="13"/>
  <c r="Q1342" i="13"/>
  <c r="P1342" i="13"/>
  <c r="O1342" i="13"/>
  <c r="N1342" i="13"/>
  <c r="M1342" i="13"/>
  <c r="L1342" i="13"/>
  <c r="R1341" i="13"/>
  <c r="Q1341" i="13"/>
  <c r="P1341" i="13"/>
  <c r="O1341" i="13"/>
  <c r="N1341" i="13"/>
  <c r="M1341" i="13"/>
  <c r="L1341" i="13"/>
  <c r="R1340" i="13"/>
  <c r="Q1340" i="13"/>
  <c r="P1340" i="13"/>
  <c r="O1340" i="13"/>
  <c r="N1340" i="13"/>
  <c r="M1340" i="13"/>
  <c r="L1340" i="13"/>
  <c r="R1339" i="13"/>
  <c r="Q1339" i="13"/>
  <c r="P1339" i="13"/>
  <c r="O1339" i="13"/>
  <c r="N1339" i="13"/>
  <c r="M1339" i="13"/>
  <c r="L1339" i="13"/>
  <c r="R1338" i="13"/>
  <c r="Q1338" i="13"/>
  <c r="P1338" i="13"/>
  <c r="O1338" i="13"/>
  <c r="N1338" i="13"/>
  <c r="M1338" i="13"/>
  <c r="L1338" i="13"/>
  <c r="R1337" i="13"/>
  <c r="Q1337" i="13"/>
  <c r="P1337" i="13"/>
  <c r="O1337" i="13"/>
  <c r="N1337" i="13"/>
  <c r="M1337" i="13"/>
  <c r="L1337" i="13"/>
  <c r="R1336" i="13"/>
  <c r="Q1336" i="13"/>
  <c r="P1336" i="13"/>
  <c r="O1336" i="13"/>
  <c r="N1336" i="13"/>
  <c r="M1336" i="13"/>
  <c r="L1336" i="13"/>
  <c r="R1335" i="13"/>
  <c r="Q1335" i="13"/>
  <c r="P1335" i="13"/>
  <c r="O1335" i="13"/>
  <c r="N1335" i="13"/>
  <c r="M1335" i="13"/>
  <c r="L1335" i="13"/>
  <c r="R1334" i="13"/>
  <c r="Q1334" i="13"/>
  <c r="P1334" i="13"/>
  <c r="O1334" i="13"/>
  <c r="N1334" i="13"/>
  <c r="M1334" i="13"/>
  <c r="L1334" i="13"/>
  <c r="R1333" i="13"/>
  <c r="Q1333" i="13"/>
  <c r="P1333" i="13"/>
  <c r="O1333" i="13"/>
  <c r="N1333" i="13"/>
  <c r="M1333" i="13"/>
  <c r="L1333" i="13"/>
  <c r="R1332" i="13"/>
  <c r="Q1332" i="13"/>
  <c r="P1332" i="13"/>
  <c r="O1332" i="13"/>
  <c r="N1332" i="13"/>
  <c r="M1332" i="13"/>
  <c r="L1332" i="13"/>
  <c r="R1331" i="13"/>
  <c r="Q1331" i="13"/>
  <c r="P1331" i="13"/>
  <c r="O1331" i="13"/>
  <c r="N1331" i="13"/>
  <c r="M1331" i="13"/>
  <c r="L1331" i="13"/>
  <c r="R1330" i="13"/>
  <c r="Q1330" i="13"/>
  <c r="P1330" i="13"/>
  <c r="O1330" i="13"/>
  <c r="N1330" i="13"/>
  <c r="M1330" i="13"/>
  <c r="L1330" i="13"/>
  <c r="R1329" i="13"/>
  <c r="Q1329" i="13"/>
  <c r="P1329" i="13"/>
  <c r="O1329" i="13"/>
  <c r="N1329" i="13"/>
  <c r="M1329" i="13"/>
  <c r="L1329" i="13"/>
  <c r="R1328" i="13"/>
  <c r="Q1328" i="13"/>
  <c r="P1328" i="13"/>
  <c r="O1328" i="13"/>
  <c r="N1328" i="13"/>
  <c r="M1328" i="13"/>
  <c r="L1328" i="13"/>
  <c r="R1327" i="13"/>
  <c r="Q1327" i="13"/>
  <c r="P1327" i="13"/>
  <c r="O1327" i="13"/>
  <c r="N1327" i="13"/>
  <c r="M1327" i="13"/>
  <c r="L1327" i="13"/>
  <c r="R1326" i="13"/>
  <c r="Q1326" i="13"/>
  <c r="P1326" i="13"/>
  <c r="O1326" i="13"/>
  <c r="N1326" i="13"/>
  <c r="M1326" i="13"/>
  <c r="L1326" i="13"/>
  <c r="R1325" i="13"/>
  <c r="Q1325" i="13"/>
  <c r="P1325" i="13"/>
  <c r="O1325" i="13"/>
  <c r="N1325" i="13"/>
  <c r="M1325" i="13"/>
  <c r="L1325" i="13"/>
  <c r="R1324" i="13"/>
  <c r="Q1324" i="13"/>
  <c r="P1324" i="13"/>
  <c r="O1324" i="13"/>
  <c r="N1324" i="13"/>
  <c r="M1324" i="13"/>
  <c r="L1324" i="13"/>
  <c r="R1323" i="13"/>
  <c r="Q1323" i="13"/>
  <c r="P1323" i="13"/>
  <c r="O1323" i="13"/>
  <c r="N1323" i="13"/>
  <c r="M1323" i="13"/>
  <c r="L1323" i="13"/>
  <c r="R1322" i="13"/>
  <c r="Q1322" i="13"/>
  <c r="P1322" i="13"/>
  <c r="O1322" i="13"/>
  <c r="N1322" i="13"/>
  <c r="M1322" i="13"/>
  <c r="L1322" i="13"/>
  <c r="R1321" i="13"/>
  <c r="Q1321" i="13"/>
  <c r="P1321" i="13"/>
  <c r="O1321" i="13"/>
  <c r="N1321" i="13"/>
  <c r="M1321" i="13"/>
  <c r="L1321" i="13"/>
  <c r="R1320" i="13"/>
  <c r="Q1320" i="13"/>
  <c r="P1320" i="13"/>
  <c r="O1320" i="13"/>
  <c r="N1320" i="13"/>
  <c r="M1320" i="13"/>
  <c r="L1320" i="13"/>
  <c r="R1319" i="13"/>
  <c r="Q1319" i="13"/>
  <c r="P1319" i="13"/>
  <c r="O1319" i="13"/>
  <c r="N1319" i="13"/>
  <c r="M1319" i="13"/>
  <c r="L1319" i="13"/>
  <c r="R1318" i="13"/>
  <c r="Q1318" i="13"/>
  <c r="P1318" i="13"/>
  <c r="O1318" i="13"/>
  <c r="N1318" i="13"/>
  <c r="M1318" i="13"/>
  <c r="L1318" i="13"/>
  <c r="R1317" i="13"/>
  <c r="Q1317" i="13"/>
  <c r="P1317" i="13"/>
  <c r="O1317" i="13"/>
  <c r="N1317" i="13"/>
  <c r="M1317" i="13"/>
  <c r="L1317" i="13"/>
  <c r="R1316" i="13"/>
  <c r="Q1316" i="13"/>
  <c r="P1316" i="13"/>
  <c r="O1316" i="13"/>
  <c r="N1316" i="13"/>
  <c r="M1316" i="13"/>
  <c r="L1316" i="13"/>
  <c r="R1315" i="13"/>
  <c r="Q1315" i="13"/>
  <c r="P1315" i="13"/>
  <c r="O1315" i="13"/>
  <c r="N1315" i="13"/>
  <c r="M1315" i="13"/>
  <c r="L1315" i="13"/>
  <c r="R1314" i="13"/>
  <c r="Q1314" i="13"/>
  <c r="P1314" i="13"/>
  <c r="O1314" i="13"/>
  <c r="N1314" i="13"/>
  <c r="M1314" i="13"/>
  <c r="L1314" i="13"/>
  <c r="R1313" i="13"/>
  <c r="Q1313" i="13"/>
  <c r="P1313" i="13"/>
  <c r="O1313" i="13"/>
  <c r="N1313" i="13"/>
  <c r="M1313" i="13"/>
  <c r="L1313" i="13"/>
  <c r="R1312" i="13"/>
  <c r="Q1312" i="13"/>
  <c r="P1312" i="13"/>
  <c r="O1312" i="13"/>
  <c r="N1312" i="13"/>
  <c r="M1312" i="13"/>
  <c r="L1312" i="13"/>
  <c r="R1311" i="13"/>
  <c r="Q1311" i="13"/>
  <c r="P1311" i="13"/>
  <c r="O1311" i="13"/>
  <c r="N1311" i="13"/>
  <c r="M1311" i="13"/>
  <c r="L1311" i="13"/>
  <c r="R1310" i="13"/>
  <c r="Q1310" i="13"/>
  <c r="P1310" i="13"/>
  <c r="O1310" i="13"/>
  <c r="N1310" i="13"/>
  <c r="M1310" i="13"/>
  <c r="L1310" i="13"/>
  <c r="R1309" i="13"/>
  <c r="Q1309" i="13"/>
  <c r="P1309" i="13"/>
  <c r="O1309" i="13"/>
  <c r="N1309" i="13"/>
  <c r="M1309" i="13"/>
  <c r="L1309" i="13"/>
  <c r="R1308" i="13"/>
  <c r="Q1308" i="13"/>
  <c r="P1308" i="13"/>
  <c r="O1308" i="13"/>
  <c r="N1308" i="13"/>
  <c r="M1308" i="13"/>
  <c r="L1308" i="13"/>
  <c r="R1307" i="13"/>
  <c r="Q1307" i="13"/>
  <c r="P1307" i="13"/>
  <c r="O1307" i="13"/>
  <c r="N1307" i="13"/>
  <c r="M1307" i="13"/>
  <c r="L1307" i="13"/>
  <c r="R1306" i="13"/>
  <c r="Q1306" i="13"/>
  <c r="P1306" i="13"/>
  <c r="O1306" i="13"/>
  <c r="N1306" i="13"/>
  <c r="M1306" i="13"/>
  <c r="L1306" i="13"/>
  <c r="R1305" i="13"/>
  <c r="Q1305" i="13"/>
  <c r="P1305" i="13"/>
  <c r="O1305" i="13"/>
  <c r="N1305" i="13"/>
  <c r="M1305" i="13"/>
  <c r="L1305" i="13"/>
  <c r="R1304" i="13"/>
  <c r="Q1304" i="13"/>
  <c r="P1304" i="13"/>
  <c r="O1304" i="13"/>
  <c r="N1304" i="13"/>
  <c r="M1304" i="13"/>
  <c r="L1304" i="13"/>
  <c r="R1303" i="13"/>
  <c r="Q1303" i="13"/>
  <c r="P1303" i="13"/>
  <c r="O1303" i="13"/>
  <c r="N1303" i="13"/>
  <c r="M1303" i="13"/>
  <c r="L1303" i="13"/>
  <c r="R1302" i="13"/>
  <c r="Q1302" i="13"/>
  <c r="P1302" i="13"/>
  <c r="O1302" i="13"/>
  <c r="N1302" i="13"/>
  <c r="M1302" i="13"/>
  <c r="L1302" i="13"/>
  <c r="R1301" i="13"/>
  <c r="Q1301" i="13"/>
  <c r="P1301" i="13"/>
  <c r="O1301" i="13"/>
  <c r="N1301" i="13"/>
  <c r="M1301" i="13"/>
  <c r="L1301" i="13"/>
  <c r="R1300" i="13"/>
  <c r="Q1300" i="13"/>
  <c r="P1300" i="13"/>
  <c r="O1300" i="13"/>
  <c r="N1300" i="13"/>
  <c r="M1300" i="13"/>
  <c r="L1300" i="13"/>
  <c r="R1299" i="13"/>
  <c r="Q1299" i="13"/>
  <c r="P1299" i="13"/>
  <c r="O1299" i="13"/>
  <c r="N1299" i="13"/>
  <c r="M1299" i="13"/>
  <c r="L1299" i="13"/>
  <c r="R1298" i="13"/>
  <c r="Q1298" i="13"/>
  <c r="P1298" i="13"/>
  <c r="O1298" i="13"/>
  <c r="N1298" i="13"/>
  <c r="M1298" i="13"/>
  <c r="L1298" i="13"/>
  <c r="R1297" i="13"/>
  <c r="Q1297" i="13"/>
  <c r="P1297" i="13"/>
  <c r="O1297" i="13"/>
  <c r="N1297" i="13"/>
  <c r="M1297" i="13"/>
  <c r="L1297" i="13"/>
  <c r="R1296" i="13"/>
  <c r="Q1296" i="13"/>
  <c r="P1296" i="13"/>
  <c r="O1296" i="13"/>
  <c r="N1296" i="13"/>
  <c r="M1296" i="13"/>
  <c r="L1296" i="13"/>
  <c r="R1295" i="13"/>
  <c r="Q1295" i="13"/>
  <c r="P1295" i="13"/>
  <c r="O1295" i="13"/>
  <c r="N1295" i="13"/>
  <c r="M1295" i="13"/>
  <c r="L1295" i="13"/>
  <c r="R1294" i="13"/>
  <c r="Q1294" i="13"/>
  <c r="P1294" i="13"/>
  <c r="O1294" i="13"/>
  <c r="N1294" i="13"/>
  <c r="M1294" i="13"/>
  <c r="L1294" i="13"/>
  <c r="R1293" i="13"/>
  <c r="Q1293" i="13"/>
  <c r="P1293" i="13"/>
  <c r="O1293" i="13"/>
  <c r="N1293" i="13"/>
  <c r="M1293" i="13"/>
  <c r="L1293" i="13"/>
  <c r="R1292" i="13"/>
  <c r="Q1292" i="13"/>
  <c r="P1292" i="13"/>
  <c r="O1292" i="13"/>
  <c r="N1292" i="13"/>
  <c r="M1292" i="13"/>
  <c r="L1292" i="13"/>
  <c r="R1291" i="13"/>
  <c r="Q1291" i="13"/>
  <c r="P1291" i="13"/>
  <c r="O1291" i="13"/>
  <c r="N1291" i="13"/>
  <c r="M1291" i="13"/>
  <c r="L1291" i="13"/>
  <c r="R1290" i="13"/>
  <c r="Q1290" i="13"/>
  <c r="P1290" i="13"/>
  <c r="O1290" i="13"/>
  <c r="N1290" i="13"/>
  <c r="M1290" i="13"/>
  <c r="L1290" i="13"/>
  <c r="R1289" i="13"/>
  <c r="Q1289" i="13"/>
  <c r="P1289" i="13"/>
  <c r="O1289" i="13"/>
  <c r="N1289" i="13"/>
  <c r="M1289" i="13"/>
  <c r="L1289" i="13"/>
  <c r="R1288" i="13"/>
  <c r="Q1288" i="13"/>
  <c r="P1288" i="13"/>
  <c r="O1288" i="13"/>
  <c r="N1288" i="13"/>
  <c r="M1288" i="13"/>
  <c r="L1288" i="13"/>
  <c r="R1287" i="13"/>
  <c r="Q1287" i="13"/>
  <c r="P1287" i="13"/>
  <c r="O1287" i="13"/>
  <c r="N1287" i="13"/>
  <c r="M1287" i="13"/>
  <c r="L1287" i="13"/>
  <c r="R1286" i="13"/>
  <c r="Q1286" i="13"/>
  <c r="P1286" i="13"/>
  <c r="O1286" i="13"/>
  <c r="N1286" i="13"/>
  <c r="M1286" i="13"/>
  <c r="L1286" i="13"/>
  <c r="R1285" i="13"/>
  <c r="Q1285" i="13"/>
  <c r="P1285" i="13"/>
  <c r="O1285" i="13"/>
  <c r="N1285" i="13"/>
  <c r="M1285" i="13"/>
  <c r="L1285" i="13"/>
  <c r="R1284" i="13"/>
  <c r="Q1284" i="13"/>
  <c r="P1284" i="13"/>
  <c r="O1284" i="13"/>
  <c r="N1284" i="13"/>
  <c r="M1284" i="13"/>
  <c r="L1284" i="13"/>
  <c r="R1283" i="13"/>
  <c r="Q1283" i="13"/>
  <c r="P1283" i="13"/>
  <c r="O1283" i="13"/>
  <c r="N1283" i="13"/>
  <c r="M1283" i="13"/>
  <c r="L1283" i="13"/>
  <c r="R1282" i="13"/>
  <c r="Q1282" i="13"/>
  <c r="P1282" i="13"/>
  <c r="O1282" i="13"/>
  <c r="N1282" i="13"/>
  <c r="M1282" i="13"/>
  <c r="L1282" i="13"/>
  <c r="R1281" i="13"/>
  <c r="Q1281" i="13"/>
  <c r="P1281" i="13"/>
  <c r="O1281" i="13"/>
  <c r="N1281" i="13"/>
  <c r="M1281" i="13"/>
  <c r="L1281" i="13"/>
  <c r="R1280" i="13"/>
  <c r="Q1280" i="13"/>
  <c r="P1280" i="13"/>
  <c r="O1280" i="13"/>
  <c r="N1280" i="13"/>
  <c r="M1280" i="13"/>
  <c r="L1280" i="13"/>
  <c r="R1279" i="13"/>
  <c r="Q1279" i="13"/>
  <c r="P1279" i="13"/>
  <c r="O1279" i="13"/>
  <c r="N1279" i="13"/>
  <c r="M1279" i="13"/>
  <c r="L1279" i="13"/>
  <c r="R1278" i="13"/>
  <c r="Q1278" i="13"/>
  <c r="P1278" i="13"/>
  <c r="O1278" i="13"/>
  <c r="N1278" i="13"/>
  <c r="M1278" i="13"/>
  <c r="L1278" i="13"/>
  <c r="R1277" i="13"/>
  <c r="Q1277" i="13"/>
  <c r="P1277" i="13"/>
  <c r="O1277" i="13"/>
  <c r="N1277" i="13"/>
  <c r="M1277" i="13"/>
  <c r="L1277" i="13"/>
  <c r="R1276" i="13"/>
  <c r="Q1276" i="13"/>
  <c r="P1276" i="13"/>
  <c r="O1276" i="13"/>
  <c r="N1276" i="13"/>
  <c r="M1276" i="13"/>
  <c r="L1276" i="13"/>
  <c r="R1275" i="13"/>
  <c r="Q1275" i="13"/>
  <c r="P1275" i="13"/>
  <c r="O1275" i="13"/>
  <c r="N1275" i="13"/>
  <c r="M1275" i="13"/>
  <c r="L1275" i="13"/>
  <c r="R1274" i="13"/>
  <c r="Q1274" i="13"/>
  <c r="P1274" i="13"/>
  <c r="O1274" i="13"/>
  <c r="N1274" i="13"/>
  <c r="M1274" i="13"/>
  <c r="L1274" i="13"/>
  <c r="R1273" i="13"/>
  <c r="Q1273" i="13"/>
  <c r="P1273" i="13"/>
  <c r="O1273" i="13"/>
  <c r="N1273" i="13"/>
  <c r="M1273" i="13"/>
  <c r="L1273" i="13"/>
  <c r="R1272" i="13"/>
  <c r="Q1272" i="13"/>
  <c r="P1272" i="13"/>
  <c r="O1272" i="13"/>
  <c r="N1272" i="13"/>
  <c r="M1272" i="13"/>
  <c r="L1272" i="13"/>
  <c r="R1271" i="13"/>
  <c r="Q1271" i="13"/>
  <c r="P1271" i="13"/>
  <c r="O1271" i="13"/>
  <c r="N1271" i="13"/>
  <c r="M1271" i="13"/>
  <c r="L1271" i="13"/>
  <c r="R1270" i="13"/>
  <c r="Q1270" i="13"/>
  <c r="P1270" i="13"/>
  <c r="O1270" i="13"/>
  <c r="N1270" i="13"/>
  <c r="M1270" i="13"/>
  <c r="L1270" i="13"/>
  <c r="R1269" i="13"/>
  <c r="Q1269" i="13"/>
  <c r="P1269" i="13"/>
  <c r="O1269" i="13"/>
  <c r="N1269" i="13"/>
  <c r="M1269" i="13"/>
  <c r="L1269" i="13"/>
  <c r="R1268" i="13"/>
  <c r="Q1268" i="13"/>
  <c r="P1268" i="13"/>
  <c r="O1268" i="13"/>
  <c r="N1268" i="13"/>
  <c r="M1268" i="13"/>
  <c r="L1268" i="13"/>
  <c r="R1267" i="13"/>
  <c r="Q1267" i="13"/>
  <c r="P1267" i="13"/>
  <c r="O1267" i="13"/>
  <c r="N1267" i="13"/>
  <c r="M1267" i="13"/>
  <c r="L1267" i="13"/>
  <c r="R1266" i="13"/>
  <c r="Q1266" i="13"/>
  <c r="P1266" i="13"/>
  <c r="O1266" i="13"/>
  <c r="N1266" i="13"/>
  <c r="M1266" i="13"/>
  <c r="L1266" i="13"/>
  <c r="R1265" i="13"/>
  <c r="Q1265" i="13"/>
  <c r="P1265" i="13"/>
  <c r="O1265" i="13"/>
  <c r="N1265" i="13"/>
  <c r="M1265" i="13"/>
  <c r="L1265" i="13"/>
  <c r="R1264" i="13"/>
  <c r="Q1264" i="13"/>
  <c r="P1264" i="13"/>
  <c r="O1264" i="13"/>
  <c r="N1264" i="13"/>
  <c r="M1264" i="13"/>
  <c r="L1264" i="13"/>
  <c r="R1263" i="13"/>
  <c r="Q1263" i="13"/>
  <c r="P1263" i="13"/>
  <c r="O1263" i="13"/>
  <c r="N1263" i="13"/>
  <c r="M1263" i="13"/>
  <c r="L1263" i="13"/>
  <c r="R1262" i="13"/>
  <c r="Q1262" i="13"/>
  <c r="P1262" i="13"/>
  <c r="O1262" i="13"/>
  <c r="N1262" i="13"/>
  <c r="M1262" i="13"/>
  <c r="L1262" i="13"/>
  <c r="R1261" i="13"/>
  <c r="Q1261" i="13"/>
  <c r="P1261" i="13"/>
  <c r="O1261" i="13"/>
  <c r="N1261" i="13"/>
  <c r="M1261" i="13"/>
  <c r="L1261" i="13"/>
  <c r="R1260" i="13"/>
  <c r="Q1260" i="13"/>
  <c r="P1260" i="13"/>
  <c r="O1260" i="13"/>
  <c r="N1260" i="13"/>
  <c r="M1260" i="13"/>
  <c r="L1260" i="13"/>
  <c r="R1259" i="13"/>
  <c r="Q1259" i="13"/>
  <c r="P1259" i="13"/>
  <c r="O1259" i="13"/>
  <c r="N1259" i="13"/>
  <c r="M1259" i="13"/>
  <c r="L1259" i="13"/>
  <c r="R1258" i="13"/>
  <c r="Q1258" i="13"/>
  <c r="P1258" i="13"/>
  <c r="O1258" i="13"/>
  <c r="N1258" i="13"/>
  <c r="M1258" i="13"/>
  <c r="L1258" i="13"/>
  <c r="R1257" i="13"/>
  <c r="Q1257" i="13"/>
  <c r="P1257" i="13"/>
  <c r="O1257" i="13"/>
  <c r="N1257" i="13"/>
  <c r="M1257" i="13"/>
  <c r="L1257" i="13"/>
  <c r="R1256" i="13"/>
  <c r="Q1256" i="13"/>
  <c r="P1256" i="13"/>
  <c r="O1256" i="13"/>
  <c r="N1256" i="13"/>
  <c r="M1256" i="13"/>
  <c r="L1256" i="13"/>
  <c r="R1255" i="13"/>
  <c r="Q1255" i="13"/>
  <c r="P1255" i="13"/>
  <c r="O1255" i="13"/>
  <c r="N1255" i="13"/>
  <c r="M1255" i="13"/>
  <c r="L1255" i="13"/>
  <c r="R1254" i="13"/>
  <c r="Q1254" i="13"/>
  <c r="P1254" i="13"/>
  <c r="O1254" i="13"/>
  <c r="N1254" i="13"/>
  <c r="M1254" i="13"/>
  <c r="L1254" i="13"/>
  <c r="R1253" i="13"/>
  <c r="Q1253" i="13"/>
  <c r="P1253" i="13"/>
  <c r="O1253" i="13"/>
  <c r="N1253" i="13"/>
  <c r="M1253" i="13"/>
  <c r="L1253" i="13"/>
  <c r="R1252" i="13"/>
  <c r="Q1252" i="13"/>
  <c r="P1252" i="13"/>
  <c r="O1252" i="13"/>
  <c r="N1252" i="13"/>
  <c r="M1252" i="13"/>
  <c r="L1252" i="13"/>
  <c r="R1251" i="13"/>
  <c r="Q1251" i="13"/>
  <c r="P1251" i="13"/>
  <c r="O1251" i="13"/>
  <c r="N1251" i="13"/>
  <c r="M1251" i="13"/>
  <c r="L1251" i="13"/>
  <c r="R1250" i="13"/>
  <c r="Q1250" i="13"/>
  <c r="P1250" i="13"/>
  <c r="O1250" i="13"/>
  <c r="N1250" i="13"/>
  <c r="M1250" i="13"/>
  <c r="L1250" i="13"/>
  <c r="R1249" i="13"/>
  <c r="Q1249" i="13"/>
  <c r="P1249" i="13"/>
  <c r="O1249" i="13"/>
  <c r="N1249" i="13"/>
  <c r="M1249" i="13"/>
  <c r="L1249" i="13"/>
  <c r="R1248" i="13"/>
  <c r="Q1248" i="13"/>
  <c r="P1248" i="13"/>
  <c r="O1248" i="13"/>
  <c r="N1248" i="13"/>
  <c r="M1248" i="13"/>
  <c r="L1248" i="13"/>
  <c r="R1247" i="13"/>
  <c r="Q1247" i="13"/>
  <c r="P1247" i="13"/>
  <c r="O1247" i="13"/>
  <c r="N1247" i="13"/>
  <c r="M1247" i="13"/>
  <c r="L1247" i="13"/>
  <c r="R1246" i="13"/>
  <c r="Q1246" i="13"/>
  <c r="P1246" i="13"/>
  <c r="O1246" i="13"/>
  <c r="N1246" i="13"/>
  <c r="M1246" i="13"/>
  <c r="L1246" i="13"/>
  <c r="R1245" i="13"/>
  <c r="Q1245" i="13"/>
  <c r="P1245" i="13"/>
  <c r="O1245" i="13"/>
  <c r="N1245" i="13"/>
  <c r="M1245" i="13"/>
  <c r="L1245" i="13"/>
  <c r="R1244" i="13"/>
  <c r="Q1244" i="13"/>
  <c r="P1244" i="13"/>
  <c r="O1244" i="13"/>
  <c r="N1244" i="13"/>
  <c r="M1244" i="13"/>
  <c r="L1244" i="13"/>
  <c r="R1243" i="13"/>
  <c r="Q1243" i="13"/>
  <c r="P1243" i="13"/>
  <c r="O1243" i="13"/>
  <c r="N1243" i="13"/>
  <c r="M1243" i="13"/>
  <c r="L1243" i="13"/>
  <c r="R1242" i="13"/>
  <c r="Q1242" i="13"/>
  <c r="P1242" i="13"/>
  <c r="O1242" i="13"/>
  <c r="N1242" i="13"/>
  <c r="M1242" i="13"/>
  <c r="L1242" i="13"/>
  <c r="R1241" i="13"/>
  <c r="Q1241" i="13"/>
  <c r="P1241" i="13"/>
  <c r="O1241" i="13"/>
  <c r="N1241" i="13"/>
  <c r="M1241" i="13"/>
  <c r="L1241" i="13"/>
  <c r="R1240" i="13"/>
  <c r="Q1240" i="13"/>
  <c r="P1240" i="13"/>
  <c r="O1240" i="13"/>
  <c r="N1240" i="13"/>
  <c r="M1240" i="13"/>
  <c r="L1240" i="13"/>
  <c r="R1239" i="13"/>
  <c r="Q1239" i="13"/>
  <c r="P1239" i="13"/>
  <c r="O1239" i="13"/>
  <c r="N1239" i="13"/>
  <c r="M1239" i="13"/>
  <c r="L1239" i="13"/>
  <c r="R1238" i="13"/>
  <c r="Q1238" i="13"/>
  <c r="P1238" i="13"/>
  <c r="O1238" i="13"/>
  <c r="N1238" i="13"/>
  <c r="M1238" i="13"/>
  <c r="L1238" i="13"/>
  <c r="R1237" i="13"/>
  <c r="Q1237" i="13"/>
  <c r="P1237" i="13"/>
  <c r="O1237" i="13"/>
  <c r="N1237" i="13"/>
  <c r="M1237" i="13"/>
  <c r="L1237" i="13"/>
  <c r="R1236" i="13"/>
  <c r="Q1236" i="13"/>
  <c r="P1236" i="13"/>
  <c r="O1236" i="13"/>
  <c r="N1236" i="13"/>
  <c r="M1236" i="13"/>
  <c r="L1236" i="13"/>
  <c r="R1235" i="13"/>
  <c r="Q1235" i="13"/>
  <c r="P1235" i="13"/>
  <c r="O1235" i="13"/>
  <c r="N1235" i="13"/>
  <c r="M1235" i="13"/>
  <c r="L1235" i="13"/>
  <c r="R1234" i="13"/>
  <c r="Q1234" i="13"/>
  <c r="P1234" i="13"/>
  <c r="O1234" i="13"/>
  <c r="N1234" i="13"/>
  <c r="M1234" i="13"/>
  <c r="L1234" i="13"/>
  <c r="R1233" i="13"/>
  <c r="Q1233" i="13"/>
  <c r="P1233" i="13"/>
  <c r="O1233" i="13"/>
  <c r="N1233" i="13"/>
  <c r="M1233" i="13"/>
  <c r="L1233" i="13"/>
  <c r="R1232" i="13"/>
  <c r="Q1232" i="13"/>
  <c r="P1232" i="13"/>
  <c r="O1232" i="13"/>
  <c r="N1232" i="13"/>
  <c r="M1232" i="13"/>
  <c r="L1232" i="13"/>
  <c r="R1231" i="13"/>
  <c r="Q1231" i="13"/>
  <c r="P1231" i="13"/>
  <c r="O1231" i="13"/>
  <c r="N1231" i="13"/>
  <c r="M1231" i="13"/>
  <c r="L1231" i="13"/>
  <c r="R1230" i="13"/>
  <c r="Q1230" i="13"/>
  <c r="P1230" i="13"/>
  <c r="O1230" i="13"/>
  <c r="N1230" i="13"/>
  <c r="M1230" i="13"/>
  <c r="L1230" i="13"/>
  <c r="R1229" i="13"/>
  <c r="Q1229" i="13"/>
  <c r="P1229" i="13"/>
  <c r="O1229" i="13"/>
  <c r="N1229" i="13"/>
  <c r="M1229" i="13"/>
  <c r="L1229" i="13"/>
  <c r="R1228" i="13"/>
  <c r="Q1228" i="13"/>
  <c r="P1228" i="13"/>
  <c r="O1228" i="13"/>
  <c r="N1228" i="13"/>
  <c r="M1228" i="13"/>
  <c r="L1228" i="13"/>
  <c r="R1227" i="13"/>
  <c r="Q1227" i="13"/>
  <c r="P1227" i="13"/>
  <c r="O1227" i="13"/>
  <c r="N1227" i="13"/>
  <c r="M1227" i="13"/>
  <c r="L1227" i="13"/>
  <c r="R1226" i="13"/>
  <c r="Q1226" i="13"/>
  <c r="P1226" i="13"/>
  <c r="O1226" i="13"/>
  <c r="N1226" i="13"/>
  <c r="M1226" i="13"/>
  <c r="L1226" i="13"/>
  <c r="R1225" i="13"/>
  <c r="Q1225" i="13"/>
  <c r="P1225" i="13"/>
  <c r="O1225" i="13"/>
  <c r="N1225" i="13"/>
  <c r="M1225" i="13"/>
  <c r="L1225" i="13"/>
  <c r="R1224" i="13"/>
  <c r="Q1224" i="13"/>
  <c r="P1224" i="13"/>
  <c r="O1224" i="13"/>
  <c r="N1224" i="13"/>
  <c r="M1224" i="13"/>
  <c r="L1224" i="13"/>
  <c r="R1223" i="13"/>
  <c r="Q1223" i="13"/>
  <c r="P1223" i="13"/>
  <c r="O1223" i="13"/>
  <c r="N1223" i="13"/>
  <c r="M1223" i="13"/>
  <c r="L1223" i="13"/>
  <c r="R1222" i="13"/>
  <c r="Q1222" i="13"/>
  <c r="P1222" i="13"/>
  <c r="O1222" i="13"/>
  <c r="N1222" i="13"/>
  <c r="M1222" i="13"/>
  <c r="L1222" i="13"/>
  <c r="R1221" i="13"/>
  <c r="Q1221" i="13"/>
  <c r="P1221" i="13"/>
  <c r="O1221" i="13"/>
  <c r="N1221" i="13"/>
  <c r="M1221" i="13"/>
  <c r="L1221" i="13"/>
  <c r="R1220" i="13"/>
  <c r="Q1220" i="13"/>
  <c r="P1220" i="13"/>
  <c r="O1220" i="13"/>
  <c r="N1220" i="13"/>
  <c r="M1220" i="13"/>
  <c r="L1220" i="13"/>
  <c r="R1219" i="13"/>
  <c r="Q1219" i="13"/>
  <c r="P1219" i="13"/>
  <c r="O1219" i="13"/>
  <c r="N1219" i="13"/>
  <c r="M1219" i="13"/>
  <c r="L1219" i="13"/>
  <c r="R1218" i="13"/>
  <c r="Q1218" i="13"/>
  <c r="P1218" i="13"/>
  <c r="O1218" i="13"/>
  <c r="N1218" i="13"/>
  <c r="M1218" i="13"/>
  <c r="L1218" i="13"/>
  <c r="R1217" i="13"/>
  <c r="Q1217" i="13"/>
  <c r="P1217" i="13"/>
  <c r="O1217" i="13"/>
  <c r="N1217" i="13"/>
  <c r="M1217" i="13"/>
  <c r="L1217" i="13"/>
  <c r="R1216" i="13"/>
  <c r="Q1216" i="13"/>
  <c r="P1216" i="13"/>
  <c r="O1216" i="13"/>
  <c r="N1216" i="13"/>
  <c r="M1216" i="13"/>
  <c r="L1216" i="13"/>
  <c r="R1215" i="13"/>
  <c r="Q1215" i="13"/>
  <c r="P1215" i="13"/>
  <c r="O1215" i="13"/>
  <c r="N1215" i="13"/>
  <c r="M1215" i="13"/>
  <c r="L1215" i="13"/>
  <c r="R1214" i="13"/>
  <c r="Q1214" i="13"/>
  <c r="P1214" i="13"/>
  <c r="O1214" i="13"/>
  <c r="N1214" i="13"/>
  <c r="M1214" i="13"/>
  <c r="L1214" i="13"/>
  <c r="R1213" i="13"/>
  <c r="Q1213" i="13"/>
  <c r="P1213" i="13"/>
  <c r="O1213" i="13"/>
  <c r="N1213" i="13"/>
  <c r="M1213" i="13"/>
  <c r="L1213" i="13"/>
  <c r="R1212" i="13"/>
  <c r="Q1212" i="13"/>
  <c r="P1212" i="13"/>
  <c r="O1212" i="13"/>
  <c r="N1212" i="13"/>
  <c r="M1212" i="13"/>
  <c r="L1212" i="13"/>
  <c r="R1211" i="13"/>
  <c r="Q1211" i="13"/>
  <c r="P1211" i="13"/>
  <c r="O1211" i="13"/>
  <c r="N1211" i="13"/>
  <c r="M1211" i="13"/>
  <c r="L1211" i="13"/>
  <c r="R1210" i="13"/>
  <c r="Q1210" i="13"/>
  <c r="P1210" i="13"/>
  <c r="O1210" i="13"/>
  <c r="N1210" i="13"/>
  <c r="M1210" i="13"/>
  <c r="L1210" i="13"/>
  <c r="R1209" i="13"/>
  <c r="Q1209" i="13"/>
  <c r="P1209" i="13"/>
  <c r="O1209" i="13"/>
  <c r="N1209" i="13"/>
  <c r="M1209" i="13"/>
  <c r="L1209" i="13"/>
  <c r="R1208" i="13"/>
  <c r="Q1208" i="13"/>
  <c r="P1208" i="13"/>
  <c r="O1208" i="13"/>
  <c r="N1208" i="13"/>
  <c r="M1208" i="13"/>
  <c r="L1208" i="13"/>
  <c r="R1207" i="13"/>
  <c r="Q1207" i="13"/>
  <c r="P1207" i="13"/>
  <c r="O1207" i="13"/>
  <c r="N1207" i="13"/>
  <c r="M1207" i="13"/>
  <c r="L1207" i="13"/>
  <c r="R1206" i="13"/>
  <c r="Q1206" i="13"/>
  <c r="P1206" i="13"/>
  <c r="O1206" i="13"/>
  <c r="N1206" i="13"/>
  <c r="M1206" i="13"/>
  <c r="L1206" i="13"/>
  <c r="R1205" i="13"/>
  <c r="Q1205" i="13"/>
  <c r="P1205" i="13"/>
  <c r="O1205" i="13"/>
  <c r="N1205" i="13"/>
  <c r="M1205" i="13"/>
  <c r="L1205" i="13"/>
  <c r="R1204" i="13"/>
  <c r="Q1204" i="13"/>
  <c r="P1204" i="13"/>
  <c r="O1204" i="13"/>
  <c r="N1204" i="13"/>
  <c r="M1204" i="13"/>
  <c r="L1204" i="13"/>
  <c r="R1203" i="13"/>
  <c r="Q1203" i="13"/>
  <c r="P1203" i="13"/>
  <c r="O1203" i="13"/>
  <c r="N1203" i="13"/>
  <c r="M1203" i="13"/>
  <c r="L1203" i="13"/>
  <c r="R1202" i="13"/>
  <c r="Q1202" i="13"/>
  <c r="P1202" i="13"/>
  <c r="O1202" i="13"/>
  <c r="N1202" i="13"/>
  <c r="M1202" i="13"/>
  <c r="L1202" i="13"/>
  <c r="R1201" i="13"/>
  <c r="Q1201" i="13"/>
  <c r="P1201" i="13"/>
  <c r="O1201" i="13"/>
  <c r="N1201" i="13"/>
  <c r="M1201" i="13"/>
  <c r="L1201" i="13"/>
  <c r="R1200" i="13"/>
  <c r="Q1200" i="13"/>
  <c r="P1200" i="13"/>
  <c r="O1200" i="13"/>
  <c r="N1200" i="13"/>
  <c r="M1200" i="13"/>
  <c r="L1200" i="13"/>
  <c r="R1199" i="13"/>
  <c r="Q1199" i="13"/>
  <c r="P1199" i="13"/>
  <c r="O1199" i="13"/>
  <c r="N1199" i="13"/>
  <c r="M1199" i="13"/>
  <c r="L1199" i="13"/>
  <c r="R1198" i="13"/>
  <c r="Q1198" i="13"/>
  <c r="P1198" i="13"/>
  <c r="O1198" i="13"/>
  <c r="N1198" i="13"/>
  <c r="M1198" i="13"/>
  <c r="L1198" i="13"/>
  <c r="R1197" i="13"/>
  <c r="Q1197" i="13"/>
  <c r="P1197" i="13"/>
  <c r="O1197" i="13"/>
  <c r="N1197" i="13"/>
  <c r="M1197" i="13"/>
  <c r="L1197" i="13"/>
  <c r="R1196" i="13"/>
  <c r="Q1196" i="13"/>
  <c r="P1196" i="13"/>
  <c r="O1196" i="13"/>
  <c r="N1196" i="13"/>
  <c r="M1196" i="13"/>
  <c r="L1196" i="13"/>
  <c r="R1195" i="13"/>
  <c r="Q1195" i="13"/>
  <c r="P1195" i="13"/>
  <c r="O1195" i="13"/>
  <c r="N1195" i="13"/>
  <c r="M1195" i="13"/>
  <c r="L1195" i="13"/>
  <c r="R1194" i="13"/>
  <c r="Q1194" i="13"/>
  <c r="P1194" i="13"/>
  <c r="O1194" i="13"/>
  <c r="N1194" i="13"/>
  <c r="M1194" i="13"/>
  <c r="L1194" i="13"/>
  <c r="R1193" i="13"/>
  <c r="Q1193" i="13"/>
  <c r="P1193" i="13"/>
  <c r="O1193" i="13"/>
  <c r="N1193" i="13"/>
  <c r="M1193" i="13"/>
  <c r="L1193" i="13"/>
  <c r="R1192" i="13"/>
  <c r="Q1192" i="13"/>
  <c r="P1192" i="13"/>
  <c r="O1192" i="13"/>
  <c r="N1192" i="13"/>
  <c r="M1192" i="13"/>
  <c r="L1192" i="13"/>
  <c r="R1191" i="13"/>
  <c r="Q1191" i="13"/>
  <c r="P1191" i="13"/>
  <c r="O1191" i="13"/>
  <c r="N1191" i="13"/>
  <c r="M1191" i="13"/>
  <c r="L1191" i="13"/>
  <c r="R1190" i="13"/>
  <c r="Q1190" i="13"/>
  <c r="P1190" i="13"/>
  <c r="O1190" i="13"/>
  <c r="N1190" i="13"/>
  <c r="M1190" i="13"/>
  <c r="L1190" i="13"/>
  <c r="R1189" i="13"/>
  <c r="Q1189" i="13"/>
  <c r="P1189" i="13"/>
  <c r="O1189" i="13"/>
  <c r="N1189" i="13"/>
  <c r="M1189" i="13"/>
  <c r="L1189" i="13"/>
  <c r="R1188" i="13"/>
  <c r="Q1188" i="13"/>
  <c r="P1188" i="13"/>
  <c r="O1188" i="13"/>
  <c r="N1188" i="13"/>
  <c r="M1188" i="13"/>
  <c r="L1188" i="13"/>
  <c r="R1187" i="13"/>
  <c r="Q1187" i="13"/>
  <c r="P1187" i="13"/>
  <c r="O1187" i="13"/>
  <c r="N1187" i="13"/>
  <c r="M1187" i="13"/>
  <c r="L1187" i="13"/>
  <c r="R1186" i="13"/>
  <c r="Q1186" i="13"/>
  <c r="P1186" i="13"/>
  <c r="O1186" i="13"/>
  <c r="N1186" i="13"/>
  <c r="M1186" i="13"/>
  <c r="L1186" i="13"/>
  <c r="R1185" i="13"/>
  <c r="Q1185" i="13"/>
  <c r="P1185" i="13"/>
  <c r="O1185" i="13"/>
  <c r="N1185" i="13"/>
  <c r="M1185" i="13"/>
  <c r="L1185" i="13"/>
  <c r="R1184" i="13"/>
  <c r="Q1184" i="13"/>
  <c r="P1184" i="13"/>
  <c r="O1184" i="13"/>
  <c r="N1184" i="13"/>
  <c r="M1184" i="13"/>
  <c r="L1184" i="13"/>
  <c r="R1183" i="13"/>
  <c r="Q1183" i="13"/>
  <c r="P1183" i="13"/>
  <c r="O1183" i="13"/>
  <c r="N1183" i="13"/>
  <c r="M1183" i="13"/>
  <c r="L1183" i="13"/>
  <c r="R1182" i="13"/>
  <c r="Q1182" i="13"/>
  <c r="P1182" i="13"/>
  <c r="O1182" i="13"/>
  <c r="N1182" i="13"/>
  <c r="M1182" i="13"/>
  <c r="L1182" i="13"/>
  <c r="R1181" i="13"/>
  <c r="Q1181" i="13"/>
  <c r="P1181" i="13"/>
  <c r="O1181" i="13"/>
  <c r="N1181" i="13"/>
  <c r="M1181" i="13"/>
  <c r="L1181" i="13"/>
  <c r="R1180" i="13"/>
  <c r="Q1180" i="13"/>
  <c r="P1180" i="13"/>
  <c r="O1180" i="13"/>
  <c r="N1180" i="13"/>
  <c r="M1180" i="13"/>
  <c r="L1180" i="13"/>
  <c r="R1179" i="13"/>
  <c r="Q1179" i="13"/>
  <c r="P1179" i="13"/>
  <c r="O1179" i="13"/>
  <c r="N1179" i="13"/>
  <c r="M1179" i="13"/>
  <c r="L1179" i="13"/>
  <c r="R1178" i="13"/>
  <c r="Q1178" i="13"/>
  <c r="P1178" i="13"/>
  <c r="O1178" i="13"/>
  <c r="N1178" i="13"/>
  <c r="M1178" i="13"/>
  <c r="L1178" i="13"/>
  <c r="R1177" i="13"/>
  <c r="Q1177" i="13"/>
  <c r="P1177" i="13"/>
  <c r="O1177" i="13"/>
  <c r="N1177" i="13"/>
  <c r="M1177" i="13"/>
  <c r="L1177" i="13"/>
  <c r="R1176" i="13"/>
  <c r="Q1176" i="13"/>
  <c r="P1176" i="13"/>
  <c r="O1176" i="13"/>
  <c r="N1176" i="13"/>
  <c r="M1176" i="13"/>
  <c r="L1176" i="13"/>
  <c r="R1175" i="13"/>
  <c r="Q1175" i="13"/>
  <c r="P1175" i="13"/>
  <c r="O1175" i="13"/>
  <c r="N1175" i="13"/>
  <c r="M1175" i="13"/>
  <c r="L1175" i="13"/>
  <c r="R1174" i="13"/>
  <c r="Q1174" i="13"/>
  <c r="P1174" i="13"/>
  <c r="O1174" i="13"/>
  <c r="N1174" i="13"/>
  <c r="M1174" i="13"/>
  <c r="L1174" i="13"/>
  <c r="R1173" i="13"/>
  <c r="Q1173" i="13"/>
  <c r="P1173" i="13"/>
  <c r="O1173" i="13"/>
  <c r="N1173" i="13"/>
  <c r="M1173" i="13"/>
  <c r="L1173" i="13"/>
  <c r="R1172" i="13"/>
  <c r="Q1172" i="13"/>
  <c r="P1172" i="13"/>
  <c r="O1172" i="13"/>
  <c r="N1172" i="13"/>
  <c r="M1172" i="13"/>
  <c r="L1172" i="13"/>
  <c r="R1171" i="13"/>
  <c r="Q1171" i="13"/>
  <c r="P1171" i="13"/>
  <c r="O1171" i="13"/>
  <c r="N1171" i="13"/>
  <c r="M1171" i="13"/>
  <c r="L1171" i="13"/>
  <c r="R1170" i="13"/>
  <c r="Q1170" i="13"/>
  <c r="P1170" i="13"/>
  <c r="O1170" i="13"/>
  <c r="N1170" i="13"/>
  <c r="M1170" i="13"/>
  <c r="L1170" i="13"/>
  <c r="R1169" i="13"/>
  <c r="Q1169" i="13"/>
  <c r="P1169" i="13"/>
  <c r="O1169" i="13"/>
  <c r="N1169" i="13"/>
  <c r="M1169" i="13"/>
  <c r="L1169" i="13"/>
  <c r="R1168" i="13"/>
  <c r="Q1168" i="13"/>
  <c r="P1168" i="13"/>
  <c r="O1168" i="13"/>
  <c r="N1168" i="13"/>
  <c r="M1168" i="13"/>
  <c r="L1168" i="13"/>
  <c r="R1167" i="13"/>
  <c r="Q1167" i="13"/>
  <c r="P1167" i="13"/>
  <c r="O1167" i="13"/>
  <c r="N1167" i="13"/>
  <c r="M1167" i="13"/>
  <c r="L1167" i="13"/>
  <c r="R1166" i="13"/>
  <c r="Q1166" i="13"/>
  <c r="P1166" i="13"/>
  <c r="O1166" i="13"/>
  <c r="N1166" i="13"/>
  <c r="M1166" i="13"/>
  <c r="L1166" i="13"/>
  <c r="R1165" i="13"/>
  <c r="Q1165" i="13"/>
  <c r="P1165" i="13"/>
  <c r="O1165" i="13"/>
  <c r="N1165" i="13"/>
  <c r="M1165" i="13"/>
  <c r="L1165" i="13"/>
  <c r="R1164" i="13"/>
  <c r="Q1164" i="13"/>
  <c r="P1164" i="13"/>
  <c r="O1164" i="13"/>
  <c r="N1164" i="13"/>
  <c r="M1164" i="13"/>
  <c r="L1164" i="13"/>
  <c r="R1163" i="13"/>
  <c r="Q1163" i="13"/>
  <c r="P1163" i="13"/>
  <c r="O1163" i="13"/>
  <c r="N1163" i="13"/>
  <c r="M1163" i="13"/>
  <c r="L1163" i="13"/>
  <c r="R1162" i="13"/>
  <c r="Q1162" i="13"/>
  <c r="P1162" i="13"/>
  <c r="O1162" i="13"/>
  <c r="N1162" i="13"/>
  <c r="M1162" i="13"/>
  <c r="L1162" i="13"/>
  <c r="R1161" i="13"/>
  <c r="Q1161" i="13"/>
  <c r="P1161" i="13"/>
  <c r="O1161" i="13"/>
  <c r="N1161" i="13"/>
  <c r="M1161" i="13"/>
  <c r="L1161" i="13"/>
  <c r="R1160" i="13"/>
  <c r="Q1160" i="13"/>
  <c r="P1160" i="13"/>
  <c r="O1160" i="13"/>
  <c r="N1160" i="13"/>
  <c r="M1160" i="13"/>
  <c r="L1160" i="13"/>
  <c r="R1159" i="13"/>
  <c r="Q1159" i="13"/>
  <c r="P1159" i="13"/>
  <c r="O1159" i="13"/>
  <c r="N1159" i="13"/>
  <c r="M1159" i="13"/>
  <c r="L1159" i="13"/>
  <c r="R1158" i="13"/>
  <c r="Q1158" i="13"/>
  <c r="P1158" i="13"/>
  <c r="O1158" i="13"/>
  <c r="N1158" i="13"/>
  <c r="M1158" i="13"/>
  <c r="L1158" i="13"/>
  <c r="R1157" i="13"/>
  <c r="Q1157" i="13"/>
  <c r="P1157" i="13"/>
  <c r="O1157" i="13"/>
  <c r="N1157" i="13"/>
  <c r="M1157" i="13"/>
  <c r="L1157" i="13"/>
  <c r="R1156" i="13"/>
  <c r="Q1156" i="13"/>
  <c r="P1156" i="13"/>
  <c r="O1156" i="13"/>
  <c r="N1156" i="13"/>
  <c r="M1156" i="13"/>
  <c r="L1156" i="13"/>
  <c r="R1155" i="13"/>
  <c r="Q1155" i="13"/>
  <c r="P1155" i="13"/>
  <c r="O1155" i="13"/>
  <c r="N1155" i="13"/>
  <c r="M1155" i="13"/>
  <c r="L1155" i="13"/>
  <c r="R1154" i="13"/>
  <c r="Q1154" i="13"/>
  <c r="P1154" i="13"/>
  <c r="O1154" i="13"/>
  <c r="N1154" i="13"/>
  <c r="M1154" i="13"/>
  <c r="L1154" i="13"/>
  <c r="R1153" i="13"/>
  <c r="Q1153" i="13"/>
  <c r="P1153" i="13"/>
  <c r="O1153" i="13"/>
  <c r="N1153" i="13"/>
  <c r="M1153" i="13"/>
  <c r="L1153" i="13"/>
  <c r="R1152" i="13"/>
  <c r="Q1152" i="13"/>
  <c r="P1152" i="13"/>
  <c r="O1152" i="13"/>
  <c r="N1152" i="13"/>
  <c r="M1152" i="13"/>
  <c r="L1152" i="13"/>
  <c r="R1151" i="13"/>
  <c r="Q1151" i="13"/>
  <c r="P1151" i="13"/>
  <c r="O1151" i="13"/>
  <c r="N1151" i="13"/>
  <c r="M1151" i="13"/>
  <c r="L1151" i="13"/>
  <c r="R1150" i="13"/>
  <c r="Q1150" i="13"/>
  <c r="P1150" i="13"/>
  <c r="O1150" i="13"/>
  <c r="N1150" i="13"/>
  <c r="M1150" i="13"/>
  <c r="L1150" i="13"/>
  <c r="R1149" i="13"/>
  <c r="Q1149" i="13"/>
  <c r="P1149" i="13"/>
  <c r="O1149" i="13"/>
  <c r="N1149" i="13"/>
  <c r="M1149" i="13"/>
  <c r="L1149" i="13"/>
  <c r="R1148" i="13"/>
  <c r="Q1148" i="13"/>
  <c r="P1148" i="13"/>
  <c r="O1148" i="13"/>
  <c r="N1148" i="13"/>
  <c r="M1148" i="13"/>
  <c r="L1148" i="13"/>
  <c r="R1147" i="13"/>
  <c r="Q1147" i="13"/>
  <c r="P1147" i="13"/>
  <c r="O1147" i="13"/>
  <c r="N1147" i="13"/>
  <c r="M1147" i="13"/>
  <c r="L1147" i="13"/>
  <c r="R1146" i="13"/>
  <c r="Q1146" i="13"/>
  <c r="P1146" i="13"/>
  <c r="O1146" i="13"/>
  <c r="N1146" i="13"/>
  <c r="M1146" i="13"/>
  <c r="L1146" i="13"/>
  <c r="R1145" i="13"/>
  <c r="Q1145" i="13"/>
  <c r="P1145" i="13"/>
  <c r="O1145" i="13"/>
  <c r="N1145" i="13"/>
  <c r="M1145" i="13"/>
  <c r="L1145" i="13"/>
  <c r="R1144" i="13"/>
  <c r="Q1144" i="13"/>
  <c r="P1144" i="13"/>
  <c r="O1144" i="13"/>
  <c r="N1144" i="13"/>
  <c r="M1144" i="13"/>
  <c r="L1144" i="13"/>
  <c r="R1143" i="13"/>
  <c r="Q1143" i="13"/>
  <c r="P1143" i="13"/>
  <c r="O1143" i="13"/>
  <c r="N1143" i="13"/>
  <c r="M1143" i="13"/>
  <c r="L1143" i="13"/>
  <c r="R1142" i="13"/>
  <c r="Q1142" i="13"/>
  <c r="P1142" i="13"/>
  <c r="O1142" i="13"/>
  <c r="N1142" i="13"/>
  <c r="M1142" i="13"/>
  <c r="L1142" i="13"/>
  <c r="R1141" i="13"/>
  <c r="Q1141" i="13"/>
  <c r="P1141" i="13"/>
  <c r="O1141" i="13"/>
  <c r="N1141" i="13"/>
  <c r="M1141" i="13"/>
  <c r="L1141" i="13"/>
  <c r="R1140" i="13"/>
  <c r="Q1140" i="13"/>
  <c r="P1140" i="13"/>
  <c r="O1140" i="13"/>
  <c r="N1140" i="13"/>
  <c r="M1140" i="13"/>
  <c r="L1140" i="13"/>
  <c r="R1139" i="13"/>
  <c r="Q1139" i="13"/>
  <c r="P1139" i="13"/>
  <c r="O1139" i="13"/>
  <c r="N1139" i="13"/>
  <c r="M1139" i="13"/>
  <c r="L1139" i="13"/>
  <c r="R1138" i="13"/>
  <c r="Q1138" i="13"/>
  <c r="P1138" i="13"/>
  <c r="O1138" i="13"/>
  <c r="N1138" i="13"/>
  <c r="M1138" i="13"/>
  <c r="L1138" i="13"/>
  <c r="R1137" i="13"/>
  <c r="Q1137" i="13"/>
  <c r="P1137" i="13"/>
  <c r="O1137" i="13"/>
  <c r="N1137" i="13"/>
  <c r="M1137" i="13"/>
  <c r="L1137" i="13"/>
  <c r="R1136" i="13"/>
  <c r="Q1136" i="13"/>
  <c r="P1136" i="13"/>
  <c r="O1136" i="13"/>
  <c r="N1136" i="13"/>
  <c r="M1136" i="13"/>
  <c r="L1136" i="13"/>
  <c r="R1135" i="13"/>
  <c r="Q1135" i="13"/>
  <c r="P1135" i="13"/>
  <c r="O1135" i="13"/>
  <c r="N1135" i="13"/>
  <c r="M1135" i="13"/>
  <c r="L1135" i="13"/>
  <c r="R1134" i="13"/>
  <c r="Q1134" i="13"/>
  <c r="P1134" i="13"/>
  <c r="O1134" i="13"/>
  <c r="N1134" i="13"/>
  <c r="M1134" i="13"/>
  <c r="L1134" i="13"/>
  <c r="R1133" i="13"/>
  <c r="Q1133" i="13"/>
  <c r="P1133" i="13"/>
  <c r="O1133" i="13"/>
  <c r="N1133" i="13"/>
  <c r="M1133" i="13"/>
  <c r="L1133" i="13"/>
  <c r="R1132" i="13"/>
  <c r="Q1132" i="13"/>
  <c r="P1132" i="13"/>
  <c r="O1132" i="13"/>
  <c r="N1132" i="13"/>
  <c r="M1132" i="13"/>
  <c r="L1132" i="13"/>
  <c r="R1131" i="13"/>
  <c r="Q1131" i="13"/>
  <c r="P1131" i="13"/>
  <c r="O1131" i="13"/>
  <c r="N1131" i="13"/>
  <c r="M1131" i="13"/>
  <c r="L1131" i="13"/>
  <c r="R1130" i="13"/>
  <c r="Q1130" i="13"/>
  <c r="P1130" i="13"/>
  <c r="O1130" i="13"/>
  <c r="N1130" i="13"/>
  <c r="M1130" i="13"/>
  <c r="L1130" i="13"/>
  <c r="R1129" i="13"/>
  <c r="Q1129" i="13"/>
  <c r="P1129" i="13"/>
  <c r="O1129" i="13"/>
  <c r="N1129" i="13"/>
  <c r="M1129" i="13"/>
  <c r="L1129" i="13"/>
  <c r="R1128" i="13"/>
  <c r="Q1128" i="13"/>
  <c r="P1128" i="13"/>
  <c r="O1128" i="13"/>
  <c r="N1128" i="13"/>
  <c r="M1128" i="13"/>
  <c r="L1128" i="13"/>
  <c r="R1127" i="13"/>
  <c r="Q1127" i="13"/>
  <c r="P1127" i="13"/>
  <c r="O1127" i="13"/>
  <c r="N1127" i="13"/>
  <c r="M1127" i="13"/>
  <c r="L1127" i="13"/>
  <c r="R1126" i="13"/>
  <c r="Q1126" i="13"/>
  <c r="P1126" i="13"/>
  <c r="O1126" i="13"/>
  <c r="N1126" i="13"/>
  <c r="M1126" i="13"/>
  <c r="L1126" i="13"/>
  <c r="R1125" i="13"/>
  <c r="Q1125" i="13"/>
  <c r="P1125" i="13"/>
  <c r="O1125" i="13"/>
  <c r="N1125" i="13"/>
  <c r="M1125" i="13"/>
  <c r="L1125" i="13"/>
  <c r="R1124" i="13"/>
  <c r="Q1124" i="13"/>
  <c r="P1124" i="13"/>
  <c r="O1124" i="13"/>
  <c r="N1124" i="13"/>
  <c r="M1124" i="13"/>
  <c r="L1124" i="13"/>
  <c r="R1123" i="13"/>
  <c r="Q1123" i="13"/>
  <c r="P1123" i="13"/>
  <c r="O1123" i="13"/>
  <c r="N1123" i="13"/>
  <c r="M1123" i="13"/>
  <c r="L1123" i="13"/>
  <c r="R1122" i="13"/>
  <c r="Q1122" i="13"/>
  <c r="P1122" i="13"/>
  <c r="O1122" i="13"/>
  <c r="N1122" i="13"/>
  <c r="M1122" i="13"/>
  <c r="L1122" i="13"/>
  <c r="R1121" i="13"/>
  <c r="Q1121" i="13"/>
  <c r="P1121" i="13"/>
  <c r="O1121" i="13"/>
  <c r="N1121" i="13"/>
  <c r="M1121" i="13"/>
  <c r="L1121" i="13"/>
  <c r="R1120" i="13"/>
  <c r="Q1120" i="13"/>
  <c r="P1120" i="13"/>
  <c r="O1120" i="13"/>
  <c r="N1120" i="13"/>
  <c r="M1120" i="13"/>
  <c r="L1120" i="13"/>
  <c r="R1119" i="13"/>
  <c r="Q1119" i="13"/>
  <c r="P1119" i="13"/>
  <c r="O1119" i="13"/>
  <c r="N1119" i="13"/>
  <c r="M1119" i="13"/>
  <c r="L1119" i="13"/>
  <c r="R1118" i="13"/>
  <c r="Q1118" i="13"/>
  <c r="P1118" i="13"/>
  <c r="O1118" i="13"/>
  <c r="N1118" i="13"/>
  <c r="M1118" i="13"/>
  <c r="L1118" i="13"/>
  <c r="R1117" i="13"/>
  <c r="Q1117" i="13"/>
  <c r="P1117" i="13"/>
  <c r="O1117" i="13"/>
  <c r="N1117" i="13"/>
  <c r="M1117" i="13"/>
  <c r="L1117" i="13"/>
  <c r="R1116" i="13"/>
  <c r="Q1116" i="13"/>
  <c r="P1116" i="13"/>
  <c r="O1116" i="13"/>
  <c r="N1116" i="13"/>
  <c r="M1116" i="13"/>
  <c r="L1116" i="13"/>
  <c r="R1115" i="13"/>
  <c r="Q1115" i="13"/>
  <c r="P1115" i="13"/>
  <c r="O1115" i="13"/>
  <c r="N1115" i="13"/>
  <c r="M1115" i="13"/>
  <c r="L1115" i="13"/>
  <c r="R1114" i="13"/>
  <c r="Q1114" i="13"/>
  <c r="P1114" i="13"/>
  <c r="O1114" i="13"/>
  <c r="N1114" i="13"/>
  <c r="M1114" i="13"/>
  <c r="L1114" i="13"/>
  <c r="R1113" i="13"/>
  <c r="Q1113" i="13"/>
  <c r="P1113" i="13"/>
  <c r="O1113" i="13"/>
  <c r="N1113" i="13"/>
  <c r="M1113" i="13"/>
  <c r="L1113" i="13"/>
  <c r="R1112" i="13"/>
  <c r="Q1112" i="13"/>
  <c r="P1112" i="13"/>
  <c r="O1112" i="13"/>
  <c r="N1112" i="13"/>
  <c r="M1112" i="13"/>
  <c r="L1112" i="13"/>
  <c r="R1111" i="13"/>
  <c r="Q1111" i="13"/>
  <c r="P1111" i="13"/>
  <c r="O1111" i="13"/>
  <c r="N1111" i="13"/>
  <c r="M1111" i="13"/>
  <c r="L1111" i="13"/>
  <c r="R1110" i="13"/>
  <c r="Q1110" i="13"/>
  <c r="P1110" i="13"/>
  <c r="O1110" i="13"/>
  <c r="N1110" i="13"/>
  <c r="M1110" i="13"/>
  <c r="L1110" i="13"/>
  <c r="R1109" i="13"/>
  <c r="Q1109" i="13"/>
  <c r="P1109" i="13"/>
  <c r="O1109" i="13"/>
  <c r="N1109" i="13"/>
  <c r="M1109" i="13"/>
  <c r="L1109" i="13"/>
  <c r="R1108" i="13"/>
  <c r="Q1108" i="13"/>
  <c r="P1108" i="13"/>
  <c r="O1108" i="13"/>
  <c r="N1108" i="13"/>
  <c r="M1108" i="13"/>
  <c r="L1108" i="13"/>
  <c r="R1107" i="13"/>
  <c r="Q1107" i="13"/>
  <c r="P1107" i="13"/>
  <c r="O1107" i="13"/>
  <c r="N1107" i="13"/>
  <c r="M1107" i="13"/>
  <c r="L1107" i="13"/>
  <c r="R1106" i="13"/>
  <c r="Q1106" i="13"/>
  <c r="P1106" i="13"/>
  <c r="O1106" i="13"/>
  <c r="N1106" i="13"/>
  <c r="M1106" i="13"/>
  <c r="L1106" i="13"/>
  <c r="R1105" i="13"/>
  <c r="Q1105" i="13"/>
  <c r="P1105" i="13"/>
  <c r="O1105" i="13"/>
  <c r="N1105" i="13"/>
  <c r="M1105" i="13"/>
  <c r="L1105" i="13"/>
  <c r="R1104" i="13"/>
  <c r="Q1104" i="13"/>
  <c r="P1104" i="13"/>
  <c r="O1104" i="13"/>
  <c r="N1104" i="13"/>
  <c r="M1104" i="13"/>
  <c r="L1104" i="13"/>
  <c r="R1103" i="13"/>
  <c r="Q1103" i="13"/>
  <c r="P1103" i="13"/>
  <c r="O1103" i="13"/>
  <c r="N1103" i="13"/>
  <c r="M1103" i="13"/>
  <c r="L1103" i="13"/>
  <c r="R1102" i="13"/>
  <c r="Q1102" i="13"/>
  <c r="P1102" i="13"/>
  <c r="O1102" i="13"/>
  <c r="N1102" i="13"/>
  <c r="M1102" i="13"/>
  <c r="L1102" i="13"/>
  <c r="R1101" i="13"/>
  <c r="Q1101" i="13"/>
  <c r="P1101" i="13"/>
  <c r="O1101" i="13"/>
  <c r="N1101" i="13"/>
  <c r="M1101" i="13"/>
  <c r="L1101" i="13"/>
  <c r="R1100" i="13"/>
  <c r="Q1100" i="13"/>
  <c r="P1100" i="13"/>
  <c r="O1100" i="13"/>
  <c r="N1100" i="13"/>
  <c r="M1100" i="13"/>
  <c r="L1100" i="13"/>
  <c r="R1099" i="13"/>
  <c r="Q1099" i="13"/>
  <c r="P1099" i="13"/>
  <c r="O1099" i="13"/>
  <c r="N1099" i="13"/>
  <c r="M1099" i="13"/>
  <c r="L1099" i="13"/>
  <c r="R1098" i="13"/>
  <c r="Q1098" i="13"/>
  <c r="P1098" i="13"/>
  <c r="O1098" i="13"/>
  <c r="N1098" i="13"/>
  <c r="M1098" i="13"/>
  <c r="L1098" i="13"/>
  <c r="R1097" i="13"/>
  <c r="Q1097" i="13"/>
  <c r="P1097" i="13"/>
  <c r="O1097" i="13"/>
  <c r="N1097" i="13"/>
  <c r="M1097" i="13"/>
  <c r="L1097" i="13"/>
  <c r="R1096" i="13"/>
  <c r="Q1096" i="13"/>
  <c r="P1096" i="13"/>
  <c r="O1096" i="13"/>
  <c r="N1096" i="13"/>
  <c r="M1096" i="13"/>
  <c r="L1096" i="13"/>
  <c r="R1095" i="13"/>
  <c r="Q1095" i="13"/>
  <c r="P1095" i="13"/>
  <c r="O1095" i="13"/>
  <c r="N1095" i="13"/>
  <c r="M1095" i="13"/>
  <c r="L1095" i="13"/>
  <c r="R1094" i="13"/>
  <c r="Q1094" i="13"/>
  <c r="P1094" i="13"/>
  <c r="O1094" i="13"/>
  <c r="N1094" i="13"/>
  <c r="M1094" i="13"/>
  <c r="L1094" i="13"/>
  <c r="R1093" i="13"/>
  <c r="Q1093" i="13"/>
  <c r="P1093" i="13"/>
  <c r="O1093" i="13"/>
  <c r="N1093" i="13"/>
  <c r="M1093" i="13"/>
  <c r="L1093" i="13"/>
  <c r="R1092" i="13"/>
  <c r="Q1092" i="13"/>
  <c r="P1092" i="13"/>
  <c r="O1092" i="13"/>
  <c r="N1092" i="13"/>
  <c r="M1092" i="13"/>
  <c r="L1092" i="13"/>
  <c r="R1091" i="13"/>
  <c r="Q1091" i="13"/>
  <c r="P1091" i="13"/>
  <c r="O1091" i="13"/>
  <c r="N1091" i="13"/>
  <c r="M1091" i="13"/>
  <c r="L1091" i="13"/>
  <c r="R1090" i="13"/>
  <c r="Q1090" i="13"/>
  <c r="P1090" i="13"/>
  <c r="O1090" i="13"/>
  <c r="N1090" i="13"/>
  <c r="M1090" i="13"/>
  <c r="L1090" i="13"/>
  <c r="R1089" i="13"/>
  <c r="Q1089" i="13"/>
  <c r="P1089" i="13"/>
  <c r="O1089" i="13"/>
  <c r="N1089" i="13"/>
  <c r="M1089" i="13"/>
  <c r="L1089" i="13"/>
  <c r="R1088" i="13"/>
  <c r="Q1088" i="13"/>
  <c r="P1088" i="13"/>
  <c r="O1088" i="13"/>
  <c r="N1088" i="13"/>
  <c r="M1088" i="13"/>
  <c r="L1088" i="13"/>
  <c r="R1087" i="13"/>
  <c r="Q1087" i="13"/>
  <c r="P1087" i="13"/>
  <c r="O1087" i="13"/>
  <c r="N1087" i="13"/>
  <c r="M1087" i="13"/>
  <c r="L1087" i="13"/>
  <c r="R1086" i="13"/>
  <c r="Q1086" i="13"/>
  <c r="P1086" i="13"/>
  <c r="O1086" i="13"/>
  <c r="N1086" i="13"/>
  <c r="M1086" i="13"/>
  <c r="L1086" i="13"/>
  <c r="R1085" i="13"/>
  <c r="Q1085" i="13"/>
  <c r="P1085" i="13"/>
  <c r="O1085" i="13"/>
  <c r="N1085" i="13"/>
  <c r="M1085" i="13"/>
  <c r="L1085" i="13"/>
  <c r="R1084" i="13"/>
  <c r="Q1084" i="13"/>
  <c r="P1084" i="13"/>
  <c r="O1084" i="13"/>
  <c r="N1084" i="13"/>
  <c r="M1084" i="13"/>
  <c r="L1084" i="13"/>
  <c r="R1083" i="13"/>
  <c r="Q1083" i="13"/>
  <c r="P1083" i="13"/>
  <c r="O1083" i="13"/>
  <c r="N1083" i="13"/>
  <c r="M1083" i="13"/>
  <c r="L1083" i="13"/>
  <c r="R1082" i="13"/>
  <c r="Q1082" i="13"/>
  <c r="P1082" i="13"/>
  <c r="O1082" i="13"/>
  <c r="N1082" i="13"/>
  <c r="M1082" i="13"/>
  <c r="L1082" i="13"/>
  <c r="R1081" i="13"/>
  <c r="Q1081" i="13"/>
  <c r="P1081" i="13"/>
  <c r="O1081" i="13"/>
  <c r="N1081" i="13"/>
  <c r="M1081" i="13"/>
  <c r="L1081" i="13"/>
  <c r="R1080" i="13"/>
  <c r="Q1080" i="13"/>
  <c r="P1080" i="13"/>
  <c r="O1080" i="13"/>
  <c r="N1080" i="13"/>
  <c r="M1080" i="13"/>
  <c r="L1080" i="13"/>
  <c r="R1079" i="13"/>
  <c r="Q1079" i="13"/>
  <c r="P1079" i="13"/>
  <c r="O1079" i="13"/>
  <c r="N1079" i="13"/>
  <c r="M1079" i="13"/>
  <c r="L1079" i="13"/>
  <c r="R1078" i="13"/>
  <c r="Q1078" i="13"/>
  <c r="P1078" i="13"/>
  <c r="O1078" i="13"/>
  <c r="N1078" i="13"/>
  <c r="M1078" i="13"/>
  <c r="L1078" i="13"/>
  <c r="R1077" i="13"/>
  <c r="Q1077" i="13"/>
  <c r="P1077" i="13"/>
  <c r="O1077" i="13"/>
  <c r="N1077" i="13"/>
  <c r="M1077" i="13"/>
  <c r="L1077" i="13"/>
  <c r="R1076" i="13"/>
  <c r="Q1076" i="13"/>
  <c r="P1076" i="13"/>
  <c r="O1076" i="13"/>
  <c r="N1076" i="13"/>
  <c r="M1076" i="13"/>
  <c r="L1076" i="13"/>
  <c r="R1075" i="13"/>
  <c r="Q1075" i="13"/>
  <c r="P1075" i="13"/>
  <c r="O1075" i="13"/>
  <c r="N1075" i="13"/>
  <c r="M1075" i="13"/>
  <c r="L1075" i="13"/>
  <c r="R1074" i="13"/>
  <c r="Q1074" i="13"/>
  <c r="P1074" i="13"/>
  <c r="O1074" i="13"/>
  <c r="N1074" i="13"/>
  <c r="M1074" i="13"/>
  <c r="L1074" i="13"/>
  <c r="R1073" i="13"/>
  <c r="Q1073" i="13"/>
  <c r="P1073" i="13"/>
  <c r="O1073" i="13"/>
  <c r="N1073" i="13"/>
  <c r="M1073" i="13"/>
  <c r="L1073" i="13"/>
  <c r="R1072" i="13"/>
  <c r="Q1072" i="13"/>
  <c r="P1072" i="13"/>
  <c r="O1072" i="13"/>
  <c r="N1072" i="13"/>
  <c r="M1072" i="13"/>
  <c r="L1072" i="13"/>
  <c r="R1071" i="13"/>
  <c r="Q1071" i="13"/>
  <c r="P1071" i="13"/>
  <c r="O1071" i="13"/>
  <c r="N1071" i="13"/>
  <c r="M1071" i="13"/>
  <c r="L1071" i="13"/>
  <c r="R1070" i="13"/>
  <c r="Q1070" i="13"/>
  <c r="P1070" i="13"/>
  <c r="O1070" i="13"/>
  <c r="N1070" i="13"/>
  <c r="M1070" i="13"/>
  <c r="L1070" i="13"/>
  <c r="R1069" i="13"/>
  <c r="Q1069" i="13"/>
  <c r="P1069" i="13"/>
  <c r="O1069" i="13"/>
  <c r="N1069" i="13"/>
  <c r="M1069" i="13"/>
  <c r="L1069" i="13"/>
  <c r="R1068" i="13"/>
  <c r="Q1068" i="13"/>
  <c r="P1068" i="13"/>
  <c r="O1068" i="13"/>
  <c r="N1068" i="13"/>
  <c r="M1068" i="13"/>
  <c r="L1068" i="13"/>
  <c r="R1067" i="13"/>
  <c r="Q1067" i="13"/>
  <c r="P1067" i="13"/>
  <c r="O1067" i="13"/>
  <c r="N1067" i="13"/>
  <c r="M1067" i="13"/>
  <c r="L1067" i="13"/>
  <c r="R1066" i="13"/>
  <c r="Q1066" i="13"/>
  <c r="P1066" i="13"/>
  <c r="O1066" i="13"/>
  <c r="N1066" i="13"/>
  <c r="M1066" i="13"/>
  <c r="L1066" i="13"/>
  <c r="R1065" i="13"/>
  <c r="Q1065" i="13"/>
  <c r="P1065" i="13"/>
  <c r="O1065" i="13"/>
  <c r="N1065" i="13"/>
  <c r="M1065" i="13"/>
  <c r="L1065" i="13"/>
  <c r="R1064" i="13"/>
  <c r="Q1064" i="13"/>
  <c r="P1064" i="13"/>
  <c r="O1064" i="13"/>
  <c r="N1064" i="13"/>
  <c r="M1064" i="13"/>
  <c r="L1064" i="13"/>
  <c r="R1063" i="13"/>
  <c r="Q1063" i="13"/>
  <c r="P1063" i="13"/>
  <c r="O1063" i="13"/>
  <c r="N1063" i="13"/>
  <c r="M1063" i="13"/>
  <c r="L1063" i="13"/>
  <c r="R1062" i="13"/>
  <c r="Q1062" i="13"/>
  <c r="P1062" i="13"/>
  <c r="O1062" i="13"/>
  <c r="N1062" i="13"/>
  <c r="M1062" i="13"/>
  <c r="L1062" i="13"/>
  <c r="R1061" i="13"/>
  <c r="Q1061" i="13"/>
  <c r="P1061" i="13"/>
  <c r="O1061" i="13"/>
  <c r="N1061" i="13"/>
  <c r="M1061" i="13"/>
  <c r="L1061" i="13"/>
  <c r="R1060" i="13"/>
  <c r="Q1060" i="13"/>
  <c r="P1060" i="13"/>
  <c r="O1060" i="13"/>
  <c r="N1060" i="13"/>
  <c r="M1060" i="13"/>
  <c r="L1060" i="13"/>
  <c r="R1059" i="13"/>
  <c r="Q1059" i="13"/>
  <c r="P1059" i="13"/>
  <c r="O1059" i="13"/>
  <c r="N1059" i="13"/>
  <c r="M1059" i="13"/>
  <c r="L1059" i="13"/>
  <c r="R1058" i="13"/>
  <c r="Q1058" i="13"/>
  <c r="P1058" i="13"/>
  <c r="O1058" i="13"/>
  <c r="N1058" i="13"/>
  <c r="M1058" i="13"/>
  <c r="L1058" i="13"/>
  <c r="R1057" i="13"/>
  <c r="Q1057" i="13"/>
  <c r="P1057" i="13"/>
  <c r="O1057" i="13"/>
  <c r="N1057" i="13"/>
  <c r="M1057" i="13"/>
  <c r="L1057" i="13"/>
  <c r="R1056" i="13"/>
  <c r="Q1056" i="13"/>
  <c r="P1056" i="13"/>
  <c r="O1056" i="13"/>
  <c r="N1056" i="13"/>
  <c r="M1056" i="13"/>
  <c r="L1056" i="13"/>
  <c r="R1055" i="13"/>
  <c r="Q1055" i="13"/>
  <c r="P1055" i="13"/>
  <c r="O1055" i="13"/>
  <c r="N1055" i="13"/>
  <c r="M1055" i="13"/>
  <c r="L1055" i="13"/>
  <c r="R1054" i="13"/>
  <c r="Q1054" i="13"/>
  <c r="P1054" i="13"/>
  <c r="O1054" i="13"/>
  <c r="N1054" i="13"/>
  <c r="M1054" i="13"/>
  <c r="L1054" i="13"/>
  <c r="R1053" i="13"/>
  <c r="Q1053" i="13"/>
  <c r="P1053" i="13"/>
  <c r="O1053" i="13"/>
  <c r="N1053" i="13"/>
  <c r="M1053" i="13"/>
  <c r="L1053" i="13"/>
  <c r="R1052" i="13"/>
  <c r="Q1052" i="13"/>
  <c r="P1052" i="13"/>
  <c r="O1052" i="13"/>
  <c r="N1052" i="13"/>
  <c r="M1052" i="13"/>
  <c r="L1052" i="13"/>
  <c r="R1051" i="13"/>
  <c r="Q1051" i="13"/>
  <c r="P1051" i="13"/>
  <c r="O1051" i="13"/>
  <c r="N1051" i="13"/>
  <c r="M1051" i="13"/>
  <c r="L1051" i="13"/>
  <c r="R1050" i="13"/>
  <c r="Q1050" i="13"/>
  <c r="P1050" i="13"/>
  <c r="O1050" i="13"/>
  <c r="N1050" i="13"/>
  <c r="M1050" i="13"/>
  <c r="L1050" i="13"/>
  <c r="R1049" i="13"/>
  <c r="Q1049" i="13"/>
  <c r="P1049" i="13"/>
  <c r="O1049" i="13"/>
  <c r="N1049" i="13"/>
  <c r="M1049" i="13"/>
  <c r="L1049" i="13"/>
  <c r="R1048" i="13"/>
  <c r="Q1048" i="13"/>
  <c r="P1048" i="13"/>
  <c r="O1048" i="13"/>
  <c r="N1048" i="13"/>
  <c r="M1048" i="13"/>
  <c r="L1048" i="13"/>
  <c r="R1047" i="13"/>
  <c r="Q1047" i="13"/>
  <c r="P1047" i="13"/>
  <c r="O1047" i="13"/>
  <c r="N1047" i="13"/>
  <c r="M1047" i="13"/>
  <c r="L1047" i="13"/>
  <c r="R1046" i="13"/>
  <c r="Q1046" i="13"/>
  <c r="P1046" i="13"/>
  <c r="O1046" i="13"/>
  <c r="N1046" i="13"/>
  <c r="M1046" i="13"/>
  <c r="L1046" i="13"/>
  <c r="R1045" i="13"/>
  <c r="Q1045" i="13"/>
  <c r="P1045" i="13"/>
  <c r="O1045" i="13"/>
  <c r="N1045" i="13"/>
  <c r="M1045" i="13"/>
  <c r="L1045" i="13"/>
  <c r="R1044" i="13"/>
  <c r="Q1044" i="13"/>
  <c r="P1044" i="13"/>
  <c r="O1044" i="13"/>
  <c r="N1044" i="13"/>
  <c r="M1044" i="13"/>
  <c r="L1044" i="13"/>
  <c r="R1043" i="13"/>
  <c r="Q1043" i="13"/>
  <c r="P1043" i="13"/>
  <c r="O1043" i="13"/>
  <c r="N1043" i="13"/>
  <c r="M1043" i="13"/>
  <c r="L1043" i="13"/>
  <c r="R1042" i="13"/>
  <c r="Q1042" i="13"/>
  <c r="P1042" i="13"/>
  <c r="O1042" i="13"/>
  <c r="N1042" i="13"/>
  <c r="M1042" i="13"/>
  <c r="L1042" i="13"/>
  <c r="R1041" i="13"/>
  <c r="Q1041" i="13"/>
  <c r="P1041" i="13"/>
  <c r="O1041" i="13"/>
  <c r="N1041" i="13"/>
  <c r="M1041" i="13"/>
  <c r="L1041" i="13"/>
  <c r="R1040" i="13"/>
  <c r="Q1040" i="13"/>
  <c r="P1040" i="13"/>
  <c r="O1040" i="13"/>
  <c r="N1040" i="13"/>
  <c r="M1040" i="13"/>
  <c r="L1040" i="13"/>
  <c r="R1039" i="13"/>
  <c r="Q1039" i="13"/>
  <c r="P1039" i="13"/>
  <c r="O1039" i="13"/>
  <c r="N1039" i="13"/>
  <c r="M1039" i="13"/>
  <c r="L1039" i="13"/>
  <c r="R1038" i="13"/>
  <c r="Q1038" i="13"/>
  <c r="P1038" i="13"/>
  <c r="O1038" i="13"/>
  <c r="N1038" i="13"/>
  <c r="M1038" i="13"/>
  <c r="L1038" i="13"/>
  <c r="R1037" i="13"/>
  <c r="Q1037" i="13"/>
  <c r="P1037" i="13"/>
  <c r="O1037" i="13"/>
  <c r="N1037" i="13"/>
  <c r="M1037" i="13"/>
  <c r="L1037" i="13"/>
  <c r="R1036" i="13"/>
  <c r="Q1036" i="13"/>
  <c r="P1036" i="13"/>
  <c r="O1036" i="13"/>
  <c r="N1036" i="13"/>
  <c r="M1036" i="13"/>
  <c r="L1036" i="13"/>
  <c r="R1035" i="13"/>
  <c r="Q1035" i="13"/>
  <c r="P1035" i="13"/>
  <c r="O1035" i="13"/>
  <c r="N1035" i="13"/>
  <c r="M1035" i="13"/>
  <c r="L1035" i="13"/>
  <c r="R1034" i="13"/>
  <c r="Q1034" i="13"/>
  <c r="P1034" i="13"/>
  <c r="O1034" i="13"/>
  <c r="N1034" i="13"/>
  <c r="M1034" i="13"/>
  <c r="L1034" i="13"/>
  <c r="R1033" i="13"/>
  <c r="Q1033" i="13"/>
  <c r="P1033" i="13"/>
  <c r="O1033" i="13"/>
  <c r="N1033" i="13"/>
  <c r="M1033" i="13"/>
  <c r="L1033" i="13"/>
  <c r="R1032" i="13"/>
  <c r="Q1032" i="13"/>
  <c r="P1032" i="13"/>
  <c r="O1032" i="13"/>
  <c r="N1032" i="13"/>
  <c r="M1032" i="13"/>
  <c r="L1032" i="13"/>
  <c r="R1031" i="13"/>
  <c r="Q1031" i="13"/>
  <c r="P1031" i="13"/>
  <c r="O1031" i="13"/>
  <c r="N1031" i="13"/>
  <c r="M1031" i="13"/>
  <c r="L1031" i="13"/>
  <c r="R1030" i="13"/>
  <c r="Q1030" i="13"/>
  <c r="P1030" i="13"/>
  <c r="O1030" i="13"/>
  <c r="N1030" i="13"/>
  <c r="M1030" i="13"/>
  <c r="L1030" i="13"/>
  <c r="R1029" i="13"/>
  <c r="Q1029" i="13"/>
  <c r="P1029" i="13"/>
  <c r="O1029" i="13"/>
  <c r="N1029" i="13"/>
  <c r="M1029" i="13"/>
  <c r="L1029" i="13"/>
  <c r="R1028" i="13"/>
  <c r="Q1028" i="13"/>
  <c r="P1028" i="13"/>
  <c r="O1028" i="13"/>
  <c r="N1028" i="13"/>
  <c r="M1028" i="13"/>
  <c r="L1028" i="13"/>
  <c r="R1027" i="13"/>
  <c r="Q1027" i="13"/>
  <c r="P1027" i="13"/>
  <c r="O1027" i="13"/>
  <c r="N1027" i="13"/>
  <c r="M1027" i="13"/>
  <c r="L1027" i="13"/>
  <c r="R1026" i="13"/>
  <c r="Q1026" i="13"/>
  <c r="P1026" i="13"/>
  <c r="O1026" i="13"/>
  <c r="N1026" i="13"/>
  <c r="M1026" i="13"/>
  <c r="L1026" i="13"/>
  <c r="R1025" i="13"/>
  <c r="Q1025" i="13"/>
  <c r="P1025" i="13"/>
  <c r="O1025" i="13"/>
  <c r="N1025" i="13"/>
  <c r="M1025" i="13"/>
  <c r="L1025" i="13"/>
  <c r="R1024" i="13"/>
  <c r="Q1024" i="13"/>
  <c r="P1024" i="13"/>
  <c r="O1024" i="13"/>
  <c r="N1024" i="13"/>
  <c r="M1024" i="13"/>
  <c r="L1024" i="13"/>
  <c r="R1023" i="13"/>
  <c r="Q1023" i="13"/>
  <c r="P1023" i="13"/>
  <c r="O1023" i="13"/>
  <c r="N1023" i="13"/>
  <c r="M1023" i="13"/>
  <c r="L1023" i="13"/>
  <c r="R1022" i="13"/>
  <c r="Q1022" i="13"/>
  <c r="P1022" i="13"/>
  <c r="O1022" i="13"/>
  <c r="N1022" i="13"/>
  <c r="M1022" i="13"/>
  <c r="L1022" i="13"/>
  <c r="R1021" i="13"/>
  <c r="Q1021" i="13"/>
  <c r="P1021" i="13"/>
  <c r="O1021" i="13"/>
  <c r="N1021" i="13"/>
  <c r="M1021" i="13"/>
  <c r="L1021" i="13"/>
  <c r="R1020" i="13"/>
  <c r="Q1020" i="13"/>
  <c r="P1020" i="13"/>
  <c r="O1020" i="13"/>
  <c r="N1020" i="13"/>
  <c r="M1020" i="13"/>
  <c r="L1020" i="13"/>
  <c r="R1019" i="13"/>
  <c r="Q1019" i="13"/>
  <c r="P1019" i="13"/>
  <c r="O1019" i="13"/>
  <c r="N1019" i="13"/>
  <c r="M1019" i="13"/>
  <c r="L1019" i="13"/>
  <c r="R1018" i="13"/>
  <c r="Q1018" i="13"/>
  <c r="P1018" i="13"/>
  <c r="O1018" i="13"/>
  <c r="N1018" i="13"/>
  <c r="M1018" i="13"/>
  <c r="L1018" i="13"/>
  <c r="R1017" i="13"/>
  <c r="Q1017" i="13"/>
  <c r="P1017" i="13"/>
  <c r="O1017" i="13"/>
  <c r="N1017" i="13"/>
  <c r="M1017" i="13"/>
  <c r="L1017" i="13"/>
  <c r="R1016" i="13"/>
  <c r="Q1016" i="13"/>
  <c r="P1016" i="13"/>
  <c r="O1016" i="13"/>
  <c r="N1016" i="13"/>
  <c r="M1016" i="13"/>
  <c r="L1016" i="13"/>
  <c r="R1015" i="13"/>
  <c r="Q1015" i="13"/>
  <c r="P1015" i="13"/>
  <c r="O1015" i="13"/>
  <c r="N1015" i="13"/>
  <c r="M1015" i="13"/>
  <c r="L1015" i="13"/>
  <c r="R1014" i="13"/>
  <c r="Q1014" i="13"/>
  <c r="P1014" i="13"/>
  <c r="O1014" i="13"/>
  <c r="N1014" i="13"/>
  <c r="M1014" i="13"/>
  <c r="L1014" i="13"/>
  <c r="R1013" i="13"/>
  <c r="Q1013" i="13"/>
  <c r="P1013" i="13"/>
  <c r="O1013" i="13"/>
  <c r="N1013" i="13"/>
  <c r="M1013" i="13"/>
  <c r="L1013" i="13"/>
  <c r="R1012" i="13"/>
  <c r="Q1012" i="13"/>
  <c r="P1012" i="13"/>
  <c r="O1012" i="13"/>
  <c r="N1012" i="13"/>
  <c r="M1012" i="13"/>
  <c r="L1012" i="13"/>
  <c r="R1011" i="13"/>
  <c r="Q1011" i="13"/>
  <c r="P1011" i="13"/>
  <c r="O1011" i="13"/>
  <c r="N1011" i="13"/>
  <c r="M1011" i="13"/>
  <c r="L1011" i="13"/>
  <c r="R1010" i="13"/>
  <c r="Q1010" i="13"/>
  <c r="P1010" i="13"/>
  <c r="O1010" i="13"/>
  <c r="N1010" i="13"/>
  <c r="M1010" i="13"/>
  <c r="L1010" i="13"/>
  <c r="R1009" i="13"/>
  <c r="Q1009" i="13"/>
  <c r="P1009" i="13"/>
  <c r="O1009" i="13"/>
  <c r="N1009" i="13"/>
  <c r="M1009" i="13"/>
  <c r="L1009" i="13"/>
  <c r="R1008" i="13"/>
  <c r="Q1008" i="13"/>
  <c r="P1008" i="13"/>
  <c r="O1008" i="13"/>
  <c r="N1008" i="13"/>
  <c r="M1008" i="13"/>
  <c r="L1008" i="13"/>
  <c r="R1007" i="13"/>
  <c r="Q1007" i="13"/>
  <c r="P1007" i="13"/>
  <c r="O1007" i="13"/>
  <c r="N1007" i="13"/>
  <c r="M1007" i="13"/>
  <c r="L1007" i="13"/>
  <c r="R1006" i="13"/>
  <c r="Q1006" i="13"/>
  <c r="P1006" i="13"/>
  <c r="O1006" i="13"/>
  <c r="N1006" i="13"/>
  <c r="M1006" i="13"/>
  <c r="L1006" i="13"/>
  <c r="R1005" i="13"/>
  <c r="Q1005" i="13"/>
  <c r="P1005" i="13"/>
  <c r="O1005" i="13"/>
  <c r="N1005" i="13"/>
  <c r="M1005" i="13"/>
  <c r="L1005" i="13"/>
  <c r="R1004" i="13"/>
  <c r="Q1004" i="13"/>
  <c r="P1004" i="13"/>
  <c r="O1004" i="13"/>
  <c r="N1004" i="13"/>
  <c r="M1004" i="13"/>
  <c r="L1004" i="13"/>
  <c r="R1003" i="13"/>
  <c r="Q1003" i="13"/>
  <c r="P1003" i="13"/>
  <c r="O1003" i="13"/>
  <c r="N1003" i="13"/>
  <c r="M1003" i="13"/>
  <c r="L1003" i="13"/>
  <c r="R1002" i="13"/>
  <c r="Q1002" i="13"/>
  <c r="P1002" i="13"/>
  <c r="O1002" i="13"/>
  <c r="N1002" i="13"/>
  <c r="M1002" i="13"/>
  <c r="L1002" i="13"/>
  <c r="R1001" i="13"/>
  <c r="Q1001" i="13"/>
  <c r="P1001" i="13"/>
  <c r="O1001" i="13"/>
  <c r="N1001" i="13"/>
  <c r="M1001" i="13"/>
  <c r="L1001" i="13"/>
  <c r="R1000" i="13"/>
  <c r="Q1000" i="13"/>
  <c r="P1000" i="13"/>
  <c r="O1000" i="13"/>
  <c r="N1000" i="13"/>
  <c r="M1000" i="13"/>
  <c r="L1000" i="13"/>
  <c r="R999" i="13"/>
  <c r="Q999" i="13"/>
  <c r="P999" i="13"/>
  <c r="O999" i="13"/>
  <c r="N999" i="13"/>
  <c r="M999" i="13"/>
  <c r="L999" i="13"/>
  <c r="R998" i="13"/>
  <c r="Q998" i="13"/>
  <c r="P998" i="13"/>
  <c r="O998" i="13"/>
  <c r="N998" i="13"/>
  <c r="M998" i="13"/>
  <c r="L998" i="13"/>
  <c r="R997" i="13"/>
  <c r="Q997" i="13"/>
  <c r="P997" i="13"/>
  <c r="O997" i="13"/>
  <c r="N997" i="13"/>
  <c r="M997" i="13"/>
  <c r="L997" i="13"/>
  <c r="R996" i="13"/>
  <c r="Q996" i="13"/>
  <c r="P996" i="13"/>
  <c r="O996" i="13"/>
  <c r="N996" i="13"/>
  <c r="M996" i="13"/>
  <c r="L996" i="13"/>
  <c r="R995" i="13"/>
  <c r="Q995" i="13"/>
  <c r="P995" i="13"/>
  <c r="O995" i="13"/>
  <c r="N995" i="13"/>
  <c r="M995" i="13"/>
  <c r="L995" i="13"/>
  <c r="R994" i="13"/>
  <c r="Q994" i="13"/>
  <c r="P994" i="13"/>
  <c r="O994" i="13"/>
  <c r="N994" i="13"/>
  <c r="M994" i="13"/>
  <c r="L994" i="13"/>
  <c r="R993" i="13"/>
  <c r="Q993" i="13"/>
  <c r="P993" i="13"/>
  <c r="O993" i="13"/>
  <c r="N993" i="13"/>
  <c r="M993" i="13"/>
  <c r="L993" i="13"/>
  <c r="R992" i="13"/>
  <c r="Q992" i="13"/>
  <c r="P992" i="13"/>
  <c r="O992" i="13"/>
  <c r="N992" i="13"/>
  <c r="M992" i="13"/>
  <c r="L992" i="13"/>
  <c r="R991" i="13"/>
  <c r="Q991" i="13"/>
  <c r="P991" i="13"/>
  <c r="O991" i="13"/>
  <c r="N991" i="13"/>
  <c r="M991" i="13"/>
  <c r="L991" i="13"/>
  <c r="R990" i="13"/>
  <c r="Q990" i="13"/>
  <c r="P990" i="13"/>
  <c r="O990" i="13"/>
  <c r="N990" i="13"/>
  <c r="M990" i="13"/>
  <c r="L990" i="13"/>
  <c r="R989" i="13"/>
  <c r="Q989" i="13"/>
  <c r="P989" i="13"/>
  <c r="O989" i="13"/>
  <c r="N989" i="13"/>
  <c r="M989" i="13"/>
  <c r="L989" i="13"/>
  <c r="R988" i="13"/>
  <c r="Q988" i="13"/>
  <c r="P988" i="13"/>
  <c r="O988" i="13"/>
  <c r="N988" i="13"/>
  <c r="M988" i="13"/>
  <c r="L988" i="13"/>
  <c r="R987" i="13"/>
  <c r="Q987" i="13"/>
  <c r="P987" i="13"/>
  <c r="O987" i="13"/>
  <c r="N987" i="13"/>
  <c r="M987" i="13"/>
  <c r="L987" i="13"/>
  <c r="R986" i="13"/>
  <c r="Q986" i="13"/>
  <c r="P986" i="13"/>
  <c r="O986" i="13"/>
  <c r="N986" i="13"/>
  <c r="M986" i="13"/>
  <c r="L986" i="13"/>
  <c r="R985" i="13"/>
  <c r="Q985" i="13"/>
  <c r="P985" i="13"/>
  <c r="O985" i="13"/>
  <c r="N985" i="13"/>
  <c r="M985" i="13"/>
  <c r="L985" i="13"/>
  <c r="R984" i="13"/>
  <c r="Q984" i="13"/>
  <c r="P984" i="13"/>
  <c r="O984" i="13"/>
  <c r="N984" i="13"/>
  <c r="M984" i="13"/>
  <c r="L984" i="13"/>
  <c r="R983" i="13"/>
  <c r="Q983" i="13"/>
  <c r="P983" i="13"/>
  <c r="O983" i="13"/>
  <c r="N983" i="13"/>
  <c r="M983" i="13"/>
  <c r="L983" i="13"/>
  <c r="R982" i="13"/>
  <c r="Q982" i="13"/>
  <c r="P982" i="13"/>
  <c r="O982" i="13"/>
  <c r="N982" i="13"/>
  <c r="M982" i="13"/>
  <c r="L982" i="13"/>
  <c r="R981" i="13"/>
  <c r="Q981" i="13"/>
  <c r="P981" i="13"/>
  <c r="O981" i="13"/>
  <c r="N981" i="13"/>
  <c r="M981" i="13"/>
  <c r="L981" i="13"/>
  <c r="R980" i="13"/>
  <c r="Q980" i="13"/>
  <c r="P980" i="13"/>
  <c r="O980" i="13"/>
  <c r="N980" i="13"/>
  <c r="M980" i="13"/>
  <c r="L980" i="13"/>
  <c r="R979" i="13"/>
  <c r="Q979" i="13"/>
  <c r="P979" i="13"/>
  <c r="O979" i="13"/>
  <c r="N979" i="13"/>
  <c r="M979" i="13"/>
  <c r="L979" i="13"/>
  <c r="R978" i="13"/>
  <c r="Q978" i="13"/>
  <c r="P978" i="13"/>
  <c r="O978" i="13"/>
  <c r="N978" i="13"/>
  <c r="M978" i="13"/>
  <c r="L978" i="13"/>
  <c r="R977" i="13"/>
  <c r="Q977" i="13"/>
  <c r="P977" i="13"/>
  <c r="O977" i="13"/>
  <c r="N977" i="13"/>
  <c r="M977" i="13"/>
  <c r="L977" i="13"/>
  <c r="R976" i="13"/>
  <c r="Q976" i="13"/>
  <c r="P976" i="13"/>
  <c r="O976" i="13"/>
  <c r="N976" i="13"/>
  <c r="M976" i="13"/>
  <c r="L976" i="13"/>
  <c r="R975" i="13"/>
  <c r="Q975" i="13"/>
  <c r="P975" i="13"/>
  <c r="O975" i="13"/>
  <c r="N975" i="13"/>
  <c r="M975" i="13"/>
  <c r="L975" i="13"/>
  <c r="R974" i="13"/>
  <c r="Q974" i="13"/>
  <c r="P974" i="13"/>
  <c r="O974" i="13"/>
  <c r="N974" i="13"/>
  <c r="M974" i="13"/>
  <c r="L974" i="13"/>
  <c r="R973" i="13"/>
  <c r="Q973" i="13"/>
  <c r="P973" i="13"/>
  <c r="O973" i="13"/>
  <c r="N973" i="13"/>
  <c r="M973" i="13"/>
  <c r="L973" i="13"/>
  <c r="R972" i="13"/>
  <c r="Q972" i="13"/>
  <c r="P972" i="13"/>
  <c r="O972" i="13"/>
  <c r="N972" i="13"/>
  <c r="M972" i="13"/>
  <c r="L972" i="13"/>
  <c r="R971" i="13"/>
  <c r="Q971" i="13"/>
  <c r="P971" i="13"/>
  <c r="O971" i="13"/>
  <c r="N971" i="13"/>
  <c r="M971" i="13"/>
  <c r="L971" i="13"/>
  <c r="R970" i="13"/>
  <c r="Q970" i="13"/>
  <c r="P970" i="13"/>
  <c r="O970" i="13"/>
  <c r="N970" i="13"/>
  <c r="M970" i="13"/>
  <c r="L970" i="13"/>
  <c r="R969" i="13"/>
  <c r="Q969" i="13"/>
  <c r="P969" i="13"/>
  <c r="O969" i="13"/>
  <c r="N969" i="13"/>
  <c r="M969" i="13"/>
  <c r="L969" i="13"/>
  <c r="R968" i="13"/>
  <c r="Q968" i="13"/>
  <c r="P968" i="13"/>
  <c r="O968" i="13"/>
  <c r="N968" i="13"/>
  <c r="M968" i="13"/>
  <c r="L968" i="13"/>
  <c r="R967" i="13"/>
  <c r="Q967" i="13"/>
  <c r="P967" i="13"/>
  <c r="O967" i="13"/>
  <c r="N967" i="13"/>
  <c r="M967" i="13"/>
  <c r="L967" i="13"/>
  <c r="R966" i="13"/>
  <c r="Q966" i="13"/>
  <c r="P966" i="13"/>
  <c r="O966" i="13"/>
  <c r="N966" i="13"/>
  <c r="M966" i="13"/>
  <c r="L966" i="13"/>
  <c r="R965" i="13"/>
  <c r="Q965" i="13"/>
  <c r="P965" i="13"/>
  <c r="O965" i="13"/>
  <c r="N965" i="13"/>
  <c r="M965" i="13"/>
  <c r="L965" i="13"/>
  <c r="R964" i="13"/>
  <c r="Q964" i="13"/>
  <c r="P964" i="13"/>
  <c r="O964" i="13"/>
  <c r="N964" i="13"/>
  <c r="M964" i="13"/>
  <c r="L964" i="13"/>
  <c r="R963" i="13"/>
  <c r="Q963" i="13"/>
  <c r="P963" i="13"/>
  <c r="O963" i="13"/>
  <c r="N963" i="13"/>
  <c r="M963" i="13"/>
  <c r="L963" i="13"/>
  <c r="R962" i="13"/>
  <c r="Q962" i="13"/>
  <c r="P962" i="13"/>
  <c r="O962" i="13"/>
  <c r="N962" i="13"/>
  <c r="M962" i="13"/>
  <c r="L962" i="13"/>
  <c r="R961" i="13"/>
  <c r="Q961" i="13"/>
  <c r="P961" i="13"/>
  <c r="O961" i="13"/>
  <c r="N961" i="13"/>
  <c r="M961" i="13"/>
  <c r="L961" i="13"/>
  <c r="R960" i="13"/>
  <c r="Q960" i="13"/>
  <c r="P960" i="13"/>
  <c r="O960" i="13"/>
  <c r="N960" i="13"/>
  <c r="M960" i="13"/>
  <c r="L960" i="13"/>
  <c r="R959" i="13"/>
  <c r="Q959" i="13"/>
  <c r="P959" i="13"/>
  <c r="O959" i="13"/>
  <c r="N959" i="13"/>
  <c r="M959" i="13"/>
  <c r="L959" i="13"/>
  <c r="R958" i="13"/>
  <c r="Q958" i="13"/>
  <c r="P958" i="13"/>
  <c r="O958" i="13"/>
  <c r="N958" i="13"/>
  <c r="M958" i="13"/>
  <c r="L958" i="13"/>
  <c r="R957" i="13"/>
  <c r="Q957" i="13"/>
  <c r="P957" i="13"/>
  <c r="O957" i="13"/>
  <c r="N957" i="13"/>
  <c r="M957" i="13"/>
  <c r="L957" i="13"/>
  <c r="R956" i="13"/>
  <c r="Q956" i="13"/>
  <c r="P956" i="13"/>
  <c r="O956" i="13"/>
  <c r="N956" i="13"/>
  <c r="M956" i="13"/>
  <c r="L956" i="13"/>
  <c r="R955" i="13"/>
  <c r="Q955" i="13"/>
  <c r="P955" i="13"/>
  <c r="O955" i="13"/>
  <c r="N955" i="13"/>
  <c r="M955" i="13"/>
  <c r="L955" i="13"/>
  <c r="R954" i="13"/>
  <c r="Q954" i="13"/>
  <c r="P954" i="13"/>
  <c r="O954" i="13"/>
  <c r="N954" i="13"/>
  <c r="M954" i="13"/>
  <c r="L954" i="13"/>
  <c r="R953" i="13"/>
  <c r="Q953" i="13"/>
  <c r="P953" i="13"/>
  <c r="O953" i="13"/>
  <c r="N953" i="13"/>
  <c r="M953" i="13"/>
  <c r="L953" i="13"/>
  <c r="R952" i="13"/>
  <c r="Q952" i="13"/>
  <c r="P952" i="13"/>
  <c r="O952" i="13"/>
  <c r="N952" i="13"/>
  <c r="M952" i="13"/>
  <c r="L952" i="13"/>
  <c r="R951" i="13"/>
  <c r="Q951" i="13"/>
  <c r="P951" i="13"/>
  <c r="O951" i="13"/>
  <c r="N951" i="13"/>
  <c r="M951" i="13"/>
  <c r="L951" i="13"/>
  <c r="R950" i="13"/>
  <c r="Q950" i="13"/>
  <c r="P950" i="13"/>
  <c r="O950" i="13"/>
  <c r="N950" i="13"/>
  <c r="M950" i="13"/>
  <c r="L950" i="13"/>
  <c r="R949" i="13"/>
  <c r="Q949" i="13"/>
  <c r="P949" i="13"/>
  <c r="O949" i="13"/>
  <c r="N949" i="13"/>
  <c r="M949" i="13"/>
  <c r="L949" i="13"/>
  <c r="R948" i="13"/>
  <c r="Q948" i="13"/>
  <c r="P948" i="13"/>
  <c r="O948" i="13"/>
  <c r="N948" i="13"/>
  <c r="M948" i="13"/>
  <c r="L948" i="13"/>
  <c r="R947" i="13"/>
  <c r="Q947" i="13"/>
  <c r="P947" i="13"/>
  <c r="O947" i="13"/>
  <c r="N947" i="13"/>
  <c r="M947" i="13"/>
  <c r="L947" i="13"/>
  <c r="R946" i="13"/>
  <c r="Q946" i="13"/>
  <c r="P946" i="13"/>
  <c r="O946" i="13"/>
  <c r="N946" i="13"/>
  <c r="M946" i="13"/>
  <c r="L946" i="13"/>
  <c r="R945" i="13"/>
  <c r="Q945" i="13"/>
  <c r="P945" i="13"/>
  <c r="O945" i="13"/>
  <c r="N945" i="13"/>
  <c r="M945" i="13"/>
  <c r="L945" i="13"/>
  <c r="R944" i="13"/>
  <c r="Q944" i="13"/>
  <c r="P944" i="13"/>
  <c r="O944" i="13"/>
  <c r="N944" i="13"/>
  <c r="M944" i="13"/>
  <c r="L944" i="13"/>
  <c r="R943" i="13"/>
  <c r="Q943" i="13"/>
  <c r="P943" i="13"/>
  <c r="O943" i="13"/>
  <c r="N943" i="13"/>
  <c r="M943" i="13"/>
  <c r="L943" i="13"/>
  <c r="R942" i="13"/>
  <c r="Q942" i="13"/>
  <c r="P942" i="13"/>
  <c r="O942" i="13"/>
  <c r="N942" i="13"/>
  <c r="M942" i="13"/>
  <c r="L942" i="13"/>
  <c r="R941" i="13"/>
  <c r="Q941" i="13"/>
  <c r="P941" i="13"/>
  <c r="O941" i="13"/>
  <c r="N941" i="13"/>
  <c r="M941" i="13"/>
  <c r="L941" i="13"/>
  <c r="R940" i="13"/>
  <c r="Q940" i="13"/>
  <c r="P940" i="13"/>
  <c r="O940" i="13"/>
  <c r="N940" i="13"/>
  <c r="M940" i="13"/>
  <c r="L940" i="13"/>
  <c r="R939" i="13"/>
  <c r="Q939" i="13"/>
  <c r="P939" i="13"/>
  <c r="O939" i="13"/>
  <c r="N939" i="13"/>
  <c r="M939" i="13"/>
  <c r="L939" i="13"/>
  <c r="R938" i="13"/>
  <c r="Q938" i="13"/>
  <c r="P938" i="13"/>
  <c r="O938" i="13"/>
  <c r="N938" i="13"/>
  <c r="M938" i="13"/>
  <c r="L938" i="13"/>
  <c r="R937" i="13"/>
  <c r="Q937" i="13"/>
  <c r="P937" i="13"/>
  <c r="O937" i="13"/>
  <c r="N937" i="13"/>
  <c r="M937" i="13"/>
  <c r="L937" i="13"/>
  <c r="R936" i="13"/>
  <c r="Q936" i="13"/>
  <c r="P936" i="13"/>
  <c r="O936" i="13"/>
  <c r="N936" i="13"/>
  <c r="M936" i="13"/>
  <c r="L936" i="13"/>
  <c r="R935" i="13"/>
  <c r="Q935" i="13"/>
  <c r="P935" i="13"/>
  <c r="O935" i="13"/>
  <c r="N935" i="13"/>
  <c r="M935" i="13"/>
  <c r="L935" i="13"/>
  <c r="R934" i="13"/>
  <c r="Q934" i="13"/>
  <c r="P934" i="13"/>
  <c r="O934" i="13"/>
  <c r="N934" i="13"/>
  <c r="M934" i="13"/>
  <c r="L934" i="13"/>
  <c r="R933" i="13"/>
  <c r="Q933" i="13"/>
  <c r="P933" i="13"/>
  <c r="O933" i="13"/>
  <c r="N933" i="13"/>
  <c r="M933" i="13"/>
  <c r="L933" i="13"/>
  <c r="R932" i="13"/>
  <c r="Q932" i="13"/>
  <c r="P932" i="13"/>
  <c r="O932" i="13"/>
  <c r="N932" i="13"/>
  <c r="M932" i="13"/>
  <c r="L932" i="13"/>
  <c r="R931" i="13"/>
  <c r="Q931" i="13"/>
  <c r="P931" i="13"/>
  <c r="O931" i="13"/>
  <c r="N931" i="13"/>
  <c r="M931" i="13"/>
  <c r="L931" i="13"/>
  <c r="R930" i="13"/>
  <c r="Q930" i="13"/>
  <c r="P930" i="13"/>
  <c r="O930" i="13"/>
  <c r="N930" i="13"/>
  <c r="M930" i="13"/>
  <c r="L930" i="13"/>
  <c r="R929" i="13"/>
  <c r="Q929" i="13"/>
  <c r="P929" i="13"/>
  <c r="O929" i="13"/>
  <c r="N929" i="13"/>
  <c r="M929" i="13"/>
  <c r="L929" i="13"/>
  <c r="R928" i="13"/>
  <c r="Q928" i="13"/>
  <c r="P928" i="13"/>
  <c r="O928" i="13"/>
  <c r="N928" i="13"/>
  <c r="M928" i="13"/>
  <c r="L928" i="13"/>
  <c r="R927" i="13"/>
  <c r="Q927" i="13"/>
  <c r="P927" i="13"/>
  <c r="O927" i="13"/>
  <c r="N927" i="13"/>
  <c r="M927" i="13"/>
  <c r="L927" i="13"/>
  <c r="R926" i="13"/>
  <c r="Q926" i="13"/>
  <c r="P926" i="13"/>
  <c r="O926" i="13"/>
  <c r="N926" i="13"/>
  <c r="M926" i="13"/>
  <c r="L926" i="13"/>
  <c r="R925" i="13"/>
  <c r="Q925" i="13"/>
  <c r="P925" i="13"/>
  <c r="O925" i="13"/>
  <c r="N925" i="13"/>
  <c r="M925" i="13"/>
  <c r="L925" i="13"/>
  <c r="R924" i="13"/>
  <c r="Q924" i="13"/>
  <c r="P924" i="13"/>
  <c r="O924" i="13"/>
  <c r="N924" i="13"/>
  <c r="M924" i="13"/>
  <c r="L924" i="13"/>
  <c r="R923" i="13"/>
  <c r="Q923" i="13"/>
  <c r="P923" i="13"/>
  <c r="O923" i="13"/>
  <c r="N923" i="13"/>
  <c r="M923" i="13"/>
  <c r="L923" i="13"/>
  <c r="R922" i="13"/>
  <c r="Q922" i="13"/>
  <c r="P922" i="13"/>
  <c r="O922" i="13"/>
  <c r="N922" i="13"/>
  <c r="M922" i="13"/>
  <c r="L922" i="13"/>
  <c r="R921" i="13"/>
  <c r="Q921" i="13"/>
  <c r="P921" i="13"/>
  <c r="O921" i="13"/>
  <c r="N921" i="13"/>
  <c r="M921" i="13"/>
  <c r="L921" i="13"/>
  <c r="R920" i="13"/>
  <c r="Q920" i="13"/>
  <c r="P920" i="13"/>
  <c r="O920" i="13"/>
  <c r="N920" i="13"/>
  <c r="M920" i="13"/>
  <c r="L920" i="13"/>
  <c r="R919" i="13"/>
  <c r="Q919" i="13"/>
  <c r="P919" i="13"/>
  <c r="O919" i="13"/>
  <c r="N919" i="13"/>
  <c r="M919" i="13"/>
  <c r="L919" i="13"/>
  <c r="R918" i="13"/>
  <c r="Q918" i="13"/>
  <c r="P918" i="13"/>
  <c r="O918" i="13"/>
  <c r="N918" i="13"/>
  <c r="M918" i="13"/>
  <c r="L918" i="13"/>
  <c r="R917" i="13"/>
  <c r="Q917" i="13"/>
  <c r="P917" i="13"/>
  <c r="O917" i="13"/>
  <c r="N917" i="13"/>
  <c r="M917" i="13"/>
  <c r="L917" i="13"/>
  <c r="R916" i="13"/>
  <c r="Q916" i="13"/>
  <c r="P916" i="13"/>
  <c r="O916" i="13"/>
  <c r="N916" i="13"/>
  <c r="M916" i="13"/>
  <c r="L916" i="13"/>
  <c r="R915" i="13"/>
  <c r="Q915" i="13"/>
  <c r="P915" i="13"/>
  <c r="O915" i="13"/>
  <c r="N915" i="13"/>
  <c r="M915" i="13"/>
  <c r="L915" i="13"/>
  <c r="R914" i="13"/>
  <c r="Q914" i="13"/>
  <c r="P914" i="13"/>
  <c r="O914" i="13"/>
  <c r="N914" i="13"/>
  <c r="M914" i="13"/>
  <c r="L914" i="13"/>
  <c r="R913" i="13"/>
  <c r="Q913" i="13"/>
  <c r="P913" i="13"/>
  <c r="O913" i="13"/>
  <c r="N913" i="13"/>
  <c r="M913" i="13"/>
  <c r="L913" i="13"/>
  <c r="R912" i="13"/>
  <c r="Q912" i="13"/>
  <c r="P912" i="13"/>
  <c r="O912" i="13"/>
  <c r="N912" i="13"/>
  <c r="M912" i="13"/>
  <c r="L912" i="13"/>
  <c r="R911" i="13"/>
  <c r="Q911" i="13"/>
  <c r="P911" i="13"/>
  <c r="O911" i="13"/>
  <c r="N911" i="13"/>
  <c r="M911" i="13"/>
  <c r="L911" i="13"/>
  <c r="R910" i="13"/>
  <c r="Q910" i="13"/>
  <c r="P910" i="13"/>
  <c r="O910" i="13"/>
  <c r="N910" i="13"/>
  <c r="M910" i="13"/>
  <c r="L910" i="13"/>
  <c r="R909" i="13"/>
  <c r="Q909" i="13"/>
  <c r="P909" i="13"/>
  <c r="O909" i="13"/>
  <c r="N909" i="13"/>
  <c r="M909" i="13"/>
  <c r="L909" i="13"/>
  <c r="R908" i="13"/>
  <c r="Q908" i="13"/>
  <c r="P908" i="13"/>
  <c r="O908" i="13"/>
  <c r="N908" i="13"/>
  <c r="M908" i="13"/>
  <c r="L908" i="13"/>
  <c r="R907" i="13"/>
  <c r="Q907" i="13"/>
  <c r="P907" i="13"/>
  <c r="O907" i="13"/>
  <c r="N907" i="13"/>
  <c r="M907" i="13"/>
  <c r="L907" i="13"/>
  <c r="R906" i="13"/>
  <c r="Q906" i="13"/>
  <c r="P906" i="13"/>
  <c r="O906" i="13"/>
  <c r="N906" i="13"/>
  <c r="M906" i="13"/>
  <c r="L906" i="13"/>
  <c r="R905" i="13"/>
  <c r="Q905" i="13"/>
  <c r="P905" i="13"/>
  <c r="O905" i="13"/>
  <c r="N905" i="13"/>
  <c r="M905" i="13"/>
  <c r="L905" i="13"/>
  <c r="R904" i="13"/>
  <c r="Q904" i="13"/>
  <c r="P904" i="13"/>
  <c r="O904" i="13"/>
  <c r="N904" i="13"/>
  <c r="M904" i="13"/>
  <c r="L904" i="13"/>
  <c r="R903" i="13"/>
  <c r="Q903" i="13"/>
  <c r="P903" i="13"/>
  <c r="O903" i="13"/>
  <c r="N903" i="13"/>
  <c r="M903" i="13"/>
  <c r="L903" i="13"/>
  <c r="R902" i="13"/>
  <c r="Q902" i="13"/>
  <c r="P902" i="13"/>
  <c r="O902" i="13"/>
  <c r="N902" i="13"/>
  <c r="M902" i="13"/>
  <c r="L902" i="13"/>
  <c r="R901" i="13"/>
  <c r="Q901" i="13"/>
  <c r="P901" i="13"/>
  <c r="O901" i="13"/>
  <c r="N901" i="13"/>
  <c r="M901" i="13"/>
  <c r="L901" i="13"/>
  <c r="R900" i="13"/>
  <c r="Q900" i="13"/>
  <c r="P900" i="13"/>
  <c r="O900" i="13"/>
  <c r="N900" i="13"/>
  <c r="M900" i="13"/>
  <c r="L900" i="13"/>
  <c r="R899" i="13"/>
  <c r="Q899" i="13"/>
  <c r="P899" i="13"/>
  <c r="O899" i="13"/>
  <c r="N899" i="13"/>
  <c r="M899" i="13"/>
  <c r="L899" i="13"/>
  <c r="R898" i="13"/>
  <c r="Q898" i="13"/>
  <c r="P898" i="13"/>
  <c r="O898" i="13"/>
  <c r="N898" i="13"/>
  <c r="M898" i="13"/>
  <c r="L898" i="13"/>
  <c r="R897" i="13"/>
  <c r="Q897" i="13"/>
  <c r="P897" i="13"/>
  <c r="O897" i="13"/>
  <c r="N897" i="13"/>
  <c r="M897" i="13"/>
  <c r="L897" i="13"/>
  <c r="R896" i="13"/>
  <c r="Q896" i="13"/>
  <c r="P896" i="13"/>
  <c r="O896" i="13"/>
  <c r="N896" i="13"/>
  <c r="M896" i="13"/>
  <c r="L896" i="13"/>
  <c r="R895" i="13"/>
  <c r="Q895" i="13"/>
  <c r="P895" i="13"/>
  <c r="O895" i="13"/>
  <c r="N895" i="13"/>
  <c r="M895" i="13"/>
  <c r="L895" i="13"/>
  <c r="R894" i="13"/>
  <c r="Q894" i="13"/>
  <c r="P894" i="13"/>
  <c r="O894" i="13"/>
  <c r="N894" i="13"/>
  <c r="M894" i="13"/>
  <c r="L894" i="13"/>
  <c r="R893" i="13"/>
  <c r="Q893" i="13"/>
  <c r="P893" i="13"/>
  <c r="O893" i="13"/>
  <c r="N893" i="13"/>
  <c r="M893" i="13"/>
  <c r="L893" i="13"/>
  <c r="R892" i="13"/>
  <c r="Q892" i="13"/>
  <c r="P892" i="13"/>
  <c r="O892" i="13"/>
  <c r="N892" i="13"/>
  <c r="M892" i="13"/>
  <c r="L892" i="13"/>
  <c r="R891" i="13"/>
  <c r="Q891" i="13"/>
  <c r="P891" i="13"/>
  <c r="O891" i="13"/>
  <c r="N891" i="13"/>
  <c r="M891" i="13"/>
  <c r="L891" i="13"/>
  <c r="R890" i="13"/>
  <c r="Q890" i="13"/>
  <c r="P890" i="13"/>
  <c r="O890" i="13"/>
  <c r="N890" i="13"/>
  <c r="M890" i="13"/>
  <c r="L890" i="13"/>
  <c r="R889" i="13"/>
  <c r="Q889" i="13"/>
  <c r="P889" i="13"/>
  <c r="O889" i="13"/>
  <c r="N889" i="13"/>
  <c r="M889" i="13"/>
  <c r="L889" i="13"/>
  <c r="R888" i="13"/>
  <c r="Q888" i="13"/>
  <c r="P888" i="13"/>
  <c r="O888" i="13"/>
  <c r="N888" i="13"/>
  <c r="M888" i="13"/>
  <c r="L888" i="13"/>
  <c r="R887" i="13"/>
  <c r="Q887" i="13"/>
  <c r="P887" i="13"/>
  <c r="O887" i="13"/>
  <c r="N887" i="13"/>
  <c r="M887" i="13"/>
  <c r="L887" i="13"/>
  <c r="R886" i="13"/>
  <c r="Q886" i="13"/>
  <c r="P886" i="13"/>
  <c r="O886" i="13"/>
  <c r="N886" i="13"/>
  <c r="M886" i="13"/>
  <c r="L886" i="13"/>
  <c r="R885" i="13"/>
  <c r="Q885" i="13"/>
  <c r="P885" i="13"/>
  <c r="O885" i="13"/>
  <c r="N885" i="13"/>
  <c r="M885" i="13"/>
  <c r="L885" i="13"/>
  <c r="R884" i="13"/>
  <c r="Q884" i="13"/>
  <c r="P884" i="13"/>
  <c r="O884" i="13"/>
  <c r="N884" i="13"/>
  <c r="M884" i="13"/>
  <c r="L884" i="13"/>
  <c r="R883" i="13"/>
  <c r="Q883" i="13"/>
  <c r="P883" i="13"/>
  <c r="O883" i="13"/>
  <c r="N883" i="13"/>
  <c r="M883" i="13"/>
  <c r="L883" i="13"/>
  <c r="R882" i="13"/>
  <c r="Q882" i="13"/>
  <c r="P882" i="13"/>
  <c r="O882" i="13"/>
  <c r="N882" i="13"/>
  <c r="M882" i="13"/>
  <c r="L882" i="13"/>
  <c r="R881" i="13"/>
  <c r="Q881" i="13"/>
  <c r="P881" i="13"/>
  <c r="O881" i="13"/>
  <c r="N881" i="13"/>
  <c r="M881" i="13"/>
  <c r="L881" i="13"/>
  <c r="R880" i="13"/>
  <c r="Q880" i="13"/>
  <c r="P880" i="13"/>
  <c r="O880" i="13"/>
  <c r="N880" i="13"/>
  <c r="M880" i="13"/>
  <c r="L880" i="13"/>
  <c r="R879" i="13"/>
  <c r="Q879" i="13"/>
  <c r="P879" i="13"/>
  <c r="O879" i="13"/>
  <c r="N879" i="13"/>
  <c r="M879" i="13"/>
  <c r="L879" i="13"/>
  <c r="R878" i="13"/>
  <c r="Q878" i="13"/>
  <c r="P878" i="13"/>
  <c r="O878" i="13"/>
  <c r="N878" i="13"/>
  <c r="M878" i="13"/>
  <c r="L878" i="13"/>
  <c r="R877" i="13"/>
  <c r="Q877" i="13"/>
  <c r="P877" i="13"/>
  <c r="O877" i="13"/>
  <c r="N877" i="13"/>
  <c r="M877" i="13"/>
  <c r="L877" i="13"/>
  <c r="R876" i="13"/>
  <c r="Q876" i="13"/>
  <c r="P876" i="13"/>
  <c r="O876" i="13"/>
  <c r="N876" i="13"/>
  <c r="M876" i="13"/>
  <c r="L876" i="13"/>
  <c r="R875" i="13"/>
  <c r="Q875" i="13"/>
  <c r="P875" i="13"/>
  <c r="O875" i="13"/>
  <c r="N875" i="13"/>
  <c r="M875" i="13"/>
  <c r="L875" i="13"/>
  <c r="R874" i="13"/>
  <c r="Q874" i="13"/>
  <c r="P874" i="13"/>
  <c r="O874" i="13"/>
  <c r="N874" i="13"/>
  <c r="M874" i="13"/>
  <c r="L874" i="13"/>
  <c r="R873" i="13"/>
  <c r="Q873" i="13"/>
  <c r="P873" i="13"/>
  <c r="O873" i="13"/>
  <c r="N873" i="13"/>
  <c r="M873" i="13"/>
  <c r="L873" i="13"/>
  <c r="R872" i="13"/>
  <c r="Q872" i="13"/>
  <c r="P872" i="13"/>
  <c r="O872" i="13"/>
  <c r="N872" i="13"/>
  <c r="M872" i="13"/>
  <c r="L872" i="13"/>
  <c r="R871" i="13"/>
  <c r="Q871" i="13"/>
  <c r="P871" i="13"/>
  <c r="O871" i="13"/>
  <c r="N871" i="13"/>
  <c r="M871" i="13"/>
  <c r="L871" i="13"/>
  <c r="R870" i="13"/>
  <c r="Q870" i="13"/>
  <c r="P870" i="13"/>
  <c r="O870" i="13"/>
  <c r="N870" i="13"/>
  <c r="M870" i="13"/>
  <c r="L870" i="13"/>
  <c r="R869" i="13"/>
  <c r="Q869" i="13"/>
  <c r="P869" i="13"/>
  <c r="O869" i="13"/>
  <c r="N869" i="13"/>
  <c r="M869" i="13"/>
  <c r="L869" i="13"/>
  <c r="R868" i="13"/>
  <c r="Q868" i="13"/>
  <c r="P868" i="13"/>
  <c r="O868" i="13"/>
  <c r="N868" i="13"/>
  <c r="M868" i="13"/>
  <c r="L868" i="13"/>
  <c r="R867" i="13"/>
  <c r="Q867" i="13"/>
  <c r="P867" i="13"/>
  <c r="O867" i="13"/>
  <c r="N867" i="13"/>
  <c r="M867" i="13"/>
  <c r="L867" i="13"/>
  <c r="R866" i="13"/>
  <c r="Q866" i="13"/>
  <c r="P866" i="13"/>
  <c r="O866" i="13"/>
  <c r="N866" i="13"/>
  <c r="M866" i="13"/>
  <c r="L866" i="13"/>
  <c r="R865" i="13"/>
  <c r="Q865" i="13"/>
  <c r="P865" i="13"/>
  <c r="O865" i="13"/>
  <c r="N865" i="13"/>
  <c r="M865" i="13"/>
  <c r="L865" i="13"/>
  <c r="R864" i="13"/>
  <c r="Q864" i="13"/>
  <c r="P864" i="13"/>
  <c r="O864" i="13"/>
  <c r="N864" i="13"/>
  <c r="M864" i="13"/>
  <c r="L864" i="13"/>
  <c r="R863" i="13"/>
  <c r="Q863" i="13"/>
  <c r="P863" i="13"/>
  <c r="O863" i="13"/>
  <c r="N863" i="13"/>
  <c r="M863" i="13"/>
  <c r="L863" i="13"/>
  <c r="R862" i="13"/>
  <c r="Q862" i="13"/>
  <c r="P862" i="13"/>
  <c r="O862" i="13"/>
  <c r="N862" i="13"/>
  <c r="M862" i="13"/>
  <c r="L862" i="13"/>
  <c r="R861" i="13"/>
  <c r="Q861" i="13"/>
  <c r="P861" i="13"/>
  <c r="O861" i="13"/>
  <c r="N861" i="13"/>
  <c r="M861" i="13"/>
  <c r="L861" i="13"/>
  <c r="R860" i="13"/>
  <c r="Q860" i="13"/>
  <c r="P860" i="13"/>
  <c r="O860" i="13"/>
  <c r="N860" i="13"/>
  <c r="M860" i="13"/>
  <c r="L860" i="13"/>
  <c r="R859" i="13"/>
  <c r="Q859" i="13"/>
  <c r="P859" i="13"/>
  <c r="O859" i="13"/>
  <c r="N859" i="13"/>
  <c r="M859" i="13"/>
  <c r="L859" i="13"/>
  <c r="R858" i="13"/>
  <c r="Q858" i="13"/>
  <c r="P858" i="13"/>
  <c r="O858" i="13"/>
  <c r="N858" i="13"/>
  <c r="M858" i="13"/>
  <c r="L858" i="13"/>
  <c r="R857" i="13"/>
  <c r="Q857" i="13"/>
  <c r="P857" i="13"/>
  <c r="O857" i="13"/>
  <c r="N857" i="13"/>
  <c r="M857" i="13"/>
  <c r="L857" i="13"/>
  <c r="R856" i="13"/>
  <c r="Q856" i="13"/>
  <c r="P856" i="13"/>
  <c r="O856" i="13"/>
  <c r="N856" i="13"/>
  <c r="M856" i="13"/>
  <c r="L856" i="13"/>
  <c r="R855" i="13"/>
  <c r="Q855" i="13"/>
  <c r="P855" i="13"/>
  <c r="O855" i="13"/>
  <c r="N855" i="13"/>
  <c r="M855" i="13"/>
  <c r="L855" i="13"/>
  <c r="R854" i="13"/>
  <c r="Q854" i="13"/>
  <c r="P854" i="13"/>
  <c r="O854" i="13"/>
  <c r="N854" i="13"/>
  <c r="M854" i="13"/>
  <c r="L854" i="13"/>
  <c r="R853" i="13"/>
  <c r="Q853" i="13"/>
  <c r="P853" i="13"/>
  <c r="O853" i="13"/>
  <c r="N853" i="13"/>
  <c r="M853" i="13"/>
  <c r="L853" i="13"/>
  <c r="R852" i="13"/>
  <c r="Q852" i="13"/>
  <c r="P852" i="13"/>
  <c r="O852" i="13"/>
  <c r="N852" i="13"/>
  <c r="M852" i="13"/>
  <c r="L852" i="13"/>
  <c r="R851" i="13"/>
  <c r="Q851" i="13"/>
  <c r="P851" i="13"/>
  <c r="O851" i="13"/>
  <c r="N851" i="13"/>
  <c r="M851" i="13"/>
  <c r="L851" i="13"/>
  <c r="R850" i="13"/>
  <c r="Q850" i="13"/>
  <c r="P850" i="13"/>
  <c r="O850" i="13"/>
  <c r="N850" i="13"/>
  <c r="M850" i="13"/>
  <c r="L850" i="13"/>
  <c r="R849" i="13"/>
  <c r="Q849" i="13"/>
  <c r="P849" i="13"/>
  <c r="O849" i="13"/>
  <c r="N849" i="13"/>
  <c r="M849" i="13"/>
  <c r="L849" i="13"/>
  <c r="R848" i="13"/>
  <c r="Q848" i="13"/>
  <c r="P848" i="13"/>
  <c r="O848" i="13"/>
  <c r="N848" i="13"/>
  <c r="M848" i="13"/>
  <c r="L848" i="13"/>
  <c r="R847" i="13"/>
  <c r="Q847" i="13"/>
  <c r="P847" i="13"/>
  <c r="O847" i="13"/>
  <c r="N847" i="13"/>
  <c r="M847" i="13"/>
  <c r="L847" i="13"/>
  <c r="R846" i="13"/>
  <c r="Q846" i="13"/>
  <c r="P846" i="13"/>
  <c r="O846" i="13"/>
  <c r="N846" i="13"/>
  <c r="M846" i="13"/>
  <c r="L846" i="13"/>
  <c r="R845" i="13"/>
  <c r="Q845" i="13"/>
  <c r="P845" i="13"/>
  <c r="O845" i="13"/>
  <c r="N845" i="13"/>
  <c r="M845" i="13"/>
  <c r="L845" i="13"/>
  <c r="R844" i="13"/>
  <c r="Q844" i="13"/>
  <c r="P844" i="13"/>
  <c r="O844" i="13"/>
  <c r="N844" i="13"/>
  <c r="M844" i="13"/>
  <c r="L844" i="13"/>
  <c r="R843" i="13"/>
  <c r="Q843" i="13"/>
  <c r="P843" i="13"/>
  <c r="O843" i="13"/>
  <c r="N843" i="13"/>
  <c r="M843" i="13"/>
  <c r="L843" i="13"/>
  <c r="R842" i="13"/>
  <c r="Q842" i="13"/>
  <c r="P842" i="13"/>
  <c r="O842" i="13"/>
  <c r="N842" i="13"/>
  <c r="M842" i="13"/>
  <c r="L842" i="13"/>
  <c r="R841" i="13"/>
  <c r="Q841" i="13"/>
  <c r="P841" i="13"/>
  <c r="O841" i="13"/>
  <c r="N841" i="13"/>
  <c r="M841" i="13"/>
  <c r="L841" i="13"/>
  <c r="R840" i="13"/>
  <c r="Q840" i="13"/>
  <c r="P840" i="13"/>
  <c r="O840" i="13"/>
  <c r="N840" i="13"/>
  <c r="M840" i="13"/>
  <c r="L840" i="13"/>
  <c r="R839" i="13"/>
  <c r="Q839" i="13"/>
  <c r="P839" i="13"/>
  <c r="O839" i="13"/>
  <c r="N839" i="13"/>
  <c r="M839" i="13"/>
  <c r="L839" i="13"/>
  <c r="R838" i="13"/>
  <c r="Q838" i="13"/>
  <c r="P838" i="13"/>
  <c r="O838" i="13"/>
  <c r="N838" i="13"/>
  <c r="M838" i="13"/>
  <c r="L838" i="13"/>
  <c r="R837" i="13"/>
  <c r="Q837" i="13"/>
  <c r="P837" i="13"/>
  <c r="O837" i="13"/>
  <c r="N837" i="13"/>
  <c r="M837" i="13"/>
  <c r="L837" i="13"/>
  <c r="R836" i="13"/>
  <c r="Q836" i="13"/>
  <c r="P836" i="13"/>
  <c r="O836" i="13"/>
  <c r="N836" i="13"/>
  <c r="M836" i="13"/>
  <c r="L836" i="13"/>
  <c r="R835" i="13"/>
  <c r="Q835" i="13"/>
  <c r="P835" i="13"/>
  <c r="O835" i="13"/>
  <c r="N835" i="13"/>
  <c r="M835" i="13"/>
  <c r="L835" i="13"/>
  <c r="R834" i="13"/>
  <c r="Q834" i="13"/>
  <c r="P834" i="13"/>
  <c r="O834" i="13"/>
  <c r="N834" i="13"/>
  <c r="M834" i="13"/>
  <c r="L834" i="13"/>
  <c r="R833" i="13"/>
  <c r="Q833" i="13"/>
  <c r="P833" i="13"/>
  <c r="O833" i="13"/>
  <c r="N833" i="13"/>
  <c r="M833" i="13"/>
  <c r="L833" i="13"/>
  <c r="R832" i="13"/>
  <c r="Q832" i="13"/>
  <c r="P832" i="13"/>
  <c r="O832" i="13"/>
  <c r="N832" i="13"/>
  <c r="M832" i="13"/>
  <c r="L832" i="13"/>
  <c r="R831" i="13"/>
  <c r="Q831" i="13"/>
  <c r="P831" i="13"/>
  <c r="O831" i="13"/>
  <c r="N831" i="13"/>
  <c r="M831" i="13"/>
  <c r="L831" i="13"/>
  <c r="R830" i="13"/>
  <c r="Q830" i="13"/>
  <c r="P830" i="13"/>
  <c r="O830" i="13"/>
  <c r="N830" i="13"/>
  <c r="M830" i="13"/>
  <c r="L830" i="13"/>
  <c r="R829" i="13"/>
  <c r="Q829" i="13"/>
  <c r="P829" i="13"/>
  <c r="O829" i="13"/>
  <c r="N829" i="13"/>
  <c r="M829" i="13"/>
  <c r="L829" i="13"/>
  <c r="R828" i="13"/>
  <c r="Q828" i="13"/>
  <c r="P828" i="13"/>
  <c r="O828" i="13"/>
  <c r="N828" i="13"/>
  <c r="M828" i="13"/>
  <c r="L828" i="13"/>
  <c r="R827" i="13"/>
  <c r="Q827" i="13"/>
  <c r="P827" i="13"/>
  <c r="O827" i="13"/>
  <c r="N827" i="13"/>
  <c r="M827" i="13"/>
  <c r="L827" i="13"/>
  <c r="R826" i="13"/>
  <c r="Q826" i="13"/>
  <c r="P826" i="13"/>
  <c r="O826" i="13"/>
  <c r="N826" i="13"/>
  <c r="M826" i="13"/>
  <c r="L826" i="13"/>
  <c r="R825" i="13"/>
  <c r="Q825" i="13"/>
  <c r="P825" i="13"/>
  <c r="O825" i="13"/>
  <c r="N825" i="13"/>
  <c r="M825" i="13"/>
  <c r="L825" i="13"/>
  <c r="R824" i="13"/>
  <c r="Q824" i="13"/>
  <c r="P824" i="13"/>
  <c r="O824" i="13"/>
  <c r="N824" i="13"/>
  <c r="M824" i="13"/>
  <c r="L824" i="13"/>
  <c r="R823" i="13"/>
  <c r="Q823" i="13"/>
  <c r="P823" i="13"/>
  <c r="O823" i="13"/>
  <c r="N823" i="13"/>
  <c r="M823" i="13"/>
  <c r="L823" i="13"/>
  <c r="R822" i="13"/>
  <c r="Q822" i="13"/>
  <c r="P822" i="13"/>
  <c r="O822" i="13"/>
  <c r="N822" i="13"/>
  <c r="M822" i="13"/>
  <c r="L822" i="13"/>
  <c r="R821" i="13"/>
  <c r="Q821" i="13"/>
  <c r="P821" i="13"/>
  <c r="O821" i="13"/>
  <c r="N821" i="13"/>
  <c r="M821" i="13"/>
  <c r="L821" i="13"/>
  <c r="R820" i="13"/>
  <c r="Q820" i="13"/>
  <c r="P820" i="13"/>
  <c r="O820" i="13"/>
  <c r="N820" i="13"/>
  <c r="M820" i="13"/>
  <c r="L820" i="13"/>
  <c r="R819" i="13"/>
  <c r="Q819" i="13"/>
  <c r="P819" i="13"/>
  <c r="O819" i="13"/>
  <c r="N819" i="13"/>
  <c r="M819" i="13"/>
  <c r="L819" i="13"/>
  <c r="R818" i="13"/>
  <c r="Q818" i="13"/>
  <c r="P818" i="13"/>
  <c r="O818" i="13"/>
  <c r="N818" i="13"/>
  <c r="M818" i="13"/>
  <c r="L818" i="13"/>
  <c r="R817" i="13"/>
  <c r="Q817" i="13"/>
  <c r="P817" i="13"/>
  <c r="O817" i="13"/>
  <c r="N817" i="13"/>
  <c r="M817" i="13"/>
  <c r="L817" i="13"/>
  <c r="R816" i="13"/>
  <c r="Q816" i="13"/>
  <c r="P816" i="13"/>
  <c r="O816" i="13"/>
  <c r="N816" i="13"/>
  <c r="M816" i="13"/>
  <c r="L816" i="13"/>
  <c r="R815" i="13"/>
  <c r="Q815" i="13"/>
  <c r="P815" i="13"/>
  <c r="O815" i="13"/>
  <c r="N815" i="13"/>
  <c r="M815" i="13"/>
  <c r="L815" i="13"/>
  <c r="R814" i="13"/>
  <c r="Q814" i="13"/>
  <c r="P814" i="13"/>
  <c r="O814" i="13"/>
  <c r="N814" i="13"/>
  <c r="M814" i="13"/>
  <c r="L814" i="13"/>
  <c r="R813" i="13"/>
  <c r="Q813" i="13"/>
  <c r="P813" i="13"/>
  <c r="O813" i="13"/>
  <c r="N813" i="13"/>
  <c r="M813" i="13"/>
  <c r="L813" i="13"/>
  <c r="R812" i="13"/>
  <c r="Q812" i="13"/>
  <c r="P812" i="13"/>
  <c r="O812" i="13"/>
  <c r="N812" i="13"/>
  <c r="M812" i="13"/>
  <c r="L812" i="13"/>
  <c r="R811" i="13"/>
  <c r="Q811" i="13"/>
  <c r="P811" i="13"/>
  <c r="O811" i="13"/>
  <c r="N811" i="13"/>
  <c r="M811" i="13"/>
  <c r="L811" i="13"/>
  <c r="R810" i="13"/>
  <c r="Q810" i="13"/>
  <c r="P810" i="13"/>
  <c r="O810" i="13"/>
  <c r="N810" i="13"/>
  <c r="M810" i="13"/>
  <c r="L810" i="13"/>
  <c r="R809" i="13"/>
  <c r="Q809" i="13"/>
  <c r="P809" i="13"/>
  <c r="O809" i="13"/>
  <c r="N809" i="13"/>
  <c r="M809" i="13"/>
  <c r="L809" i="13"/>
  <c r="R808" i="13"/>
  <c r="Q808" i="13"/>
  <c r="P808" i="13"/>
  <c r="O808" i="13"/>
  <c r="N808" i="13"/>
  <c r="M808" i="13"/>
  <c r="L808" i="13"/>
  <c r="R807" i="13"/>
  <c r="Q807" i="13"/>
  <c r="P807" i="13"/>
  <c r="O807" i="13"/>
  <c r="N807" i="13"/>
  <c r="M807" i="13"/>
  <c r="L807" i="13"/>
  <c r="R806" i="13"/>
  <c r="Q806" i="13"/>
  <c r="P806" i="13"/>
  <c r="O806" i="13"/>
  <c r="N806" i="13"/>
  <c r="M806" i="13"/>
  <c r="L806" i="13"/>
  <c r="R805" i="13"/>
  <c r="Q805" i="13"/>
  <c r="P805" i="13"/>
  <c r="O805" i="13"/>
  <c r="N805" i="13"/>
  <c r="M805" i="13"/>
  <c r="L805" i="13"/>
  <c r="R804" i="13"/>
  <c r="Q804" i="13"/>
  <c r="P804" i="13"/>
  <c r="O804" i="13"/>
  <c r="N804" i="13"/>
  <c r="M804" i="13"/>
  <c r="L804" i="13"/>
  <c r="R803" i="13"/>
  <c r="Q803" i="13"/>
  <c r="P803" i="13"/>
  <c r="O803" i="13"/>
  <c r="N803" i="13"/>
  <c r="M803" i="13"/>
  <c r="L803" i="13"/>
  <c r="R802" i="13"/>
  <c r="Q802" i="13"/>
  <c r="P802" i="13"/>
  <c r="O802" i="13"/>
  <c r="N802" i="13"/>
  <c r="M802" i="13"/>
  <c r="L802" i="13"/>
  <c r="R801" i="13"/>
  <c r="Q801" i="13"/>
  <c r="P801" i="13"/>
  <c r="O801" i="13"/>
  <c r="N801" i="13"/>
  <c r="M801" i="13"/>
  <c r="L801" i="13"/>
  <c r="R800" i="13"/>
  <c r="Q800" i="13"/>
  <c r="P800" i="13"/>
  <c r="O800" i="13"/>
  <c r="N800" i="13"/>
  <c r="M800" i="13"/>
  <c r="L800" i="13"/>
  <c r="R799" i="13"/>
  <c r="Q799" i="13"/>
  <c r="P799" i="13"/>
  <c r="O799" i="13"/>
  <c r="N799" i="13"/>
  <c r="M799" i="13"/>
  <c r="L799" i="13"/>
  <c r="R798" i="13"/>
  <c r="Q798" i="13"/>
  <c r="P798" i="13"/>
  <c r="O798" i="13"/>
  <c r="N798" i="13"/>
  <c r="M798" i="13"/>
  <c r="L798" i="13"/>
  <c r="R797" i="13"/>
  <c r="Q797" i="13"/>
  <c r="P797" i="13"/>
  <c r="O797" i="13"/>
  <c r="N797" i="13"/>
  <c r="M797" i="13"/>
  <c r="L797" i="13"/>
  <c r="R796" i="13"/>
  <c r="Q796" i="13"/>
  <c r="P796" i="13"/>
  <c r="O796" i="13"/>
  <c r="N796" i="13"/>
  <c r="M796" i="13"/>
  <c r="L796" i="13"/>
  <c r="R795" i="13"/>
  <c r="Q795" i="13"/>
  <c r="P795" i="13"/>
  <c r="O795" i="13"/>
  <c r="N795" i="13"/>
  <c r="M795" i="13"/>
  <c r="L795" i="13"/>
  <c r="R794" i="13"/>
  <c r="Q794" i="13"/>
  <c r="P794" i="13"/>
  <c r="O794" i="13"/>
  <c r="N794" i="13"/>
  <c r="M794" i="13"/>
  <c r="L794" i="13"/>
  <c r="R793" i="13"/>
  <c r="Q793" i="13"/>
  <c r="P793" i="13"/>
  <c r="O793" i="13"/>
  <c r="N793" i="13"/>
  <c r="M793" i="13"/>
  <c r="L793" i="13"/>
  <c r="R792" i="13"/>
  <c r="Q792" i="13"/>
  <c r="P792" i="13"/>
  <c r="O792" i="13"/>
  <c r="N792" i="13"/>
  <c r="M792" i="13"/>
  <c r="L792" i="13"/>
  <c r="R791" i="13"/>
  <c r="Q791" i="13"/>
  <c r="P791" i="13"/>
  <c r="O791" i="13"/>
  <c r="N791" i="13"/>
  <c r="M791" i="13"/>
  <c r="L791" i="13"/>
  <c r="R790" i="13"/>
  <c r="Q790" i="13"/>
  <c r="P790" i="13"/>
  <c r="O790" i="13"/>
  <c r="N790" i="13"/>
  <c r="M790" i="13"/>
  <c r="L790" i="13"/>
  <c r="R789" i="13"/>
  <c r="Q789" i="13"/>
  <c r="P789" i="13"/>
  <c r="O789" i="13"/>
  <c r="N789" i="13"/>
  <c r="M789" i="13"/>
  <c r="L789" i="13"/>
  <c r="R788" i="13"/>
  <c r="Q788" i="13"/>
  <c r="P788" i="13"/>
  <c r="O788" i="13"/>
  <c r="N788" i="13"/>
  <c r="M788" i="13"/>
  <c r="L788" i="13"/>
  <c r="R787" i="13"/>
  <c r="Q787" i="13"/>
  <c r="P787" i="13"/>
  <c r="O787" i="13"/>
  <c r="N787" i="13"/>
  <c r="M787" i="13"/>
  <c r="L787" i="13"/>
  <c r="R786" i="13"/>
  <c r="Q786" i="13"/>
  <c r="P786" i="13"/>
  <c r="O786" i="13"/>
  <c r="N786" i="13"/>
  <c r="M786" i="13"/>
  <c r="L786" i="13"/>
  <c r="R785" i="13"/>
  <c r="Q785" i="13"/>
  <c r="P785" i="13"/>
  <c r="O785" i="13"/>
  <c r="N785" i="13"/>
  <c r="M785" i="13"/>
  <c r="L785" i="13"/>
  <c r="R784" i="13"/>
  <c r="Q784" i="13"/>
  <c r="P784" i="13"/>
  <c r="O784" i="13"/>
  <c r="N784" i="13"/>
  <c r="M784" i="13"/>
  <c r="L784" i="13"/>
  <c r="R783" i="13"/>
  <c r="Q783" i="13"/>
  <c r="P783" i="13"/>
  <c r="O783" i="13"/>
  <c r="N783" i="13"/>
  <c r="M783" i="13"/>
  <c r="L783" i="13"/>
  <c r="R782" i="13"/>
  <c r="Q782" i="13"/>
  <c r="P782" i="13"/>
  <c r="O782" i="13"/>
  <c r="N782" i="13"/>
  <c r="M782" i="13"/>
  <c r="L782" i="13"/>
  <c r="R781" i="13"/>
  <c r="Q781" i="13"/>
  <c r="P781" i="13"/>
  <c r="O781" i="13"/>
  <c r="N781" i="13"/>
  <c r="M781" i="13"/>
  <c r="L781" i="13"/>
  <c r="R780" i="13"/>
  <c r="Q780" i="13"/>
  <c r="P780" i="13"/>
  <c r="O780" i="13"/>
  <c r="N780" i="13"/>
  <c r="M780" i="13"/>
  <c r="L780" i="13"/>
  <c r="R779" i="13"/>
  <c r="Q779" i="13"/>
  <c r="P779" i="13"/>
  <c r="O779" i="13"/>
  <c r="N779" i="13"/>
  <c r="M779" i="13"/>
  <c r="L779" i="13"/>
  <c r="R778" i="13"/>
  <c r="Q778" i="13"/>
  <c r="P778" i="13"/>
  <c r="O778" i="13"/>
  <c r="N778" i="13"/>
  <c r="M778" i="13"/>
  <c r="L778" i="13"/>
  <c r="R777" i="13"/>
  <c r="Q777" i="13"/>
  <c r="P777" i="13"/>
  <c r="O777" i="13"/>
  <c r="N777" i="13"/>
  <c r="M777" i="13"/>
  <c r="L777" i="13"/>
  <c r="R776" i="13"/>
  <c r="Q776" i="13"/>
  <c r="P776" i="13"/>
  <c r="O776" i="13"/>
  <c r="N776" i="13"/>
  <c r="M776" i="13"/>
  <c r="L776" i="13"/>
  <c r="R775" i="13"/>
  <c r="Q775" i="13"/>
  <c r="P775" i="13"/>
  <c r="O775" i="13"/>
  <c r="N775" i="13"/>
  <c r="M775" i="13"/>
  <c r="L775" i="13"/>
  <c r="R774" i="13"/>
  <c r="Q774" i="13"/>
  <c r="P774" i="13"/>
  <c r="O774" i="13"/>
  <c r="N774" i="13"/>
  <c r="M774" i="13"/>
  <c r="L774" i="13"/>
  <c r="R773" i="13"/>
  <c r="Q773" i="13"/>
  <c r="P773" i="13"/>
  <c r="O773" i="13"/>
  <c r="N773" i="13"/>
  <c r="M773" i="13"/>
  <c r="L773" i="13"/>
  <c r="R772" i="13"/>
  <c r="Q772" i="13"/>
  <c r="P772" i="13"/>
  <c r="O772" i="13"/>
  <c r="N772" i="13"/>
  <c r="M772" i="13"/>
  <c r="L772" i="13"/>
  <c r="R771" i="13"/>
  <c r="Q771" i="13"/>
  <c r="P771" i="13"/>
  <c r="O771" i="13"/>
  <c r="N771" i="13"/>
  <c r="M771" i="13"/>
  <c r="L771" i="13"/>
  <c r="R770" i="13"/>
  <c r="Q770" i="13"/>
  <c r="P770" i="13"/>
  <c r="O770" i="13"/>
  <c r="N770" i="13"/>
  <c r="M770" i="13"/>
  <c r="L770" i="13"/>
  <c r="R769" i="13"/>
  <c r="Q769" i="13"/>
  <c r="P769" i="13"/>
  <c r="O769" i="13"/>
  <c r="N769" i="13"/>
  <c r="M769" i="13"/>
  <c r="L769" i="13"/>
  <c r="R768" i="13"/>
  <c r="Q768" i="13"/>
  <c r="P768" i="13"/>
  <c r="O768" i="13"/>
  <c r="N768" i="13"/>
  <c r="M768" i="13"/>
  <c r="L768" i="13"/>
  <c r="R767" i="13"/>
  <c r="Q767" i="13"/>
  <c r="P767" i="13"/>
  <c r="O767" i="13"/>
  <c r="N767" i="13"/>
  <c r="M767" i="13"/>
  <c r="L767" i="13"/>
  <c r="R766" i="13"/>
  <c r="Q766" i="13"/>
  <c r="P766" i="13"/>
  <c r="O766" i="13"/>
  <c r="N766" i="13"/>
  <c r="M766" i="13"/>
  <c r="L766" i="13"/>
  <c r="R765" i="13"/>
  <c r="Q765" i="13"/>
  <c r="P765" i="13"/>
  <c r="O765" i="13"/>
  <c r="N765" i="13"/>
  <c r="M765" i="13"/>
  <c r="L765" i="13"/>
  <c r="R764" i="13"/>
  <c r="Q764" i="13"/>
  <c r="P764" i="13"/>
  <c r="O764" i="13"/>
  <c r="N764" i="13"/>
  <c r="M764" i="13"/>
  <c r="L764" i="13"/>
  <c r="R763" i="13"/>
  <c r="Q763" i="13"/>
  <c r="P763" i="13"/>
  <c r="O763" i="13"/>
  <c r="N763" i="13"/>
  <c r="M763" i="13"/>
  <c r="L763" i="13"/>
  <c r="R762" i="13"/>
  <c r="Q762" i="13"/>
  <c r="P762" i="13"/>
  <c r="O762" i="13"/>
  <c r="N762" i="13"/>
  <c r="M762" i="13"/>
  <c r="L762" i="13"/>
  <c r="R761" i="13"/>
  <c r="Q761" i="13"/>
  <c r="P761" i="13"/>
  <c r="O761" i="13"/>
  <c r="N761" i="13"/>
  <c r="M761" i="13"/>
  <c r="L761" i="13"/>
  <c r="R760" i="13"/>
  <c r="Q760" i="13"/>
  <c r="P760" i="13"/>
  <c r="O760" i="13"/>
  <c r="N760" i="13"/>
  <c r="M760" i="13"/>
  <c r="L760" i="13"/>
  <c r="R759" i="13"/>
  <c r="Q759" i="13"/>
  <c r="P759" i="13"/>
  <c r="O759" i="13"/>
  <c r="N759" i="13"/>
  <c r="M759" i="13"/>
  <c r="L759" i="13"/>
  <c r="R758" i="13"/>
  <c r="Q758" i="13"/>
  <c r="P758" i="13"/>
  <c r="O758" i="13"/>
  <c r="N758" i="13"/>
  <c r="M758" i="13"/>
  <c r="L758" i="13"/>
  <c r="R757" i="13"/>
  <c r="Q757" i="13"/>
  <c r="P757" i="13"/>
  <c r="O757" i="13"/>
  <c r="N757" i="13"/>
  <c r="M757" i="13"/>
  <c r="L757" i="13"/>
  <c r="R756" i="13"/>
  <c r="Q756" i="13"/>
  <c r="P756" i="13"/>
  <c r="O756" i="13"/>
  <c r="N756" i="13"/>
  <c r="M756" i="13"/>
  <c r="L756" i="13"/>
  <c r="R755" i="13"/>
  <c r="Q755" i="13"/>
  <c r="P755" i="13"/>
  <c r="O755" i="13"/>
  <c r="N755" i="13"/>
  <c r="M755" i="13"/>
  <c r="L755" i="13"/>
  <c r="R754" i="13"/>
  <c r="Q754" i="13"/>
  <c r="P754" i="13"/>
  <c r="O754" i="13"/>
  <c r="N754" i="13"/>
  <c r="M754" i="13"/>
  <c r="L754" i="13"/>
  <c r="R753" i="13"/>
  <c r="Q753" i="13"/>
  <c r="P753" i="13"/>
  <c r="O753" i="13"/>
  <c r="N753" i="13"/>
  <c r="M753" i="13"/>
  <c r="L753" i="13"/>
  <c r="R752" i="13"/>
  <c r="Q752" i="13"/>
  <c r="P752" i="13"/>
  <c r="O752" i="13"/>
  <c r="N752" i="13"/>
  <c r="M752" i="13"/>
  <c r="L752" i="13"/>
  <c r="R751" i="13"/>
  <c r="Q751" i="13"/>
  <c r="P751" i="13"/>
  <c r="O751" i="13"/>
  <c r="N751" i="13"/>
  <c r="M751" i="13"/>
  <c r="L751" i="13"/>
  <c r="R750" i="13"/>
  <c r="Q750" i="13"/>
  <c r="P750" i="13"/>
  <c r="O750" i="13"/>
  <c r="N750" i="13"/>
  <c r="M750" i="13"/>
  <c r="L750" i="13"/>
  <c r="R749" i="13"/>
  <c r="Q749" i="13"/>
  <c r="P749" i="13"/>
  <c r="O749" i="13"/>
  <c r="N749" i="13"/>
  <c r="M749" i="13"/>
  <c r="L749" i="13"/>
  <c r="R748" i="13"/>
  <c r="Q748" i="13"/>
  <c r="P748" i="13"/>
  <c r="O748" i="13"/>
  <c r="N748" i="13"/>
  <c r="M748" i="13"/>
  <c r="L748" i="13"/>
  <c r="R747" i="13"/>
  <c r="Q747" i="13"/>
  <c r="P747" i="13"/>
  <c r="O747" i="13"/>
  <c r="N747" i="13"/>
  <c r="M747" i="13"/>
  <c r="L747" i="13"/>
  <c r="R746" i="13"/>
  <c r="Q746" i="13"/>
  <c r="P746" i="13"/>
  <c r="O746" i="13"/>
  <c r="N746" i="13"/>
  <c r="M746" i="13"/>
  <c r="L746" i="13"/>
  <c r="R745" i="13"/>
  <c r="Q745" i="13"/>
  <c r="P745" i="13"/>
  <c r="O745" i="13"/>
  <c r="N745" i="13"/>
  <c r="M745" i="13"/>
  <c r="L745" i="13"/>
  <c r="R744" i="13"/>
  <c r="Q744" i="13"/>
  <c r="P744" i="13"/>
  <c r="O744" i="13"/>
  <c r="N744" i="13"/>
  <c r="M744" i="13"/>
  <c r="L744" i="13"/>
  <c r="R743" i="13"/>
  <c r="Q743" i="13"/>
  <c r="P743" i="13"/>
  <c r="O743" i="13"/>
  <c r="N743" i="13"/>
  <c r="M743" i="13"/>
  <c r="L743" i="13"/>
  <c r="R742" i="13"/>
  <c r="Q742" i="13"/>
  <c r="P742" i="13"/>
  <c r="O742" i="13"/>
  <c r="N742" i="13"/>
  <c r="M742" i="13"/>
  <c r="L742" i="13"/>
  <c r="R741" i="13"/>
  <c r="Q741" i="13"/>
  <c r="P741" i="13"/>
  <c r="O741" i="13"/>
  <c r="N741" i="13"/>
  <c r="M741" i="13"/>
  <c r="L741" i="13"/>
  <c r="R740" i="13"/>
  <c r="Q740" i="13"/>
  <c r="P740" i="13"/>
  <c r="O740" i="13"/>
  <c r="N740" i="13"/>
  <c r="M740" i="13"/>
  <c r="L740" i="13"/>
  <c r="R739" i="13"/>
  <c r="Q739" i="13"/>
  <c r="P739" i="13"/>
  <c r="O739" i="13"/>
  <c r="N739" i="13"/>
  <c r="M739" i="13"/>
  <c r="L739" i="13"/>
  <c r="R738" i="13"/>
  <c r="Q738" i="13"/>
  <c r="P738" i="13"/>
  <c r="O738" i="13"/>
  <c r="N738" i="13"/>
  <c r="M738" i="13"/>
  <c r="L738" i="13"/>
  <c r="R737" i="13"/>
  <c r="Q737" i="13"/>
  <c r="P737" i="13"/>
  <c r="O737" i="13"/>
  <c r="N737" i="13"/>
  <c r="M737" i="13"/>
  <c r="L737" i="13"/>
  <c r="R736" i="13"/>
  <c r="Q736" i="13"/>
  <c r="P736" i="13"/>
  <c r="O736" i="13"/>
  <c r="N736" i="13"/>
  <c r="M736" i="13"/>
  <c r="L736" i="13"/>
  <c r="R735" i="13"/>
  <c r="Q735" i="13"/>
  <c r="P735" i="13"/>
  <c r="O735" i="13"/>
  <c r="N735" i="13"/>
  <c r="M735" i="13"/>
  <c r="L735" i="13"/>
  <c r="R734" i="13"/>
  <c r="Q734" i="13"/>
  <c r="P734" i="13"/>
  <c r="O734" i="13"/>
  <c r="N734" i="13"/>
  <c r="M734" i="13"/>
  <c r="L734" i="13"/>
  <c r="R733" i="13"/>
  <c r="Q733" i="13"/>
  <c r="P733" i="13"/>
  <c r="O733" i="13"/>
  <c r="N733" i="13"/>
  <c r="M733" i="13"/>
  <c r="L733" i="13"/>
  <c r="R732" i="13"/>
  <c r="Q732" i="13"/>
  <c r="P732" i="13"/>
  <c r="O732" i="13"/>
  <c r="N732" i="13"/>
  <c r="M732" i="13"/>
  <c r="L732" i="13"/>
  <c r="R731" i="13"/>
  <c r="Q731" i="13"/>
  <c r="P731" i="13"/>
  <c r="O731" i="13"/>
  <c r="N731" i="13"/>
  <c r="M731" i="13"/>
  <c r="L731" i="13"/>
  <c r="R730" i="13"/>
  <c r="Q730" i="13"/>
  <c r="P730" i="13"/>
  <c r="O730" i="13"/>
  <c r="N730" i="13"/>
  <c r="M730" i="13"/>
  <c r="L730" i="13"/>
  <c r="R729" i="13"/>
  <c r="Q729" i="13"/>
  <c r="P729" i="13"/>
  <c r="O729" i="13"/>
  <c r="N729" i="13"/>
  <c r="M729" i="13"/>
  <c r="L729" i="13"/>
  <c r="R728" i="13"/>
  <c r="Q728" i="13"/>
  <c r="P728" i="13"/>
  <c r="O728" i="13"/>
  <c r="N728" i="13"/>
  <c r="M728" i="13"/>
  <c r="L728" i="13"/>
  <c r="R727" i="13"/>
  <c r="Q727" i="13"/>
  <c r="P727" i="13"/>
  <c r="O727" i="13"/>
  <c r="N727" i="13"/>
  <c r="M727" i="13"/>
  <c r="L727" i="13"/>
  <c r="R726" i="13"/>
  <c r="Q726" i="13"/>
  <c r="P726" i="13"/>
  <c r="O726" i="13"/>
  <c r="N726" i="13"/>
  <c r="M726" i="13"/>
  <c r="L726" i="13"/>
  <c r="R725" i="13"/>
  <c r="Q725" i="13"/>
  <c r="P725" i="13"/>
  <c r="O725" i="13"/>
  <c r="N725" i="13"/>
  <c r="M725" i="13"/>
  <c r="L725" i="13"/>
  <c r="R724" i="13"/>
  <c r="Q724" i="13"/>
  <c r="P724" i="13"/>
  <c r="O724" i="13"/>
  <c r="N724" i="13"/>
  <c r="M724" i="13"/>
  <c r="L724" i="13"/>
  <c r="R723" i="13"/>
  <c r="Q723" i="13"/>
  <c r="P723" i="13"/>
  <c r="O723" i="13"/>
  <c r="N723" i="13"/>
  <c r="M723" i="13"/>
  <c r="L723" i="13"/>
  <c r="R722" i="13"/>
  <c r="Q722" i="13"/>
  <c r="P722" i="13"/>
  <c r="O722" i="13"/>
  <c r="N722" i="13"/>
  <c r="M722" i="13"/>
  <c r="L722" i="13"/>
  <c r="R721" i="13"/>
  <c r="Q721" i="13"/>
  <c r="P721" i="13"/>
  <c r="O721" i="13"/>
  <c r="N721" i="13"/>
  <c r="M721" i="13"/>
  <c r="L721" i="13"/>
  <c r="R720" i="13"/>
  <c r="Q720" i="13"/>
  <c r="P720" i="13"/>
  <c r="O720" i="13"/>
  <c r="N720" i="13"/>
  <c r="M720" i="13"/>
  <c r="L720" i="13"/>
  <c r="R719" i="13"/>
  <c r="Q719" i="13"/>
  <c r="P719" i="13"/>
  <c r="O719" i="13"/>
  <c r="N719" i="13"/>
  <c r="M719" i="13"/>
  <c r="L719" i="13"/>
  <c r="R718" i="13"/>
  <c r="Q718" i="13"/>
  <c r="P718" i="13"/>
  <c r="O718" i="13"/>
  <c r="N718" i="13"/>
  <c r="M718" i="13"/>
  <c r="L718" i="13"/>
  <c r="R717" i="13"/>
  <c r="Q717" i="13"/>
  <c r="P717" i="13"/>
  <c r="O717" i="13"/>
  <c r="N717" i="13"/>
  <c r="M717" i="13"/>
  <c r="L717" i="13"/>
  <c r="R716" i="13"/>
  <c r="Q716" i="13"/>
  <c r="P716" i="13"/>
  <c r="O716" i="13"/>
  <c r="N716" i="13"/>
  <c r="M716" i="13"/>
  <c r="L716" i="13"/>
  <c r="R715" i="13"/>
  <c r="Q715" i="13"/>
  <c r="P715" i="13"/>
  <c r="O715" i="13"/>
  <c r="N715" i="13"/>
  <c r="M715" i="13"/>
  <c r="L715" i="13"/>
  <c r="R714" i="13"/>
  <c r="Q714" i="13"/>
  <c r="P714" i="13"/>
  <c r="O714" i="13"/>
  <c r="N714" i="13"/>
  <c r="M714" i="13"/>
  <c r="L714" i="13"/>
  <c r="R713" i="13"/>
  <c r="Q713" i="13"/>
  <c r="P713" i="13"/>
  <c r="O713" i="13"/>
  <c r="N713" i="13"/>
  <c r="M713" i="13"/>
  <c r="L713" i="13"/>
  <c r="R712" i="13"/>
  <c r="Q712" i="13"/>
  <c r="P712" i="13"/>
  <c r="O712" i="13"/>
  <c r="N712" i="13"/>
  <c r="M712" i="13"/>
  <c r="L712" i="13"/>
  <c r="R711" i="13"/>
  <c r="Q711" i="13"/>
  <c r="P711" i="13"/>
  <c r="O711" i="13"/>
  <c r="N711" i="13"/>
  <c r="M711" i="13"/>
  <c r="L711" i="13"/>
  <c r="R710" i="13"/>
  <c r="Q710" i="13"/>
  <c r="P710" i="13"/>
  <c r="O710" i="13"/>
  <c r="N710" i="13"/>
  <c r="M710" i="13"/>
  <c r="L710" i="13"/>
  <c r="R709" i="13"/>
  <c r="Q709" i="13"/>
  <c r="P709" i="13"/>
  <c r="O709" i="13"/>
  <c r="N709" i="13"/>
  <c r="M709" i="13"/>
  <c r="L709" i="13"/>
  <c r="R708" i="13"/>
  <c r="Q708" i="13"/>
  <c r="P708" i="13"/>
  <c r="O708" i="13"/>
  <c r="N708" i="13"/>
  <c r="M708" i="13"/>
  <c r="L708" i="13"/>
  <c r="R707" i="13"/>
  <c r="Q707" i="13"/>
  <c r="P707" i="13"/>
  <c r="O707" i="13"/>
  <c r="N707" i="13"/>
  <c r="M707" i="13"/>
  <c r="L707" i="13"/>
  <c r="R706" i="13"/>
  <c r="Q706" i="13"/>
  <c r="P706" i="13"/>
  <c r="O706" i="13"/>
  <c r="N706" i="13"/>
  <c r="M706" i="13"/>
  <c r="L706" i="13"/>
  <c r="R705" i="13"/>
  <c r="Q705" i="13"/>
  <c r="P705" i="13"/>
  <c r="O705" i="13"/>
  <c r="N705" i="13"/>
  <c r="M705" i="13"/>
  <c r="L705" i="13"/>
  <c r="R704" i="13"/>
  <c r="Q704" i="13"/>
  <c r="P704" i="13"/>
  <c r="O704" i="13"/>
  <c r="N704" i="13"/>
  <c r="M704" i="13"/>
  <c r="L704" i="13"/>
  <c r="R703" i="13"/>
  <c r="Q703" i="13"/>
  <c r="P703" i="13"/>
  <c r="O703" i="13"/>
  <c r="N703" i="13"/>
  <c r="M703" i="13"/>
  <c r="L703" i="13"/>
  <c r="R702" i="13"/>
  <c r="Q702" i="13"/>
  <c r="P702" i="13"/>
  <c r="O702" i="13"/>
  <c r="N702" i="13"/>
  <c r="M702" i="13"/>
  <c r="L702" i="13"/>
  <c r="R701" i="13"/>
  <c r="Q701" i="13"/>
  <c r="P701" i="13"/>
  <c r="O701" i="13"/>
  <c r="N701" i="13"/>
  <c r="M701" i="13"/>
  <c r="L701" i="13"/>
  <c r="R700" i="13"/>
  <c r="Q700" i="13"/>
  <c r="P700" i="13"/>
  <c r="O700" i="13"/>
  <c r="N700" i="13"/>
  <c r="M700" i="13"/>
  <c r="L700" i="13"/>
  <c r="R699" i="13"/>
  <c r="Q699" i="13"/>
  <c r="P699" i="13"/>
  <c r="O699" i="13"/>
  <c r="N699" i="13"/>
  <c r="M699" i="13"/>
  <c r="L699" i="13"/>
  <c r="R698" i="13"/>
  <c r="Q698" i="13"/>
  <c r="P698" i="13"/>
  <c r="O698" i="13"/>
  <c r="N698" i="13"/>
  <c r="M698" i="13"/>
  <c r="L698" i="13"/>
  <c r="R697" i="13"/>
  <c r="Q697" i="13"/>
  <c r="P697" i="13"/>
  <c r="O697" i="13"/>
  <c r="N697" i="13"/>
  <c r="M697" i="13"/>
  <c r="L697" i="13"/>
  <c r="R696" i="13"/>
  <c r="Q696" i="13"/>
  <c r="P696" i="13"/>
  <c r="O696" i="13"/>
  <c r="N696" i="13"/>
  <c r="M696" i="13"/>
  <c r="L696" i="13"/>
  <c r="R695" i="13"/>
  <c r="Q695" i="13"/>
  <c r="P695" i="13"/>
  <c r="O695" i="13"/>
  <c r="N695" i="13"/>
  <c r="M695" i="13"/>
  <c r="L695" i="13"/>
  <c r="R694" i="13"/>
  <c r="Q694" i="13"/>
  <c r="P694" i="13"/>
  <c r="O694" i="13"/>
  <c r="N694" i="13"/>
  <c r="M694" i="13"/>
  <c r="L694" i="13"/>
  <c r="R693" i="13"/>
  <c r="Q693" i="13"/>
  <c r="P693" i="13"/>
  <c r="O693" i="13"/>
  <c r="N693" i="13"/>
  <c r="M693" i="13"/>
  <c r="L693" i="13"/>
  <c r="R692" i="13"/>
  <c r="Q692" i="13"/>
  <c r="P692" i="13"/>
  <c r="O692" i="13"/>
  <c r="N692" i="13"/>
  <c r="M692" i="13"/>
  <c r="L692" i="13"/>
  <c r="R691" i="13"/>
  <c r="Q691" i="13"/>
  <c r="P691" i="13"/>
  <c r="O691" i="13"/>
  <c r="N691" i="13"/>
  <c r="M691" i="13"/>
  <c r="L691" i="13"/>
  <c r="R690" i="13"/>
  <c r="Q690" i="13"/>
  <c r="P690" i="13"/>
  <c r="O690" i="13"/>
  <c r="N690" i="13"/>
  <c r="M690" i="13"/>
  <c r="L690" i="13"/>
  <c r="R689" i="13"/>
  <c r="Q689" i="13"/>
  <c r="P689" i="13"/>
  <c r="O689" i="13"/>
  <c r="N689" i="13"/>
  <c r="M689" i="13"/>
  <c r="L689" i="13"/>
  <c r="R688" i="13"/>
  <c r="Q688" i="13"/>
  <c r="P688" i="13"/>
  <c r="O688" i="13"/>
  <c r="N688" i="13"/>
  <c r="M688" i="13"/>
  <c r="L688" i="13"/>
  <c r="R687" i="13"/>
  <c r="Q687" i="13"/>
  <c r="P687" i="13"/>
  <c r="O687" i="13"/>
  <c r="N687" i="13"/>
  <c r="M687" i="13"/>
  <c r="L687" i="13"/>
  <c r="R686" i="13"/>
  <c r="Q686" i="13"/>
  <c r="P686" i="13"/>
  <c r="O686" i="13"/>
  <c r="N686" i="13"/>
  <c r="M686" i="13"/>
  <c r="L686" i="13"/>
  <c r="R685" i="13"/>
  <c r="Q685" i="13"/>
  <c r="P685" i="13"/>
  <c r="O685" i="13"/>
  <c r="N685" i="13"/>
  <c r="M685" i="13"/>
  <c r="L685" i="13"/>
  <c r="R684" i="13"/>
  <c r="Q684" i="13"/>
  <c r="P684" i="13"/>
  <c r="O684" i="13"/>
  <c r="N684" i="13"/>
  <c r="M684" i="13"/>
  <c r="L684" i="13"/>
  <c r="R683" i="13"/>
  <c r="Q683" i="13"/>
  <c r="P683" i="13"/>
  <c r="O683" i="13"/>
  <c r="N683" i="13"/>
  <c r="M683" i="13"/>
  <c r="L683" i="13"/>
  <c r="R682" i="13"/>
  <c r="Q682" i="13"/>
  <c r="P682" i="13"/>
  <c r="O682" i="13"/>
  <c r="N682" i="13"/>
  <c r="M682" i="13"/>
  <c r="L682" i="13"/>
  <c r="R681" i="13"/>
  <c r="Q681" i="13"/>
  <c r="P681" i="13"/>
  <c r="O681" i="13"/>
  <c r="N681" i="13"/>
  <c r="M681" i="13"/>
  <c r="L681" i="13"/>
  <c r="R680" i="13"/>
  <c r="Q680" i="13"/>
  <c r="P680" i="13"/>
  <c r="O680" i="13"/>
  <c r="N680" i="13"/>
  <c r="M680" i="13"/>
  <c r="L680" i="13"/>
  <c r="R679" i="13"/>
  <c r="Q679" i="13"/>
  <c r="P679" i="13"/>
  <c r="O679" i="13"/>
  <c r="N679" i="13"/>
  <c r="M679" i="13"/>
  <c r="L679" i="13"/>
  <c r="R678" i="13"/>
  <c r="Q678" i="13"/>
  <c r="P678" i="13"/>
  <c r="O678" i="13"/>
  <c r="N678" i="13"/>
  <c r="M678" i="13"/>
  <c r="L678" i="13"/>
  <c r="R677" i="13"/>
  <c r="Q677" i="13"/>
  <c r="P677" i="13"/>
  <c r="O677" i="13"/>
  <c r="N677" i="13"/>
  <c r="M677" i="13"/>
  <c r="L677" i="13"/>
  <c r="R676" i="13"/>
  <c r="Q676" i="13"/>
  <c r="P676" i="13"/>
  <c r="O676" i="13"/>
  <c r="N676" i="13"/>
  <c r="M676" i="13"/>
  <c r="L676" i="13"/>
  <c r="R675" i="13"/>
  <c r="Q675" i="13"/>
  <c r="P675" i="13"/>
  <c r="O675" i="13"/>
  <c r="N675" i="13"/>
  <c r="M675" i="13"/>
  <c r="L675" i="13"/>
  <c r="R674" i="13"/>
  <c r="Q674" i="13"/>
  <c r="P674" i="13"/>
  <c r="O674" i="13"/>
  <c r="N674" i="13"/>
  <c r="M674" i="13"/>
  <c r="L674" i="13"/>
  <c r="R673" i="13"/>
  <c r="Q673" i="13"/>
  <c r="P673" i="13"/>
  <c r="O673" i="13"/>
  <c r="N673" i="13"/>
  <c r="M673" i="13"/>
  <c r="L673" i="13"/>
  <c r="R672" i="13"/>
  <c r="Q672" i="13"/>
  <c r="P672" i="13"/>
  <c r="O672" i="13"/>
  <c r="N672" i="13"/>
  <c r="M672" i="13"/>
  <c r="L672" i="13"/>
  <c r="R671" i="13"/>
  <c r="Q671" i="13"/>
  <c r="P671" i="13"/>
  <c r="O671" i="13"/>
  <c r="N671" i="13"/>
  <c r="M671" i="13"/>
  <c r="L671" i="13"/>
  <c r="R670" i="13"/>
  <c r="Q670" i="13"/>
  <c r="P670" i="13"/>
  <c r="O670" i="13"/>
  <c r="N670" i="13"/>
  <c r="M670" i="13"/>
  <c r="L670" i="13"/>
  <c r="R669" i="13"/>
  <c r="Q669" i="13"/>
  <c r="P669" i="13"/>
  <c r="O669" i="13"/>
  <c r="N669" i="13"/>
  <c r="M669" i="13"/>
  <c r="L669" i="13"/>
  <c r="R668" i="13"/>
  <c r="Q668" i="13"/>
  <c r="P668" i="13"/>
  <c r="O668" i="13"/>
  <c r="N668" i="13"/>
  <c r="M668" i="13"/>
  <c r="L668" i="13"/>
  <c r="R667" i="13"/>
  <c r="Q667" i="13"/>
  <c r="P667" i="13"/>
  <c r="O667" i="13"/>
  <c r="N667" i="13"/>
  <c r="M667" i="13"/>
  <c r="L667" i="13"/>
  <c r="R666" i="13"/>
  <c r="Q666" i="13"/>
  <c r="P666" i="13"/>
  <c r="O666" i="13"/>
  <c r="N666" i="13"/>
  <c r="M666" i="13"/>
  <c r="L666" i="13"/>
  <c r="R665" i="13"/>
  <c r="Q665" i="13"/>
  <c r="P665" i="13"/>
  <c r="O665" i="13"/>
  <c r="N665" i="13"/>
  <c r="M665" i="13"/>
  <c r="L665" i="13"/>
  <c r="R664" i="13"/>
  <c r="Q664" i="13"/>
  <c r="P664" i="13"/>
  <c r="O664" i="13"/>
  <c r="N664" i="13"/>
  <c r="M664" i="13"/>
  <c r="L664" i="13"/>
  <c r="R663" i="13"/>
  <c r="Q663" i="13"/>
  <c r="P663" i="13"/>
  <c r="O663" i="13"/>
  <c r="N663" i="13"/>
  <c r="M663" i="13"/>
  <c r="L663" i="13"/>
  <c r="R662" i="13"/>
  <c r="Q662" i="13"/>
  <c r="P662" i="13"/>
  <c r="O662" i="13"/>
  <c r="N662" i="13"/>
  <c r="M662" i="13"/>
  <c r="L662" i="13"/>
  <c r="R661" i="13"/>
  <c r="Q661" i="13"/>
  <c r="P661" i="13"/>
  <c r="O661" i="13"/>
  <c r="N661" i="13"/>
  <c r="M661" i="13"/>
  <c r="L661" i="13"/>
  <c r="R660" i="13"/>
  <c r="Q660" i="13"/>
  <c r="P660" i="13"/>
  <c r="O660" i="13"/>
  <c r="N660" i="13"/>
  <c r="M660" i="13"/>
  <c r="L660" i="13"/>
  <c r="R659" i="13"/>
  <c r="Q659" i="13"/>
  <c r="P659" i="13"/>
  <c r="O659" i="13"/>
  <c r="N659" i="13"/>
  <c r="M659" i="13"/>
  <c r="L659" i="13"/>
  <c r="R658" i="13"/>
  <c r="Q658" i="13"/>
  <c r="P658" i="13"/>
  <c r="O658" i="13"/>
  <c r="N658" i="13"/>
  <c r="M658" i="13"/>
  <c r="L658" i="13"/>
  <c r="R657" i="13"/>
  <c r="Q657" i="13"/>
  <c r="P657" i="13"/>
  <c r="O657" i="13"/>
  <c r="N657" i="13"/>
  <c r="M657" i="13"/>
  <c r="L657" i="13"/>
  <c r="R656" i="13"/>
  <c r="Q656" i="13"/>
  <c r="P656" i="13"/>
  <c r="O656" i="13"/>
  <c r="N656" i="13"/>
  <c r="M656" i="13"/>
  <c r="L656" i="13"/>
  <c r="R655" i="13"/>
  <c r="Q655" i="13"/>
  <c r="P655" i="13"/>
  <c r="O655" i="13"/>
  <c r="N655" i="13"/>
  <c r="M655" i="13"/>
  <c r="L655" i="13"/>
  <c r="R654" i="13"/>
  <c r="Q654" i="13"/>
  <c r="P654" i="13"/>
  <c r="O654" i="13"/>
  <c r="N654" i="13"/>
  <c r="M654" i="13"/>
  <c r="L654" i="13"/>
  <c r="R653" i="13"/>
  <c r="Q653" i="13"/>
  <c r="P653" i="13"/>
  <c r="O653" i="13"/>
  <c r="N653" i="13"/>
  <c r="M653" i="13"/>
  <c r="L653" i="13"/>
  <c r="R652" i="13"/>
  <c r="Q652" i="13"/>
  <c r="P652" i="13"/>
  <c r="O652" i="13"/>
  <c r="N652" i="13"/>
  <c r="M652" i="13"/>
  <c r="L652" i="13"/>
  <c r="R651" i="13"/>
  <c r="Q651" i="13"/>
  <c r="P651" i="13"/>
  <c r="O651" i="13"/>
  <c r="N651" i="13"/>
  <c r="M651" i="13"/>
  <c r="L651" i="13"/>
  <c r="R650" i="13"/>
  <c r="Q650" i="13"/>
  <c r="P650" i="13"/>
  <c r="O650" i="13"/>
  <c r="N650" i="13"/>
  <c r="M650" i="13"/>
  <c r="L650" i="13"/>
  <c r="R649" i="13"/>
  <c r="Q649" i="13"/>
  <c r="P649" i="13"/>
  <c r="O649" i="13"/>
  <c r="N649" i="13"/>
  <c r="M649" i="13"/>
  <c r="L649" i="13"/>
  <c r="R648" i="13"/>
  <c r="Q648" i="13"/>
  <c r="P648" i="13"/>
  <c r="O648" i="13"/>
  <c r="N648" i="13"/>
  <c r="M648" i="13"/>
  <c r="L648" i="13"/>
  <c r="R647" i="13"/>
  <c r="Q647" i="13"/>
  <c r="P647" i="13"/>
  <c r="O647" i="13"/>
  <c r="N647" i="13"/>
  <c r="M647" i="13"/>
  <c r="L647" i="13"/>
  <c r="R646" i="13"/>
  <c r="Q646" i="13"/>
  <c r="P646" i="13"/>
  <c r="O646" i="13"/>
  <c r="N646" i="13"/>
  <c r="M646" i="13"/>
  <c r="L646" i="13"/>
  <c r="R645" i="13"/>
  <c r="Q645" i="13"/>
  <c r="P645" i="13"/>
  <c r="O645" i="13"/>
  <c r="N645" i="13"/>
  <c r="M645" i="13"/>
  <c r="L645" i="13"/>
  <c r="R644" i="13"/>
  <c r="Q644" i="13"/>
  <c r="P644" i="13"/>
  <c r="O644" i="13"/>
  <c r="N644" i="13"/>
  <c r="M644" i="13"/>
  <c r="L644" i="13"/>
  <c r="R643" i="13"/>
  <c r="Q643" i="13"/>
  <c r="P643" i="13"/>
  <c r="O643" i="13"/>
  <c r="N643" i="13"/>
  <c r="M643" i="13"/>
  <c r="L643" i="13"/>
  <c r="R642" i="13"/>
  <c r="Q642" i="13"/>
  <c r="P642" i="13"/>
  <c r="O642" i="13"/>
  <c r="N642" i="13"/>
  <c r="M642" i="13"/>
  <c r="L642" i="13"/>
  <c r="R641" i="13"/>
  <c r="Q641" i="13"/>
  <c r="P641" i="13"/>
  <c r="O641" i="13"/>
  <c r="N641" i="13"/>
  <c r="M641" i="13"/>
  <c r="L641" i="13"/>
  <c r="R640" i="13"/>
  <c r="Q640" i="13"/>
  <c r="P640" i="13"/>
  <c r="O640" i="13"/>
  <c r="N640" i="13"/>
  <c r="M640" i="13"/>
  <c r="L640" i="13"/>
  <c r="R639" i="13"/>
  <c r="Q639" i="13"/>
  <c r="P639" i="13"/>
  <c r="O639" i="13"/>
  <c r="N639" i="13"/>
  <c r="M639" i="13"/>
  <c r="L639" i="13"/>
  <c r="R638" i="13"/>
  <c r="Q638" i="13"/>
  <c r="P638" i="13"/>
  <c r="O638" i="13"/>
  <c r="N638" i="13"/>
  <c r="M638" i="13"/>
  <c r="L638" i="13"/>
  <c r="R637" i="13"/>
  <c r="Q637" i="13"/>
  <c r="P637" i="13"/>
  <c r="O637" i="13"/>
  <c r="N637" i="13"/>
  <c r="M637" i="13"/>
  <c r="L637" i="13"/>
  <c r="R636" i="13"/>
  <c r="Q636" i="13"/>
  <c r="P636" i="13"/>
  <c r="O636" i="13"/>
  <c r="N636" i="13"/>
  <c r="M636" i="13"/>
  <c r="L636" i="13"/>
  <c r="R635" i="13"/>
  <c r="Q635" i="13"/>
  <c r="P635" i="13"/>
  <c r="O635" i="13"/>
  <c r="N635" i="13"/>
  <c r="M635" i="13"/>
  <c r="L635" i="13"/>
  <c r="R634" i="13"/>
  <c r="Q634" i="13"/>
  <c r="P634" i="13"/>
  <c r="O634" i="13"/>
  <c r="N634" i="13"/>
  <c r="M634" i="13"/>
  <c r="L634" i="13"/>
  <c r="R633" i="13"/>
  <c r="Q633" i="13"/>
  <c r="P633" i="13"/>
  <c r="O633" i="13"/>
  <c r="N633" i="13"/>
  <c r="M633" i="13"/>
  <c r="L633" i="13"/>
  <c r="R632" i="13"/>
  <c r="Q632" i="13"/>
  <c r="P632" i="13"/>
  <c r="O632" i="13"/>
  <c r="N632" i="13"/>
  <c r="M632" i="13"/>
  <c r="L632" i="13"/>
  <c r="R631" i="13"/>
  <c r="Q631" i="13"/>
  <c r="P631" i="13"/>
  <c r="O631" i="13"/>
  <c r="N631" i="13"/>
  <c r="M631" i="13"/>
  <c r="L631" i="13"/>
  <c r="R630" i="13"/>
  <c r="Q630" i="13"/>
  <c r="P630" i="13"/>
  <c r="O630" i="13"/>
  <c r="N630" i="13"/>
  <c r="M630" i="13"/>
  <c r="L630" i="13"/>
  <c r="R629" i="13"/>
  <c r="Q629" i="13"/>
  <c r="P629" i="13"/>
  <c r="O629" i="13"/>
  <c r="N629" i="13"/>
  <c r="M629" i="13"/>
  <c r="L629" i="13"/>
  <c r="R628" i="13"/>
  <c r="Q628" i="13"/>
  <c r="P628" i="13"/>
  <c r="O628" i="13"/>
  <c r="N628" i="13"/>
  <c r="M628" i="13"/>
  <c r="L628" i="13"/>
  <c r="R627" i="13"/>
  <c r="Q627" i="13"/>
  <c r="P627" i="13"/>
  <c r="O627" i="13"/>
  <c r="N627" i="13"/>
  <c r="M627" i="13"/>
  <c r="L627" i="13"/>
  <c r="R626" i="13"/>
  <c r="Q626" i="13"/>
  <c r="P626" i="13"/>
  <c r="O626" i="13"/>
  <c r="N626" i="13"/>
  <c r="M626" i="13"/>
  <c r="L626" i="13"/>
  <c r="R625" i="13"/>
  <c r="Q625" i="13"/>
  <c r="P625" i="13"/>
  <c r="O625" i="13"/>
  <c r="N625" i="13"/>
  <c r="M625" i="13"/>
  <c r="L625" i="13"/>
  <c r="R624" i="13"/>
  <c r="Q624" i="13"/>
  <c r="P624" i="13"/>
  <c r="O624" i="13"/>
  <c r="N624" i="13"/>
  <c r="M624" i="13"/>
  <c r="L624" i="13"/>
  <c r="R623" i="13"/>
  <c r="Q623" i="13"/>
  <c r="P623" i="13"/>
  <c r="O623" i="13"/>
  <c r="N623" i="13"/>
  <c r="M623" i="13"/>
  <c r="L623" i="13"/>
  <c r="R622" i="13"/>
  <c r="Q622" i="13"/>
  <c r="P622" i="13"/>
  <c r="O622" i="13"/>
  <c r="N622" i="13"/>
  <c r="M622" i="13"/>
  <c r="L622" i="13"/>
  <c r="R621" i="13"/>
  <c r="Q621" i="13"/>
  <c r="P621" i="13"/>
  <c r="O621" i="13"/>
  <c r="N621" i="13"/>
  <c r="M621" i="13"/>
  <c r="L621" i="13"/>
  <c r="R620" i="13"/>
  <c r="Q620" i="13"/>
  <c r="P620" i="13"/>
  <c r="O620" i="13"/>
  <c r="N620" i="13"/>
  <c r="M620" i="13"/>
  <c r="L620" i="13"/>
  <c r="R619" i="13"/>
  <c r="Q619" i="13"/>
  <c r="P619" i="13"/>
  <c r="O619" i="13"/>
  <c r="N619" i="13"/>
  <c r="M619" i="13"/>
  <c r="L619" i="13"/>
  <c r="R618" i="13"/>
  <c r="Q618" i="13"/>
  <c r="P618" i="13"/>
  <c r="O618" i="13"/>
  <c r="N618" i="13"/>
  <c r="M618" i="13"/>
  <c r="L618" i="13"/>
  <c r="R617" i="13"/>
  <c r="Q617" i="13"/>
  <c r="P617" i="13"/>
  <c r="O617" i="13"/>
  <c r="N617" i="13"/>
  <c r="M617" i="13"/>
  <c r="L617" i="13"/>
  <c r="R616" i="13"/>
  <c r="Q616" i="13"/>
  <c r="P616" i="13"/>
  <c r="O616" i="13"/>
  <c r="N616" i="13"/>
  <c r="M616" i="13"/>
  <c r="L616" i="13"/>
  <c r="R615" i="13"/>
  <c r="Q615" i="13"/>
  <c r="P615" i="13"/>
  <c r="O615" i="13"/>
  <c r="N615" i="13"/>
  <c r="M615" i="13"/>
  <c r="L615" i="13"/>
  <c r="R614" i="13"/>
  <c r="Q614" i="13"/>
  <c r="P614" i="13"/>
  <c r="O614" i="13"/>
  <c r="N614" i="13"/>
  <c r="M614" i="13"/>
  <c r="L614" i="13"/>
  <c r="R613" i="13"/>
  <c r="Q613" i="13"/>
  <c r="P613" i="13"/>
  <c r="O613" i="13"/>
  <c r="N613" i="13"/>
  <c r="M613" i="13"/>
  <c r="L613" i="13"/>
  <c r="R612" i="13"/>
  <c r="Q612" i="13"/>
  <c r="P612" i="13"/>
  <c r="O612" i="13"/>
  <c r="N612" i="13"/>
  <c r="M612" i="13"/>
  <c r="L612" i="13"/>
  <c r="R611" i="13"/>
  <c r="Q611" i="13"/>
  <c r="P611" i="13"/>
  <c r="O611" i="13"/>
  <c r="N611" i="13"/>
  <c r="M611" i="13"/>
  <c r="L611" i="13"/>
  <c r="R610" i="13"/>
  <c r="Q610" i="13"/>
  <c r="P610" i="13"/>
  <c r="O610" i="13"/>
  <c r="N610" i="13"/>
  <c r="M610" i="13"/>
  <c r="L610" i="13"/>
  <c r="R609" i="13"/>
  <c r="Q609" i="13"/>
  <c r="P609" i="13"/>
  <c r="O609" i="13"/>
  <c r="N609" i="13"/>
  <c r="M609" i="13"/>
  <c r="L609" i="13"/>
  <c r="R608" i="13"/>
  <c r="Q608" i="13"/>
  <c r="P608" i="13"/>
  <c r="O608" i="13"/>
  <c r="N608" i="13"/>
  <c r="M608" i="13"/>
  <c r="L608" i="13"/>
  <c r="R607" i="13"/>
  <c r="Q607" i="13"/>
  <c r="P607" i="13"/>
  <c r="O607" i="13"/>
  <c r="N607" i="13"/>
  <c r="M607" i="13"/>
  <c r="L607" i="13"/>
  <c r="R606" i="13"/>
  <c r="Q606" i="13"/>
  <c r="P606" i="13"/>
  <c r="O606" i="13"/>
  <c r="N606" i="13"/>
  <c r="M606" i="13"/>
  <c r="L606" i="13"/>
  <c r="R605" i="13"/>
  <c r="Q605" i="13"/>
  <c r="P605" i="13"/>
  <c r="O605" i="13"/>
  <c r="N605" i="13"/>
  <c r="M605" i="13"/>
  <c r="L605" i="13"/>
  <c r="R604" i="13"/>
  <c r="Q604" i="13"/>
  <c r="P604" i="13"/>
  <c r="O604" i="13"/>
  <c r="N604" i="13"/>
  <c r="M604" i="13"/>
  <c r="L604" i="13"/>
  <c r="R603" i="13"/>
  <c r="Q603" i="13"/>
  <c r="P603" i="13"/>
  <c r="O603" i="13"/>
  <c r="N603" i="13"/>
  <c r="M603" i="13"/>
  <c r="L603" i="13"/>
  <c r="R602" i="13"/>
  <c r="Q602" i="13"/>
  <c r="P602" i="13"/>
  <c r="O602" i="13"/>
  <c r="N602" i="13"/>
  <c r="M602" i="13"/>
  <c r="L602" i="13"/>
  <c r="R601" i="13"/>
  <c r="Q601" i="13"/>
  <c r="P601" i="13"/>
  <c r="O601" i="13"/>
  <c r="N601" i="13"/>
  <c r="M601" i="13"/>
  <c r="L601" i="13"/>
  <c r="R600" i="13"/>
  <c r="Q600" i="13"/>
  <c r="P600" i="13"/>
  <c r="O600" i="13"/>
  <c r="N600" i="13"/>
  <c r="M600" i="13"/>
  <c r="L600" i="13"/>
  <c r="R599" i="13"/>
  <c r="Q599" i="13"/>
  <c r="P599" i="13"/>
  <c r="O599" i="13"/>
  <c r="N599" i="13"/>
  <c r="M599" i="13"/>
  <c r="L599" i="13"/>
  <c r="R598" i="13"/>
  <c r="Q598" i="13"/>
  <c r="P598" i="13"/>
  <c r="O598" i="13"/>
  <c r="N598" i="13"/>
  <c r="M598" i="13"/>
  <c r="L598" i="13"/>
  <c r="R597" i="13"/>
  <c r="Q597" i="13"/>
  <c r="P597" i="13"/>
  <c r="O597" i="13"/>
  <c r="N597" i="13"/>
  <c r="M597" i="13"/>
  <c r="L597" i="13"/>
  <c r="R596" i="13"/>
  <c r="Q596" i="13"/>
  <c r="P596" i="13"/>
  <c r="O596" i="13"/>
  <c r="N596" i="13"/>
  <c r="M596" i="13"/>
  <c r="L596" i="13"/>
  <c r="R595" i="13"/>
  <c r="Q595" i="13"/>
  <c r="P595" i="13"/>
  <c r="O595" i="13"/>
  <c r="N595" i="13"/>
  <c r="M595" i="13"/>
  <c r="L595" i="13"/>
  <c r="R594" i="13"/>
  <c r="Q594" i="13"/>
  <c r="P594" i="13"/>
  <c r="O594" i="13"/>
  <c r="N594" i="13"/>
  <c r="M594" i="13"/>
  <c r="L594" i="13"/>
  <c r="R593" i="13"/>
  <c r="Q593" i="13"/>
  <c r="P593" i="13"/>
  <c r="O593" i="13"/>
  <c r="N593" i="13"/>
  <c r="M593" i="13"/>
  <c r="L593" i="13"/>
  <c r="R592" i="13"/>
  <c r="Q592" i="13"/>
  <c r="P592" i="13"/>
  <c r="O592" i="13"/>
  <c r="N592" i="13"/>
  <c r="M592" i="13"/>
  <c r="L592" i="13"/>
  <c r="R591" i="13"/>
  <c r="Q591" i="13"/>
  <c r="P591" i="13"/>
  <c r="O591" i="13"/>
  <c r="N591" i="13"/>
  <c r="M591" i="13"/>
  <c r="L591" i="13"/>
  <c r="R590" i="13"/>
  <c r="Q590" i="13"/>
  <c r="P590" i="13"/>
  <c r="O590" i="13"/>
  <c r="N590" i="13"/>
  <c r="M590" i="13"/>
  <c r="L590" i="13"/>
  <c r="R589" i="13"/>
  <c r="Q589" i="13"/>
  <c r="P589" i="13"/>
  <c r="O589" i="13"/>
  <c r="N589" i="13"/>
  <c r="M589" i="13"/>
  <c r="L589" i="13"/>
  <c r="R588" i="13"/>
  <c r="Q588" i="13"/>
  <c r="P588" i="13"/>
  <c r="O588" i="13"/>
  <c r="N588" i="13"/>
  <c r="M588" i="13"/>
  <c r="L588" i="13"/>
  <c r="R587" i="13"/>
  <c r="Q587" i="13"/>
  <c r="P587" i="13"/>
  <c r="O587" i="13"/>
  <c r="N587" i="13"/>
  <c r="M587" i="13"/>
  <c r="L587" i="13"/>
  <c r="R586" i="13"/>
  <c r="Q586" i="13"/>
  <c r="P586" i="13"/>
  <c r="O586" i="13"/>
  <c r="N586" i="13"/>
  <c r="M586" i="13"/>
  <c r="L586" i="13"/>
  <c r="R585" i="13"/>
  <c r="Q585" i="13"/>
  <c r="P585" i="13"/>
  <c r="O585" i="13"/>
  <c r="N585" i="13"/>
  <c r="M585" i="13"/>
  <c r="L585" i="13"/>
  <c r="R584" i="13"/>
  <c r="Q584" i="13"/>
  <c r="P584" i="13"/>
  <c r="O584" i="13"/>
  <c r="N584" i="13"/>
  <c r="M584" i="13"/>
  <c r="L584" i="13"/>
  <c r="R583" i="13"/>
  <c r="Q583" i="13"/>
  <c r="P583" i="13"/>
  <c r="O583" i="13"/>
  <c r="N583" i="13"/>
  <c r="M583" i="13"/>
  <c r="L583" i="13"/>
  <c r="R582" i="13"/>
  <c r="Q582" i="13"/>
  <c r="P582" i="13"/>
  <c r="O582" i="13"/>
  <c r="N582" i="13"/>
  <c r="M582" i="13"/>
  <c r="L582" i="13"/>
  <c r="R581" i="13"/>
  <c r="Q581" i="13"/>
  <c r="P581" i="13"/>
  <c r="O581" i="13"/>
  <c r="N581" i="13"/>
  <c r="M581" i="13"/>
  <c r="L581" i="13"/>
  <c r="R580" i="13"/>
  <c r="Q580" i="13"/>
  <c r="P580" i="13"/>
  <c r="O580" i="13"/>
  <c r="N580" i="13"/>
  <c r="M580" i="13"/>
  <c r="L580" i="13"/>
  <c r="R579" i="13"/>
  <c r="Q579" i="13"/>
  <c r="P579" i="13"/>
  <c r="O579" i="13"/>
  <c r="N579" i="13"/>
  <c r="M579" i="13"/>
  <c r="L579" i="13"/>
  <c r="R578" i="13"/>
  <c r="Q578" i="13"/>
  <c r="P578" i="13"/>
  <c r="O578" i="13"/>
  <c r="N578" i="13"/>
  <c r="M578" i="13"/>
  <c r="L578" i="13"/>
  <c r="R577" i="13"/>
  <c r="Q577" i="13"/>
  <c r="P577" i="13"/>
  <c r="O577" i="13"/>
  <c r="N577" i="13"/>
  <c r="M577" i="13"/>
  <c r="L577" i="13"/>
  <c r="R576" i="13"/>
  <c r="Q576" i="13"/>
  <c r="P576" i="13"/>
  <c r="O576" i="13"/>
  <c r="N576" i="13"/>
  <c r="M576" i="13"/>
  <c r="L576" i="13"/>
  <c r="R575" i="13"/>
  <c r="Q575" i="13"/>
  <c r="P575" i="13"/>
  <c r="O575" i="13"/>
  <c r="N575" i="13"/>
  <c r="M575" i="13"/>
  <c r="L575" i="13"/>
  <c r="R574" i="13"/>
  <c r="Q574" i="13"/>
  <c r="P574" i="13"/>
  <c r="O574" i="13"/>
  <c r="N574" i="13"/>
  <c r="M574" i="13"/>
  <c r="L574" i="13"/>
  <c r="R573" i="13"/>
  <c r="Q573" i="13"/>
  <c r="P573" i="13"/>
  <c r="O573" i="13"/>
  <c r="N573" i="13"/>
  <c r="M573" i="13"/>
  <c r="L573" i="13"/>
  <c r="R572" i="13"/>
  <c r="Q572" i="13"/>
  <c r="P572" i="13"/>
  <c r="O572" i="13"/>
  <c r="N572" i="13"/>
  <c r="M572" i="13"/>
  <c r="L572" i="13"/>
  <c r="R571" i="13"/>
  <c r="Q571" i="13"/>
  <c r="P571" i="13"/>
  <c r="O571" i="13"/>
  <c r="N571" i="13"/>
  <c r="M571" i="13"/>
  <c r="L571" i="13"/>
  <c r="R570" i="13"/>
  <c r="Q570" i="13"/>
  <c r="P570" i="13"/>
  <c r="O570" i="13"/>
  <c r="N570" i="13"/>
  <c r="M570" i="13"/>
  <c r="L570" i="13"/>
  <c r="R569" i="13"/>
  <c r="Q569" i="13"/>
  <c r="P569" i="13"/>
  <c r="O569" i="13"/>
  <c r="N569" i="13"/>
  <c r="M569" i="13"/>
  <c r="L569" i="13"/>
  <c r="R568" i="13"/>
  <c r="Q568" i="13"/>
  <c r="P568" i="13"/>
  <c r="O568" i="13"/>
  <c r="N568" i="13"/>
  <c r="M568" i="13"/>
  <c r="L568" i="13"/>
  <c r="R567" i="13"/>
  <c r="Q567" i="13"/>
  <c r="P567" i="13"/>
  <c r="O567" i="13"/>
  <c r="N567" i="13"/>
  <c r="M567" i="13"/>
  <c r="L567" i="13"/>
  <c r="R566" i="13"/>
  <c r="Q566" i="13"/>
  <c r="P566" i="13"/>
  <c r="O566" i="13"/>
  <c r="N566" i="13"/>
  <c r="M566" i="13"/>
  <c r="L566" i="13"/>
  <c r="R565" i="13"/>
  <c r="Q565" i="13"/>
  <c r="P565" i="13"/>
  <c r="O565" i="13"/>
  <c r="N565" i="13"/>
  <c r="M565" i="13"/>
  <c r="L565" i="13"/>
  <c r="R564" i="13"/>
  <c r="Q564" i="13"/>
  <c r="P564" i="13"/>
  <c r="O564" i="13"/>
  <c r="N564" i="13"/>
  <c r="M564" i="13"/>
  <c r="L564" i="13"/>
  <c r="R563" i="13"/>
  <c r="Q563" i="13"/>
  <c r="P563" i="13"/>
  <c r="O563" i="13"/>
  <c r="N563" i="13"/>
  <c r="M563" i="13"/>
  <c r="L563" i="13"/>
  <c r="R562" i="13"/>
  <c r="Q562" i="13"/>
  <c r="P562" i="13"/>
  <c r="O562" i="13"/>
  <c r="N562" i="13"/>
  <c r="M562" i="13"/>
  <c r="L562" i="13"/>
  <c r="R561" i="13"/>
  <c r="Q561" i="13"/>
  <c r="P561" i="13"/>
  <c r="O561" i="13"/>
  <c r="N561" i="13"/>
  <c r="M561" i="13"/>
  <c r="L561" i="13"/>
  <c r="R560" i="13"/>
  <c r="Q560" i="13"/>
  <c r="P560" i="13"/>
  <c r="O560" i="13"/>
  <c r="N560" i="13"/>
  <c r="M560" i="13"/>
  <c r="L560" i="13"/>
  <c r="R559" i="13"/>
  <c r="Q559" i="13"/>
  <c r="P559" i="13"/>
  <c r="O559" i="13"/>
  <c r="N559" i="13"/>
  <c r="M559" i="13"/>
  <c r="L559" i="13"/>
  <c r="R558" i="13"/>
  <c r="Q558" i="13"/>
  <c r="P558" i="13"/>
  <c r="O558" i="13"/>
  <c r="N558" i="13"/>
  <c r="M558" i="13"/>
  <c r="L558" i="13"/>
  <c r="R557" i="13"/>
  <c r="Q557" i="13"/>
  <c r="P557" i="13"/>
  <c r="O557" i="13"/>
  <c r="N557" i="13"/>
  <c r="M557" i="13"/>
  <c r="L557" i="13"/>
  <c r="R556" i="13"/>
  <c r="Q556" i="13"/>
  <c r="P556" i="13"/>
  <c r="O556" i="13"/>
  <c r="N556" i="13"/>
  <c r="M556" i="13"/>
  <c r="L556" i="13"/>
  <c r="R555" i="13"/>
  <c r="Q555" i="13"/>
  <c r="P555" i="13"/>
  <c r="O555" i="13"/>
  <c r="N555" i="13"/>
  <c r="M555" i="13"/>
  <c r="L555" i="13"/>
  <c r="R554" i="13"/>
  <c r="Q554" i="13"/>
  <c r="P554" i="13"/>
  <c r="O554" i="13"/>
  <c r="N554" i="13"/>
  <c r="M554" i="13"/>
  <c r="L554" i="13"/>
  <c r="R553" i="13"/>
  <c r="Q553" i="13"/>
  <c r="P553" i="13"/>
  <c r="O553" i="13"/>
  <c r="N553" i="13"/>
  <c r="M553" i="13"/>
  <c r="L553" i="13"/>
  <c r="R552" i="13"/>
  <c r="Q552" i="13"/>
  <c r="P552" i="13"/>
  <c r="O552" i="13"/>
  <c r="N552" i="13"/>
  <c r="M552" i="13"/>
  <c r="L552" i="13"/>
  <c r="R551" i="13"/>
  <c r="Q551" i="13"/>
  <c r="P551" i="13"/>
  <c r="O551" i="13"/>
  <c r="N551" i="13"/>
  <c r="M551" i="13"/>
  <c r="L551" i="13"/>
  <c r="R550" i="13"/>
  <c r="Q550" i="13"/>
  <c r="P550" i="13"/>
  <c r="O550" i="13"/>
  <c r="N550" i="13"/>
  <c r="M550" i="13"/>
  <c r="L550" i="13"/>
  <c r="R549" i="13"/>
  <c r="Q549" i="13"/>
  <c r="P549" i="13"/>
  <c r="O549" i="13"/>
  <c r="N549" i="13"/>
  <c r="M549" i="13"/>
  <c r="L549" i="13"/>
  <c r="R548" i="13"/>
  <c r="Q548" i="13"/>
  <c r="P548" i="13"/>
  <c r="O548" i="13"/>
  <c r="N548" i="13"/>
  <c r="M548" i="13"/>
  <c r="L548" i="13"/>
  <c r="R547" i="13"/>
  <c r="Q547" i="13"/>
  <c r="P547" i="13"/>
  <c r="O547" i="13"/>
  <c r="N547" i="13"/>
  <c r="M547" i="13"/>
  <c r="L547" i="13"/>
  <c r="R546" i="13"/>
  <c r="Q546" i="13"/>
  <c r="P546" i="13"/>
  <c r="O546" i="13"/>
  <c r="N546" i="13"/>
  <c r="M546" i="13"/>
  <c r="L546" i="13"/>
  <c r="R545" i="13"/>
  <c r="Q545" i="13"/>
  <c r="P545" i="13"/>
  <c r="O545" i="13"/>
  <c r="N545" i="13"/>
  <c r="M545" i="13"/>
  <c r="L545" i="13"/>
  <c r="R544" i="13"/>
  <c r="Q544" i="13"/>
  <c r="P544" i="13"/>
  <c r="O544" i="13"/>
  <c r="N544" i="13"/>
  <c r="M544" i="13"/>
  <c r="L544" i="13"/>
  <c r="R543" i="13"/>
  <c r="Q543" i="13"/>
  <c r="P543" i="13"/>
  <c r="O543" i="13"/>
  <c r="N543" i="13"/>
  <c r="M543" i="13"/>
  <c r="L543" i="13"/>
  <c r="R542" i="13"/>
  <c r="Q542" i="13"/>
  <c r="P542" i="13"/>
  <c r="O542" i="13"/>
  <c r="N542" i="13"/>
  <c r="M542" i="13"/>
  <c r="L542" i="13"/>
  <c r="R541" i="13"/>
  <c r="Q541" i="13"/>
  <c r="P541" i="13"/>
  <c r="O541" i="13"/>
  <c r="N541" i="13"/>
  <c r="M541" i="13"/>
  <c r="L541" i="13"/>
  <c r="R540" i="13"/>
  <c r="Q540" i="13"/>
  <c r="P540" i="13"/>
  <c r="O540" i="13"/>
  <c r="N540" i="13"/>
  <c r="M540" i="13"/>
  <c r="L540" i="13"/>
  <c r="R539" i="13"/>
  <c r="Q539" i="13"/>
  <c r="P539" i="13"/>
  <c r="O539" i="13"/>
  <c r="N539" i="13"/>
  <c r="M539" i="13"/>
  <c r="L539" i="13"/>
  <c r="R538" i="13"/>
  <c r="Q538" i="13"/>
  <c r="P538" i="13"/>
  <c r="O538" i="13"/>
  <c r="N538" i="13"/>
  <c r="M538" i="13"/>
  <c r="L538" i="13"/>
  <c r="R537" i="13"/>
  <c r="Q537" i="13"/>
  <c r="P537" i="13"/>
  <c r="O537" i="13"/>
  <c r="N537" i="13"/>
  <c r="M537" i="13"/>
  <c r="L537" i="13"/>
  <c r="R536" i="13"/>
  <c r="Q536" i="13"/>
  <c r="P536" i="13"/>
  <c r="O536" i="13"/>
  <c r="N536" i="13"/>
  <c r="M536" i="13"/>
  <c r="L536" i="13"/>
  <c r="R535" i="13"/>
  <c r="Q535" i="13"/>
  <c r="P535" i="13"/>
  <c r="O535" i="13"/>
  <c r="N535" i="13"/>
  <c r="M535" i="13"/>
  <c r="L535" i="13"/>
  <c r="R534" i="13"/>
  <c r="Q534" i="13"/>
  <c r="P534" i="13"/>
  <c r="O534" i="13"/>
  <c r="N534" i="13"/>
  <c r="M534" i="13"/>
  <c r="L534" i="13"/>
  <c r="R533" i="13"/>
  <c r="Q533" i="13"/>
  <c r="P533" i="13"/>
  <c r="O533" i="13"/>
  <c r="N533" i="13"/>
  <c r="M533" i="13"/>
  <c r="L533" i="13"/>
  <c r="R532" i="13"/>
  <c r="Q532" i="13"/>
  <c r="P532" i="13"/>
  <c r="O532" i="13"/>
  <c r="N532" i="13"/>
  <c r="M532" i="13"/>
  <c r="L532" i="13"/>
  <c r="R531" i="13"/>
  <c r="Q531" i="13"/>
  <c r="P531" i="13"/>
  <c r="O531" i="13"/>
  <c r="N531" i="13"/>
  <c r="M531" i="13"/>
  <c r="L531" i="13"/>
  <c r="R530" i="13"/>
  <c r="Q530" i="13"/>
  <c r="P530" i="13"/>
  <c r="O530" i="13"/>
  <c r="N530" i="13"/>
  <c r="M530" i="13"/>
  <c r="L530" i="13"/>
  <c r="R529" i="13"/>
  <c r="Q529" i="13"/>
  <c r="P529" i="13"/>
  <c r="O529" i="13"/>
  <c r="N529" i="13"/>
  <c r="M529" i="13"/>
  <c r="L529" i="13"/>
  <c r="R528" i="13"/>
  <c r="Q528" i="13"/>
  <c r="P528" i="13"/>
  <c r="O528" i="13"/>
  <c r="N528" i="13"/>
  <c r="M528" i="13"/>
  <c r="L528" i="13"/>
  <c r="R527" i="13"/>
  <c r="Q527" i="13"/>
  <c r="P527" i="13"/>
  <c r="O527" i="13"/>
  <c r="N527" i="13"/>
  <c r="M527" i="13"/>
  <c r="L527" i="13"/>
  <c r="R526" i="13"/>
  <c r="Q526" i="13"/>
  <c r="P526" i="13"/>
  <c r="O526" i="13"/>
  <c r="N526" i="13"/>
  <c r="M526" i="13"/>
  <c r="L526" i="13"/>
  <c r="R525" i="13"/>
  <c r="Q525" i="13"/>
  <c r="P525" i="13"/>
  <c r="O525" i="13"/>
  <c r="N525" i="13"/>
  <c r="M525" i="13"/>
  <c r="L525" i="13"/>
  <c r="R524" i="13"/>
  <c r="Q524" i="13"/>
  <c r="P524" i="13"/>
  <c r="O524" i="13"/>
  <c r="N524" i="13"/>
  <c r="M524" i="13"/>
  <c r="L524" i="13"/>
  <c r="R523" i="13"/>
  <c r="Q523" i="13"/>
  <c r="P523" i="13"/>
  <c r="O523" i="13"/>
  <c r="N523" i="13"/>
  <c r="M523" i="13"/>
  <c r="L523" i="13"/>
  <c r="R522" i="13"/>
  <c r="Q522" i="13"/>
  <c r="P522" i="13"/>
  <c r="O522" i="13"/>
  <c r="N522" i="13"/>
  <c r="M522" i="13"/>
  <c r="L522" i="13"/>
  <c r="R521" i="13"/>
  <c r="Q521" i="13"/>
  <c r="P521" i="13"/>
  <c r="O521" i="13"/>
  <c r="N521" i="13"/>
  <c r="M521" i="13"/>
  <c r="L521" i="13"/>
  <c r="R520" i="13"/>
  <c r="Q520" i="13"/>
  <c r="P520" i="13"/>
  <c r="O520" i="13"/>
  <c r="N520" i="13"/>
  <c r="M520" i="13"/>
  <c r="L520" i="13"/>
  <c r="R519" i="13"/>
  <c r="Q519" i="13"/>
  <c r="P519" i="13"/>
  <c r="O519" i="13"/>
  <c r="N519" i="13"/>
  <c r="M519" i="13"/>
  <c r="L519" i="13"/>
  <c r="R518" i="13"/>
  <c r="Q518" i="13"/>
  <c r="P518" i="13"/>
  <c r="O518" i="13"/>
  <c r="N518" i="13"/>
  <c r="M518" i="13"/>
  <c r="L518" i="13"/>
  <c r="R517" i="13"/>
  <c r="Q517" i="13"/>
  <c r="P517" i="13"/>
  <c r="O517" i="13"/>
  <c r="N517" i="13"/>
  <c r="M517" i="13"/>
  <c r="L517" i="13"/>
  <c r="R516" i="13"/>
  <c r="Q516" i="13"/>
  <c r="P516" i="13"/>
  <c r="O516" i="13"/>
  <c r="N516" i="13"/>
  <c r="M516" i="13"/>
  <c r="L516" i="13"/>
  <c r="R515" i="13"/>
  <c r="Q515" i="13"/>
  <c r="P515" i="13"/>
  <c r="O515" i="13"/>
  <c r="N515" i="13"/>
  <c r="M515" i="13"/>
  <c r="L515" i="13"/>
  <c r="R514" i="13"/>
  <c r="Q514" i="13"/>
  <c r="P514" i="13"/>
  <c r="O514" i="13"/>
  <c r="N514" i="13"/>
  <c r="M514" i="13"/>
  <c r="L514" i="13"/>
  <c r="R513" i="13"/>
  <c r="Q513" i="13"/>
  <c r="P513" i="13"/>
  <c r="O513" i="13"/>
  <c r="N513" i="13"/>
  <c r="M513" i="13"/>
  <c r="L513" i="13"/>
  <c r="R512" i="13"/>
  <c r="Q512" i="13"/>
  <c r="P512" i="13"/>
  <c r="O512" i="13"/>
  <c r="N512" i="13"/>
  <c r="M512" i="13"/>
  <c r="L512" i="13"/>
  <c r="R511" i="13"/>
  <c r="Q511" i="13"/>
  <c r="P511" i="13"/>
  <c r="O511" i="13"/>
  <c r="N511" i="13"/>
  <c r="M511" i="13"/>
  <c r="L511" i="13"/>
  <c r="R510" i="13"/>
  <c r="Q510" i="13"/>
  <c r="P510" i="13"/>
  <c r="O510" i="13"/>
  <c r="N510" i="13"/>
  <c r="M510" i="13"/>
  <c r="L510" i="13"/>
  <c r="R509" i="13"/>
  <c r="Q509" i="13"/>
  <c r="P509" i="13"/>
  <c r="O509" i="13"/>
  <c r="N509" i="13"/>
  <c r="M509" i="13"/>
  <c r="L509" i="13"/>
  <c r="R508" i="13"/>
  <c r="Q508" i="13"/>
  <c r="P508" i="13"/>
  <c r="O508" i="13"/>
  <c r="N508" i="13"/>
  <c r="M508" i="13"/>
  <c r="L508" i="13"/>
  <c r="R507" i="13"/>
  <c r="Q507" i="13"/>
  <c r="P507" i="13"/>
  <c r="O507" i="13"/>
  <c r="N507" i="13"/>
  <c r="M507" i="13"/>
  <c r="L507" i="13"/>
  <c r="R506" i="13"/>
  <c r="Q506" i="13"/>
  <c r="P506" i="13"/>
  <c r="O506" i="13"/>
  <c r="N506" i="13"/>
  <c r="M506" i="13"/>
  <c r="L506" i="13"/>
  <c r="R505" i="13"/>
  <c r="Q505" i="13"/>
  <c r="P505" i="13"/>
  <c r="O505" i="13"/>
  <c r="N505" i="13"/>
  <c r="M505" i="13"/>
  <c r="L505" i="13"/>
  <c r="R504" i="13"/>
  <c r="Q504" i="13"/>
  <c r="P504" i="13"/>
  <c r="O504" i="13"/>
  <c r="N504" i="13"/>
  <c r="M504" i="13"/>
  <c r="L504" i="13"/>
  <c r="R503" i="13"/>
  <c r="Q503" i="13"/>
  <c r="P503" i="13"/>
  <c r="O503" i="13"/>
  <c r="N503" i="13"/>
  <c r="M503" i="13"/>
  <c r="L503" i="13"/>
  <c r="R502" i="13"/>
  <c r="Q502" i="13"/>
  <c r="P502" i="13"/>
  <c r="O502" i="13"/>
  <c r="N502" i="13"/>
  <c r="M502" i="13"/>
  <c r="L502" i="13"/>
  <c r="R501" i="13"/>
  <c r="Q501" i="13"/>
  <c r="P501" i="13"/>
  <c r="O501" i="13"/>
  <c r="N501" i="13"/>
  <c r="M501" i="13"/>
  <c r="L501" i="13"/>
  <c r="R500" i="13"/>
  <c r="Q500" i="13"/>
  <c r="P500" i="13"/>
  <c r="O500" i="13"/>
  <c r="N500" i="13"/>
  <c r="M500" i="13"/>
  <c r="L500" i="13"/>
  <c r="R499" i="13"/>
  <c r="Q499" i="13"/>
  <c r="P499" i="13"/>
  <c r="O499" i="13"/>
  <c r="N499" i="13"/>
  <c r="M499" i="13"/>
  <c r="L499" i="13"/>
  <c r="R498" i="13"/>
  <c r="Q498" i="13"/>
  <c r="P498" i="13"/>
  <c r="O498" i="13"/>
  <c r="N498" i="13"/>
  <c r="M498" i="13"/>
  <c r="L498" i="13"/>
  <c r="R497" i="13"/>
  <c r="Q497" i="13"/>
  <c r="P497" i="13"/>
  <c r="O497" i="13"/>
  <c r="N497" i="13"/>
  <c r="M497" i="13"/>
  <c r="L497" i="13"/>
  <c r="R496" i="13"/>
  <c r="Q496" i="13"/>
  <c r="P496" i="13"/>
  <c r="O496" i="13"/>
  <c r="N496" i="13"/>
  <c r="M496" i="13"/>
  <c r="L496" i="13"/>
  <c r="R495" i="13"/>
  <c r="Q495" i="13"/>
  <c r="P495" i="13"/>
  <c r="O495" i="13"/>
  <c r="N495" i="13"/>
  <c r="M495" i="13"/>
  <c r="L495" i="13"/>
  <c r="R494" i="13"/>
  <c r="Q494" i="13"/>
  <c r="P494" i="13"/>
  <c r="O494" i="13"/>
  <c r="N494" i="13"/>
  <c r="M494" i="13"/>
  <c r="L494" i="13"/>
  <c r="R493" i="13"/>
  <c r="Q493" i="13"/>
  <c r="P493" i="13"/>
  <c r="O493" i="13"/>
  <c r="N493" i="13"/>
  <c r="M493" i="13"/>
  <c r="L493" i="13"/>
  <c r="R492" i="13"/>
  <c r="Q492" i="13"/>
  <c r="P492" i="13"/>
  <c r="O492" i="13"/>
  <c r="N492" i="13"/>
  <c r="M492" i="13"/>
  <c r="L492" i="13"/>
  <c r="R491" i="13"/>
  <c r="Q491" i="13"/>
  <c r="P491" i="13"/>
  <c r="O491" i="13"/>
  <c r="N491" i="13"/>
  <c r="M491" i="13"/>
  <c r="L491" i="13"/>
  <c r="R490" i="13"/>
  <c r="Q490" i="13"/>
  <c r="P490" i="13"/>
  <c r="O490" i="13"/>
  <c r="N490" i="13"/>
  <c r="M490" i="13"/>
  <c r="L490" i="13"/>
  <c r="R489" i="13"/>
  <c r="Q489" i="13"/>
  <c r="P489" i="13"/>
  <c r="O489" i="13"/>
  <c r="N489" i="13"/>
  <c r="M489" i="13"/>
  <c r="L489" i="13"/>
  <c r="R488" i="13"/>
  <c r="Q488" i="13"/>
  <c r="P488" i="13"/>
  <c r="O488" i="13"/>
  <c r="N488" i="13"/>
  <c r="M488" i="13"/>
  <c r="L488" i="13"/>
  <c r="R487" i="13"/>
  <c r="Q487" i="13"/>
  <c r="P487" i="13"/>
  <c r="O487" i="13"/>
  <c r="N487" i="13"/>
  <c r="M487" i="13"/>
  <c r="L487" i="13"/>
  <c r="R486" i="13"/>
  <c r="Q486" i="13"/>
  <c r="P486" i="13"/>
  <c r="O486" i="13"/>
  <c r="N486" i="13"/>
  <c r="M486" i="13"/>
  <c r="L486" i="13"/>
  <c r="R485" i="13"/>
  <c r="Q485" i="13"/>
  <c r="P485" i="13"/>
  <c r="O485" i="13"/>
  <c r="N485" i="13"/>
  <c r="M485" i="13"/>
  <c r="L485" i="13"/>
  <c r="R484" i="13"/>
  <c r="Q484" i="13"/>
  <c r="P484" i="13"/>
  <c r="O484" i="13"/>
  <c r="N484" i="13"/>
  <c r="M484" i="13"/>
  <c r="L484" i="13"/>
  <c r="R483" i="13"/>
  <c r="Q483" i="13"/>
  <c r="P483" i="13"/>
  <c r="O483" i="13"/>
  <c r="N483" i="13"/>
  <c r="M483" i="13"/>
  <c r="L483" i="13"/>
  <c r="R482" i="13"/>
  <c r="Q482" i="13"/>
  <c r="P482" i="13"/>
  <c r="O482" i="13"/>
  <c r="N482" i="13"/>
  <c r="M482" i="13"/>
  <c r="L482" i="13"/>
  <c r="R481" i="13"/>
  <c r="Q481" i="13"/>
  <c r="P481" i="13"/>
  <c r="O481" i="13"/>
  <c r="N481" i="13"/>
  <c r="M481" i="13"/>
  <c r="L481" i="13"/>
  <c r="R480" i="13"/>
  <c r="Q480" i="13"/>
  <c r="P480" i="13"/>
  <c r="O480" i="13"/>
  <c r="N480" i="13"/>
  <c r="M480" i="13"/>
  <c r="L480" i="13"/>
  <c r="R479" i="13"/>
  <c r="Q479" i="13"/>
  <c r="P479" i="13"/>
  <c r="O479" i="13"/>
  <c r="N479" i="13"/>
  <c r="M479" i="13"/>
  <c r="L479" i="13"/>
  <c r="R478" i="13"/>
  <c r="Q478" i="13"/>
  <c r="P478" i="13"/>
  <c r="O478" i="13"/>
  <c r="N478" i="13"/>
  <c r="M478" i="13"/>
  <c r="L478" i="13"/>
  <c r="R477" i="13"/>
  <c r="Q477" i="13"/>
  <c r="P477" i="13"/>
  <c r="O477" i="13"/>
  <c r="N477" i="13"/>
  <c r="M477" i="13"/>
  <c r="L477" i="13"/>
  <c r="R476" i="13"/>
  <c r="Q476" i="13"/>
  <c r="P476" i="13"/>
  <c r="O476" i="13"/>
  <c r="N476" i="13"/>
  <c r="M476" i="13"/>
  <c r="L476" i="13"/>
  <c r="R475" i="13"/>
  <c r="Q475" i="13"/>
  <c r="P475" i="13"/>
  <c r="O475" i="13"/>
  <c r="N475" i="13"/>
  <c r="M475" i="13"/>
  <c r="L475" i="13"/>
  <c r="R474" i="13"/>
  <c r="Q474" i="13"/>
  <c r="P474" i="13"/>
  <c r="O474" i="13"/>
  <c r="N474" i="13"/>
  <c r="M474" i="13"/>
  <c r="L474" i="13"/>
  <c r="R473" i="13"/>
  <c r="Q473" i="13"/>
  <c r="P473" i="13"/>
  <c r="O473" i="13"/>
  <c r="N473" i="13"/>
  <c r="M473" i="13"/>
  <c r="L473" i="13"/>
  <c r="R472" i="13"/>
  <c r="Q472" i="13"/>
  <c r="P472" i="13"/>
  <c r="O472" i="13"/>
  <c r="N472" i="13"/>
  <c r="M472" i="13"/>
  <c r="L472" i="13"/>
  <c r="R471" i="13"/>
  <c r="Q471" i="13"/>
  <c r="P471" i="13"/>
  <c r="O471" i="13"/>
  <c r="N471" i="13"/>
  <c r="M471" i="13"/>
  <c r="L471" i="13"/>
  <c r="R470" i="13"/>
  <c r="Q470" i="13"/>
  <c r="P470" i="13"/>
  <c r="O470" i="13"/>
  <c r="N470" i="13"/>
  <c r="M470" i="13"/>
  <c r="L470" i="13"/>
  <c r="R469" i="13"/>
  <c r="Q469" i="13"/>
  <c r="P469" i="13"/>
  <c r="O469" i="13"/>
  <c r="N469" i="13"/>
  <c r="M469" i="13"/>
  <c r="L469" i="13"/>
  <c r="R468" i="13"/>
  <c r="Q468" i="13"/>
  <c r="P468" i="13"/>
  <c r="O468" i="13"/>
  <c r="N468" i="13"/>
  <c r="M468" i="13"/>
  <c r="L468" i="13"/>
  <c r="R467" i="13"/>
  <c r="Q467" i="13"/>
  <c r="P467" i="13"/>
  <c r="O467" i="13"/>
  <c r="N467" i="13"/>
  <c r="M467" i="13"/>
  <c r="L467" i="13"/>
  <c r="R466" i="13"/>
  <c r="Q466" i="13"/>
  <c r="P466" i="13"/>
  <c r="O466" i="13"/>
  <c r="N466" i="13"/>
  <c r="M466" i="13"/>
  <c r="L466" i="13"/>
  <c r="R465" i="13"/>
  <c r="Q465" i="13"/>
  <c r="P465" i="13"/>
  <c r="O465" i="13"/>
  <c r="N465" i="13"/>
  <c r="M465" i="13"/>
  <c r="L465" i="13"/>
  <c r="R464" i="13"/>
  <c r="Q464" i="13"/>
  <c r="P464" i="13"/>
  <c r="O464" i="13"/>
  <c r="N464" i="13"/>
  <c r="M464" i="13"/>
  <c r="L464" i="13"/>
  <c r="R463" i="13"/>
  <c r="Q463" i="13"/>
  <c r="P463" i="13"/>
  <c r="O463" i="13"/>
  <c r="N463" i="13"/>
  <c r="M463" i="13"/>
  <c r="L463" i="13"/>
  <c r="R462" i="13"/>
  <c r="Q462" i="13"/>
  <c r="P462" i="13"/>
  <c r="O462" i="13"/>
  <c r="N462" i="13"/>
  <c r="M462" i="13"/>
  <c r="L462" i="13"/>
  <c r="R461" i="13"/>
  <c r="Q461" i="13"/>
  <c r="P461" i="13"/>
  <c r="O461" i="13"/>
  <c r="N461" i="13"/>
  <c r="M461" i="13"/>
  <c r="L461" i="13"/>
  <c r="R460" i="13"/>
  <c r="Q460" i="13"/>
  <c r="P460" i="13"/>
  <c r="O460" i="13"/>
  <c r="N460" i="13"/>
  <c r="M460" i="13"/>
  <c r="L460" i="13"/>
  <c r="R459" i="13"/>
  <c r="Q459" i="13"/>
  <c r="P459" i="13"/>
  <c r="O459" i="13"/>
  <c r="N459" i="13"/>
  <c r="M459" i="13"/>
  <c r="L459" i="13"/>
  <c r="R458" i="13"/>
  <c r="Q458" i="13"/>
  <c r="P458" i="13"/>
  <c r="O458" i="13"/>
  <c r="N458" i="13"/>
  <c r="M458" i="13"/>
  <c r="L458" i="13"/>
  <c r="R457" i="13"/>
  <c r="Q457" i="13"/>
  <c r="P457" i="13"/>
  <c r="O457" i="13"/>
  <c r="N457" i="13"/>
  <c r="M457" i="13"/>
  <c r="L457" i="13"/>
  <c r="R456" i="13"/>
  <c r="Q456" i="13"/>
  <c r="P456" i="13"/>
  <c r="O456" i="13"/>
  <c r="N456" i="13"/>
  <c r="M456" i="13"/>
  <c r="L456" i="13"/>
  <c r="R455" i="13"/>
  <c r="Q455" i="13"/>
  <c r="P455" i="13"/>
  <c r="O455" i="13"/>
  <c r="N455" i="13"/>
  <c r="M455" i="13"/>
  <c r="L455" i="13"/>
  <c r="R454" i="13"/>
  <c r="Q454" i="13"/>
  <c r="P454" i="13"/>
  <c r="O454" i="13"/>
  <c r="N454" i="13"/>
  <c r="M454" i="13"/>
  <c r="L454" i="13"/>
  <c r="R453" i="13"/>
  <c r="Q453" i="13"/>
  <c r="P453" i="13"/>
  <c r="O453" i="13"/>
  <c r="N453" i="13"/>
  <c r="M453" i="13"/>
  <c r="L453" i="13"/>
  <c r="R452" i="13"/>
  <c r="Q452" i="13"/>
  <c r="P452" i="13"/>
  <c r="O452" i="13"/>
  <c r="N452" i="13"/>
  <c r="M452" i="13"/>
  <c r="L452" i="13"/>
  <c r="R451" i="13"/>
  <c r="Q451" i="13"/>
  <c r="P451" i="13"/>
  <c r="O451" i="13"/>
  <c r="N451" i="13"/>
  <c r="M451" i="13"/>
  <c r="L451" i="13"/>
  <c r="R450" i="13"/>
  <c r="Q450" i="13"/>
  <c r="P450" i="13"/>
  <c r="O450" i="13"/>
  <c r="N450" i="13"/>
  <c r="M450" i="13"/>
  <c r="L450" i="13"/>
  <c r="R449" i="13"/>
  <c r="Q449" i="13"/>
  <c r="P449" i="13"/>
  <c r="O449" i="13"/>
  <c r="N449" i="13"/>
  <c r="M449" i="13"/>
  <c r="L449" i="13"/>
  <c r="R448" i="13"/>
  <c r="Q448" i="13"/>
  <c r="P448" i="13"/>
  <c r="O448" i="13"/>
  <c r="N448" i="13"/>
  <c r="M448" i="13"/>
  <c r="L448" i="13"/>
  <c r="R447" i="13"/>
  <c r="Q447" i="13"/>
  <c r="P447" i="13"/>
  <c r="O447" i="13"/>
  <c r="N447" i="13"/>
  <c r="M447" i="13"/>
  <c r="L447" i="13"/>
  <c r="R446" i="13"/>
  <c r="Q446" i="13"/>
  <c r="P446" i="13"/>
  <c r="O446" i="13"/>
  <c r="N446" i="13"/>
  <c r="M446" i="13"/>
  <c r="L446" i="13"/>
  <c r="R445" i="13"/>
  <c r="Q445" i="13"/>
  <c r="P445" i="13"/>
  <c r="O445" i="13"/>
  <c r="N445" i="13"/>
  <c r="M445" i="13"/>
  <c r="L445" i="13"/>
  <c r="R444" i="13"/>
  <c r="Q444" i="13"/>
  <c r="P444" i="13"/>
  <c r="O444" i="13"/>
  <c r="N444" i="13"/>
  <c r="M444" i="13"/>
  <c r="L444" i="13"/>
  <c r="R443" i="13"/>
  <c r="Q443" i="13"/>
  <c r="P443" i="13"/>
  <c r="O443" i="13"/>
  <c r="N443" i="13"/>
  <c r="M443" i="13"/>
  <c r="L443" i="13"/>
  <c r="R442" i="13"/>
  <c r="Q442" i="13"/>
  <c r="P442" i="13"/>
  <c r="O442" i="13"/>
  <c r="N442" i="13"/>
  <c r="M442" i="13"/>
  <c r="L442" i="13"/>
  <c r="R441" i="13"/>
  <c r="Q441" i="13"/>
  <c r="P441" i="13"/>
  <c r="O441" i="13"/>
  <c r="N441" i="13"/>
  <c r="M441" i="13"/>
  <c r="L441" i="13"/>
  <c r="R440" i="13"/>
  <c r="Q440" i="13"/>
  <c r="P440" i="13"/>
  <c r="O440" i="13"/>
  <c r="N440" i="13"/>
  <c r="M440" i="13"/>
  <c r="L440" i="13"/>
  <c r="R439" i="13"/>
  <c r="Q439" i="13"/>
  <c r="P439" i="13"/>
  <c r="O439" i="13"/>
  <c r="N439" i="13"/>
  <c r="M439" i="13"/>
  <c r="L439" i="13"/>
  <c r="R438" i="13"/>
  <c r="Q438" i="13"/>
  <c r="P438" i="13"/>
  <c r="O438" i="13"/>
  <c r="N438" i="13"/>
  <c r="M438" i="13"/>
  <c r="L438" i="13"/>
  <c r="R437" i="13"/>
  <c r="Q437" i="13"/>
  <c r="P437" i="13"/>
  <c r="O437" i="13"/>
  <c r="N437" i="13"/>
  <c r="M437" i="13"/>
  <c r="L437" i="13"/>
  <c r="R436" i="13"/>
  <c r="Q436" i="13"/>
  <c r="P436" i="13"/>
  <c r="O436" i="13"/>
  <c r="N436" i="13"/>
  <c r="M436" i="13"/>
  <c r="L436" i="13"/>
  <c r="R435" i="13"/>
  <c r="Q435" i="13"/>
  <c r="P435" i="13"/>
  <c r="O435" i="13"/>
  <c r="N435" i="13"/>
  <c r="M435" i="13"/>
  <c r="L435" i="13"/>
  <c r="R434" i="13"/>
  <c r="Q434" i="13"/>
  <c r="P434" i="13"/>
  <c r="O434" i="13"/>
  <c r="N434" i="13"/>
  <c r="M434" i="13"/>
  <c r="L434" i="13"/>
  <c r="R433" i="13"/>
  <c r="Q433" i="13"/>
  <c r="P433" i="13"/>
  <c r="O433" i="13"/>
  <c r="N433" i="13"/>
  <c r="M433" i="13"/>
  <c r="L433" i="13"/>
  <c r="R432" i="13"/>
  <c r="Q432" i="13"/>
  <c r="P432" i="13"/>
  <c r="O432" i="13"/>
  <c r="N432" i="13"/>
  <c r="M432" i="13"/>
  <c r="L432" i="13"/>
  <c r="R431" i="13"/>
  <c r="Q431" i="13"/>
  <c r="P431" i="13"/>
  <c r="O431" i="13"/>
  <c r="N431" i="13"/>
  <c r="M431" i="13"/>
  <c r="L431" i="13"/>
  <c r="R430" i="13"/>
  <c r="Q430" i="13"/>
  <c r="P430" i="13"/>
  <c r="O430" i="13"/>
  <c r="N430" i="13"/>
  <c r="M430" i="13"/>
  <c r="L430" i="13"/>
  <c r="R429" i="13"/>
  <c r="Q429" i="13"/>
  <c r="P429" i="13"/>
  <c r="O429" i="13"/>
  <c r="N429" i="13"/>
  <c r="M429" i="13"/>
  <c r="L429" i="13"/>
  <c r="R428" i="13"/>
  <c r="Q428" i="13"/>
  <c r="P428" i="13"/>
  <c r="O428" i="13"/>
  <c r="N428" i="13"/>
  <c r="M428" i="13"/>
  <c r="L428" i="13"/>
  <c r="R427" i="13"/>
  <c r="Q427" i="13"/>
  <c r="P427" i="13"/>
  <c r="O427" i="13"/>
  <c r="N427" i="13"/>
  <c r="M427" i="13"/>
  <c r="L427" i="13"/>
  <c r="R426" i="13"/>
  <c r="Q426" i="13"/>
  <c r="P426" i="13"/>
  <c r="O426" i="13"/>
  <c r="N426" i="13"/>
  <c r="M426" i="13"/>
  <c r="L426" i="13"/>
  <c r="R425" i="13"/>
  <c r="Q425" i="13"/>
  <c r="P425" i="13"/>
  <c r="O425" i="13"/>
  <c r="N425" i="13"/>
  <c r="M425" i="13"/>
  <c r="L425" i="13"/>
  <c r="R424" i="13"/>
  <c r="Q424" i="13"/>
  <c r="P424" i="13"/>
  <c r="O424" i="13"/>
  <c r="N424" i="13"/>
  <c r="M424" i="13"/>
  <c r="L424" i="13"/>
  <c r="R423" i="13"/>
  <c r="Q423" i="13"/>
  <c r="P423" i="13"/>
  <c r="O423" i="13"/>
  <c r="N423" i="13"/>
  <c r="M423" i="13"/>
  <c r="L423" i="13"/>
  <c r="R422" i="13"/>
  <c r="Q422" i="13"/>
  <c r="P422" i="13"/>
  <c r="O422" i="13"/>
  <c r="N422" i="13"/>
  <c r="M422" i="13"/>
  <c r="L422" i="13"/>
  <c r="R421" i="13"/>
  <c r="Q421" i="13"/>
  <c r="P421" i="13"/>
  <c r="O421" i="13"/>
  <c r="N421" i="13"/>
  <c r="M421" i="13"/>
  <c r="L421" i="13"/>
  <c r="R420" i="13"/>
  <c r="Q420" i="13"/>
  <c r="P420" i="13"/>
  <c r="O420" i="13"/>
  <c r="N420" i="13"/>
  <c r="M420" i="13"/>
  <c r="L420" i="13"/>
  <c r="R419" i="13"/>
  <c r="Q419" i="13"/>
  <c r="P419" i="13"/>
  <c r="O419" i="13"/>
  <c r="N419" i="13"/>
  <c r="M419" i="13"/>
  <c r="L419" i="13"/>
  <c r="R418" i="13"/>
  <c r="Q418" i="13"/>
  <c r="P418" i="13"/>
  <c r="O418" i="13"/>
  <c r="N418" i="13"/>
  <c r="M418" i="13"/>
  <c r="L418" i="13"/>
  <c r="R417" i="13"/>
  <c r="Q417" i="13"/>
  <c r="P417" i="13"/>
  <c r="O417" i="13"/>
  <c r="N417" i="13"/>
  <c r="M417" i="13"/>
  <c r="L417" i="13"/>
  <c r="R416" i="13"/>
  <c r="Q416" i="13"/>
  <c r="P416" i="13"/>
  <c r="O416" i="13"/>
  <c r="N416" i="13"/>
  <c r="M416" i="13"/>
  <c r="L416" i="13"/>
  <c r="R415" i="13"/>
  <c r="Q415" i="13"/>
  <c r="P415" i="13"/>
  <c r="O415" i="13"/>
  <c r="N415" i="13"/>
  <c r="M415" i="13"/>
  <c r="L415" i="13"/>
  <c r="R414" i="13"/>
  <c r="Q414" i="13"/>
  <c r="P414" i="13"/>
  <c r="O414" i="13"/>
  <c r="N414" i="13"/>
  <c r="M414" i="13"/>
  <c r="L414" i="13"/>
  <c r="R413" i="13"/>
  <c r="Q413" i="13"/>
  <c r="P413" i="13"/>
  <c r="O413" i="13"/>
  <c r="N413" i="13"/>
  <c r="M413" i="13"/>
  <c r="L413" i="13"/>
  <c r="R412" i="13"/>
  <c r="Q412" i="13"/>
  <c r="P412" i="13"/>
  <c r="O412" i="13"/>
  <c r="N412" i="13"/>
  <c r="M412" i="13"/>
  <c r="L412" i="13"/>
  <c r="R411" i="13"/>
  <c r="Q411" i="13"/>
  <c r="P411" i="13"/>
  <c r="O411" i="13"/>
  <c r="N411" i="13"/>
  <c r="M411" i="13"/>
  <c r="L411" i="13"/>
  <c r="R410" i="13"/>
  <c r="Q410" i="13"/>
  <c r="P410" i="13"/>
  <c r="O410" i="13"/>
  <c r="N410" i="13"/>
  <c r="M410" i="13"/>
  <c r="L410" i="13"/>
  <c r="R409" i="13"/>
  <c r="Q409" i="13"/>
  <c r="P409" i="13"/>
  <c r="O409" i="13"/>
  <c r="N409" i="13"/>
  <c r="M409" i="13"/>
  <c r="L409" i="13"/>
  <c r="R408" i="13"/>
  <c r="Q408" i="13"/>
  <c r="P408" i="13"/>
  <c r="O408" i="13"/>
  <c r="N408" i="13"/>
  <c r="M408" i="13"/>
  <c r="L408" i="13"/>
  <c r="R407" i="13"/>
  <c r="Q407" i="13"/>
  <c r="P407" i="13"/>
  <c r="O407" i="13"/>
  <c r="N407" i="13"/>
  <c r="M407" i="13"/>
  <c r="L407" i="13"/>
  <c r="R406" i="13"/>
  <c r="Q406" i="13"/>
  <c r="P406" i="13"/>
  <c r="O406" i="13"/>
  <c r="N406" i="13"/>
  <c r="M406" i="13"/>
  <c r="L406" i="13"/>
  <c r="R405" i="13"/>
  <c r="Q405" i="13"/>
  <c r="P405" i="13"/>
  <c r="O405" i="13"/>
  <c r="N405" i="13"/>
  <c r="M405" i="13"/>
  <c r="L405" i="13"/>
  <c r="R404" i="13"/>
  <c r="Q404" i="13"/>
  <c r="P404" i="13"/>
  <c r="O404" i="13"/>
  <c r="N404" i="13"/>
  <c r="M404" i="13"/>
  <c r="L404" i="13"/>
  <c r="R403" i="13"/>
  <c r="Q403" i="13"/>
  <c r="P403" i="13"/>
  <c r="O403" i="13"/>
  <c r="N403" i="13"/>
  <c r="M403" i="13"/>
  <c r="L403" i="13"/>
  <c r="R402" i="13"/>
  <c r="Q402" i="13"/>
  <c r="P402" i="13"/>
  <c r="O402" i="13"/>
  <c r="N402" i="13"/>
  <c r="M402" i="13"/>
  <c r="L402" i="13"/>
  <c r="R401" i="13"/>
  <c r="Q401" i="13"/>
  <c r="P401" i="13"/>
  <c r="O401" i="13"/>
  <c r="N401" i="13"/>
  <c r="M401" i="13"/>
  <c r="L401" i="13"/>
  <c r="R400" i="13"/>
  <c r="Q400" i="13"/>
  <c r="P400" i="13"/>
  <c r="O400" i="13"/>
  <c r="N400" i="13"/>
  <c r="M400" i="13"/>
  <c r="L400" i="13"/>
  <c r="R399" i="13"/>
  <c r="Q399" i="13"/>
  <c r="P399" i="13"/>
  <c r="O399" i="13"/>
  <c r="N399" i="13"/>
  <c r="M399" i="13"/>
  <c r="L399" i="13"/>
  <c r="R398" i="13"/>
  <c r="Q398" i="13"/>
  <c r="P398" i="13"/>
  <c r="O398" i="13"/>
  <c r="N398" i="13"/>
  <c r="M398" i="13"/>
  <c r="L398" i="13"/>
  <c r="R397" i="13"/>
  <c r="Q397" i="13"/>
  <c r="P397" i="13"/>
  <c r="O397" i="13"/>
  <c r="N397" i="13"/>
  <c r="M397" i="13"/>
  <c r="L397" i="13"/>
  <c r="R396" i="13"/>
  <c r="Q396" i="13"/>
  <c r="P396" i="13"/>
  <c r="O396" i="13"/>
  <c r="N396" i="13"/>
  <c r="M396" i="13"/>
  <c r="L396" i="13"/>
  <c r="R395" i="13"/>
  <c r="Q395" i="13"/>
  <c r="P395" i="13"/>
  <c r="O395" i="13"/>
  <c r="N395" i="13"/>
  <c r="M395" i="13"/>
  <c r="L395" i="13"/>
  <c r="R394" i="13"/>
  <c r="Q394" i="13"/>
  <c r="P394" i="13"/>
  <c r="O394" i="13"/>
  <c r="N394" i="13"/>
  <c r="M394" i="13"/>
  <c r="L394" i="13"/>
  <c r="R393" i="13"/>
  <c r="Q393" i="13"/>
  <c r="P393" i="13"/>
  <c r="O393" i="13"/>
  <c r="N393" i="13"/>
  <c r="M393" i="13"/>
  <c r="L393" i="13"/>
  <c r="R392" i="13"/>
  <c r="Q392" i="13"/>
  <c r="P392" i="13"/>
  <c r="O392" i="13"/>
  <c r="N392" i="13"/>
  <c r="M392" i="13"/>
  <c r="L392" i="13"/>
  <c r="R391" i="13"/>
  <c r="Q391" i="13"/>
  <c r="P391" i="13"/>
  <c r="O391" i="13"/>
  <c r="N391" i="13"/>
  <c r="M391" i="13"/>
  <c r="L391" i="13"/>
  <c r="R390" i="13"/>
  <c r="Q390" i="13"/>
  <c r="P390" i="13"/>
  <c r="O390" i="13"/>
  <c r="N390" i="13"/>
  <c r="M390" i="13"/>
  <c r="L390" i="13"/>
  <c r="R389" i="13"/>
  <c r="Q389" i="13"/>
  <c r="P389" i="13"/>
  <c r="O389" i="13"/>
  <c r="N389" i="13"/>
  <c r="M389" i="13"/>
  <c r="L389" i="13"/>
  <c r="R388" i="13"/>
  <c r="Q388" i="13"/>
  <c r="P388" i="13"/>
  <c r="O388" i="13"/>
  <c r="N388" i="13"/>
  <c r="M388" i="13"/>
  <c r="L388" i="13"/>
  <c r="R387" i="13"/>
  <c r="Q387" i="13"/>
  <c r="P387" i="13"/>
  <c r="O387" i="13"/>
  <c r="N387" i="13"/>
  <c r="M387" i="13"/>
  <c r="L387" i="13"/>
  <c r="R386" i="13"/>
  <c r="Q386" i="13"/>
  <c r="P386" i="13"/>
  <c r="O386" i="13"/>
  <c r="N386" i="13"/>
  <c r="M386" i="13"/>
  <c r="L386" i="13"/>
  <c r="R385" i="13"/>
  <c r="Q385" i="13"/>
  <c r="P385" i="13"/>
  <c r="O385" i="13"/>
  <c r="N385" i="13"/>
  <c r="M385" i="13"/>
  <c r="L385" i="13"/>
  <c r="R384" i="13"/>
  <c r="Q384" i="13"/>
  <c r="P384" i="13"/>
  <c r="O384" i="13"/>
  <c r="N384" i="13"/>
  <c r="M384" i="13"/>
  <c r="L384" i="13"/>
  <c r="R383" i="13"/>
  <c r="Q383" i="13"/>
  <c r="P383" i="13"/>
  <c r="O383" i="13"/>
  <c r="N383" i="13"/>
  <c r="M383" i="13"/>
  <c r="L383" i="13"/>
  <c r="R382" i="13"/>
  <c r="Q382" i="13"/>
  <c r="P382" i="13"/>
  <c r="O382" i="13"/>
  <c r="N382" i="13"/>
  <c r="M382" i="13"/>
  <c r="L382" i="13"/>
  <c r="R381" i="13"/>
  <c r="Q381" i="13"/>
  <c r="P381" i="13"/>
  <c r="O381" i="13"/>
  <c r="N381" i="13"/>
  <c r="M381" i="13"/>
  <c r="L381" i="13"/>
  <c r="R380" i="13"/>
  <c r="Q380" i="13"/>
  <c r="P380" i="13"/>
  <c r="O380" i="13"/>
  <c r="N380" i="13"/>
  <c r="M380" i="13"/>
  <c r="L380" i="13"/>
  <c r="R379" i="13"/>
  <c r="Q379" i="13"/>
  <c r="P379" i="13"/>
  <c r="O379" i="13"/>
  <c r="N379" i="13"/>
  <c r="M379" i="13"/>
  <c r="L379" i="13"/>
  <c r="R378" i="13"/>
  <c r="Q378" i="13"/>
  <c r="P378" i="13"/>
  <c r="O378" i="13"/>
  <c r="N378" i="13"/>
  <c r="M378" i="13"/>
  <c r="L378" i="13"/>
  <c r="R377" i="13"/>
  <c r="Q377" i="13"/>
  <c r="P377" i="13"/>
  <c r="O377" i="13"/>
  <c r="N377" i="13"/>
  <c r="M377" i="13"/>
  <c r="L377" i="13"/>
  <c r="R376" i="13"/>
  <c r="Q376" i="13"/>
  <c r="P376" i="13"/>
  <c r="O376" i="13"/>
  <c r="N376" i="13"/>
  <c r="M376" i="13"/>
  <c r="L376" i="13"/>
  <c r="R375" i="13"/>
  <c r="Q375" i="13"/>
  <c r="P375" i="13"/>
  <c r="O375" i="13"/>
  <c r="N375" i="13"/>
  <c r="M375" i="13"/>
  <c r="L375" i="13"/>
  <c r="R374" i="13"/>
  <c r="Q374" i="13"/>
  <c r="P374" i="13"/>
  <c r="O374" i="13"/>
  <c r="N374" i="13"/>
  <c r="M374" i="13"/>
  <c r="L374" i="13"/>
  <c r="R373" i="13"/>
  <c r="Q373" i="13"/>
  <c r="P373" i="13"/>
  <c r="O373" i="13"/>
  <c r="N373" i="13"/>
  <c r="M373" i="13"/>
  <c r="L373" i="13"/>
  <c r="R372" i="13"/>
  <c r="Q372" i="13"/>
  <c r="P372" i="13"/>
  <c r="O372" i="13"/>
  <c r="N372" i="13"/>
  <c r="M372" i="13"/>
  <c r="L372" i="13"/>
  <c r="R371" i="13"/>
  <c r="Q371" i="13"/>
  <c r="P371" i="13"/>
  <c r="O371" i="13"/>
  <c r="N371" i="13"/>
  <c r="M371" i="13"/>
  <c r="L371" i="13"/>
  <c r="R370" i="13"/>
  <c r="Q370" i="13"/>
  <c r="P370" i="13"/>
  <c r="O370" i="13"/>
  <c r="N370" i="13"/>
  <c r="M370" i="13"/>
  <c r="L370" i="13"/>
  <c r="R369" i="13"/>
  <c r="Q369" i="13"/>
  <c r="P369" i="13"/>
  <c r="O369" i="13"/>
  <c r="N369" i="13"/>
  <c r="M369" i="13"/>
  <c r="L369" i="13"/>
  <c r="R368" i="13"/>
  <c r="Q368" i="13"/>
  <c r="P368" i="13"/>
  <c r="O368" i="13"/>
  <c r="N368" i="13"/>
  <c r="M368" i="13"/>
  <c r="L368" i="13"/>
  <c r="R367" i="13"/>
  <c r="Q367" i="13"/>
  <c r="P367" i="13"/>
  <c r="O367" i="13"/>
  <c r="N367" i="13"/>
  <c r="M367" i="13"/>
  <c r="L367" i="13"/>
  <c r="R366" i="13"/>
  <c r="Q366" i="13"/>
  <c r="P366" i="13"/>
  <c r="O366" i="13"/>
  <c r="N366" i="13"/>
  <c r="M366" i="13"/>
  <c r="L366" i="13"/>
  <c r="R365" i="13"/>
  <c r="Q365" i="13"/>
  <c r="P365" i="13"/>
  <c r="O365" i="13"/>
  <c r="N365" i="13"/>
  <c r="M365" i="13"/>
  <c r="L365" i="13"/>
  <c r="R364" i="13"/>
  <c r="Q364" i="13"/>
  <c r="P364" i="13"/>
  <c r="O364" i="13"/>
  <c r="N364" i="13"/>
  <c r="M364" i="13"/>
  <c r="L364" i="13"/>
  <c r="R363" i="13"/>
  <c r="Q363" i="13"/>
  <c r="P363" i="13"/>
  <c r="O363" i="13"/>
  <c r="N363" i="13"/>
  <c r="M363" i="13"/>
  <c r="L363" i="13"/>
  <c r="R362" i="13"/>
  <c r="Q362" i="13"/>
  <c r="P362" i="13"/>
  <c r="O362" i="13"/>
  <c r="N362" i="13"/>
  <c r="M362" i="13"/>
  <c r="L362" i="13"/>
  <c r="R361" i="13"/>
  <c r="Q361" i="13"/>
  <c r="P361" i="13"/>
  <c r="O361" i="13"/>
  <c r="N361" i="13"/>
  <c r="M361" i="13"/>
  <c r="L361" i="13"/>
  <c r="R360" i="13"/>
  <c r="Q360" i="13"/>
  <c r="P360" i="13"/>
  <c r="O360" i="13"/>
  <c r="N360" i="13"/>
  <c r="M360" i="13"/>
  <c r="L360" i="13"/>
  <c r="R359" i="13"/>
  <c r="Q359" i="13"/>
  <c r="P359" i="13"/>
  <c r="O359" i="13"/>
  <c r="N359" i="13"/>
  <c r="M359" i="13"/>
  <c r="L359" i="13"/>
  <c r="R358" i="13"/>
  <c r="Q358" i="13"/>
  <c r="P358" i="13"/>
  <c r="O358" i="13"/>
  <c r="N358" i="13"/>
  <c r="M358" i="13"/>
  <c r="L358" i="13"/>
  <c r="R357" i="13"/>
  <c r="Q357" i="13"/>
  <c r="P357" i="13"/>
  <c r="O357" i="13"/>
  <c r="N357" i="13"/>
  <c r="M357" i="13"/>
  <c r="L357" i="13"/>
  <c r="R356" i="13"/>
  <c r="Q356" i="13"/>
  <c r="P356" i="13"/>
  <c r="O356" i="13"/>
  <c r="N356" i="13"/>
  <c r="M356" i="13"/>
  <c r="L356" i="13"/>
  <c r="R355" i="13"/>
  <c r="Q355" i="13"/>
  <c r="P355" i="13"/>
  <c r="O355" i="13"/>
  <c r="N355" i="13"/>
  <c r="M355" i="13"/>
  <c r="L355" i="13"/>
  <c r="R354" i="13"/>
  <c r="Q354" i="13"/>
  <c r="P354" i="13"/>
  <c r="O354" i="13"/>
  <c r="N354" i="13"/>
  <c r="M354" i="13"/>
  <c r="L354" i="13"/>
  <c r="R353" i="13"/>
  <c r="Q353" i="13"/>
  <c r="P353" i="13"/>
  <c r="O353" i="13"/>
  <c r="N353" i="13"/>
  <c r="M353" i="13"/>
  <c r="L353" i="13"/>
  <c r="R352" i="13"/>
  <c r="Q352" i="13"/>
  <c r="P352" i="13"/>
  <c r="O352" i="13"/>
  <c r="N352" i="13"/>
  <c r="M352" i="13"/>
  <c r="L352" i="13"/>
  <c r="R351" i="13"/>
  <c r="Q351" i="13"/>
  <c r="P351" i="13"/>
  <c r="O351" i="13"/>
  <c r="N351" i="13"/>
  <c r="M351" i="13"/>
  <c r="L351" i="13"/>
  <c r="R350" i="13"/>
  <c r="Q350" i="13"/>
  <c r="P350" i="13"/>
  <c r="O350" i="13"/>
  <c r="N350" i="13"/>
  <c r="M350" i="13"/>
  <c r="L350" i="13"/>
  <c r="R349" i="13"/>
  <c r="Q349" i="13"/>
  <c r="P349" i="13"/>
  <c r="O349" i="13"/>
  <c r="N349" i="13"/>
  <c r="M349" i="13"/>
  <c r="L349" i="13"/>
  <c r="R348" i="13"/>
  <c r="Q348" i="13"/>
  <c r="P348" i="13"/>
  <c r="O348" i="13"/>
  <c r="N348" i="13"/>
  <c r="M348" i="13"/>
  <c r="L348" i="13"/>
  <c r="R347" i="13"/>
  <c r="Q347" i="13"/>
  <c r="P347" i="13"/>
  <c r="O347" i="13"/>
  <c r="N347" i="13"/>
  <c r="M347" i="13"/>
  <c r="L347" i="13"/>
  <c r="R346" i="13"/>
  <c r="Q346" i="13"/>
  <c r="P346" i="13"/>
  <c r="O346" i="13"/>
  <c r="N346" i="13"/>
  <c r="M346" i="13"/>
  <c r="L346" i="13"/>
  <c r="R345" i="13"/>
  <c r="Q345" i="13"/>
  <c r="P345" i="13"/>
  <c r="O345" i="13"/>
  <c r="N345" i="13"/>
  <c r="M345" i="13"/>
  <c r="L345" i="13"/>
  <c r="R344" i="13"/>
  <c r="Q344" i="13"/>
  <c r="P344" i="13"/>
  <c r="O344" i="13"/>
  <c r="N344" i="13"/>
  <c r="M344" i="13"/>
  <c r="L344" i="13"/>
  <c r="R343" i="13"/>
  <c r="Q343" i="13"/>
  <c r="P343" i="13"/>
  <c r="O343" i="13"/>
  <c r="N343" i="13"/>
  <c r="M343" i="13"/>
  <c r="L343" i="13"/>
  <c r="R342" i="13"/>
  <c r="Q342" i="13"/>
  <c r="P342" i="13"/>
  <c r="O342" i="13"/>
  <c r="N342" i="13"/>
  <c r="M342" i="13"/>
  <c r="L342" i="13"/>
  <c r="R341" i="13"/>
  <c r="Q341" i="13"/>
  <c r="P341" i="13"/>
  <c r="O341" i="13"/>
  <c r="N341" i="13"/>
  <c r="M341" i="13"/>
  <c r="L341" i="13"/>
  <c r="R340" i="13"/>
  <c r="Q340" i="13"/>
  <c r="P340" i="13"/>
  <c r="O340" i="13"/>
  <c r="N340" i="13"/>
  <c r="M340" i="13"/>
  <c r="L340" i="13"/>
  <c r="R339" i="13"/>
  <c r="Q339" i="13"/>
  <c r="P339" i="13"/>
  <c r="O339" i="13"/>
  <c r="N339" i="13"/>
  <c r="M339" i="13"/>
  <c r="L339" i="13"/>
  <c r="R338" i="13"/>
  <c r="Q338" i="13"/>
  <c r="P338" i="13"/>
  <c r="O338" i="13"/>
  <c r="N338" i="13"/>
  <c r="M338" i="13"/>
  <c r="L338" i="13"/>
  <c r="R337" i="13"/>
  <c r="Q337" i="13"/>
  <c r="P337" i="13"/>
  <c r="O337" i="13"/>
  <c r="N337" i="13"/>
  <c r="M337" i="13"/>
  <c r="L337" i="13"/>
  <c r="R336" i="13"/>
  <c r="Q336" i="13"/>
  <c r="P336" i="13"/>
  <c r="O336" i="13"/>
  <c r="N336" i="13"/>
  <c r="M336" i="13"/>
  <c r="L336" i="13"/>
  <c r="R335" i="13"/>
  <c r="Q335" i="13"/>
  <c r="P335" i="13"/>
  <c r="O335" i="13"/>
  <c r="N335" i="13"/>
  <c r="M335" i="13"/>
  <c r="L335" i="13"/>
  <c r="R334" i="13"/>
  <c r="Q334" i="13"/>
  <c r="P334" i="13"/>
  <c r="O334" i="13"/>
  <c r="N334" i="13"/>
  <c r="M334" i="13"/>
  <c r="L334" i="13"/>
  <c r="R333" i="13"/>
  <c r="Q333" i="13"/>
  <c r="P333" i="13"/>
  <c r="O333" i="13"/>
  <c r="N333" i="13"/>
  <c r="M333" i="13"/>
  <c r="L333" i="13"/>
  <c r="R332" i="13"/>
  <c r="Q332" i="13"/>
  <c r="P332" i="13"/>
  <c r="O332" i="13"/>
  <c r="N332" i="13"/>
  <c r="M332" i="13"/>
  <c r="L332" i="13"/>
  <c r="R331" i="13"/>
  <c r="Q331" i="13"/>
  <c r="P331" i="13"/>
  <c r="O331" i="13"/>
  <c r="N331" i="13"/>
  <c r="M331" i="13"/>
  <c r="L331" i="13"/>
  <c r="R330" i="13"/>
  <c r="Q330" i="13"/>
  <c r="P330" i="13"/>
  <c r="O330" i="13"/>
  <c r="N330" i="13"/>
  <c r="M330" i="13"/>
  <c r="L330" i="13"/>
  <c r="R329" i="13"/>
  <c r="Q329" i="13"/>
  <c r="P329" i="13"/>
  <c r="O329" i="13"/>
  <c r="N329" i="13"/>
  <c r="M329" i="13"/>
  <c r="L329" i="13"/>
  <c r="R328" i="13"/>
  <c r="Q328" i="13"/>
  <c r="P328" i="13"/>
  <c r="O328" i="13"/>
  <c r="N328" i="13"/>
  <c r="M328" i="13"/>
  <c r="L328" i="13"/>
  <c r="R327" i="13"/>
  <c r="Q327" i="13"/>
  <c r="P327" i="13"/>
  <c r="O327" i="13"/>
  <c r="N327" i="13"/>
  <c r="M327" i="13"/>
  <c r="L327" i="13"/>
  <c r="R326" i="13"/>
  <c r="Q326" i="13"/>
  <c r="P326" i="13"/>
  <c r="O326" i="13"/>
  <c r="N326" i="13"/>
  <c r="M326" i="13"/>
  <c r="L326" i="13"/>
  <c r="R325" i="13"/>
  <c r="Q325" i="13"/>
  <c r="P325" i="13"/>
  <c r="O325" i="13"/>
  <c r="N325" i="13"/>
  <c r="M325" i="13"/>
  <c r="L325" i="13"/>
  <c r="R324" i="13"/>
  <c r="Q324" i="13"/>
  <c r="P324" i="13"/>
  <c r="O324" i="13"/>
  <c r="N324" i="13"/>
  <c r="M324" i="13"/>
  <c r="L324" i="13"/>
  <c r="R323" i="13"/>
  <c r="Q323" i="13"/>
  <c r="P323" i="13"/>
  <c r="O323" i="13"/>
  <c r="N323" i="13"/>
  <c r="M323" i="13"/>
  <c r="L323" i="13"/>
  <c r="R322" i="13"/>
  <c r="Q322" i="13"/>
  <c r="P322" i="13"/>
  <c r="O322" i="13"/>
  <c r="N322" i="13"/>
  <c r="M322" i="13"/>
  <c r="L322" i="13"/>
  <c r="R321" i="13"/>
  <c r="Q321" i="13"/>
  <c r="P321" i="13"/>
  <c r="O321" i="13"/>
  <c r="N321" i="13"/>
  <c r="M321" i="13"/>
  <c r="L321" i="13"/>
  <c r="R320" i="13"/>
  <c r="Q320" i="13"/>
  <c r="P320" i="13"/>
  <c r="O320" i="13"/>
  <c r="N320" i="13"/>
  <c r="M320" i="13"/>
  <c r="L320" i="13"/>
  <c r="R319" i="13"/>
  <c r="Q319" i="13"/>
  <c r="P319" i="13"/>
  <c r="O319" i="13"/>
  <c r="N319" i="13"/>
  <c r="M319" i="13"/>
  <c r="L319" i="13"/>
  <c r="R318" i="13"/>
  <c r="Q318" i="13"/>
  <c r="P318" i="13"/>
  <c r="O318" i="13"/>
  <c r="N318" i="13"/>
  <c r="M318" i="13"/>
  <c r="L318" i="13"/>
  <c r="R317" i="13"/>
  <c r="Q317" i="13"/>
  <c r="P317" i="13"/>
  <c r="O317" i="13"/>
  <c r="N317" i="13"/>
  <c r="M317" i="13"/>
  <c r="L317" i="13"/>
  <c r="R316" i="13"/>
  <c r="Q316" i="13"/>
  <c r="P316" i="13"/>
  <c r="O316" i="13"/>
  <c r="N316" i="13"/>
  <c r="M316" i="13"/>
  <c r="L316" i="13"/>
  <c r="R315" i="13"/>
  <c r="Q315" i="13"/>
  <c r="P315" i="13"/>
  <c r="O315" i="13"/>
  <c r="N315" i="13"/>
  <c r="M315" i="13"/>
  <c r="L315" i="13"/>
  <c r="R314" i="13"/>
  <c r="Q314" i="13"/>
  <c r="P314" i="13"/>
  <c r="O314" i="13"/>
  <c r="N314" i="13"/>
  <c r="M314" i="13"/>
  <c r="L314" i="13"/>
  <c r="R313" i="13"/>
  <c r="Q313" i="13"/>
  <c r="P313" i="13"/>
  <c r="O313" i="13"/>
  <c r="N313" i="13"/>
  <c r="M313" i="13"/>
  <c r="L313" i="13"/>
  <c r="R312" i="13"/>
  <c r="Q312" i="13"/>
  <c r="P312" i="13"/>
  <c r="O312" i="13"/>
  <c r="N312" i="13"/>
  <c r="M312" i="13"/>
  <c r="L312" i="13"/>
  <c r="R311" i="13"/>
  <c r="Q311" i="13"/>
  <c r="P311" i="13"/>
  <c r="O311" i="13"/>
  <c r="N311" i="13"/>
  <c r="M311" i="13"/>
  <c r="L311" i="13"/>
  <c r="R310" i="13"/>
  <c r="Q310" i="13"/>
  <c r="P310" i="13"/>
  <c r="O310" i="13"/>
  <c r="N310" i="13"/>
  <c r="M310" i="13"/>
  <c r="L310" i="13"/>
  <c r="R309" i="13"/>
  <c r="Q309" i="13"/>
  <c r="P309" i="13"/>
  <c r="O309" i="13"/>
  <c r="N309" i="13"/>
  <c r="M309" i="13"/>
  <c r="L309" i="13"/>
  <c r="R308" i="13"/>
  <c r="Q308" i="13"/>
  <c r="P308" i="13"/>
  <c r="O308" i="13"/>
  <c r="N308" i="13"/>
  <c r="M308" i="13"/>
  <c r="L308" i="13"/>
  <c r="R307" i="13"/>
  <c r="Q307" i="13"/>
  <c r="P307" i="13"/>
  <c r="O307" i="13"/>
  <c r="N307" i="13"/>
  <c r="M307" i="13"/>
  <c r="L307" i="13"/>
  <c r="R306" i="13"/>
  <c r="Q306" i="13"/>
  <c r="P306" i="13"/>
  <c r="O306" i="13"/>
  <c r="N306" i="13"/>
  <c r="M306" i="13"/>
  <c r="L306" i="13"/>
  <c r="R305" i="13"/>
  <c r="Q305" i="13"/>
  <c r="P305" i="13"/>
  <c r="O305" i="13"/>
  <c r="N305" i="13"/>
  <c r="M305" i="13"/>
  <c r="L305" i="13"/>
  <c r="R304" i="13"/>
  <c r="Q304" i="13"/>
  <c r="P304" i="13"/>
  <c r="O304" i="13"/>
  <c r="N304" i="13"/>
  <c r="M304" i="13"/>
  <c r="L304" i="13"/>
  <c r="R303" i="13"/>
  <c r="Q303" i="13"/>
  <c r="P303" i="13"/>
  <c r="O303" i="13"/>
  <c r="N303" i="13"/>
  <c r="M303" i="13"/>
  <c r="L303" i="13"/>
  <c r="R302" i="13"/>
  <c r="Q302" i="13"/>
  <c r="P302" i="13"/>
  <c r="O302" i="13"/>
  <c r="N302" i="13"/>
  <c r="M302" i="13"/>
  <c r="L302" i="13"/>
  <c r="R301" i="13"/>
  <c r="Q301" i="13"/>
  <c r="P301" i="13"/>
  <c r="O301" i="13"/>
  <c r="N301" i="13"/>
  <c r="M301" i="13"/>
  <c r="L301" i="13"/>
  <c r="R300" i="13"/>
  <c r="Q300" i="13"/>
  <c r="P300" i="13"/>
  <c r="O300" i="13"/>
  <c r="N300" i="13"/>
  <c r="M300" i="13"/>
  <c r="L300" i="13"/>
  <c r="R299" i="13"/>
  <c r="Q299" i="13"/>
  <c r="P299" i="13"/>
  <c r="O299" i="13"/>
  <c r="N299" i="13"/>
  <c r="M299" i="13"/>
  <c r="L299" i="13"/>
  <c r="R298" i="13"/>
  <c r="Q298" i="13"/>
  <c r="P298" i="13"/>
  <c r="O298" i="13"/>
  <c r="N298" i="13"/>
  <c r="M298" i="13"/>
  <c r="L298" i="13"/>
  <c r="R297" i="13"/>
  <c r="Q297" i="13"/>
  <c r="P297" i="13"/>
  <c r="O297" i="13"/>
  <c r="N297" i="13"/>
  <c r="M297" i="13"/>
  <c r="L297" i="13"/>
  <c r="R296" i="13"/>
  <c r="Q296" i="13"/>
  <c r="P296" i="13"/>
  <c r="O296" i="13"/>
  <c r="N296" i="13"/>
  <c r="M296" i="13"/>
  <c r="L296" i="13"/>
  <c r="R295" i="13"/>
  <c r="Q295" i="13"/>
  <c r="P295" i="13"/>
  <c r="O295" i="13"/>
  <c r="N295" i="13"/>
  <c r="M295" i="13"/>
  <c r="L295" i="13"/>
  <c r="R294" i="13"/>
  <c r="Q294" i="13"/>
  <c r="P294" i="13"/>
  <c r="O294" i="13"/>
  <c r="N294" i="13"/>
  <c r="M294" i="13"/>
  <c r="L294" i="13"/>
  <c r="R293" i="13"/>
  <c r="Q293" i="13"/>
  <c r="P293" i="13"/>
  <c r="O293" i="13"/>
  <c r="N293" i="13"/>
  <c r="M293" i="13"/>
  <c r="L293" i="13"/>
  <c r="R292" i="13"/>
  <c r="Q292" i="13"/>
  <c r="P292" i="13"/>
  <c r="O292" i="13"/>
  <c r="N292" i="13"/>
  <c r="M292" i="13"/>
  <c r="L292" i="13"/>
  <c r="R291" i="13"/>
  <c r="Q291" i="13"/>
  <c r="P291" i="13"/>
  <c r="O291" i="13"/>
  <c r="N291" i="13"/>
  <c r="M291" i="13"/>
  <c r="L291" i="13"/>
  <c r="R290" i="13"/>
  <c r="Q290" i="13"/>
  <c r="P290" i="13"/>
  <c r="O290" i="13"/>
  <c r="N290" i="13"/>
  <c r="M290" i="13"/>
  <c r="L290" i="13"/>
  <c r="R289" i="13"/>
  <c r="Q289" i="13"/>
  <c r="P289" i="13"/>
  <c r="O289" i="13"/>
  <c r="N289" i="13"/>
  <c r="M289" i="13"/>
  <c r="L289" i="13"/>
  <c r="R288" i="13"/>
  <c r="Q288" i="13"/>
  <c r="P288" i="13"/>
  <c r="O288" i="13"/>
  <c r="N288" i="13"/>
  <c r="M288" i="13"/>
  <c r="L288" i="13"/>
  <c r="R287" i="13"/>
  <c r="Q287" i="13"/>
  <c r="P287" i="13"/>
  <c r="O287" i="13"/>
  <c r="N287" i="13"/>
  <c r="M287" i="13"/>
  <c r="L287" i="13"/>
  <c r="R286" i="13"/>
  <c r="Q286" i="13"/>
  <c r="P286" i="13"/>
  <c r="O286" i="13"/>
  <c r="N286" i="13"/>
  <c r="M286" i="13"/>
  <c r="L286" i="13"/>
  <c r="R285" i="13"/>
  <c r="Q285" i="13"/>
  <c r="P285" i="13"/>
  <c r="O285" i="13"/>
  <c r="N285" i="13"/>
  <c r="M285" i="13"/>
  <c r="L285" i="13"/>
  <c r="R284" i="13"/>
  <c r="Q284" i="13"/>
  <c r="P284" i="13"/>
  <c r="O284" i="13"/>
  <c r="N284" i="13"/>
  <c r="M284" i="13"/>
  <c r="L284" i="13"/>
  <c r="R283" i="13"/>
  <c r="Q283" i="13"/>
  <c r="P283" i="13"/>
  <c r="O283" i="13"/>
  <c r="N283" i="13"/>
  <c r="M283" i="13"/>
  <c r="L283" i="13"/>
  <c r="R282" i="13"/>
  <c r="Q282" i="13"/>
  <c r="P282" i="13"/>
  <c r="O282" i="13"/>
  <c r="N282" i="13"/>
  <c r="M282" i="13"/>
  <c r="L282" i="13"/>
  <c r="R281" i="13"/>
  <c r="Q281" i="13"/>
  <c r="P281" i="13"/>
  <c r="O281" i="13"/>
  <c r="N281" i="13"/>
  <c r="M281" i="13"/>
  <c r="L281" i="13"/>
  <c r="R280" i="13"/>
  <c r="Q280" i="13"/>
  <c r="P280" i="13"/>
  <c r="O280" i="13"/>
  <c r="N280" i="13"/>
  <c r="M280" i="13"/>
  <c r="L280" i="13"/>
  <c r="R279" i="13"/>
  <c r="Q279" i="13"/>
  <c r="P279" i="13"/>
  <c r="O279" i="13"/>
  <c r="N279" i="13"/>
  <c r="M279" i="13"/>
  <c r="L279" i="13"/>
  <c r="R278" i="13"/>
  <c r="Q278" i="13"/>
  <c r="P278" i="13"/>
  <c r="O278" i="13"/>
  <c r="N278" i="13"/>
  <c r="M278" i="13"/>
  <c r="L278" i="13"/>
  <c r="R277" i="13"/>
  <c r="Q277" i="13"/>
  <c r="P277" i="13"/>
  <c r="O277" i="13"/>
  <c r="N277" i="13"/>
  <c r="M277" i="13"/>
  <c r="L277" i="13"/>
  <c r="R276" i="13"/>
  <c r="Q276" i="13"/>
  <c r="P276" i="13"/>
  <c r="O276" i="13"/>
  <c r="N276" i="13"/>
  <c r="M276" i="13"/>
  <c r="L276" i="13"/>
  <c r="R275" i="13"/>
  <c r="Q275" i="13"/>
  <c r="P275" i="13"/>
  <c r="O275" i="13"/>
  <c r="N275" i="13"/>
  <c r="M275" i="13"/>
  <c r="L275" i="13"/>
  <c r="R274" i="13"/>
  <c r="Q274" i="13"/>
  <c r="P274" i="13"/>
  <c r="O274" i="13"/>
  <c r="N274" i="13"/>
  <c r="M274" i="13"/>
  <c r="L274" i="13"/>
  <c r="R273" i="13"/>
  <c r="Q273" i="13"/>
  <c r="P273" i="13"/>
  <c r="O273" i="13"/>
  <c r="N273" i="13"/>
  <c r="M273" i="13"/>
  <c r="L273" i="13"/>
  <c r="R272" i="13"/>
  <c r="Q272" i="13"/>
  <c r="P272" i="13"/>
  <c r="O272" i="13"/>
  <c r="N272" i="13"/>
  <c r="M272" i="13"/>
  <c r="L272" i="13"/>
  <c r="R271" i="13"/>
  <c r="Q271" i="13"/>
  <c r="P271" i="13"/>
  <c r="O271" i="13"/>
  <c r="N271" i="13"/>
  <c r="M271" i="13"/>
  <c r="L271" i="13"/>
  <c r="R270" i="13"/>
  <c r="Q270" i="13"/>
  <c r="P270" i="13"/>
  <c r="O270" i="13"/>
  <c r="N270" i="13"/>
  <c r="M270" i="13"/>
  <c r="L270" i="13"/>
  <c r="R269" i="13"/>
  <c r="Q269" i="13"/>
  <c r="P269" i="13"/>
  <c r="O269" i="13"/>
  <c r="N269" i="13"/>
  <c r="M269" i="13"/>
  <c r="L269" i="13"/>
  <c r="R268" i="13"/>
  <c r="Q268" i="13"/>
  <c r="P268" i="13"/>
  <c r="O268" i="13"/>
  <c r="N268" i="13"/>
  <c r="M268" i="13"/>
  <c r="L268" i="13"/>
  <c r="R267" i="13"/>
  <c r="Q267" i="13"/>
  <c r="P267" i="13"/>
  <c r="O267" i="13"/>
  <c r="N267" i="13"/>
  <c r="M267" i="13"/>
  <c r="L267" i="13"/>
  <c r="R266" i="13"/>
  <c r="Q266" i="13"/>
  <c r="P266" i="13"/>
  <c r="O266" i="13"/>
  <c r="N266" i="13"/>
  <c r="M266" i="13"/>
  <c r="L266" i="13"/>
  <c r="R265" i="13"/>
  <c r="Q265" i="13"/>
  <c r="P265" i="13"/>
  <c r="O265" i="13"/>
  <c r="N265" i="13"/>
  <c r="M265" i="13"/>
  <c r="L265" i="13"/>
  <c r="R264" i="13"/>
  <c r="Q264" i="13"/>
  <c r="P264" i="13"/>
  <c r="O264" i="13"/>
  <c r="N264" i="13"/>
  <c r="M264" i="13"/>
  <c r="L264" i="13"/>
  <c r="R263" i="13"/>
  <c r="Q263" i="13"/>
  <c r="P263" i="13"/>
  <c r="O263" i="13"/>
  <c r="N263" i="13"/>
  <c r="M263" i="13"/>
  <c r="L263" i="13"/>
  <c r="R262" i="13"/>
  <c r="Q262" i="13"/>
  <c r="P262" i="13"/>
  <c r="O262" i="13"/>
  <c r="N262" i="13"/>
  <c r="M262" i="13"/>
  <c r="L262" i="13"/>
  <c r="R261" i="13"/>
  <c r="Q261" i="13"/>
  <c r="P261" i="13"/>
  <c r="O261" i="13"/>
  <c r="N261" i="13"/>
  <c r="M261" i="13"/>
  <c r="L261" i="13"/>
  <c r="R260" i="13"/>
  <c r="Q260" i="13"/>
  <c r="P260" i="13"/>
  <c r="O260" i="13"/>
  <c r="N260" i="13"/>
  <c r="M260" i="13"/>
  <c r="L260" i="13"/>
  <c r="R259" i="13"/>
  <c r="Q259" i="13"/>
  <c r="P259" i="13"/>
  <c r="O259" i="13"/>
  <c r="N259" i="13"/>
  <c r="M259" i="13"/>
  <c r="L259" i="13"/>
  <c r="R258" i="13"/>
  <c r="Q258" i="13"/>
  <c r="P258" i="13"/>
  <c r="O258" i="13"/>
  <c r="N258" i="13"/>
  <c r="M258" i="13"/>
  <c r="L258" i="13"/>
  <c r="R257" i="13"/>
  <c r="Q257" i="13"/>
  <c r="P257" i="13"/>
  <c r="O257" i="13"/>
  <c r="N257" i="13"/>
  <c r="M257" i="13"/>
  <c r="L257" i="13"/>
  <c r="R256" i="13"/>
  <c r="Q256" i="13"/>
  <c r="P256" i="13"/>
  <c r="O256" i="13"/>
  <c r="N256" i="13"/>
  <c r="M256" i="13"/>
  <c r="L256" i="13"/>
  <c r="R255" i="13"/>
  <c r="Q255" i="13"/>
  <c r="P255" i="13"/>
  <c r="O255" i="13"/>
  <c r="N255" i="13"/>
  <c r="M255" i="13"/>
  <c r="L255" i="13"/>
  <c r="R254" i="13"/>
  <c r="Q254" i="13"/>
  <c r="P254" i="13"/>
  <c r="O254" i="13"/>
  <c r="N254" i="13"/>
  <c r="M254" i="13"/>
  <c r="L254" i="13"/>
  <c r="R253" i="13"/>
  <c r="Q253" i="13"/>
  <c r="P253" i="13"/>
  <c r="O253" i="13"/>
  <c r="N253" i="13"/>
  <c r="M253" i="13"/>
  <c r="L253" i="13"/>
  <c r="R252" i="13"/>
  <c r="Q252" i="13"/>
  <c r="P252" i="13"/>
  <c r="O252" i="13"/>
  <c r="N252" i="13"/>
  <c r="M252" i="13"/>
  <c r="L252" i="13"/>
  <c r="R251" i="13"/>
  <c r="Q251" i="13"/>
  <c r="P251" i="13"/>
  <c r="O251" i="13"/>
  <c r="N251" i="13"/>
  <c r="M251" i="13"/>
  <c r="L251" i="13"/>
  <c r="R250" i="13"/>
  <c r="Q250" i="13"/>
  <c r="P250" i="13"/>
  <c r="O250" i="13"/>
  <c r="N250" i="13"/>
  <c r="M250" i="13"/>
  <c r="L250" i="13"/>
  <c r="R249" i="13"/>
  <c r="Q249" i="13"/>
  <c r="P249" i="13"/>
  <c r="O249" i="13"/>
  <c r="N249" i="13"/>
  <c r="M249" i="13"/>
  <c r="L249" i="13"/>
  <c r="R248" i="13"/>
  <c r="Q248" i="13"/>
  <c r="P248" i="13"/>
  <c r="O248" i="13"/>
  <c r="N248" i="13"/>
  <c r="M248" i="13"/>
  <c r="L248" i="13"/>
  <c r="R247" i="13"/>
  <c r="Q247" i="13"/>
  <c r="P247" i="13"/>
  <c r="O247" i="13"/>
  <c r="N247" i="13"/>
  <c r="M247" i="13"/>
  <c r="L247" i="13"/>
  <c r="R246" i="13"/>
  <c r="Q246" i="13"/>
  <c r="P246" i="13"/>
  <c r="O246" i="13"/>
  <c r="N246" i="13"/>
  <c r="M246" i="13"/>
  <c r="L246" i="13"/>
  <c r="R245" i="13"/>
  <c r="Q245" i="13"/>
  <c r="P245" i="13"/>
  <c r="O245" i="13"/>
  <c r="N245" i="13"/>
  <c r="M245" i="13"/>
  <c r="L245" i="13"/>
  <c r="R244" i="13"/>
  <c r="Q244" i="13"/>
  <c r="P244" i="13"/>
  <c r="O244" i="13"/>
  <c r="N244" i="13"/>
  <c r="M244" i="13"/>
  <c r="L244" i="13"/>
  <c r="R243" i="13"/>
  <c r="Q243" i="13"/>
  <c r="P243" i="13"/>
  <c r="O243" i="13"/>
  <c r="N243" i="13"/>
  <c r="M243" i="13"/>
  <c r="L243" i="13"/>
  <c r="R242" i="13"/>
  <c r="Q242" i="13"/>
  <c r="P242" i="13"/>
  <c r="O242" i="13"/>
  <c r="N242" i="13"/>
  <c r="M242" i="13"/>
  <c r="L242" i="13"/>
  <c r="R241" i="13"/>
  <c r="Q241" i="13"/>
  <c r="P241" i="13"/>
  <c r="O241" i="13"/>
  <c r="N241" i="13"/>
  <c r="M241" i="13"/>
  <c r="L241" i="13"/>
  <c r="R240" i="13"/>
  <c r="Q240" i="13"/>
  <c r="P240" i="13"/>
  <c r="O240" i="13"/>
  <c r="N240" i="13"/>
  <c r="M240" i="13"/>
  <c r="L240" i="13"/>
  <c r="R239" i="13"/>
  <c r="Q239" i="13"/>
  <c r="P239" i="13"/>
  <c r="O239" i="13"/>
  <c r="N239" i="13"/>
  <c r="M239" i="13"/>
  <c r="L239" i="13"/>
  <c r="R238" i="13"/>
  <c r="Q238" i="13"/>
  <c r="P238" i="13"/>
  <c r="O238" i="13"/>
  <c r="N238" i="13"/>
  <c r="M238" i="13"/>
  <c r="L238" i="13"/>
  <c r="R237" i="13"/>
  <c r="Q237" i="13"/>
  <c r="P237" i="13"/>
  <c r="O237" i="13"/>
  <c r="N237" i="13"/>
  <c r="M237" i="13"/>
  <c r="L237" i="13"/>
  <c r="R236" i="13"/>
  <c r="Q236" i="13"/>
  <c r="P236" i="13"/>
  <c r="O236" i="13"/>
  <c r="N236" i="13"/>
  <c r="M236" i="13"/>
  <c r="L236" i="13"/>
  <c r="R235" i="13"/>
  <c r="Q235" i="13"/>
  <c r="P235" i="13"/>
  <c r="O235" i="13"/>
  <c r="N235" i="13"/>
  <c r="M235" i="13"/>
  <c r="L235" i="13"/>
  <c r="R234" i="13"/>
  <c r="Q234" i="13"/>
  <c r="P234" i="13"/>
  <c r="O234" i="13"/>
  <c r="N234" i="13"/>
  <c r="M234" i="13"/>
  <c r="L234" i="13"/>
  <c r="R233" i="13"/>
  <c r="Q233" i="13"/>
  <c r="P233" i="13"/>
  <c r="O233" i="13"/>
  <c r="N233" i="13"/>
  <c r="M233" i="13"/>
  <c r="L233" i="13"/>
  <c r="R232" i="13"/>
  <c r="Q232" i="13"/>
  <c r="P232" i="13"/>
  <c r="O232" i="13"/>
  <c r="N232" i="13"/>
  <c r="M232" i="13"/>
  <c r="L232" i="13"/>
  <c r="R231" i="13"/>
  <c r="Q231" i="13"/>
  <c r="P231" i="13"/>
  <c r="O231" i="13"/>
  <c r="N231" i="13"/>
  <c r="M231" i="13"/>
  <c r="L231" i="13"/>
  <c r="R230" i="13"/>
  <c r="Q230" i="13"/>
  <c r="P230" i="13"/>
  <c r="O230" i="13"/>
  <c r="N230" i="13"/>
  <c r="M230" i="13"/>
  <c r="L230" i="13"/>
  <c r="R229" i="13"/>
  <c r="Q229" i="13"/>
  <c r="P229" i="13"/>
  <c r="O229" i="13"/>
  <c r="N229" i="13"/>
  <c r="M229" i="13"/>
  <c r="L229" i="13"/>
  <c r="R228" i="13"/>
  <c r="Q228" i="13"/>
  <c r="P228" i="13"/>
  <c r="O228" i="13"/>
  <c r="N228" i="13"/>
  <c r="M228" i="13"/>
  <c r="L228" i="13"/>
  <c r="R227" i="13"/>
  <c r="Q227" i="13"/>
  <c r="P227" i="13"/>
  <c r="O227" i="13"/>
  <c r="N227" i="13"/>
  <c r="M227" i="13"/>
  <c r="L227" i="13"/>
  <c r="R226" i="13"/>
  <c r="Q226" i="13"/>
  <c r="P226" i="13"/>
  <c r="O226" i="13"/>
  <c r="N226" i="13"/>
  <c r="M226" i="13"/>
  <c r="L226" i="13"/>
  <c r="R225" i="13"/>
  <c r="Q225" i="13"/>
  <c r="P225" i="13"/>
  <c r="O225" i="13"/>
  <c r="N225" i="13"/>
  <c r="M225" i="13"/>
  <c r="L225" i="13"/>
  <c r="R224" i="13"/>
  <c r="Q224" i="13"/>
  <c r="P224" i="13"/>
  <c r="O224" i="13"/>
  <c r="N224" i="13"/>
  <c r="M224" i="13"/>
  <c r="L224" i="13"/>
  <c r="R223" i="13"/>
  <c r="Q223" i="13"/>
  <c r="P223" i="13"/>
  <c r="O223" i="13"/>
  <c r="N223" i="13"/>
  <c r="M223" i="13"/>
  <c r="L223" i="13"/>
  <c r="R222" i="13"/>
  <c r="Q222" i="13"/>
  <c r="P222" i="13"/>
  <c r="O222" i="13"/>
  <c r="N222" i="13"/>
  <c r="M222" i="13"/>
  <c r="L222" i="13"/>
  <c r="R221" i="13"/>
  <c r="Q221" i="13"/>
  <c r="P221" i="13"/>
  <c r="O221" i="13"/>
  <c r="N221" i="13"/>
  <c r="M221" i="13"/>
  <c r="L221" i="13"/>
  <c r="R220" i="13"/>
  <c r="Q220" i="13"/>
  <c r="P220" i="13"/>
  <c r="O220" i="13"/>
  <c r="N220" i="13"/>
  <c r="M220" i="13"/>
  <c r="L220" i="13"/>
  <c r="R219" i="13"/>
  <c r="Q219" i="13"/>
  <c r="P219" i="13"/>
  <c r="O219" i="13"/>
  <c r="N219" i="13"/>
  <c r="M219" i="13"/>
  <c r="L219" i="13"/>
  <c r="R218" i="13"/>
  <c r="Q218" i="13"/>
  <c r="P218" i="13"/>
  <c r="O218" i="13"/>
  <c r="N218" i="13"/>
  <c r="M218" i="13"/>
  <c r="L218" i="13"/>
  <c r="R217" i="13"/>
  <c r="Q217" i="13"/>
  <c r="P217" i="13"/>
  <c r="O217" i="13"/>
  <c r="N217" i="13"/>
  <c r="M217" i="13"/>
  <c r="L217" i="13"/>
  <c r="R216" i="13"/>
  <c r="Q216" i="13"/>
  <c r="P216" i="13"/>
  <c r="O216" i="13"/>
  <c r="N216" i="13"/>
  <c r="M216" i="13"/>
  <c r="L216" i="13"/>
  <c r="R215" i="13"/>
  <c r="Q215" i="13"/>
  <c r="P215" i="13"/>
  <c r="O215" i="13"/>
  <c r="N215" i="13"/>
  <c r="M215" i="13"/>
  <c r="L215" i="13"/>
  <c r="R214" i="13"/>
  <c r="Q214" i="13"/>
  <c r="P214" i="13"/>
  <c r="O214" i="13"/>
  <c r="N214" i="13"/>
  <c r="M214" i="13"/>
  <c r="L214" i="13"/>
  <c r="R213" i="13"/>
  <c r="Q213" i="13"/>
  <c r="P213" i="13"/>
  <c r="O213" i="13"/>
  <c r="N213" i="13"/>
  <c r="M213" i="13"/>
  <c r="L213" i="13"/>
  <c r="R212" i="13"/>
  <c r="Q212" i="13"/>
  <c r="P212" i="13"/>
  <c r="O212" i="13"/>
  <c r="N212" i="13"/>
  <c r="M212" i="13"/>
  <c r="L212" i="13"/>
  <c r="R211" i="13"/>
  <c r="Q211" i="13"/>
  <c r="P211" i="13"/>
  <c r="O211" i="13"/>
  <c r="N211" i="13"/>
  <c r="M211" i="13"/>
  <c r="L211" i="13"/>
  <c r="R210" i="13"/>
  <c r="Q210" i="13"/>
  <c r="P210" i="13"/>
  <c r="O210" i="13"/>
  <c r="N210" i="13"/>
  <c r="M210" i="13"/>
  <c r="L210" i="13"/>
  <c r="R209" i="13"/>
  <c r="Q209" i="13"/>
  <c r="P209" i="13"/>
  <c r="O209" i="13"/>
  <c r="N209" i="13"/>
  <c r="M209" i="13"/>
  <c r="L209" i="13"/>
  <c r="R208" i="13"/>
  <c r="Q208" i="13"/>
  <c r="P208" i="13"/>
  <c r="O208" i="13"/>
  <c r="N208" i="13"/>
  <c r="M208" i="13"/>
  <c r="L208" i="13"/>
  <c r="R207" i="13"/>
  <c r="Q207" i="13"/>
  <c r="P207" i="13"/>
  <c r="O207" i="13"/>
  <c r="N207" i="13"/>
  <c r="M207" i="13"/>
  <c r="L207" i="13"/>
  <c r="R206" i="13"/>
  <c r="Q206" i="13"/>
  <c r="P206" i="13"/>
  <c r="O206" i="13"/>
  <c r="N206" i="13"/>
  <c r="M206" i="13"/>
  <c r="L206" i="13"/>
  <c r="R205" i="13"/>
  <c r="Q205" i="13"/>
  <c r="P205" i="13"/>
  <c r="O205" i="13"/>
  <c r="N205" i="13"/>
  <c r="M205" i="13"/>
  <c r="L205" i="13"/>
  <c r="R204" i="13"/>
  <c r="Q204" i="13"/>
  <c r="P204" i="13"/>
  <c r="O204" i="13"/>
  <c r="N204" i="13"/>
  <c r="M204" i="13"/>
  <c r="L204" i="13"/>
  <c r="R203" i="13"/>
  <c r="Q203" i="13"/>
  <c r="P203" i="13"/>
  <c r="O203" i="13"/>
  <c r="N203" i="13"/>
  <c r="M203" i="13"/>
  <c r="L203" i="13"/>
  <c r="R202" i="13"/>
  <c r="Q202" i="13"/>
  <c r="P202" i="13"/>
  <c r="O202" i="13"/>
  <c r="N202" i="13"/>
  <c r="M202" i="13"/>
  <c r="L202" i="13"/>
  <c r="R201" i="13"/>
  <c r="Q201" i="13"/>
  <c r="P201" i="13"/>
  <c r="O201" i="13"/>
  <c r="N201" i="13"/>
  <c r="M201" i="13"/>
  <c r="L201" i="13"/>
  <c r="R200" i="13"/>
  <c r="Q200" i="13"/>
  <c r="P200" i="13"/>
  <c r="O200" i="13"/>
  <c r="N200" i="13"/>
  <c r="M200" i="13"/>
  <c r="L200" i="13"/>
  <c r="R199" i="13"/>
  <c r="Q199" i="13"/>
  <c r="P199" i="13"/>
  <c r="O199" i="13"/>
  <c r="N199" i="13"/>
  <c r="M199" i="13"/>
  <c r="L199" i="13"/>
  <c r="R198" i="13"/>
  <c r="Q198" i="13"/>
  <c r="P198" i="13"/>
  <c r="O198" i="13"/>
  <c r="N198" i="13"/>
  <c r="M198" i="13"/>
  <c r="L198" i="13"/>
  <c r="R197" i="13"/>
  <c r="Q197" i="13"/>
  <c r="P197" i="13"/>
  <c r="O197" i="13"/>
  <c r="N197" i="13"/>
  <c r="M197" i="13"/>
  <c r="L197" i="13"/>
  <c r="R196" i="13"/>
  <c r="Q196" i="13"/>
  <c r="P196" i="13"/>
  <c r="O196" i="13"/>
  <c r="N196" i="13"/>
  <c r="M196" i="13"/>
  <c r="L196" i="13"/>
  <c r="R195" i="13"/>
  <c r="Q195" i="13"/>
  <c r="P195" i="13"/>
  <c r="O195" i="13"/>
  <c r="N195" i="13"/>
  <c r="M195" i="13"/>
  <c r="L195" i="13"/>
  <c r="R194" i="13"/>
  <c r="Q194" i="13"/>
  <c r="P194" i="13"/>
  <c r="O194" i="13"/>
  <c r="N194" i="13"/>
  <c r="M194" i="13"/>
  <c r="L194" i="13"/>
  <c r="R193" i="13"/>
  <c r="Q193" i="13"/>
  <c r="P193" i="13"/>
  <c r="O193" i="13"/>
  <c r="N193" i="13"/>
  <c r="M193" i="13"/>
  <c r="L193" i="13"/>
  <c r="R192" i="13"/>
  <c r="Q192" i="13"/>
  <c r="P192" i="13"/>
  <c r="O192" i="13"/>
  <c r="N192" i="13"/>
  <c r="M192" i="13"/>
  <c r="L192" i="13"/>
  <c r="R191" i="13"/>
  <c r="Q191" i="13"/>
  <c r="P191" i="13"/>
  <c r="O191" i="13"/>
  <c r="N191" i="13"/>
  <c r="M191" i="13"/>
  <c r="L191" i="13"/>
  <c r="R190" i="13"/>
  <c r="Q190" i="13"/>
  <c r="P190" i="13"/>
  <c r="O190" i="13"/>
  <c r="N190" i="13"/>
  <c r="M190" i="13"/>
  <c r="L190" i="13"/>
  <c r="R189" i="13"/>
  <c r="Q189" i="13"/>
  <c r="P189" i="13"/>
  <c r="O189" i="13"/>
  <c r="N189" i="13"/>
  <c r="M189" i="13"/>
  <c r="L189" i="13"/>
  <c r="R188" i="13"/>
  <c r="Q188" i="13"/>
  <c r="P188" i="13"/>
  <c r="O188" i="13"/>
  <c r="N188" i="13"/>
  <c r="M188" i="13"/>
  <c r="L188" i="13"/>
  <c r="R187" i="13"/>
  <c r="Q187" i="13"/>
  <c r="P187" i="13"/>
  <c r="O187" i="13"/>
  <c r="N187" i="13"/>
  <c r="M187" i="13"/>
  <c r="L187" i="13"/>
  <c r="R186" i="13"/>
  <c r="Q186" i="13"/>
  <c r="P186" i="13"/>
  <c r="O186" i="13"/>
  <c r="N186" i="13"/>
  <c r="M186" i="13"/>
  <c r="L186" i="13"/>
  <c r="R185" i="13"/>
  <c r="Q185" i="13"/>
  <c r="P185" i="13"/>
  <c r="O185" i="13"/>
  <c r="N185" i="13"/>
  <c r="M185" i="13"/>
  <c r="L185" i="13"/>
  <c r="R184" i="13"/>
  <c r="Q184" i="13"/>
  <c r="P184" i="13"/>
  <c r="O184" i="13"/>
  <c r="N184" i="13"/>
  <c r="M184" i="13"/>
  <c r="L184" i="13"/>
  <c r="R183" i="13"/>
  <c r="Q183" i="13"/>
  <c r="P183" i="13"/>
  <c r="O183" i="13"/>
  <c r="N183" i="13"/>
  <c r="M183" i="13"/>
  <c r="L183" i="13"/>
  <c r="R182" i="13"/>
  <c r="Q182" i="13"/>
  <c r="P182" i="13"/>
  <c r="O182" i="13"/>
  <c r="N182" i="13"/>
  <c r="M182" i="13"/>
  <c r="L182" i="13"/>
  <c r="R181" i="13"/>
  <c r="Q181" i="13"/>
  <c r="P181" i="13"/>
  <c r="O181" i="13"/>
  <c r="N181" i="13"/>
  <c r="M181" i="13"/>
  <c r="L181" i="13"/>
  <c r="R180" i="13"/>
  <c r="Q180" i="13"/>
  <c r="P180" i="13"/>
  <c r="O180" i="13"/>
  <c r="N180" i="13"/>
  <c r="M180" i="13"/>
  <c r="L180" i="13"/>
  <c r="R179" i="13"/>
  <c r="Q179" i="13"/>
  <c r="P179" i="13"/>
  <c r="O179" i="13"/>
  <c r="N179" i="13"/>
  <c r="M179" i="13"/>
  <c r="L179" i="13"/>
  <c r="R178" i="13"/>
  <c r="Q178" i="13"/>
  <c r="P178" i="13"/>
  <c r="O178" i="13"/>
  <c r="N178" i="13"/>
  <c r="M178" i="13"/>
  <c r="L178" i="13"/>
  <c r="R177" i="13"/>
  <c r="Q177" i="13"/>
  <c r="P177" i="13"/>
  <c r="O177" i="13"/>
  <c r="N177" i="13"/>
  <c r="M177" i="13"/>
  <c r="L177" i="13"/>
  <c r="R176" i="13"/>
  <c r="Q176" i="13"/>
  <c r="P176" i="13"/>
  <c r="O176" i="13"/>
  <c r="N176" i="13"/>
  <c r="M176" i="13"/>
  <c r="L176" i="13"/>
  <c r="R175" i="13"/>
  <c r="Q175" i="13"/>
  <c r="P175" i="13"/>
  <c r="O175" i="13"/>
  <c r="N175" i="13"/>
  <c r="M175" i="13"/>
  <c r="L175" i="13"/>
  <c r="R174" i="13"/>
  <c r="Q174" i="13"/>
  <c r="P174" i="13"/>
  <c r="O174" i="13"/>
  <c r="N174" i="13"/>
  <c r="M174" i="13"/>
  <c r="L174" i="13"/>
  <c r="R173" i="13"/>
  <c r="Q173" i="13"/>
  <c r="P173" i="13"/>
  <c r="O173" i="13"/>
  <c r="N173" i="13"/>
  <c r="M173" i="13"/>
  <c r="L173" i="13"/>
  <c r="R172" i="13"/>
  <c r="Q172" i="13"/>
  <c r="P172" i="13"/>
  <c r="O172" i="13"/>
  <c r="N172" i="13"/>
  <c r="M172" i="13"/>
  <c r="L172" i="13"/>
  <c r="R171" i="13"/>
  <c r="Q171" i="13"/>
  <c r="P171" i="13"/>
  <c r="O171" i="13"/>
  <c r="N171" i="13"/>
  <c r="M171" i="13"/>
  <c r="L171" i="13"/>
  <c r="R170" i="13"/>
  <c r="Q170" i="13"/>
  <c r="P170" i="13"/>
  <c r="O170" i="13"/>
  <c r="N170" i="13"/>
  <c r="M170" i="13"/>
  <c r="L170" i="13"/>
  <c r="R169" i="13"/>
  <c r="Q169" i="13"/>
  <c r="P169" i="13"/>
  <c r="O169" i="13"/>
  <c r="N169" i="13"/>
  <c r="M169" i="13"/>
  <c r="L169" i="13"/>
  <c r="R168" i="13"/>
  <c r="Q168" i="13"/>
  <c r="P168" i="13"/>
  <c r="O168" i="13"/>
  <c r="N168" i="13"/>
  <c r="M168" i="13"/>
  <c r="L168" i="13"/>
  <c r="R167" i="13"/>
  <c r="Q167" i="13"/>
  <c r="P167" i="13"/>
  <c r="O167" i="13"/>
  <c r="N167" i="13"/>
  <c r="M167" i="13"/>
  <c r="L167" i="13"/>
  <c r="R166" i="13"/>
  <c r="Q166" i="13"/>
  <c r="P166" i="13"/>
  <c r="O166" i="13"/>
  <c r="N166" i="13"/>
  <c r="M166" i="13"/>
  <c r="L166" i="13"/>
  <c r="R165" i="13"/>
  <c r="Q165" i="13"/>
  <c r="P165" i="13"/>
  <c r="O165" i="13"/>
  <c r="N165" i="13"/>
  <c r="M165" i="13"/>
  <c r="L165" i="13"/>
  <c r="R164" i="13"/>
  <c r="Q164" i="13"/>
  <c r="P164" i="13"/>
  <c r="O164" i="13"/>
  <c r="N164" i="13"/>
  <c r="M164" i="13"/>
  <c r="L164" i="13"/>
  <c r="R163" i="13"/>
  <c r="Q163" i="13"/>
  <c r="P163" i="13"/>
  <c r="O163" i="13"/>
  <c r="N163" i="13"/>
  <c r="M163" i="13"/>
  <c r="L163" i="13"/>
  <c r="R162" i="13"/>
  <c r="Q162" i="13"/>
  <c r="P162" i="13"/>
  <c r="O162" i="13"/>
  <c r="N162" i="13"/>
  <c r="M162" i="13"/>
  <c r="L162" i="13"/>
  <c r="R161" i="13"/>
  <c r="Q161" i="13"/>
  <c r="P161" i="13"/>
  <c r="O161" i="13"/>
  <c r="N161" i="13"/>
  <c r="M161" i="13"/>
  <c r="L161" i="13"/>
  <c r="R160" i="13"/>
  <c r="Q160" i="13"/>
  <c r="P160" i="13"/>
  <c r="O160" i="13"/>
  <c r="N160" i="13"/>
  <c r="M160" i="13"/>
  <c r="L160" i="13"/>
  <c r="R159" i="13"/>
  <c r="Q159" i="13"/>
  <c r="P159" i="13"/>
  <c r="O159" i="13"/>
  <c r="N159" i="13"/>
  <c r="M159" i="13"/>
  <c r="L159" i="13"/>
  <c r="R158" i="13"/>
  <c r="Q158" i="13"/>
  <c r="P158" i="13"/>
  <c r="O158" i="13"/>
  <c r="N158" i="13"/>
  <c r="M158" i="13"/>
  <c r="L158" i="13"/>
  <c r="R157" i="13"/>
  <c r="Q157" i="13"/>
  <c r="P157" i="13"/>
  <c r="O157" i="13"/>
  <c r="N157" i="13"/>
  <c r="M157" i="13"/>
  <c r="L157" i="13"/>
  <c r="R156" i="13"/>
  <c r="Q156" i="13"/>
  <c r="P156" i="13"/>
  <c r="O156" i="13"/>
  <c r="N156" i="13"/>
  <c r="M156" i="13"/>
  <c r="L156" i="13"/>
  <c r="R155" i="13"/>
  <c r="Q155" i="13"/>
  <c r="P155" i="13"/>
  <c r="O155" i="13"/>
  <c r="N155" i="13"/>
  <c r="M155" i="13"/>
  <c r="L155" i="13"/>
  <c r="R154" i="13"/>
  <c r="Q154" i="13"/>
  <c r="P154" i="13"/>
  <c r="O154" i="13"/>
  <c r="N154" i="13"/>
  <c r="M154" i="13"/>
  <c r="L154" i="13"/>
  <c r="R153" i="13"/>
  <c r="Q153" i="13"/>
  <c r="P153" i="13"/>
  <c r="O153" i="13"/>
  <c r="N153" i="13"/>
  <c r="M153" i="13"/>
  <c r="L153" i="13"/>
  <c r="R152" i="13"/>
  <c r="Q152" i="13"/>
  <c r="P152" i="13"/>
  <c r="O152" i="13"/>
  <c r="N152" i="13"/>
  <c r="M152" i="13"/>
  <c r="L152" i="13"/>
  <c r="R151" i="13"/>
  <c r="Q151" i="13"/>
  <c r="P151" i="13"/>
  <c r="O151" i="13"/>
  <c r="N151" i="13"/>
  <c r="M151" i="13"/>
  <c r="L151" i="13"/>
  <c r="R150" i="13"/>
  <c r="Q150" i="13"/>
  <c r="P150" i="13"/>
  <c r="O150" i="13"/>
  <c r="N150" i="13"/>
  <c r="M150" i="13"/>
  <c r="L150" i="13"/>
  <c r="R149" i="13"/>
  <c r="Q149" i="13"/>
  <c r="P149" i="13"/>
  <c r="O149" i="13"/>
  <c r="N149" i="13"/>
  <c r="M149" i="13"/>
  <c r="L149" i="13"/>
  <c r="R148" i="13"/>
  <c r="Q148" i="13"/>
  <c r="P148" i="13"/>
  <c r="O148" i="13"/>
  <c r="N148" i="13"/>
  <c r="M148" i="13"/>
  <c r="L148" i="13"/>
  <c r="R147" i="13"/>
  <c r="Q147" i="13"/>
  <c r="P147" i="13"/>
  <c r="O147" i="13"/>
  <c r="N147" i="13"/>
  <c r="M147" i="13"/>
  <c r="L147" i="13"/>
  <c r="R146" i="13"/>
  <c r="Q146" i="13"/>
  <c r="P146" i="13"/>
  <c r="O146" i="13"/>
  <c r="N146" i="13"/>
  <c r="M146" i="13"/>
  <c r="L146" i="13"/>
  <c r="R145" i="13"/>
  <c r="Q145" i="13"/>
  <c r="P145" i="13"/>
  <c r="O145" i="13"/>
  <c r="N145" i="13"/>
  <c r="M145" i="13"/>
  <c r="L145" i="13"/>
  <c r="R144" i="13"/>
  <c r="Q144" i="13"/>
  <c r="P144" i="13"/>
  <c r="O144" i="13"/>
  <c r="N144" i="13"/>
  <c r="M144" i="13"/>
  <c r="L144" i="13"/>
  <c r="R143" i="13"/>
  <c r="Q143" i="13"/>
  <c r="P143" i="13"/>
  <c r="O143" i="13"/>
  <c r="N143" i="13"/>
  <c r="M143" i="13"/>
  <c r="L143" i="13"/>
  <c r="R142" i="13"/>
  <c r="Q142" i="13"/>
  <c r="P142" i="13"/>
  <c r="O142" i="13"/>
  <c r="N142" i="13"/>
  <c r="M142" i="13"/>
  <c r="L142" i="13"/>
  <c r="R141" i="13"/>
  <c r="Q141" i="13"/>
  <c r="P141" i="13"/>
  <c r="O141" i="13"/>
  <c r="N141" i="13"/>
  <c r="M141" i="13"/>
  <c r="L141" i="13"/>
  <c r="R140" i="13"/>
  <c r="Q140" i="13"/>
  <c r="P140" i="13"/>
  <c r="O140" i="13"/>
  <c r="N140" i="13"/>
  <c r="M140" i="13"/>
  <c r="L140" i="13"/>
  <c r="R139" i="13"/>
  <c r="Q139" i="13"/>
  <c r="P139" i="13"/>
  <c r="O139" i="13"/>
  <c r="N139" i="13"/>
  <c r="M139" i="13"/>
  <c r="L139" i="13"/>
  <c r="R138" i="13"/>
  <c r="Q138" i="13"/>
  <c r="P138" i="13"/>
  <c r="O138" i="13"/>
  <c r="N138" i="13"/>
  <c r="M138" i="13"/>
  <c r="L138" i="13"/>
  <c r="R137" i="13"/>
  <c r="Q137" i="13"/>
  <c r="P137" i="13"/>
  <c r="O137" i="13"/>
  <c r="N137" i="13"/>
  <c r="M137" i="13"/>
  <c r="L137" i="13"/>
  <c r="R136" i="13"/>
  <c r="Q136" i="13"/>
  <c r="P136" i="13"/>
  <c r="O136" i="13"/>
  <c r="N136" i="13"/>
  <c r="M136" i="13"/>
  <c r="L136" i="13"/>
  <c r="R135" i="13"/>
  <c r="Q135" i="13"/>
  <c r="P135" i="13"/>
  <c r="O135" i="13"/>
  <c r="N135" i="13"/>
  <c r="M135" i="13"/>
  <c r="L135" i="13"/>
  <c r="R134" i="13"/>
  <c r="Q134" i="13"/>
  <c r="P134" i="13"/>
  <c r="O134" i="13"/>
  <c r="N134" i="13"/>
  <c r="M134" i="13"/>
  <c r="L134" i="13"/>
  <c r="R133" i="13"/>
  <c r="Q133" i="13"/>
  <c r="P133" i="13"/>
  <c r="O133" i="13"/>
  <c r="N133" i="13"/>
  <c r="M133" i="13"/>
  <c r="L133" i="13"/>
  <c r="R132" i="13"/>
  <c r="Q132" i="13"/>
  <c r="P132" i="13"/>
  <c r="O132" i="13"/>
  <c r="N132" i="13"/>
  <c r="M132" i="13"/>
  <c r="L132" i="13"/>
  <c r="R131" i="13"/>
  <c r="Q131" i="13"/>
  <c r="P131" i="13"/>
  <c r="O131" i="13"/>
  <c r="N131" i="13"/>
  <c r="M131" i="13"/>
  <c r="L131" i="13"/>
  <c r="R130" i="13"/>
  <c r="Q130" i="13"/>
  <c r="P130" i="13"/>
  <c r="O130" i="13"/>
  <c r="N130" i="13"/>
  <c r="M130" i="13"/>
  <c r="L130" i="13"/>
  <c r="R129" i="13"/>
  <c r="Q129" i="13"/>
  <c r="P129" i="13"/>
  <c r="O129" i="13"/>
  <c r="N129" i="13"/>
  <c r="M129" i="13"/>
  <c r="L129" i="13"/>
  <c r="R128" i="13"/>
  <c r="Q128" i="13"/>
  <c r="P128" i="13"/>
  <c r="O128" i="13"/>
  <c r="N128" i="13"/>
  <c r="M128" i="13"/>
  <c r="L128" i="13"/>
  <c r="R127" i="13"/>
  <c r="Q127" i="13"/>
  <c r="P127" i="13"/>
  <c r="O127" i="13"/>
  <c r="N127" i="13"/>
  <c r="M127" i="13"/>
  <c r="L127" i="13"/>
  <c r="R126" i="13"/>
  <c r="Q126" i="13"/>
  <c r="P126" i="13"/>
  <c r="O126" i="13"/>
  <c r="N126" i="13"/>
  <c r="M126" i="13"/>
  <c r="L126" i="13"/>
  <c r="R125" i="13"/>
  <c r="Q125" i="13"/>
  <c r="P125" i="13"/>
  <c r="O125" i="13"/>
  <c r="N125" i="13"/>
  <c r="M125" i="13"/>
  <c r="L125" i="13"/>
  <c r="R124" i="13"/>
  <c r="Q124" i="13"/>
  <c r="P124" i="13"/>
  <c r="O124" i="13"/>
  <c r="N124" i="13"/>
  <c r="M124" i="13"/>
  <c r="L124" i="13"/>
  <c r="R123" i="13"/>
  <c r="Q123" i="13"/>
  <c r="P123" i="13"/>
  <c r="O123" i="13"/>
  <c r="N123" i="13"/>
  <c r="M123" i="13"/>
  <c r="L123" i="13"/>
  <c r="R122" i="13"/>
  <c r="Q122" i="13"/>
  <c r="P122" i="13"/>
  <c r="O122" i="13"/>
  <c r="N122" i="13"/>
  <c r="M122" i="13"/>
  <c r="L122" i="13"/>
  <c r="R121" i="13"/>
  <c r="Q121" i="13"/>
  <c r="P121" i="13"/>
  <c r="O121" i="13"/>
  <c r="N121" i="13"/>
  <c r="M121" i="13"/>
  <c r="L121" i="13"/>
  <c r="R120" i="13"/>
  <c r="Q120" i="13"/>
  <c r="P120" i="13"/>
  <c r="O120" i="13"/>
  <c r="N120" i="13"/>
  <c r="M120" i="13"/>
  <c r="L120" i="13"/>
  <c r="R119" i="13"/>
  <c r="Q119" i="13"/>
  <c r="P119" i="13"/>
  <c r="O119" i="13"/>
  <c r="N119" i="13"/>
  <c r="M119" i="13"/>
  <c r="L119" i="13"/>
  <c r="R118" i="13"/>
  <c r="Q118" i="13"/>
  <c r="P118" i="13"/>
  <c r="O118" i="13"/>
  <c r="N118" i="13"/>
  <c r="M118" i="13"/>
  <c r="L118" i="13"/>
  <c r="R117" i="13"/>
  <c r="Q117" i="13"/>
  <c r="P117" i="13"/>
  <c r="O117" i="13"/>
  <c r="N117" i="13"/>
  <c r="M117" i="13"/>
  <c r="L117" i="13"/>
  <c r="R116" i="13"/>
  <c r="Q116" i="13"/>
  <c r="P116" i="13"/>
  <c r="O116" i="13"/>
  <c r="N116" i="13"/>
  <c r="M116" i="13"/>
  <c r="L116" i="13"/>
  <c r="R115" i="13"/>
  <c r="Q115" i="13"/>
  <c r="P115" i="13"/>
  <c r="O115" i="13"/>
  <c r="N115" i="13"/>
  <c r="M115" i="13"/>
  <c r="L115" i="13"/>
  <c r="R114" i="13"/>
  <c r="Q114" i="13"/>
  <c r="P114" i="13"/>
  <c r="O114" i="13"/>
  <c r="N114" i="13"/>
  <c r="M114" i="13"/>
  <c r="L114" i="13"/>
  <c r="R113" i="13"/>
  <c r="Q113" i="13"/>
  <c r="P113" i="13"/>
  <c r="O113" i="13"/>
  <c r="N113" i="13"/>
  <c r="M113" i="13"/>
  <c r="L113" i="13"/>
  <c r="R112" i="13"/>
  <c r="Q112" i="13"/>
  <c r="P112" i="13"/>
  <c r="O112" i="13"/>
  <c r="N112" i="13"/>
  <c r="M112" i="13"/>
  <c r="L112" i="13"/>
  <c r="R111" i="13"/>
  <c r="Q111" i="13"/>
  <c r="P111" i="13"/>
  <c r="O111" i="13"/>
  <c r="N111" i="13"/>
  <c r="M111" i="13"/>
  <c r="L111" i="13"/>
  <c r="R110" i="13"/>
  <c r="Q110" i="13"/>
  <c r="P110" i="13"/>
  <c r="O110" i="13"/>
  <c r="N110" i="13"/>
  <c r="M110" i="13"/>
  <c r="L110" i="13"/>
  <c r="R109" i="13"/>
  <c r="Q109" i="13"/>
  <c r="P109" i="13"/>
  <c r="O109" i="13"/>
  <c r="N109" i="13"/>
  <c r="M109" i="13"/>
  <c r="L109" i="13"/>
  <c r="R108" i="13"/>
  <c r="Q108" i="13"/>
  <c r="P108" i="13"/>
  <c r="O108" i="13"/>
  <c r="N108" i="13"/>
  <c r="M108" i="13"/>
  <c r="L108" i="13"/>
  <c r="R107" i="13"/>
  <c r="Q107" i="13"/>
  <c r="P107" i="13"/>
  <c r="O107" i="13"/>
  <c r="N107" i="13"/>
  <c r="M107" i="13"/>
  <c r="L107" i="13"/>
  <c r="R106" i="13"/>
  <c r="Q106" i="13"/>
  <c r="P106" i="13"/>
  <c r="O106" i="13"/>
  <c r="N106" i="13"/>
  <c r="M106" i="13"/>
  <c r="L106" i="13"/>
  <c r="R105" i="13"/>
  <c r="Q105" i="13"/>
  <c r="P105" i="13"/>
  <c r="O105" i="13"/>
  <c r="N105" i="13"/>
  <c r="M105" i="13"/>
  <c r="L105" i="13"/>
  <c r="R104" i="13"/>
  <c r="Q104" i="13"/>
  <c r="P104" i="13"/>
  <c r="O104" i="13"/>
  <c r="N104" i="13"/>
  <c r="M104" i="13"/>
  <c r="L104" i="13"/>
  <c r="R103" i="13"/>
  <c r="Q103" i="13"/>
  <c r="P103" i="13"/>
  <c r="O103" i="13"/>
  <c r="N103" i="13"/>
  <c r="M103" i="13"/>
  <c r="L103" i="13"/>
  <c r="R102" i="13"/>
  <c r="Q102" i="13"/>
  <c r="P102" i="13"/>
  <c r="O102" i="13"/>
  <c r="N102" i="13"/>
  <c r="M102" i="13"/>
  <c r="L102" i="13"/>
  <c r="R101" i="13"/>
  <c r="Q101" i="13"/>
  <c r="P101" i="13"/>
  <c r="O101" i="13"/>
  <c r="N101" i="13"/>
  <c r="M101" i="13"/>
  <c r="L101" i="13"/>
  <c r="R100" i="13"/>
  <c r="Q100" i="13"/>
  <c r="P100" i="13"/>
  <c r="O100" i="13"/>
  <c r="N100" i="13"/>
  <c r="M100" i="13"/>
  <c r="L100" i="13"/>
  <c r="R99" i="13"/>
  <c r="Q99" i="13"/>
  <c r="P99" i="13"/>
  <c r="O99" i="13"/>
  <c r="N99" i="13"/>
  <c r="M99" i="13"/>
  <c r="L99" i="13"/>
  <c r="R98" i="13"/>
  <c r="Q98" i="13"/>
  <c r="P98" i="13"/>
  <c r="O98" i="13"/>
  <c r="N98" i="13"/>
  <c r="M98" i="13"/>
  <c r="L98" i="13"/>
  <c r="R97" i="13"/>
  <c r="Q97" i="13"/>
  <c r="P97" i="13"/>
  <c r="O97" i="13"/>
  <c r="N97" i="13"/>
  <c r="M97" i="13"/>
  <c r="L97" i="13"/>
  <c r="R96" i="13"/>
  <c r="Q96" i="13"/>
  <c r="P96" i="13"/>
  <c r="O96" i="13"/>
  <c r="N96" i="13"/>
  <c r="M96" i="13"/>
  <c r="L96" i="13"/>
  <c r="R95" i="13"/>
  <c r="Q95" i="13"/>
  <c r="P95" i="13"/>
  <c r="O95" i="13"/>
  <c r="N95" i="13"/>
  <c r="M95" i="13"/>
  <c r="L95" i="13"/>
  <c r="R94" i="13"/>
  <c r="Q94" i="13"/>
  <c r="P94" i="13"/>
  <c r="O94" i="13"/>
  <c r="N94" i="13"/>
  <c r="M94" i="13"/>
  <c r="L94" i="13"/>
  <c r="R93" i="13"/>
  <c r="Q93" i="13"/>
  <c r="P93" i="13"/>
  <c r="O93" i="13"/>
  <c r="N93" i="13"/>
  <c r="M93" i="13"/>
  <c r="L93" i="13"/>
  <c r="R92" i="13"/>
  <c r="Q92" i="13"/>
  <c r="P92" i="13"/>
  <c r="O92" i="13"/>
  <c r="N92" i="13"/>
  <c r="M92" i="13"/>
  <c r="L92" i="13"/>
  <c r="R91" i="13"/>
  <c r="Q91" i="13"/>
  <c r="P91" i="13"/>
  <c r="O91" i="13"/>
  <c r="N91" i="13"/>
  <c r="M91" i="13"/>
  <c r="L91" i="13"/>
  <c r="R90" i="13"/>
  <c r="Q90" i="13"/>
  <c r="P90" i="13"/>
  <c r="O90" i="13"/>
  <c r="N90" i="13"/>
  <c r="M90" i="13"/>
  <c r="L90" i="13"/>
  <c r="R89" i="13"/>
  <c r="Q89" i="13"/>
  <c r="P89" i="13"/>
  <c r="O89" i="13"/>
  <c r="N89" i="13"/>
  <c r="M89" i="13"/>
  <c r="L89" i="13"/>
  <c r="R88" i="13"/>
  <c r="Q88" i="13"/>
  <c r="P88" i="13"/>
  <c r="O88" i="13"/>
  <c r="N88" i="13"/>
  <c r="M88" i="13"/>
  <c r="L88" i="13"/>
  <c r="R87" i="13"/>
  <c r="Q87" i="13"/>
  <c r="P87" i="13"/>
  <c r="O87" i="13"/>
  <c r="N87" i="13"/>
  <c r="M87" i="13"/>
  <c r="L87" i="13"/>
  <c r="R86" i="13"/>
  <c r="Q86" i="13"/>
  <c r="P86" i="13"/>
  <c r="O86" i="13"/>
  <c r="N86" i="13"/>
  <c r="M86" i="13"/>
  <c r="L86" i="13"/>
  <c r="R85" i="13"/>
  <c r="Q85" i="13"/>
  <c r="P85" i="13"/>
  <c r="O85" i="13"/>
  <c r="N85" i="13"/>
  <c r="M85" i="13"/>
  <c r="L85" i="13"/>
  <c r="R84" i="13"/>
  <c r="Q84" i="13"/>
  <c r="P84" i="13"/>
  <c r="O84" i="13"/>
  <c r="N84" i="13"/>
  <c r="M84" i="13"/>
  <c r="L84" i="13"/>
  <c r="R83" i="13"/>
  <c r="Q83" i="13"/>
  <c r="P83" i="13"/>
  <c r="O83" i="13"/>
  <c r="N83" i="13"/>
  <c r="M83" i="13"/>
  <c r="L83" i="13"/>
  <c r="R82" i="13"/>
  <c r="Q82" i="13"/>
  <c r="P82" i="13"/>
  <c r="O82" i="13"/>
  <c r="N82" i="13"/>
  <c r="M82" i="13"/>
  <c r="L82" i="13"/>
  <c r="R81" i="13"/>
  <c r="Q81" i="13"/>
  <c r="P81" i="13"/>
  <c r="O81" i="13"/>
  <c r="N81" i="13"/>
  <c r="M81" i="13"/>
  <c r="L81" i="13"/>
  <c r="R80" i="13"/>
  <c r="Q80" i="13"/>
  <c r="P80" i="13"/>
  <c r="O80" i="13"/>
  <c r="N80" i="13"/>
  <c r="M80" i="13"/>
  <c r="L80" i="13"/>
  <c r="R79" i="13"/>
  <c r="Q79" i="13"/>
  <c r="P79" i="13"/>
  <c r="O79" i="13"/>
  <c r="N79" i="13"/>
  <c r="M79" i="13"/>
  <c r="L79" i="13"/>
  <c r="R78" i="13"/>
  <c r="Q78" i="13"/>
  <c r="P78" i="13"/>
  <c r="O78" i="13"/>
  <c r="N78" i="13"/>
  <c r="M78" i="13"/>
  <c r="L78" i="13"/>
  <c r="R77" i="13"/>
  <c r="Q77" i="13"/>
  <c r="P77" i="13"/>
  <c r="O77" i="13"/>
  <c r="N77" i="13"/>
  <c r="M77" i="13"/>
  <c r="L77" i="13"/>
  <c r="R76" i="13"/>
  <c r="Q76" i="13"/>
  <c r="P76" i="13"/>
  <c r="O76" i="13"/>
  <c r="N76" i="13"/>
  <c r="M76" i="13"/>
  <c r="L76" i="13"/>
  <c r="R75" i="13"/>
  <c r="Q75" i="13"/>
  <c r="P75" i="13"/>
  <c r="O75" i="13"/>
  <c r="N75" i="13"/>
  <c r="M75" i="13"/>
  <c r="L75" i="13"/>
  <c r="R74" i="13"/>
  <c r="Q74" i="13"/>
  <c r="P74" i="13"/>
  <c r="O74" i="13"/>
  <c r="N74" i="13"/>
  <c r="M74" i="13"/>
  <c r="L74" i="13"/>
  <c r="R73" i="13"/>
  <c r="Q73" i="13"/>
  <c r="P73" i="13"/>
  <c r="O73" i="13"/>
  <c r="N73" i="13"/>
  <c r="M73" i="13"/>
  <c r="L73" i="13"/>
  <c r="R72" i="13"/>
  <c r="Q72" i="13"/>
  <c r="P72" i="13"/>
  <c r="O72" i="13"/>
  <c r="N72" i="13"/>
  <c r="M72" i="13"/>
  <c r="L72" i="13"/>
  <c r="R71" i="13"/>
  <c r="Q71" i="13"/>
  <c r="P71" i="13"/>
  <c r="O71" i="13"/>
  <c r="N71" i="13"/>
  <c r="M71" i="13"/>
  <c r="L71" i="13"/>
  <c r="R70" i="13"/>
  <c r="Q70" i="13"/>
  <c r="P70" i="13"/>
  <c r="O70" i="13"/>
  <c r="N70" i="13"/>
  <c r="M70" i="13"/>
  <c r="L70" i="13"/>
  <c r="R69" i="13"/>
  <c r="Q69" i="13"/>
  <c r="P69" i="13"/>
  <c r="O69" i="13"/>
  <c r="N69" i="13"/>
  <c r="M69" i="13"/>
  <c r="L69" i="13"/>
  <c r="R68" i="13"/>
  <c r="Q68" i="13"/>
  <c r="P68" i="13"/>
  <c r="O68" i="13"/>
  <c r="N68" i="13"/>
  <c r="M68" i="13"/>
  <c r="L68" i="13"/>
  <c r="R67" i="13"/>
  <c r="Q67" i="13"/>
  <c r="P67" i="13"/>
  <c r="O67" i="13"/>
  <c r="N67" i="13"/>
  <c r="M67" i="13"/>
  <c r="L67" i="13"/>
  <c r="R66" i="13"/>
  <c r="Q66" i="13"/>
  <c r="P66" i="13"/>
  <c r="O66" i="13"/>
  <c r="N66" i="13"/>
  <c r="M66" i="13"/>
  <c r="L66" i="13"/>
  <c r="R65" i="13"/>
  <c r="Q65" i="13"/>
  <c r="P65" i="13"/>
  <c r="O65" i="13"/>
  <c r="N65" i="13"/>
  <c r="M65" i="13"/>
  <c r="L65" i="13"/>
  <c r="R64" i="13"/>
  <c r="Q64" i="13"/>
  <c r="P64" i="13"/>
  <c r="O64" i="13"/>
  <c r="N64" i="13"/>
  <c r="M64" i="13"/>
  <c r="L64" i="13"/>
  <c r="R63" i="13"/>
  <c r="Q63" i="13"/>
  <c r="P63" i="13"/>
  <c r="O63" i="13"/>
  <c r="N63" i="13"/>
  <c r="M63" i="13"/>
  <c r="L63" i="13"/>
  <c r="R62" i="13"/>
  <c r="Q62" i="13"/>
  <c r="P62" i="13"/>
  <c r="O62" i="13"/>
  <c r="N62" i="13"/>
  <c r="M62" i="13"/>
  <c r="L62" i="13"/>
  <c r="R61" i="13"/>
  <c r="Q61" i="13"/>
  <c r="P61" i="13"/>
  <c r="O61" i="13"/>
  <c r="N61" i="13"/>
  <c r="M61" i="13"/>
  <c r="L61" i="13"/>
  <c r="R60" i="13"/>
  <c r="Q60" i="13"/>
  <c r="P60" i="13"/>
  <c r="O60" i="13"/>
  <c r="N60" i="13"/>
  <c r="M60" i="13"/>
  <c r="L60" i="13"/>
  <c r="R59" i="13"/>
  <c r="Q59" i="13"/>
  <c r="P59" i="13"/>
  <c r="O59" i="13"/>
  <c r="N59" i="13"/>
  <c r="M59" i="13"/>
  <c r="L59" i="13"/>
  <c r="R58" i="13"/>
  <c r="Q58" i="13"/>
  <c r="P58" i="13"/>
  <c r="O58" i="13"/>
  <c r="N58" i="13"/>
  <c r="M58" i="13"/>
  <c r="L58" i="13"/>
  <c r="R57" i="13"/>
  <c r="Q57" i="13"/>
  <c r="P57" i="13"/>
  <c r="O57" i="13"/>
  <c r="N57" i="13"/>
  <c r="M57" i="13"/>
  <c r="L57" i="13"/>
  <c r="R56" i="13"/>
  <c r="Q56" i="13"/>
  <c r="P56" i="13"/>
  <c r="O56" i="13"/>
  <c r="N56" i="13"/>
  <c r="M56" i="13"/>
  <c r="L56" i="13"/>
  <c r="R55" i="13"/>
  <c r="Q55" i="13"/>
  <c r="P55" i="13"/>
  <c r="O55" i="13"/>
  <c r="N55" i="13"/>
  <c r="M55" i="13"/>
  <c r="L55" i="13"/>
  <c r="R54" i="13"/>
  <c r="Q54" i="13"/>
  <c r="P54" i="13"/>
  <c r="O54" i="13"/>
  <c r="N54" i="13"/>
  <c r="M54" i="13"/>
  <c r="L54" i="13"/>
  <c r="R53" i="13"/>
  <c r="Q53" i="13"/>
  <c r="P53" i="13"/>
  <c r="O53" i="13"/>
  <c r="N53" i="13"/>
  <c r="M53" i="13"/>
  <c r="L53" i="13"/>
  <c r="R52" i="13"/>
  <c r="Q52" i="13"/>
  <c r="P52" i="13"/>
  <c r="O52" i="13"/>
  <c r="N52" i="13"/>
  <c r="M52" i="13"/>
  <c r="L52" i="13"/>
  <c r="R51" i="13"/>
  <c r="Q51" i="13"/>
  <c r="P51" i="13"/>
  <c r="O51" i="13"/>
  <c r="N51" i="13"/>
  <c r="M51" i="13"/>
  <c r="L51" i="13"/>
  <c r="R50" i="13"/>
  <c r="Q50" i="13"/>
  <c r="P50" i="13"/>
  <c r="O50" i="13"/>
  <c r="N50" i="13"/>
  <c r="M50" i="13"/>
  <c r="L50" i="13"/>
  <c r="R49" i="13"/>
  <c r="Q49" i="13"/>
  <c r="P49" i="13"/>
  <c r="O49" i="13"/>
  <c r="N49" i="13"/>
  <c r="M49" i="13"/>
  <c r="L49" i="13"/>
  <c r="R48" i="13"/>
  <c r="Q48" i="13"/>
  <c r="P48" i="13"/>
  <c r="O48" i="13"/>
  <c r="N48" i="13"/>
  <c r="M48" i="13"/>
  <c r="L48" i="13"/>
  <c r="R47" i="13"/>
  <c r="Q47" i="13"/>
  <c r="P47" i="13"/>
  <c r="O47" i="13"/>
  <c r="N47" i="13"/>
  <c r="M47" i="13"/>
  <c r="L47" i="13"/>
  <c r="R46" i="13"/>
  <c r="Q46" i="13"/>
  <c r="P46" i="13"/>
  <c r="O46" i="13"/>
  <c r="N46" i="13"/>
  <c r="M46" i="13"/>
  <c r="L46" i="13"/>
  <c r="R45" i="13"/>
  <c r="Q45" i="13"/>
  <c r="P45" i="13"/>
  <c r="O45" i="13"/>
  <c r="N45" i="13"/>
  <c r="M45" i="13"/>
  <c r="L45" i="13"/>
  <c r="R44" i="13"/>
  <c r="Q44" i="13"/>
  <c r="P44" i="13"/>
  <c r="O44" i="13"/>
  <c r="N44" i="13"/>
  <c r="M44" i="13"/>
  <c r="L44" i="13"/>
  <c r="R43" i="13"/>
  <c r="Q43" i="13"/>
  <c r="P43" i="13"/>
  <c r="O43" i="13"/>
  <c r="N43" i="13"/>
  <c r="M43" i="13"/>
  <c r="L43" i="13"/>
  <c r="R42" i="13"/>
  <c r="Q42" i="13"/>
  <c r="P42" i="13"/>
  <c r="O42" i="13"/>
  <c r="N42" i="13"/>
  <c r="M42" i="13"/>
  <c r="L42" i="13"/>
  <c r="R41" i="13"/>
  <c r="Q41" i="13"/>
  <c r="P41" i="13"/>
  <c r="O41" i="13"/>
  <c r="N41" i="13"/>
  <c r="M41" i="13"/>
  <c r="L41" i="13"/>
  <c r="R40" i="13"/>
  <c r="Q40" i="13"/>
  <c r="P40" i="13"/>
  <c r="O40" i="13"/>
  <c r="N40" i="13"/>
  <c r="M40" i="13"/>
  <c r="L40" i="13"/>
  <c r="R39" i="13"/>
  <c r="Q39" i="13"/>
  <c r="P39" i="13"/>
  <c r="O39" i="13"/>
  <c r="N39" i="13"/>
  <c r="M39" i="13"/>
  <c r="L39" i="13"/>
  <c r="R38" i="13"/>
  <c r="Q38" i="13"/>
  <c r="P38" i="13"/>
  <c r="O38" i="13"/>
  <c r="N38" i="13"/>
  <c r="M38" i="13"/>
  <c r="L38" i="13"/>
  <c r="R37" i="13"/>
  <c r="Q37" i="13"/>
  <c r="P37" i="13"/>
  <c r="O37" i="13"/>
  <c r="N37" i="13"/>
  <c r="M37" i="13"/>
  <c r="L37" i="13"/>
  <c r="R36" i="13"/>
  <c r="Q36" i="13"/>
  <c r="P36" i="13"/>
  <c r="O36" i="13"/>
  <c r="N36" i="13"/>
  <c r="M36" i="13"/>
  <c r="L36" i="13"/>
  <c r="R35" i="13"/>
  <c r="Q35" i="13"/>
  <c r="P35" i="13"/>
  <c r="O35" i="13"/>
  <c r="N35" i="13"/>
  <c r="M35" i="13"/>
  <c r="L35" i="13"/>
  <c r="R34" i="13"/>
  <c r="Q34" i="13"/>
  <c r="P34" i="13"/>
  <c r="O34" i="13"/>
  <c r="N34" i="13"/>
  <c r="M34" i="13"/>
  <c r="L34" i="13"/>
  <c r="R33" i="13"/>
  <c r="Q33" i="13"/>
  <c r="P33" i="13"/>
  <c r="O33" i="13"/>
  <c r="N33" i="13"/>
  <c r="M33" i="13"/>
  <c r="L33" i="13"/>
  <c r="R32" i="13"/>
  <c r="Q32" i="13"/>
  <c r="P32" i="13"/>
  <c r="O32" i="13"/>
  <c r="N32" i="13"/>
  <c r="M32" i="13"/>
  <c r="L32" i="13"/>
  <c r="R31" i="13"/>
  <c r="Q31" i="13"/>
  <c r="P31" i="13"/>
  <c r="O31" i="13"/>
  <c r="N31" i="13"/>
  <c r="M31" i="13"/>
  <c r="L31" i="13"/>
  <c r="R30" i="13"/>
  <c r="Q30" i="13"/>
  <c r="P30" i="13"/>
  <c r="O30" i="13"/>
  <c r="N30" i="13"/>
  <c r="M30" i="13"/>
  <c r="L30" i="13"/>
  <c r="R29" i="13"/>
  <c r="Q29" i="13"/>
  <c r="P29" i="13"/>
  <c r="O29" i="13"/>
  <c r="N29" i="13"/>
  <c r="M29" i="13"/>
  <c r="L29" i="13"/>
  <c r="R28" i="13"/>
  <c r="Q28" i="13"/>
  <c r="P28" i="13"/>
  <c r="O28" i="13"/>
  <c r="N28" i="13"/>
  <c r="M28" i="13"/>
  <c r="L28" i="13"/>
  <c r="R27" i="13"/>
  <c r="Q27" i="13"/>
  <c r="P27" i="13"/>
  <c r="O27" i="13"/>
  <c r="N27" i="13"/>
  <c r="M27" i="13"/>
  <c r="L27" i="13"/>
  <c r="R26" i="13"/>
  <c r="Q26" i="13"/>
  <c r="P26" i="13"/>
  <c r="O26" i="13"/>
  <c r="N26" i="13"/>
  <c r="M26" i="13"/>
  <c r="L26" i="13"/>
  <c r="R25" i="13"/>
  <c r="Q25" i="13"/>
  <c r="P25" i="13"/>
  <c r="O25" i="13"/>
  <c r="N25" i="13"/>
  <c r="M25" i="13"/>
  <c r="L25" i="13"/>
  <c r="R24" i="13"/>
  <c r="Q24" i="13"/>
  <c r="P24" i="13"/>
  <c r="O24" i="13"/>
  <c r="N24" i="13"/>
  <c r="M24" i="13"/>
  <c r="L24" i="13"/>
  <c r="R23" i="13"/>
  <c r="Q23" i="13"/>
  <c r="P23" i="13"/>
  <c r="O23" i="13"/>
  <c r="N23" i="13"/>
  <c r="M23" i="13"/>
  <c r="L23" i="13"/>
  <c r="R22" i="13"/>
  <c r="Q22" i="13"/>
  <c r="P22" i="13"/>
  <c r="O22" i="13"/>
  <c r="N22" i="13"/>
  <c r="M22" i="13"/>
  <c r="L22" i="13"/>
  <c r="R21" i="13"/>
  <c r="Q21" i="13"/>
  <c r="P21" i="13"/>
  <c r="O21" i="13"/>
  <c r="N21" i="13"/>
  <c r="M21" i="13"/>
  <c r="L21" i="13"/>
  <c r="R20" i="13"/>
  <c r="Q20" i="13"/>
  <c r="P20" i="13"/>
  <c r="O20" i="13"/>
  <c r="N20" i="13"/>
  <c r="M20" i="13"/>
  <c r="L20" i="13"/>
  <c r="R19" i="13"/>
  <c r="Q19" i="13"/>
  <c r="P19" i="13"/>
  <c r="O19" i="13"/>
  <c r="N19" i="13"/>
  <c r="M19" i="13"/>
  <c r="L19" i="13"/>
  <c r="R18" i="13"/>
  <c r="Q18" i="13"/>
  <c r="P18" i="13"/>
  <c r="O18" i="13"/>
  <c r="N18" i="13"/>
  <c r="M18" i="13"/>
  <c r="L18" i="13"/>
  <c r="R17" i="13"/>
  <c r="Q17" i="13"/>
  <c r="P17" i="13"/>
  <c r="O17" i="13"/>
  <c r="N17" i="13"/>
  <c r="M17" i="13"/>
  <c r="L17" i="13"/>
  <c r="R16" i="13"/>
  <c r="Q16" i="13"/>
  <c r="P16" i="13"/>
  <c r="O16" i="13"/>
  <c r="N16" i="13"/>
  <c r="M16" i="13"/>
  <c r="L16" i="13"/>
  <c r="R15" i="13"/>
  <c r="Q15" i="13"/>
  <c r="P15" i="13"/>
  <c r="O15" i="13"/>
  <c r="N15" i="13"/>
  <c r="M15" i="13"/>
  <c r="L15" i="13"/>
  <c r="R14" i="13"/>
  <c r="Q14" i="13"/>
  <c r="P14" i="13"/>
  <c r="O14" i="13"/>
  <c r="N14" i="13"/>
  <c r="M14" i="13"/>
  <c r="L14" i="13"/>
  <c r="R13" i="13"/>
  <c r="Q13" i="13"/>
  <c r="P13" i="13"/>
  <c r="O13" i="13"/>
  <c r="N13" i="13"/>
  <c r="M13" i="13"/>
  <c r="L13" i="13"/>
  <c r="R12" i="13"/>
  <c r="Q12" i="13"/>
  <c r="P12" i="13"/>
  <c r="O12" i="13"/>
  <c r="N12" i="13"/>
  <c r="M12" i="13"/>
  <c r="L12" i="13"/>
  <c r="R11" i="13"/>
  <c r="Q11" i="13"/>
  <c r="P11" i="13"/>
  <c r="O11" i="13"/>
  <c r="N11" i="13"/>
  <c r="M11" i="13"/>
  <c r="L11" i="13"/>
  <c r="R10" i="13"/>
  <c r="Q10" i="13"/>
  <c r="P10" i="13"/>
  <c r="O10" i="13"/>
  <c r="N10" i="13"/>
  <c r="M10" i="13"/>
  <c r="L10" i="13"/>
  <c r="R9" i="13"/>
  <c r="Q9" i="13"/>
  <c r="P9" i="13"/>
  <c r="O9" i="13"/>
  <c r="N9" i="13"/>
  <c r="M9" i="13"/>
  <c r="L9" i="13"/>
  <c r="R8" i="13"/>
  <c r="Q8" i="13"/>
  <c r="P8" i="13"/>
  <c r="O8" i="13"/>
  <c r="N8" i="13"/>
  <c r="M8" i="13"/>
  <c r="L8" i="13"/>
  <c r="R7" i="13"/>
  <c r="Q7" i="13"/>
  <c r="P7" i="13"/>
  <c r="O7" i="13"/>
  <c r="N7" i="13"/>
  <c r="M7" i="13"/>
  <c r="L7" i="13"/>
  <c r="R6" i="13"/>
  <c r="Q6" i="13"/>
  <c r="P6" i="13"/>
  <c r="O6" i="13"/>
  <c r="N6" i="13"/>
  <c r="M6" i="13"/>
  <c r="L6" i="13"/>
  <c r="R5" i="13"/>
  <c r="Q5" i="13"/>
  <c r="P5" i="13"/>
  <c r="O5" i="13"/>
  <c r="N5" i="13"/>
  <c r="M5" i="13"/>
  <c r="L5" i="13"/>
  <c r="R4" i="13"/>
  <c r="Q4" i="13"/>
  <c r="P4" i="13"/>
  <c r="O4" i="13"/>
  <c r="N4" i="13"/>
  <c r="M4" i="13"/>
  <c r="L4" i="13"/>
  <c r="R3" i="13"/>
  <c r="Q3" i="13"/>
  <c r="P3" i="13"/>
  <c r="O3" i="13"/>
  <c r="N3" i="13"/>
  <c r="M3" i="13"/>
  <c r="L3" i="13"/>
  <c r="R2" i="13"/>
  <c r="Q2" i="13"/>
  <c r="P2" i="13"/>
  <c r="O2" i="13"/>
  <c r="N2" i="13"/>
  <c r="M2" i="13"/>
  <c r="L2" i="13"/>
  <c r="R1" i="13"/>
  <c r="Q1" i="13"/>
  <c r="P1" i="13"/>
  <c r="O1" i="13"/>
  <c r="N1" i="13"/>
  <c r="M1" i="13"/>
  <c r="L1" i="13"/>
</calcChain>
</file>

<file path=xl/sharedStrings.xml><?xml version="1.0" encoding="utf-8"?>
<sst xmlns="http://schemas.openxmlformats.org/spreadsheetml/2006/main" count="85185" uniqueCount="5789">
  <si>
    <t>Type</t>
  </si>
  <si>
    <t>Sales</t>
  </si>
  <si>
    <t>Product Name</t>
  </si>
  <si>
    <t>TRANSFER</t>
  </si>
  <si>
    <t>Sporting Goods</t>
  </si>
  <si>
    <t>Caguas</t>
  </si>
  <si>
    <t>Irene</t>
  </si>
  <si>
    <t>Luna</t>
  </si>
  <si>
    <t>Consumer</t>
  </si>
  <si>
    <t>PR</t>
  </si>
  <si>
    <t>2679 Rustic Loop</t>
  </si>
  <si>
    <t>Fitness</t>
  </si>
  <si>
    <t>Bikaner</t>
  </si>
  <si>
    <t>South Asia</t>
  </si>
  <si>
    <t>PENDING</t>
  </si>
  <si>
    <t xml:space="preserve">Smart watch </t>
  </si>
  <si>
    <t>Standard Class</t>
  </si>
  <si>
    <t>CASH</t>
  </si>
  <si>
    <t>San Jose</t>
  </si>
  <si>
    <t>Gillian</t>
  </si>
  <si>
    <t>Maldonado</t>
  </si>
  <si>
    <t>CA</t>
  </si>
  <si>
    <t>8510 Round Bear Gate</t>
  </si>
  <si>
    <t>CLOSED</t>
  </si>
  <si>
    <t>DEBIT</t>
  </si>
  <si>
    <t>Natalie</t>
  </si>
  <si>
    <t>Mcfadden</t>
  </si>
  <si>
    <t>Corporate</t>
  </si>
  <si>
    <t>2531 Wishing Square</t>
  </si>
  <si>
    <t>Sangli</t>
  </si>
  <si>
    <t>Maharashtra</t>
  </si>
  <si>
    <t>COMPLETE</t>
  </si>
  <si>
    <t>First Class</t>
  </si>
  <si>
    <t>Peabody</t>
  </si>
  <si>
    <t>Kimberley</t>
  </si>
  <si>
    <t>Sharpe</t>
  </si>
  <si>
    <t>MA</t>
  </si>
  <si>
    <t>6417 Silver Towers</t>
  </si>
  <si>
    <t>PROCESSING</t>
  </si>
  <si>
    <t>Sade</t>
  </si>
  <si>
    <t>Lancaster</t>
  </si>
  <si>
    <t>257 Harvest Close</t>
  </si>
  <si>
    <t>Paramount</t>
  </si>
  <si>
    <t>Ciara</t>
  </si>
  <si>
    <t>Bird</t>
  </si>
  <si>
    <t>7787 Lazy Corners</t>
  </si>
  <si>
    <t>Jabalpur</t>
  </si>
  <si>
    <t>Madhya Pradesh</t>
  </si>
  <si>
    <t>Bo</t>
  </si>
  <si>
    <t>Griffin</t>
  </si>
  <si>
    <t>5136 Rustic Pioneer Estates</t>
  </si>
  <si>
    <t>PAYMENT</t>
  </si>
  <si>
    <t>Mount Prospect</t>
  </si>
  <si>
    <t>Kim</t>
  </si>
  <si>
    <t>Simon</t>
  </si>
  <si>
    <t>IL</t>
  </si>
  <si>
    <t>1723 Tawny Via</t>
  </si>
  <si>
    <t>PENDING_PAYMENT</t>
  </si>
  <si>
    <t>Same Day</t>
  </si>
  <si>
    <t>Long Beach</t>
  </si>
  <si>
    <t>Kellie</t>
  </si>
  <si>
    <t>Farmer</t>
  </si>
  <si>
    <t>7111 Silent Fox Gardens</t>
  </si>
  <si>
    <t>Alma</t>
  </si>
  <si>
    <t>Conley</t>
  </si>
  <si>
    <t>3732 Old Mountain Bank</t>
  </si>
  <si>
    <t>Wheaton</t>
  </si>
  <si>
    <t>Joan</t>
  </si>
  <si>
    <t>Wilder</t>
  </si>
  <si>
    <t>4294 High Passage</t>
  </si>
  <si>
    <t>Delhi</t>
  </si>
  <si>
    <t>Basia</t>
  </si>
  <si>
    <t>Watts</t>
  </si>
  <si>
    <t>5918 Golden Beacon Freeway</t>
  </si>
  <si>
    <t>Carlisle</t>
  </si>
  <si>
    <t>Libby</t>
  </si>
  <si>
    <t>Bray</t>
  </si>
  <si>
    <t>PA</t>
  </si>
  <si>
    <t>6127 Dewy Goose Downs</t>
  </si>
  <si>
    <t>Hubli</t>
  </si>
  <si>
    <t>Karnataka</t>
  </si>
  <si>
    <t>Stacy</t>
  </si>
  <si>
    <t>Mckinney</t>
  </si>
  <si>
    <t>9712 Fallen Robin Diversion</t>
  </si>
  <si>
    <t>Bangalore</t>
  </si>
  <si>
    <t>Rochester</t>
  </si>
  <si>
    <t>Marah</t>
  </si>
  <si>
    <t>Lara</t>
  </si>
  <si>
    <t>NY</t>
  </si>
  <si>
    <t>8665 Sunny Deer Woods</t>
  </si>
  <si>
    <t>Second Class</t>
  </si>
  <si>
    <t>Cleats</t>
  </si>
  <si>
    <t>Bayamon</t>
  </si>
  <si>
    <t>Mary</t>
  </si>
  <si>
    <t>Frank</t>
  </si>
  <si>
    <t>Home Office</t>
  </si>
  <si>
    <t>75 Sunny Grounds</t>
  </si>
  <si>
    <t>Apparel</t>
  </si>
  <si>
    <t>Mirzapur</t>
  </si>
  <si>
    <t>Uttar Pradesh</t>
  </si>
  <si>
    <t>Perfect Fitness Perfect Rip Deck</t>
  </si>
  <si>
    <t>Hill</t>
  </si>
  <si>
    <t>6179 Noble Panda Moor</t>
  </si>
  <si>
    <t>Golf</t>
  </si>
  <si>
    <t>Raipur</t>
  </si>
  <si>
    <t>Bend</t>
  </si>
  <si>
    <t>Cynthia</t>
  </si>
  <si>
    <t>Smith</t>
  </si>
  <si>
    <t>OR</t>
  </si>
  <si>
    <t>6412 Crystal View Townline</t>
  </si>
  <si>
    <t>Kanpur</t>
  </si>
  <si>
    <t>Del Rio</t>
  </si>
  <si>
    <t>Robert</t>
  </si>
  <si>
    <t>Gilmore</t>
  </si>
  <si>
    <t>TX</t>
  </si>
  <si>
    <t>8248 Clear Glade</t>
  </si>
  <si>
    <t>Ulhasnagar</t>
  </si>
  <si>
    <t>San Diego</t>
  </si>
  <si>
    <t>9176 Shady Barn Jetty</t>
  </si>
  <si>
    <t>Ajmer</t>
  </si>
  <si>
    <t>Placentia</t>
  </si>
  <si>
    <t>Patience</t>
  </si>
  <si>
    <t>Ward</t>
  </si>
  <si>
    <t>7126 Hazy Berry Mount</t>
  </si>
  <si>
    <t>Vadodara</t>
  </si>
  <si>
    <t>Summer dresses</t>
  </si>
  <si>
    <t>Felicia</t>
  </si>
  <si>
    <t>Clark</t>
  </si>
  <si>
    <t>9135 Green Island Moor</t>
  </si>
  <si>
    <t>Bhilai</t>
  </si>
  <si>
    <t>Chhattisgarh</t>
  </si>
  <si>
    <t>Honolulu</t>
  </si>
  <si>
    <t>Noel</t>
  </si>
  <si>
    <t>Wheeler</t>
  </si>
  <si>
    <t>HI</t>
  </si>
  <si>
    <t>1070 Dusty Beacon Maze</t>
  </si>
  <si>
    <t>Ujjain</t>
  </si>
  <si>
    <t>Lilburn</t>
  </si>
  <si>
    <t>Maryam</t>
  </si>
  <si>
    <t>Grant</t>
  </si>
  <si>
    <t>GA</t>
  </si>
  <si>
    <t>7094 Sleepy End</t>
  </si>
  <si>
    <t>Bronx</t>
  </si>
  <si>
    <t>Dakota</t>
  </si>
  <si>
    <t>Green</t>
  </si>
  <si>
    <t>2720 Stony Field</t>
  </si>
  <si>
    <t>Pune</t>
  </si>
  <si>
    <t>Fallon</t>
  </si>
  <si>
    <t>Donovan</t>
  </si>
  <si>
    <t>45 Merry Bear View</t>
  </si>
  <si>
    <t>Provo</t>
  </si>
  <si>
    <t>Kylynn</t>
  </si>
  <si>
    <t>Zimmerman</t>
  </si>
  <si>
    <t>UT</t>
  </si>
  <si>
    <t>3741 Bright Extension</t>
  </si>
  <si>
    <t>Columbia</t>
  </si>
  <si>
    <t>Inez</t>
  </si>
  <si>
    <t>Fleming</t>
  </si>
  <si>
    <t>TN</t>
  </si>
  <si>
    <t>3408 Tawny Spring Glen</t>
  </si>
  <si>
    <t>Carolyn</t>
  </si>
  <si>
    <t>Davenport</t>
  </si>
  <si>
    <t>4105 Fallen Goose Port</t>
  </si>
  <si>
    <t>Lockport</t>
  </si>
  <si>
    <t>Emi</t>
  </si>
  <si>
    <t>Mitchell</t>
  </si>
  <si>
    <t>4542 Sunny Parade</t>
  </si>
  <si>
    <t>Albert</t>
  </si>
  <si>
    <t>2070 Rocky Apple Front</t>
  </si>
  <si>
    <t>Saint Charles</t>
  </si>
  <si>
    <t>Myra</t>
  </si>
  <si>
    <t>Manning</t>
  </si>
  <si>
    <t>MO</t>
  </si>
  <si>
    <t>3761 Foggy Hickory Extension</t>
  </si>
  <si>
    <t>Los Angeles</t>
  </si>
  <si>
    <t>Medge</t>
  </si>
  <si>
    <t>Mcfarland</t>
  </si>
  <si>
    <t>9767 Amber Valley</t>
  </si>
  <si>
    <t>SUSPECTED_FRAUD</t>
  </si>
  <si>
    <t>Cupertino</t>
  </si>
  <si>
    <t>Chloe</t>
  </si>
  <si>
    <t>Nichols</t>
  </si>
  <si>
    <t>3538 Rustic Dale Run</t>
  </si>
  <si>
    <t>Katelyn</t>
  </si>
  <si>
    <t>Key</t>
  </si>
  <si>
    <t>851 Green Prairie Park</t>
  </si>
  <si>
    <t>Rajkot</t>
  </si>
  <si>
    <t>Peoria</t>
  </si>
  <si>
    <t>Karly</t>
  </si>
  <si>
    <t>Porter</t>
  </si>
  <si>
    <t>AZ</t>
  </si>
  <si>
    <t>5674 Merry Nectar Pines</t>
  </si>
  <si>
    <t>Olga</t>
  </si>
  <si>
    <t>Stein</t>
  </si>
  <si>
    <t>8651 Heather Drive</t>
  </si>
  <si>
    <t>Garden Grove</t>
  </si>
  <si>
    <t>Brenna</t>
  </si>
  <si>
    <t>Wyatt</t>
  </si>
  <si>
    <t>3068 Indian Quail Cove</t>
  </si>
  <si>
    <t>Tatyana</t>
  </si>
  <si>
    <t>Tyson</t>
  </si>
  <si>
    <t>427 Clear Leaf Loop</t>
  </si>
  <si>
    <t>Gorakhpur</t>
  </si>
  <si>
    <t>Haryana</t>
  </si>
  <si>
    <t>Granada Hills</t>
  </si>
  <si>
    <t>4436 Tawny Private</t>
  </si>
  <si>
    <t>Nagpur</t>
  </si>
  <si>
    <t>Hedy</t>
  </si>
  <si>
    <t>Dunn</t>
  </si>
  <si>
    <t>3914 Silver Horse Cape</t>
  </si>
  <si>
    <t>Carson</t>
  </si>
  <si>
    <t>Lilah</t>
  </si>
  <si>
    <t>Huff</t>
  </si>
  <si>
    <t>777 Sleepy Quail Key</t>
  </si>
  <si>
    <t>Jaipur</t>
  </si>
  <si>
    <t>Mesa</t>
  </si>
  <si>
    <t>Ella</t>
  </si>
  <si>
    <t>Mcmahon</t>
  </si>
  <si>
    <t>6718 High Panda Dell</t>
  </si>
  <si>
    <t>Alyssa</t>
  </si>
  <si>
    <t>Fowler</t>
  </si>
  <si>
    <t>1066 Hidden Green</t>
  </si>
  <si>
    <t>Trade-In</t>
  </si>
  <si>
    <t>Michael</t>
  </si>
  <si>
    <t>9138 Indian Nook</t>
  </si>
  <si>
    <t>Outdoors</t>
  </si>
  <si>
    <t>Aurangabad</t>
  </si>
  <si>
    <t>Bihar</t>
  </si>
  <si>
    <t>Glove It Urban Brick Golf Towel</t>
  </si>
  <si>
    <t>Cardio Equipment</t>
  </si>
  <si>
    <t>Nicholas</t>
  </si>
  <si>
    <t>6502 Heather Nook</t>
  </si>
  <si>
    <t>Footwear</t>
  </si>
  <si>
    <t>Hyderabad</t>
  </si>
  <si>
    <t>Telangana</t>
  </si>
  <si>
    <t>CANCELED</t>
  </si>
  <si>
    <t>Maria</t>
  </si>
  <si>
    <t>Summers</t>
  </si>
  <si>
    <t xml:space="preserve">7969 Thunder Butterfly Mall </t>
  </si>
  <si>
    <t>Baltimore</t>
  </si>
  <si>
    <t>Audra</t>
  </si>
  <si>
    <t>Weber</t>
  </si>
  <si>
    <t>MD</t>
  </si>
  <si>
    <t>6651 Quaking Highlands</t>
  </si>
  <si>
    <t>Vijayawada</t>
  </si>
  <si>
    <t>Andhra Pradesh</t>
  </si>
  <si>
    <t>Strongsville</t>
  </si>
  <si>
    <t>Alvarado</t>
  </si>
  <si>
    <t>OH</t>
  </si>
  <si>
    <t>6580 Iron Wagon  Inlet</t>
  </si>
  <si>
    <t>Costa Mesa</t>
  </si>
  <si>
    <t>James</t>
  </si>
  <si>
    <t>5292 Misty Goose Street</t>
  </si>
  <si>
    <t>Thane</t>
  </si>
  <si>
    <t>Chicago</t>
  </si>
  <si>
    <t>Hillary</t>
  </si>
  <si>
    <t>Atkins</t>
  </si>
  <si>
    <t>3719 Silver Key</t>
  </si>
  <si>
    <t>Mumbai</t>
  </si>
  <si>
    <t>Glen Burnie</t>
  </si>
  <si>
    <t>Mcdaniel</t>
  </si>
  <si>
    <t>5372 Heather Anchor Canyon</t>
  </si>
  <si>
    <t>Durgapur</t>
  </si>
  <si>
    <t>Joliet</t>
  </si>
  <si>
    <t>Anderson</t>
  </si>
  <si>
    <t>1792 Thunder Pines</t>
  </si>
  <si>
    <t>Bhavnagar</t>
  </si>
  <si>
    <t>Brownsville</t>
  </si>
  <si>
    <t>Anna</t>
  </si>
  <si>
    <t>3557 Grand Expressway</t>
  </si>
  <si>
    <t xml:space="preserve">Baby </t>
  </si>
  <si>
    <t>Spring Valley</t>
  </si>
  <si>
    <t>Jacqueline</t>
  </si>
  <si>
    <t>Bauer</t>
  </si>
  <si>
    <t>3238 Pleasant Leaf Thicket</t>
  </si>
  <si>
    <t>Mangalore</t>
  </si>
  <si>
    <t>Baby sweater</t>
  </si>
  <si>
    <t>Milpitas</t>
  </si>
  <si>
    <t>Roanna</t>
  </si>
  <si>
    <t>Combs</t>
  </si>
  <si>
    <t>1230 Crystal Lookout</t>
  </si>
  <si>
    <t>Woodbridge</t>
  </si>
  <si>
    <t>Roman</t>
  </si>
  <si>
    <t>VA</t>
  </si>
  <si>
    <t>1866 Velvet Forest Field</t>
  </si>
  <si>
    <t>Ranchi</t>
  </si>
  <si>
    <t>Jharkhand</t>
  </si>
  <si>
    <t>Sugar Land</t>
  </si>
  <si>
    <t>Mark</t>
  </si>
  <si>
    <t>9022 Lazy Bend</t>
  </si>
  <si>
    <t>Durg</t>
  </si>
  <si>
    <t>Electronics</t>
  </si>
  <si>
    <t>Titleist Pro V1x Golf Balls</t>
  </si>
  <si>
    <t>Grand Prairie</t>
  </si>
  <si>
    <t>1269 Rocky Brook Hollow</t>
  </si>
  <si>
    <t>Belgaum</t>
  </si>
  <si>
    <t>West Covina</t>
  </si>
  <si>
    <t>Hess</t>
  </si>
  <si>
    <t>395 Quiet Pony Loop</t>
  </si>
  <si>
    <t>North Richland Hills</t>
  </si>
  <si>
    <t>7111 Cotton Blossom Estates</t>
  </si>
  <si>
    <t>Aiko</t>
  </si>
  <si>
    <t>Johnston</t>
  </si>
  <si>
    <t>4388 Burning Goose Ridge</t>
  </si>
  <si>
    <t>Solapur</t>
  </si>
  <si>
    <t>Irvington</t>
  </si>
  <si>
    <t>Whitney</t>
  </si>
  <si>
    <t>Tate</t>
  </si>
  <si>
    <t>NJ</t>
  </si>
  <si>
    <t>3141 Misty Lookout</t>
  </si>
  <si>
    <t>Kylie</t>
  </si>
  <si>
    <t>Owen</t>
  </si>
  <si>
    <t>5263 Hidden Bay</t>
  </si>
  <si>
    <t>Corona</t>
  </si>
  <si>
    <t>Daria</t>
  </si>
  <si>
    <t>Whitehead</t>
  </si>
  <si>
    <t>250 Easy Jetty</t>
  </si>
  <si>
    <t>Bihar Sharif</t>
  </si>
  <si>
    <t>Ila</t>
  </si>
  <si>
    <t>Massey</t>
  </si>
  <si>
    <t>8445 Noble Timber Subdivision</t>
  </si>
  <si>
    <t>Pearl</t>
  </si>
  <si>
    <t>Greene</t>
  </si>
  <si>
    <t>6175 Golden Glade</t>
  </si>
  <si>
    <t>Gilroy</t>
  </si>
  <si>
    <t>Quyn</t>
  </si>
  <si>
    <t>9666 Colonial Hickory Thicket</t>
  </si>
  <si>
    <t>Patna</t>
  </si>
  <si>
    <t>Hilary</t>
  </si>
  <si>
    <t>Wynn</t>
  </si>
  <si>
    <t>9739 Round Spring Expressway</t>
  </si>
  <si>
    <t>Azusa</t>
  </si>
  <si>
    <t>Jane</t>
  </si>
  <si>
    <t>Leblanc</t>
  </si>
  <si>
    <t>3847 Blue Place</t>
  </si>
  <si>
    <t>Karyn</t>
  </si>
  <si>
    <t>Beach</t>
  </si>
  <si>
    <t>3567 Rocky Grove</t>
  </si>
  <si>
    <t>Lenoir</t>
  </si>
  <si>
    <t>Germaine</t>
  </si>
  <si>
    <t>Arnold</t>
  </si>
  <si>
    <t>NC</t>
  </si>
  <si>
    <t>8324 Little Common</t>
  </si>
  <si>
    <t>Columbus</t>
  </si>
  <si>
    <t>Maile</t>
  </si>
  <si>
    <t>Huffman</t>
  </si>
  <si>
    <t>7802 Gentle Creek Square</t>
  </si>
  <si>
    <t>Albany</t>
  </si>
  <si>
    <t>Vivien</t>
  </si>
  <si>
    <t>Durham</t>
  </si>
  <si>
    <t>7176 Bright Timber Passage</t>
  </si>
  <si>
    <t>Humacao</t>
  </si>
  <si>
    <t>Mariam</t>
  </si>
  <si>
    <t>6888 Wishing Mountain Run</t>
  </si>
  <si>
    <t>Lindenhurst</t>
  </si>
  <si>
    <t>Jaime</t>
  </si>
  <si>
    <t>4482 Velvet Farm</t>
  </si>
  <si>
    <t>Faridabad</t>
  </si>
  <si>
    <t>Elyria</t>
  </si>
  <si>
    <t>Charlotte</t>
  </si>
  <si>
    <t>Terry</t>
  </si>
  <si>
    <t>4776 Crystal River Stead</t>
  </si>
  <si>
    <t>Aileen</t>
  </si>
  <si>
    <t>Trevino</t>
  </si>
  <si>
    <t>5723 Stony Valley</t>
  </si>
  <si>
    <t>Cameron</t>
  </si>
  <si>
    <t>Henry</t>
  </si>
  <si>
    <t>9729 Stony Dale Range</t>
  </si>
  <si>
    <t>New York</t>
  </si>
  <si>
    <t>Keiko</t>
  </si>
  <si>
    <t>3587 Blue Mall</t>
  </si>
  <si>
    <t>Shana</t>
  </si>
  <si>
    <t>Greer</t>
  </si>
  <si>
    <t>3737 Blue Path</t>
  </si>
  <si>
    <t>Giselle</t>
  </si>
  <si>
    <t>Matthews</t>
  </si>
  <si>
    <t>Madurai</t>
  </si>
  <si>
    <t>Tamil Nadu</t>
  </si>
  <si>
    <t>ON_HOLD</t>
  </si>
  <si>
    <t>Canton</t>
  </si>
  <si>
    <t>Horn</t>
  </si>
  <si>
    <t>MI</t>
  </si>
  <si>
    <t>3750 Green Anchor Orchard</t>
  </si>
  <si>
    <t>Fatehpur</t>
  </si>
  <si>
    <t>Stafford</t>
  </si>
  <si>
    <t>Hiroko</t>
  </si>
  <si>
    <t>Rutledge</t>
  </si>
  <si>
    <t>6772 Broad Fawn Park</t>
  </si>
  <si>
    <t>West Orange</t>
  </si>
  <si>
    <t>Darryl</t>
  </si>
  <si>
    <t>Hodge</t>
  </si>
  <si>
    <t>5408 Hidden Cider Forest</t>
  </si>
  <si>
    <t>Daly City</t>
  </si>
  <si>
    <t>Fiona</t>
  </si>
  <si>
    <t>Gray</t>
  </si>
  <si>
    <t>8461 Wishing Mountain Walk</t>
  </si>
  <si>
    <t>Hamilton</t>
  </si>
  <si>
    <t>Ruth</t>
  </si>
  <si>
    <t>Maxwell</t>
  </si>
  <si>
    <t>7713 Colonial Estates</t>
  </si>
  <si>
    <t>Ichalkaranji</t>
  </si>
  <si>
    <t>Greenville</t>
  </si>
  <si>
    <t>Robin</t>
  </si>
  <si>
    <t>Walker</t>
  </si>
  <si>
    <t>2923 Quiet Pathway</t>
  </si>
  <si>
    <t>Kota</t>
  </si>
  <si>
    <t>Golf Balls</t>
  </si>
  <si>
    <t>Katherine</t>
  </si>
  <si>
    <t>3899 Blue Nook</t>
  </si>
  <si>
    <t>Guwahati</t>
  </si>
  <si>
    <t>Assam</t>
  </si>
  <si>
    <t>Rebecca</t>
  </si>
  <si>
    <t>7087 Middle Loop</t>
  </si>
  <si>
    <t>Jones</t>
  </si>
  <si>
    <t>3051 Dewy Creek Harbour</t>
  </si>
  <si>
    <t>Gwalior</t>
  </si>
  <si>
    <t>Shop By Sport</t>
  </si>
  <si>
    <t>John</t>
  </si>
  <si>
    <t>Molina</t>
  </si>
  <si>
    <t>7175 Pleasant View</t>
  </si>
  <si>
    <t>Uttarakhand</t>
  </si>
  <si>
    <t>Marilyn</t>
  </si>
  <si>
    <t>Stone</t>
  </si>
  <si>
    <t>7509 Dewy Key</t>
  </si>
  <si>
    <t>Levy</t>
  </si>
  <si>
    <t>9460 Hidden Landing</t>
  </si>
  <si>
    <t>Visakhapatnam</t>
  </si>
  <si>
    <t>San Juan</t>
  </si>
  <si>
    <t>Deleon</t>
  </si>
  <si>
    <t>4062 Dusty Quail Ridge</t>
  </si>
  <si>
    <t>Kollam</t>
  </si>
  <si>
    <t>Kerala</t>
  </si>
  <si>
    <t>Glove It Imperial Golf Towel</t>
  </si>
  <si>
    <t>100 Clear Forest Highway</t>
  </si>
  <si>
    <t>Nellore</t>
  </si>
  <si>
    <t>Saint Louis</t>
  </si>
  <si>
    <t>Evelyn</t>
  </si>
  <si>
    <t>Vincent</t>
  </si>
  <si>
    <t>4436 Old Villas</t>
  </si>
  <si>
    <t>Chennai</t>
  </si>
  <si>
    <t>San Antonio</t>
  </si>
  <si>
    <t>Baker</t>
  </si>
  <si>
    <t>4105 Silver Quail Mount</t>
  </si>
  <si>
    <t>Portland</t>
  </si>
  <si>
    <t>Christopher</t>
  </si>
  <si>
    <t>Bryant</t>
  </si>
  <si>
    <t>7829 Umber Nook</t>
  </si>
  <si>
    <t>Hialeah</t>
  </si>
  <si>
    <t>FL</t>
  </si>
  <si>
    <t>8988 Shady Park</t>
  </si>
  <si>
    <t>Bokaro</t>
  </si>
  <si>
    <t>Salinas</t>
  </si>
  <si>
    <t>5271 Noble Brook Common</t>
  </si>
  <si>
    <t>Malegaon</t>
  </si>
  <si>
    <t>Elizabeth</t>
  </si>
  <si>
    <t>Livingston</t>
  </si>
  <si>
    <t>9069 Heather River Pathway</t>
  </si>
  <si>
    <t>Panorama City</t>
  </si>
  <si>
    <t>Janice</t>
  </si>
  <si>
    <t>6774 Green Bluff Bank</t>
  </si>
  <si>
    <t>Thiruvananthapuram</t>
  </si>
  <si>
    <t>Raleigh</t>
  </si>
  <si>
    <t>Douglas</t>
  </si>
  <si>
    <t>Burgess</t>
  </si>
  <si>
    <t>4746 Green Hills Promenade</t>
  </si>
  <si>
    <t>Agra</t>
  </si>
  <si>
    <t>Garden</t>
  </si>
  <si>
    <t>Desirae</t>
  </si>
  <si>
    <t>Barr</t>
  </si>
  <si>
    <t>707 Silent Villas</t>
  </si>
  <si>
    <t>Lawn mower</t>
  </si>
  <si>
    <t>Valrico</t>
  </si>
  <si>
    <t>Crawford</t>
  </si>
  <si>
    <t>2585 Silent Autumn Landing</t>
  </si>
  <si>
    <t>Augusta</t>
  </si>
  <si>
    <t>2337 Indian Inlet</t>
  </si>
  <si>
    <t>North Las Vegas</t>
  </si>
  <si>
    <t>Amber</t>
  </si>
  <si>
    <t>NV</t>
  </si>
  <si>
    <t>9084 Dusty Elk Island</t>
  </si>
  <si>
    <t>Titleist Pro V1x High Numbers Personalized Go</t>
  </si>
  <si>
    <t>Mendoza</t>
  </si>
  <si>
    <t>5514 Fallen Round</t>
  </si>
  <si>
    <t>Rohtak</t>
  </si>
  <si>
    <t>Blair</t>
  </si>
  <si>
    <t>Callahan</t>
  </si>
  <si>
    <t>3202 Fallen Point</t>
  </si>
  <si>
    <t>Hockey</t>
  </si>
  <si>
    <t>Crystal</t>
  </si>
  <si>
    <t>5238 Amber Villas</t>
  </si>
  <si>
    <t>Nike Dri-FIT Crew Sock 6 Pack</t>
  </si>
  <si>
    <t>Richard</t>
  </si>
  <si>
    <t>3957 Emerald Spring Nook</t>
  </si>
  <si>
    <t>Bolingbrook</t>
  </si>
  <si>
    <t>8110 Indian Port</t>
  </si>
  <si>
    <t>Brooklyn</t>
  </si>
  <si>
    <t>586 Gentle Anchor Chase</t>
  </si>
  <si>
    <t>Moradabad</t>
  </si>
  <si>
    <t>9767 Merry Manor</t>
  </si>
  <si>
    <t>Lori</t>
  </si>
  <si>
    <t>Lawson</t>
  </si>
  <si>
    <t>5346 Clear Hills Way</t>
  </si>
  <si>
    <t>Nagercoil</t>
  </si>
  <si>
    <t>Roswell</t>
  </si>
  <si>
    <t>1795 Fallen Corners</t>
  </si>
  <si>
    <t>Lutz</t>
  </si>
  <si>
    <t>Raymond</t>
  </si>
  <si>
    <t>7077 Rocky Mews</t>
  </si>
  <si>
    <t>Dallas</t>
  </si>
  <si>
    <t>909 Sunny Pony Dale</t>
  </si>
  <si>
    <t>Kulti</t>
  </si>
  <si>
    <t>5667 Quaking Bear Bay</t>
  </si>
  <si>
    <t>Imphal</t>
  </si>
  <si>
    <t>Manipur</t>
  </si>
  <si>
    <t>Health and Beauty</t>
  </si>
  <si>
    <t>Yvette</t>
  </si>
  <si>
    <t>Jefferson</t>
  </si>
  <si>
    <t>1655 Little Bear Circle</t>
  </si>
  <si>
    <t xml:space="preserve">Health and Beauty </t>
  </si>
  <si>
    <t>First aid kit</t>
  </si>
  <si>
    <t>Stephanie</t>
  </si>
  <si>
    <t>Archer</t>
  </si>
  <si>
    <t>2749 Dusty Orchard</t>
  </si>
  <si>
    <t>Perez</t>
  </si>
  <si>
    <t>6332 Round Range</t>
  </si>
  <si>
    <t>Surat</t>
  </si>
  <si>
    <t>4938 Crystal Creek Ramp</t>
  </si>
  <si>
    <t>Shawn</t>
  </si>
  <si>
    <t>Gross</t>
  </si>
  <si>
    <t>1098 Fallen By-pass</t>
  </si>
  <si>
    <t>Bhatpara</t>
  </si>
  <si>
    <t>9451 Bright Walk</t>
  </si>
  <si>
    <t>Dennis</t>
  </si>
  <si>
    <t>3499 Golden Ridge</t>
  </si>
  <si>
    <t>Parbhani</t>
  </si>
  <si>
    <t>Juan</t>
  </si>
  <si>
    <t>4992 Jagged Forest Subdivision</t>
  </si>
  <si>
    <t>Bhubaneswar</t>
  </si>
  <si>
    <t>Odisha</t>
  </si>
  <si>
    <t>2355 Velvet Hickory Crest</t>
  </si>
  <si>
    <t>9394 Clear Corner</t>
  </si>
  <si>
    <t>Bhatinda</t>
  </si>
  <si>
    <t>Computers</t>
  </si>
  <si>
    <t>Gemma</t>
  </si>
  <si>
    <t>Silva</t>
  </si>
  <si>
    <t>4429 Clear Panda Cove</t>
  </si>
  <si>
    <t>Technology</t>
  </si>
  <si>
    <t>Dell Laptop</t>
  </si>
  <si>
    <t>Pet Supplies</t>
  </si>
  <si>
    <t>Callie</t>
  </si>
  <si>
    <t>Sargent</t>
  </si>
  <si>
    <t>6155 Rocky Private</t>
  </si>
  <si>
    <t>Pet Shop</t>
  </si>
  <si>
    <t>Adult dog supplies</t>
  </si>
  <si>
    <t>8581 Broad Trace</t>
  </si>
  <si>
    <t>Ronald</t>
  </si>
  <si>
    <t>Scott</t>
  </si>
  <si>
    <t>4288 Hazy Alley</t>
  </si>
  <si>
    <t>Belle</t>
  </si>
  <si>
    <t>Sutton</t>
  </si>
  <si>
    <t>7106 Rustic Brook Byway</t>
  </si>
  <si>
    <t>Srinagar</t>
  </si>
  <si>
    <t>Barrett</t>
  </si>
  <si>
    <t>9276 Jagged Towers</t>
  </si>
  <si>
    <t>Andrew</t>
  </si>
  <si>
    <t>Salazar</t>
  </si>
  <si>
    <t>3939 Easy Fawn Nook</t>
  </si>
  <si>
    <t>Barnes</t>
  </si>
  <si>
    <t>4922 Heather Gate Stead</t>
  </si>
  <si>
    <t>7231 Grand Turnabout</t>
  </si>
  <si>
    <t>Varanasi</t>
  </si>
  <si>
    <t>9393 Honey Autoroute</t>
  </si>
  <si>
    <t>Dewas</t>
  </si>
  <si>
    <t>Benjamin</t>
  </si>
  <si>
    <t>Wilson</t>
  </si>
  <si>
    <t>9882 Cotton Abbey</t>
  </si>
  <si>
    <t>Amritsar</t>
  </si>
  <si>
    <t>Linda</t>
  </si>
  <si>
    <t>Allen</t>
  </si>
  <si>
    <t>1173 Iron Terrace</t>
  </si>
  <si>
    <t>Stela</t>
  </si>
  <si>
    <t>Goff</t>
  </si>
  <si>
    <t>5736 Old Cloud Heath</t>
  </si>
  <si>
    <t>Fishing</t>
  </si>
  <si>
    <t>3345 Heather Inlet</t>
  </si>
  <si>
    <t>Fan Shop</t>
  </si>
  <si>
    <t>Kakinada</t>
  </si>
  <si>
    <t>Field &amp; Stream Sportsman 16 Gun Fire Safe</t>
  </si>
  <si>
    <t>Camping &amp; Hiking</t>
  </si>
  <si>
    <t>Alexander</t>
  </si>
  <si>
    <t>8101 Fallen Parkway</t>
  </si>
  <si>
    <t>Korba</t>
  </si>
  <si>
    <t>2407 Dusty Mount</t>
  </si>
  <si>
    <t>Rio Grande</t>
  </si>
  <si>
    <t>Ina</t>
  </si>
  <si>
    <t>Wolf</t>
  </si>
  <si>
    <t>1384 Thunder Apple Manor</t>
  </si>
  <si>
    <t>Thomas</t>
  </si>
  <si>
    <t>Morgan</t>
  </si>
  <si>
    <t>5443 Hazy Pond Way</t>
  </si>
  <si>
    <t>Vega Baja</t>
  </si>
  <si>
    <t>Austin</t>
  </si>
  <si>
    <t>Ho</t>
  </si>
  <si>
    <t>7885 Colonial Mount</t>
  </si>
  <si>
    <t>Video Games</t>
  </si>
  <si>
    <t>Galloway</t>
  </si>
  <si>
    <t>9598 Cinder Close</t>
  </si>
  <si>
    <t>Discs Shop</t>
  </si>
  <si>
    <t>Fighting video games</t>
  </si>
  <si>
    <t>Music</t>
  </si>
  <si>
    <t>Ulla</t>
  </si>
  <si>
    <t>Peck</t>
  </si>
  <si>
    <t>9916 Wishing Manor</t>
  </si>
  <si>
    <t>Bijapur</t>
  </si>
  <si>
    <t>Rock music</t>
  </si>
  <si>
    <t>Lodi</t>
  </si>
  <si>
    <t>Christina</t>
  </si>
  <si>
    <t>Carter</t>
  </si>
  <si>
    <t>3901 Iron Parade</t>
  </si>
  <si>
    <t>Opa Locka</t>
  </si>
  <si>
    <t>Erickson</t>
  </si>
  <si>
    <t>2422 High River Corners</t>
  </si>
  <si>
    <t>Mission Viejo</t>
  </si>
  <si>
    <t>George</t>
  </si>
  <si>
    <t>3737 Foggy Plaza</t>
  </si>
  <si>
    <t>Kukatpalli</t>
  </si>
  <si>
    <t>Elgin</t>
  </si>
  <si>
    <t>7231 Red Farms</t>
  </si>
  <si>
    <t>Marrero</t>
  </si>
  <si>
    <t>LA</t>
  </si>
  <si>
    <t>603 Green Sky Promenade</t>
  </si>
  <si>
    <t>Eugene</t>
  </si>
  <si>
    <t>757 Dewy Apple Bend</t>
  </si>
  <si>
    <t>Douglasville</t>
  </si>
  <si>
    <t>3240 Foggy Hickory Corner</t>
  </si>
  <si>
    <t>Tallahassee</t>
  </si>
  <si>
    <t>5340 Quaking Panda Forest</t>
  </si>
  <si>
    <t>Warangal</t>
  </si>
  <si>
    <t>San Benito</t>
  </si>
  <si>
    <t>Day</t>
  </si>
  <si>
    <t>6197 Clear Close</t>
  </si>
  <si>
    <t>Tiruchchirappalli</t>
  </si>
  <si>
    <t>Sun Valley</t>
  </si>
  <si>
    <t>Danielle</t>
  </si>
  <si>
    <t>Price</t>
  </si>
  <si>
    <t>409 Iron Park</t>
  </si>
  <si>
    <t xml:space="preserve">Books </t>
  </si>
  <si>
    <t>Piscataway</t>
  </si>
  <si>
    <t>Kirestin</t>
  </si>
  <si>
    <t>Garza</t>
  </si>
  <si>
    <t>3237 Fallen Panda Isle</t>
  </si>
  <si>
    <t>Book Shop</t>
  </si>
  <si>
    <t xml:space="preserve">Sports Books </t>
  </si>
  <si>
    <t>Ayanna</t>
  </si>
  <si>
    <t>Cohen</t>
  </si>
  <si>
    <t>9952 Foggy Berry Wynd</t>
  </si>
  <si>
    <t>Philadelphia</t>
  </si>
  <si>
    <t>Doris</t>
  </si>
  <si>
    <t>Duran</t>
  </si>
  <si>
    <t>5532 Tawny Pines</t>
  </si>
  <si>
    <t>Lucknow</t>
  </si>
  <si>
    <t>West Jordan</t>
  </si>
  <si>
    <t>Nell</t>
  </si>
  <si>
    <t>Joyce</t>
  </si>
  <si>
    <t>1134 Blue Brook End</t>
  </si>
  <si>
    <t>Chesapeake</t>
  </si>
  <si>
    <t>Lesley</t>
  </si>
  <si>
    <t>Castaneda</t>
  </si>
  <si>
    <t>9696 Lost Parade</t>
  </si>
  <si>
    <t>Darbhanga</t>
  </si>
  <si>
    <t>Elmhurst</t>
  </si>
  <si>
    <t>Alice</t>
  </si>
  <si>
    <t>Kirk</t>
  </si>
  <si>
    <t>Beaverton</t>
  </si>
  <si>
    <t>Cherokee</t>
  </si>
  <si>
    <t>Armstrong</t>
  </si>
  <si>
    <t>4546 Crystal Spring Trail</t>
  </si>
  <si>
    <t>College Station</t>
  </si>
  <si>
    <t>Geraldine</t>
  </si>
  <si>
    <t>Carrillo</t>
  </si>
  <si>
    <t>9317 Emerald Route</t>
  </si>
  <si>
    <t>Britt</t>
  </si>
  <si>
    <t>923 Amber Grounds</t>
  </si>
  <si>
    <t>Cerritos</t>
  </si>
  <si>
    <t>Montana</t>
  </si>
  <si>
    <t>Nelson</t>
  </si>
  <si>
    <t>6470 Round Pioneer Extension</t>
  </si>
  <si>
    <t>Nevada</t>
  </si>
  <si>
    <t>Banks</t>
  </si>
  <si>
    <t>9044 Wishing Court</t>
  </si>
  <si>
    <t>DVDs</t>
  </si>
  <si>
    <t>Endicott</t>
  </si>
  <si>
    <t>Abigail</t>
  </si>
  <si>
    <t>2503 Easy Path</t>
  </si>
  <si>
    <t xml:space="preserve">DVDs </t>
  </si>
  <si>
    <t>Silver Spring</t>
  </si>
  <si>
    <t>Donna</t>
  </si>
  <si>
    <t>Hoffman</t>
  </si>
  <si>
    <t>1509 Quiet Log Arbor</t>
  </si>
  <si>
    <t>Houston</t>
  </si>
  <si>
    <t>Matthew</t>
  </si>
  <si>
    <t>8018 Cozy Deer Port</t>
  </si>
  <si>
    <t>South Richmond Hill</t>
  </si>
  <si>
    <t>5311 Honey Parkway</t>
  </si>
  <si>
    <t>Simmons</t>
  </si>
  <si>
    <t>5553 Cinder Harbour</t>
  </si>
  <si>
    <t>6907 Merry Ledge</t>
  </si>
  <si>
    <t>Simi Valley</t>
  </si>
  <si>
    <t>6886 Cotton Promenade</t>
  </si>
  <si>
    <t>6051 Emerald Arbor</t>
  </si>
  <si>
    <t>Fort Lauderdale</t>
  </si>
  <si>
    <t>Patricia</t>
  </si>
  <si>
    <t>3841 Dewy Subdivision</t>
  </si>
  <si>
    <t>Meerut</t>
  </si>
  <si>
    <t>2770 Hazy Dale</t>
  </si>
  <si>
    <t>Watsonville</t>
  </si>
  <si>
    <t>Veronica</t>
  </si>
  <si>
    <t>Bond</t>
  </si>
  <si>
    <t>9439 Gentle Nectar End</t>
  </si>
  <si>
    <t>Wayne</t>
  </si>
  <si>
    <t>1285 Emerald Grounds</t>
  </si>
  <si>
    <t>Titleist Pro V1x High Numbers Golf Balls</t>
  </si>
  <si>
    <t>Bridgestone e6 Straight Distance NFL Tennesse</t>
  </si>
  <si>
    <t>Aurora</t>
  </si>
  <si>
    <t>Gregory</t>
  </si>
  <si>
    <t>Carroll</t>
  </si>
  <si>
    <t>5213 Noble Bluff Grounds</t>
  </si>
  <si>
    <t>Jessica</t>
  </si>
  <si>
    <t>Mercado</t>
  </si>
  <si>
    <t>CO</t>
  </si>
  <si>
    <t>231 Bright Alley</t>
  </si>
  <si>
    <t>Lambert</t>
  </si>
  <si>
    <t>1546 Cinder Autumn Cape</t>
  </si>
  <si>
    <t>Washington</t>
  </si>
  <si>
    <t>Julie</t>
  </si>
  <si>
    <t>DC</t>
  </si>
  <si>
    <t>8361 Misty Subdivision</t>
  </si>
  <si>
    <t>Yonkers</t>
  </si>
  <si>
    <t>Michelle</t>
  </si>
  <si>
    <t>Collins</t>
  </si>
  <si>
    <t>4545 Quaking Hickory Ledge</t>
  </si>
  <si>
    <t>Lacrosse</t>
  </si>
  <si>
    <t>3909 Amber Canyon</t>
  </si>
  <si>
    <t>Ludhiana</t>
  </si>
  <si>
    <t>Boxing &amp; MMA</t>
  </si>
  <si>
    <t>Dylan</t>
  </si>
  <si>
    <t>Conner</t>
  </si>
  <si>
    <t>6829 Cozy River Landing</t>
  </si>
  <si>
    <t>Indianapolis</t>
  </si>
  <si>
    <t>IN</t>
  </si>
  <si>
    <t>1548 Cozy Pine Way</t>
  </si>
  <si>
    <t>Alan</t>
  </si>
  <si>
    <t>Gilbert</t>
  </si>
  <si>
    <t>6887 Rustic Shadow Via</t>
  </si>
  <si>
    <t>Firozabad</t>
  </si>
  <si>
    <t>Karen</t>
  </si>
  <si>
    <t>Small</t>
  </si>
  <si>
    <t>5959 Harvest Forest Boulevard</t>
  </si>
  <si>
    <t>Kozhikode</t>
  </si>
  <si>
    <t>West New York</t>
  </si>
  <si>
    <t>5496 Cotton Dell</t>
  </si>
  <si>
    <t>Modesto</t>
  </si>
  <si>
    <t>Roy</t>
  </si>
  <si>
    <t>6879 Emerald Way</t>
  </si>
  <si>
    <t>Kalyan</t>
  </si>
  <si>
    <t>Bridgeton</t>
  </si>
  <si>
    <t>Laura</t>
  </si>
  <si>
    <t>8706 Fallen Court</t>
  </si>
  <si>
    <t>Kochi</t>
  </si>
  <si>
    <t>Phoenix</t>
  </si>
  <si>
    <t>Petersen</t>
  </si>
  <si>
    <t>5530 Noble Deer Route</t>
  </si>
  <si>
    <t>Carmichael</t>
  </si>
  <si>
    <t>Gates</t>
  </si>
  <si>
    <t>4571 Rustic Highlands</t>
  </si>
  <si>
    <t>8996 Rocky Pointe</t>
  </si>
  <si>
    <t>Joseph</t>
  </si>
  <si>
    <t>7308 Honey Autumn Range</t>
  </si>
  <si>
    <t>Stanley</t>
  </si>
  <si>
    <t>9776 Emerald End</t>
  </si>
  <si>
    <t>Mysore</t>
  </si>
  <si>
    <t>Fletcher</t>
  </si>
  <si>
    <t>2589 Iron Pines</t>
  </si>
  <si>
    <t>Kolhapur</t>
  </si>
  <si>
    <t>Harlingen</t>
  </si>
  <si>
    <t>Brian</t>
  </si>
  <si>
    <t>8037 Hazy Blossom Circuit</t>
  </si>
  <si>
    <t>Kevin</t>
  </si>
  <si>
    <t>7790 Green Berry Gate</t>
  </si>
  <si>
    <t>Anaheim</t>
  </si>
  <si>
    <t>Debra</t>
  </si>
  <si>
    <t>6134 Red End</t>
  </si>
  <si>
    <t>7486 Cozy End</t>
  </si>
  <si>
    <t>Huang</t>
  </si>
  <si>
    <t>7417 Honey Mountain Lookout</t>
  </si>
  <si>
    <t>Rose</t>
  </si>
  <si>
    <t>Pena</t>
  </si>
  <si>
    <t>5594 Burning Deer Swale</t>
  </si>
  <si>
    <t>9254 Thunder Meadow</t>
  </si>
  <si>
    <t>Eric</t>
  </si>
  <si>
    <t>King</t>
  </si>
  <si>
    <t>2538 Quaking Hills Ramp</t>
  </si>
  <si>
    <t>Watson</t>
  </si>
  <si>
    <t>9332 Silent Towers</t>
  </si>
  <si>
    <t>Flowers</t>
  </si>
  <si>
    <t>833 Honey Panda Acres</t>
  </si>
  <si>
    <t>Tustin</t>
  </si>
  <si>
    <t>Parks</t>
  </si>
  <si>
    <t>8548 Sunny Ramp</t>
  </si>
  <si>
    <t>Pimpri</t>
  </si>
  <si>
    <t>Pompano Beach</t>
  </si>
  <si>
    <t>Holmes</t>
  </si>
  <si>
    <t>6751 Sunny Square</t>
  </si>
  <si>
    <t>4381 Honey Mount</t>
  </si>
  <si>
    <t xml:space="preserve">Cameras </t>
  </si>
  <si>
    <t>Carrollton</t>
  </si>
  <si>
    <t>Ross</t>
  </si>
  <si>
    <t>6080 Old Bay</t>
  </si>
  <si>
    <t>Web Camera</t>
  </si>
  <si>
    <t>Case</t>
  </si>
  <si>
    <t>7126 Shady Bluff Promenade</t>
  </si>
  <si>
    <t>Chandler</t>
  </si>
  <si>
    <t>Crafts</t>
  </si>
  <si>
    <t>Richmond</t>
  </si>
  <si>
    <t>Rhiannon</t>
  </si>
  <si>
    <t>Miller</t>
  </si>
  <si>
    <t>8427 Red Anchor Freeway</t>
  </si>
  <si>
    <t>Ganganagar</t>
  </si>
  <si>
    <t>Porcelain crafts</t>
  </si>
  <si>
    <t>7358 Rocky Villas</t>
  </si>
  <si>
    <t>Panihati</t>
  </si>
  <si>
    <t>Greensboro</t>
  </si>
  <si>
    <t>3977 Colonial Towers</t>
  </si>
  <si>
    <t>Dean</t>
  </si>
  <si>
    <t>6476 Green Pony Manor</t>
  </si>
  <si>
    <t>Hyattsville</t>
  </si>
  <si>
    <t>6289 Rocky Way</t>
  </si>
  <si>
    <t>Howell</t>
  </si>
  <si>
    <t>830 Round Dale Centre</t>
  </si>
  <si>
    <t>Accessories</t>
  </si>
  <si>
    <t>Fairfield</t>
  </si>
  <si>
    <t>Megan</t>
  </si>
  <si>
    <t>Taylor</t>
  </si>
  <si>
    <t>2 Foggy Corners</t>
  </si>
  <si>
    <t>Tiruppur</t>
  </si>
  <si>
    <t>Team Golf St. Louis Cardinals Putter Grip</t>
  </si>
  <si>
    <t>Morrisville</t>
  </si>
  <si>
    <t>Jose</t>
  </si>
  <si>
    <t>Reynolds</t>
  </si>
  <si>
    <t>5292 Umber Timber Extension</t>
  </si>
  <si>
    <t>Saharanpur</t>
  </si>
  <si>
    <t>San Bernardino</t>
  </si>
  <si>
    <t>Hudson</t>
  </si>
  <si>
    <t>9543 Cinder Impasse</t>
  </si>
  <si>
    <t>Salem</t>
  </si>
  <si>
    <t>Glass</t>
  </si>
  <si>
    <t>75 Umber Forest</t>
  </si>
  <si>
    <t>Bellary</t>
  </si>
  <si>
    <t>New Orleans</t>
  </si>
  <si>
    <t>Theresa</t>
  </si>
  <si>
    <t>Lopez</t>
  </si>
  <si>
    <t>3281 Honey Woods</t>
  </si>
  <si>
    <t>Las Vegas</t>
  </si>
  <si>
    <t>Bradley</t>
  </si>
  <si>
    <t>9 Silver View</t>
  </si>
  <si>
    <t>Tucson</t>
  </si>
  <si>
    <t>1828 Stony Trace</t>
  </si>
  <si>
    <t>Jodhpur</t>
  </si>
  <si>
    <t>Brittany</t>
  </si>
  <si>
    <t>3671 Sunny Cove</t>
  </si>
  <si>
    <t>Jamnagar</t>
  </si>
  <si>
    <t>Dhule</t>
  </si>
  <si>
    <t>Remedios</t>
  </si>
  <si>
    <t>8766 Clear Prairie Line</t>
  </si>
  <si>
    <t>Ria</t>
  </si>
  <si>
    <t>Hickman</t>
  </si>
  <si>
    <t>Echo</t>
  </si>
  <si>
    <t>Prince</t>
  </si>
  <si>
    <t>8399 Lazy Anchor Boulevard</t>
  </si>
  <si>
    <t>Bowman</t>
  </si>
  <si>
    <t>4114 Lost Blossom Farms</t>
  </si>
  <si>
    <t>Aligarh</t>
  </si>
  <si>
    <t>Julia</t>
  </si>
  <si>
    <t>8804 Fallen Cider Ridge</t>
  </si>
  <si>
    <t>4021 Rocky Prairie Gardens</t>
  </si>
  <si>
    <t>Mathura</t>
  </si>
  <si>
    <t>Donald</t>
  </si>
  <si>
    <t>1050 Sunny River Line</t>
  </si>
  <si>
    <t>Amravati</t>
  </si>
  <si>
    <t>Kyle</t>
  </si>
  <si>
    <t>8344 Noble Mountain Gate</t>
  </si>
  <si>
    <t>Charles</t>
  </si>
  <si>
    <t>6314 Honey Canyon</t>
  </si>
  <si>
    <t>4896 Honey Wood</t>
  </si>
  <si>
    <t>Chandigarh</t>
  </si>
  <si>
    <t>Amy</t>
  </si>
  <si>
    <t>9653 Stony Campus</t>
  </si>
  <si>
    <t>Manati</t>
  </si>
  <si>
    <t>9202 Clear Highway</t>
  </si>
  <si>
    <t>100 Jagged Cloud Pathway</t>
  </si>
  <si>
    <t>Bareilly</t>
  </si>
  <si>
    <t>Jana</t>
  </si>
  <si>
    <t>Clemons</t>
  </si>
  <si>
    <t>9126 Wishing Expressway</t>
  </si>
  <si>
    <t xml:space="preserve">CDs </t>
  </si>
  <si>
    <t>Inga</t>
  </si>
  <si>
    <t>Phelps</t>
  </si>
  <si>
    <t>7778 Silver Turnabout</t>
  </si>
  <si>
    <t>CDs of rock</t>
  </si>
  <si>
    <t>Farrah</t>
  </si>
  <si>
    <t>Becker</t>
  </si>
  <si>
    <t>3856 Grand Fox Road</t>
  </si>
  <si>
    <t>Quemby</t>
  </si>
  <si>
    <t>Sara</t>
  </si>
  <si>
    <t>Parrish</t>
  </si>
  <si>
    <t>3881 Blue Mount</t>
  </si>
  <si>
    <t>Le</t>
  </si>
  <si>
    <t>8255 Hidden Terrace</t>
  </si>
  <si>
    <t>67 Cotton Mountain Terrace</t>
  </si>
  <si>
    <t>Team Golf Pittsburgh Steelers Putter Grip</t>
  </si>
  <si>
    <t>2122 Crystal Mountain</t>
  </si>
  <si>
    <t>Allahabad</t>
  </si>
  <si>
    <t>8497 Indian Pine Bend</t>
  </si>
  <si>
    <t>Bridgestone e6 Straight Distance NFL San Dieg</t>
  </si>
  <si>
    <t>Moran</t>
  </si>
  <si>
    <t>9699 Cotton Autoroute</t>
  </si>
  <si>
    <t>2643 Sunny Circle</t>
  </si>
  <si>
    <t>Lauren</t>
  </si>
  <si>
    <t>Hartman</t>
  </si>
  <si>
    <t>9986 Old Common</t>
  </si>
  <si>
    <t>Nasik</t>
  </si>
  <si>
    <t>Mays</t>
  </si>
  <si>
    <t>1221 High Crest</t>
  </si>
  <si>
    <t>Gutierrez</t>
  </si>
  <si>
    <t>4920 Green Alley</t>
  </si>
  <si>
    <t>Charly</t>
  </si>
  <si>
    <t>Sandoval</t>
  </si>
  <si>
    <t>8417 Silent Trace</t>
  </si>
  <si>
    <t>Blythe</t>
  </si>
  <si>
    <t>Cabrera</t>
  </si>
  <si>
    <t>9749 Red Barn Harbour</t>
  </si>
  <si>
    <t>Karnal</t>
  </si>
  <si>
    <t>Tapia</t>
  </si>
  <si>
    <t>3076 Indian Mews</t>
  </si>
  <si>
    <t>Lana</t>
  </si>
  <si>
    <t>Mccullough</t>
  </si>
  <si>
    <t>5700 Little Circle</t>
  </si>
  <si>
    <t>Aguadilla</t>
  </si>
  <si>
    <t>Nicole</t>
  </si>
  <si>
    <t>9551 Cotton Island Ridge</t>
  </si>
  <si>
    <t>Hapur</t>
  </si>
  <si>
    <t>Perkins</t>
  </si>
  <si>
    <t>6063 Harvest Boulevard</t>
  </si>
  <si>
    <t>Wynter</t>
  </si>
  <si>
    <t>Blake</t>
  </si>
  <si>
    <t>Weiss</t>
  </si>
  <si>
    <t>5737 Honey Meadow</t>
  </si>
  <si>
    <t>Madison</t>
  </si>
  <si>
    <t>1065 Iron Lake Island</t>
  </si>
  <si>
    <t>Jammu</t>
  </si>
  <si>
    <t>4379 Heather Parkway</t>
  </si>
  <si>
    <t>Eagle Pass</t>
  </si>
  <si>
    <t>7864 Jagged Nectar Isle</t>
  </si>
  <si>
    <t>Bhopal</t>
  </si>
  <si>
    <t>Parker</t>
  </si>
  <si>
    <t>902 Little Falls</t>
  </si>
  <si>
    <t>2905 Quiet River Trail</t>
  </si>
  <si>
    <t>Deborah</t>
  </si>
  <si>
    <t>Brown</t>
  </si>
  <si>
    <t>16 Golden Robin Mews</t>
  </si>
  <si>
    <t>Orlando</t>
  </si>
  <si>
    <t>Catherine</t>
  </si>
  <si>
    <t>Hood</t>
  </si>
  <si>
    <t>9731 Lost Creek Hollow</t>
  </si>
  <si>
    <t>Hernandez</t>
  </si>
  <si>
    <t>6303 Heather Plaza</t>
  </si>
  <si>
    <t>Salt Lake City</t>
  </si>
  <si>
    <t>Shirley</t>
  </si>
  <si>
    <t>Harvey</t>
  </si>
  <si>
    <t>5767 Gentle Mews</t>
  </si>
  <si>
    <t>Bhiwandi</t>
  </si>
  <si>
    <t>Mesquite</t>
  </si>
  <si>
    <t>Hardy</t>
  </si>
  <si>
    <t>4132 Broad Gate Lane</t>
  </si>
  <si>
    <t>Woonsocket</t>
  </si>
  <si>
    <t>Martinez</t>
  </si>
  <si>
    <t>RI</t>
  </si>
  <si>
    <t>252 Honey Embers Canyon</t>
  </si>
  <si>
    <t>Farrell</t>
  </si>
  <si>
    <t>3445 Burning Freeway</t>
  </si>
  <si>
    <t>Ambattur</t>
  </si>
  <si>
    <t>7274 Middle Wynd</t>
  </si>
  <si>
    <t>Nguyen</t>
  </si>
  <si>
    <t>8790 Broad Avenue</t>
  </si>
  <si>
    <t>Guntur</t>
  </si>
  <si>
    <t>Virginia Beach</t>
  </si>
  <si>
    <t>8771 Emerald Glade</t>
  </si>
  <si>
    <t>Newark</t>
  </si>
  <si>
    <t>3752 Red Rise</t>
  </si>
  <si>
    <t>Quincy</t>
  </si>
  <si>
    <t>Li</t>
  </si>
  <si>
    <t>5079 Umber Cloud Boulevard</t>
  </si>
  <si>
    <t>Jonesboro</t>
  </si>
  <si>
    <t>AR</t>
  </si>
  <si>
    <t>5138 Quiet Via</t>
  </si>
  <si>
    <t>6501 Emerald Crest</t>
  </si>
  <si>
    <t>Plano</t>
  </si>
  <si>
    <t>Stephen</t>
  </si>
  <si>
    <t>6629 Iron Embers View</t>
  </si>
  <si>
    <t>Meza</t>
  </si>
  <si>
    <t>6174 Honey Lookout</t>
  </si>
  <si>
    <t>Jacob</t>
  </si>
  <si>
    <t>Ayers</t>
  </si>
  <si>
    <t>4174 Pleasant Mountain Acres</t>
  </si>
  <si>
    <t>Troy</t>
  </si>
  <si>
    <t>3777 Misty Gate</t>
  </si>
  <si>
    <t>Daniels</t>
  </si>
  <si>
    <t>9036 Easy Embers Point</t>
  </si>
  <si>
    <t>Brooks</t>
  </si>
  <si>
    <t>3399 Little Dale</t>
  </si>
  <si>
    <t>Pacoima</t>
  </si>
  <si>
    <t>Walton</t>
  </si>
  <si>
    <t>1510 Broad Rise Expressway</t>
  </si>
  <si>
    <t>North Hollywood</t>
  </si>
  <si>
    <t>6548 Clear Towers</t>
  </si>
  <si>
    <t>Moline</t>
  </si>
  <si>
    <t>Kenneth</t>
  </si>
  <si>
    <t>9772 Indian Island Moor</t>
  </si>
  <si>
    <t>Titleist Pro V1 High Numbers Personalized Gol</t>
  </si>
  <si>
    <t>Cordova</t>
  </si>
  <si>
    <t>Holloway</t>
  </si>
  <si>
    <t>6278 Cotton Edge</t>
  </si>
  <si>
    <t>Beverly</t>
  </si>
  <si>
    <t>9539 Rustic River Gardens</t>
  </si>
  <si>
    <t>Teresa</t>
  </si>
  <si>
    <t>3504 Dusty View Loop</t>
  </si>
  <si>
    <t>Huntington Beach</t>
  </si>
  <si>
    <t>Wu</t>
  </si>
  <si>
    <t>2831 Rustic Dale</t>
  </si>
  <si>
    <t>Steven</t>
  </si>
  <si>
    <t>Coimbatore</t>
  </si>
  <si>
    <t>Goose Creek</t>
  </si>
  <si>
    <t>SC</t>
  </si>
  <si>
    <t>398 Emerald Grove</t>
  </si>
  <si>
    <t>Baseball &amp; Softball</t>
  </si>
  <si>
    <t>Virginia</t>
  </si>
  <si>
    <t>Sanders</t>
  </si>
  <si>
    <t>1801 Jagged Dale Park</t>
  </si>
  <si>
    <t>Sacha</t>
  </si>
  <si>
    <t>8055 Fallen Parkway</t>
  </si>
  <si>
    <t>Gill</t>
  </si>
  <si>
    <t>2458 Crystal Road</t>
  </si>
  <si>
    <t>Sweeney</t>
  </si>
  <si>
    <t>5229 Little Barn Impasse</t>
  </si>
  <si>
    <t>Lacy</t>
  </si>
  <si>
    <t>Wooten</t>
  </si>
  <si>
    <t>1023 Rocky Hollow</t>
  </si>
  <si>
    <t>Zoe</t>
  </si>
  <si>
    <t>Mccall</t>
  </si>
  <si>
    <t>7798 Cinder Dale</t>
  </si>
  <si>
    <t>Jolene</t>
  </si>
  <si>
    <t>Craft</t>
  </si>
  <si>
    <t>2749 Harvest Dale</t>
  </si>
  <si>
    <t>Cote</t>
  </si>
  <si>
    <t>2544 Honey Rise Loop</t>
  </si>
  <si>
    <t>Illana</t>
  </si>
  <si>
    <t>Mccormick</t>
  </si>
  <si>
    <t>961 Lazy Alley</t>
  </si>
  <si>
    <t>Kimberly</t>
  </si>
  <si>
    <t>1777 Wishing Promenade</t>
  </si>
  <si>
    <t>Andrea</t>
  </si>
  <si>
    <t>Harrison</t>
  </si>
  <si>
    <t>6395 Jagged Quail Grounds</t>
  </si>
  <si>
    <t>Indore</t>
  </si>
  <si>
    <t>Iona</t>
  </si>
  <si>
    <t>Hobbs</t>
  </si>
  <si>
    <t>4651 Dewy Village</t>
  </si>
  <si>
    <t>9741 Honey Goose Landing</t>
  </si>
  <si>
    <t>Patiala</t>
  </si>
  <si>
    <t>2513 Sleepy Log Grounds</t>
  </si>
  <si>
    <t>Paul</t>
  </si>
  <si>
    <t>Moore</t>
  </si>
  <si>
    <t>6640 Golden Avenue</t>
  </si>
  <si>
    <t>8093 Green Leaf Vista</t>
  </si>
  <si>
    <t>Berger</t>
  </si>
  <si>
    <t>6195 Broad Deer Townline</t>
  </si>
  <si>
    <t>Puducherry</t>
  </si>
  <si>
    <t>Hoover</t>
  </si>
  <si>
    <t>5430 Iron Mountain Lane</t>
  </si>
  <si>
    <t>Cuttack</t>
  </si>
  <si>
    <t>Team Golf Tennessee Volunteers Putter Grip</t>
  </si>
  <si>
    <t>8434 Pleasant Forest</t>
  </si>
  <si>
    <t>Tampa</t>
  </si>
  <si>
    <t>Foster</t>
  </si>
  <si>
    <t>9394 Umber Abbey</t>
  </si>
  <si>
    <t>Barasat</t>
  </si>
  <si>
    <t>Potomac</t>
  </si>
  <si>
    <t>Lindsey</t>
  </si>
  <si>
    <t>7293 Lazy Hill</t>
  </si>
  <si>
    <t>Tirupati</t>
  </si>
  <si>
    <t>Union City</t>
  </si>
  <si>
    <t>Zavala</t>
  </si>
  <si>
    <t>5593 Indian Trail</t>
  </si>
  <si>
    <t>Hannah</t>
  </si>
  <si>
    <t>9437 Lazy Quay</t>
  </si>
  <si>
    <t>adidas Youth Germany Black/Red Away Match Soc</t>
  </si>
  <si>
    <t>Ortiz</t>
  </si>
  <si>
    <t>1995 Silent Square</t>
  </si>
  <si>
    <t>East Lansing</t>
  </si>
  <si>
    <t>Jason</t>
  </si>
  <si>
    <t>786 Emerald Rise Place</t>
  </si>
  <si>
    <t>Naihati</t>
  </si>
  <si>
    <t>Angela</t>
  </si>
  <si>
    <t>Mills</t>
  </si>
  <si>
    <t>2580 Rustic Bay</t>
  </si>
  <si>
    <t>9541 Heather Hills Square</t>
  </si>
  <si>
    <t>Saint Paul</t>
  </si>
  <si>
    <t>Kathy</t>
  </si>
  <si>
    <t>MN</t>
  </si>
  <si>
    <t>3332 Heather Road</t>
  </si>
  <si>
    <t>Akola</t>
  </si>
  <si>
    <t>Martha</t>
  </si>
  <si>
    <t>6908 Indian Bluff Cape</t>
  </si>
  <si>
    <t>Fresno</t>
  </si>
  <si>
    <t>3403 Misty Landing</t>
  </si>
  <si>
    <t>Bridgestone e6 Straight Distance NFL Carolina</t>
  </si>
  <si>
    <t>Zia</t>
  </si>
  <si>
    <t>Booth</t>
  </si>
  <si>
    <t>6398 Indian Brook Valley</t>
  </si>
  <si>
    <t>Etawah</t>
  </si>
  <si>
    <t>Laguna Niguel</t>
  </si>
  <si>
    <t>8407 Umber Leaf Pointe</t>
  </si>
  <si>
    <t>Vista</t>
  </si>
  <si>
    <t>5599 Umber Cloud Street</t>
  </si>
  <si>
    <t>7370 Sleepy Way</t>
  </si>
  <si>
    <t>Pittsfield</t>
  </si>
  <si>
    <t>Dana</t>
  </si>
  <si>
    <t>Lucas</t>
  </si>
  <si>
    <t>3562 Clear Glen</t>
  </si>
  <si>
    <t>El Paso</t>
  </si>
  <si>
    <t>Kelsie</t>
  </si>
  <si>
    <t>Carey</t>
  </si>
  <si>
    <t>6468 Harvest Parade</t>
  </si>
  <si>
    <t>Milwaukee</t>
  </si>
  <si>
    <t>Christine</t>
  </si>
  <si>
    <t>WI</t>
  </si>
  <si>
    <t>8609 Grand Harbour</t>
  </si>
  <si>
    <t>1964 Round Run</t>
  </si>
  <si>
    <t>Chantale</t>
  </si>
  <si>
    <t>9293 Tawny Terrace</t>
  </si>
  <si>
    <t>Dacey</t>
  </si>
  <si>
    <t>Mendez</t>
  </si>
  <si>
    <t>1626 Grand Heights</t>
  </si>
  <si>
    <t>Sarah</t>
  </si>
  <si>
    <t>Tran</t>
  </si>
  <si>
    <t>3692 Cotton Horse Common</t>
  </si>
  <si>
    <t>Farley</t>
  </si>
  <si>
    <t>593 Silent Dale Pointe</t>
  </si>
  <si>
    <t>Warren</t>
  </si>
  <si>
    <t>9070 Quaking Gate</t>
  </si>
  <si>
    <t>Ithaca</t>
  </si>
  <si>
    <t>2329 Sunny View Corner</t>
  </si>
  <si>
    <t>Sunnyvale</t>
  </si>
  <si>
    <t>Hope</t>
  </si>
  <si>
    <t>Hines</t>
  </si>
  <si>
    <t>2704 Colonial Barn Nook</t>
  </si>
  <si>
    <t>Lawrence</t>
  </si>
  <si>
    <t>2231 High Lagoon Glen</t>
  </si>
  <si>
    <t>Hawthorne</t>
  </si>
  <si>
    <t>Ashley</t>
  </si>
  <si>
    <t>White</t>
  </si>
  <si>
    <t>3225 Dusty Autumn Meadow</t>
  </si>
  <si>
    <t>Justin</t>
  </si>
  <si>
    <t>338 Heather Orchard</t>
  </si>
  <si>
    <t>Las Cruces</t>
  </si>
  <si>
    <t>Melissa</t>
  </si>
  <si>
    <t>Lee</t>
  </si>
  <si>
    <t>NM</t>
  </si>
  <si>
    <t>1964 Lazy End</t>
  </si>
  <si>
    <t>Freeport</t>
  </si>
  <si>
    <t>8344 Misty Gate Acres</t>
  </si>
  <si>
    <t>Tirunelveli</t>
  </si>
  <si>
    <t>Germantown</t>
  </si>
  <si>
    <t>Randolph</t>
  </si>
  <si>
    <t>Vance</t>
  </si>
  <si>
    <t>1102 Pleasant Maze</t>
  </si>
  <si>
    <t>Heather</t>
  </si>
  <si>
    <t>814 Jagged Cape</t>
  </si>
  <si>
    <t>Kathleen</t>
  </si>
  <si>
    <t>Torres</t>
  </si>
  <si>
    <t>4819 Crystal Private</t>
  </si>
  <si>
    <t>David</t>
  </si>
  <si>
    <t>Rodriguez</t>
  </si>
  <si>
    <t>7605 Tawny Horse Falls</t>
  </si>
  <si>
    <t>Lynnwood</t>
  </si>
  <si>
    <t>WA</t>
  </si>
  <si>
    <t>7449 Tawny Glen</t>
  </si>
  <si>
    <t>West Lafayette</t>
  </si>
  <si>
    <t>1020 Stony Loop</t>
  </si>
  <si>
    <t>Team Golf New England Patriots Putter Grip</t>
  </si>
  <si>
    <t>Diana</t>
  </si>
  <si>
    <t>Hale</t>
  </si>
  <si>
    <t>5950 Silver Elk Ledge</t>
  </si>
  <si>
    <t>Rowland Heights</t>
  </si>
  <si>
    <t>Larson</t>
  </si>
  <si>
    <t>3283 Gentle Lake Landing</t>
  </si>
  <si>
    <t>472 Tawny Townline</t>
  </si>
  <si>
    <t>Joe</t>
  </si>
  <si>
    <t>1491 Red Dale</t>
  </si>
  <si>
    <t>6245 Iron Cloud Farms</t>
  </si>
  <si>
    <t>Bloomfield</t>
  </si>
  <si>
    <t>Sean</t>
  </si>
  <si>
    <t>8349 Round Road</t>
  </si>
  <si>
    <t>Richardson</t>
  </si>
  <si>
    <t>654 Foggy Point</t>
  </si>
  <si>
    <t>Asansol</t>
  </si>
  <si>
    <t>Whitaker</t>
  </si>
  <si>
    <t>8804 Cinder Dale Carrefour</t>
  </si>
  <si>
    <t>Zenia</t>
  </si>
  <si>
    <t>Chaney</t>
  </si>
  <si>
    <t>7801 Lost Key</t>
  </si>
  <si>
    <t>Sanford</t>
  </si>
  <si>
    <t>3332 High Wharf</t>
  </si>
  <si>
    <t>Henrico</t>
  </si>
  <si>
    <t>Hedwig</t>
  </si>
  <si>
    <t>Cantu</t>
  </si>
  <si>
    <t>6574 Jagged Hickory Rise</t>
  </si>
  <si>
    <t>Roseville</t>
  </si>
  <si>
    <t>Cross</t>
  </si>
  <si>
    <t>3931 Gentle Ramp</t>
  </si>
  <si>
    <t>Findlay</t>
  </si>
  <si>
    <t>Grace</t>
  </si>
  <si>
    <t>507 Indian Front</t>
  </si>
  <si>
    <t>Udaipur</t>
  </si>
  <si>
    <t>Tripura</t>
  </si>
  <si>
    <t>Consumer Electronics</t>
  </si>
  <si>
    <t>Mechanicsburg</t>
  </si>
  <si>
    <t>Jayme</t>
  </si>
  <si>
    <t>Clay</t>
  </si>
  <si>
    <t>8421 Sunny Butterfly Trace</t>
  </si>
  <si>
    <t>Industrial consumer electronics</t>
  </si>
  <si>
    <t>Susan</t>
  </si>
  <si>
    <t>4417 Dusty Elk Cape</t>
  </si>
  <si>
    <t>Princeton</t>
  </si>
  <si>
    <t>Madonna</t>
  </si>
  <si>
    <t>8777 Old Arbor</t>
  </si>
  <si>
    <t>Wichita</t>
  </si>
  <si>
    <t>Sophia</t>
  </si>
  <si>
    <t>Carpenter</t>
  </si>
  <si>
    <t>KS</t>
  </si>
  <si>
    <t>4148 Round Parkway</t>
  </si>
  <si>
    <t>Sims</t>
  </si>
  <si>
    <t>7922 Velvet Timber Jetty</t>
  </si>
  <si>
    <t>Hendersonville</t>
  </si>
  <si>
    <t>1790 Dewy Apple Orchard</t>
  </si>
  <si>
    <t>Jhansi</t>
  </si>
  <si>
    <t>Henderson</t>
  </si>
  <si>
    <t>1510 Silent Inlet</t>
  </si>
  <si>
    <t>Wright</t>
  </si>
  <si>
    <t>4692 Jagged Thicket</t>
  </si>
  <si>
    <t>9843 Indian Passage</t>
  </si>
  <si>
    <t>Werner</t>
  </si>
  <si>
    <t>5731 Sleepy Apple Autoroute</t>
  </si>
  <si>
    <t>El Cajon</t>
  </si>
  <si>
    <t>Garcia</t>
  </si>
  <si>
    <t>4958 Heather Panda Bank</t>
  </si>
  <si>
    <t>Mcintyre</t>
  </si>
  <si>
    <t>1449 High Carrefour</t>
  </si>
  <si>
    <t>5579 Quiet Nectar Circuit</t>
  </si>
  <si>
    <t>1269 Tawny Key</t>
  </si>
  <si>
    <t>Mililani</t>
  </si>
  <si>
    <t>5292 Heather Zephyr Forest</t>
  </si>
  <si>
    <t>Lisandra</t>
  </si>
  <si>
    <t>Figueroa</t>
  </si>
  <si>
    <t>8212 Sleepy Parkway</t>
  </si>
  <si>
    <t>PAYMENT_REVIEW</t>
  </si>
  <si>
    <t>Apex</t>
  </si>
  <si>
    <t>Cisneros</t>
  </si>
  <si>
    <t>9036 Lazy Fawn Alley</t>
  </si>
  <si>
    <t>Cumberland</t>
  </si>
  <si>
    <t>Bowers</t>
  </si>
  <si>
    <t>2205 Red Arbor</t>
  </si>
  <si>
    <t>Wells</t>
  </si>
  <si>
    <t>2557 Gentle Hills Wynd</t>
  </si>
  <si>
    <t>Sanchez</t>
  </si>
  <si>
    <t>7595 Cotton Log Row</t>
  </si>
  <si>
    <t>3760 Rocky Village</t>
  </si>
  <si>
    <t>Muzaffarpur</t>
  </si>
  <si>
    <t>Casey</t>
  </si>
  <si>
    <t>1533 Clear Nectar Concession</t>
  </si>
  <si>
    <t>Buffalo</t>
  </si>
  <si>
    <t>Williams</t>
  </si>
  <si>
    <t>5338 Little Wood</t>
  </si>
  <si>
    <t>Tempe</t>
  </si>
  <si>
    <t>Victoria</t>
  </si>
  <si>
    <t>Stout</t>
  </si>
  <si>
    <t>8598 Red Dale Forest</t>
  </si>
  <si>
    <t>5744 Honey Pine Key</t>
  </si>
  <si>
    <t>Clearfield</t>
  </si>
  <si>
    <t>Larry</t>
  </si>
  <si>
    <t>Franklin</t>
  </si>
  <si>
    <t>7324 Pleasant Lagoon Quay</t>
  </si>
  <si>
    <t>Huntington Station</t>
  </si>
  <si>
    <t>Daniel</t>
  </si>
  <si>
    <t>Johnson</t>
  </si>
  <si>
    <t>5282 Burning Port</t>
  </si>
  <si>
    <t>Panipat</t>
  </si>
  <si>
    <t>Knoxville</t>
  </si>
  <si>
    <t>Riley</t>
  </si>
  <si>
    <t>Moreno Valley</t>
  </si>
  <si>
    <t>9905 Fallen Butterfly Valley</t>
  </si>
  <si>
    <t>7116 Cotton Log Cape</t>
  </si>
  <si>
    <t>9008 Red Circuit</t>
  </si>
  <si>
    <t>Miami</t>
  </si>
  <si>
    <t>6754 Iron Elk Road</t>
  </si>
  <si>
    <t>Berry</t>
  </si>
  <si>
    <t>556 Cozy Maze</t>
  </si>
  <si>
    <t>Margaret</t>
  </si>
  <si>
    <t>Bridges</t>
  </si>
  <si>
    <t>3907 Emerald Rise</t>
  </si>
  <si>
    <t>Gaya</t>
  </si>
  <si>
    <t>Samantha</t>
  </si>
  <si>
    <t>183 Crystal Lake Drive</t>
  </si>
  <si>
    <t>North Tonawanda</t>
  </si>
  <si>
    <t>3601 Foggy Timber Gate</t>
  </si>
  <si>
    <t>Mcallen</t>
  </si>
  <si>
    <t>Harold</t>
  </si>
  <si>
    <t>2586 High Log Autoroute</t>
  </si>
  <si>
    <t>Lynwood</t>
  </si>
  <si>
    <t>Rebekah</t>
  </si>
  <si>
    <t>Justice</t>
  </si>
  <si>
    <t>8263 Rustic Common</t>
  </si>
  <si>
    <t>Lois</t>
  </si>
  <si>
    <t>Ryan</t>
  </si>
  <si>
    <t>Sylvia</t>
  </si>
  <si>
    <t>4293 Rustic Island</t>
  </si>
  <si>
    <t>Townsend</t>
  </si>
  <si>
    <t>490 Thunder Village</t>
  </si>
  <si>
    <t>Selma</t>
  </si>
  <si>
    <t>1313 Old Hickory Round</t>
  </si>
  <si>
    <t>Burke</t>
  </si>
  <si>
    <t>786 Golden Forest Terrace</t>
  </si>
  <si>
    <t>3544 Gentle Concession</t>
  </si>
  <si>
    <t>Cooper</t>
  </si>
  <si>
    <t>7601 Pleasant Brook Gate</t>
  </si>
  <si>
    <t>Pugh</t>
  </si>
  <si>
    <t>6001 Iron Diversion</t>
  </si>
  <si>
    <t>8663 Crystal Bluff Walk</t>
  </si>
  <si>
    <t>1612 Golden Willow Crest</t>
  </si>
  <si>
    <t>Sonipat</t>
  </si>
  <si>
    <t>1475 Red Creek Stead</t>
  </si>
  <si>
    <t>Jackson</t>
  </si>
  <si>
    <t>3151 Quaking Grove</t>
  </si>
  <si>
    <t>Acevedo</t>
  </si>
  <si>
    <t>7179 Amber Cider Village</t>
  </si>
  <si>
    <t>Avadi</t>
  </si>
  <si>
    <t>2033 Thunder Ledge</t>
  </si>
  <si>
    <t>Leonard</t>
  </si>
  <si>
    <t>6200 Blue Timber End</t>
  </si>
  <si>
    <t>Eliana</t>
  </si>
  <si>
    <t>Skinner</t>
  </si>
  <si>
    <t>8852 Shady Glade</t>
  </si>
  <si>
    <t>Dale</t>
  </si>
  <si>
    <t>1853 High Common</t>
  </si>
  <si>
    <t>1809 Misty Pine Pines</t>
  </si>
  <si>
    <t>633 Silver Ramp</t>
  </si>
  <si>
    <t>Isadora</t>
  </si>
  <si>
    <t>Gentry</t>
  </si>
  <si>
    <t>8798 Lost Lookout</t>
  </si>
  <si>
    <t>Maia</t>
  </si>
  <si>
    <t>Floyd</t>
  </si>
  <si>
    <t>5193 Foggy Apple Jetty</t>
  </si>
  <si>
    <t>Noelani</t>
  </si>
  <si>
    <t>Savage</t>
  </si>
  <si>
    <t>1914 Iron Berry Edge</t>
  </si>
  <si>
    <t>Evangeline</t>
  </si>
  <si>
    <t>Soto</t>
  </si>
  <si>
    <t>9332 Round Limits</t>
  </si>
  <si>
    <t>Kamy</t>
  </si>
  <si>
    <t>Delacruz</t>
  </si>
  <si>
    <t>2447 Wishing View Pathway</t>
  </si>
  <si>
    <t>Aaron</t>
  </si>
  <si>
    <t>Bush</t>
  </si>
  <si>
    <t>4772 Rustic Way</t>
  </si>
  <si>
    <t>Mathews</t>
  </si>
  <si>
    <t>1691 Jagged Nectar Corner</t>
  </si>
  <si>
    <t>Morris</t>
  </si>
  <si>
    <t>7950 Misty Maze</t>
  </si>
  <si>
    <t>Thompson</t>
  </si>
  <si>
    <t>8427 Broad Robin End</t>
  </si>
  <si>
    <t>9221 Foggy Wagon  Wynd</t>
  </si>
  <si>
    <t>Roger</t>
  </si>
  <si>
    <t>Gaines</t>
  </si>
  <si>
    <t>690 Cozy Meadow</t>
  </si>
  <si>
    <t>164 Dewy Nook</t>
  </si>
  <si>
    <t>Kay</t>
  </si>
  <si>
    <t>Hubbard</t>
  </si>
  <si>
    <t>7112 Cozy Highway</t>
  </si>
  <si>
    <t>7373 Shady Island</t>
  </si>
  <si>
    <t>Adam</t>
  </si>
  <si>
    <t>2248 Heather Mews</t>
  </si>
  <si>
    <t>Gerald</t>
  </si>
  <si>
    <t>Burton</t>
  </si>
  <si>
    <t>2075 Round Barn Path</t>
  </si>
  <si>
    <t>Quail</t>
  </si>
  <si>
    <t>Gonzales</t>
  </si>
  <si>
    <t>Dorothy</t>
  </si>
  <si>
    <t>Copeland</t>
  </si>
  <si>
    <t>3312 Harvest Horse Chase</t>
  </si>
  <si>
    <t>Oprah</t>
  </si>
  <si>
    <t>Shaffer</t>
  </si>
  <si>
    <t>Ali</t>
  </si>
  <si>
    <t>4179 Burning Valley</t>
  </si>
  <si>
    <t>Parsons</t>
  </si>
  <si>
    <t>3561 Wishing Subdivision</t>
  </si>
  <si>
    <t>4767 Wishing Round</t>
  </si>
  <si>
    <t>Alvarez</t>
  </si>
  <si>
    <t>6908 Middle Green</t>
  </si>
  <si>
    <t>7798 Lost Front</t>
  </si>
  <si>
    <t>8830 Honey Fawn Bend</t>
  </si>
  <si>
    <t>Delgado</t>
  </si>
  <si>
    <t>8620 Silent Alley</t>
  </si>
  <si>
    <t>Willie</t>
  </si>
  <si>
    <t>5344 Lazy Beach</t>
  </si>
  <si>
    <t>1952 Noble Ramp</t>
  </si>
  <si>
    <t>French</t>
  </si>
  <si>
    <t>1133 Cozy Embers Plaza</t>
  </si>
  <si>
    <t>Glenna</t>
  </si>
  <si>
    <t>Bowen</t>
  </si>
  <si>
    <t>8621 Broad Forest</t>
  </si>
  <si>
    <t>Baranagar</t>
  </si>
  <si>
    <t>Rhodes</t>
  </si>
  <si>
    <t>7909 Amber View</t>
  </si>
  <si>
    <t>Chelsea</t>
  </si>
  <si>
    <t>Cooley</t>
  </si>
  <si>
    <t>68 Foggy Timber Walk</t>
  </si>
  <si>
    <t>Noelle</t>
  </si>
  <si>
    <t>Signe</t>
  </si>
  <si>
    <t>Quinn</t>
  </si>
  <si>
    <t>8665 Hidden Sky Concession</t>
  </si>
  <si>
    <t>Nichole</t>
  </si>
  <si>
    <t>Lindsay</t>
  </si>
  <si>
    <t>2358 Cozy Pointe</t>
  </si>
  <si>
    <t>Hyacinth</t>
  </si>
  <si>
    <t>Moss</t>
  </si>
  <si>
    <t>521 Fallen Lagoon Glade</t>
  </si>
  <si>
    <t>Rowan</t>
  </si>
  <si>
    <t>9015 High Hills Field</t>
  </si>
  <si>
    <t>Xantha</t>
  </si>
  <si>
    <t>Compton</t>
  </si>
  <si>
    <t>Harper</t>
  </si>
  <si>
    <t>9183 Indian Pond Park</t>
  </si>
  <si>
    <t>Carolina</t>
  </si>
  <si>
    <t>Faulkner</t>
  </si>
  <si>
    <t>1795 Dusty Hills Village</t>
  </si>
  <si>
    <t>Kidd</t>
  </si>
  <si>
    <t>4940 Velvet Timber Cape</t>
  </si>
  <si>
    <t>Mallory</t>
  </si>
  <si>
    <t>5883 Dusty Drive</t>
  </si>
  <si>
    <t>8284 Colonial Gate Path</t>
  </si>
  <si>
    <t>Mejia</t>
  </si>
  <si>
    <t>Rivas</t>
  </si>
  <si>
    <t>1173 Silver Isle</t>
  </si>
  <si>
    <t>3006 Sleepy Leaf Farm</t>
  </si>
  <si>
    <t>6015 Dewy Beach</t>
  </si>
  <si>
    <t>Shelton</t>
  </si>
  <si>
    <t>475 Colonial Autoroute</t>
  </si>
  <si>
    <t>4896 Heather Pond Rise</t>
  </si>
  <si>
    <t>Bruce</t>
  </si>
  <si>
    <t>9283 Hidden Elk Terrace</t>
  </si>
  <si>
    <t>Navarro</t>
  </si>
  <si>
    <t>5131 Iron Corner</t>
  </si>
  <si>
    <t>Zamora</t>
  </si>
  <si>
    <t>4204 Dusty Pathway</t>
  </si>
  <si>
    <t>Shea</t>
  </si>
  <si>
    <t>Kinney</t>
  </si>
  <si>
    <t>Kiayada</t>
  </si>
  <si>
    <t>7802 Dusty Fawn Maze</t>
  </si>
  <si>
    <t>5509 Red Quail Wood</t>
  </si>
  <si>
    <t>Adkins</t>
  </si>
  <si>
    <t>379 Honey Maze</t>
  </si>
  <si>
    <t>Jamshedpur</t>
  </si>
  <si>
    <t>Brandon</t>
  </si>
  <si>
    <t>Rowland</t>
  </si>
  <si>
    <t>4675 Cozy Way</t>
  </si>
  <si>
    <t>67 Bright Mountain Pines</t>
  </si>
  <si>
    <t>Jersey City</t>
  </si>
  <si>
    <t>454 Cotton Island</t>
  </si>
  <si>
    <t>May</t>
  </si>
  <si>
    <t>3251 Iron Horse Autoroute</t>
  </si>
  <si>
    <t>Garrett</t>
  </si>
  <si>
    <t>8839 Quiet Leaf Range</t>
  </si>
  <si>
    <t>8217 Fallen Panda Walk</t>
  </si>
  <si>
    <t>Highland</t>
  </si>
  <si>
    <t>Chapman</t>
  </si>
  <si>
    <t>9086 Cinder Meadow</t>
  </si>
  <si>
    <t>Shaw</t>
  </si>
  <si>
    <t>7046 Clear Creek Wharf</t>
  </si>
  <si>
    <t>6909 Shady Sky Park</t>
  </si>
  <si>
    <t>Brahmapur</t>
  </si>
  <si>
    <t>7715 Foggy Robin Valley</t>
  </si>
  <si>
    <t>Edison</t>
  </si>
  <si>
    <t>Ivy</t>
  </si>
  <si>
    <t>40 Pleasant Brook Trace</t>
  </si>
  <si>
    <t>Gloria</t>
  </si>
  <si>
    <t>6864 Dusty Island Avenue</t>
  </si>
  <si>
    <t>Long</t>
  </si>
  <si>
    <t>5735 Round Beacon Terrace</t>
  </si>
  <si>
    <t>Buena Park</t>
  </si>
  <si>
    <t>September</t>
  </si>
  <si>
    <t>Bryan</t>
  </si>
  <si>
    <t>3740 Velvet Rise</t>
  </si>
  <si>
    <t>Bowling Green</t>
  </si>
  <si>
    <t>Eve</t>
  </si>
  <si>
    <t>KY</t>
  </si>
  <si>
    <t>5393 Silent Landing</t>
  </si>
  <si>
    <t>Morristown</t>
  </si>
  <si>
    <t>Ignacia</t>
  </si>
  <si>
    <t>Langley</t>
  </si>
  <si>
    <t>3593 Easy Embers Field</t>
  </si>
  <si>
    <t>Wyoming</t>
  </si>
  <si>
    <t>2737 Jagged Byway</t>
  </si>
  <si>
    <t>4579 Lost Beach</t>
  </si>
  <si>
    <t>Bell Gardens</t>
  </si>
  <si>
    <t>3104 Thunder Grounds</t>
  </si>
  <si>
    <t>Thanjavur</t>
  </si>
  <si>
    <t>Clementine</t>
  </si>
  <si>
    <t>Lowe</t>
  </si>
  <si>
    <t>Bishop</t>
  </si>
  <si>
    <t>1948 Stony Timber Lookout</t>
  </si>
  <si>
    <t>Bilaspur</t>
  </si>
  <si>
    <t>National City</t>
  </si>
  <si>
    <t>Stella</t>
  </si>
  <si>
    <t>Sellers</t>
  </si>
  <si>
    <t>5131 Grand Dale Ramp</t>
  </si>
  <si>
    <t>Lawrenceville</t>
  </si>
  <si>
    <t>Gary</t>
  </si>
  <si>
    <t>9463 Tawny Place</t>
  </si>
  <si>
    <t>Sacramento</t>
  </si>
  <si>
    <t>Maite</t>
  </si>
  <si>
    <t>Hendricks</t>
  </si>
  <si>
    <t>2534 Umber Landing</t>
  </si>
  <si>
    <t>9929 Hidden Berry Campus</t>
  </si>
  <si>
    <t>Lareina</t>
  </si>
  <si>
    <t>Workman</t>
  </si>
  <si>
    <t>4197 Lazy Diversion</t>
  </si>
  <si>
    <t>Carol</t>
  </si>
  <si>
    <t>Leach</t>
  </si>
  <si>
    <t>826 High Butterfly Hollow</t>
  </si>
  <si>
    <t>Cypress</t>
  </si>
  <si>
    <t>South Ozone Park</t>
  </si>
  <si>
    <t>Hollee</t>
  </si>
  <si>
    <t>5616 Little Lagoon Street</t>
  </si>
  <si>
    <t>Irving</t>
  </si>
  <si>
    <t>Holly</t>
  </si>
  <si>
    <t>Hayes</t>
  </si>
  <si>
    <t>8832 Quiet Manor</t>
  </si>
  <si>
    <t>Nora</t>
  </si>
  <si>
    <t>550 Easy Close</t>
  </si>
  <si>
    <t>Morrison</t>
  </si>
  <si>
    <t>3829 Gentle Beacon Meadow</t>
  </si>
  <si>
    <t>Astra</t>
  </si>
  <si>
    <t>3520 Hazy Inlet</t>
  </si>
  <si>
    <t>Greeley</t>
  </si>
  <si>
    <t>Rhonda</t>
  </si>
  <si>
    <t>Love</t>
  </si>
  <si>
    <t>7168 Indian Circuit</t>
  </si>
  <si>
    <t>Fitness Accessories</t>
  </si>
  <si>
    <t>Ball</t>
  </si>
  <si>
    <t>1945 Iron Panda Circle</t>
  </si>
  <si>
    <t>Under Armour Hustle Storm Medium Duffle Bag</t>
  </si>
  <si>
    <t>Hilliard</t>
  </si>
  <si>
    <t>Martina</t>
  </si>
  <si>
    <t>Nielsen</t>
  </si>
  <si>
    <t>4616 Thunder View Link</t>
  </si>
  <si>
    <t>Mooney</t>
  </si>
  <si>
    <t>9724 Indian Trail</t>
  </si>
  <si>
    <t>Costa</t>
  </si>
  <si>
    <t>6161 Hidden Bluff Trace</t>
  </si>
  <si>
    <t>Van Nuys</t>
  </si>
  <si>
    <t>7510 Harvest Zephyr By-pass</t>
  </si>
  <si>
    <t>Colorado Springs</t>
  </si>
  <si>
    <t>Jenkins</t>
  </si>
  <si>
    <t>3663 Umber Cloud Arbor</t>
  </si>
  <si>
    <t>Clayton</t>
  </si>
  <si>
    <t>1306 Cozy Abbey</t>
  </si>
  <si>
    <t>Chapel Hill</t>
  </si>
  <si>
    <t>Kramer</t>
  </si>
  <si>
    <t>7417 Stony Barn Heath</t>
  </si>
  <si>
    <t>Team Golf San Francisco Giants Putter Grip</t>
  </si>
  <si>
    <t>Briar</t>
  </si>
  <si>
    <t>Graves</t>
  </si>
  <si>
    <t>Deanna</t>
  </si>
  <si>
    <t>Glenn</t>
  </si>
  <si>
    <t>Cally</t>
  </si>
  <si>
    <t>Barlow</t>
  </si>
  <si>
    <t>5452 Jagged Green</t>
  </si>
  <si>
    <t>Santos</t>
  </si>
  <si>
    <t>8435 Green Route</t>
  </si>
  <si>
    <t>Ratlam</t>
  </si>
  <si>
    <t>732 Honey Harbour</t>
  </si>
  <si>
    <t>1534 Wishing Blossom Nook</t>
  </si>
  <si>
    <t>7962 Lazy Pioneer Estates</t>
  </si>
  <si>
    <t>Tennis &amp; Racquet</t>
  </si>
  <si>
    <t>Rachel</t>
  </si>
  <si>
    <t>7810 Round Corners</t>
  </si>
  <si>
    <t>Dehra Dun</t>
  </si>
  <si>
    <t>4166 Golden Willow Circuit</t>
  </si>
  <si>
    <t>1966 Clear Isle</t>
  </si>
  <si>
    <t>1025 Colonial Plaza</t>
  </si>
  <si>
    <t>9003 Easy Gate Drive</t>
  </si>
  <si>
    <t>8382 Stony Pond Crescent</t>
  </si>
  <si>
    <t>Paula</t>
  </si>
  <si>
    <t>9050 Pleasant Cloud Mountain</t>
  </si>
  <si>
    <t>Team Golf Texas Longhorns Putter Grip</t>
  </si>
  <si>
    <t>Federal Way</t>
  </si>
  <si>
    <t>Keller</t>
  </si>
  <si>
    <t>5004 High Grove Lane</t>
  </si>
  <si>
    <t>Wyandotte</t>
  </si>
  <si>
    <t>372 Misty Vale</t>
  </si>
  <si>
    <t>4079 Green Swale</t>
  </si>
  <si>
    <t>Poway</t>
  </si>
  <si>
    <t>Frazier</t>
  </si>
  <si>
    <t>4113 Merry Barn Expressway</t>
  </si>
  <si>
    <t>5480 Clear Branch Round</t>
  </si>
  <si>
    <t>Mount Pleasant</t>
  </si>
  <si>
    <t>1981 Thunder Zephyr Edge</t>
  </si>
  <si>
    <t>Kelsey</t>
  </si>
  <si>
    <t>Cole</t>
  </si>
  <si>
    <t>Meadows</t>
  </si>
  <si>
    <t>852 Green Private</t>
  </si>
  <si>
    <t>La Mesa</t>
  </si>
  <si>
    <t>Ursula</t>
  </si>
  <si>
    <t>Andrade</t>
  </si>
  <si>
    <t>7011 Cozy Beach</t>
  </si>
  <si>
    <t>Albuquerque</t>
  </si>
  <si>
    <t>Perry</t>
  </si>
  <si>
    <t>5768 Emerald Blossom Parkway</t>
  </si>
  <si>
    <t>Broomfield</t>
  </si>
  <si>
    <t>4501 Cinder Dell</t>
  </si>
  <si>
    <t>Fisher</t>
  </si>
  <si>
    <t>4776 Indian Deer Downs</t>
  </si>
  <si>
    <t>Ann</t>
  </si>
  <si>
    <t>9234 Lost Bay</t>
  </si>
  <si>
    <t>6528 Round Private</t>
  </si>
  <si>
    <t>Glendale</t>
  </si>
  <si>
    <t>Pierce</t>
  </si>
  <si>
    <t>6412 Velvet Bank</t>
  </si>
  <si>
    <t>Dubuque</t>
  </si>
  <si>
    <t>IA</t>
  </si>
  <si>
    <t>9188 Bright Crossing</t>
  </si>
  <si>
    <t>Chung</t>
  </si>
  <si>
    <t>Ypsilanti</t>
  </si>
  <si>
    <t>Sydnee</t>
  </si>
  <si>
    <t>4271 Noble Island</t>
  </si>
  <si>
    <t>New Haven</t>
  </si>
  <si>
    <t>Illiana</t>
  </si>
  <si>
    <t>CT</t>
  </si>
  <si>
    <t>2699 Jagged Horse Highway</t>
  </si>
  <si>
    <t>Amity</t>
  </si>
  <si>
    <t>8055 Iron Ridge</t>
  </si>
  <si>
    <t>Browning</t>
  </si>
  <si>
    <t>4482 Jagged Inlet</t>
  </si>
  <si>
    <t>Mcdowell</t>
  </si>
  <si>
    <t>Florissant</t>
  </si>
  <si>
    <t>Tatiana</t>
  </si>
  <si>
    <t>Vargas</t>
  </si>
  <si>
    <t>6692 Clear Edge</t>
  </si>
  <si>
    <t>8249 Misty End</t>
  </si>
  <si>
    <t>Hampton</t>
  </si>
  <si>
    <t>Burnett</t>
  </si>
  <si>
    <t>9800 Honey Oak Mews</t>
  </si>
  <si>
    <t>Napa</t>
  </si>
  <si>
    <t>Howard</t>
  </si>
  <si>
    <t>1356 Easy Plaza</t>
  </si>
  <si>
    <t>Simpson</t>
  </si>
  <si>
    <t>2293 Thunder Vale</t>
  </si>
  <si>
    <t>Mcgee</t>
  </si>
  <si>
    <t>5261 Thunder Valley</t>
  </si>
  <si>
    <t>Mayo</t>
  </si>
  <si>
    <t>Jorden</t>
  </si>
  <si>
    <t>Mccray</t>
  </si>
  <si>
    <t>5700 Golden Pathway</t>
  </si>
  <si>
    <t>Burnsville</t>
  </si>
  <si>
    <t>4583 Heather Blossom Diversion</t>
  </si>
  <si>
    <t>Seattle</t>
  </si>
  <si>
    <t>Stokes</t>
  </si>
  <si>
    <t>2865 Blue Rise Way</t>
  </si>
  <si>
    <t>Laredo</t>
  </si>
  <si>
    <t>Newman</t>
  </si>
  <si>
    <t>9144 Gentle Dale</t>
  </si>
  <si>
    <t>Xaviera</t>
  </si>
  <si>
    <t>Cherry</t>
  </si>
  <si>
    <t>7312 Crystal Willow Villas</t>
  </si>
  <si>
    <t>Meridian</t>
  </si>
  <si>
    <t>Guthrie</t>
  </si>
  <si>
    <t>ID</t>
  </si>
  <si>
    <t>6415 Little Alley</t>
  </si>
  <si>
    <t>Woodside</t>
  </si>
  <si>
    <t>Hall</t>
  </si>
  <si>
    <t>6909 Sleepy Fawn Path</t>
  </si>
  <si>
    <t>1229 Sunny Forest Place</t>
  </si>
  <si>
    <t>6580 High Circle</t>
  </si>
  <si>
    <t>Leandra</t>
  </si>
  <si>
    <t>Haley</t>
  </si>
  <si>
    <t>Mildred</t>
  </si>
  <si>
    <t>Ferguson</t>
  </si>
  <si>
    <t>3327 Indian Centre</t>
  </si>
  <si>
    <t>1632 Fallen Robin Quay</t>
  </si>
  <si>
    <t>7358 Gentle Manor</t>
  </si>
  <si>
    <t>Olivia</t>
  </si>
  <si>
    <t>Downs</t>
  </si>
  <si>
    <t>9095 Middle Pony Pike</t>
  </si>
  <si>
    <t>Jeremy</t>
  </si>
  <si>
    <t>Nathan</t>
  </si>
  <si>
    <t>3202 Lazy Maze</t>
  </si>
  <si>
    <t>4028 Rustic Valley</t>
  </si>
  <si>
    <t>720 Cozy Street</t>
  </si>
  <si>
    <t>Nancy</t>
  </si>
  <si>
    <t>Haynes</t>
  </si>
  <si>
    <t>Henson</t>
  </si>
  <si>
    <t>3313 Golden Ridge</t>
  </si>
  <si>
    <t>Abra</t>
  </si>
  <si>
    <t>Walsh</t>
  </si>
  <si>
    <t>April</t>
  </si>
  <si>
    <t>Blackburn</t>
  </si>
  <si>
    <t>696 Velvet Oak Ledge</t>
  </si>
  <si>
    <t>Gomez</t>
  </si>
  <si>
    <t>9394 Old Subdivision</t>
  </si>
  <si>
    <t>3698 Sleepy Park</t>
  </si>
  <si>
    <t>Rios</t>
  </si>
  <si>
    <t>2044 Wishing Oak Acres</t>
  </si>
  <si>
    <t>9870 Little Hickory Loop</t>
  </si>
  <si>
    <t>588 Silent Ledge</t>
  </si>
  <si>
    <t>9417 Emerald Towers</t>
  </si>
  <si>
    <t>Sharon</t>
  </si>
  <si>
    <t>Bailey</t>
  </si>
  <si>
    <t>3890 Jagged Apple Dell</t>
  </si>
  <si>
    <t>Jesse</t>
  </si>
  <si>
    <t>8063 Golden Street</t>
  </si>
  <si>
    <t>Wilkinson</t>
  </si>
  <si>
    <t>Kamarhati</t>
  </si>
  <si>
    <t>Baldwin Park</t>
  </si>
  <si>
    <t>Rogers</t>
  </si>
  <si>
    <t>6630 Sleepy Mews</t>
  </si>
  <si>
    <t>119 Gentle Wynd</t>
  </si>
  <si>
    <t>Davis</t>
  </si>
  <si>
    <t>7802 Green Willow Extension</t>
  </si>
  <si>
    <t>197 Quaking Trail</t>
  </si>
  <si>
    <t>Palatine</t>
  </si>
  <si>
    <t>Freeman</t>
  </si>
  <si>
    <t>9596 Silver Pond Mount</t>
  </si>
  <si>
    <t>Vaughan</t>
  </si>
  <si>
    <t>7538 High Heights</t>
  </si>
  <si>
    <t>Hatfield</t>
  </si>
  <si>
    <t>5166 Umber Run</t>
  </si>
  <si>
    <t>Milford</t>
  </si>
  <si>
    <t>Black</t>
  </si>
  <si>
    <t>6692 Velvet Grove</t>
  </si>
  <si>
    <t>125 Colonial Butterfly Stead</t>
  </si>
  <si>
    <t>9847 Dusty Horse Corner</t>
  </si>
  <si>
    <t>Golf Gloves</t>
  </si>
  <si>
    <t>Davies</t>
  </si>
  <si>
    <t>4485 Noble Lake Place</t>
  </si>
  <si>
    <t>Bag Boy Beverage Holder</t>
  </si>
  <si>
    <t>2059 Tawny View</t>
  </si>
  <si>
    <t>4823 Golden Hollow</t>
  </si>
  <si>
    <t>Joshua</t>
  </si>
  <si>
    <t>5379 High By-pass</t>
  </si>
  <si>
    <t>5662 Tawny Concession</t>
  </si>
  <si>
    <t>Marie</t>
  </si>
  <si>
    <t>3271 Sunny Green</t>
  </si>
  <si>
    <t>Guayama</t>
  </si>
  <si>
    <t>6121 Silent Street</t>
  </si>
  <si>
    <t>Alhambra</t>
  </si>
  <si>
    <t>2036 Tawny Branch Crossing</t>
  </si>
  <si>
    <t>Clicgear 8.0 Shoe Brush</t>
  </si>
  <si>
    <t>York</t>
  </si>
  <si>
    <t>2749 Cotton Circle</t>
  </si>
  <si>
    <t>Hayward</t>
  </si>
  <si>
    <t>4728 Amber Lake Terrace</t>
  </si>
  <si>
    <t>Clicgear Rovic Cooler Bag</t>
  </si>
  <si>
    <t>Marietta</t>
  </si>
  <si>
    <t>4979 Pleasant Vista</t>
  </si>
  <si>
    <t>Saginaw</t>
  </si>
  <si>
    <t>Curry</t>
  </si>
  <si>
    <t>4355 Gentle Abbey</t>
  </si>
  <si>
    <t>La Mirada</t>
  </si>
  <si>
    <t>Emma</t>
  </si>
  <si>
    <t>5767 High Carrefour</t>
  </si>
  <si>
    <t>Hutchinson</t>
  </si>
  <si>
    <t>9304 Emerald Oak Plaza</t>
  </si>
  <si>
    <t>Karimnagar</t>
  </si>
  <si>
    <t>San Francisco</t>
  </si>
  <si>
    <t>Jack</t>
  </si>
  <si>
    <t>7027 High Passage</t>
  </si>
  <si>
    <t>4369 Bright Log Estates</t>
  </si>
  <si>
    <t>Joelle</t>
  </si>
  <si>
    <t>Stephens</t>
  </si>
  <si>
    <t>7571 Tawny Gate Cape</t>
  </si>
  <si>
    <t>Fort Worth</t>
  </si>
  <si>
    <t>Tatum</t>
  </si>
  <si>
    <t>Roberson</t>
  </si>
  <si>
    <t>Uta</t>
  </si>
  <si>
    <t>2820 Silent Corners</t>
  </si>
  <si>
    <t>Kirby</t>
  </si>
  <si>
    <t>6030 Harvest Knoll</t>
  </si>
  <si>
    <t>Blossom</t>
  </si>
  <si>
    <t>Little</t>
  </si>
  <si>
    <t>5795 Lazy View Concession</t>
  </si>
  <si>
    <t>Meredith</t>
  </si>
  <si>
    <t>7802 Foggy Robin Link</t>
  </si>
  <si>
    <t>Robinson</t>
  </si>
  <si>
    <t>1358 Middle Dale Field</t>
  </si>
  <si>
    <t>Rosalyn</t>
  </si>
  <si>
    <t>8153 Sunny Bluff Grove</t>
  </si>
  <si>
    <t>5835 Hidden Downs</t>
  </si>
  <si>
    <t>Redmond</t>
  </si>
  <si>
    <t>Petra</t>
  </si>
  <si>
    <t>Robertson</t>
  </si>
  <si>
    <t>2469 Dewy Panda Court</t>
  </si>
  <si>
    <t>9627 Little Terrace</t>
  </si>
  <si>
    <t>Burks</t>
  </si>
  <si>
    <t>7446 Rocky Lookout</t>
  </si>
  <si>
    <t>Jennifer</t>
  </si>
  <si>
    <t>Edwards</t>
  </si>
  <si>
    <t>2897 Rustic Mountain Crest</t>
  </si>
  <si>
    <t>Velazquez</t>
  </si>
  <si>
    <t>9380 Sleepy Valley</t>
  </si>
  <si>
    <t>Hunt</t>
  </si>
  <si>
    <t>4672 Easy Alley</t>
  </si>
  <si>
    <t>Velez</t>
  </si>
  <si>
    <t>8771 Honey Orchard</t>
  </si>
  <si>
    <t>Bakersfield</t>
  </si>
  <si>
    <t>Snyder</t>
  </si>
  <si>
    <t>8014 Iron Walk</t>
  </si>
  <si>
    <t>4381 Silver Manor</t>
  </si>
  <si>
    <t>Renee</t>
  </si>
  <si>
    <t>89 Fallen Mount</t>
  </si>
  <si>
    <t>Crystal Lake</t>
  </si>
  <si>
    <t>Golden</t>
  </si>
  <si>
    <t>331 Fallen Chase</t>
  </si>
  <si>
    <t>Sheila</t>
  </si>
  <si>
    <t>8355 Lazy Anchor Pines</t>
  </si>
  <si>
    <t>Winter Park</t>
  </si>
  <si>
    <t>Neve</t>
  </si>
  <si>
    <t>4948 Stony Close</t>
  </si>
  <si>
    <t>8259 Foggy Edge</t>
  </si>
  <si>
    <t>Satna</t>
  </si>
  <si>
    <t>6499 Indian Run</t>
  </si>
  <si>
    <t>Fountain Valley</t>
  </si>
  <si>
    <t>Pamela</t>
  </si>
  <si>
    <t>1828 Clear Barn Cove</t>
  </si>
  <si>
    <t>Lisa</t>
  </si>
  <si>
    <t>Turner</t>
  </si>
  <si>
    <t>4294 Golden Bank</t>
  </si>
  <si>
    <t>Shaine</t>
  </si>
  <si>
    <t>Willi</t>
  </si>
  <si>
    <t>2161 Emerald Beach</t>
  </si>
  <si>
    <t>Amarillo</t>
  </si>
  <si>
    <t>Decker</t>
  </si>
  <si>
    <t>6826 Quiet Lane</t>
  </si>
  <si>
    <t>Todd</t>
  </si>
  <si>
    <t>3493 Noble Vista</t>
  </si>
  <si>
    <t>Weaver</t>
  </si>
  <si>
    <t>5842 Thunder Zephyr Pointe</t>
  </si>
  <si>
    <t>Xandra</t>
  </si>
  <si>
    <t>Rodgers</t>
  </si>
  <si>
    <t>4853 Silent Mount</t>
  </si>
  <si>
    <t>Eden</t>
  </si>
  <si>
    <t>Flores</t>
  </si>
  <si>
    <t>Osborn</t>
  </si>
  <si>
    <t>7706 Foggy Pine Wynd</t>
  </si>
  <si>
    <t>Gordon</t>
  </si>
  <si>
    <t>2484 Golden Wagon  Pointe</t>
  </si>
  <si>
    <t>Fargo</t>
  </si>
  <si>
    <t>ND</t>
  </si>
  <si>
    <t>1812 Little Pine Parade</t>
  </si>
  <si>
    <t xml:space="preserve">8279 Crystal Panda Mall </t>
  </si>
  <si>
    <t>1022 Dusty Glen</t>
  </si>
  <si>
    <t>Campos</t>
  </si>
  <si>
    <t>7002 Golden Wood</t>
  </si>
  <si>
    <t>Hesperia</t>
  </si>
  <si>
    <t>Eleanor</t>
  </si>
  <si>
    <t>Merrill</t>
  </si>
  <si>
    <t>4770 Blue Pines</t>
  </si>
  <si>
    <t>Shannon</t>
  </si>
  <si>
    <t>Richards</t>
  </si>
  <si>
    <t>Algonquin</t>
  </si>
  <si>
    <t>Aspen</t>
  </si>
  <si>
    <t>Coleman</t>
  </si>
  <si>
    <t>4616 Red Anchor Gardens</t>
  </si>
  <si>
    <t>Normal</t>
  </si>
  <si>
    <t>Melyssa</t>
  </si>
  <si>
    <t>9279 Little Beach</t>
  </si>
  <si>
    <t>5120 Indian Pine Passage</t>
  </si>
  <si>
    <t>Manchester</t>
  </si>
  <si>
    <t>Lillian</t>
  </si>
  <si>
    <t>119 Round Vale</t>
  </si>
  <si>
    <t>Detroit</t>
  </si>
  <si>
    <t>Willow</t>
  </si>
  <si>
    <t>7284 Clear Brook Field</t>
  </si>
  <si>
    <t>Longview</t>
  </si>
  <si>
    <t>Mercedes</t>
  </si>
  <si>
    <t>Pope</t>
  </si>
  <si>
    <t>Sybill</t>
  </si>
  <si>
    <t>7592 Bright Ledge</t>
  </si>
  <si>
    <t>1110 Merry Trace</t>
  </si>
  <si>
    <t>4114 Indian Thicket</t>
  </si>
  <si>
    <t>1840 Fallen Lane</t>
  </si>
  <si>
    <t>Allentown</t>
  </si>
  <si>
    <t>6779 Iron Woods</t>
  </si>
  <si>
    <t>1040 Shady Horse Limits</t>
  </si>
  <si>
    <t>Powder Springs</t>
  </si>
  <si>
    <t>19 Clear Autumn Estates</t>
  </si>
  <si>
    <t>Oakland</t>
  </si>
  <si>
    <t>1185 Blue Pioneer Extension</t>
  </si>
  <si>
    <t>1763 Crystal Valley</t>
  </si>
  <si>
    <t>5332 Iron Deer Loop</t>
  </si>
  <si>
    <t>Hagerstown</t>
  </si>
  <si>
    <t>9671 Little Chase</t>
  </si>
  <si>
    <t>Davidson</t>
  </si>
  <si>
    <t>Crane</t>
  </si>
  <si>
    <t>3538 Umber Robin Manor</t>
  </si>
  <si>
    <t>Latifah</t>
  </si>
  <si>
    <t>Boyle</t>
  </si>
  <si>
    <t>7381 Dusty Beacon Walk</t>
  </si>
  <si>
    <t>Nizamabad</t>
  </si>
  <si>
    <t>Staten Island</t>
  </si>
  <si>
    <t>4791 Rocky Front</t>
  </si>
  <si>
    <t>Azalia</t>
  </si>
  <si>
    <t>Branch</t>
  </si>
  <si>
    <t>1820 Noble Elk Harbour</t>
  </si>
  <si>
    <t>Oliver</t>
  </si>
  <si>
    <t>Atom</t>
  </si>
  <si>
    <t>9674 Shady Gardens</t>
  </si>
  <si>
    <t>Ray</t>
  </si>
  <si>
    <t>5104 Bright Lake Hollow</t>
  </si>
  <si>
    <t>Escondido</t>
  </si>
  <si>
    <t>889 Blue Ridge</t>
  </si>
  <si>
    <t>Maddox</t>
  </si>
  <si>
    <t>5104 Iron Log Limits</t>
  </si>
  <si>
    <t>Hamtramck</t>
  </si>
  <si>
    <t>Oconnell</t>
  </si>
  <si>
    <t>Morin</t>
  </si>
  <si>
    <t>9627 Bright Berry Loop</t>
  </si>
  <si>
    <t>Castillo</t>
  </si>
  <si>
    <t>6842 Clear Brook Jetty</t>
  </si>
  <si>
    <t>Whitfield</t>
  </si>
  <si>
    <t>7969 Umber Forest</t>
  </si>
  <si>
    <t>Dearborn</t>
  </si>
  <si>
    <t>William</t>
  </si>
  <si>
    <t>1132 Harvest Front</t>
  </si>
  <si>
    <t>9657 Red Willow Hill</t>
  </si>
  <si>
    <t>Mosley</t>
  </si>
  <si>
    <t>7832 Wishing Court</t>
  </si>
  <si>
    <t>5913 Amber Berry Passage</t>
  </si>
  <si>
    <t>Mathis</t>
  </si>
  <si>
    <t>1040 Hazy Timber Lookout</t>
  </si>
  <si>
    <t>8477 Silent Subdivision</t>
  </si>
  <si>
    <t>4286 Stony Turnabout</t>
  </si>
  <si>
    <t>Andrews</t>
  </si>
  <si>
    <t>6864 Tawny Bluff Forest</t>
  </si>
  <si>
    <t>Fay</t>
  </si>
  <si>
    <t>Powell</t>
  </si>
  <si>
    <t>2744 Round Deer Nook</t>
  </si>
  <si>
    <t>Indio</t>
  </si>
  <si>
    <t>Hensley</t>
  </si>
  <si>
    <t>556 Velvet Landing</t>
  </si>
  <si>
    <t>Angelica</t>
  </si>
  <si>
    <t>5079 Velvet Hickory By-pass</t>
  </si>
  <si>
    <t>Asheboro</t>
  </si>
  <si>
    <t>Ora</t>
  </si>
  <si>
    <t>Rivera</t>
  </si>
  <si>
    <t>2456 Bright Farms</t>
  </si>
  <si>
    <t>Mccann</t>
  </si>
  <si>
    <t>4182 Rustic Lake Campus</t>
  </si>
  <si>
    <t>6157 Quaking Extension</t>
  </si>
  <si>
    <t>Lawton</t>
  </si>
  <si>
    <t>OK</t>
  </si>
  <si>
    <t>3665 Tawny Knoll</t>
  </si>
  <si>
    <t>Diane</t>
  </si>
  <si>
    <t>5184 Easy Grove Passage</t>
  </si>
  <si>
    <t>6340 Merry Blossom Boulevard</t>
  </si>
  <si>
    <t>4271 Hazy Close</t>
  </si>
  <si>
    <t>Gulbarga</t>
  </si>
  <si>
    <t>4899 Rustic Apple Boulevard</t>
  </si>
  <si>
    <t>Walter</t>
  </si>
  <si>
    <t>6889 Gentle Pike</t>
  </si>
  <si>
    <t>Cheyenne</t>
  </si>
  <si>
    <t>4711 Grand Pioneer Promenade</t>
  </si>
  <si>
    <t>Leila</t>
  </si>
  <si>
    <t>Shepherd</t>
  </si>
  <si>
    <t>2083 Harvest Horse Mount</t>
  </si>
  <si>
    <t>1557 High Spring Cove</t>
  </si>
  <si>
    <t>1802 Wishing Line</t>
  </si>
  <si>
    <t>Mcclure</t>
  </si>
  <si>
    <t>1548 Lazy Circuit</t>
  </si>
  <si>
    <t>1258 Stony Wynd</t>
  </si>
  <si>
    <t>Cassandra</t>
  </si>
  <si>
    <t>3505 Emerald Vista</t>
  </si>
  <si>
    <t>9741 Lost Cider Campus</t>
  </si>
  <si>
    <t>Patrick</t>
  </si>
  <si>
    <t>Williamson</t>
  </si>
  <si>
    <t>1023 Merry Canyon</t>
  </si>
  <si>
    <t>Mari</t>
  </si>
  <si>
    <t>Colon</t>
  </si>
  <si>
    <t>7119 Iron Creek Farm</t>
  </si>
  <si>
    <t>Cook</t>
  </si>
  <si>
    <t>4905 Umber Corners</t>
  </si>
  <si>
    <t>Stevens</t>
  </si>
  <si>
    <t>6097 Amber Rabbit Impasse</t>
  </si>
  <si>
    <t>6127 Pleasant Wagon  Campus</t>
  </si>
  <si>
    <t>8370 Green Berry Boulevard</t>
  </si>
  <si>
    <t>Sybil</t>
  </si>
  <si>
    <t>Monroe</t>
  </si>
  <si>
    <t>5652 Thunder Crossing</t>
  </si>
  <si>
    <t>Skyler</t>
  </si>
  <si>
    <t>Cardenas</t>
  </si>
  <si>
    <t>3050 Rustic Pine Expressway</t>
  </si>
  <si>
    <t>Dominique</t>
  </si>
  <si>
    <t>Powers</t>
  </si>
  <si>
    <t>398 Pleasant Mountain</t>
  </si>
  <si>
    <t>Sharp</t>
  </si>
  <si>
    <t>2690 Cozy Autumn Parade</t>
  </si>
  <si>
    <t>Helen</t>
  </si>
  <si>
    <t>3996 Crystal Zephyr Swale</t>
  </si>
  <si>
    <t>601 Umber Lake Point</t>
  </si>
  <si>
    <t>Mullins</t>
  </si>
  <si>
    <t>3593 Blue Brook Acres</t>
  </si>
  <si>
    <t>Dyer</t>
  </si>
  <si>
    <t>Pennington</t>
  </si>
  <si>
    <t>5382 Heather Key</t>
  </si>
  <si>
    <t>Aubrey</t>
  </si>
  <si>
    <t>Anika</t>
  </si>
  <si>
    <t>Tucker</t>
  </si>
  <si>
    <t>Audrey</t>
  </si>
  <si>
    <t>7601 Pleasant Barn Run</t>
  </si>
  <si>
    <t>Diaz</t>
  </si>
  <si>
    <t>1795 Little Timber Wood</t>
  </si>
  <si>
    <t>Juana Diaz</t>
  </si>
  <si>
    <t>Mcdonald</t>
  </si>
  <si>
    <t>7231 Silent Square</t>
  </si>
  <si>
    <t>Gibson</t>
  </si>
  <si>
    <t>4900 Colonial Beacon Village</t>
  </si>
  <si>
    <t>2867 Heather Carrefour</t>
  </si>
  <si>
    <t>6296 Misty Goose Avenue</t>
  </si>
  <si>
    <t>Kathryn</t>
  </si>
  <si>
    <t>Norris</t>
  </si>
  <si>
    <t>Nayda</t>
  </si>
  <si>
    <t>Hancock</t>
  </si>
  <si>
    <t>Jennings</t>
  </si>
  <si>
    <t>1865 Dusty Deer Mountain</t>
  </si>
  <si>
    <t>Randy</t>
  </si>
  <si>
    <t>Chambers</t>
  </si>
  <si>
    <t>9854 Iron Street</t>
  </si>
  <si>
    <t>5803 Silver Plaza</t>
  </si>
  <si>
    <t>Carl</t>
  </si>
  <si>
    <t>2387 Harvest Subdivision</t>
  </si>
  <si>
    <t>Fuentes</t>
  </si>
  <si>
    <t>5035 Sleepy Trail</t>
  </si>
  <si>
    <t>1159 Silver Robin Falls</t>
  </si>
  <si>
    <t>Horton</t>
  </si>
  <si>
    <t>7370 Sunny Mountain</t>
  </si>
  <si>
    <t>Leilani</t>
  </si>
  <si>
    <t>Butler</t>
  </si>
  <si>
    <t>Vielka</t>
  </si>
  <si>
    <t>Jordan</t>
  </si>
  <si>
    <t>8044 Merry Landing</t>
  </si>
  <si>
    <t>3729 Dewy Line</t>
  </si>
  <si>
    <t>Xyla</t>
  </si>
  <si>
    <t>Guy</t>
  </si>
  <si>
    <t>6283 Fallen Bend</t>
  </si>
  <si>
    <t>4746 Quaking Bear Valley</t>
  </si>
  <si>
    <t>3853 Pleasant Mountain Corners</t>
  </si>
  <si>
    <t>3282 Lost Gate</t>
  </si>
  <si>
    <t>9139 Thunder Forest Point</t>
  </si>
  <si>
    <t>2089 Old Avenue</t>
  </si>
  <si>
    <t>5257 Umber Field</t>
  </si>
  <si>
    <t>5438 Rustic Arbor</t>
  </si>
  <si>
    <t>Phillip</t>
  </si>
  <si>
    <t>2391 Lost Byway</t>
  </si>
  <si>
    <t>El Centro</t>
  </si>
  <si>
    <t>Fatima</t>
  </si>
  <si>
    <t>Kline</t>
  </si>
  <si>
    <t>1191 Merry Rabbit Acres</t>
  </si>
  <si>
    <t>Meghan</t>
  </si>
  <si>
    <t>Montgomery</t>
  </si>
  <si>
    <t>5810 Umber Impasse</t>
  </si>
  <si>
    <t>Vacaville</t>
  </si>
  <si>
    <t>Karina</t>
  </si>
  <si>
    <t>Hebert</t>
  </si>
  <si>
    <t>4629 Blue Cloud Passage</t>
  </si>
  <si>
    <t>Spencer</t>
  </si>
  <si>
    <t>355 Wishing Rise Ledge</t>
  </si>
  <si>
    <t>Brentwood</t>
  </si>
  <si>
    <t>4746 Misty Sky Campus</t>
  </si>
  <si>
    <t>Iola</t>
  </si>
  <si>
    <t>4106 Burning Oak Carrefour</t>
  </si>
  <si>
    <t>Winnetka</t>
  </si>
  <si>
    <t>9792 Quaking Robin Grounds</t>
  </si>
  <si>
    <t>West Chester</t>
  </si>
  <si>
    <t>5344 Silver Alley</t>
  </si>
  <si>
    <t>8679 Rocky Glen</t>
  </si>
  <si>
    <t>4232 Rustic Pine Canyon</t>
  </si>
  <si>
    <t>1221 Cinder Pines</t>
  </si>
  <si>
    <t>Riverside</t>
  </si>
  <si>
    <t>6595 Shady Concession</t>
  </si>
  <si>
    <t>Shahjahanpur</t>
  </si>
  <si>
    <t>Kerr</t>
  </si>
  <si>
    <t>123 Wishing River Green</t>
  </si>
  <si>
    <t>7829 Easy Estates</t>
  </si>
  <si>
    <t>Whitley</t>
  </si>
  <si>
    <t>8547 Old Drive</t>
  </si>
  <si>
    <t>Kendall</t>
  </si>
  <si>
    <t>Morse</t>
  </si>
  <si>
    <t>6077 Clear Mountain Abbey</t>
  </si>
  <si>
    <t>Rosemead</t>
  </si>
  <si>
    <t>2472 Noble Butterfly Dell</t>
  </si>
  <si>
    <t>Oak Lawn</t>
  </si>
  <si>
    <t>Wood</t>
  </si>
  <si>
    <t>9768 Noble Horse Heights</t>
  </si>
  <si>
    <t>Friedman</t>
  </si>
  <si>
    <t>1465 Quaking Ledge</t>
  </si>
  <si>
    <t>Jonathan</t>
  </si>
  <si>
    <t>849 Noble Apple Private</t>
  </si>
  <si>
    <t>Barddhaman</t>
  </si>
  <si>
    <t>Ariel</t>
  </si>
  <si>
    <t>Hinton</t>
  </si>
  <si>
    <t>Fullerton</t>
  </si>
  <si>
    <t>Florence</t>
  </si>
  <si>
    <t>4703 Grand Square</t>
  </si>
  <si>
    <t>Mullen</t>
  </si>
  <si>
    <t>Shelley</t>
  </si>
  <si>
    <t>Tonawanda</t>
  </si>
  <si>
    <t>Shay</t>
  </si>
  <si>
    <t>9854 Wishing Isle</t>
  </si>
  <si>
    <t>Robbins</t>
  </si>
  <si>
    <t>9216 Tawny Berry Point</t>
  </si>
  <si>
    <t>Martinsburg</t>
  </si>
  <si>
    <t>Madeson</t>
  </si>
  <si>
    <t>Winters</t>
  </si>
  <si>
    <t>WV</t>
  </si>
  <si>
    <t>3882 Golden Maze</t>
  </si>
  <si>
    <t>Regina</t>
  </si>
  <si>
    <t>Dickson</t>
  </si>
  <si>
    <t>5723 Cinder Loop</t>
  </si>
  <si>
    <t>Saint Peters</t>
  </si>
  <si>
    <t>9650 Easy Autoroute</t>
  </si>
  <si>
    <t>Tamara</t>
  </si>
  <si>
    <t>7349 Silent Isle</t>
  </si>
  <si>
    <t>5630 Tawny Circuit</t>
  </si>
  <si>
    <t>5567 Rocky Mountain By-pass</t>
  </si>
  <si>
    <t>Garner</t>
  </si>
  <si>
    <t>7342 Hidden Walk</t>
  </si>
  <si>
    <t>Stewart</t>
  </si>
  <si>
    <t>4992 Amber Island Row</t>
  </si>
  <si>
    <t>6727 Hazy Isle</t>
  </si>
  <si>
    <t>Garland</t>
  </si>
  <si>
    <t>Harding</t>
  </si>
  <si>
    <t>3614 Golden Expressway</t>
  </si>
  <si>
    <t>786 Lost Horse Plaza</t>
  </si>
  <si>
    <t>Cantrell</t>
  </si>
  <si>
    <t>8428 Noble Elk Loop</t>
  </si>
  <si>
    <t>Kitra</t>
  </si>
  <si>
    <t>Gamble</t>
  </si>
  <si>
    <t>5147 High Parkway</t>
  </si>
  <si>
    <t>Johns</t>
  </si>
  <si>
    <t>6588 Burning Pike</t>
  </si>
  <si>
    <t>Martin</t>
  </si>
  <si>
    <t>Cleveland</t>
  </si>
  <si>
    <t>Meyers</t>
  </si>
  <si>
    <t>6481 Pleasant Farm</t>
  </si>
  <si>
    <t>Hunting &amp; Shooting</t>
  </si>
  <si>
    <t>ENO Atlas Hammock Straps</t>
  </si>
  <si>
    <t>Conrad</t>
  </si>
  <si>
    <t>6876 Heather Lake Bend</t>
  </si>
  <si>
    <t>Schneider</t>
  </si>
  <si>
    <t>5382 Hazy Pathway</t>
  </si>
  <si>
    <t>Minerva</t>
  </si>
  <si>
    <t>Harrell</t>
  </si>
  <si>
    <t>Pawtucket</t>
  </si>
  <si>
    <t>Hadassah</t>
  </si>
  <si>
    <t>Morton</t>
  </si>
  <si>
    <t>733 Tawny Nectar Link</t>
  </si>
  <si>
    <t>Beatrice</t>
  </si>
  <si>
    <t>Pacheco</t>
  </si>
  <si>
    <t>6007 Velvet Maze</t>
  </si>
  <si>
    <t>Clementon</t>
  </si>
  <si>
    <t>Charity</t>
  </si>
  <si>
    <t>1721 Old Forest Parkway</t>
  </si>
  <si>
    <t>Cara</t>
  </si>
  <si>
    <t>1780 Fallen Pine Field</t>
  </si>
  <si>
    <t>San Pedro</t>
  </si>
  <si>
    <t>Sloane</t>
  </si>
  <si>
    <t>Guerrero</t>
  </si>
  <si>
    <t>3176 Red Stead</t>
  </si>
  <si>
    <t>6889 Pleasant Mount</t>
  </si>
  <si>
    <t>Hisar</t>
  </si>
  <si>
    <t>Brewer</t>
  </si>
  <si>
    <t>7007 Quiet Via</t>
  </si>
  <si>
    <t>Myers</t>
  </si>
  <si>
    <t>1034 Dusty Pine Green</t>
  </si>
  <si>
    <t>8473 Crystal Hickory Path</t>
  </si>
  <si>
    <t>8987 Foggy Hill</t>
  </si>
  <si>
    <t>Esparza</t>
  </si>
  <si>
    <t>7092 Pleasant Promenade</t>
  </si>
  <si>
    <t>Scottsdale</t>
  </si>
  <si>
    <t>1893 Shady Path</t>
  </si>
  <si>
    <t>8314 Burning Circuit</t>
  </si>
  <si>
    <t>Lake Forest</t>
  </si>
  <si>
    <t>4297 Quiet Shadow Quay</t>
  </si>
  <si>
    <t>Norfolk</t>
  </si>
  <si>
    <t>1982 Burning Forest</t>
  </si>
  <si>
    <t>2616 Green View Gate</t>
  </si>
  <si>
    <t>Bates</t>
  </si>
  <si>
    <t>Edward</t>
  </si>
  <si>
    <t>3100 Velvet Fox Field</t>
  </si>
  <si>
    <t>3874 Cotton Heath</t>
  </si>
  <si>
    <t>Highland Park</t>
  </si>
  <si>
    <t>Terrell</t>
  </si>
  <si>
    <t>1621 Old Limits</t>
  </si>
  <si>
    <t>1915 Old Prairie Corner</t>
  </si>
  <si>
    <t>South El Monte</t>
  </si>
  <si>
    <t>Lewis</t>
  </si>
  <si>
    <t>9623 Clear Landing</t>
  </si>
  <si>
    <t>Irwin</t>
  </si>
  <si>
    <t>7983 Amber Robin Trail</t>
  </si>
  <si>
    <t>1674 Amber Loop</t>
  </si>
  <si>
    <t>9785 Silver Hickory Walk</t>
  </si>
  <si>
    <t>1109 Rustic Ridge</t>
  </si>
  <si>
    <t>Murphy</t>
  </si>
  <si>
    <t>Ursa</t>
  </si>
  <si>
    <t>Ramsey</t>
  </si>
  <si>
    <t>Chavez</t>
  </si>
  <si>
    <t>Laurel</t>
  </si>
  <si>
    <t>Katell</t>
  </si>
  <si>
    <t>Shellie</t>
  </si>
  <si>
    <t>1043 Wishing Bear Ramp</t>
  </si>
  <si>
    <t>Nerea</t>
  </si>
  <si>
    <t>4896 Silver By-pass</t>
  </si>
  <si>
    <t>Grimes</t>
  </si>
  <si>
    <t>6178 Burning Limits</t>
  </si>
  <si>
    <t>Lakewood</t>
  </si>
  <si>
    <t>Alea</t>
  </si>
  <si>
    <t>Vasquez</t>
  </si>
  <si>
    <t>6220 Little Key</t>
  </si>
  <si>
    <t>1411 Umber View</t>
  </si>
  <si>
    <t>2455 Fallen Common</t>
  </si>
  <si>
    <t>Rancho Cucamonga</t>
  </si>
  <si>
    <t>8414 Wishing Horse Acres</t>
  </si>
  <si>
    <t>Harris</t>
  </si>
  <si>
    <t>3446 Hazy Plaza</t>
  </si>
  <si>
    <t>Moana</t>
  </si>
  <si>
    <t>Jillian</t>
  </si>
  <si>
    <t>Mason</t>
  </si>
  <si>
    <t>7502 Foggy Lookout</t>
  </si>
  <si>
    <t>Lott</t>
  </si>
  <si>
    <t>9439 Lazy Crossing</t>
  </si>
  <si>
    <t>Sylmar</t>
  </si>
  <si>
    <t>Jean</t>
  </si>
  <si>
    <t>4421 Cinder Ramp</t>
  </si>
  <si>
    <t>3810 Honey Swale</t>
  </si>
  <si>
    <t>Villa</t>
  </si>
  <si>
    <t>3971 Bright Glen</t>
  </si>
  <si>
    <t>8791 Cozy Passage</t>
  </si>
  <si>
    <t>Yang</t>
  </si>
  <si>
    <t>2071 Shady Wagon Park</t>
  </si>
  <si>
    <t>Haney</t>
  </si>
  <si>
    <t>8414 Velvet Island Ramp</t>
  </si>
  <si>
    <t>Carol Stream</t>
  </si>
  <si>
    <t>Harriet</t>
  </si>
  <si>
    <t>Patton</t>
  </si>
  <si>
    <t>2128 Amber Embers Thicket</t>
  </si>
  <si>
    <t>1621 Quaking Oak Run</t>
  </si>
  <si>
    <t>Tumkur</t>
  </si>
  <si>
    <t>Hanford</t>
  </si>
  <si>
    <t>5964 Little Prairie Lookout</t>
  </si>
  <si>
    <t>Adams</t>
  </si>
  <si>
    <t>6940 Lost Butterfly Crossing</t>
  </si>
  <si>
    <t>Naida</t>
  </si>
  <si>
    <t>Christian</t>
  </si>
  <si>
    <t>Calderon</t>
  </si>
  <si>
    <t>3123 Clear Zephyr End</t>
  </si>
  <si>
    <t>Campbell</t>
  </si>
  <si>
    <t>Fernandez</t>
  </si>
  <si>
    <t>6764 Quaking Berry Corners</t>
  </si>
  <si>
    <t>Jael</t>
  </si>
  <si>
    <t>Huber</t>
  </si>
  <si>
    <t>2331 Tawny Campus</t>
  </si>
  <si>
    <t>Ontario</t>
  </si>
  <si>
    <t>5492 Blue View</t>
  </si>
  <si>
    <t>Ventura</t>
  </si>
  <si>
    <t>Hart</t>
  </si>
  <si>
    <t>8373 Gentle Pond Bay</t>
  </si>
  <si>
    <t>Arthur</t>
  </si>
  <si>
    <t>9836 Silver Fox Private</t>
  </si>
  <si>
    <t>Golf Shoes</t>
  </si>
  <si>
    <t>3440 Noble Grounds</t>
  </si>
  <si>
    <t>Atlanta</t>
  </si>
  <si>
    <t>4994 Cozy Branch Passage</t>
  </si>
  <si>
    <t>Cheryl</t>
  </si>
  <si>
    <t>6228 Cozy Treasure Round</t>
  </si>
  <si>
    <t>Waukegan</t>
  </si>
  <si>
    <t>5961 Velvet Creek Cape</t>
  </si>
  <si>
    <t>4396 Green Mews</t>
  </si>
  <si>
    <t>1565 Emerald Field</t>
  </si>
  <si>
    <t>8877 Little Anchor Maze</t>
  </si>
  <si>
    <t>Golf Apparel</t>
  </si>
  <si>
    <t>5002 Cinder Ridge</t>
  </si>
  <si>
    <t>Jalna</t>
  </si>
  <si>
    <t>8057 Little Mountain Front</t>
  </si>
  <si>
    <t>Cowan</t>
  </si>
  <si>
    <t>3656 Amber Butterfly Route</t>
  </si>
  <si>
    <t>Canyon Country</t>
  </si>
  <si>
    <t>5721 Rocky Pond Glade</t>
  </si>
  <si>
    <t>5926 Grand Pony Farms</t>
  </si>
  <si>
    <t>Keith</t>
  </si>
  <si>
    <t>7291 Thunder Hills Knoll</t>
  </si>
  <si>
    <t>Toys</t>
  </si>
  <si>
    <t>911 Lost Zephyr Vista</t>
  </si>
  <si>
    <t xml:space="preserve">Toys </t>
  </si>
  <si>
    <t>295 Quaking Timber By-pass</t>
  </si>
  <si>
    <t>Rhoda</t>
  </si>
  <si>
    <t>923 Little Bend</t>
  </si>
  <si>
    <t>Antioch</t>
  </si>
  <si>
    <t>Santiago</t>
  </si>
  <si>
    <t>7129 Fallen Trace</t>
  </si>
  <si>
    <t>Adrienne</t>
  </si>
  <si>
    <t>4527 Silent Fawn Wharf</t>
  </si>
  <si>
    <t>Rio Rancho</t>
  </si>
  <si>
    <t>Carly</t>
  </si>
  <si>
    <t>Hardin</t>
  </si>
  <si>
    <t>6843 Dusty Log Edge</t>
  </si>
  <si>
    <t>8289 Stony Thicket</t>
  </si>
  <si>
    <t>7793 Round Oak Key</t>
  </si>
  <si>
    <t>Dunlap</t>
  </si>
  <si>
    <t>Ogden</t>
  </si>
  <si>
    <t>Heidi</t>
  </si>
  <si>
    <t>9530 Little Fox Towers</t>
  </si>
  <si>
    <t>Idola</t>
  </si>
  <si>
    <t>Hawkins</t>
  </si>
  <si>
    <t>2783 Foggy Mews</t>
  </si>
  <si>
    <t>5393 Hidden Glade</t>
  </si>
  <si>
    <t>Mira</t>
  </si>
  <si>
    <t>Elliott</t>
  </si>
  <si>
    <t>3891 Broad Line</t>
  </si>
  <si>
    <t>1315 Honey Rabbit Link</t>
  </si>
  <si>
    <t>Wise</t>
  </si>
  <si>
    <t>Whoopi</t>
  </si>
  <si>
    <t>357 Noble Lane</t>
  </si>
  <si>
    <t>5463 Rocky Autoroute</t>
  </si>
  <si>
    <t>Denver</t>
  </si>
  <si>
    <t>Genevieve</t>
  </si>
  <si>
    <t>Mcmillan</t>
  </si>
  <si>
    <t>1229 Bright Robin Corners</t>
  </si>
  <si>
    <t>3543 Red Treasure Bay</t>
  </si>
  <si>
    <t>2734 Hazy Butterfly Circle</t>
  </si>
  <si>
    <t>Iris</t>
  </si>
  <si>
    <t>Ellison</t>
  </si>
  <si>
    <t>1325 Noble Pike</t>
  </si>
  <si>
    <t>Edinburg</t>
  </si>
  <si>
    <t>6158 Silver Apple Field</t>
  </si>
  <si>
    <t>Hayfa</t>
  </si>
  <si>
    <t>Bennett</t>
  </si>
  <si>
    <t>516 Dewy Bluff Swale</t>
  </si>
  <si>
    <t>Brynn</t>
  </si>
  <si>
    <t>4720 Colonial Blossom Run</t>
  </si>
  <si>
    <t>Mikayla</t>
  </si>
  <si>
    <t>Spence</t>
  </si>
  <si>
    <t>4709 Burning Arbor</t>
  </si>
  <si>
    <t>Yauco</t>
  </si>
  <si>
    <t>6269 Silver Bluff Alley</t>
  </si>
  <si>
    <t>3709 Middle Forest Downs</t>
  </si>
  <si>
    <t>Pruitt</t>
  </si>
  <si>
    <t>437 Heather Quail Concession</t>
  </si>
  <si>
    <t>79 Misty Goose Townline</t>
  </si>
  <si>
    <t>Rocha</t>
  </si>
  <si>
    <t>896 Thunder Knoll</t>
  </si>
  <si>
    <t>Munoz</t>
  </si>
  <si>
    <t>4522 Crystal Trail</t>
  </si>
  <si>
    <t>Serina</t>
  </si>
  <si>
    <t>Gibbs</t>
  </si>
  <si>
    <t>7518 Noble Parkway</t>
  </si>
  <si>
    <t>Lester</t>
  </si>
  <si>
    <t>6049 Amber Deer Orchard</t>
  </si>
  <si>
    <t>Dorchester Center</t>
  </si>
  <si>
    <t>3680 Velvet Plaza</t>
  </si>
  <si>
    <t>Mcleod</t>
  </si>
  <si>
    <t>3909 Middle Passage</t>
  </si>
  <si>
    <t>603 High Blossom Meadow</t>
  </si>
  <si>
    <t>8659 Foggy Deer Port</t>
  </si>
  <si>
    <t>Chase</t>
  </si>
  <si>
    <t>2360 Noble Pines</t>
  </si>
  <si>
    <t>4371 Gentle Townline</t>
  </si>
  <si>
    <t>Oneill</t>
  </si>
  <si>
    <t>Kaitlin</t>
  </si>
  <si>
    <t>Preston</t>
  </si>
  <si>
    <t>3243 Shady Corner</t>
  </si>
  <si>
    <t>Dora</t>
  </si>
  <si>
    <t>Anantapur</t>
  </si>
  <si>
    <t>Canovanas</t>
  </si>
  <si>
    <t>Karleigh</t>
  </si>
  <si>
    <t>Ingram</t>
  </si>
  <si>
    <t>7342 Hazy Beacon Park</t>
  </si>
  <si>
    <t>Ori</t>
  </si>
  <si>
    <t>Hedda</t>
  </si>
  <si>
    <t>Fields</t>
  </si>
  <si>
    <t>Charissa</t>
  </si>
  <si>
    <t>Kai</t>
  </si>
  <si>
    <t>Nunez</t>
  </si>
  <si>
    <t>Carla</t>
  </si>
  <si>
    <t>3915 Broad Lookout</t>
  </si>
  <si>
    <t>Simone</t>
  </si>
  <si>
    <t>Benton</t>
  </si>
  <si>
    <t>Webb</t>
  </si>
  <si>
    <t>1188 Old Abbey</t>
  </si>
  <si>
    <t>Freya</t>
  </si>
  <si>
    <t>Horne</t>
  </si>
  <si>
    <t>1800 Quiet Creek Stead</t>
  </si>
  <si>
    <t>Rana</t>
  </si>
  <si>
    <t>1165 Quiet Inlet</t>
  </si>
  <si>
    <t>Bismarck</t>
  </si>
  <si>
    <t>5953 Lost Plaza</t>
  </si>
  <si>
    <t>Amena</t>
  </si>
  <si>
    <t>7735 Gentle Terrace</t>
  </si>
  <si>
    <t>Isabelle</t>
  </si>
  <si>
    <t>Dodson</t>
  </si>
  <si>
    <t>482 High Quay</t>
  </si>
  <si>
    <t>Holland</t>
  </si>
  <si>
    <t>Madeline</t>
  </si>
  <si>
    <t>Page</t>
  </si>
  <si>
    <t>7177 Old Nectar Ridge</t>
  </si>
  <si>
    <t>6750 Stony Fawn Wood</t>
  </si>
  <si>
    <t>8666 High Hickory Route</t>
  </si>
  <si>
    <t>Potter</t>
  </si>
  <si>
    <t>3775 Emerald Meadow</t>
  </si>
  <si>
    <t>7762 Rocky Carrefour</t>
  </si>
  <si>
    <t>Mau</t>
  </si>
  <si>
    <t>190 Heather View</t>
  </si>
  <si>
    <t>7957 Iron Hollow</t>
  </si>
  <si>
    <t>Jeffrey</t>
  </si>
  <si>
    <t>3922 Easy Manor</t>
  </si>
  <si>
    <t>4831 Shady Pony Parade</t>
  </si>
  <si>
    <t>Padilla</t>
  </si>
  <si>
    <t>1116 Hazy Path</t>
  </si>
  <si>
    <t>4393 Noble Creek Beach</t>
  </si>
  <si>
    <t>Arecibo</t>
  </si>
  <si>
    <t>2301 Velvet Berry Meadow</t>
  </si>
  <si>
    <t>3047 Silent Embers Maze</t>
  </si>
  <si>
    <t>Fulton</t>
  </si>
  <si>
    <t>3567 Heather Knoll</t>
  </si>
  <si>
    <t>Janet</t>
  </si>
  <si>
    <t>Odom</t>
  </si>
  <si>
    <t>6088 Amber Brook Gardens</t>
  </si>
  <si>
    <t>Ratliff</t>
  </si>
  <si>
    <t>3504 Sunny Embers Way</t>
  </si>
  <si>
    <t>Ramos</t>
  </si>
  <si>
    <t>3761 Foggy Autumn Crossing</t>
  </si>
  <si>
    <t>2972 Pleasant Branch Road</t>
  </si>
  <si>
    <t>5373 Easy Zephyr Expressway</t>
  </si>
  <si>
    <t>Mahoney</t>
  </si>
  <si>
    <t>2515 Rocky Turnabout</t>
  </si>
  <si>
    <t>9409 Amber Forest Highway</t>
  </si>
  <si>
    <t>Duncan</t>
  </si>
  <si>
    <t>4494 Harvest Bay</t>
  </si>
  <si>
    <t>7542 Thunder Anchor Ridge</t>
  </si>
  <si>
    <t>2924 Velvet Dale Corners</t>
  </si>
  <si>
    <t>6724 High Chase</t>
  </si>
  <si>
    <t>Timothy</t>
  </si>
  <si>
    <t>Waller</t>
  </si>
  <si>
    <t>245 Green Range</t>
  </si>
  <si>
    <t>7950 Heather Trail</t>
  </si>
  <si>
    <t>3440 Clear Moor</t>
  </si>
  <si>
    <t>Flushing</t>
  </si>
  <si>
    <t>Cline</t>
  </si>
  <si>
    <t>8799 Cozy Pike</t>
  </si>
  <si>
    <t>Brianna</t>
  </si>
  <si>
    <t>Catonsville</t>
  </si>
  <si>
    <t>Nelle</t>
  </si>
  <si>
    <t>7740 Emerald Shadow Swale</t>
  </si>
  <si>
    <t>Schultz</t>
  </si>
  <si>
    <t>3247 Bright Spring Corner</t>
  </si>
  <si>
    <t>Mechelle</t>
  </si>
  <si>
    <t>1019 Grand Shadow Wynd</t>
  </si>
  <si>
    <t>Citrus Heights</t>
  </si>
  <si>
    <t>Juarez</t>
  </si>
  <si>
    <t>5364 Blue Blossom Jetty</t>
  </si>
  <si>
    <t>Westerville</t>
  </si>
  <si>
    <t>650 Quiet Spring Autoroute</t>
  </si>
  <si>
    <t>63 Heather Extension</t>
  </si>
  <si>
    <t>92 Green Woods</t>
  </si>
  <si>
    <t>Beloit</t>
  </si>
  <si>
    <t>1987 Grand Concession</t>
  </si>
  <si>
    <t>3668 Golden Rise Round</t>
  </si>
  <si>
    <t>4750 Quaking Townline</t>
  </si>
  <si>
    <t>Bellingham</t>
  </si>
  <si>
    <t>9393 Golden View Pike</t>
  </si>
  <si>
    <t>8153 Indian Beacon Impasse</t>
  </si>
  <si>
    <t>Aguilar</t>
  </si>
  <si>
    <t>1320 Silver Embers Villas</t>
  </si>
  <si>
    <t>Hollywood</t>
  </si>
  <si>
    <t>4167 Stony Extension</t>
  </si>
  <si>
    <t>4166 Stony Berry Alley</t>
  </si>
  <si>
    <t>Pico Rivera</t>
  </si>
  <si>
    <t>6179 Easy Swale</t>
  </si>
  <si>
    <t>5351 Blue Treasure Square</t>
  </si>
  <si>
    <t>9526 Foggy Cove</t>
  </si>
  <si>
    <t>6132 Jagged Mountain Downs</t>
  </si>
  <si>
    <t>9397 Little Goose Subdivision</t>
  </si>
  <si>
    <t>Colton</t>
  </si>
  <si>
    <t>Mcclain</t>
  </si>
  <si>
    <t>9729 Emerald Pony Mount</t>
  </si>
  <si>
    <t>Breanna</t>
  </si>
  <si>
    <t>4516 Dewy Sky Turnabout</t>
  </si>
  <si>
    <t>8675 Little Arbor</t>
  </si>
  <si>
    <t>Newburgh</t>
  </si>
  <si>
    <t>9734 Stony Farms</t>
  </si>
  <si>
    <t>Jena</t>
  </si>
  <si>
    <t>Puckett</t>
  </si>
  <si>
    <t>8341 Stony Avenue</t>
  </si>
  <si>
    <t>Venus</t>
  </si>
  <si>
    <t>Barron</t>
  </si>
  <si>
    <t>4957 Lost Quail Rise</t>
  </si>
  <si>
    <t>Mcconnell</t>
  </si>
  <si>
    <t>Yolanda</t>
  </si>
  <si>
    <t>3304 Heather Pioneer Vista</t>
  </si>
  <si>
    <t>Reagan</t>
  </si>
  <si>
    <t>4365 Silver Bay</t>
  </si>
  <si>
    <t>Miranda</t>
  </si>
  <si>
    <t>5372 Silent Treasure Byway</t>
  </si>
  <si>
    <t>Sexton</t>
  </si>
  <si>
    <t>8021 Misty Plaza</t>
  </si>
  <si>
    <t>Burt</t>
  </si>
  <si>
    <t>6496 Noble Fawn Heights</t>
  </si>
  <si>
    <t>9795 Shady Pond Cove</t>
  </si>
  <si>
    <t>La Crosse</t>
  </si>
  <si>
    <t>2422 Indian Autumn Arbor</t>
  </si>
  <si>
    <t>Glenview</t>
  </si>
  <si>
    <t>Romero</t>
  </si>
  <si>
    <t>5593 Merry Pine Dell</t>
  </si>
  <si>
    <t>Jacksonville</t>
  </si>
  <si>
    <t>3342 Bright Rabbit Wynd</t>
  </si>
  <si>
    <t>Jamaica</t>
  </si>
  <si>
    <t>Lila</t>
  </si>
  <si>
    <t>Estes</t>
  </si>
  <si>
    <t>2638 Clear Log Island</t>
  </si>
  <si>
    <t>Miriam</t>
  </si>
  <si>
    <t>Reeves</t>
  </si>
  <si>
    <t>8874 Wishing Deer Vista</t>
  </si>
  <si>
    <t>Woodard</t>
  </si>
  <si>
    <t>18 Rustic Cider Pointe</t>
  </si>
  <si>
    <t>Sheboygan</t>
  </si>
  <si>
    <t>1 Crystal Gate</t>
  </si>
  <si>
    <t>975 Green Canyon</t>
  </si>
  <si>
    <t>4868 Wishing Port</t>
  </si>
  <si>
    <t>Murray</t>
  </si>
  <si>
    <t>2262 Green Wharf</t>
  </si>
  <si>
    <t>1491 Foggy Glade</t>
  </si>
  <si>
    <t>3651 Rustic Cape</t>
  </si>
  <si>
    <t>Castro</t>
  </si>
  <si>
    <t>7760 Fallen Circuit</t>
  </si>
  <si>
    <t>Reese</t>
  </si>
  <si>
    <t>8544 Silent Treasure Thicket</t>
  </si>
  <si>
    <t>Celeste</t>
  </si>
  <si>
    <t>4709 Lost Orchard</t>
  </si>
  <si>
    <t>Ruiz</t>
  </si>
  <si>
    <t>Brenda</t>
  </si>
  <si>
    <t>1453 Grand Rabbit Park</t>
  </si>
  <si>
    <t>9304 Dusty Hickory Avenue</t>
  </si>
  <si>
    <t>Chanda</t>
  </si>
  <si>
    <t>1065 Gentle Deer Bank</t>
  </si>
  <si>
    <t>Jolie</t>
  </si>
  <si>
    <t>3137 Harvest Branch Road</t>
  </si>
  <si>
    <t>Mona</t>
  </si>
  <si>
    <t>Acosta</t>
  </si>
  <si>
    <t>3836 Stony Point</t>
  </si>
  <si>
    <t>South San Francisco</t>
  </si>
  <si>
    <t>8414 Dewy Lagoon Abbey</t>
  </si>
  <si>
    <t>1293 Cozy Bend</t>
  </si>
  <si>
    <t>3702 Broad Path</t>
  </si>
  <si>
    <t>3697 Fallen Run</t>
  </si>
  <si>
    <t>Faith</t>
  </si>
  <si>
    <t>2912 Hidden Acres</t>
  </si>
  <si>
    <t>7542 Rocky Fox Pike</t>
  </si>
  <si>
    <t>8172 Jagged Timber Chase</t>
  </si>
  <si>
    <t>6283 Dusty Rise</t>
  </si>
  <si>
    <t>2210 Cotton Spring Plaza</t>
  </si>
  <si>
    <t>7732 Merry Quail Manor</t>
  </si>
  <si>
    <t>Buckley</t>
  </si>
  <si>
    <t>3245 Cotton Bear Villas</t>
  </si>
  <si>
    <t>Contreras</t>
  </si>
  <si>
    <t>2410 Umber Woods</t>
  </si>
  <si>
    <t>6512 Easy Trail</t>
  </si>
  <si>
    <t>Des Plaines</t>
  </si>
  <si>
    <t>8675 Quaking Nook</t>
  </si>
  <si>
    <t>Gonzalez</t>
  </si>
  <si>
    <t>8446 Green Wagon  Moor</t>
  </si>
  <si>
    <t>6473 Bright Expressway</t>
  </si>
  <si>
    <t>5010 Emerald Hollow</t>
  </si>
  <si>
    <t>5284 Emerald Abbey</t>
  </si>
  <si>
    <t>1985 Cotton Terrace</t>
  </si>
  <si>
    <t>Ima</t>
  </si>
  <si>
    <t>5424 Wishing Wagon Bank</t>
  </si>
  <si>
    <t>Imelda</t>
  </si>
  <si>
    <t>Risa</t>
  </si>
  <si>
    <t>Foley</t>
  </si>
  <si>
    <t>8344 Sunny Embers Point</t>
  </si>
  <si>
    <t>Eugenia</t>
  </si>
  <si>
    <t>Blanchard</t>
  </si>
  <si>
    <t>9128 Little Cloud Bay</t>
  </si>
  <si>
    <t>4377 Heather Canyon</t>
  </si>
  <si>
    <t>3931 Green Concession</t>
  </si>
  <si>
    <t>810 Jagged Pointe</t>
  </si>
  <si>
    <t>Nieves</t>
  </si>
  <si>
    <t>9494 Thunder Inlet</t>
  </si>
  <si>
    <t>6298 Foggy Pony Village</t>
  </si>
  <si>
    <t>Stuart</t>
  </si>
  <si>
    <t>6232 Red Rise Rise</t>
  </si>
  <si>
    <t>Frances</t>
  </si>
  <si>
    <t>7596 Bright Pike</t>
  </si>
  <si>
    <t>6692 Lazy Route</t>
  </si>
  <si>
    <t>2966 Old Pathway</t>
  </si>
  <si>
    <t>8667 Stony Range</t>
  </si>
  <si>
    <t>7005 Heather Lagoon Diversion</t>
  </si>
  <si>
    <t>Murfreesboro</t>
  </si>
  <si>
    <t>3114 Merry Gate Downs</t>
  </si>
  <si>
    <t>Pomona</t>
  </si>
  <si>
    <t>Nadin</t>
  </si>
  <si>
    <t>5841 Heather Pond Plaza</t>
  </si>
  <si>
    <t>1828 Iron Goose Mount</t>
  </si>
  <si>
    <t>Suarez</t>
  </si>
  <si>
    <t>4402 Burning Timber Ridge</t>
  </si>
  <si>
    <t>Ainsley</t>
  </si>
  <si>
    <t>Walters</t>
  </si>
  <si>
    <t>Duluth</t>
  </si>
  <si>
    <t>3289 Cozy Deer Range</t>
  </si>
  <si>
    <t>7790 Misty Elk Line</t>
  </si>
  <si>
    <t>1632 Honey Abbey</t>
  </si>
  <si>
    <t>Collier</t>
  </si>
  <si>
    <t>8668 Emerald Elk Mount</t>
  </si>
  <si>
    <t>6339 Honey Pathway</t>
  </si>
  <si>
    <t>Paloma</t>
  </si>
  <si>
    <t>1749 Jagged Arbor</t>
  </si>
  <si>
    <t>5618 Wishing Panda Line</t>
  </si>
  <si>
    <t>Loveland</t>
  </si>
  <si>
    <t>9524 Rocky Loop</t>
  </si>
  <si>
    <t>8990 Heather Barn Pathway</t>
  </si>
  <si>
    <t>Bentley</t>
  </si>
  <si>
    <t>9497 Merry Road</t>
  </si>
  <si>
    <t>Dejesus</t>
  </si>
  <si>
    <t>Alpharetta</t>
  </si>
  <si>
    <t>9726 Gentle Expressway</t>
  </si>
  <si>
    <t>Tasha</t>
  </si>
  <si>
    <t>DE</t>
  </si>
  <si>
    <t>9175 Blue Lookout</t>
  </si>
  <si>
    <t>Baldwin</t>
  </si>
  <si>
    <t>Chang</t>
  </si>
  <si>
    <t>5628 Clear Knoll</t>
  </si>
  <si>
    <t>3702 Noble Plaza</t>
  </si>
  <si>
    <t>Water Sports</t>
  </si>
  <si>
    <t>7494 Amber Extension</t>
  </si>
  <si>
    <t>Pelican Sunstream 100 Kayak</t>
  </si>
  <si>
    <t>5517 Harvest Centre</t>
  </si>
  <si>
    <t>Rancho Cordova</t>
  </si>
  <si>
    <t>6481 Wishing Anchor Centre</t>
  </si>
  <si>
    <t>Ortega</t>
  </si>
  <si>
    <t xml:space="preserve">3323 Old Willow Mall </t>
  </si>
  <si>
    <t>6355 Grand Horse Port</t>
  </si>
  <si>
    <t>Doylestown</t>
  </si>
  <si>
    <t>Jacobs</t>
  </si>
  <si>
    <t>4089 Silver Autumn Crossing</t>
  </si>
  <si>
    <t>263 Hazy Wharf</t>
  </si>
  <si>
    <t>3544 Velvet Crescent</t>
  </si>
  <si>
    <t>Tiffany</t>
  </si>
  <si>
    <t>4369 Middle Willow Private</t>
  </si>
  <si>
    <t>Orange Park</t>
  </si>
  <si>
    <t>6843 Blue Beacon Wynd</t>
  </si>
  <si>
    <t>Waters</t>
  </si>
  <si>
    <t>4868 High Diversion</t>
  </si>
  <si>
    <t>Patel</t>
  </si>
  <si>
    <t>1688 Middle Panda Plaza</t>
  </si>
  <si>
    <t>7418 Tawny Rise Pathway</t>
  </si>
  <si>
    <t>Carlsbad</t>
  </si>
  <si>
    <t>5559 Tawny Pond By-pass</t>
  </si>
  <si>
    <t>3360 Umber Bend</t>
  </si>
  <si>
    <t>Cincinnati</t>
  </si>
  <si>
    <t>Cicero</t>
  </si>
  <si>
    <t>7595 Rocky Island Trail</t>
  </si>
  <si>
    <t>Clarksville</t>
  </si>
  <si>
    <t>Mcbride</t>
  </si>
  <si>
    <t>7502 Dewy Square</t>
  </si>
  <si>
    <t>5477 Thunder Campus</t>
  </si>
  <si>
    <t>Barbara</t>
  </si>
  <si>
    <t>8662 Jagged Hickory Extension</t>
  </si>
  <si>
    <t>2724 Harvest Point</t>
  </si>
  <si>
    <t>6051 Velvet Abbey</t>
  </si>
  <si>
    <t>Sandra</t>
  </si>
  <si>
    <t>Heath</t>
  </si>
  <si>
    <t>4280 Hazy Cloud Trail</t>
  </si>
  <si>
    <t>Morales</t>
  </si>
  <si>
    <t>2232 Broad Cove</t>
  </si>
  <si>
    <t>Cortez</t>
  </si>
  <si>
    <t>9082 Pleasant Island</t>
  </si>
  <si>
    <t>6036 Noble Blossom Wynd</t>
  </si>
  <si>
    <t>6030 Emerald Key</t>
  </si>
  <si>
    <t>Herring</t>
  </si>
  <si>
    <t>4575 Thunder Dale</t>
  </si>
  <si>
    <t>8679 Middle Avenue</t>
  </si>
  <si>
    <t>6025 Clear Deer Swale</t>
  </si>
  <si>
    <t>3114 Grand Quail Pointe</t>
  </si>
  <si>
    <t>6468 Fallen Close</t>
  </si>
  <si>
    <t>4772 Indian Alley</t>
  </si>
  <si>
    <t>Amanda</t>
  </si>
  <si>
    <t>5214 Colonial Square</t>
  </si>
  <si>
    <t>6199 Blue Highway</t>
  </si>
  <si>
    <t>4229 Iron Elk Turnabout</t>
  </si>
  <si>
    <t>9676 Velvet Hill</t>
  </si>
  <si>
    <t>New Braunfels</t>
  </si>
  <si>
    <t>Sampson</t>
  </si>
  <si>
    <t>8792 Crystal Sky Hollow</t>
  </si>
  <si>
    <t>Cayey</t>
  </si>
  <si>
    <t>3233 Sleepy View Link</t>
  </si>
  <si>
    <t>Sosa</t>
  </si>
  <si>
    <t>6750 Noble Pony Village</t>
  </si>
  <si>
    <t>1526 Broad Mountain Plaza</t>
  </si>
  <si>
    <t>8189 Clear Key</t>
  </si>
  <si>
    <t>1507 Indian Autumn Jetty</t>
  </si>
  <si>
    <t>Weeks</t>
  </si>
  <si>
    <t>8663 Red Creek Via</t>
  </si>
  <si>
    <t>Mchenry</t>
  </si>
  <si>
    <t>4617 Sunny Range</t>
  </si>
  <si>
    <t>5484 Merry Lagoon Front</t>
  </si>
  <si>
    <t>4590 Silver Anchor Street</t>
  </si>
  <si>
    <t>331 Grand Orchard</t>
  </si>
  <si>
    <t>Mclaughlin</t>
  </si>
  <si>
    <t>4927 Dewy Farms</t>
  </si>
  <si>
    <t>5401 Rocky Rise Manor</t>
  </si>
  <si>
    <t>Oxnard</t>
  </si>
  <si>
    <t>5443 Old Timber Expressway</t>
  </si>
  <si>
    <t>Denise</t>
  </si>
  <si>
    <t>6278 Fallen Vista</t>
  </si>
  <si>
    <t>4480 Hidden Rabbit Link</t>
  </si>
  <si>
    <t>6654 Green Crest</t>
  </si>
  <si>
    <t>Toms River</t>
  </si>
  <si>
    <t>112 Green Fawn Estates</t>
  </si>
  <si>
    <t>Wong</t>
  </si>
  <si>
    <t>1425 Fallen Fox Arbor</t>
  </si>
  <si>
    <t>6876 Lazy Wharf</t>
  </si>
  <si>
    <t>7958 Thunder Apple Street</t>
  </si>
  <si>
    <t>Emily</t>
  </si>
  <si>
    <t>7469 Thunder Bear Drive</t>
  </si>
  <si>
    <t>1258 Misty Bend</t>
  </si>
  <si>
    <t>1513 Merry Heath</t>
  </si>
  <si>
    <t>Santa Clara</t>
  </si>
  <si>
    <t>Gardner</t>
  </si>
  <si>
    <t>214 Harvest Pony Mews</t>
  </si>
  <si>
    <t>Cruz</t>
  </si>
  <si>
    <t>6540 Thunder Square</t>
  </si>
  <si>
    <t>3886 Blue Zephyr Villas</t>
  </si>
  <si>
    <t>Ellis</t>
  </si>
  <si>
    <t>7479 Hidden Village</t>
  </si>
  <si>
    <t>Baytown</t>
  </si>
  <si>
    <t>9022 Foggy Dell</t>
  </si>
  <si>
    <t>4543 Cinder Link</t>
  </si>
  <si>
    <t>Obrien</t>
  </si>
  <si>
    <t>9847 Wishing Ledge</t>
  </si>
  <si>
    <t>Russell</t>
  </si>
  <si>
    <t>5143 Old Walk</t>
  </si>
  <si>
    <t>5105 Thunder Diversion</t>
  </si>
  <si>
    <t>Trujillo</t>
  </si>
  <si>
    <t>465 Rustic Horse Heath</t>
  </si>
  <si>
    <t>7732 Honey Dale</t>
  </si>
  <si>
    <t>5860 Grand Limits</t>
  </si>
  <si>
    <t>Huntington Park</t>
  </si>
  <si>
    <t>7320 Lazy Forest Falls</t>
  </si>
  <si>
    <t>2703 Dusty Lagoon Inlet</t>
  </si>
  <si>
    <t>7811 Red Embers Road</t>
  </si>
  <si>
    <t>Enfield</t>
  </si>
  <si>
    <t>3060 Emerald Crossing</t>
  </si>
  <si>
    <t>3944 Round Highlands</t>
  </si>
  <si>
    <t>4371 Gentle Gate</t>
  </si>
  <si>
    <t>Schmidt</t>
  </si>
  <si>
    <t>6818 Little Treasure Drive</t>
  </si>
  <si>
    <t>3033 Old Pioneer Loop</t>
  </si>
  <si>
    <t>4208 High Promenade</t>
  </si>
  <si>
    <t>5985 Jagged Oak Abbey</t>
  </si>
  <si>
    <t>Chillicothe</t>
  </si>
  <si>
    <t>Schroeder</t>
  </si>
  <si>
    <t>2745 Heather Quail Parkway</t>
  </si>
  <si>
    <t>9875 Emerald Berry Grounds</t>
  </si>
  <si>
    <t>East Brunswick</t>
  </si>
  <si>
    <t>263 Harvest Wood</t>
  </si>
  <si>
    <t>Imani</t>
  </si>
  <si>
    <t>6894 Heather Estates</t>
  </si>
  <si>
    <t>Bensalem</t>
  </si>
  <si>
    <t>107 Lazy Court</t>
  </si>
  <si>
    <t>3763 Noble Prairie Heights</t>
  </si>
  <si>
    <t>1987 Silver Harbour</t>
  </si>
  <si>
    <t>Fischer</t>
  </si>
  <si>
    <t>3810 Crystal Plaza</t>
  </si>
  <si>
    <t>Halla</t>
  </si>
  <si>
    <t>7190 Silent Timber Mews</t>
  </si>
  <si>
    <t>2737 Noble Edge</t>
  </si>
  <si>
    <t>660 Wishing Path</t>
  </si>
  <si>
    <t>Levittown</t>
  </si>
  <si>
    <t>7596 Silent Mews</t>
  </si>
  <si>
    <t>Alexa</t>
  </si>
  <si>
    <t>Ford</t>
  </si>
  <si>
    <t>1208 Dewy Pine Pathway</t>
  </si>
  <si>
    <t>Ann Arbor</t>
  </si>
  <si>
    <t>Dalton</t>
  </si>
  <si>
    <t>9775 Jagged Wagon Drive</t>
  </si>
  <si>
    <t>9042 Little Barn Mountain</t>
  </si>
  <si>
    <t>1524 Amber Lagoon Subdivision</t>
  </si>
  <si>
    <t>Josephine</t>
  </si>
  <si>
    <t>5485 Sleepy Hollow</t>
  </si>
  <si>
    <t>Blankenship</t>
  </si>
  <si>
    <t>3265 Velvet Fawn Bend</t>
  </si>
  <si>
    <t>Bradford</t>
  </si>
  <si>
    <t>2056 Misty Grove Rise</t>
  </si>
  <si>
    <t>Mckenzie</t>
  </si>
  <si>
    <t>Rebeca</t>
  </si>
  <si>
    <t>3262 High Trail</t>
  </si>
  <si>
    <t>Francesca</t>
  </si>
  <si>
    <t>2488 Dusty By-pass</t>
  </si>
  <si>
    <t>Cooke</t>
  </si>
  <si>
    <t>9946 Merry Boulevard</t>
  </si>
  <si>
    <t>4645 Fallen Timber By-pass</t>
  </si>
  <si>
    <t>6538 Quaking Subdivision</t>
  </si>
  <si>
    <t>Bountiful</t>
  </si>
  <si>
    <t>5346 Blue Anchor Dale</t>
  </si>
  <si>
    <t>Alexis</t>
  </si>
  <si>
    <t>89 Velvet Woods</t>
  </si>
  <si>
    <t>1213 Cotton Pike</t>
  </si>
  <si>
    <t>3339 Noble Dale</t>
  </si>
  <si>
    <t>Rego Park</t>
  </si>
  <si>
    <t>Amela</t>
  </si>
  <si>
    <t>Dorsey</t>
  </si>
  <si>
    <t>4916 Honey Highlands</t>
  </si>
  <si>
    <t>Reyes</t>
  </si>
  <si>
    <t>4566 Burning Deer Meadow</t>
  </si>
  <si>
    <t>1131 Cotton Grounds</t>
  </si>
  <si>
    <t>3497 Quiet Bear Towers</t>
  </si>
  <si>
    <t>9393 Iron Impasse</t>
  </si>
  <si>
    <t>9843 Wishing Grove</t>
  </si>
  <si>
    <t>Cunningham</t>
  </si>
  <si>
    <t>9462 Round Island</t>
  </si>
  <si>
    <t>4866 Easy Expressway</t>
  </si>
  <si>
    <t>3576 Green Forest End</t>
  </si>
  <si>
    <t>6396 Blue Gate Parkway</t>
  </si>
  <si>
    <t>Katy</t>
  </si>
  <si>
    <t>Norman</t>
  </si>
  <si>
    <t>906 Green Treasure Limits</t>
  </si>
  <si>
    <t>Bhilwara</t>
  </si>
  <si>
    <t>Carver</t>
  </si>
  <si>
    <t>762 Clear Harbour</t>
  </si>
  <si>
    <t>Camacho</t>
  </si>
  <si>
    <t>2122 Hazy Corner</t>
  </si>
  <si>
    <t>7894 Heather Gardens</t>
  </si>
  <si>
    <t>8172 Jagged Pond Vale</t>
  </si>
  <si>
    <t>Jordana</t>
  </si>
  <si>
    <t>Beck</t>
  </si>
  <si>
    <t>3099 Blue Spring Glen</t>
  </si>
  <si>
    <t>2934 Merry Impasse</t>
  </si>
  <si>
    <t>Palmdale</t>
  </si>
  <si>
    <t>Astoria</t>
  </si>
  <si>
    <t>2488 Quiet Orchard</t>
  </si>
  <si>
    <t>4979 Honey Plaza</t>
  </si>
  <si>
    <t>Bharatpur</t>
  </si>
  <si>
    <t>Santa Ana</t>
  </si>
  <si>
    <t>Harry</t>
  </si>
  <si>
    <t>7924 Wishing Nook</t>
  </si>
  <si>
    <t>6915 Blue Mountain Quay</t>
  </si>
  <si>
    <t>Middletown</t>
  </si>
  <si>
    <t>5470 Indian Fawn Common</t>
  </si>
  <si>
    <t>Roary</t>
  </si>
  <si>
    <t>9453 High Concession</t>
  </si>
  <si>
    <t>Decatur</t>
  </si>
  <si>
    <t>2568 Bright Lookout</t>
  </si>
  <si>
    <t>Brady</t>
  </si>
  <si>
    <t>8874 Harvest Hills Grove</t>
  </si>
  <si>
    <t>2036 High Creek Nook</t>
  </si>
  <si>
    <t>Hunter</t>
  </si>
  <si>
    <t>6350 Lost Hollow</t>
  </si>
  <si>
    <t>Ghaziabad</t>
  </si>
  <si>
    <t>Oceanside</t>
  </si>
  <si>
    <t>8934 Silent Stead</t>
  </si>
  <si>
    <t>2137 Silver Brook Square</t>
  </si>
  <si>
    <t>9437 Middle Beacon Place</t>
  </si>
  <si>
    <t>Reed</t>
  </si>
  <si>
    <t>5512 Misty Plaza</t>
  </si>
  <si>
    <t>Sherman</t>
  </si>
  <si>
    <t>8950 Thunder Fawn Farm</t>
  </si>
  <si>
    <t>8025 Bright Embers Glen</t>
  </si>
  <si>
    <t>Desiree</t>
  </si>
  <si>
    <t>141 Dewy Plaza</t>
  </si>
  <si>
    <t>1449 Red Cove</t>
  </si>
  <si>
    <t>Olympia</t>
  </si>
  <si>
    <t>Riddle</t>
  </si>
  <si>
    <t>4352 Hazy Hickory Road</t>
  </si>
  <si>
    <t>9297 Burning Extension</t>
  </si>
  <si>
    <t>Howe</t>
  </si>
  <si>
    <t>6449 Lazy Robin Drive</t>
  </si>
  <si>
    <t>Kirsten</t>
  </si>
  <si>
    <t>Chicago Heights</t>
  </si>
  <si>
    <t>Donaldson</t>
  </si>
  <si>
    <t>1453 Amber Deer Farm</t>
  </si>
  <si>
    <t>Naomi</t>
  </si>
  <si>
    <t>Phillips</t>
  </si>
  <si>
    <t>4061 Crystal Acres</t>
  </si>
  <si>
    <t>Beasley</t>
  </si>
  <si>
    <t>9439 Sleepy Pony Concession</t>
  </si>
  <si>
    <t>Glover</t>
  </si>
  <si>
    <t>2137 Rustic Dale Crest</t>
  </si>
  <si>
    <t>Oregon City</t>
  </si>
  <si>
    <t>4823 Broad Route</t>
  </si>
  <si>
    <t>Betty</t>
  </si>
  <si>
    <t>Montebello</t>
  </si>
  <si>
    <t>381 Velvet Hickory Beach</t>
  </si>
  <si>
    <t>3865 Wishing Hill</t>
  </si>
  <si>
    <t>1734 Old Hickory Corners</t>
  </si>
  <si>
    <t>4255 Stony Island Crescent</t>
  </si>
  <si>
    <t>2704 Shady Willow Villas</t>
  </si>
  <si>
    <t>Nicholson</t>
  </si>
  <si>
    <t>437 Cozy Log Range</t>
  </si>
  <si>
    <t>9167 Lost End</t>
  </si>
  <si>
    <t>6036 Grand Log Path</t>
  </si>
  <si>
    <t>9393 Easy Towers</t>
  </si>
  <si>
    <t>Evans</t>
  </si>
  <si>
    <t>2845 Misty Mountain Freeway</t>
  </si>
  <si>
    <t>4389 Thunder Byway</t>
  </si>
  <si>
    <t>4839 Velvet Place</t>
  </si>
  <si>
    <t>2075 Honey Panda Dell</t>
  </si>
  <si>
    <t>Best</t>
  </si>
  <si>
    <t>3557 Rocky Vale</t>
  </si>
  <si>
    <t>Anastasia</t>
  </si>
  <si>
    <t>Christensen</t>
  </si>
  <si>
    <t>62 Cozy Rabbit Villas</t>
  </si>
  <si>
    <t>Fuller</t>
  </si>
  <si>
    <t>1221 Easy Campus</t>
  </si>
  <si>
    <t>371 Cozy Prairie Highway</t>
  </si>
  <si>
    <t>Hughes</t>
  </si>
  <si>
    <t>1490 Silver Canyon</t>
  </si>
  <si>
    <t>Hopkins</t>
  </si>
  <si>
    <t>Lani</t>
  </si>
  <si>
    <t>Calista</t>
  </si>
  <si>
    <t>236 Hidden Round</t>
  </si>
  <si>
    <t>Athena</t>
  </si>
  <si>
    <t>4010 Tawny Embers Rise</t>
  </si>
  <si>
    <t>Marquez</t>
  </si>
  <si>
    <t>4462 Little Lagoon Route</t>
  </si>
  <si>
    <t>872 Quaking Bluff Freeway</t>
  </si>
  <si>
    <t>Tyler</t>
  </si>
  <si>
    <t>Shields</t>
  </si>
  <si>
    <t>8913 Pleasant Rabbit Quay</t>
  </si>
  <si>
    <t>Rowe</t>
  </si>
  <si>
    <t>2261 Harvest Gate</t>
  </si>
  <si>
    <t>Jocelyn</t>
  </si>
  <si>
    <t>4786 Crystal Apple Island</t>
  </si>
  <si>
    <t>Hansen</t>
  </si>
  <si>
    <t>Patterson</t>
  </si>
  <si>
    <t>7107 Harvest Blossom Abbey</t>
  </si>
  <si>
    <t>9847 Cozy Private</t>
  </si>
  <si>
    <t>Quin</t>
  </si>
  <si>
    <t>Avye</t>
  </si>
  <si>
    <t>9557 Gentle Inlet</t>
  </si>
  <si>
    <t>9299 Grand Branch Route</t>
  </si>
  <si>
    <t>Yen</t>
  </si>
  <si>
    <t>Jacobson</t>
  </si>
  <si>
    <t>Scarlett</t>
  </si>
  <si>
    <t>Chan</t>
  </si>
  <si>
    <t>9174 Umber Zephyr Run</t>
  </si>
  <si>
    <t>Stamford</t>
  </si>
  <si>
    <t>Wendy</t>
  </si>
  <si>
    <t>Bright</t>
  </si>
  <si>
    <t>37 Lost Terrace</t>
  </si>
  <si>
    <t>Billings</t>
  </si>
  <si>
    <t>MT</t>
  </si>
  <si>
    <t>5292 Heather Close</t>
  </si>
  <si>
    <t>Conway</t>
  </si>
  <si>
    <t>Mcguire</t>
  </si>
  <si>
    <t>8497 Cozy Shadow Highway</t>
  </si>
  <si>
    <t>Pekin</t>
  </si>
  <si>
    <t>8581 Blue Crescent</t>
  </si>
  <si>
    <t>Summer</t>
  </si>
  <si>
    <t>4609 High Townline</t>
  </si>
  <si>
    <t>9512 Old Pony Canyon</t>
  </si>
  <si>
    <t>7339 Cozy Ledge</t>
  </si>
  <si>
    <t>Candice</t>
  </si>
  <si>
    <t>Ferrell</t>
  </si>
  <si>
    <t>2703 Silver Goose Lane</t>
  </si>
  <si>
    <t>5659 Colonial Rise Pathway</t>
  </si>
  <si>
    <t>Pasadena</t>
  </si>
  <si>
    <t>Hodges</t>
  </si>
  <si>
    <t>8165 Red Lane</t>
  </si>
  <si>
    <t>Chambersburg</t>
  </si>
  <si>
    <t>7792 Rustic Park</t>
  </si>
  <si>
    <t>Mercer</t>
  </si>
  <si>
    <t>8297 Easy Thicket</t>
  </si>
  <si>
    <t>3983 Golden By-pass</t>
  </si>
  <si>
    <t>Juliet</t>
  </si>
  <si>
    <t>8842 Crystal Horse Green</t>
  </si>
  <si>
    <t>1829 Jagged Gate Forest</t>
  </si>
  <si>
    <t>Clare</t>
  </si>
  <si>
    <t xml:space="preserve">3587 Blue Mall </t>
  </si>
  <si>
    <t>9632 Wishing Bend</t>
  </si>
  <si>
    <t>5888 Burning Embers Farms</t>
  </si>
  <si>
    <t>Memphis</t>
  </si>
  <si>
    <t>2291 Velvet Berry Freeway</t>
  </si>
  <si>
    <t>Arlington</t>
  </si>
  <si>
    <t>7239 Crystal Pony Crest</t>
  </si>
  <si>
    <t>Indigo</t>
  </si>
  <si>
    <t>Abbott</t>
  </si>
  <si>
    <t>5292 Colonial Grounds</t>
  </si>
  <si>
    <t>5824 Honey Glade</t>
  </si>
  <si>
    <t>Encinitas</t>
  </si>
  <si>
    <t>5872 Pleasant Alley</t>
  </si>
  <si>
    <t>Latur</t>
  </si>
  <si>
    <t>7774 Fallen Impasse</t>
  </si>
  <si>
    <t>Rylee</t>
  </si>
  <si>
    <t>5712 Quiet Hill</t>
  </si>
  <si>
    <t>Vallejo</t>
  </si>
  <si>
    <t>9293 Umber Alley</t>
  </si>
  <si>
    <t>9809 Amber Hills Farms</t>
  </si>
  <si>
    <t>5136 Red Prairie Park</t>
  </si>
  <si>
    <t>Medina</t>
  </si>
  <si>
    <t>8368 Wishing Mountain</t>
  </si>
  <si>
    <t>4669 Rustic Apple Grounds</t>
  </si>
  <si>
    <t>6724 Crystal Dale</t>
  </si>
  <si>
    <t>8161 Misty Port</t>
  </si>
  <si>
    <t>5193 Crystal Anchor Path</t>
  </si>
  <si>
    <t>2517 Shady Branch Avenue</t>
  </si>
  <si>
    <t>Snider</t>
  </si>
  <si>
    <t>Marshall</t>
  </si>
  <si>
    <t>2909 Gentle Fawn Round</t>
  </si>
  <si>
    <t>9087 Colonial Link</t>
  </si>
  <si>
    <t>7620 Misty Highlands</t>
  </si>
  <si>
    <t>Lacota</t>
  </si>
  <si>
    <t>5163 Merry Line</t>
  </si>
  <si>
    <t>Barker</t>
  </si>
  <si>
    <t>4466 Little Grove</t>
  </si>
  <si>
    <t>Mariko</t>
  </si>
  <si>
    <t>Rodriquez</t>
  </si>
  <si>
    <t>4498 Fallen Cove</t>
  </si>
  <si>
    <t>Hollister</t>
  </si>
  <si>
    <t>Rojas</t>
  </si>
  <si>
    <t>Lewisville</t>
  </si>
  <si>
    <t>Wagner</t>
  </si>
  <si>
    <t>8824 Noble View Valley</t>
  </si>
  <si>
    <t>Mccarty</t>
  </si>
  <si>
    <t>5876 Burning Mall</t>
  </si>
  <si>
    <t>7236 Cotton Cove</t>
  </si>
  <si>
    <t>726 Old Deer Carrefour</t>
  </si>
  <si>
    <t>2311 Cotton Willow Range</t>
  </si>
  <si>
    <t>Alisa</t>
  </si>
  <si>
    <t>4186 Umber Fawn Grounds</t>
  </si>
  <si>
    <t>Fremont</t>
  </si>
  <si>
    <t>4906 Umber Lookout</t>
  </si>
  <si>
    <t>7795 Tawny Prairie Ramp</t>
  </si>
  <si>
    <t>8977 Sunny Dale Run</t>
  </si>
  <si>
    <t>2319 Blue Pathway</t>
  </si>
  <si>
    <t>Maggie</t>
  </si>
  <si>
    <t>4312 Bright Corner</t>
  </si>
  <si>
    <t>Sydney</t>
  </si>
  <si>
    <t>Duffy</t>
  </si>
  <si>
    <t>2737 Pleasant Parade</t>
  </si>
  <si>
    <t>6120 Cozy Ledge</t>
  </si>
  <si>
    <t>1870 Crystal Blossom Towers</t>
  </si>
  <si>
    <t>Plainfield</t>
  </si>
  <si>
    <t>Drake</t>
  </si>
  <si>
    <t>3538 Golden Bluff Court</t>
  </si>
  <si>
    <t>Alford</t>
  </si>
  <si>
    <t>7383 Broad Parkway</t>
  </si>
  <si>
    <t>Rivers</t>
  </si>
  <si>
    <t>2052 Clear Close</t>
  </si>
  <si>
    <t>8548 Dusty Subdivision</t>
  </si>
  <si>
    <t>Yuma</t>
  </si>
  <si>
    <t>2287 Thunder Pony Nook</t>
  </si>
  <si>
    <t>Roach</t>
  </si>
  <si>
    <t>6925 Sunny Horse Impasse</t>
  </si>
  <si>
    <t>8666 Pleasant Quail Canyon</t>
  </si>
  <si>
    <t>8990 Rocky Lake Freeway</t>
  </si>
  <si>
    <t>5855 Rocky Forest Place</t>
  </si>
  <si>
    <t>Meyer</t>
  </si>
  <si>
    <t>3064 Colonial Cove</t>
  </si>
  <si>
    <t>Teegan</t>
  </si>
  <si>
    <t>New Delhi</t>
  </si>
  <si>
    <t>8416 Emerald Dale</t>
  </si>
  <si>
    <t>Benson</t>
  </si>
  <si>
    <t>8259 Colonial Heights</t>
  </si>
  <si>
    <t>Delaney</t>
  </si>
  <si>
    <t>9260 Honey Cider Glen</t>
  </si>
  <si>
    <t>Christen</t>
  </si>
  <si>
    <t>4839 Merry Log Glen</t>
  </si>
  <si>
    <t>Janna</t>
  </si>
  <si>
    <t>Cobb</t>
  </si>
  <si>
    <t>2104 Fallen Limits</t>
  </si>
  <si>
    <t>4408 Lazy Oak Pines</t>
  </si>
  <si>
    <t>Constance</t>
  </si>
  <si>
    <t>8059 Old Fawn Woods</t>
  </si>
  <si>
    <t>3235 Merry Way</t>
  </si>
  <si>
    <t>8370 Gentle Branch Subdivision</t>
  </si>
  <si>
    <t>Wilmington</t>
  </si>
  <si>
    <t>Winifred</t>
  </si>
  <si>
    <t>1847 Middle Bluff Link</t>
  </si>
  <si>
    <t>Mission</t>
  </si>
  <si>
    <t>2355 Lost Elk Gate</t>
  </si>
  <si>
    <t>Anthony</t>
  </si>
  <si>
    <t>5961 Little Field</t>
  </si>
  <si>
    <t>Ramirez</t>
  </si>
  <si>
    <t>2805 Silver Glade</t>
  </si>
  <si>
    <t>4063 Little Creek Court</t>
  </si>
  <si>
    <t>Halee</t>
  </si>
  <si>
    <t>1637 Cozy Fawn Extension</t>
  </si>
  <si>
    <t>6231 Fallen Range</t>
  </si>
  <si>
    <t>Klein</t>
  </si>
  <si>
    <t>1853 Umber Field</t>
  </si>
  <si>
    <t>Shah</t>
  </si>
  <si>
    <t>403 Cozy Spring Farms</t>
  </si>
  <si>
    <t>Ivory</t>
  </si>
  <si>
    <t>6953 Lazy Beacon Circuit</t>
  </si>
  <si>
    <t>Fond Du Lac</t>
  </si>
  <si>
    <t>8944 Lazy Bluff Maze</t>
  </si>
  <si>
    <t>8335 Shady Leaf Rise</t>
  </si>
  <si>
    <t>5953 Honey Concession</t>
  </si>
  <si>
    <t>Jerry</t>
  </si>
  <si>
    <t>6296 Misty Zephyr Villas</t>
  </si>
  <si>
    <t>6980 Lost Parade</t>
  </si>
  <si>
    <t>Aimee</t>
  </si>
  <si>
    <t>6026 Stony Elk Hill</t>
  </si>
  <si>
    <t>9709 Dewy Pointe</t>
  </si>
  <si>
    <t>3385 Cotton Wharf</t>
  </si>
  <si>
    <t>4545 Dewy Apple Concession</t>
  </si>
  <si>
    <t>Gould</t>
  </si>
  <si>
    <t>2275 Rustic Impasse</t>
  </si>
  <si>
    <t>Smyrna</t>
  </si>
  <si>
    <t>5463 Rocky Ridge</t>
  </si>
  <si>
    <t>6764 Pleasant Island</t>
  </si>
  <si>
    <t>8736 Wishing Hickory Townline</t>
  </si>
  <si>
    <t>1306 Emerald Hills Ramp</t>
  </si>
  <si>
    <t>2830 Bright Wood</t>
  </si>
  <si>
    <t>Ethan</t>
  </si>
  <si>
    <t>6718 Emerald Horse Key</t>
  </si>
  <si>
    <t>3996 Silver Wagon  Round</t>
  </si>
  <si>
    <t>1682 Cozy Trail</t>
  </si>
  <si>
    <t>Broken Arrow</t>
  </si>
  <si>
    <t>6234 Quaking Zephyr Corner</t>
  </si>
  <si>
    <t>5076 Amber Blossom Hollow</t>
  </si>
  <si>
    <t>5548 Tawny Embers Nook</t>
  </si>
  <si>
    <t>Fayetteville</t>
  </si>
  <si>
    <t>4320 Little Acres</t>
  </si>
  <si>
    <t>4171 Colonial Lagoon Close</t>
  </si>
  <si>
    <t>El Monte</t>
  </si>
  <si>
    <t>Young</t>
  </si>
  <si>
    <t>7334 Umber Expressway</t>
  </si>
  <si>
    <t>Owens</t>
  </si>
  <si>
    <t>8828 Little Nook</t>
  </si>
  <si>
    <t>6943 Round Elk Freeway</t>
  </si>
  <si>
    <t>5961 Hidden Village</t>
  </si>
  <si>
    <t>3693 Dewy Lagoon Range</t>
  </si>
  <si>
    <t>7601 Colonial Barn Terrace</t>
  </si>
  <si>
    <t>7342 Rocky Leaf Jetty</t>
  </si>
  <si>
    <t>3931 Green Acres</t>
  </si>
  <si>
    <t>852 Hazy Gate Circuit</t>
  </si>
  <si>
    <t>Nashville</t>
  </si>
  <si>
    <t>Kaiser</t>
  </si>
  <si>
    <t>8352 Pleasant Rise Valley</t>
  </si>
  <si>
    <t>2059 Cozy Field</t>
  </si>
  <si>
    <t>9257 Round Field</t>
  </si>
  <si>
    <t>Mcknight</t>
  </si>
  <si>
    <t>6646 Iron Fox Mews</t>
  </si>
  <si>
    <t>Hickory</t>
  </si>
  <si>
    <t>1017 Quiet Villas</t>
  </si>
  <si>
    <t>10 Tawny Brook Canyon</t>
  </si>
  <si>
    <t>8707 Foggy View</t>
  </si>
  <si>
    <t>5485 Tawny Crescent</t>
  </si>
  <si>
    <t>8776 Amber Pines</t>
  </si>
  <si>
    <t>4392 Burning Farms</t>
  </si>
  <si>
    <t>4895 Lost Swale</t>
  </si>
  <si>
    <t>Valenzuela</t>
  </si>
  <si>
    <t>3393 Tawny Extension</t>
  </si>
  <si>
    <t>1795 Dusty Blossom Swale</t>
  </si>
  <si>
    <t>9140 Clear Concession</t>
  </si>
  <si>
    <t>5753 Crystal Campus</t>
  </si>
  <si>
    <t>6818 Noble Pioneer Pines</t>
  </si>
  <si>
    <t>454 Old Glade</t>
  </si>
  <si>
    <t>Bobby</t>
  </si>
  <si>
    <t>Jimenez</t>
  </si>
  <si>
    <t>1875 Golden Trail</t>
  </si>
  <si>
    <t>7005 Silver Hills Line</t>
  </si>
  <si>
    <t>2887 Little Forest Gardens</t>
  </si>
  <si>
    <t>5363 Emerald Path</t>
  </si>
  <si>
    <t>4968 Honey Pine Island</t>
  </si>
  <si>
    <t>3422 Jagged Willow Way</t>
  </si>
  <si>
    <t>Lloyd</t>
  </si>
  <si>
    <t>6035 Foggy Link</t>
  </si>
  <si>
    <t>Louis</t>
  </si>
  <si>
    <t>5192 Foggy Elk Village</t>
  </si>
  <si>
    <t>Kaneohe</t>
  </si>
  <si>
    <t>2089 Dusty Maze</t>
  </si>
  <si>
    <t>2963 Indian Elk Pathway</t>
  </si>
  <si>
    <t>Methuen</t>
  </si>
  <si>
    <t>4047 Green Stead</t>
  </si>
  <si>
    <t>Mata</t>
  </si>
  <si>
    <t>1831 Dewy Forest Manor</t>
  </si>
  <si>
    <t>7651 Round Path</t>
  </si>
  <si>
    <t>4145 Lazy Wood</t>
  </si>
  <si>
    <t>2128 Umber Grove Via</t>
  </si>
  <si>
    <t>Camille</t>
  </si>
  <si>
    <t>2878 Hazy Wagon Thicket</t>
  </si>
  <si>
    <t>Kirkland</t>
  </si>
  <si>
    <t>8617 Sunny Hills Lookout</t>
  </si>
  <si>
    <t>8263 Harvest Estates</t>
  </si>
  <si>
    <t>Cain</t>
  </si>
  <si>
    <t>1870 Lost Berry Bank</t>
  </si>
  <si>
    <t>Norcross</t>
  </si>
  <si>
    <t>3216 Rocky Centre</t>
  </si>
  <si>
    <t>3293 Golden Forest Orchard</t>
  </si>
  <si>
    <t>4968 Misty Horse Cove</t>
  </si>
  <si>
    <t>Isabella</t>
  </si>
  <si>
    <t>Gillespie</t>
  </si>
  <si>
    <t>1546 Hidden Embers Way</t>
  </si>
  <si>
    <t>6032 Misty Blossom Farm</t>
  </si>
  <si>
    <t>Graham</t>
  </si>
  <si>
    <t>9611 Thunder Loop</t>
  </si>
  <si>
    <t>Yvonne</t>
  </si>
  <si>
    <t>3654 Foggy Byway</t>
  </si>
  <si>
    <t>Sloan</t>
  </si>
  <si>
    <t>Danbury</t>
  </si>
  <si>
    <t>Erica</t>
  </si>
  <si>
    <t>6451 Noble Blossom Manor</t>
  </si>
  <si>
    <t>Judy</t>
  </si>
  <si>
    <t>4534 Cinder Concession</t>
  </si>
  <si>
    <t>Annandale</t>
  </si>
  <si>
    <t>541 Emerald Shadow Glen</t>
  </si>
  <si>
    <t>Pascale</t>
  </si>
  <si>
    <t>4055 Fallen Log Village</t>
  </si>
  <si>
    <t>Salina</t>
  </si>
  <si>
    <t>Knapp</t>
  </si>
  <si>
    <t>2394 Gentle Treasure Farms</t>
  </si>
  <si>
    <t>3065 Foggy Horse Port</t>
  </si>
  <si>
    <t>Alexandra</t>
  </si>
  <si>
    <t>9255 Cotton Rabbit Promenade</t>
  </si>
  <si>
    <t>5737 Honey Panda Trail</t>
  </si>
  <si>
    <t>Park</t>
  </si>
  <si>
    <t>1356 Shady Villas</t>
  </si>
  <si>
    <t>Nash</t>
  </si>
  <si>
    <t>4320 Iron Highlands</t>
  </si>
  <si>
    <t>1102 Misty Rabbit Alley</t>
  </si>
  <si>
    <t>Singleton</t>
  </si>
  <si>
    <t>3692 Dewy Butterfly Cape</t>
  </si>
  <si>
    <t>Revere</t>
  </si>
  <si>
    <t>Boyer</t>
  </si>
  <si>
    <t>7971 Broad Villas</t>
  </si>
  <si>
    <t>Folsom</t>
  </si>
  <si>
    <t>3236 Umber Corners</t>
  </si>
  <si>
    <t>8598 Dewy Grove Path</t>
  </si>
  <si>
    <t>1987 Indian Autumn Swale</t>
  </si>
  <si>
    <t>659 Iron Manor</t>
  </si>
  <si>
    <t>436 Velvet Berry Row</t>
  </si>
  <si>
    <t>521 Quiet Pioneer Towers</t>
  </si>
  <si>
    <t>9221 Cotton Butterfly Terrace</t>
  </si>
  <si>
    <t>Spears</t>
  </si>
  <si>
    <t>3481 Crystal Campus</t>
  </si>
  <si>
    <t>Kevyn</t>
  </si>
  <si>
    <t>Oneal</t>
  </si>
  <si>
    <t>9216 Crystal Lagoon Park</t>
  </si>
  <si>
    <t>6715 Indian Walk</t>
  </si>
  <si>
    <t>Nixon</t>
  </si>
  <si>
    <t>8428 Blue Prairie Farm</t>
  </si>
  <si>
    <t>3874 Broad Byway</t>
  </si>
  <si>
    <t>9602 Broad Gardens</t>
  </si>
  <si>
    <t xml:space="preserve">611 Colonial Lake Mall </t>
  </si>
  <si>
    <t>Wall</t>
  </si>
  <si>
    <t>8434 Rocky Knoll</t>
  </si>
  <si>
    <t>Alfreda</t>
  </si>
  <si>
    <t>Mit</t>
  </si>
  <si>
    <t>4948 Middle Orchard</t>
  </si>
  <si>
    <t>7910 Cotton Branch Highway</t>
  </si>
  <si>
    <t>Maynard</t>
  </si>
  <si>
    <t>3100 Broad Brook Impasse</t>
  </si>
  <si>
    <t>Short</t>
  </si>
  <si>
    <t>2863 Crystal Barn End</t>
  </si>
  <si>
    <t>5888 Iron Goose Centre</t>
  </si>
  <si>
    <t>3095 Silver Lake Manor</t>
  </si>
  <si>
    <t>531 Round Fox Route</t>
  </si>
  <si>
    <t>6791 Colonial Nook</t>
  </si>
  <si>
    <t>1840 Stony Campus</t>
  </si>
  <si>
    <t>20 Bright Barn Woods</t>
  </si>
  <si>
    <t>Barnett</t>
  </si>
  <si>
    <t>773 Fallen Pioneer Mews</t>
  </si>
  <si>
    <t>Guzman</t>
  </si>
  <si>
    <t>9539 Rustic Beacon Ramp</t>
  </si>
  <si>
    <t>7100 Burning Wharf</t>
  </si>
  <si>
    <t>9650 Red Farm</t>
  </si>
  <si>
    <t>2331 Dusty Highway</t>
  </si>
  <si>
    <t>8861 Hidden Bear Hill</t>
  </si>
  <si>
    <t>Lanister</t>
  </si>
  <si>
    <t>7975 Umber Freeway</t>
  </si>
  <si>
    <t>2439 Quaking Cove</t>
  </si>
  <si>
    <t>4940 Silver Autumn Terrace</t>
  </si>
  <si>
    <t>Irma</t>
  </si>
  <si>
    <t>4417 High Pioneer Orchard</t>
  </si>
  <si>
    <t>9595 Blue Promenade</t>
  </si>
  <si>
    <t>2571 Noble Crescent</t>
  </si>
  <si>
    <t>1757 Grand Blossom Subdivision</t>
  </si>
  <si>
    <t>3926 Stony Gardens</t>
  </si>
  <si>
    <t>Zelda</t>
  </si>
  <si>
    <t>Randall</t>
  </si>
  <si>
    <t>9453 Dewy Promenade</t>
  </si>
  <si>
    <t>Lael</t>
  </si>
  <si>
    <t>4260 Sleepy Island Run</t>
  </si>
  <si>
    <t>8668 Shady Panda Expressway</t>
  </si>
  <si>
    <t>275 Heather Rabbit Parkway</t>
  </si>
  <si>
    <t>Charde</t>
  </si>
  <si>
    <t>681 High Pike</t>
  </si>
  <si>
    <t>9190 Dusty Limits</t>
  </si>
  <si>
    <t>3155 Easy Hill</t>
  </si>
  <si>
    <t>Ralph</t>
  </si>
  <si>
    <t>Dixon</t>
  </si>
  <si>
    <t>5633 Harvest Turnabout</t>
  </si>
  <si>
    <t>4750 Lost Jetty</t>
  </si>
  <si>
    <t>3662 Middle Willow Promenade</t>
  </si>
  <si>
    <t>4870 Broad Berry Circuit</t>
  </si>
  <si>
    <t>Fitzpatrick</t>
  </si>
  <si>
    <t>4534 Shady Alley</t>
  </si>
  <si>
    <t>5041 Sleepy Lane</t>
  </si>
  <si>
    <t>Shepard</t>
  </si>
  <si>
    <t>948 Rustic Pine Jetty</t>
  </si>
  <si>
    <t>Leigh</t>
  </si>
  <si>
    <t>Guevara</t>
  </si>
  <si>
    <t>3751 Shady Pike</t>
  </si>
  <si>
    <t>Clio</t>
  </si>
  <si>
    <t>9657 Golden Goose Row</t>
  </si>
  <si>
    <t>5050 Bright Dale Field</t>
  </si>
  <si>
    <t>2395 Misty Carrefour</t>
  </si>
  <si>
    <t>Mclean</t>
  </si>
  <si>
    <t>6767 Shady Chase</t>
  </si>
  <si>
    <t>Ocean</t>
  </si>
  <si>
    <t>Unity</t>
  </si>
  <si>
    <t>Sykes</t>
  </si>
  <si>
    <t>5763 Green Crossing</t>
  </si>
  <si>
    <t>1055 Rustic Avenue</t>
  </si>
  <si>
    <t>Galena</t>
  </si>
  <si>
    <t>7844 Rocky Deer Avenue</t>
  </si>
  <si>
    <t>Daryl</t>
  </si>
  <si>
    <t>Peters</t>
  </si>
  <si>
    <t>4813 Red Wagon Farms</t>
  </si>
  <si>
    <t>Guerra</t>
  </si>
  <si>
    <t>8772 Silent Expressway</t>
  </si>
  <si>
    <t>Forbes</t>
  </si>
  <si>
    <t>2638 Amber Oak Grounds</t>
  </si>
  <si>
    <t>6040 Sleepy Plaza</t>
  </si>
  <si>
    <t>3815 Tawny Swale</t>
  </si>
  <si>
    <t>Jaden</t>
  </si>
  <si>
    <t>4074 Sleepy Fox Estates</t>
  </si>
  <si>
    <t>Jade</t>
  </si>
  <si>
    <t>5714 Jagged Leaf Street</t>
  </si>
  <si>
    <t>Phyllis</t>
  </si>
  <si>
    <t>6292 Noble Dale Falls</t>
  </si>
  <si>
    <t>Nola</t>
  </si>
  <si>
    <t>Stark</t>
  </si>
  <si>
    <t>610 Pleasant Shadow Heights</t>
  </si>
  <si>
    <t>6370 Emerald Row</t>
  </si>
  <si>
    <t>2805 Indian Passage</t>
  </si>
  <si>
    <t>3980 Cozy Bay</t>
  </si>
  <si>
    <t>8885 Hidden Prairie Trace</t>
  </si>
  <si>
    <t>Hermione</t>
  </si>
  <si>
    <t>6296 Rocky Nectar Square</t>
  </si>
  <si>
    <t>Bolton</t>
  </si>
  <si>
    <t>8361 Jagged By-pass</t>
  </si>
  <si>
    <t>6724 Golden Quay</t>
  </si>
  <si>
    <t>4380 Cotton Barn Falls</t>
  </si>
  <si>
    <t>Cassady</t>
  </si>
  <si>
    <t>Wilkins</t>
  </si>
  <si>
    <t>2592 Colonial Pointe</t>
  </si>
  <si>
    <t>West</t>
  </si>
  <si>
    <t>7717 Umber Route</t>
  </si>
  <si>
    <t>697 Little Meadow</t>
  </si>
  <si>
    <t>8570 Stony Barn Heath</t>
  </si>
  <si>
    <t>Robles</t>
  </si>
  <si>
    <t>6587 Crystal Horse Gate</t>
  </si>
  <si>
    <t>6058 Fallen Walk</t>
  </si>
  <si>
    <t>5012 Stony Quail Drive</t>
  </si>
  <si>
    <t>9383 Jagged Front</t>
  </si>
  <si>
    <t>Rialto</t>
  </si>
  <si>
    <t>8399 Cotton Crossing</t>
  </si>
  <si>
    <t>Norton</t>
  </si>
  <si>
    <t>Indoor/Outdoor Games</t>
  </si>
  <si>
    <t>Louisville</t>
  </si>
  <si>
    <t>4678 Fallen Townline</t>
  </si>
  <si>
    <t>8675 Lazy Pathway</t>
  </si>
  <si>
    <t>Fitzgerald</t>
  </si>
  <si>
    <t>8548 Heather Gate</t>
  </si>
  <si>
    <t>6439 Quiet Lagoon Parkway</t>
  </si>
  <si>
    <t>1800 Tawny Zephyr Terrace</t>
  </si>
  <si>
    <t>1356 Pleasant Hickory Lane</t>
  </si>
  <si>
    <t>9544 Noble Spring Route</t>
  </si>
  <si>
    <t>9695 Misty Court</t>
  </si>
  <si>
    <t>Davila</t>
  </si>
  <si>
    <t>4182 Burning Hills Corners</t>
  </si>
  <si>
    <t>Snow</t>
  </si>
  <si>
    <t>2584 Lost Square</t>
  </si>
  <si>
    <t>Livermore</t>
  </si>
  <si>
    <t>6906 Quiet Rise</t>
  </si>
  <si>
    <t>Madera</t>
  </si>
  <si>
    <t>Underwood</t>
  </si>
  <si>
    <t>7885 Broad Heights</t>
  </si>
  <si>
    <t>Mann</t>
  </si>
  <si>
    <t>1799 Cotton View</t>
  </si>
  <si>
    <t>Bonilla</t>
  </si>
  <si>
    <t>4063 Cinder Cloud Farm</t>
  </si>
  <si>
    <t>9676 Silent Centre</t>
  </si>
  <si>
    <t>Norwalk</t>
  </si>
  <si>
    <t>1304 Clear Field</t>
  </si>
  <si>
    <t>2673 Cinder Rise Lookout</t>
  </si>
  <si>
    <t>5087 Emerald Panda Run</t>
  </si>
  <si>
    <t>5937 High Pony Village</t>
  </si>
  <si>
    <t>Curtis</t>
  </si>
  <si>
    <t>6715 Blue Shadow Square</t>
  </si>
  <si>
    <t>7775 Sleepy Farm</t>
  </si>
  <si>
    <t>Chula Vista</t>
  </si>
  <si>
    <t>Cummings</t>
  </si>
  <si>
    <t>4355 Shady Bank</t>
  </si>
  <si>
    <t>Valdez</t>
  </si>
  <si>
    <t>7500 Wishing Brook Grove</t>
  </si>
  <si>
    <t>Shimoga</t>
  </si>
  <si>
    <t>2290 Crystal Pathway</t>
  </si>
  <si>
    <t>9130 Emerald Plaza</t>
  </si>
  <si>
    <t>2668 Hidden Village</t>
  </si>
  <si>
    <t>7331 Velvet Fox Walk</t>
  </si>
  <si>
    <t>6234 Jagged Bluff Expressway</t>
  </si>
  <si>
    <t>Littleton</t>
  </si>
  <si>
    <t>760 Lazy Pines</t>
  </si>
  <si>
    <t>9918 Lazy Cape</t>
  </si>
  <si>
    <t>4590 Gentle River Wood</t>
  </si>
  <si>
    <t>1595 Velvet Gate Island</t>
  </si>
  <si>
    <t>Michigan City</t>
  </si>
  <si>
    <t>7502 Cozy View</t>
  </si>
  <si>
    <t>1396 Silver Berry Impasse</t>
  </si>
  <si>
    <t>Olson</t>
  </si>
  <si>
    <t>1399 Dewy Expressway</t>
  </si>
  <si>
    <t>Middleton</t>
  </si>
  <si>
    <t>6943 Misty Quail Link</t>
  </si>
  <si>
    <t>4849 Foggy Zephyr Cape</t>
  </si>
  <si>
    <t>143 Clear Pony Byway</t>
  </si>
  <si>
    <t>3836 Blue Brook Stead</t>
  </si>
  <si>
    <t>9749 Bright Cloud Extension</t>
  </si>
  <si>
    <t>Francis</t>
  </si>
  <si>
    <t>9552 Quaking Edge</t>
  </si>
  <si>
    <t>5744 Cinder Square</t>
  </si>
  <si>
    <t>4725 Colonial Hickory Chase</t>
  </si>
  <si>
    <t>5261 Amber Avenue</t>
  </si>
  <si>
    <t>4906 Rustic Round</t>
  </si>
  <si>
    <t>1100 Amber Turnabout</t>
  </si>
  <si>
    <t>Zachary</t>
  </si>
  <si>
    <t>8916 Round Zephyr Ridge</t>
  </si>
  <si>
    <t>Lompoc</t>
  </si>
  <si>
    <t>2225 Crystal Beach</t>
  </si>
  <si>
    <t>Pearson</t>
  </si>
  <si>
    <t>8732 Broad Wagon  Road</t>
  </si>
  <si>
    <t>9666 Gentle Shadow Thicket</t>
  </si>
  <si>
    <t>8187 Foggy Centre</t>
  </si>
  <si>
    <t>9612 Cozy Line</t>
  </si>
  <si>
    <t>8734 Dewy Expressway</t>
  </si>
  <si>
    <t>2439 Old Grove</t>
  </si>
  <si>
    <t>2762 Umber Cloud Glen</t>
  </si>
  <si>
    <t>Hogan</t>
  </si>
  <si>
    <t>911 Middle Fawn Townline</t>
  </si>
  <si>
    <t>Xerxes</t>
  </si>
  <si>
    <t>Webster</t>
  </si>
  <si>
    <t>2541 Merry Fawn Via</t>
  </si>
  <si>
    <t>9726 Dewy Grounds</t>
  </si>
  <si>
    <t>3152 Lazy Close</t>
  </si>
  <si>
    <t>6146 Dewy Jetty</t>
  </si>
  <si>
    <t>2538 Sunny Beacon Vale</t>
  </si>
  <si>
    <t>3815 Gentle Vale</t>
  </si>
  <si>
    <t>9117 Harvest Street</t>
  </si>
  <si>
    <t>4212 Shady Field</t>
  </si>
  <si>
    <t>Orli</t>
  </si>
  <si>
    <t>Atkinson</t>
  </si>
  <si>
    <t>2383 Crystal Panda Mount</t>
  </si>
  <si>
    <t>2210 Merry Leaf Row</t>
  </si>
  <si>
    <t>Mccoy</t>
  </si>
  <si>
    <t>5561 Easy Turnabout</t>
  </si>
  <si>
    <t>Gallegos</t>
  </si>
  <si>
    <t>9794 Indian Quail Manor</t>
  </si>
  <si>
    <t>Perth Amboy</t>
  </si>
  <si>
    <t>3139 Little Berry Close</t>
  </si>
  <si>
    <t>Gwendolyn</t>
  </si>
  <si>
    <t>8421 Pleasant Nectar Route</t>
  </si>
  <si>
    <t>Hadley</t>
  </si>
  <si>
    <t>9918 Amber Autumn Swale</t>
  </si>
  <si>
    <t>2734 Dusty Blossom Road</t>
  </si>
  <si>
    <t>1557 Harvest Pond Canyon</t>
  </si>
  <si>
    <t>Anjolie</t>
  </si>
  <si>
    <t>Fry</t>
  </si>
  <si>
    <t>3505 Middle Glen</t>
  </si>
  <si>
    <t>Ariana</t>
  </si>
  <si>
    <t>Vazquez</t>
  </si>
  <si>
    <t>1691 Easy Spring Swale</t>
  </si>
  <si>
    <t>1982 Rocky Parkway</t>
  </si>
  <si>
    <t>Melendez</t>
  </si>
  <si>
    <t>9095 Indian Quail Extension</t>
  </si>
  <si>
    <t>6819 Clear Branch Estates</t>
  </si>
  <si>
    <t>Tinley Park</t>
  </si>
  <si>
    <t>9318 Clear Swale</t>
  </si>
  <si>
    <t>Kalia</t>
  </si>
  <si>
    <t>27 Rustic Pioneer Wharf</t>
  </si>
  <si>
    <t>4601 Dewy Creek Concession</t>
  </si>
  <si>
    <t>5809 Foggy Treasure Grounds</t>
  </si>
  <si>
    <t>1021 Silver Log Cape</t>
  </si>
  <si>
    <t>3169 Little Subdivision</t>
  </si>
  <si>
    <t>7494 Broad Wagon  Vale</t>
  </si>
  <si>
    <t>2104 Green Landing</t>
  </si>
  <si>
    <t>Dominguez</t>
  </si>
  <si>
    <t>9430 Heather Mountain Farms</t>
  </si>
  <si>
    <t>7419 Cinder Cloud Quay</t>
  </si>
  <si>
    <t>1395 Cozy River Carrefour</t>
  </si>
  <si>
    <t>3192 Dusty Zephyr Promenade</t>
  </si>
  <si>
    <t>2915 Round Byway</t>
  </si>
  <si>
    <t>8410 Golden Range</t>
  </si>
  <si>
    <t>San Sebastian</t>
  </si>
  <si>
    <t>Willis</t>
  </si>
  <si>
    <t>4979 Stony Chase</t>
  </si>
  <si>
    <t>8924 Jagged Leaf Private</t>
  </si>
  <si>
    <t>3450 Quiet Hickory Harbour</t>
  </si>
  <si>
    <t>3178 Golden Villas</t>
  </si>
  <si>
    <t>4955 Pleasant Grove Bay</t>
  </si>
  <si>
    <t>Suki</t>
  </si>
  <si>
    <t>5117 Red Wynd</t>
  </si>
  <si>
    <t>Hays</t>
  </si>
  <si>
    <t>7213 Sleepy Cove</t>
  </si>
  <si>
    <t>9938 Rustic Link</t>
  </si>
  <si>
    <t>8170 Dusty Oak Townline</t>
  </si>
  <si>
    <t>2781 Emerald Thicket</t>
  </si>
  <si>
    <t>7240 Sleepy Goose Path</t>
  </si>
  <si>
    <t>Lamb</t>
  </si>
  <si>
    <t>5193 Round Mountain</t>
  </si>
  <si>
    <t>3261 Green Circle</t>
  </si>
  <si>
    <t>2331 Amber Parade</t>
  </si>
  <si>
    <t>7678 Green Range</t>
  </si>
  <si>
    <t>Flynn</t>
  </si>
  <si>
    <t>6567 High Lagoon Heath</t>
  </si>
  <si>
    <t>7136 Sunny Grove Freeway</t>
  </si>
  <si>
    <t>1764 Thunder View Quay</t>
  </si>
  <si>
    <t>2099 Dusty Grove Crest</t>
  </si>
  <si>
    <t>Bell</t>
  </si>
  <si>
    <t>7422 Silent Loop</t>
  </si>
  <si>
    <t>1463 Silent Expressway</t>
  </si>
  <si>
    <t>6734 Velvet Bluff Avenue</t>
  </si>
  <si>
    <t>3212 Umber Thicket</t>
  </si>
  <si>
    <t>2857 Honey Terrace</t>
  </si>
  <si>
    <t xml:space="preserve">4951 Misty Pioneer Mall </t>
  </si>
  <si>
    <t>5477 Velvet Falls</t>
  </si>
  <si>
    <t>Macy</t>
  </si>
  <si>
    <t>8018 Cinder Prairie Run</t>
  </si>
  <si>
    <t>3032 Round Gardens</t>
  </si>
  <si>
    <t>7364 Fallen Circle</t>
  </si>
  <si>
    <t>7342 Hazy Mews</t>
  </si>
  <si>
    <t>Cathleen</t>
  </si>
  <si>
    <t>Kaufman</t>
  </si>
  <si>
    <t>472 Cinder Sky Farm</t>
  </si>
  <si>
    <t>690 Amber Moor</t>
  </si>
  <si>
    <t>6104 Rocky Sky Vale</t>
  </si>
  <si>
    <t xml:space="preserve">5274 Hidden Mall </t>
  </si>
  <si>
    <t>6081 Stony Arbor</t>
  </si>
  <si>
    <t>4520 Grand Port</t>
  </si>
  <si>
    <t>7290 Rustic Deer Private</t>
  </si>
  <si>
    <t>Doyle</t>
  </si>
  <si>
    <t>2858 Cinder Path</t>
  </si>
  <si>
    <t>3257 Sleepy View Downs</t>
  </si>
  <si>
    <t>Sweet</t>
  </si>
  <si>
    <t>6315 Gentle Creek Ledge</t>
  </si>
  <si>
    <t>Shafira</t>
  </si>
  <si>
    <t>7422 Heather Heath</t>
  </si>
  <si>
    <t>2538 Rustic Zephyr Village</t>
  </si>
  <si>
    <t>Dudley</t>
  </si>
  <si>
    <t>8311 Iron Expressway</t>
  </si>
  <si>
    <t>Ibarra</t>
  </si>
  <si>
    <t>1706 Pleasant Park</t>
  </si>
  <si>
    <t>4997 Gentle Robin View</t>
  </si>
  <si>
    <t>Baxter</t>
  </si>
  <si>
    <t>3243 Lost Bank</t>
  </si>
  <si>
    <t>7107 Blue Rise Place</t>
  </si>
  <si>
    <t>6231 Silver Lookout</t>
  </si>
  <si>
    <t>9437 Emerald Butterfly Edge</t>
  </si>
  <si>
    <t>6956 Misty Anchor Close</t>
  </si>
  <si>
    <t>8158 Honey Impasse</t>
  </si>
  <si>
    <t>2777 Crystal Blossom Dale</t>
  </si>
  <si>
    <t>2414 Rocky Island Parade</t>
  </si>
  <si>
    <t>Good</t>
  </si>
  <si>
    <t>9598 Iron Park</t>
  </si>
  <si>
    <t>8261 Hazy Falls</t>
  </si>
  <si>
    <t>4459 Amber Close</t>
  </si>
  <si>
    <t>5319 Blue Leaf Moor</t>
  </si>
  <si>
    <t>Nita</t>
  </si>
  <si>
    <t>Boone</t>
  </si>
  <si>
    <t>7463 Sunny Embers Gate</t>
  </si>
  <si>
    <t>866 Crystal Path</t>
  </si>
  <si>
    <t>8492 Round Path</t>
  </si>
  <si>
    <t>2749 Bright Falls</t>
  </si>
  <si>
    <t>2121 Middle Log Jetty</t>
  </si>
  <si>
    <t>8333 Red Passage</t>
  </si>
  <si>
    <t>1840 Sleepy Gardens</t>
  </si>
  <si>
    <t>4839 Red Apple Arbor</t>
  </si>
  <si>
    <t>8641 Sleepy Mews</t>
  </si>
  <si>
    <t>Lydia</t>
  </si>
  <si>
    <t>Arellano</t>
  </si>
  <si>
    <t>65 Middle Farms</t>
  </si>
  <si>
    <t>6386 Colonial Bear Centre</t>
  </si>
  <si>
    <t>9781 Tawny Nectar Park</t>
  </si>
  <si>
    <t>3179 Heather Arbor</t>
  </si>
  <si>
    <t>Oneil</t>
  </si>
  <si>
    <t>8808 Quaking Front</t>
  </si>
  <si>
    <t>Travis</t>
  </si>
  <si>
    <t>8279 Shady Apple Farms</t>
  </si>
  <si>
    <t>Gilliam</t>
  </si>
  <si>
    <t>5755 Thunder Nectar Gate</t>
  </si>
  <si>
    <t>8908 Golden Thicket</t>
  </si>
  <si>
    <t>6888 Dewy Nectar Inlet</t>
  </si>
  <si>
    <t>1121 Wishing Jetty</t>
  </si>
  <si>
    <t>Jenette</t>
  </si>
  <si>
    <t>Estrada</t>
  </si>
  <si>
    <t>7894 Colonial Knoll</t>
  </si>
  <si>
    <t>1497 Little Walk</t>
  </si>
  <si>
    <t>7885 Misty Knoll</t>
  </si>
  <si>
    <t>Burch</t>
  </si>
  <si>
    <t>1329 Cotton Zephyr Highway</t>
  </si>
  <si>
    <t>Carlson</t>
  </si>
  <si>
    <t>577 Old Branch Jetty</t>
  </si>
  <si>
    <t>3872 Golden Shadow Rise</t>
  </si>
  <si>
    <t>6396 Honey Prairie Bay</t>
  </si>
  <si>
    <t>9916 Misty Downs</t>
  </si>
  <si>
    <t>2567 Colonial Place</t>
  </si>
  <si>
    <t>5407 Sunny Wagon  Valley</t>
  </si>
  <si>
    <t>Kennedy</t>
  </si>
  <si>
    <t>469 Middle Berry Abbey</t>
  </si>
  <si>
    <t>5559 Colonial Prairie Manor</t>
  </si>
  <si>
    <t>6734 Grand Leaf Pathway</t>
  </si>
  <si>
    <t>Landry</t>
  </si>
  <si>
    <t>Ginger</t>
  </si>
  <si>
    <t>2699 Pleasant Log Gate</t>
  </si>
  <si>
    <t>8768 Iron End</t>
  </si>
  <si>
    <t>Dawn</t>
  </si>
  <si>
    <t>7420 Old Embers Hill</t>
  </si>
  <si>
    <t>Knight</t>
  </si>
  <si>
    <t>4560 Thunder Rise</t>
  </si>
  <si>
    <t>Griffith</t>
  </si>
  <si>
    <t>9589 Shady Fox Grove</t>
  </si>
  <si>
    <t>7274 Blue Wagon  Villas</t>
  </si>
  <si>
    <t>1855 Silver Manor</t>
  </si>
  <si>
    <t>Marny</t>
  </si>
  <si>
    <t>4970 Silent River Parade</t>
  </si>
  <si>
    <t>Lucy</t>
  </si>
  <si>
    <t>Neal</t>
  </si>
  <si>
    <t>2136 Silver Canyon</t>
  </si>
  <si>
    <t>6025 Cotton Pond Farm</t>
  </si>
  <si>
    <t>Noble</t>
  </si>
  <si>
    <t>4353 Sunny Gate Avenue</t>
  </si>
  <si>
    <t>Roberts</t>
  </si>
  <si>
    <t>6950 Velvet Inlet</t>
  </si>
  <si>
    <t>England</t>
  </si>
  <si>
    <t>6847 Broad Orchard</t>
  </si>
  <si>
    <t>Avila</t>
  </si>
  <si>
    <t>Guaynabo</t>
  </si>
  <si>
    <t>449 Quaking Court</t>
  </si>
  <si>
    <t>7536 Jagged Elk Grove</t>
  </si>
  <si>
    <t>3387 Fallen Pine Walk</t>
  </si>
  <si>
    <t>6547 Sunny Isle</t>
  </si>
  <si>
    <t>Waipahu</t>
  </si>
  <si>
    <t>7871 Quiet Abbey</t>
  </si>
  <si>
    <t>599 Clear Gardens</t>
  </si>
  <si>
    <t>Xena</t>
  </si>
  <si>
    <t>8400 Clear Wagon Row</t>
  </si>
  <si>
    <t>Dahlia</t>
  </si>
  <si>
    <t>5937 Blue Pony Square</t>
  </si>
  <si>
    <t>139 Jagged Island Lane</t>
  </si>
  <si>
    <t>Carissa</t>
  </si>
  <si>
    <t>Villarreal</t>
  </si>
  <si>
    <t>4579 Sunny Link</t>
  </si>
  <si>
    <t>7477 Easy Falls</t>
  </si>
  <si>
    <t>9994 Green Jetty</t>
  </si>
  <si>
    <t>9832 Stony Lake Alley</t>
  </si>
  <si>
    <t>Painesville</t>
  </si>
  <si>
    <t>2983 Stony Townline</t>
  </si>
  <si>
    <t>4581 Emerald Gate Park</t>
  </si>
  <si>
    <t>Dickerson</t>
  </si>
  <si>
    <t>Santa Fe</t>
  </si>
  <si>
    <t>472 Hidden River Plaza</t>
  </si>
  <si>
    <t>Burris</t>
  </si>
  <si>
    <t>2186 Amber Lagoon Mountain</t>
  </si>
  <si>
    <t>9505 Bright Creek Promenade</t>
  </si>
  <si>
    <t>Walnut</t>
  </si>
  <si>
    <t>2199 Silver Autumn Key</t>
  </si>
  <si>
    <t>5103 Burning Embers Green</t>
  </si>
  <si>
    <t>1790 Indian Treasure Pines</t>
  </si>
  <si>
    <t>4951 Shady Spring Path</t>
  </si>
  <si>
    <t>Union</t>
  </si>
  <si>
    <t>8707 Shady Route</t>
  </si>
  <si>
    <t>Hurley</t>
  </si>
  <si>
    <t>7808 Merry Canyon</t>
  </si>
  <si>
    <t>1836 Cozy View Orchard</t>
  </si>
  <si>
    <t>Imogene</t>
  </si>
  <si>
    <t>5259 Bright Deer Crossing</t>
  </si>
  <si>
    <t>7760 Golden Limits</t>
  </si>
  <si>
    <t xml:space="preserve">5583 Burning Zephyr Mall </t>
  </si>
  <si>
    <t>Valentine</t>
  </si>
  <si>
    <t>7533 Clear Goose Lane</t>
  </si>
  <si>
    <t>1118 Pleasant Bluff Heights</t>
  </si>
  <si>
    <t>Piper</t>
  </si>
  <si>
    <t>5149 Dusty Pony Common</t>
  </si>
  <si>
    <t>2544 Broad Brook View</t>
  </si>
  <si>
    <t>7558 Cotton Log Stead</t>
  </si>
  <si>
    <t>7190 Silver Horse Glade</t>
  </si>
  <si>
    <t>Ewa Beach</t>
  </si>
  <si>
    <t>9550 Lazy Pine Chase</t>
  </si>
  <si>
    <t>1249 Dewy Mountain Bay</t>
  </si>
  <si>
    <t>2656 Noble Canyon</t>
  </si>
  <si>
    <t>Reseda</t>
  </si>
  <si>
    <t>5593 Red Byway</t>
  </si>
  <si>
    <t>3042 Rustic Line</t>
  </si>
  <si>
    <t>4174 Dewy Pioneer Court</t>
  </si>
  <si>
    <t>1306 Rustic Towers</t>
  </si>
  <si>
    <t>7701 Rustic Carrefour</t>
  </si>
  <si>
    <t>Witt</t>
  </si>
  <si>
    <t>9218 Round Barn Acres</t>
  </si>
  <si>
    <t>1081 Heather Boulevard</t>
  </si>
  <si>
    <t>4311 Old Edge</t>
  </si>
  <si>
    <t>6030 Honey Pond Thicket</t>
  </si>
  <si>
    <t>3914 Crystal Barn Cove</t>
  </si>
  <si>
    <t>9420 Lazy Horse Drive</t>
  </si>
  <si>
    <t>5875 Grand Campus</t>
  </si>
  <si>
    <t>7391 Fallen Centre</t>
  </si>
  <si>
    <t>4600 Tawny Expressway</t>
  </si>
  <si>
    <t>Schwartz</t>
  </si>
  <si>
    <t>9853 Foggy Anchor Extension</t>
  </si>
  <si>
    <t>4806 Umber Square</t>
  </si>
  <si>
    <t>Williamsport</t>
  </si>
  <si>
    <t>Camilla</t>
  </si>
  <si>
    <t>Logan</t>
  </si>
  <si>
    <t>1804 Iron Quay</t>
  </si>
  <si>
    <t>Stone Mountain</t>
  </si>
  <si>
    <t>7775 Misty Place</t>
  </si>
  <si>
    <t>1875 Jagged Moor</t>
  </si>
  <si>
    <t>7291 Shady Nectar Cape</t>
  </si>
  <si>
    <t>1555 Crystal Rise Forest</t>
  </si>
  <si>
    <t>3296 High Lane</t>
  </si>
  <si>
    <t>3067 Hazy Autoroute</t>
  </si>
  <si>
    <t>Clovis</t>
  </si>
  <si>
    <t>Tana</t>
  </si>
  <si>
    <t>7449 Merry Chase</t>
  </si>
  <si>
    <t>9359 Hidden Landing</t>
  </si>
  <si>
    <t>Everett</t>
  </si>
  <si>
    <t>8849 Middle Pond Corners</t>
  </si>
  <si>
    <t>Rae</t>
  </si>
  <si>
    <t>Byrd</t>
  </si>
  <si>
    <t>La Habra</t>
  </si>
  <si>
    <t>Hanae</t>
  </si>
  <si>
    <t>5163 Velvet Private</t>
  </si>
  <si>
    <t>1812 Sunny River Wharf</t>
  </si>
  <si>
    <t>3385 Merry Falls</t>
  </si>
  <si>
    <t>3880 Rustic Port</t>
  </si>
  <si>
    <t>Johnny</t>
  </si>
  <si>
    <t>2161 Burning Maze</t>
  </si>
  <si>
    <t>8217 Silver Goose Cape</t>
  </si>
  <si>
    <t>Amelia</t>
  </si>
  <si>
    <t>Frederick</t>
  </si>
  <si>
    <t>1187 Wishing Oak Avenue</t>
  </si>
  <si>
    <t>1111 Cotton Vista</t>
  </si>
  <si>
    <t>Yoshi</t>
  </si>
  <si>
    <t>3305 Foggy Vale</t>
  </si>
  <si>
    <t>Frost</t>
  </si>
  <si>
    <t>6286 Bright Anchor Green</t>
  </si>
  <si>
    <t>8477 Middle Court</t>
  </si>
  <si>
    <t>2262 Tawny Jetty</t>
  </si>
  <si>
    <t>5013 Pleasant Fawn Pathway</t>
  </si>
  <si>
    <t>8307 Merry Pointe</t>
  </si>
  <si>
    <t>Ifeoma</t>
  </si>
  <si>
    <t>5768 Gentle Nectar Chase</t>
  </si>
  <si>
    <t>Cailin</t>
  </si>
  <si>
    <t>6933 Honey Turnabout</t>
  </si>
  <si>
    <t>2175 Hazy Deer Valley</t>
  </si>
  <si>
    <t>Mara</t>
  </si>
  <si>
    <t>5274 Easy Beach</t>
  </si>
  <si>
    <t>6888 Crystal Wagon Wynd</t>
  </si>
  <si>
    <t>Avery</t>
  </si>
  <si>
    <t>9235 Red Crossing</t>
  </si>
  <si>
    <t>Demetria</t>
  </si>
  <si>
    <t>9299 Heather Deer Pathway</t>
  </si>
  <si>
    <t>9069 Honey Forest Glade</t>
  </si>
  <si>
    <t>5375 Iron Cloud Mews</t>
  </si>
  <si>
    <t>Zenaida</t>
  </si>
  <si>
    <t>9296 Hazy Goose Bend</t>
  </si>
  <si>
    <t>Brennan</t>
  </si>
  <si>
    <t>4647 Umber View Farms</t>
  </si>
  <si>
    <t>Kelly</t>
  </si>
  <si>
    <t>3702 Burning Passage</t>
  </si>
  <si>
    <t>Wilcox</t>
  </si>
  <si>
    <t>864 Iron Spring Stead</t>
  </si>
  <si>
    <t>9050 Iron Apple Landing</t>
  </si>
  <si>
    <t>Marks</t>
  </si>
  <si>
    <t>6496 Harvest Highlands</t>
  </si>
  <si>
    <t>107 Wishing Gate</t>
  </si>
  <si>
    <t>2205 Broad Square</t>
  </si>
  <si>
    <t>8560 Rustic Pond Promenade</t>
  </si>
  <si>
    <t>Miles</t>
  </si>
  <si>
    <t>3159 Dewy Leaf Plaza</t>
  </si>
  <si>
    <t>2351 Hidden Pike</t>
  </si>
  <si>
    <t>6324 Jagged Orchard</t>
  </si>
  <si>
    <t>1971 Velvet Oak Road</t>
  </si>
  <si>
    <t>Brees</t>
  </si>
  <si>
    <t>Franco</t>
  </si>
  <si>
    <t>1320 Cinder Prairie Mountain</t>
  </si>
  <si>
    <t>9518 Old Corner</t>
  </si>
  <si>
    <t>Lynn</t>
  </si>
  <si>
    <t>9736 Emerald Goose Highlands</t>
  </si>
  <si>
    <t>5292 Cinder Elk Moor</t>
  </si>
  <si>
    <t>Kameko</t>
  </si>
  <si>
    <t>Odonnell</t>
  </si>
  <si>
    <t>4277 Golden Road</t>
  </si>
  <si>
    <t>Upland</t>
  </si>
  <si>
    <t>3959 Shady Pond Village</t>
  </si>
  <si>
    <t>7864 Silent Horse Extension</t>
  </si>
  <si>
    <t>9203 Dusty Vista</t>
  </si>
  <si>
    <t>Gardena</t>
  </si>
  <si>
    <t>5348 Middle Embers Line</t>
  </si>
  <si>
    <t>628 Hidden Private</t>
  </si>
  <si>
    <t>541 Lost Willow Landing</t>
  </si>
  <si>
    <t>2803 Wishing Branch Place</t>
  </si>
  <si>
    <t>6135 Lazy Prairie Ridge</t>
  </si>
  <si>
    <t>1124 Silent Pine Harbour</t>
  </si>
  <si>
    <t>Actual shipping days of the purchased product</t>
  </si>
  <si>
    <t>Days of scheduled delivery of the purchased product</t>
  </si>
  <si>
    <t>Types of Customers: Consumer , Corporate , Home Office</t>
  </si>
  <si>
    <t>Department name of store</t>
  </si>
  <si>
    <t>Date on which the order is made</t>
  </si>
  <si>
    <t>Price of products without discount</t>
  </si>
  <si>
    <t>Number of products per order</t>
  </si>
  <si>
    <t>Value in sales</t>
  </si>
  <si>
    <t>Order Status : COMPLETE , PENDING , CLOSED , PENDING_PAYMENT ,CANCELED , PROCESSING ,SUSPECTED_FRAUD ,ON_HOLD ,PAYMENT_REVIEW</t>
  </si>
  <si>
    <t>The following shipping modes are presented : Standard Class , First Class , Second Class , Same Day</t>
  </si>
  <si>
    <t>Basketball</t>
  </si>
  <si>
    <t>Soccer</t>
  </si>
  <si>
    <t>As Seen on  TV!</t>
  </si>
  <si>
    <t>Strength Training</t>
  </si>
  <si>
    <t>Golf Bags &amp; Carts</t>
  </si>
  <si>
    <t>Mens Footwear</t>
  </si>
  <si>
    <t>Womens Apparel</t>
  </si>
  <si>
    <t>Girls Apparel</t>
  </si>
  <si>
    <t>Mens Golf Clubs</t>
  </si>
  <si>
    <t>Womens Golf Clubs</t>
  </si>
  <si>
    <t>Kids Golf Clubs</t>
  </si>
  <si>
    <t>Childrens Clothing</t>
  </si>
  <si>
    <t>Mens Clothing</t>
  </si>
  <si>
    <t>Womens Clothing</t>
  </si>
  <si>
    <t>San Ramon</t>
  </si>
  <si>
    <t>Germane</t>
  </si>
  <si>
    <t>4058 Quiet Heights</t>
  </si>
  <si>
    <t>Jensen</t>
  </si>
  <si>
    <t>131 Sunny Treasure Green</t>
  </si>
  <si>
    <t>Brynne</t>
  </si>
  <si>
    <t>Giles</t>
  </si>
  <si>
    <t>Yeo</t>
  </si>
  <si>
    <t>6217 Rustic Lake Forest</t>
  </si>
  <si>
    <t>Wilkes Barre</t>
  </si>
  <si>
    <t>9814 Emerald Prairie Limits</t>
  </si>
  <si>
    <t>8271 Tawny Elk Abbey</t>
  </si>
  <si>
    <t>Teagan</t>
  </si>
  <si>
    <t>3722 Thunder Cape</t>
  </si>
  <si>
    <t>2676 Velvet Common</t>
  </si>
  <si>
    <t>830 Quaking Bear Grounds</t>
  </si>
  <si>
    <t>1509 Middle Oak Isle</t>
  </si>
  <si>
    <t>9879 Harvest Deer Farms</t>
  </si>
  <si>
    <t>9731 Honey Fox Towers</t>
  </si>
  <si>
    <t>Pittman</t>
  </si>
  <si>
    <t>7573 Golden Treasure Centre</t>
  </si>
  <si>
    <t>8205 Silver Grove Row</t>
  </si>
  <si>
    <t>7786 Middle Private</t>
  </si>
  <si>
    <t>2991 Silent Deer Landing</t>
  </si>
  <si>
    <t>3909 Hidden Treasure Beach</t>
  </si>
  <si>
    <t>7333 Cinder Way</t>
  </si>
  <si>
    <t>Krueger</t>
  </si>
  <si>
    <t>577 Rustic Nectar Row</t>
  </si>
  <si>
    <t>Vega</t>
  </si>
  <si>
    <t>7509 Iron Concession</t>
  </si>
  <si>
    <t>Tammy</t>
  </si>
  <si>
    <t>1613 Broad Beach</t>
  </si>
  <si>
    <t>1388 Blue Turnabout</t>
  </si>
  <si>
    <t>Dawson</t>
  </si>
  <si>
    <t>2839 Grand Timber Canyon</t>
  </si>
  <si>
    <t>6174 Wishing Front</t>
  </si>
  <si>
    <t>Mack</t>
  </si>
  <si>
    <t>6401 Shady Embers Farms</t>
  </si>
  <si>
    <t>1577 Green Vista</t>
  </si>
  <si>
    <t>9920 Little Lane</t>
  </si>
  <si>
    <t>2127 Middle Goose Mews</t>
  </si>
  <si>
    <t>4316 Misty Way</t>
  </si>
  <si>
    <t>9198 Rocky Run</t>
  </si>
  <si>
    <t>2035 Lazy Diversion</t>
  </si>
  <si>
    <t>9079 Dewy Deer Harbour</t>
  </si>
  <si>
    <t>Hyde</t>
  </si>
  <si>
    <t>Nolan</t>
  </si>
  <si>
    <t>9816 Grand Hills Knoll</t>
  </si>
  <si>
    <t>Booker</t>
  </si>
  <si>
    <t>Jarvis</t>
  </si>
  <si>
    <t>Gay</t>
  </si>
  <si>
    <t>529 Blue Grove Rise</t>
  </si>
  <si>
    <t>Vivian</t>
  </si>
  <si>
    <t>Brock</t>
  </si>
  <si>
    <t>4592 Grand Timber Ramp</t>
  </si>
  <si>
    <t>6998 Old Treasure Crossing</t>
  </si>
  <si>
    <t>Fort Washington</t>
  </si>
  <si>
    <t>9375 Harvest Circuit</t>
  </si>
  <si>
    <t>Rome</t>
  </si>
  <si>
    <t>29 Gentle Spring Mews</t>
  </si>
  <si>
    <t>4502 Hazy Run</t>
  </si>
  <si>
    <t>9899 Hazy Falls</t>
  </si>
  <si>
    <t>Granite City</t>
  </si>
  <si>
    <t>1585 Stony Rabbit Hollow</t>
  </si>
  <si>
    <t>Caldwell</t>
  </si>
  <si>
    <t>469 Crystal Anchor Mountain</t>
  </si>
  <si>
    <t>3601 Cozy Creek Trail</t>
  </si>
  <si>
    <t>Peter</t>
  </si>
  <si>
    <t>1055 Crystal Woods</t>
  </si>
  <si>
    <t>5365 Tawny Apple Limits</t>
  </si>
  <si>
    <t>4845 Thunder Embers Hollow</t>
  </si>
  <si>
    <t>5657 Lost Expressway</t>
  </si>
  <si>
    <t>Moreno</t>
  </si>
  <si>
    <t>Porterville</t>
  </si>
  <si>
    <t>Cochran</t>
  </si>
  <si>
    <t>6414 Jagged Sky Gardens</t>
  </si>
  <si>
    <t>Frye</t>
  </si>
  <si>
    <t>Kent</t>
  </si>
  <si>
    <t>5131 Gentle Limits</t>
  </si>
  <si>
    <t>Plymouth</t>
  </si>
  <si>
    <t>6797 Quiet Mountain Rise</t>
  </si>
  <si>
    <t>Far Rockaway</t>
  </si>
  <si>
    <t>340 Velvet Barn Gate</t>
  </si>
  <si>
    <t>569 Hazy Wynd</t>
  </si>
  <si>
    <t>7262 Emerald Boulevard</t>
  </si>
  <si>
    <t>Koch</t>
  </si>
  <si>
    <t>Mentor</t>
  </si>
  <si>
    <t>Westminster</t>
  </si>
  <si>
    <t>Yoder</t>
  </si>
  <si>
    <t>1010 Rustic Fox View</t>
  </si>
  <si>
    <t>3050 Crystal Fawn Green</t>
  </si>
  <si>
    <t>3139 Golden Autumn Byway</t>
  </si>
  <si>
    <t>8400 Clear Wagon  Row</t>
  </si>
  <si>
    <t>4047 Grand Port</t>
  </si>
  <si>
    <t>4317 Emerald Bay</t>
  </si>
  <si>
    <t>5325 Amber Blossom Way</t>
  </si>
  <si>
    <t>Stockton</t>
  </si>
  <si>
    <t>3087 Hazy Glen</t>
  </si>
  <si>
    <t>9725 Cotton Forest</t>
  </si>
  <si>
    <t>8768 Shady Arbor</t>
  </si>
  <si>
    <t>5263 Middle Road</t>
  </si>
  <si>
    <t>Burns</t>
  </si>
  <si>
    <t>9419 Cinder Hickory Towers</t>
  </si>
  <si>
    <t>Palmer</t>
  </si>
  <si>
    <t>4212 Cozy Corners</t>
  </si>
  <si>
    <t>8706 Harvest Green</t>
  </si>
  <si>
    <t>7094 Round Carrefour</t>
  </si>
  <si>
    <t>7312 Umber Prairie Wynd</t>
  </si>
  <si>
    <t>7409 Cotton Manor</t>
  </si>
  <si>
    <t>5731 Cinder Horse Court</t>
  </si>
  <si>
    <t>Bay Shore</t>
  </si>
  <si>
    <t>9922 Misty Oak Inlet</t>
  </si>
  <si>
    <t>Reid</t>
  </si>
  <si>
    <t>9539 Velvet Trace</t>
  </si>
  <si>
    <t>7676 Colonial Towers</t>
  </si>
  <si>
    <t>Wanda</t>
  </si>
  <si>
    <t>Yetta</t>
  </si>
  <si>
    <t>9780 Misty Pike</t>
  </si>
  <si>
    <t>Woodward</t>
  </si>
  <si>
    <t>Rush</t>
  </si>
  <si>
    <t>7121 Foggy Woods</t>
  </si>
  <si>
    <t>9891 Foggy Hills Acres</t>
  </si>
  <si>
    <t>1497 Sleepy Thicket</t>
  </si>
  <si>
    <t>Tamekah</t>
  </si>
  <si>
    <t>8832 Old Quay</t>
  </si>
  <si>
    <t>4690 Quiet Hickory Campus</t>
  </si>
  <si>
    <t>Holt</t>
  </si>
  <si>
    <t>Springfield</t>
  </si>
  <si>
    <t>5434 Middle Range</t>
  </si>
  <si>
    <t>7108 Cinder Road</t>
  </si>
  <si>
    <t>Higgins</t>
  </si>
  <si>
    <t>Daugherty</t>
  </si>
  <si>
    <t>6449 Merry Lagoon Drive</t>
  </si>
  <si>
    <t>Hester</t>
  </si>
  <si>
    <t>Sopoline</t>
  </si>
  <si>
    <t>2027 Thunder Creek Thicket</t>
  </si>
  <si>
    <t>Violet</t>
  </si>
  <si>
    <t>Melton</t>
  </si>
  <si>
    <t>5002 High Bank</t>
  </si>
  <si>
    <t>Hempstead</t>
  </si>
  <si>
    <t>8776 Green Ridge</t>
  </si>
  <si>
    <t>Marsh</t>
  </si>
  <si>
    <t>2568 Rustic Valley</t>
  </si>
  <si>
    <t>Mcpherson</t>
  </si>
  <si>
    <t>4791 Harvest Quail Limits</t>
  </si>
  <si>
    <t>425 Noble Lane</t>
  </si>
  <si>
    <t>7550 Sleepy View Court</t>
  </si>
  <si>
    <t>9871 Cotton Lagoon End</t>
  </si>
  <si>
    <t>7192 Green Arbor</t>
  </si>
  <si>
    <t>4232 Wishing Creek Campus</t>
  </si>
  <si>
    <t>Billy</t>
  </si>
  <si>
    <t>1112 Cinder Woods</t>
  </si>
  <si>
    <t>4694 Burning Front</t>
  </si>
  <si>
    <t>Macdonald</t>
  </si>
  <si>
    <t>Saunders</t>
  </si>
  <si>
    <t>9234 Green Farm</t>
  </si>
  <si>
    <t>5913 Easy Quail Wynd</t>
  </si>
  <si>
    <t>3200 Amber Pine Vale</t>
  </si>
  <si>
    <t>4210 Dewy Round</t>
  </si>
  <si>
    <t>403 Tawny Hills By-pass</t>
  </si>
  <si>
    <t>3282 Silent Autoroute</t>
  </si>
  <si>
    <t>9505 Broad Timber Highlands</t>
  </si>
  <si>
    <t>Montoya</t>
  </si>
  <si>
    <t>5958 Emerald Nook</t>
  </si>
  <si>
    <t>5105 Tawny Park</t>
  </si>
  <si>
    <t>7173 Fallen Vista</t>
  </si>
  <si>
    <t>772 Rustic Lagoon Crossing</t>
  </si>
  <si>
    <t>285 Crystal Circuit</t>
  </si>
  <si>
    <t>8172 Gentle Elk Beach</t>
  </si>
  <si>
    <t>9494 Bright Stead</t>
  </si>
  <si>
    <t>4103 Rocky View Harbour</t>
  </si>
  <si>
    <t>2519 Cinder Orchard</t>
  </si>
  <si>
    <t>Octavia</t>
  </si>
  <si>
    <t>3980 High Line</t>
  </si>
  <si>
    <t>2861 Velvet Pointe</t>
  </si>
  <si>
    <t>9026 Little Avenue</t>
  </si>
  <si>
    <t>1655 Sleepy Pine Common</t>
  </si>
  <si>
    <t>4393 Pleasant Pioneer Avenue</t>
  </si>
  <si>
    <t>Coffey</t>
  </si>
  <si>
    <t>7761 Silent Hickory Drive</t>
  </si>
  <si>
    <t>4703 Old Route</t>
  </si>
  <si>
    <t>Haas</t>
  </si>
  <si>
    <t>Judith</t>
  </si>
  <si>
    <t>Osborne</t>
  </si>
  <si>
    <t>3506 Heather Berry Round</t>
  </si>
  <si>
    <t>4251 Sleepy View Alley</t>
  </si>
  <si>
    <t>Singh</t>
  </si>
  <si>
    <t>6774 Noble Branch Knoll</t>
  </si>
  <si>
    <t>3413 Silver Lake Carrefour</t>
  </si>
  <si>
    <t>6292 Velvet Wagon  Plaza</t>
  </si>
  <si>
    <t>6336 Thunder Dale</t>
  </si>
  <si>
    <t>2553 Golden Dale</t>
  </si>
  <si>
    <t>382 Rocky Pond By-pass</t>
  </si>
  <si>
    <t>4689 Lost Spring Key</t>
  </si>
  <si>
    <t>914 Round Pony Canyon</t>
  </si>
  <si>
    <t>135 Burning Ridge</t>
  </si>
  <si>
    <t>Mcgrath</t>
  </si>
  <si>
    <t>1235 Honey Mews</t>
  </si>
  <si>
    <t>Berg</t>
  </si>
  <si>
    <t>2387 Silver Freeway</t>
  </si>
  <si>
    <t>1538 Sunny Lagoon Mews</t>
  </si>
  <si>
    <t>3450 Round Gate Close</t>
  </si>
  <si>
    <t>4429 Lost Elk Front</t>
  </si>
  <si>
    <t>1768 Sleepy Zephyr Place</t>
  </si>
  <si>
    <t>Beard</t>
  </si>
  <si>
    <t>Warner</t>
  </si>
  <si>
    <t>1948 Round Nectar Via</t>
  </si>
  <si>
    <t>1063 Fallen Subdivision</t>
  </si>
  <si>
    <t>Gallagher</t>
  </si>
  <si>
    <t>870 Amber Quail Circuit</t>
  </si>
  <si>
    <t>3204 Cinder Line</t>
  </si>
  <si>
    <t>Goodwin</t>
  </si>
  <si>
    <t>2476 Grand Leaf Townline</t>
  </si>
  <si>
    <t>6764 Tawny Link</t>
  </si>
  <si>
    <t>6292 Wishing Branch Via</t>
  </si>
  <si>
    <t>Hurst</t>
  </si>
  <si>
    <t>1490 Amber Forest Forest</t>
  </si>
  <si>
    <t>9831 Sunny Cloud Valley</t>
  </si>
  <si>
    <t>New Bedford</t>
  </si>
  <si>
    <t>Wallace</t>
  </si>
  <si>
    <t>6412 Quiet Swale</t>
  </si>
  <si>
    <t>Lansdale</t>
  </si>
  <si>
    <t>5098 Lazy Pathway</t>
  </si>
  <si>
    <t>Roseburg</t>
  </si>
  <si>
    <t>6324 Golden Line</t>
  </si>
  <si>
    <t>1214 Dusty Crescent</t>
  </si>
  <si>
    <t>6115 Clear River Key</t>
  </si>
  <si>
    <t>4834 Easy Terrace</t>
  </si>
  <si>
    <t>Visalia</t>
  </si>
  <si>
    <t>9540 Little Vista</t>
  </si>
  <si>
    <t>7814 Colonial Autumn Line</t>
  </si>
  <si>
    <t>Hacienda Heights</t>
  </si>
  <si>
    <t>7658 Hazy Mountain Plaza</t>
  </si>
  <si>
    <t>4770 Hidden Heath</t>
  </si>
  <si>
    <t>8212 Broad Circle</t>
  </si>
  <si>
    <t>Weslaco</t>
  </si>
  <si>
    <t>6502 Hazy Promenade</t>
  </si>
  <si>
    <t>6867 Honey Heights</t>
  </si>
  <si>
    <t>Buchanan</t>
  </si>
  <si>
    <t>3796 Lost Hollow</t>
  </si>
  <si>
    <t>5406 Round Bear Parkway</t>
  </si>
  <si>
    <t>Cora</t>
  </si>
  <si>
    <t>Cotton</t>
  </si>
  <si>
    <t>5234 Clear Horse Townline</t>
  </si>
  <si>
    <t>9761 Broad Crossing</t>
  </si>
  <si>
    <t>1202 Quaking Embers Link</t>
  </si>
  <si>
    <t>Stevenson</t>
  </si>
  <si>
    <t>7975 Honey Valley</t>
  </si>
  <si>
    <t>6682 Hidden Estates</t>
  </si>
  <si>
    <t>Chino</t>
  </si>
  <si>
    <t>Poole</t>
  </si>
  <si>
    <t>1108 Lost Campus</t>
  </si>
  <si>
    <t>Delilah</t>
  </si>
  <si>
    <t>Church</t>
  </si>
  <si>
    <t>3047 Foggy Forest Plaza</t>
  </si>
  <si>
    <t>5931 Foggy Shadow Beach</t>
  </si>
  <si>
    <t>Salas</t>
  </si>
  <si>
    <t>4791 Heather Cider Orchard</t>
  </si>
  <si>
    <t>9439 Pleasant Rise Falls</t>
  </si>
  <si>
    <t>3202 Dewy Route</t>
  </si>
  <si>
    <t>Pitts</t>
  </si>
  <si>
    <t>2893 Shady Drive</t>
  </si>
  <si>
    <t>7430 Clear Beacon Vista</t>
  </si>
  <si>
    <t>4101 Crystal Range</t>
  </si>
  <si>
    <t>3309 Grand Circuit</t>
  </si>
  <si>
    <t>5763 Grand Maze</t>
  </si>
  <si>
    <t>4293 Misty Route</t>
  </si>
  <si>
    <t>5926 Emerald Elk Diversion</t>
  </si>
  <si>
    <t>1112 Sunny Pond Wood</t>
  </si>
  <si>
    <t>8927 Broad Embers Corners</t>
  </si>
  <si>
    <t>8584 Golden By-pass</t>
  </si>
  <si>
    <t>5407 Rustic Forest Pines</t>
  </si>
  <si>
    <t>8249 Cotton Wood</t>
  </si>
  <si>
    <t>Massapequa</t>
  </si>
  <si>
    <t>3470 Clear Estates</t>
  </si>
  <si>
    <t>325 Misty Forest</t>
  </si>
  <si>
    <t>Roth</t>
  </si>
  <si>
    <t>4863 Indian Lane</t>
  </si>
  <si>
    <t>5406 Misty Timber End</t>
  </si>
  <si>
    <t>Hanover</t>
  </si>
  <si>
    <t>8598 Harvest Beacon Plaza</t>
  </si>
  <si>
    <t>3482 Indian Pony Towers</t>
  </si>
  <si>
    <t>Moody</t>
  </si>
  <si>
    <t>2704 Silent Pine Corner</t>
  </si>
  <si>
    <t>8688 Amber Creek Round</t>
  </si>
  <si>
    <t>2525 Thunder Loop</t>
  </si>
  <si>
    <t>9706 Honey Alley</t>
  </si>
  <si>
    <t>7368 Blue Road</t>
  </si>
  <si>
    <t>4423 Little Mews</t>
  </si>
  <si>
    <t>Chino Hills</t>
  </si>
  <si>
    <t>1247 Tawny Berry Court</t>
  </si>
  <si>
    <t>1039 Red Towers</t>
  </si>
  <si>
    <t>9133 Cotton Robin Vale</t>
  </si>
  <si>
    <t>3193 Crystal Centre</t>
  </si>
  <si>
    <t>Philip</t>
  </si>
  <si>
    <t>Opelousas</t>
  </si>
  <si>
    <t>Kailua</t>
  </si>
  <si>
    <t>7016 Grand Link</t>
  </si>
  <si>
    <t>Humphrey</t>
  </si>
  <si>
    <t>753 Emerald Pine Glen</t>
  </si>
  <si>
    <t>8183 Umber Link</t>
  </si>
  <si>
    <t>8460 Dewy Nook</t>
  </si>
  <si>
    <t>1096 Cozy Point</t>
  </si>
  <si>
    <t>Sullivan</t>
  </si>
  <si>
    <t>661 Lost Ridge</t>
  </si>
  <si>
    <t>3032 Dusty Loop</t>
  </si>
  <si>
    <t>762 Misty Farm</t>
  </si>
  <si>
    <t>3582 Quiet Cider Lane</t>
  </si>
  <si>
    <t>Longmont</t>
  </si>
  <si>
    <t>Englewood</t>
  </si>
  <si>
    <t>7595 Quiet Nectar Circuit</t>
  </si>
  <si>
    <t>Lyons</t>
  </si>
  <si>
    <t>Lenore</t>
  </si>
  <si>
    <t>3178 Fallen Robin Road</t>
  </si>
  <si>
    <t>2407 Thunder Mountain</t>
  </si>
  <si>
    <t>5436 Hazy Creek Edge</t>
  </si>
  <si>
    <t>5860 Hidden Parkway</t>
  </si>
  <si>
    <t>Forest Hills</t>
  </si>
  <si>
    <t>7861 Grand Point</t>
  </si>
  <si>
    <t>7681 Quaking Pines</t>
  </si>
  <si>
    <t>Jamalia</t>
  </si>
  <si>
    <t>3488 Grand River Townline</t>
  </si>
  <si>
    <t>4186 Wishing Pine Subdivision</t>
  </si>
  <si>
    <t>4629 Dusty Pony Highway</t>
  </si>
  <si>
    <t>Destiny</t>
  </si>
  <si>
    <t>5032 Little Branch Stead</t>
  </si>
  <si>
    <t>Tallulah</t>
  </si>
  <si>
    <t>Pratt</t>
  </si>
  <si>
    <t>2199 Dewy Leaf Orchard</t>
  </si>
  <si>
    <t>3880 Dusty Place</t>
  </si>
  <si>
    <t>2650 Rocky Stead</t>
  </si>
  <si>
    <t>2749 Green Cider Green</t>
  </si>
  <si>
    <t>Yoko</t>
  </si>
  <si>
    <t>7420 Crystal View Acres</t>
  </si>
  <si>
    <t>1996 Crystal Via</t>
  </si>
  <si>
    <t>Raven</t>
  </si>
  <si>
    <t>Sears</t>
  </si>
  <si>
    <t>Cervantes</t>
  </si>
  <si>
    <t>Jeanette</t>
  </si>
  <si>
    <t>Ballard</t>
  </si>
  <si>
    <t>Lynch</t>
  </si>
  <si>
    <t>Penelope</t>
  </si>
  <si>
    <t>Maris</t>
  </si>
  <si>
    <t>Quynn</t>
  </si>
  <si>
    <t>Sage</t>
  </si>
  <si>
    <t>Aphrodite</t>
  </si>
  <si>
    <t>Leon</t>
  </si>
  <si>
    <t>Kelley</t>
  </si>
  <si>
    <t>Yuri</t>
  </si>
  <si>
    <t>Mcintosh</t>
  </si>
  <si>
    <t>9714 Quaking Elk Green</t>
  </si>
  <si>
    <t>5198 Colonial Loop</t>
  </si>
  <si>
    <t>Alika</t>
  </si>
  <si>
    <t>2877 Foggy Hickory Mews</t>
  </si>
  <si>
    <t>Zephr</t>
  </si>
  <si>
    <t>4949 Easy Beacon Crest</t>
  </si>
  <si>
    <t>3271 Amber Downs</t>
  </si>
  <si>
    <t>Sierra</t>
  </si>
  <si>
    <t>Parkville</t>
  </si>
  <si>
    <t>Wiley</t>
  </si>
  <si>
    <t>Chastity</t>
  </si>
  <si>
    <t>Hewitt</t>
  </si>
  <si>
    <t>444 Pleasant Abbey</t>
  </si>
  <si>
    <t>4715 Round Lake Link</t>
  </si>
  <si>
    <t>7096 Foggy Court</t>
  </si>
  <si>
    <t>Russo</t>
  </si>
  <si>
    <t>1525 Golden Nectar Edge</t>
  </si>
  <si>
    <t>1607 Hazy Butterfly Swale</t>
  </si>
  <si>
    <t>5016 Silent Diversion</t>
  </si>
  <si>
    <t>Newton</t>
  </si>
  <si>
    <t>8667 Iron Arbor</t>
  </si>
  <si>
    <t>14 Dusty Lake Beach</t>
  </si>
  <si>
    <t>3440 Emerald Knoll</t>
  </si>
  <si>
    <t>9514 Old Branch Highway</t>
  </si>
  <si>
    <t>Valencia</t>
  </si>
  <si>
    <t>9279 Quaking Key</t>
  </si>
  <si>
    <t>4788 Quaking Stead</t>
  </si>
  <si>
    <t xml:space="preserve">7868 Iron Fawn Mall </t>
  </si>
  <si>
    <t>7628 Foggy Brook Passage</t>
  </si>
  <si>
    <t>Foreman</t>
  </si>
  <si>
    <t>1987 Gentle Passage</t>
  </si>
  <si>
    <t>2060 Cotton Quail Heights</t>
  </si>
  <si>
    <t>Kyla</t>
  </si>
  <si>
    <t>2246 Sunny Lake Via</t>
  </si>
  <si>
    <t xml:space="preserve">6724 High Chase </t>
  </si>
  <si>
    <t>1761 Noble Barn Heath</t>
  </si>
  <si>
    <t>9226 Emerald Pony Farm</t>
  </si>
  <si>
    <t>8547 Misty Carrefour</t>
  </si>
  <si>
    <t>Watkins</t>
  </si>
  <si>
    <t>2977 Emerald Swale</t>
  </si>
  <si>
    <t>4490 Amber Rise</t>
  </si>
  <si>
    <t>Clements</t>
  </si>
  <si>
    <t>1525 Jagged Barn Highlands</t>
  </si>
  <si>
    <t>Steele</t>
  </si>
  <si>
    <t>Wade</t>
  </si>
  <si>
    <t>Boyd</t>
  </si>
  <si>
    <t>6391 Golden Promenade</t>
  </si>
  <si>
    <t>7940 Shady Blossom Lane</t>
  </si>
  <si>
    <t>2789 Honey Cove</t>
  </si>
  <si>
    <t>8679 Colonial Isle</t>
  </si>
  <si>
    <t>2898 Quaking Orchard</t>
  </si>
  <si>
    <t>2225 Quiet Woods</t>
  </si>
  <si>
    <t>7111 Indian Island Glade</t>
  </si>
  <si>
    <t>Wolfe</t>
  </si>
  <si>
    <t>6471 Dusty Limits</t>
  </si>
  <si>
    <t>Melodie</t>
  </si>
  <si>
    <t>7592 Heather Circuit</t>
  </si>
  <si>
    <t>6924 Lazy Embers Pathway</t>
  </si>
  <si>
    <t>5104 Rustic Downs</t>
  </si>
  <si>
    <t>8335 Little Rise Downs</t>
  </si>
  <si>
    <t>5913 Umber Orchard</t>
  </si>
  <si>
    <t>Nadine</t>
  </si>
  <si>
    <t>5319 Grand Dale Street</t>
  </si>
  <si>
    <t>Ewing</t>
  </si>
  <si>
    <t>8533 High Rabbit Cape</t>
  </si>
  <si>
    <t>7814 Old Glen</t>
  </si>
  <si>
    <t>Sparks</t>
  </si>
  <si>
    <t>4189 Bright Rise By-pass</t>
  </si>
  <si>
    <t>3867 Bright Zephyr Ledge</t>
  </si>
  <si>
    <t>2455 Cotton Limits</t>
  </si>
  <si>
    <t>1632 Dewy Lane</t>
  </si>
  <si>
    <t>5546 Gentle Point</t>
  </si>
  <si>
    <t>Sheppard</t>
  </si>
  <si>
    <t>2889 Sleepy Freeway</t>
  </si>
  <si>
    <t>Stanton</t>
  </si>
  <si>
    <t>6715 Blue Run</t>
  </si>
  <si>
    <t>7002 Blue Place</t>
  </si>
  <si>
    <t>Merritt</t>
  </si>
  <si>
    <t>Diamond Bar</t>
  </si>
  <si>
    <t>7373 Heather Nook</t>
  </si>
  <si>
    <t>1690 Cinder Deer Chase</t>
  </si>
  <si>
    <t>18 Amber Orchard</t>
  </si>
  <si>
    <t>Victorville</t>
  </si>
  <si>
    <t>5995 Dusty Highway</t>
  </si>
  <si>
    <t>4554 Indian Point</t>
  </si>
  <si>
    <t>Fontana</t>
  </si>
  <si>
    <t>4720 Noble Hills Wynd</t>
  </si>
  <si>
    <t>9986 Wishing Stead</t>
  </si>
  <si>
    <t>Reynoldsburg</t>
  </si>
  <si>
    <t>4171 Stony Fawn Pike</t>
  </si>
  <si>
    <t>Hanson</t>
  </si>
  <si>
    <t>8908 Lazy By-pass</t>
  </si>
  <si>
    <t>Elk Grove</t>
  </si>
  <si>
    <t>1550 Rustic Grove Farms</t>
  </si>
  <si>
    <t>3856 Heather Island Ridge</t>
  </si>
  <si>
    <t>9077 Honey Route</t>
  </si>
  <si>
    <t>7585 Fallen Berry Green</t>
  </si>
  <si>
    <t>599 Sleepy Townline</t>
  </si>
  <si>
    <t>8056 Golden Log Bend</t>
  </si>
  <si>
    <t>1531 Jagged Dale Heath</t>
  </si>
  <si>
    <t>Santa Cruz</t>
  </si>
  <si>
    <t>6281 Round Farm</t>
  </si>
  <si>
    <t>Carr</t>
  </si>
  <si>
    <t>2122 Red Hollow</t>
  </si>
  <si>
    <t>229 Dewy Road</t>
  </si>
  <si>
    <t>2469 Blue Brook Crossing</t>
  </si>
  <si>
    <t>5995 Shady Anchor Canyon</t>
  </si>
  <si>
    <t>3261 Little Meadow</t>
  </si>
  <si>
    <t>7494 Emerald Terrace</t>
  </si>
  <si>
    <t>2311 Green Zephyr Rise</t>
  </si>
  <si>
    <t>1509 Burning Spring Vista</t>
  </si>
  <si>
    <t>5131 Honey Spring Farm</t>
  </si>
  <si>
    <t>Kane</t>
  </si>
  <si>
    <t>3913 Old Link</t>
  </si>
  <si>
    <t>3460 Misty Elk Diversion</t>
  </si>
  <si>
    <t>4972 Rocky Street</t>
  </si>
  <si>
    <t>Holder</t>
  </si>
  <si>
    <t>6072 Heather Landing</t>
  </si>
  <si>
    <t>7668 Rustic Route</t>
  </si>
  <si>
    <t>4352 Quiet Horse Via</t>
  </si>
  <si>
    <t>4197 Emerald Hollow</t>
  </si>
  <si>
    <t>5224 Sleepy Townline</t>
  </si>
  <si>
    <t>4563 Silver Rabbit Island</t>
  </si>
  <si>
    <t>Ayala</t>
  </si>
  <si>
    <t>3033 Tawny Zephyr Cape</t>
  </si>
  <si>
    <t>3888 Rustic Line</t>
  </si>
  <si>
    <t>5645 Sunny Spring Gate</t>
  </si>
  <si>
    <t>826 Tawny Embers Expressway</t>
  </si>
  <si>
    <t>7620 Thunder Gate</t>
  </si>
  <si>
    <t>7763 Emerald Route</t>
  </si>
  <si>
    <t>595 Sunny Line</t>
  </si>
  <si>
    <t>7588 High Way</t>
  </si>
  <si>
    <t>6997 Middle Acres</t>
  </si>
  <si>
    <t>Eaton</t>
  </si>
  <si>
    <t>4851 Green Rise</t>
  </si>
  <si>
    <t>5717 Quiet Dell</t>
  </si>
  <si>
    <t>7381 Cozy Horse Path</t>
  </si>
  <si>
    <t xml:space="preserve">3758 Sunny Mall </t>
  </si>
  <si>
    <t>San Pablo</t>
  </si>
  <si>
    <t>4600 Fallen Range</t>
  </si>
  <si>
    <t>Lam</t>
  </si>
  <si>
    <t>1825 Quiet By-pass</t>
  </si>
  <si>
    <t>Round Rock</t>
  </si>
  <si>
    <t>182 Bright Embers Cove</t>
  </si>
  <si>
    <t>3493 High Apple Walk</t>
  </si>
  <si>
    <t>5759 Little Timber By-pass</t>
  </si>
  <si>
    <t>6608 Bright Creek Limits</t>
  </si>
  <si>
    <t>1286 Sunny Link</t>
  </si>
  <si>
    <t>2049 Silver Byway</t>
  </si>
  <si>
    <t>1396 Pleasant Barn Beach</t>
  </si>
  <si>
    <t>8187 Merry Pony Field</t>
  </si>
  <si>
    <t>2409 Misty Acres</t>
  </si>
  <si>
    <t>Hendrix</t>
  </si>
  <si>
    <t>6472 Lazy Pine Bank</t>
  </si>
  <si>
    <t>5645 Quaking Anchor Path</t>
  </si>
  <si>
    <t>Barber</t>
  </si>
  <si>
    <t>7658 Foggy Prairie Maze</t>
  </si>
  <si>
    <t>3374 Gentle Elk Centre</t>
  </si>
  <si>
    <t>586 Golden Hickory Valley</t>
  </si>
  <si>
    <t>6759 Foggy Limits</t>
  </si>
  <si>
    <t>40 Gentle Zephyr Moor</t>
  </si>
  <si>
    <t>4545 Middle Pine Chase</t>
  </si>
  <si>
    <t>5666 Hazy Pony Square</t>
  </si>
  <si>
    <t>2690 Blue Cloud By-pass</t>
  </si>
  <si>
    <t>7362 Jagged Cape</t>
  </si>
  <si>
    <t>8407 Silent Elk Woods</t>
  </si>
  <si>
    <t>8460 Blue Lane</t>
  </si>
  <si>
    <t>7122 Iron Villas</t>
  </si>
  <si>
    <t>2929 Easy Barn Byway</t>
  </si>
  <si>
    <t>7497 Sunny Shadow Walk</t>
  </si>
  <si>
    <t>Ramona</t>
  </si>
  <si>
    <t>5352 Silver Acres</t>
  </si>
  <si>
    <t>3387 Hazy Timber Path</t>
  </si>
  <si>
    <t>Zorita</t>
  </si>
  <si>
    <t>New Brunswick</t>
  </si>
  <si>
    <t>5418 Bright Knoll</t>
  </si>
  <si>
    <t>Peterson</t>
  </si>
  <si>
    <t>6580 Thunder Village</t>
  </si>
  <si>
    <t>4922 Burning Gate Dell</t>
  </si>
  <si>
    <t>Westland</t>
  </si>
  <si>
    <t>Clarke</t>
  </si>
  <si>
    <t>Stockbridge</t>
  </si>
  <si>
    <t>5908 Shady Log Forest</t>
  </si>
  <si>
    <t>7640 Honey Apple Route</t>
  </si>
  <si>
    <t>9533 Little Forest</t>
  </si>
  <si>
    <t>Mia</t>
  </si>
  <si>
    <t>Justina</t>
  </si>
  <si>
    <t>Olathe</t>
  </si>
  <si>
    <t>Hooper</t>
  </si>
  <si>
    <t>5779 Hazy Deer Limits</t>
  </si>
  <si>
    <t>Welch</t>
  </si>
  <si>
    <t>4459 Amber Centre</t>
  </si>
  <si>
    <t>Shelby</t>
  </si>
  <si>
    <t>1870 Stony Prairie Bend</t>
  </si>
  <si>
    <t>8233 Grand Beacon Boulevard</t>
  </si>
  <si>
    <t>9674 Little Knoll</t>
  </si>
  <si>
    <t>4741 Red Elk Trail</t>
  </si>
  <si>
    <t>9861 Grand Elk Trace</t>
  </si>
  <si>
    <t>7094 Golden Parade</t>
  </si>
  <si>
    <t>7746 Hazy Prairie Drive</t>
  </si>
  <si>
    <t>5810 Sleepy Hill</t>
  </si>
  <si>
    <t>5808 Grand Sky Field</t>
  </si>
  <si>
    <t>1744 Little Mews</t>
  </si>
  <si>
    <t>2591 Velvet Log Cape</t>
  </si>
  <si>
    <t>3803 Dusty Edge</t>
  </si>
  <si>
    <t>1116 Heather Row</t>
  </si>
  <si>
    <t>Frankfort</t>
  </si>
  <si>
    <t>7790 Broad Pond Crossing</t>
  </si>
  <si>
    <t>Woods</t>
  </si>
  <si>
    <t>8289 Foggy Meadow</t>
  </si>
  <si>
    <t>4971 Indian Campus</t>
  </si>
  <si>
    <t>6472 Fallen Pioneer Campus</t>
  </si>
  <si>
    <t>6281 Amber Autumn Hill</t>
  </si>
  <si>
    <t>7594 Rocky Shadow Vista</t>
  </si>
  <si>
    <t>Zanesville</t>
  </si>
  <si>
    <t>Mora</t>
  </si>
  <si>
    <t>8033 Heather Fox Ridge</t>
  </si>
  <si>
    <t>5907 Broad Pond Chase</t>
  </si>
  <si>
    <t>8341 Lost Forest</t>
  </si>
  <si>
    <t>Massillon</t>
  </si>
  <si>
    <t>1859 Sunny Quay</t>
  </si>
  <si>
    <t>1491 Merry Lake Grove</t>
  </si>
  <si>
    <t>3741 Sunny Lane</t>
  </si>
  <si>
    <t>2584 Round Square</t>
  </si>
  <si>
    <t>Briggs</t>
  </si>
  <si>
    <t>8219 Wishing Creek Close</t>
  </si>
  <si>
    <t>9456 Dewy Gate</t>
  </si>
  <si>
    <t>1744 Shady Dale</t>
  </si>
  <si>
    <t>2974 Honey Villas</t>
  </si>
  <si>
    <t>1381 Rocky Limits</t>
  </si>
  <si>
    <t>4560 Rustic View</t>
  </si>
  <si>
    <t>7358 Wishing Edge</t>
  </si>
  <si>
    <t>1213 Quaking Plaza</t>
  </si>
  <si>
    <t>483 Honey River Hill</t>
  </si>
  <si>
    <t>3892 Harvest Avenue</t>
  </si>
  <si>
    <t>8766 Easy Leaf Knoll</t>
  </si>
  <si>
    <t>1454 Green Jetty</t>
  </si>
  <si>
    <t>7558 Burning Island Harbour</t>
  </si>
  <si>
    <t>7017 Clear Bay</t>
  </si>
  <si>
    <t>Huynh</t>
  </si>
  <si>
    <t>3360 Fallen Manor</t>
  </si>
  <si>
    <t>1185 Rustic River Thicket</t>
  </si>
  <si>
    <t>1531 Foggy Panda Centre</t>
  </si>
  <si>
    <t>7505 Silent Spring Acres</t>
  </si>
  <si>
    <t>8736 Old Deer Trail</t>
  </si>
  <si>
    <t>Ware</t>
  </si>
  <si>
    <t>5234 Foggy Bear Meadow</t>
  </si>
  <si>
    <t>2308 Rocky Spring Corner</t>
  </si>
  <si>
    <t>7004 Dewy Beacon Walk</t>
  </si>
  <si>
    <t>3520 Hidden Circle</t>
  </si>
  <si>
    <t>9772 Noble Prairie Quay</t>
  </si>
  <si>
    <t>6370 Easy Crest</t>
  </si>
  <si>
    <t>San Marcos</t>
  </si>
  <si>
    <t>3112 Easy Turnabout</t>
  </si>
  <si>
    <t>1711 Broad Ledge</t>
  </si>
  <si>
    <t>8428 Honey Freeway</t>
  </si>
  <si>
    <t>9729 Middle Shadow Run</t>
  </si>
  <si>
    <t>7814 Colonial Bluff Concession</t>
  </si>
  <si>
    <t>Annapolis</t>
  </si>
  <si>
    <t>8400 Sunny Quail Lookout</t>
  </si>
  <si>
    <t>7694 Umber Terrace</t>
  </si>
  <si>
    <t>Santee</t>
  </si>
  <si>
    <t>Cox</t>
  </si>
  <si>
    <t>1284 Jagged Butterfly Road</t>
  </si>
  <si>
    <t>523 Sleepy Hills Front</t>
  </si>
  <si>
    <t>Fox</t>
  </si>
  <si>
    <t>3729 Cinder Grove Concession</t>
  </si>
  <si>
    <t>2744 Easy Robin Pathway</t>
  </si>
  <si>
    <t>8547 Foggy Pines</t>
  </si>
  <si>
    <t>8172 Quaking Bluff Diversion</t>
  </si>
  <si>
    <t>2457 Quiet Autumn Highway</t>
  </si>
  <si>
    <t>3342 Bright Robin Stead</t>
  </si>
  <si>
    <t>Rice</t>
  </si>
  <si>
    <t>5488 Thunder Fox Extension</t>
  </si>
  <si>
    <t>9695 Bright Path</t>
  </si>
  <si>
    <t>4692 Stony Island</t>
  </si>
  <si>
    <t>4728 Lazy Elk Circuit</t>
  </si>
  <si>
    <t>23 Old Corners</t>
  </si>
  <si>
    <t>4311 Thunder Heath</t>
  </si>
  <si>
    <t>953 Merry Fawn Harbour</t>
  </si>
  <si>
    <t>3996 Honey Grove Place</t>
  </si>
  <si>
    <t>3930 Cozy Byway</t>
  </si>
  <si>
    <t>8495 Lazy Rabbit Diversion</t>
  </si>
  <si>
    <t>8279 Sleepy Willow Bay</t>
  </si>
  <si>
    <t>9660 Dewy Leaf Freeway</t>
  </si>
  <si>
    <t>9440 Emerald Towers</t>
  </si>
  <si>
    <t>2736 Easy Gardens</t>
  </si>
  <si>
    <t>Trujillo Alto</t>
  </si>
  <si>
    <t>355 Amber Elk Abbey</t>
  </si>
  <si>
    <t>870 Cinder Mountain Avenue</t>
  </si>
  <si>
    <t>1802 Wishing Harbour</t>
  </si>
  <si>
    <t>7074 Sleepy Heights</t>
  </si>
  <si>
    <t>Thornton</t>
  </si>
  <si>
    <t>6711 Blue Passage</t>
  </si>
  <si>
    <t>7056 Hidden Pike</t>
  </si>
  <si>
    <t>3440 Grand Road</t>
  </si>
  <si>
    <t>6828 Tawny Ridge</t>
  </si>
  <si>
    <t>3820 Iron Inlet</t>
  </si>
  <si>
    <t>6877 Crystal Nectar Circle</t>
  </si>
  <si>
    <t>3405 Golden Bear Swale</t>
  </si>
  <si>
    <t>3176 Colonial Quay</t>
  </si>
  <si>
    <t>3614 Silver Bend</t>
  </si>
  <si>
    <t>7474 Grand Spring Falls</t>
  </si>
  <si>
    <t>9761 Little Goose Field</t>
  </si>
  <si>
    <t>357 Quiet Rise</t>
  </si>
  <si>
    <t>7902 Blue Mountain</t>
  </si>
  <si>
    <t>2406 Merry Horse Isle</t>
  </si>
  <si>
    <t>Moyer</t>
  </si>
  <si>
    <t>8373 Round Timber Wharf</t>
  </si>
  <si>
    <t>3838 Sleepy Mountain Centre</t>
  </si>
  <si>
    <t>Orr</t>
  </si>
  <si>
    <t>4920 Gentle Autoroute</t>
  </si>
  <si>
    <t>5074 Cotton Butterfly Place</t>
  </si>
  <si>
    <t>3283 Fallen Bend</t>
  </si>
  <si>
    <t>7197 Honey Quail Round</t>
  </si>
  <si>
    <t>3640 Easy Shadow Expressway</t>
  </si>
  <si>
    <t>4249 Dewy Sky Path</t>
  </si>
  <si>
    <t>Brooke</t>
  </si>
  <si>
    <t>4462 Blue Drive</t>
  </si>
  <si>
    <t>Nomlanga</t>
  </si>
  <si>
    <t>5802 Rocky Bluff Gardens</t>
  </si>
  <si>
    <t>6460 Golden Meadow</t>
  </si>
  <si>
    <t>9317 Stony Townline</t>
  </si>
  <si>
    <t>4110 Silent Pointe</t>
  </si>
  <si>
    <t>4715 Harvest Creek Mews</t>
  </si>
  <si>
    <t>8473 Amber Bluff Manor</t>
  </si>
  <si>
    <t>2743 Hidden Blossom Square</t>
  </si>
  <si>
    <t>3236 Emerald Impasse</t>
  </si>
  <si>
    <t>6285 Bright Link</t>
  </si>
  <si>
    <t>7810 Quaking Terrace</t>
  </si>
  <si>
    <t>3627 Cozy Sky Trace</t>
  </si>
  <si>
    <t>7713 Little Terrace</t>
  </si>
  <si>
    <t>9959 Hazy Port</t>
  </si>
  <si>
    <t>Toa Alta</t>
  </si>
  <si>
    <t>2153 Iron Log Downs</t>
  </si>
  <si>
    <t>8361 Quiet Wynd</t>
  </si>
  <si>
    <t>6682 Shady Trail</t>
  </si>
  <si>
    <t>4971 Lost Acres</t>
  </si>
  <si>
    <t>5364 Heather Quail Court</t>
  </si>
  <si>
    <t>75 Noble Swale</t>
  </si>
  <si>
    <t>6223 Cotton Forest Estates</t>
  </si>
  <si>
    <t>3996 Misty Vale</t>
  </si>
  <si>
    <t>7509 Little Expressway</t>
  </si>
  <si>
    <t>5202 Old Shadow Rise</t>
  </si>
  <si>
    <t>3902 Umber Valley</t>
  </si>
  <si>
    <t>9166 Golden Nectar Corner</t>
  </si>
  <si>
    <t>9236 Little Pony Wharf</t>
  </si>
  <si>
    <t>9890 Clear Knoll</t>
  </si>
  <si>
    <t>381 Dusty Street</t>
  </si>
  <si>
    <t>8647 Thunder Trail</t>
  </si>
  <si>
    <t>3410 Grand Elk Trail</t>
  </si>
  <si>
    <t>9494 Harvest Turnabout</t>
  </si>
  <si>
    <t>2385 Lost Zephyr Green</t>
  </si>
  <si>
    <t>259 Sunny Passage</t>
  </si>
  <si>
    <t>Velasquez</t>
  </si>
  <si>
    <t>3403 Cinder Corner</t>
  </si>
  <si>
    <t>8498 High Quay</t>
  </si>
  <si>
    <t>8205 Wishing Pony Cape</t>
  </si>
  <si>
    <t>6714 Cozy Wynd</t>
  </si>
  <si>
    <t>6214 Little Wharf</t>
  </si>
  <si>
    <t>6336 Fallen Village</t>
  </si>
  <si>
    <t>1467 Hazy Hills By-pass</t>
  </si>
  <si>
    <t>9794 Fallen Wagon  Front</t>
  </si>
  <si>
    <t>3360 Red Dale</t>
  </si>
  <si>
    <t>1811 Tawny Embers Moor</t>
  </si>
  <si>
    <t>4019 Heather Lagoon Mews</t>
  </si>
  <si>
    <t>7683 Sunny Sky Field</t>
  </si>
  <si>
    <t>835 Lost Anchor Meadow</t>
  </si>
  <si>
    <t>Ridgewood</t>
  </si>
  <si>
    <t>3142 Grand Beach</t>
  </si>
  <si>
    <t>9720 Colonial Parade</t>
  </si>
  <si>
    <t>Baird</t>
  </si>
  <si>
    <t>7415 Cotton Fox Corners</t>
  </si>
  <si>
    <t>2199 Dewy Forest Highway</t>
  </si>
  <si>
    <t>3068 Grand Brook Drive</t>
  </si>
  <si>
    <t>6390 Jagged Townline</t>
  </si>
  <si>
    <t>4166 Iron Pioneer Byway</t>
  </si>
  <si>
    <t>5202 Emerald Island Plaza</t>
  </si>
  <si>
    <t>7475 Noble Fawn Parkway</t>
  </si>
  <si>
    <t>Bass</t>
  </si>
  <si>
    <t>Barton</t>
  </si>
  <si>
    <t>TaShya</t>
  </si>
  <si>
    <t>Courtney</t>
  </si>
  <si>
    <t>1564 Gentle Jetty</t>
  </si>
  <si>
    <t>Pate</t>
  </si>
  <si>
    <t>3154 Cinder Cider Harbour</t>
  </si>
  <si>
    <t>1050 Grand Forest Towers</t>
  </si>
  <si>
    <t>2264 Silent Freeway</t>
  </si>
  <si>
    <t>House</t>
  </si>
  <si>
    <t>Melanie</t>
  </si>
  <si>
    <t>2476 Wishing Branch Ledge</t>
  </si>
  <si>
    <t>Crosby</t>
  </si>
  <si>
    <t>4079 Blue End</t>
  </si>
  <si>
    <t>7629 Rocky Drive</t>
  </si>
  <si>
    <t>6140 Pleasant Dale Farm</t>
  </si>
  <si>
    <t>6589 Wishing Highway</t>
  </si>
  <si>
    <t>5078 Bright Park</t>
  </si>
  <si>
    <t>Petty</t>
  </si>
  <si>
    <t>Head</t>
  </si>
  <si>
    <t>3403 Jagged Run</t>
  </si>
  <si>
    <t>2210 Wishing Dale Meadow</t>
  </si>
  <si>
    <t>2792 Stony Range</t>
  </si>
  <si>
    <t>5795 Amber Bluff Expressway</t>
  </si>
  <si>
    <t>7740 Dusty Berry Quay</t>
  </si>
  <si>
    <t>4448 Bright Pike</t>
  </si>
  <si>
    <t>612 Wishing Grove Field</t>
  </si>
  <si>
    <t>4699 Cinder Round</t>
  </si>
  <si>
    <t>Stacey</t>
  </si>
  <si>
    <t>7565 Stony Sky Townline</t>
  </si>
  <si>
    <t>624 Lost Apple Subdivision</t>
  </si>
  <si>
    <t>9688 Silent Lagoon Meadow</t>
  </si>
  <si>
    <t>5103 Tawny Panda Dell</t>
  </si>
  <si>
    <t>8416 Foggy Dale</t>
  </si>
  <si>
    <t>6281 Sunny View Cove</t>
  </si>
  <si>
    <t>5437 Quaking Pony Heights</t>
  </si>
  <si>
    <t>6115 Lazy Embers Meadow</t>
  </si>
  <si>
    <t xml:space="preserve">2647 Emerald Mall </t>
  </si>
  <si>
    <t>7887 Hazy Timber Island</t>
  </si>
  <si>
    <t>3919 Red Branch Corner</t>
  </si>
  <si>
    <t>5032 Crystal Rabbit Private</t>
  </si>
  <si>
    <t>1914 Blue Autumn Harbour</t>
  </si>
  <si>
    <t>Vang</t>
  </si>
  <si>
    <t>New Albany</t>
  </si>
  <si>
    <t>4089 Tawny Prairie Thicket</t>
  </si>
  <si>
    <t>Denton</t>
  </si>
  <si>
    <t>1381 Cozy Oak Key</t>
  </si>
  <si>
    <t>2638 Blue Rise Hollow</t>
  </si>
  <si>
    <t>7851 Stony Prairie Highway</t>
  </si>
  <si>
    <t>4929 Thunder Estates</t>
  </si>
  <si>
    <t>Dundalk</t>
  </si>
  <si>
    <t>8344 Jagged Pony Gardens</t>
  </si>
  <si>
    <t>9117 Rustic Beach</t>
  </si>
  <si>
    <t>9693 Clear Crossing</t>
  </si>
  <si>
    <t>3200 Honey Range</t>
  </si>
  <si>
    <t>6789 Broad Zephyr Grounds</t>
  </si>
  <si>
    <t>6496 Gentle Barn Lookout</t>
  </si>
  <si>
    <t>7894 Misty Dale</t>
  </si>
  <si>
    <t>6651 Iron Port</t>
  </si>
  <si>
    <t>4047 Cozy Falls</t>
  </si>
  <si>
    <t>Bartlett</t>
  </si>
  <si>
    <t>4925 Heather Hickory Way</t>
  </si>
  <si>
    <t>6178 Tawny Villas</t>
  </si>
  <si>
    <t>Passaic</t>
  </si>
  <si>
    <t>9391 Old Branch Court</t>
  </si>
  <si>
    <t>4472 Tawny Jetty</t>
  </si>
  <si>
    <t>Rasmussen</t>
  </si>
  <si>
    <t>Buck</t>
  </si>
  <si>
    <t>5020 Sunny Nectar Vale</t>
  </si>
  <si>
    <t>7236 Middle Gardens</t>
  </si>
  <si>
    <t>Metairie</t>
  </si>
  <si>
    <t>2108 Umber Centre</t>
  </si>
  <si>
    <t>3570 Emerald Oak Pike</t>
  </si>
  <si>
    <t>9595 Lazy Link</t>
  </si>
  <si>
    <t>Wheeling</t>
  </si>
  <si>
    <t>5913 Cinder Landing</t>
  </si>
  <si>
    <t>9847 Old Autumn Chase</t>
  </si>
  <si>
    <t>8383 Lazy Front</t>
  </si>
  <si>
    <t>6450 Sleepy Island Path</t>
  </si>
  <si>
    <t>Bradshaw</t>
  </si>
  <si>
    <t>3491 Hazy Beacon Road</t>
  </si>
  <si>
    <t>9816 Quaking Hickory Pines</t>
  </si>
  <si>
    <t>2486 Silver Carrefour</t>
  </si>
  <si>
    <t>8864 Harvest Chase</t>
  </si>
  <si>
    <t>Apopka</t>
  </si>
  <si>
    <t>5437 Red Berry Canyon</t>
  </si>
  <si>
    <t>1134 Heather Treasure Vale</t>
  </si>
  <si>
    <t>2043 Tawny Shadow Orchard</t>
  </si>
  <si>
    <t>9497 Noble Trace</t>
  </si>
  <si>
    <t>3406 Lazy By-pass</t>
  </si>
  <si>
    <t>9559 Merry Road</t>
  </si>
  <si>
    <t>6695 Indian Zephyr Limits</t>
  </si>
  <si>
    <t>Jackson Heights</t>
  </si>
  <si>
    <t>9381 Clear Glade</t>
  </si>
  <si>
    <t>5497 Wishing Bank</t>
  </si>
  <si>
    <t>4384 Rocky Fox Key</t>
  </si>
  <si>
    <t>2310 Hazy Acres</t>
  </si>
  <si>
    <t>5855 Harvest Circuit</t>
  </si>
  <si>
    <t>2240 Cotton Goose Crossing</t>
  </si>
  <si>
    <t>4569 Indian Walk</t>
  </si>
  <si>
    <t>8702 Silver Apple Square</t>
  </si>
  <si>
    <t>3440 Foggy Autoroute</t>
  </si>
  <si>
    <t>7191 Cinder Woods</t>
  </si>
  <si>
    <t>4291 Jagged Sky Via</t>
  </si>
  <si>
    <t>3151 Sleepy Quail Promenade</t>
  </si>
  <si>
    <t>9375 Heather Extension</t>
  </si>
  <si>
    <t>7773 Merry Autoroute</t>
  </si>
  <si>
    <t>1052 Misty Dale Vista</t>
  </si>
  <si>
    <t>7973 Colonial Wood</t>
  </si>
  <si>
    <t>4986 Harvest Isle</t>
  </si>
  <si>
    <t>8797 Rustic Bear Ramp</t>
  </si>
  <si>
    <t>1846 Clear Bear Falls</t>
  </si>
  <si>
    <t>8022 Hazy Bank</t>
  </si>
  <si>
    <t>6887 Clear Fawn Byway</t>
  </si>
  <si>
    <t>2714 Old Quay</t>
  </si>
  <si>
    <t>2514 Wishing Rabbit Grounds</t>
  </si>
  <si>
    <t>847 Green Creek Bay</t>
  </si>
  <si>
    <t>3403 Iron Quay</t>
  </si>
  <si>
    <t>252 Golden Goose Loop</t>
  </si>
  <si>
    <t>Malone</t>
  </si>
  <si>
    <t>4868 Tawny Park</t>
  </si>
  <si>
    <t>6229 Heather Butterfly Pathway</t>
  </si>
  <si>
    <t>Arroyo</t>
  </si>
  <si>
    <t>3612 Silver Autumn Extension</t>
  </si>
  <si>
    <t>Sandusky</t>
  </si>
  <si>
    <t>4823 Tawny Moor</t>
  </si>
  <si>
    <t>Grove City</t>
  </si>
  <si>
    <t>5423 Heather Falls</t>
  </si>
  <si>
    <t>9672 Green Mountain Pines</t>
  </si>
  <si>
    <t>6115 Burning River Villas</t>
  </si>
  <si>
    <t>9767 Tawny Nook</t>
  </si>
  <si>
    <t>8808 Gentle Crossing</t>
  </si>
  <si>
    <t>1078 Misty Blossom Meadow</t>
  </si>
  <si>
    <t>Herman</t>
  </si>
  <si>
    <t>3865 Harvest Prairie Mount</t>
  </si>
  <si>
    <t>4187 Quiet Butterfly Grove</t>
  </si>
  <si>
    <t>5712 Burning Nook</t>
  </si>
  <si>
    <t>6590 Amber Fawn Meadow</t>
  </si>
  <si>
    <t>5497 Umber Wynd</t>
  </si>
  <si>
    <t>7191 Sunny Loop</t>
  </si>
  <si>
    <t>6468 Quiet Street</t>
  </si>
  <si>
    <t>O Fallon</t>
  </si>
  <si>
    <t>2636 Lazy Terrace</t>
  </si>
  <si>
    <t>8478 Gentle View Dell</t>
  </si>
  <si>
    <t>4173 Misty Valley</t>
  </si>
  <si>
    <t>6468 Dewy Towers</t>
  </si>
  <si>
    <t>Wilkerson</t>
  </si>
  <si>
    <t>8270 Tawny Butterfly Inlet</t>
  </si>
  <si>
    <t>Ochoa</t>
  </si>
  <si>
    <t>7651 Honey Passage</t>
  </si>
  <si>
    <t>8081 Rustic Concession</t>
  </si>
  <si>
    <t>2049 Silver Knoll</t>
  </si>
  <si>
    <t>1492 Fallen Bank</t>
  </si>
  <si>
    <t>8237 Burning Barn Bay</t>
  </si>
  <si>
    <t>Hayden</t>
  </si>
  <si>
    <t>6422 Sleepy Swale</t>
  </si>
  <si>
    <t>2905 Sleepy Route</t>
  </si>
  <si>
    <t>9853 Jagged Wharf</t>
  </si>
  <si>
    <t>1399 Cinder Loop</t>
  </si>
  <si>
    <t>2641 Noble Point</t>
  </si>
  <si>
    <t>2337 Middle Embers Campus</t>
  </si>
  <si>
    <t>1453 Lost Oak Green</t>
  </si>
  <si>
    <t>4152 Round Log Expressway</t>
  </si>
  <si>
    <t>2459 Old Pine Boulevard</t>
  </si>
  <si>
    <t>7383 Green Run</t>
  </si>
  <si>
    <t>4696 Iron Range</t>
  </si>
  <si>
    <t>7016 Rocky Path</t>
  </si>
  <si>
    <t>6312 Noble Apple Woods</t>
  </si>
  <si>
    <t>9993 Clear Round</t>
  </si>
  <si>
    <t>Tulare</t>
  </si>
  <si>
    <t xml:space="preserve">657 Gentle Mountain Mall </t>
  </si>
  <si>
    <t>7668 Fallen Orchard</t>
  </si>
  <si>
    <t>1632 Heather Wharf</t>
  </si>
  <si>
    <t>2414 Harvest Lake Loop</t>
  </si>
  <si>
    <t>8187 Wishing Lagoon Abbey</t>
  </si>
  <si>
    <t>6886 High Place</t>
  </si>
  <si>
    <t>5945 Umber Crossing</t>
  </si>
  <si>
    <t>425 Burning Route</t>
  </si>
  <si>
    <t>8772 Dusty Byway</t>
  </si>
  <si>
    <t>1236 Stony Apple Corners</t>
  </si>
  <si>
    <t>9644 Emerald Harbour</t>
  </si>
  <si>
    <t>4155 Bright Deer Line</t>
  </si>
  <si>
    <t>8970 Colonial Oak Glen</t>
  </si>
  <si>
    <t>Ritter</t>
  </si>
  <si>
    <t>7455 High Promenade</t>
  </si>
  <si>
    <t>245 Hazy Dale</t>
  </si>
  <si>
    <t>Dayton</t>
  </si>
  <si>
    <t>Vaughn</t>
  </si>
  <si>
    <t>Espinoza</t>
  </si>
  <si>
    <t>4173 Quiet Common</t>
  </si>
  <si>
    <t>4906 Emerald Gate Turnabout</t>
  </si>
  <si>
    <t>Solis</t>
  </si>
  <si>
    <t>5020 Hazy Rise Carrefour</t>
  </si>
  <si>
    <t>7935 Crystal Moor</t>
  </si>
  <si>
    <t>Rosario</t>
  </si>
  <si>
    <t>5621 Lost Via</t>
  </si>
  <si>
    <t>Summerville</t>
  </si>
  <si>
    <t>2197 Hidden Panda Mountain</t>
  </si>
  <si>
    <t>4393 Sleepy Sky Bend</t>
  </si>
  <si>
    <t>8368 Colonial Line</t>
  </si>
  <si>
    <t>4661 Iron Landing</t>
  </si>
  <si>
    <t>Merced</t>
  </si>
  <si>
    <t>2926 Golden Townline</t>
  </si>
  <si>
    <t>1782 High River Rise</t>
  </si>
  <si>
    <t>9928 Grand Embers Isle</t>
  </si>
  <si>
    <t>9950 Quiet Spring Wynd</t>
  </si>
  <si>
    <t>5338 Hidden Blossom Edge</t>
  </si>
  <si>
    <t>3750 Colonial Dale Ledge</t>
  </si>
  <si>
    <t>Brockton</t>
  </si>
  <si>
    <t>6613 Sunny Gate Road</t>
  </si>
  <si>
    <t>6747 Old Pine Trace</t>
  </si>
  <si>
    <t>3493 Middle Fawn Line</t>
  </si>
  <si>
    <t>9938 Noble Woods</t>
  </si>
  <si>
    <t>Stephenson</t>
  </si>
  <si>
    <t>6030 Clear Log Close</t>
  </si>
  <si>
    <t>1661 Gentle Rabbit Turnabout</t>
  </si>
  <si>
    <t>8110 Broad Passage</t>
  </si>
  <si>
    <t>6214 Green Maze</t>
  </si>
  <si>
    <t>Byers</t>
  </si>
  <si>
    <t>Regan</t>
  </si>
  <si>
    <t>2714 Dewy Bay</t>
  </si>
  <si>
    <t>West Haven</t>
  </si>
  <si>
    <t>7373 Cinder Edge</t>
  </si>
  <si>
    <t>6639 Green Hills Beach</t>
  </si>
  <si>
    <t>Strickland</t>
  </si>
  <si>
    <t>8139 Round Branch Dell</t>
  </si>
  <si>
    <t>1744 Amber View</t>
  </si>
  <si>
    <t>2122 Green By-pass</t>
  </si>
  <si>
    <t>9154 Colonial Wynd</t>
  </si>
  <si>
    <t>186 Iron Pond Byway</t>
  </si>
  <si>
    <t>5516 Lazy Oak Path</t>
  </si>
  <si>
    <t>Ivana</t>
  </si>
  <si>
    <t>Velma</t>
  </si>
  <si>
    <t>Rhea</t>
  </si>
  <si>
    <t>3503 Fallen Sky Heath</t>
  </si>
  <si>
    <t>Joyner</t>
  </si>
  <si>
    <t>6176 Old Grove Village</t>
  </si>
  <si>
    <t>787 Heather Trail</t>
  </si>
  <si>
    <t>7840 Quiet Island Limits</t>
  </si>
  <si>
    <t>7868 Shady Log Island</t>
  </si>
  <si>
    <t>5407 Umber Cider Quay</t>
  </si>
  <si>
    <t>Rich</t>
  </si>
  <si>
    <t>4149 Gentle Log Cape</t>
  </si>
  <si>
    <t>3772 Silent Dale Walk</t>
  </si>
  <si>
    <t>8950 Stony Forest Edge</t>
  </si>
  <si>
    <t>6721 Golden Line</t>
  </si>
  <si>
    <t>3216 Noble Boulevard</t>
  </si>
  <si>
    <t>1077 Jagged Grove Crescent</t>
  </si>
  <si>
    <t>2954 Blue Anchor Port</t>
  </si>
  <si>
    <t>1469 Cinder Leaf Cape</t>
  </si>
  <si>
    <t>7127 Quiet Zephyr Nook</t>
  </si>
  <si>
    <t>6697 Red Treasure Towers</t>
  </si>
  <si>
    <t>640 Shady Subdivision</t>
  </si>
  <si>
    <t>4895 Stony Passage</t>
  </si>
  <si>
    <t>14 Cinder Timber Valley</t>
  </si>
  <si>
    <t>1607 Dewy Deer Jetty</t>
  </si>
  <si>
    <t>6590 Emerald Mountain Subdivision</t>
  </si>
  <si>
    <t>2211 Lazy Wharf</t>
  </si>
  <si>
    <t>151 Red Deer Landing</t>
  </si>
  <si>
    <t>2329 Blue Anchor Concession</t>
  </si>
  <si>
    <t>3137 Bright Willow Gardens</t>
  </si>
  <si>
    <t>Maisie</t>
  </si>
  <si>
    <t>5129 Indian Maze</t>
  </si>
  <si>
    <t>7469 Misty Log Estates</t>
  </si>
  <si>
    <t>5105 Cozy Line</t>
  </si>
  <si>
    <t>6065 Sleepy Robin Beach</t>
  </si>
  <si>
    <t>5310 Easy Barn Campus</t>
  </si>
  <si>
    <t>660 Indian Chase</t>
  </si>
  <si>
    <t>6567 Red Robin Street</t>
  </si>
  <si>
    <t>6395 Colonial Berry Ledge</t>
  </si>
  <si>
    <t>1626 Misty Hills Round</t>
  </si>
  <si>
    <t>395 Hazy Branch Mews</t>
  </si>
  <si>
    <t>9016 Foggy Robin Expressway</t>
  </si>
  <si>
    <t>9607 Sunny Path</t>
  </si>
  <si>
    <t>8721 Sleepy Passage</t>
  </si>
  <si>
    <t>9879 Foggy Hills Freeway</t>
  </si>
  <si>
    <t>2905 Quaking Concession</t>
  </si>
  <si>
    <t>6076 Sleepy Manor</t>
  </si>
  <si>
    <t>4880 Colonial Grounds</t>
  </si>
  <si>
    <t>1551 Fallen Ridge</t>
  </si>
  <si>
    <t>355 Cozy Square</t>
  </si>
  <si>
    <t>3760 Tawny Harbour</t>
  </si>
  <si>
    <t>7557 Wishing Falls</t>
  </si>
  <si>
    <t>Bean</t>
  </si>
  <si>
    <t>3491 Indian Pony Edge</t>
  </si>
  <si>
    <t>5517 Jagged Hollow</t>
  </si>
  <si>
    <t>9279 Indian Way</t>
  </si>
  <si>
    <t>3257 Quiet Anchor Link</t>
  </si>
  <si>
    <t>421 Pleasant Diversion</t>
  </si>
  <si>
    <t>3392 Hazy Point</t>
  </si>
  <si>
    <t>8839 High Butterfly Forest</t>
  </si>
  <si>
    <t>7627 Quaking Quail Acres</t>
  </si>
  <si>
    <t>547 Cinder Oak Glade</t>
  </si>
  <si>
    <t>6667 Harvest Pioneer Downs</t>
  </si>
  <si>
    <t>Bender</t>
  </si>
  <si>
    <t>2049 Indian Extension</t>
  </si>
  <si>
    <t>4840 Pleasant Vista</t>
  </si>
  <si>
    <t>2659 Jagged Rabbit View</t>
  </si>
  <si>
    <t>1577 Silver Pathway</t>
  </si>
  <si>
    <t>8570 Lost Barn Expressway</t>
  </si>
  <si>
    <t>2972 Silent Blossom Pointe</t>
  </si>
  <si>
    <t>3838 Bright Creek Vista</t>
  </si>
  <si>
    <t>Benitez</t>
  </si>
  <si>
    <t>503 Little Rabbit Campus</t>
  </si>
  <si>
    <t>8056 Burning River Limits</t>
  </si>
  <si>
    <t>1171 Crystal Butterfly Inlet</t>
  </si>
  <si>
    <t>Marcia</t>
  </si>
  <si>
    <t>Herrera</t>
  </si>
  <si>
    <t>3541 Foggy Way</t>
  </si>
  <si>
    <t>3050 Cinder End</t>
  </si>
  <si>
    <t>8706 Tawny Centre</t>
  </si>
  <si>
    <t>4204 Jagged Passage</t>
  </si>
  <si>
    <t>8786 Cotton Byway</t>
  </si>
  <si>
    <t>1056 Quiet Turnabout</t>
  </si>
  <si>
    <t>5008 Hidden Autoroute</t>
  </si>
  <si>
    <t>Harrington</t>
  </si>
  <si>
    <t>3865 Grand Robin Crossing</t>
  </si>
  <si>
    <t>5050 Rustic Log Cove</t>
  </si>
  <si>
    <t>9596 Cotton Island Chase</t>
  </si>
  <si>
    <t>6314 Dusty Nook</t>
  </si>
  <si>
    <t>456 Colonial Glen</t>
  </si>
  <si>
    <t>7770 Tawny Fox Circle</t>
  </si>
  <si>
    <t>948 Thunder Gate Beach</t>
  </si>
  <si>
    <t>8906 Cotton Alley</t>
  </si>
  <si>
    <t>2328 Middle Robin Path</t>
  </si>
  <si>
    <t>4379 Honey Private</t>
  </si>
  <si>
    <t>1187 Hidden Blossom Corner</t>
  </si>
  <si>
    <t>6270 Broad Downs</t>
  </si>
  <si>
    <t>1055 Indian Pointe</t>
  </si>
  <si>
    <t>5074 Grand Rabbit Promenade</t>
  </si>
  <si>
    <t>Serrano</t>
  </si>
  <si>
    <t>3819 Easy Knoll</t>
  </si>
  <si>
    <t>6122 Easy Oak Extension</t>
  </si>
  <si>
    <t>8445 Noble Quail Downs</t>
  </si>
  <si>
    <t>8627 Honey Lane</t>
  </si>
  <si>
    <t>2972 Grand Hills Concession</t>
  </si>
  <si>
    <t>Solomon</t>
  </si>
  <si>
    <t xml:space="preserve">690 Pleasant Autumn Mall </t>
  </si>
  <si>
    <t>South Gate</t>
  </si>
  <si>
    <t>6077 Heather Zephyr Estates</t>
  </si>
  <si>
    <t>Muskegon</t>
  </si>
  <si>
    <t>6564 Hazy Forest Estates</t>
  </si>
  <si>
    <t>4805 Lost Berry Forest</t>
  </si>
  <si>
    <t>8632 Bright Route</t>
  </si>
  <si>
    <t>8615 Amber Spring Link</t>
  </si>
  <si>
    <t>Moon</t>
  </si>
  <si>
    <t>4828 Crystal Island</t>
  </si>
  <si>
    <t>555 Honey Pond Inlet</t>
  </si>
  <si>
    <t>8668 Burning Butterfly Crest</t>
  </si>
  <si>
    <t>7125 Hazy Gate</t>
  </si>
  <si>
    <t>8470 Amber Street</t>
  </si>
  <si>
    <t>2050 Rocky Quay</t>
  </si>
  <si>
    <t>1214 Red Estates</t>
  </si>
  <si>
    <t>1397 Colonial Point</t>
  </si>
  <si>
    <t>Braun</t>
  </si>
  <si>
    <t>2407 Gentle Woods</t>
  </si>
  <si>
    <t>1591 Little Cider Park</t>
  </si>
  <si>
    <t>3888 Quaking Via</t>
  </si>
  <si>
    <t>1295 Pleasant Branch Corners</t>
  </si>
  <si>
    <t>5293 Emerald Concession</t>
  </si>
  <si>
    <t>3040 Cozy Freeway</t>
  </si>
  <si>
    <t>3499 Blue Subdivision</t>
  </si>
  <si>
    <t>2991 Round Hill</t>
  </si>
  <si>
    <t>59 Heather Shadow Concession</t>
  </si>
  <si>
    <t>9972 Colonial Common</t>
  </si>
  <si>
    <t>4924 Little Apple Ramp</t>
  </si>
  <si>
    <t>1156 High Lagoon Ledge</t>
  </si>
  <si>
    <t>6141 Clear Fox Vista</t>
  </si>
  <si>
    <t>2499 Sleepy Diversion</t>
  </si>
  <si>
    <t>2968 Iron Butterfly Close</t>
  </si>
  <si>
    <t>2607 Cinder River Expressway</t>
  </si>
  <si>
    <t>6797 Stony Elk Pike</t>
  </si>
  <si>
    <t>6451 Clear Hills Moor</t>
  </si>
  <si>
    <t>1388 Hazy Swale</t>
  </si>
  <si>
    <t>4742 Gentle Beach</t>
  </si>
  <si>
    <t>8842 Cotton Berry Mount</t>
  </si>
  <si>
    <t>5486 Jagged Lake Avenue</t>
  </si>
  <si>
    <t>3192 Clear Sky Forest</t>
  </si>
  <si>
    <t>5127 Indian Boulevard</t>
  </si>
  <si>
    <t>2319 Jagged Hickory Falls</t>
  </si>
  <si>
    <t>7360 Dewy Island Bank</t>
  </si>
  <si>
    <t>Schaefer</t>
  </si>
  <si>
    <t>5012 Crystal Spring Glade</t>
  </si>
  <si>
    <t>9634 Lost Common</t>
  </si>
  <si>
    <t>5310 Crystal Hills Mount</t>
  </si>
  <si>
    <t>4599 Red Pathway</t>
  </si>
  <si>
    <t>450 Burning Butterfly Moor</t>
  </si>
  <si>
    <t>Mckee</t>
  </si>
  <si>
    <t>8696 Fallen Cloud Circle</t>
  </si>
  <si>
    <t>2406 Rocky Treasure Hollow</t>
  </si>
  <si>
    <t>1816 Sunny Apple Link</t>
  </si>
  <si>
    <t>2455 Stony Fox Crossing</t>
  </si>
  <si>
    <t>283 Honey Goose Crescent</t>
  </si>
  <si>
    <t>3710 Little Nook</t>
  </si>
  <si>
    <t>6502 Red Point</t>
  </si>
  <si>
    <t>1156 Shady Hills Highway</t>
  </si>
  <si>
    <t>9243 Old Gardens</t>
  </si>
  <si>
    <t>3884 Golden Landing</t>
  </si>
  <si>
    <t>5338 Cozy Expressway</t>
  </si>
  <si>
    <t>436 Honey Willow Knoll</t>
  </si>
  <si>
    <t>252 Green Horse Dale</t>
  </si>
  <si>
    <t>2060 Quaking Nectar Estates</t>
  </si>
  <si>
    <t>5621 Cinder Maze</t>
  </si>
  <si>
    <t xml:space="preserve">444 Grand Corner </t>
  </si>
  <si>
    <t>2930 Cotton Limits</t>
  </si>
  <si>
    <t>3683 Thunder Autoroute</t>
  </si>
  <si>
    <t>9468 Quaking Green</t>
  </si>
  <si>
    <t>6630 Quaking Via</t>
  </si>
  <si>
    <t>851 Silver Elk Farms</t>
  </si>
  <si>
    <t>5736 Honey Downs</t>
  </si>
  <si>
    <t>6267 Rustic Fox Swale</t>
  </si>
  <si>
    <t>6091 Harvest Bluff View</t>
  </si>
  <si>
    <t>7570 Iron Fawn Square</t>
  </si>
  <si>
    <t>7786 Harvest Bank</t>
  </si>
  <si>
    <t>903 Rustic Knoll</t>
  </si>
  <si>
    <t>9340 Sleepy Acres</t>
  </si>
  <si>
    <t>7596 Emerald Common</t>
  </si>
  <si>
    <t>376 Jagged Centre</t>
  </si>
  <si>
    <t>10 Pleasant Prairie Link</t>
  </si>
  <si>
    <t>4271 Indian Trail</t>
  </si>
  <si>
    <t>Palo Alto</t>
  </si>
  <si>
    <t>3683 Silent Cove</t>
  </si>
  <si>
    <t>2 Jagged Bank</t>
  </si>
  <si>
    <t>9493 Silver Elk Manor</t>
  </si>
  <si>
    <t>1898 Gentle Stead</t>
  </si>
  <si>
    <t>3361 Crystal Crescent</t>
  </si>
  <si>
    <t>5841 Clear Centre</t>
  </si>
  <si>
    <t>1454 Old Farms</t>
  </si>
  <si>
    <t>4074 Burning River Corners</t>
  </si>
  <si>
    <t>9174 Umber Robin Knoll</t>
  </si>
  <si>
    <t>5902 Silver Embers Diversion</t>
  </si>
  <si>
    <t>9203 Tawny Swale</t>
  </si>
  <si>
    <t>8629 Heather Spring Wharf</t>
  </si>
  <si>
    <t>444 Grand Corner</t>
  </si>
  <si>
    <t>431 Noble Dale Pines</t>
  </si>
  <si>
    <t>3741 Green Parade</t>
  </si>
  <si>
    <t>8777 Silent View</t>
  </si>
  <si>
    <t>989 Cotton Branch Pointe</t>
  </si>
  <si>
    <t>6314 Hidden Private</t>
  </si>
  <si>
    <t>Wiggins</t>
  </si>
  <si>
    <t>8247 Little Cider Close</t>
  </si>
  <si>
    <t>154 Blue Cape</t>
  </si>
  <si>
    <t>7988 Red Boulevard</t>
  </si>
  <si>
    <t>Bernard</t>
  </si>
  <si>
    <t>8818 Easy Oak Point</t>
  </si>
  <si>
    <t>1250 Misty Horse Via</t>
  </si>
  <si>
    <t>9133 Merry Dale</t>
  </si>
  <si>
    <t>779 Golden View Glade</t>
  </si>
  <si>
    <t>8906 Silver Link</t>
  </si>
  <si>
    <t>4101 Colonial By-pass</t>
  </si>
  <si>
    <t>Kessie</t>
  </si>
  <si>
    <t>2576 Misty By-pass</t>
  </si>
  <si>
    <t>257 Stony Beacon Crescent</t>
  </si>
  <si>
    <t>1469 Iron Rise Circle</t>
  </si>
  <si>
    <t>4010 Stony Mountain Wood</t>
  </si>
  <si>
    <t>3688 Thunder Prairie Heights</t>
  </si>
  <si>
    <t>4079 Rocky Inlet</t>
  </si>
  <si>
    <t>2223 Rocky Port</t>
  </si>
  <si>
    <t>799 Hidden Horse Trace</t>
  </si>
  <si>
    <t>7628 Dusty Brook Place</t>
  </si>
  <si>
    <t>9533 Easy Port</t>
  </si>
  <si>
    <t>2563 Pleasant Quail Highway</t>
  </si>
  <si>
    <t>Levine</t>
  </si>
  <si>
    <t>4221 Broad Limits</t>
  </si>
  <si>
    <t>6077 Pleasant Cloud Maze</t>
  </si>
  <si>
    <t>6281 Wishing Sky Byway</t>
  </si>
  <si>
    <t>6676 Grand Vista</t>
  </si>
  <si>
    <t>1338 Silent Fawn Bay</t>
  </si>
  <si>
    <t>1792 High By-pass</t>
  </si>
  <si>
    <t>7859 Silver Treasure Wynd</t>
  </si>
  <si>
    <t>9437 Gentle Edge</t>
  </si>
  <si>
    <t>4715 Harvest Spring Vista</t>
  </si>
  <si>
    <t>1027 Blue Port</t>
  </si>
  <si>
    <t>529 Cotton Branch Grove</t>
  </si>
  <si>
    <t>4075 Silver Hills Heights</t>
  </si>
  <si>
    <t>3327 Pleasant Place</t>
  </si>
  <si>
    <t>2991 Silver Circuit</t>
  </si>
  <si>
    <t>6292 Grand Rabbit Farms</t>
  </si>
  <si>
    <t>3567 Misty Circle</t>
  </si>
  <si>
    <t>7796 Thunder Forest Villas</t>
  </si>
  <si>
    <t>3765 Fallen Branch Round</t>
  </si>
  <si>
    <t xml:space="preserve">6828 Tawny Ridge </t>
  </si>
  <si>
    <t>5078 High Rabbit Mount</t>
  </si>
  <si>
    <t>7258 Grand Pond Acres</t>
  </si>
  <si>
    <t>9875 Thunder Lagoon Parade</t>
  </si>
  <si>
    <t>5877 Honey Close</t>
  </si>
  <si>
    <t xml:space="preserve">3651 Rustic Cape </t>
  </si>
  <si>
    <t>8510 Green River Acres</t>
  </si>
  <si>
    <t>Shoshana</t>
  </si>
  <si>
    <t>7086 Wishing View Villas</t>
  </si>
  <si>
    <t>1285 Green Valley</t>
  </si>
  <si>
    <t>7236 Hidden Parkway</t>
  </si>
  <si>
    <t>7793 Tawny Willow Ridge</t>
  </si>
  <si>
    <t>Larsen</t>
  </si>
  <si>
    <t>3927 Rustic Mews</t>
  </si>
  <si>
    <t>632 Colonial Treasure Line</t>
  </si>
  <si>
    <t>8824 Round Mountain Falls</t>
  </si>
  <si>
    <t>3481 Burning Manor</t>
  </si>
  <si>
    <t>1974 Stony Wharf</t>
  </si>
  <si>
    <t>Bertha</t>
  </si>
  <si>
    <t>151 Colonial Robin Heights</t>
  </si>
  <si>
    <t>907 Umber Beacon Common</t>
  </si>
  <si>
    <t>Lin</t>
  </si>
  <si>
    <t>1336 Cotton Mews</t>
  </si>
  <si>
    <t>8142 Emerald Cider Jetty</t>
  </si>
  <si>
    <t>6481 Silver Log Glen</t>
  </si>
  <si>
    <t>3847 Silver Route</t>
  </si>
  <si>
    <t>858 Red Wynd</t>
  </si>
  <si>
    <t>930 Pleasant Island Chase</t>
  </si>
  <si>
    <t>9086 Iron Ledge</t>
  </si>
  <si>
    <t>2568 Heather Grove</t>
  </si>
  <si>
    <t>3465 Rocky Nectar Crossing</t>
  </si>
  <si>
    <t>9668 Burning Glen</t>
  </si>
  <si>
    <t>5399 Foggy Court</t>
  </si>
  <si>
    <t>3323 Old Willow Mall</t>
  </si>
  <si>
    <t>Quintessa</t>
  </si>
  <si>
    <t>6316 Quiet Pines</t>
  </si>
  <si>
    <t xml:space="preserve">8620 Silent Alley </t>
  </si>
  <si>
    <t>Caryn</t>
  </si>
  <si>
    <t>7011 Burning Park</t>
  </si>
  <si>
    <t>6084 Noble Panda Landing</t>
  </si>
  <si>
    <t>197 High Mount</t>
  </si>
  <si>
    <t>1701 Heather Acres</t>
  </si>
  <si>
    <t>3662 Round Barn Gate</t>
  </si>
  <si>
    <t>6068 Quaking Heath</t>
  </si>
  <si>
    <t>7199 Golden Private</t>
  </si>
  <si>
    <t>5418 Middle Subdivision</t>
  </si>
  <si>
    <t>Escobar</t>
  </si>
  <si>
    <t>7330 Broad Apple Moor</t>
  </si>
  <si>
    <t>5546 Rocky Cloud Beach</t>
  </si>
  <si>
    <t>Villanueva</t>
  </si>
  <si>
    <t>7208 Misty By-pass</t>
  </si>
  <si>
    <t>6286 Gentle Rise Common</t>
  </si>
  <si>
    <t>8840 Middle Zephyr Road</t>
  </si>
  <si>
    <t>5469 Sunny Oak Bay</t>
  </si>
  <si>
    <t>6281 Pleasant Glade</t>
  </si>
  <si>
    <t>7000 Rocky Pond End</t>
  </si>
  <si>
    <t>8852 Iron Port</t>
  </si>
  <si>
    <t>7119 Umber View Mountain</t>
  </si>
  <si>
    <t>5707 Burning Manor</t>
  </si>
  <si>
    <t>2734 Golden Pine Lookout</t>
  </si>
  <si>
    <t>6229 Indian Robin Parade</t>
  </si>
  <si>
    <t>2385 Grand Pine Gate</t>
  </si>
  <si>
    <t>4421 Stony Valley</t>
  </si>
  <si>
    <t>7757 Amber Leaf Ledge</t>
  </si>
  <si>
    <t>6955 Lost Ramp</t>
  </si>
  <si>
    <t>7094 Pleasant Street</t>
  </si>
  <si>
    <t>7309 Velvet Willow Heath</t>
  </si>
  <si>
    <t>9163 Fallen Glen</t>
  </si>
  <si>
    <t>6630 Umber Dale View</t>
  </si>
  <si>
    <t>650 Silent Forest Beach</t>
  </si>
  <si>
    <t>4587 Noble Zephyr Promenade</t>
  </si>
  <si>
    <t>9557 Harvest Mews</t>
  </si>
  <si>
    <t>5597 Fallen Island</t>
  </si>
  <si>
    <t>7656 Heather Leaf Heath</t>
  </si>
  <si>
    <t>7740 Red Creek Link</t>
  </si>
  <si>
    <t>7761 Sunny Creek Meadow</t>
  </si>
  <si>
    <t>2024 Heather Village</t>
  </si>
  <si>
    <t>2543 Foggy Pond Crescent</t>
  </si>
  <si>
    <t>5387 Iron Nook</t>
  </si>
  <si>
    <t>7975 Hazy Mountain</t>
  </si>
  <si>
    <t>620 Green Cider Forest</t>
  </si>
  <si>
    <t>9939 Quaking Chase</t>
  </si>
  <si>
    <t>3982 Middle Horse Line</t>
  </si>
  <si>
    <t>7293 Harvest Valley</t>
  </si>
  <si>
    <t>2328 Rustic Elk Abbey</t>
  </si>
  <si>
    <t>9700 Broad Bear Island</t>
  </si>
  <si>
    <t>5995 Hazy Boulevard</t>
  </si>
  <si>
    <t>3909 High Stead</t>
  </si>
  <si>
    <t>384 Dewy Nectar Trace</t>
  </si>
  <si>
    <t>676 Fallen Swale</t>
  </si>
  <si>
    <t>5299 Velvet Grove Bend</t>
  </si>
  <si>
    <t>6940 Hidden Apple Terrace</t>
  </si>
  <si>
    <t>398 Harvest Mews</t>
  </si>
  <si>
    <t>3412 Merry Quail Inlet</t>
  </si>
  <si>
    <t>6996 Velvet Diversion</t>
  </si>
  <si>
    <t xml:space="preserve">3587 Thunder Rise </t>
  </si>
  <si>
    <t>5182 Noble Prairie Heath</t>
  </si>
  <si>
    <t>450 Harvest Gate Lookout</t>
  </si>
  <si>
    <t>8005 Crystal Wood</t>
  </si>
  <si>
    <t>7971 Cozy Goose Glen</t>
  </si>
  <si>
    <t>2484 High Embers Pines</t>
  </si>
  <si>
    <t>4804 Silent Butterfly Way</t>
  </si>
  <si>
    <t>6159 Harvest Heights</t>
  </si>
  <si>
    <t>Darrel</t>
  </si>
  <si>
    <t>6115 Indian Beacon Close</t>
  </si>
  <si>
    <t>3610 Indian Beach</t>
  </si>
  <si>
    <t>1764 Round Oak Towers</t>
  </si>
  <si>
    <t>Jescie</t>
  </si>
  <si>
    <t>1439 Silent Pathway</t>
  </si>
  <si>
    <t>Fredericka</t>
  </si>
  <si>
    <t>9030 Clear Glade</t>
  </si>
  <si>
    <t>8342 Amber Autoroute</t>
  </si>
  <si>
    <t>4152 Burning Prairie Square</t>
  </si>
  <si>
    <t>8546 Middle Gate Quay</t>
  </si>
  <si>
    <t>2423 Tawny Rabbit Trace</t>
  </si>
  <si>
    <t>Buffy</t>
  </si>
  <si>
    <t>Yael</t>
  </si>
  <si>
    <t>7293 Lazy Orchard</t>
  </si>
  <si>
    <t>3460 Middle Shadow Corner</t>
  </si>
  <si>
    <t>Haviva</t>
  </si>
  <si>
    <t>3983 Wishing Path</t>
  </si>
  <si>
    <t>4145 Lost Treasure Pointe</t>
  </si>
  <si>
    <t>9440 Green Highlands</t>
  </si>
  <si>
    <t>4675 Rocky Field</t>
  </si>
  <si>
    <t>599 Stony Pike</t>
  </si>
  <si>
    <t>4771 Dewy Timber Lane</t>
  </si>
  <si>
    <t>4791 Sunny Downs</t>
  </si>
  <si>
    <t>6590 Dewy Apple Gate</t>
  </si>
  <si>
    <t>7897 Foggy Estates</t>
  </si>
  <si>
    <t>3144 Easy Cider Cove</t>
  </si>
  <si>
    <t>8771 Middle Quail Heath</t>
  </si>
  <si>
    <t>4384 Silver Pond Mountain</t>
  </si>
  <si>
    <t>4696 Red Wharf</t>
  </si>
  <si>
    <t>9297 Easy Wood</t>
  </si>
  <si>
    <t>9127 Sleepy Orchard</t>
  </si>
  <si>
    <t>8906 Rustic Mall</t>
  </si>
  <si>
    <t>Blevins</t>
  </si>
  <si>
    <t>1286 Middle Inlet</t>
  </si>
  <si>
    <t>9044 Easy Road</t>
  </si>
  <si>
    <t xml:space="preserve">8263 Rustic Common </t>
  </si>
  <si>
    <t>8509 Velvet Butterfly Manor</t>
  </si>
  <si>
    <t>Malden</t>
  </si>
  <si>
    <t>8365 Jagged Arbor</t>
  </si>
  <si>
    <t xml:space="preserve">3202 Dewy Route </t>
  </si>
  <si>
    <t>3616 Jagged Circuit</t>
  </si>
  <si>
    <t>7613 Amber Willow Manor</t>
  </si>
  <si>
    <t>Ingrid</t>
  </si>
  <si>
    <t>Chava</t>
  </si>
  <si>
    <t>151 Jagged Rise Stead</t>
  </si>
  <si>
    <t>3569 Red Dell</t>
  </si>
  <si>
    <t>5438 Misty Valley</t>
  </si>
  <si>
    <t>3428 Broad Corners</t>
  </si>
  <si>
    <t>Oconnor</t>
  </si>
  <si>
    <t>Talley</t>
  </si>
  <si>
    <t>1268 Colonial Stead</t>
  </si>
  <si>
    <t xml:space="preserve">2737 Jagged Byway </t>
  </si>
  <si>
    <t>2934 Dusty Autoroute</t>
  </si>
  <si>
    <t>English</t>
  </si>
  <si>
    <t>7236 Hidden Hollow</t>
  </si>
  <si>
    <t>3869 Colonial Robin Cape</t>
  </si>
  <si>
    <t>3253 Stony Trace</t>
  </si>
  <si>
    <t>6417 Silver Corners</t>
  </si>
  <si>
    <t>Tashya</t>
  </si>
  <si>
    <t>1056 Cotton Run</t>
  </si>
  <si>
    <t>8811 Foggy Anchor Limits</t>
  </si>
  <si>
    <t>4712 Burning Pioneer Point</t>
  </si>
  <si>
    <t>6396 Iron Pony Passage</t>
  </si>
  <si>
    <t>4062 Rocky Fox Limits</t>
  </si>
  <si>
    <t>3064 Thunder Centre</t>
  </si>
  <si>
    <t>Wynne</t>
  </si>
  <si>
    <t>5344 Wishing Acres</t>
  </si>
  <si>
    <t>3576 Fallen Fox Avenue</t>
  </si>
  <si>
    <t>8101 Sleepy Run</t>
  </si>
  <si>
    <t>7106 Silent Anchor Promenade</t>
  </si>
  <si>
    <t>8559 High Elk Via</t>
  </si>
  <si>
    <t>9265 High Freeway</t>
  </si>
  <si>
    <t>1966 Easy Trace</t>
  </si>
  <si>
    <t>3040 Easy Port</t>
  </si>
  <si>
    <t>8874 High Blossom View</t>
  </si>
  <si>
    <t>7106 Emerald Pony Mountain</t>
  </si>
  <si>
    <t>7477 Foggy Alley</t>
  </si>
  <si>
    <t>724 Broad Trace</t>
  </si>
  <si>
    <t>7539 Tawny Timber Concession</t>
  </si>
  <si>
    <t>4896 Sleepy Leaf Court</t>
  </si>
  <si>
    <t>6159 Middle Vale</t>
  </si>
  <si>
    <t>9966 Cinder Loop</t>
  </si>
  <si>
    <t>454 Cozy Bluff Hill</t>
  </si>
  <si>
    <t>1513 Thunder Boulevard</t>
  </si>
  <si>
    <t>6138 Harvest Woods</t>
  </si>
  <si>
    <t>9501 Red Island</t>
  </si>
  <si>
    <t>8391 Easy Corners</t>
  </si>
  <si>
    <t>3446 Cozy Centre</t>
  </si>
  <si>
    <t>9627 Honey Trail</t>
  </si>
  <si>
    <t>6580 Wishing Orchard</t>
  </si>
  <si>
    <t>2556 Wishing Zephyr Turnabout</t>
  </si>
  <si>
    <t>7190 Dewy Mountain Lookout</t>
  </si>
  <si>
    <t>3510 Red Deer Link</t>
  </si>
  <si>
    <t>6270 Stony Campus</t>
  </si>
  <si>
    <t>Emerson</t>
  </si>
  <si>
    <t>Madden</t>
  </si>
  <si>
    <t>Nyssa</t>
  </si>
  <si>
    <t>3857 Lazy Pine Bank</t>
  </si>
  <si>
    <t>Vera</t>
  </si>
  <si>
    <t>4063 Hidden Forest Way</t>
  </si>
  <si>
    <t>Bryar</t>
  </si>
  <si>
    <t>7284 Hidden Elk Forest</t>
  </si>
  <si>
    <t>5913 Little Apple Ridge</t>
  </si>
  <si>
    <t>4767 Red Thicket</t>
  </si>
  <si>
    <t>4569 Jagged Mall</t>
  </si>
  <si>
    <t>6770 Cotton Pony Stead</t>
  </si>
  <si>
    <t>4841 Merry Leaf Terrace</t>
  </si>
  <si>
    <t>Toa Baja</t>
  </si>
  <si>
    <t>3099 Silver Horse Autoroute</t>
  </si>
  <si>
    <t>8460 Fallen Bear Gate</t>
  </si>
  <si>
    <t>Emerald</t>
  </si>
  <si>
    <t>3696 Rustic Abbey</t>
  </si>
  <si>
    <t>Slater</t>
  </si>
  <si>
    <t>8274 Bright Canyon</t>
  </si>
  <si>
    <t>Swanson</t>
  </si>
  <si>
    <t>5338 Emerald Lagoon Manor</t>
  </si>
  <si>
    <t>779 Old Anchor View</t>
  </si>
  <si>
    <t>4273 Quiet Vale</t>
  </si>
  <si>
    <t>5737 Misty Alley</t>
  </si>
  <si>
    <t>5707 Iron Brook Harbour</t>
  </si>
  <si>
    <t>5674 Crystal Branch Orchard</t>
  </si>
  <si>
    <t>8289 Emerald Pike</t>
  </si>
  <si>
    <t>7168 Amber Row</t>
  </si>
  <si>
    <t>690 Rocky Lake Villas</t>
  </si>
  <si>
    <t>7861 Honey Acres</t>
  </si>
  <si>
    <t>3750 Harvest Berry Valley</t>
  </si>
  <si>
    <t>8344 Hazy Bear Diversion</t>
  </si>
  <si>
    <t>8849 Shady Embers Villas</t>
  </si>
  <si>
    <t>6135 Silver Oak Gate</t>
  </si>
  <si>
    <t>911 Sleepy Cloud Carrefour</t>
  </si>
  <si>
    <t>3826 Umber Branch View</t>
  </si>
  <si>
    <t>6316 Wishing Rise</t>
  </si>
  <si>
    <t>5919 Thunder Lagoon Vale</t>
  </si>
  <si>
    <t>849 Middle Blossom View</t>
  </si>
  <si>
    <t>5546 Old Rabbit Towers</t>
  </si>
  <si>
    <t>5182 Little Freeway</t>
  </si>
  <si>
    <t>9163 Round Forest</t>
  </si>
  <si>
    <t>9599 Silent Zephyr Circle</t>
  </si>
  <si>
    <t>3369 Round Rabbit Bay</t>
  </si>
  <si>
    <t>7184 Broad Hickory Dell</t>
  </si>
  <si>
    <t>1082 Grand Treasure Row</t>
  </si>
  <si>
    <t>1853 Little Autoroute</t>
  </si>
  <si>
    <t>Taunton</t>
  </si>
  <si>
    <t>938 Rustic Pine Ridge</t>
  </si>
  <si>
    <t>Freehold</t>
  </si>
  <si>
    <t>6496 Colonial Leaf Orchard</t>
  </si>
  <si>
    <t>Odette</t>
  </si>
  <si>
    <t>466 Stony Arbor</t>
  </si>
  <si>
    <t>Kaye</t>
  </si>
  <si>
    <t>4715 Cotton Anchor Towers</t>
  </si>
  <si>
    <t>4384 Lazy Pony Trace</t>
  </si>
  <si>
    <t>9166 Dusty Cape</t>
  </si>
  <si>
    <t>9717 Fallen Ramp</t>
  </si>
  <si>
    <t>3329 Green Butterfly Pines</t>
  </si>
  <si>
    <t xml:space="preserve">6146 Dewy Jetty </t>
  </si>
  <si>
    <t>6540 Cinder Trail</t>
  </si>
  <si>
    <t>Joanha</t>
  </si>
  <si>
    <t>Mirkckociv</t>
  </si>
  <si>
    <t xml:space="preserve">8324 Little Common </t>
  </si>
  <si>
    <t>157 Sunny Highlands</t>
  </si>
  <si>
    <t>8773 Dewy Blossom Line</t>
  </si>
  <si>
    <t>Indira</t>
  </si>
  <si>
    <t>Lunea</t>
  </si>
  <si>
    <t>1356 Bright Lagoon Trail</t>
  </si>
  <si>
    <t>7007 Golden Edge</t>
  </si>
  <si>
    <t>8842 Indian View Corners</t>
  </si>
  <si>
    <t>Yates</t>
  </si>
  <si>
    <t>712 Noble Road</t>
  </si>
  <si>
    <t>9832 Umber Beacon Vale</t>
  </si>
  <si>
    <t>Claire</t>
  </si>
  <si>
    <t>660 Harvest Bay</t>
  </si>
  <si>
    <t>4136 Emerald Key</t>
  </si>
  <si>
    <t>8950 Broad Rabbit Valley</t>
  </si>
  <si>
    <t>6884 Honey Byway</t>
  </si>
  <si>
    <t>8860 Old Road</t>
  </si>
  <si>
    <t>7122 Pleasant Port</t>
  </si>
  <si>
    <t>5603 Silver Beacon Cove</t>
  </si>
  <si>
    <t>8799 Quaking Arbor</t>
  </si>
  <si>
    <t>7072 Noble Bear Gate</t>
  </si>
  <si>
    <t>4096 Green Cove</t>
  </si>
  <si>
    <t>7797 Rustic Shadow Abbey</t>
  </si>
  <si>
    <t>Jaquelyn</t>
  </si>
  <si>
    <t>1898 Velvet Villas</t>
  </si>
  <si>
    <t>151 Bright Anchor Passage</t>
  </si>
  <si>
    <t>6404 Golden Log Vale</t>
  </si>
  <si>
    <t>2726 Middle Route</t>
  </si>
  <si>
    <t>3649 Fallen Street</t>
  </si>
  <si>
    <t>7598 Little Maze</t>
  </si>
  <si>
    <t>8719 Easy Leaf Gate</t>
  </si>
  <si>
    <t>Sonia</t>
  </si>
  <si>
    <t>8707 Harvest Knoll</t>
  </si>
  <si>
    <t>9174 Heather Grove Port</t>
  </si>
  <si>
    <t>9609 Broad Rabbit Common</t>
  </si>
  <si>
    <t>Liberty</t>
  </si>
  <si>
    <t>1191 Golden Butterfly Woods</t>
  </si>
  <si>
    <t>3657 Harvest Crest</t>
  </si>
  <si>
    <t>4672 Fallen Pointe</t>
  </si>
  <si>
    <t>4929 Red Road</t>
  </si>
  <si>
    <t>9133 Bright Hills Townline</t>
  </si>
  <si>
    <t>3937 Sunny Common</t>
  </si>
  <si>
    <t>8566 Shady Bay</t>
  </si>
  <si>
    <t>7072 Thunder Apple Wood</t>
  </si>
  <si>
    <t>1793 Green Freeway</t>
  </si>
  <si>
    <t>9831 Middle River Dell</t>
  </si>
  <si>
    <t>4981 Thunder Point</t>
  </si>
  <si>
    <t xml:space="preserve">409 Iron Park </t>
  </si>
  <si>
    <t xml:space="preserve">1111 Cotton Vista </t>
  </si>
  <si>
    <t>9941 Rustic Cloud Harbour</t>
  </si>
  <si>
    <t>2541 Round Bear Orchard</t>
  </si>
  <si>
    <t>3193 Rocky Ramp</t>
  </si>
  <si>
    <t>Buckner</t>
  </si>
  <si>
    <t>384 Easy Embers Trace</t>
  </si>
  <si>
    <t>8109 Tawny Woods</t>
  </si>
  <si>
    <t>Hopper</t>
  </si>
  <si>
    <t>9533 High Mountain</t>
  </si>
  <si>
    <t>7551 Old Prairie Grounds</t>
  </si>
  <si>
    <t>1906 Amber Dale</t>
  </si>
  <si>
    <t>Kerry</t>
  </si>
  <si>
    <t>4000 Little Barn Bay</t>
  </si>
  <si>
    <t>6470 Dusty Fox Green</t>
  </si>
  <si>
    <t>9089 Grand Branch Meadow</t>
  </si>
  <si>
    <t>5207 Broad Elk Run</t>
  </si>
  <si>
    <t>5621 Hazy Wood</t>
  </si>
  <si>
    <t>Rina</t>
  </si>
  <si>
    <t>8860 Thunder Link</t>
  </si>
  <si>
    <t>9712 Bright Nectar Byway</t>
  </si>
  <si>
    <t>9335 Hidden Crescent</t>
  </si>
  <si>
    <t>9317 Wishing Wood</t>
  </si>
  <si>
    <t>7262 Silent Forest</t>
  </si>
  <si>
    <t>5945 Dusty Falls</t>
  </si>
  <si>
    <t>6815 Fallen Field</t>
  </si>
  <si>
    <t>3178 Round Front</t>
  </si>
  <si>
    <t>8161 Crystal Towers</t>
  </si>
  <si>
    <t>3719 Burning Edge</t>
  </si>
  <si>
    <t>8396 High Corners</t>
  </si>
  <si>
    <t>3453 Thunder Robin Pines</t>
  </si>
  <si>
    <t>6379 Lazy Arbor</t>
  </si>
  <si>
    <t>3866 Cotton Quail Circuit</t>
  </si>
  <si>
    <t>6424 Cinder Oak Island</t>
  </si>
  <si>
    <t>1991 Crystal Gate Boulevard</t>
  </si>
  <si>
    <t>5782 Dewy Ridge</t>
  </si>
  <si>
    <t>417 Quiet Grove Ramp</t>
  </si>
  <si>
    <t>8248 Blue Corners</t>
  </si>
  <si>
    <t>4472 Dewy Campus</t>
  </si>
  <si>
    <t>902 Lazy Port</t>
  </si>
  <si>
    <t>5226 Dusty Wagon  Towers</t>
  </si>
  <si>
    <t>8307 Silent Park</t>
  </si>
  <si>
    <t>1321 Cotton Horse Concession</t>
  </si>
  <si>
    <t>2717 Little Ledge</t>
  </si>
  <si>
    <t>4411 Cinder Front</t>
  </si>
  <si>
    <t>4145 Easy Via</t>
  </si>
  <si>
    <t>2923 Hazy Autoroute</t>
  </si>
  <si>
    <t>236 Harvest Diversion</t>
  </si>
  <si>
    <t>9702 Shady Pond Village</t>
  </si>
  <si>
    <t>6231 Green Meadow</t>
  </si>
  <si>
    <t>Reilly</t>
  </si>
  <si>
    <t>7678 Lazy Farms</t>
  </si>
  <si>
    <t>2099 Honey Anchor Terrace</t>
  </si>
  <si>
    <t>5777 Pleasant Common</t>
  </si>
  <si>
    <t xml:space="preserve">9557 Harvest Mews </t>
  </si>
  <si>
    <t>Mcgowan</t>
  </si>
  <si>
    <t>9381 Cozy Swale</t>
  </si>
  <si>
    <t>7494 Golden Horse Dale</t>
  </si>
  <si>
    <t>Pandora</t>
  </si>
  <si>
    <t>4113 Clear Lagoon Private</t>
  </si>
  <si>
    <t>771 Misty Alley</t>
  </si>
  <si>
    <t>1905 Merry Cloud Plaza</t>
  </si>
  <si>
    <t>6611 Colonial Wharf</t>
  </si>
  <si>
    <t>Veda</t>
  </si>
  <si>
    <t>6442 Emerald Rise Extension</t>
  </si>
  <si>
    <t>8967 Grand Highway</t>
  </si>
  <si>
    <t>1846 Cotton Oak Parkway</t>
  </si>
  <si>
    <t>2355 Amber Panda Vista</t>
  </si>
  <si>
    <t>2205 Velvet Plaza</t>
  </si>
  <si>
    <t>4208 Harvest Grounds</t>
  </si>
  <si>
    <t xml:space="preserve">9293 Umber Alley </t>
  </si>
  <si>
    <t>8550 Tawny Bear Wynd</t>
  </si>
  <si>
    <t>2264 Red Route</t>
  </si>
  <si>
    <t>1552 Burning Dale Highlands</t>
  </si>
  <si>
    <t>4981 Fallen Place</t>
  </si>
  <si>
    <t>7112 Golden Circuit</t>
  </si>
  <si>
    <t>5332 Heather Hills Isle</t>
  </si>
  <si>
    <t>6860 Foggy Pathway</t>
  </si>
  <si>
    <t>Adena</t>
  </si>
  <si>
    <t>Sonya</t>
  </si>
  <si>
    <t>4702 Velvet Mountain Villas</t>
  </si>
  <si>
    <t>5127 Sleepy Via</t>
  </si>
  <si>
    <t>7869 Crystal View Villas</t>
  </si>
  <si>
    <t>24 Merry Oak Loop</t>
  </si>
  <si>
    <t>2407 Bright Blossom Mall</t>
  </si>
  <si>
    <t>2306 Green Lane</t>
  </si>
  <si>
    <t>131 Colonial Pioneer Run</t>
  </si>
  <si>
    <t>6304 Quaking Meadow</t>
  </si>
  <si>
    <t>4381 Burning Concession</t>
  </si>
  <si>
    <t xml:space="preserve">1666 Sunny View </t>
  </si>
  <si>
    <t xml:space="preserve">5512 Misty Plaza </t>
  </si>
  <si>
    <t xml:space="preserve">7002 Blue Place </t>
  </si>
  <si>
    <t xml:space="preserve">599 Clear Gardens </t>
  </si>
  <si>
    <t>Lillith</t>
  </si>
  <si>
    <t>3470 Gentle Place</t>
  </si>
  <si>
    <t>3298 Round Creek Expressway</t>
  </si>
  <si>
    <t>5258 Umber Dale Woods</t>
  </si>
  <si>
    <t>6179 Silver Alley</t>
  </si>
  <si>
    <t>9671 Hidden Glade</t>
  </si>
  <si>
    <t>3316 High Oak Extension</t>
  </si>
  <si>
    <t>4852 Cozy Dale</t>
  </si>
  <si>
    <t>Mckay</t>
  </si>
  <si>
    <t>4189 Amber Leaf Close</t>
  </si>
  <si>
    <t>6657 Merry Treasure Vista</t>
  </si>
  <si>
    <t>Idona</t>
  </si>
  <si>
    <t xml:space="preserve">7509 Harvest Highlands </t>
  </si>
  <si>
    <t xml:space="preserve">8344 Colonial Maze </t>
  </si>
  <si>
    <t xml:space="preserve">9439 Blue Range </t>
  </si>
  <si>
    <t xml:space="preserve">2966 Round Ridge </t>
  </si>
  <si>
    <t>1 Bright Manor</t>
  </si>
  <si>
    <t>5553 Wishing Grove</t>
  </si>
  <si>
    <t>4955 Round Rabbit Hill</t>
  </si>
  <si>
    <t>4834 Lost Farm</t>
  </si>
  <si>
    <t>9416 Easy Freeway</t>
  </si>
  <si>
    <t>153 Hidden Range</t>
  </si>
  <si>
    <t>6828 Cotton Landing</t>
  </si>
  <si>
    <t xml:space="preserve">4439 Tawny Mall </t>
  </si>
  <si>
    <t>7546 Gentle Branch Heights</t>
  </si>
  <si>
    <t>3939 Noble Fox Parade</t>
  </si>
  <si>
    <t>9891 Velvet Pony Trace</t>
  </si>
  <si>
    <t>7427 Bright Robin Landing</t>
  </si>
  <si>
    <t>3369 Hazy Beacon By-pass</t>
  </si>
  <si>
    <t>Shaeleigh</t>
  </si>
  <si>
    <t>229 Shady Forest</t>
  </si>
  <si>
    <t>Blaine</t>
  </si>
  <si>
    <t>2236 Sunny Front</t>
  </si>
  <si>
    <t>6187 Sunny Meadow</t>
  </si>
  <si>
    <t>Gretchen</t>
  </si>
  <si>
    <t>4285 Rocky Round</t>
  </si>
  <si>
    <t>1898 Noble Valley</t>
  </si>
  <si>
    <t>2538 Red Island Corner</t>
  </si>
  <si>
    <t>5270 Bright Manor</t>
  </si>
  <si>
    <t>6876 Wishing Beach</t>
  </si>
  <si>
    <t>1322 Broad Glade</t>
  </si>
  <si>
    <t>2056 Misty Lookout</t>
  </si>
  <si>
    <t>6292 Little Deer Wood</t>
  </si>
  <si>
    <t xml:space="preserve">2783 Foggy Mews </t>
  </si>
  <si>
    <t>5420 Rocky Port</t>
  </si>
  <si>
    <t>2376 Burning Creek Mews</t>
  </si>
  <si>
    <t>443 Foggy Ledge</t>
  </si>
  <si>
    <t>9615 Jagged Downs</t>
  </si>
  <si>
    <t>3278 Misty Port</t>
  </si>
  <si>
    <t>909 Sunny Pony Terrace</t>
  </si>
  <si>
    <t>2556 Bright Butterfly Circuit</t>
  </si>
  <si>
    <t>Martena</t>
  </si>
  <si>
    <t xml:space="preserve">6611 Colonial Wharf </t>
  </si>
  <si>
    <t>2360 Fallen Village</t>
  </si>
  <si>
    <t xml:space="preserve">5463 Rocky Autoroute </t>
  </si>
  <si>
    <t xml:space="preserve">8626 Silent Boulevard </t>
  </si>
  <si>
    <t>2197 Velvet Pine Range</t>
  </si>
  <si>
    <t>4951 Misty Pioneer Mall</t>
  </si>
  <si>
    <t>409 Tawny Range</t>
  </si>
  <si>
    <t>789 Old Deer Acres</t>
  </si>
  <si>
    <t>2049 Quaking Mews</t>
  </si>
  <si>
    <t>3586 Velvet Pointe</t>
  </si>
  <si>
    <t>6414 Colonial Robin Trail</t>
  </si>
  <si>
    <t>7597 Iron River Green</t>
  </si>
  <si>
    <t>1872 Silent View</t>
  </si>
  <si>
    <t>7887 Foggy Bluff Autoroute</t>
  </si>
  <si>
    <t>2070 Velvet Quail Port</t>
  </si>
  <si>
    <t>8802 Foggy Link</t>
  </si>
  <si>
    <t>5543 Golden Pioneer Front</t>
  </si>
  <si>
    <t>7121 Red Pines</t>
  </si>
  <si>
    <t>1763 Dusty Trace</t>
  </si>
  <si>
    <t>8933 Dewy Quay</t>
  </si>
  <si>
    <t>5208 Bright Pioneer Crescent</t>
  </si>
  <si>
    <t>5507 Little Rise Link</t>
  </si>
  <si>
    <t xml:space="preserve">9462 Round Island        </t>
  </si>
  <si>
    <t>6830 Wishing Bluff Nook</t>
  </si>
  <si>
    <t>4132 Broad Branch Route</t>
  </si>
  <si>
    <t>62 Amber Hills Way</t>
  </si>
  <si>
    <t>1865 Honey Willow Thicket</t>
  </si>
  <si>
    <t>5652 Tawny Anchor Plaza</t>
  </si>
  <si>
    <t>9437 Quiet Deer Parade</t>
  </si>
  <si>
    <t>6317 Cinder River Centre</t>
  </si>
  <si>
    <t>5512 Thunder Diversion</t>
  </si>
  <si>
    <t>3453 Lost Concession</t>
  </si>
  <si>
    <t>Quon</t>
  </si>
  <si>
    <t>7027 Sleepy Farm</t>
  </si>
  <si>
    <t>443 Jagged Lane</t>
  </si>
  <si>
    <t>1449 Amber Island</t>
  </si>
  <si>
    <t>Lysandra</t>
  </si>
  <si>
    <t>8342 Crystal Drive</t>
  </si>
  <si>
    <t>Priscilla</t>
  </si>
  <si>
    <t>2265 Foggy Lagoon Bend</t>
  </si>
  <si>
    <t>7533 Thunder Wagon Beach</t>
  </si>
  <si>
    <t>Brell</t>
  </si>
  <si>
    <t>Autumn</t>
  </si>
  <si>
    <t>3680 Emerald Alley</t>
  </si>
  <si>
    <t>3088 Cinder Ridge</t>
  </si>
  <si>
    <t>1879 Round Dale Stead</t>
  </si>
  <si>
    <t>7924 Blue Parade</t>
  </si>
  <si>
    <t>8055 Thunder Farm</t>
  </si>
  <si>
    <t>7000 Merry Nectar Parkway</t>
  </si>
  <si>
    <t>7988 High Jetty</t>
  </si>
  <si>
    <t>5293 Hidden Lane</t>
  </si>
  <si>
    <t>8533 Little Berry Diversion</t>
  </si>
  <si>
    <t>6657 High Mountain Highlands</t>
  </si>
  <si>
    <t>3253 Shady Pioneer End</t>
  </si>
  <si>
    <t>9044 Bright Pointe</t>
  </si>
  <si>
    <t>1027 Green Autoroute</t>
  </si>
  <si>
    <t>8109 Amber Inlet</t>
  </si>
  <si>
    <t>9089 Misty Pioneer Knoll</t>
  </si>
  <si>
    <t>3487 Green Rise</t>
  </si>
  <si>
    <t>1643 Honey Acres</t>
  </si>
  <si>
    <t>4778 Cozy Anchor Manor</t>
  </si>
  <si>
    <t>3957 Bright Zephyr Cove</t>
  </si>
  <si>
    <t>4924 Hazy Fawn Villas</t>
  </si>
  <si>
    <t>2406 Broad Embers Parade</t>
  </si>
  <si>
    <t>8470 Tawny Parkway</t>
  </si>
  <si>
    <t>4508 Fallen Mountain Dale</t>
  </si>
  <si>
    <t>3892 Dusty Berry Farm</t>
  </si>
  <si>
    <t>3926 Cinder Crest</t>
  </si>
  <si>
    <t>1020 Silent Diversion</t>
  </si>
  <si>
    <t xml:space="preserve">9843 Grand Circle </t>
  </si>
  <si>
    <t>266 Hazy Sky Bank</t>
  </si>
  <si>
    <t>8012 Hidden Plaza</t>
  </si>
  <si>
    <t>4530 Quiet Forest Link</t>
  </si>
  <si>
    <t>4491 Silver Via</t>
  </si>
  <si>
    <t>7391 Cotton Hollow</t>
  </si>
  <si>
    <t>2027 Heather Hickory Crescent</t>
  </si>
  <si>
    <t>305 Quaking Walk</t>
  </si>
  <si>
    <t>7497 Umber Robin Bend</t>
  </si>
  <si>
    <t>2714 Lazy Swale</t>
  </si>
  <si>
    <t>2797 Wishing Vista</t>
  </si>
  <si>
    <t>4492 Lazy Grounds</t>
  </si>
  <si>
    <t>5050 Lost Branch Glen</t>
  </si>
  <si>
    <t>2541 Velvet Forest Wynd</t>
  </si>
  <si>
    <t>9198 Rustic Terrace</t>
  </si>
  <si>
    <t xml:space="preserve">6779 Iron Woods </t>
  </si>
  <si>
    <t>5263 Stony View</t>
  </si>
  <si>
    <t>9005 Hazy Branch Private</t>
  </si>
  <si>
    <t>1516 Crystal Mountain</t>
  </si>
  <si>
    <t>Tillman</t>
  </si>
  <si>
    <t xml:space="preserve">4864 Velvet Chase </t>
  </si>
  <si>
    <t xml:space="preserve">3881 Golden Corners </t>
  </si>
  <si>
    <t xml:space="preserve">1356 Easy Plaza </t>
  </si>
  <si>
    <t>3089 Cotton Panda Bend</t>
  </si>
  <si>
    <t>5235 Umber Grounds</t>
  </si>
  <si>
    <t>4675 Misty Parade</t>
  </si>
  <si>
    <t>7155 Cozy Valley</t>
  </si>
  <si>
    <t>4527 Blue Nectar Wynd</t>
  </si>
  <si>
    <t>6942 Amber Cloud Farms</t>
  </si>
  <si>
    <t>2513 Round Butterfly Grove</t>
  </si>
  <si>
    <t>8853 Pleasant Spring Isle</t>
  </si>
  <si>
    <t>2749 Quiet Willow Lane</t>
  </si>
  <si>
    <t>7580 Velvet Anchor Path</t>
  </si>
  <si>
    <t>7105 Crystal Acres</t>
  </si>
  <si>
    <t>9854 Umber Trail</t>
  </si>
  <si>
    <t>1831 Silent Butterfly Inlet</t>
  </si>
  <si>
    <t>2592 Honey Campus</t>
  </si>
  <si>
    <t>6864 High Gate Canyon</t>
  </si>
  <si>
    <t>9552 Golden Hill</t>
  </si>
  <si>
    <t>9430 Merry Leaf Harbour</t>
  </si>
  <si>
    <t>8073 Honey Pond Row</t>
  </si>
  <si>
    <t>6496 Noble Promenade</t>
  </si>
  <si>
    <t>5838 Cozy Grove</t>
  </si>
  <si>
    <t>9022 Lazy Swale</t>
  </si>
  <si>
    <t>9854 Foggy Island</t>
  </si>
  <si>
    <t xml:space="preserve">5382 Hazy Pathway </t>
  </si>
  <si>
    <t xml:space="preserve">4466 Little Grove </t>
  </si>
  <si>
    <t xml:space="preserve">4554 Indian Point </t>
  </si>
  <si>
    <t xml:space="preserve">6289 Tawny Range </t>
  </si>
  <si>
    <t xml:space="preserve">9295 Emerald Downs </t>
  </si>
  <si>
    <t xml:space="preserve">6512 Middle Parade </t>
  </si>
  <si>
    <t xml:space="preserve">8314 Burning Circuit </t>
  </si>
  <si>
    <t xml:space="preserve">7168 Indian Circuit </t>
  </si>
  <si>
    <t xml:space="preserve">3665 Tawny Knoll </t>
  </si>
  <si>
    <t>3021 Red Robin Nook</t>
  </si>
  <si>
    <t>1773 Hazy Bay</t>
  </si>
  <si>
    <t>45 Misty Brook Bend</t>
  </si>
  <si>
    <t xml:space="preserve">2262 Green Wharf </t>
  </si>
  <si>
    <t xml:space="preserve">5420 Rocky Port </t>
  </si>
  <si>
    <t>5582 Hazy Prairie Knoll</t>
  </si>
  <si>
    <t xml:space="preserve">1822 Rustic Lane </t>
  </si>
  <si>
    <t>Battle</t>
  </si>
  <si>
    <t xml:space="preserve">1056 Cotton Run </t>
  </si>
  <si>
    <t xml:space="preserve">3112 Easy Turnabout </t>
  </si>
  <si>
    <t>BlueOneal</t>
  </si>
  <si>
    <t>8274 Middle Pike</t>
  </si>
  <si>
    <t>6453 Dewy Route</t>
  </si>
  <si>
    <t>2647 Emerald Mall</t>
  </si>
  <si>
    <t>3112 Silver Mount</t>
  </si>
  <si>
    <t>6654 Velvet Mountain</t>
  </si>
  <si>
    <t>4938 Silent Bluff Circle</t>
  </si>
  <si>
    <t>3872 Colonial Pioneer Estates</t>
  </si>
  <si>
    <t>212 Umber View Ramp</t>
  </si>
  <si>
    <t>1122 Amber Spring Pointe</t>
  </si>
  <si>
    <t xml:space="preserve">7605 Hidden Cider Mall </t>
  </si>
  <si>
    <t>9644 Gentle End</t>
  </si>
  <si>
    <t>9741 Green Road</t>
  </si>
  <si>
    <t>1966 Iron Gardens</t>
  </si>
  <si>
    <t>5238 Sunny Walk</t>
  </si>
  <si>
    <t xml:space="preserve">4981 Fallen Place </t>
  </si>
  <si>
    <t>8860 Rustic Townline</t>
  </si>
  <si>
    <t>7107 Old Highlands</t>
  </si>
  <si>
    <t>Mally</t>
  </si>
  <si>
    <t>Caro</t>
  </si>
  <si>
    <t xml:space="preserve">2456 Bright Farms </t>
  </si>
  <si>
    <t>1191 Burning Zephyr Loop</t>
  </si>
  <si>
    <t>7436 Quaking Nectar Mall</t>
  </si>
  <si>
    <t xml:space="preserve">2805 Dewy Impasse </t>
  </si>
  <si>
    <t xml:space="preserve">7580 Cozy Inlet </t>
  </si>
  <si>
    <t>4570 Red View Chase</t>
  </si>
  <si>
    <t xml:space="preserve">3913 Old Link </t>
  </si>
  <si>
    <t>6088 Hazy Grove Valley</t>
  </si>
  <si>
    <t xml:space="preserve">1099 High Green </t>
  </si>
  <si>
    <t xml:space="preserve">3176 Colonial Quay </t>
  </si>
  <si>
    <t xml:space="preserve">9456 Dewy Gate </t>
  </si>
  <si>
    <t xml:space="preserve">9394 Foggy Path </t>
  </si>
  <si>
    <t xml:space="preserve">1974 Stony Wharf </t>
  </si>
  <si>
    <t xml:space="preserve">7598 Little Maze </t>
  </si>
  <si>
    <t>City</t>
  </si>
  <si>
    <t>Segment</t>
  </si>
  <si>
    <t>State</t>
  </si>
  <si>
    <t>Street</t>
  </si>
  <si>
    <t>Zipcode</t>
  </si>
  <si>
    <t>Id</t>
  </si>
  <si>
    <t>Name</t>
  </si>
  <si>
    <t>Indoors</t>
  </si>
  <si>
    <t>Dataset</t>
  </si>
  <si>
    <t>Column</t>
  </si>
  <si>
    <t>orders</t>
  </si>
  <si>
    <t>ordered_items</t>
  </si>
  <si>
    <t>Order_Id</t>
  </si>
  <si>
    <t>Category name</t>
  </si>
  <si>
    <t>Details</t>
  </si>
  <si>
    <t>customer_info</t>
  </si>
  <si>
    <t>category</t>
  </si>
  <si>
    <t>department</t>
  </si>
  <si>
    <t>Customer_Id</t>
  </si>
  <si>
    <t>Order_City</t>
  </si>
  <si>
    <t>Order_Region</t>
  </si>
  <si>
    <t>Order_State</t>
  </si>
  <si>
    <t>Order_Status</t>
  </si>
  <si>
    <t>Shipping_Mode</t>
  </si>
  <si>
    <t>Order_Item_Id</t>
  </si>
  <si>
    <t>Product_Name</t>
  </si>
  <si>
    <t>Category_Id</t>
  </si>
  <si>
    <t>Department_Id</t>
  </si>
  <si>
    <t>Real_Shipping_Days</t>
  </si>
  <si>
    <t>Scheduled_Shipping_Days</t>
  </si>
  <si>
    <t>Order_Date</t>
  </si>
  <si>
    <t>Item_Id</t>
  </si>
  <si>
    <t>Quantity</t>
  </si>
  <si>
    <t>Product_Id</t>
  </si>
  <si>
    <t>product_info</t>
  </si>
  <si>
    <t>Product_Price</t>
  </si>
  <si>
    <t>Last_Name</t>
  </si>
  <si>
    <t>First_Name</t>
  </si>
  <si>
    <t>Unique identifier for an order</t>
  </si>
  <si>
    <t>Type of transaction made. It has values like DEBIT, PAYMENT, TRANSFER and CASH</t>
  </si>
  <si>
    <t>Unique identifier for the customer who placed the order; Acts as a foreign key to customer_info table</t>
  </si>
  <si>
    <t>Region of the world from where the order was shipped</t>
  </si>
  <si>
    <t>State of the region from where the order was shipped</t>
  </si>
  <si>
    <t>Customer's City</t>
  </si>
  <si>
    <t>Customer First Name</t>
  </si>
  <si>
    <t>Customer Last Name</t>
  </si>
  <si>
    <t>Customer's State</t>
  </si>
  <si>
    <t>Street Address of the customer</t>
  </si>
  <si>
    <t>Customer's Zipcode</t>
  </si>
  <si>
    <t>Department ID - Primary Key</t>
  </si>
  <si>
    <t>Category ID - Primary Key</t>
  </si>
  <si>
    <t>Customer ID - Primary Key</t>
  </si>
  <si>
    <t>Unique identifier of every product - Primary Key</t>
  </si>
  <si>
    <t>Order item code - Primary key</t>
  </si>
  <si>
    <t>Order Id to which the items ordered belong to; Foreign key to orders table</t>
  </si>
  <si>
    <t>Unique identifier of every product/item; Foreign key to product_info table</t>
  </si>
  <si>
    <t>Product category id - unique identifier of the category of the product; Foreign key to category table</t>
  </si>
  <si>
    <t>Department id - unique identifier of the department of the product; Foreign key to department table</t>
  </si>
  <si>
    <t>adidas Kids F5 Messi FG Soccer Cleat</t>
  </si>
  <si>
    <t>adidas Mens F10 Messi TRX FG Soccer Cleat</t>
  </si>
  <si>
    <t>Under Armour Mens Tech II T-Shirt</t>
  </si>
  <si>
    <t>Nike Mens Comfort 2 Slide</t>
  </si>
  <si>
    <t>Nike Womens Legend V-Neck T-Shirt</t>
  </si>
  <si>
    <t>Nike Womens Tempo Shorts</t>
  </si>
  <si>
    <t>Nike Mens Free 5.0+ Running Shoe</t>
  </si>
  <si>
    <t>Under Armour Womens Micro G Skulpt Running S</t>
  </si>
  <si>
    <t>Under Armour Kids Mercenary Slide</t>
  </si>
  <si>
    <t>Under Armour Womens Ignite Slide</t>
  </si>
  <si>
    <t>Under Armour Mens Compression EV SL Slide</t>
  </si>
  <si>
    <t>Under Armour Womens Ignite PIP VI Slide</t>
  </si>
  <si>
    <t>Nike Mens CJ Elite 2 TD Football Cleat</t>
  </si>
  <si>
    <t>Nike Mens Dri-FIT Victory Golf Polo</t>
  </si>
  <si>
    <t>Nike Mens Deutschland Weltmeister Winners Bl</t>
  </si>
  <si>
    <t>adidas Mens Germany Black Crest Away Tee</t>
  </si>
  <si>
    <t>TYR Boys Team Digi Jammer</t>
  </si>
  <si>
    <t>Under Armour Girls Toddler Spine Surge Runni</t>
  </si>
  <si>
    <t>Columbia Mens PFG Anchor Tough T-Shirt</t>
  </si>
  <si>
    <t>Top Flite Womens 2014 XL Hybrid</t>
  </si>
  <si>
    <t>LIJA Womens Eyelet Sleeveless Golf Polo</t>
  </si>
  <si>
    <t>Hirzl Mens Hybrid Golf Glove</t>
  </si>
  <si>
    <t>Hirzl Womens Hybrid Golf Glove</t>
  </si>
  <si>
    <t>Hirzl Womens Soffft Flex Golf Glove</t>
  </si>
  <si>
    <t>Glove It Womens Imperial Golf Glove</t>
  </si>
  <si>
    <t>Glove It Womens Mod Oval Golf Glove</t>
  </si>
  <si>
    <t>Glove It Womens Mod Oval 3-Zip Carry All Gol</t>
  </si>
  <si>
    <t>Diamondback Womens Serene Classic Comfort Bi</t>
  </si>
  <si>
    <t>OBrien Mens Neoprene Life Vest</t>
  </si>
  <si>
    <t>Childrens heaters</t>
  </si>
  <si>
    <t>Mens gala suit</t>
  </si>
  <si>
    <t>West Bengal</t>
  </si>
  <si>
    <t>Gujarat</t>
  </si>
  <si>
    <t>ammu and Kashmir</t>
  </si>
  <si>
    <t>Punjab</t>
  </si>
  <si>
    <t>Rajastan</t>
  </si>
  <si>
    <t>City from where order was shipped</t>
  </si>
  <si>
    <t>Category_Name</t>
  </si>
  <si>
    <t>Department</t>
  </si>
  <si>
    <t>Row Labels</t>
  </si>
  <si>
    <t>Grand Total</t>
  </si>
  <si>
    <t>Sum of Sales</t>
  </si>
  <si>
    <t>Count of 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</si>
</sst>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  <xf numFmtId="14" fontId="0" fillId="0" borderId="0" xfId="0" applyNumberFormat="1"/>
    <xf numFmtId="0" fontId="0" fillId="0" borderId="0" xfId="0" applyFont="1"/>
    <xf numFmtId="0" fontId="16" fillId="35" borderId="0" xfId="0" applyFont="1" applyFill="1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10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5" formatCode="0.0%"/>
    </dxf>
    <dxf>
      <numFmt numFmtId="165" formatCode="0.0%"/>
    </dxf>
    <dxf>
      <numFmt numFmtId="165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ndar" refreshedDate="44691.786238194443" createdVersion="5" refreshedVersion="5" minRefreshableVersion="3" recordCount="2152">
  <cacheSource type="worksheet">
    <worksheetSource ref="A1:AB2153" sheet="Merged Data"/>
  </cacheSource>
  <cacheFields count="28">
    <cacheField name="Order_Id" numFmtId="0">
      <sharedItems containsSemiMixedTypes="0" containsString="0" containsNumber="1" containsInteger="1" minValue="20337" maxValue="77198"/>
    </cacheField>
    <cacheField name="Type" numFmtId="0">
      <sharedItems/>
    </cacheField>
    <cacheField name="Real_Shipping_Days" numFmtId="0">
      <sharedItems containsSemiMixedTypes="0" containsString="0" containsNumber="1" containsInteger="1" minValue="0" maxValue="6"/>
    </cacheField>
    <cacheField name="Scheduled_Shipping_Days" numFmtId="0">
      <sharedItems containsSemiMixedTypes="0" containsString="0" containsNumber="1" containsInteger="1" minValue="0" maxValue="4"/>
    </cacheField>
    <cacheField name="Customer_Id" numFmtId="0">
      <sharedItems containsSemiMixedTypes="0" containsString="0" containsNumber="1" containsInteger="1" minValue="1" maxValue="20751"/>
    </cacheField>
    <cacheField name="Order_City" numFmtId="0">
      <sharedItems/>
    </cacheField>
    <cacheField name="Order_Date" numFmtId="14">
      <sharedItems containsSemiMixedTypes="0" containsNonDate="0" containsDate="1" containsString="0" minDate="2018-10-23T00:00:00" maxDate="2021-01-31T00:00:00"/>
    </cacheField>
    <cacheField name="Order_Region" numFmtId="0">
      <sharedItems/>
    </cacheField>
    <cacheField name="Order_State" numFmtId="0">
      <sharedItems/>
    </cacheField>
    <cacheField name="Order_Status" numFmtId="0">
      <sharedItems/>
    </cacheField>
    <cacheField name="Shipping_Mode" numFmtId="0">
      <sharedItems/>
    </cacheField>
    <cacheField name="Order_Item_Id" numFmtId="0">
      <sharedItems containsSemiMixedTypes="0" containsString="0" containsNumber="1" containsInteger="1" minValue="50787" maxValue="180513"/>
    </cacheField>
    <cacheField name="Item_Id" numFmtId="0">
      <sharedItems containsSemiMixedTypes="0" containsString="0" containsNumber="1" containsInteger="1" minValue="37" maxValue="1363" count="67">
        <n v="37"/>
        <n v="44"/>
        <n v="93"/>
        <n v="116"/>
        <n v="135"/>
        <n v="134"/>
        <n v="191"/>
        <n v="235"/>
        <n v="249"/>
        <n v="276"/>
        <n v="278"/>
        <n v="273"/>
        <n v="282"/>
        <n v="365"/>
        <n v="403"/>
        <n v="502"/>
        <n v="565"/>
        <n v="567"/>
        <n v="572"/>
        <n v="564"/>
        <n v="627"/>
        <n v="703"/>
        <n v="728"/>
        <n v="778"/>
        <n v="775"/>
        <n v="771"/>
        <n v="797"/>
        <n v="793"/>
        <n v="792"/>
        <n v="810"/>
        <n v="823"/>
        <n v="835"/>
        <n v="821"/>
        <n v="818"/>
        <n v="825"/>
        <n v="828"/>
        <n v="822"/>
        <n v="885"/>
        <n v="893"/>
        <n v="905"/>
        <n v="886"/>
        <n v="897"/>
        <n v="926"/>
        <n v="924"/>
        <n v="957"/>
        <n v="977"/>
        <n v="1004"/>
        <n v="1014"/>
        <n v="1073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</sharedItems>
    </cacheField>
    <cacheField name="Quantity" numFmtId="0">
      <sharedItems containsSemiMixedTypes="0" containsString="0" containsNumber="1" containsInteger="1" minValue="1" maxValue="5"/>
    </cacheField>
    <cacheField name="Sales" numFmtId="0">
      <sharedItems containsSemiMixedTypes="0" containsString="0" containsNumber="1" minValue="11.29" maxValue="1500"/>
    </cacheField>
    <cacheField name="Product_Name" numFmtId="0">
      <sharedItems count="67">
        <s v="adidas Kids F5 Messi FG Soccer Cleat"/>
        <s v="adidas Mens F10 Messi TRX FG Soccer Cleat"/>
        <s v="Under Armour Mens Tech II T-Shirt"/>
        <s v="Nike Mens Comfort 2 Slide"/>
        <s v="Nike Dri-FIT Crew Sock 6 Pack"/>
        <s v="Nike Womens Legend V-Neck T-Shirt"/>
        <s v="Nike Mens Free 5.0+ Running Shoe"/>
        <s v="Under Armour Hustle Storm Medium Duffle Bag"/>
        <s v="Under Armour Womens Micro G Skulpt Running S"/>
        <s v="Under Armour Womens Ignite Slide"/>
        <s v="Under Armour Mens Compression EV SL Slide"/>
        <s v="Under Armour Kids Mercenary Slide"/>
        <s v="Under Armour Womens Ignite PIP VI Slide"/>
        <s v="Perfect Fitness Perfect Rip Deck"/>
        <s v="Nike Mens CJ Elite 2 TD Football Cleat"/>
        <s v="Nike Mens Dri-FIT Victory Golf Polo"/>
        <s v="adidas Youth Germany Black/Red Away Match Soc"/>
        <s v="adidas Mens Germany Black Crest Away Tee"/>
        <s v="TYR Boys Team Digi Jammer"/>
        <s v="Nike Mens Deutschland Weltmeister Winners Bl"/>
        <s v="Under Armour Girls Toddler Spine Surge Runni"/>
        <s v="Top Flite Womens 2014 XL Hybrid"/>
        <s v="LIJA Womens Eyelet Sleeveless Golf Polo"/>
        <s v="Bag Boy Beverage Holder"/>
        <s v="Clicgear 8.0 Shoe Brush"/>
        <s v="Clicgear Rovic Cooler Bag"/>
        <s v="Hirzl Womens Soffft Flex Golf Glove"/>
        <s v="Hirzl Womens Hybrid Golf Glove"/>
        <s v="Hirzl Mens Hybrid Golf Glove"/>
        <s v="Glove It Womens Mod Oval Golf Glove"/>
        <s v="Titleist Pro V1x High Numbers Personalized Go"/>
        <s v="Bridgestone e6 Straight Distance NFL Carolina"/>
        <s v="Titleist Pro V1 High Numbers Personalized Gol"/>
        <s v="Titleist Pro V1x Golf Balls"/>
        <s v="Bridgestone e6 Straight Distance NFL Tennesse"/>
        <s v="Bridgestone e6 Straight Distance NFL San Dieg"/>
        <s v="Titleist Pro V1x High Numbers Golf Balls"/>
        <s v="Team Golf St. Louis Cardinals Putter Grip"/>
        <s v="Team Golf Pittsburgh Steelers Putter Grip"/>
        <s v="Team Golf Texas Longhorns Putter Grip"/>
        <s v="Team Golf San Francisco Giants Putter Grip"/>
        <s v="Team Golf New England Patriots Putter Grip"/>
        <s v="Glove It Imperial Golf Towel"/>
        <s v="Glove It Urban Brick Golf Towel"/>
        <s v="Diamondback Womens Serene Classic Comfort Bi"/>
        <s v="ENO Atlas Hammock Straps"/>
        <s v="Field &amp; Stream Sportsman 16 Gun Fire Safe"/>
        <s v="OBrien Mens Neoprene Life Vest"/>
        <s v="Pelican Sunstream 100 Kayak"/>
        <s v="Sports Books "/>
        <s v="Baby sweater"/>
        <s v="CDs of rock"/>
        <s v="Web Camera"/>
        <s v="Childrens heaters"/>
        <s v="Dell Laptop"/>
        <s v="Industrial consumer electronics"/>
        <s v="Porcelain crafts"/>
        <s v="DVDs "/>
        <s v="Lawn mower"/>
        <s v="First aid kit"/>
        <s v="Mens gala suit"/>
        <s v="Rock music"/>
        <s v="Adult dog supplies"/>
        <s v="Smart watch "/>
        <s v="Toys "/>
        <s v="Fighting video games"/>
        <s v="Summer dresses"/>
      </sharedItems>
    </cacheField>
    <cacheField name="Category_Id" numFmtId="0">
      <sharedItems containsSemiMixedTypes="0" containsString="0" containsNumber="1" containsInteger="1" minValue="3" maxValue="76"/>
    </cacheField>
    <cacheField name="Department_Id" numFmtId="0">
      <sharedItems containsSemiMixedTypes="0" containsString="0" containsNumber="1" containsInteger="1" minValue="2" maxValue="12"/>
    </cacheField>
    <cacheField name="Product_Price" numFmtId="0">
      <sharedItems containsSemiMixedTypes="0" containsString="0" containsNumber="1" minValue="9.99" maxValue="1500"/>
    </cacheField>
    <cacheField name="City" numFmtId="0">
      <sharedItems/>
    </cacheField>
    <cacheField name="First_Name" numFmtId="0">
      <sharedItems/>
    </cacheField>
    <cacheField name="Last_Name" numFmtId="0">
      <sharedItems containsMixedTypes="1" containsNumber="1" containsInteger="1" minValue="0" maxValue="0"/>
    </cacheField>
    <cacheField name="Segment" numFmtId="0">
      <sharedItems count="3">
        <s v="Consumer"/>
        <s v="Corporate"/>
        <s v="Home Office"/>
      </sharedItems>
    </cacheField>
    <cacheField name="State" numFmtId="0">
      <sharedItems/>
    </cacheField>
    <cacheField name="Street" numFmtId="0">
      <sharedItems/>
    </cacheField>
    <cacheField name="Zipcode" numFmtId="0">
      <sharedItems containsSemiMixedTypes="0" containsString="0" containsNumber="1" containsInteger="1" minValue="603" maxValue="98632"/>
    </cacheField>
    <cacheField name="Category_Name" numFmtId="0">
      <sharedItems count="42">
        <s v="Baseball &amp; Softball"/>
        <s v="Lacrosse"/>
        <s v="Tennis &amp; Racquet"/>
        <s v="Hockey"/>
        <s v="Cardio Equipment"/>
        <s v="Fitness Accessories"/>
        <s v="Boxing &amp; MMA"/>
        <s v="Electronics"/>
        <s v="Cleats"/>
        <s v="Mens Footwear"/>
        <s v="Womens Apparel"/>
        <s v="Girls Apparel"/>
        <s v="Shop By Sport"/>
        <s v="Golf Apparel"/>
        <s v="Golf Shoes"/>
        <s v="Golf Gloves"/>
        <s v="Golf Balls"/>
        <s v="Accessories"/>
        <s v="Trade-In"/>
        <s v="Camping &amp; Hiking"/>
        <s v="Hunting &amp; Shooting"/>
        <s v="Fishing"/>
        <s v="Indoor/Outdoor Games"/>
        <s v="Water Sports"/>
        <s v="Books "/>
        <s v="Baby "/>
        <s v="CDs "/>
        <s v="Cameras "/>
        <s v="Childrens Clothing"/>
        <s v="Computers"/>
        <s v="Consumer Electronics"/>
        <s v="Crafts"/>
        <s v="DVDs"/>
        <s v="Garden"/>
        <s v="Health and Beauty"/>
        <s v="Mens Clothing"/>
        <s v="Music"/>
        <s v="Pet Supplies"/>
        <s v="Sporting Goods"/>
        <s v="Toys"/>
        <s v="Video Games"/>
        <s v="Womens Clothing"/>
      </sharedItems>
    </cacheField>
    <cacheField name="Departme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andar" refreshedDate="44691.864093865741" createdVersion="5" refreshedVersion="5" minRefreshableVersion="3" recordCount="2152">
  <cacheSource type="worksheet">
    <worksheetSource ref="A1:R2153" sheet="Pivot for Percent_Split"/>
  </cacheSource>
  <cacheFields count="18">
    <cacheField name="Order_Id" numFmtId="0">
      <sharedItems containsSemiMixedTypes="0" containsString="0" containsNumber="1" containsInteger="1" minValue="20337" maxValue="77198"/>
    </cacheField>
    <cacheField name="Type" numFmtId="0">
      <sharedItems/>
    </cacheField>
    <cacheField name="Real_Shipping_Days" numFmtId="0">
      <sharedItems containsSemiMixedTypes="0" containsString="0" containsNumber="1" containsInteger="1" minValue="0" maxValue="6" count="7">
        <n v="3"/>
        <n v="4"/>
        <n v="2"/>
        <n v="5"/>
        <n v="6"/>
        <n v="1"/>
        <n v="0"/>
      </sharedItems>
    </cacheField>
    <cacheField name="Scheduled_Shipping_Days" numFmtId="0">
      <sharedItems containsSemiMixedTypes="0" containsString="0" containsNumber="1" containsInteger="1" minValue="0" maxValue="4"/>
    </cacheField>
    <cacheField name="Customer_Id" numFmtId="0">
      <sharedItems containsSemiMixedTypes="0" containsString="0" containsNumber="1" containsInteger="1" minValue="1" maxValue="20751"/>
    </cacheField>
    <cacheField name="Order_City" numFmtId="0">
      <sharedItems/>
    </cacheField>
    <cacheField name="Order_Date" numFmtId="14">
      <sharedItems containsSemiMixedTypes="0" containsNonDate="0" containsDate="1" containsString="0" minDate="2018-10-23T00:00:00" maxDate="2021-01-31T00:00:00"/>
    </cacheField>
    <cacheField name="Order_Region" numFmtId="0">
      <sharedItems/>
    </cacheField>
    <cacheField name="Order_State" numFmtId="0">
      <sharedItems/>
    </cacheField>
    <cacheField name="Order_Status" numFmtId="0">
      <sharedItems/>
    </cacheField>
    <cacheField name="Shipping_Mode" numFmtId="0">
      <sharedItems/>
    </cacheField>
    <cacheField name="City" numFmtId="0">
      <sharedItems/>
    </cacheField>
    <cacheField name="First_Name" numFmtId="0">
      <sharedItems/>
    </cacheField>
    <cacheField name="Last_Name" numFmtId="0">
      <sharedItems containsMixedTypes="1" containsNumber="1" containsInteger="1" minValue="0" maxValue="0"/>
    </cacheField>
    <cacheField name="Segment" numFmtId="0">
      <sharedItems count="3">
        <s v="Corporate"/>
        <s v="Consumer"/>
        <s v="Home Office"/>
      </sharedItems>
    </cacheField>
    <cacheField name="State" numFmtId="0">
      <sharedItems/>
    </cacheField>
    <cacheField name="Street" numFmtId="0">
      <sharedItems/>
    </cacheField>
    <cacheField name="Zipcode" numFmtId="0">
      <sharedItems containsSemiMixedTypes="0" containsString="0" containsNumber="1" containsInteger="1" minValue="603" maxValue="986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52">
  <r>
    <n v="24266"/>
    <s v="TRANSFER"/>
    <n v="2"/>
    <n v="4"/>
    <n v="431"/>
    <s v="Bangalore"/>
    <d v="2018-12-20T00:00:00"/>
    <s v="South Asia"/>
    <s v="Karnataka"/>
    <s v="PENDING"/>
    <s v="Standard Class"/>
    <n v="60693"/>
    <x v="0"/>
    <n v="1"/>
    <n v="34.99"/>
    <x v="0"/>
    <n v="3"/>
    <n v="2"/>
    <n v="34.99"/>
    <s v="Caguas"/>
    <s v="Alan"/>
    <s v="Hubbard"/>
    <x v="0"/>
    <s v="PR"/>
    <s v="5002 Cinder Ridge"/>
    <n v="725"/>
    <x v="0"/>
    <s v="Fitness"/>
  </r>
  <r>
    <n v="22036"/>
    <s v="DEBIT"/>
    <n v="2"/>
    <n v="4"/>
    <n v="1145"/>
    <s v="Bareilly"/>
    <d v="2018-11-17T00:00:00"/>
    <s v="South Asia"/>
    <s v="Uttar Pradesh"/>
    <s v="COMPLETE"/>
    <s v="Standard Class"/>
    <n v="55118"/>
    <x v="0"/>
    <n v="3"/>
    <n v="104.97"/>
    <x v="0"/>
    <n v="3"/>
    <n v="2"/>
    <n v="34.99"/>
    <s v="Washington"/>
    <s v="Richard"/>
    <s v="Smith"/>
    <x v="0"/>
    <s v="DC"/>
    <s v="6157 Quaking Extension"/>
    <n v="20011"/>
    <x v="0"/>
    <s v="Fitness"/>
  </r>
  <r>
    <n v="26676"/>
    <s v="TRANSFER"/>
    <n v="2"/>
    <n v="4"/>
    <n v="9727"/>
    <s v="Kanpur"/>
    <d v="2019-01-24T00:00:00"/>
    <s v="South Asia"/>
    <s v="Uttar Pradesh"/>
    <s v="PROCESSING"/>
    <s v="Standard Class"/>
    <n v="66794"/>
    <x v="1"/>
    <n v="2"/>
    <n v="119.98"/>
    <x v="1"/>
    <n v="3"/>
    <n v="2"/>
    <n v="59.99"/>
    <s v="Greensboro"/>
    <s v="Kevin"/>
    <s v="Smith"/>
    <x v="0"/>
    <s v="NC"/>
    <s v="7370 Sleepy Way"/>
    <n v="27406"/>
    <x v="0"/>
    <s v="Fitness"/>
  </r>
  <r>
    <n v="27050"/>
    <s v="TRANSFER"/>
    <n v="6"/>
    <n v="4"/>
    <n v="7989"/>
    <s v="Ludhiana"/>
    <d v="2019-01-29T00:00:00"/>
    <s v="South Asia"/>
    <s v="Punjab"/>
    <s v="PROCESSING"/>
    <s v="Standard Class"/>
    <n v="67776"/>
    <x v="2"/>
    <n v="4"/>
    <n v="99.96"/>
    <x v="2"/>
    <n v="5"/>
    <n v="2"/>
    <n v="24.99"/>
    <s v="Washington"/>
    <s v="Julie"/>
    <s v="Smith"/>
    <x v="0"/>
    <s v="DC"/>
    <s v="8361 Misty Subdivision"/>
    <n v="20002"/>
    <x v="1"/>
    <s v="Fitness"/>
  </r>
  <r>
    <n v="23533"/>
    <s v="TRANSFER"/>
    <n v="4"/>
    <n v="4"/>
    <n v="1394"/>
    <s v="Bhavnagar"/>
    <d v="2018-12-09T00:00:00"/>
    <s v="South Asia"/>
    <s v="Gujarat"/>
    <s v="PROCESSING"/>
    <s v="Standard Class"/>
    <n v="58860"/>
    <x v="3"/>
    <n v="1"/>
    <n v="44.99"/>
    <x v="3"/>
    <n v="6"/>
    <n v="2"/>
    <n v="44.99"/>
    <s v="Woodside"/>
    <s v="Mary"/>
    <s v="Hall"/>
    <x v="1"/>
    <s v="NY"/>
    <s v="6909 Sleepy Fawn Path"/>
    <n v="11377"/>
    <x v="2"/>
    <s v="Fitness"/>
  </r>
  <r>
    <n v="29747"/>
    <s v="TRANSFER"/>
    <n v="2"/>
    <n v="1"/>
    <n v="7670"/>
    <s v="Pune"/>
    <d v="2019-03-10T00:00:00"/>
    <s v="South Asia"/>
    <s v="Maharashtra"/>
    <s v="PENDING"/>
    <s v="First Class"/>
    <n v="74425"/>
    <x v="3"/>
    <n v="1"/>
    <n v="44.99"/>
    <x v="3"/>
    <n v="6"/>
    <n v="2"/>
    <n v="44.99"/>
    <s v="Caguas"/>
    <s v="Mary"/>
    <s v="Fuentes"/>
    <x v="1"/>
    <s v="PR"/>
    <s v="5035 Sleepy Trail"/>
    <n v="725"/>
    <x v="2"/>
    <s v="Fitness"/>
  </r>
  <r>
    <n v="29272"/>
    <s v="DEBIT"/>
    <n v="3"/>
    <n v="4"/>
    <n v="8166"/>
    <s v="Gorakhpur"/>
    <d v="2019-03-03T00:00:00"/>
    <s v="South Asia"/>
    <s v="Haryana"/>
    <s v="COMPLETE"/>
    <s v="Standard Class"/>
    <n v="73221"/>
    <x v="3"/>
    <n v="4"/>
    <n v="179.96"/>
    <x v="3"/>
    <n v="6"/>
    <n v="2"/>
    <n v="44.99"/>
    <s v="Los Angeles"/>
    <s v="Mary"/>
    <s v="Smith"/>
    <x v="0"/>
    <s v="CA"/>
    <s v="9611 Thunder Loop"/>
    <n v="90043"/>
    <x v="2"/>
    <s v="Fitness"/>
  </r>
  <r>
    <n v="20781"/>
    <s v="TRANSFER"/>
    <n v="2"/>
    <n v="2"/>
    <n v="10213"/>
    <s v="Bhatpara"/>
    <d v="2018-10-30T00:00:00"/>
    <s v="South Asia"/>
    <s v="West Bengal"/>
    <s v="PROCESSING"/>
    <s v="Second Class"/>
    <n v="51928"/>
    <x v="3"/>
    <n v="5"/>
    <n v="224.95"/>
    <x v="3"/>
    <n v="6"/>
    <n v="2"/>
    <n v="44.99"/>
    <s v="Del Rio"/>
    <s v="Roger"/>
    <s v="Smith"/>
    <x v="0"/>
    <s v="TX"/>
    <s v="8675 Lazy Pathway"/>
    <n v="78840"/>
    <x v="2"/>
    <s v="Fitness"/>
  </r>
  <r>
    <n v="23579"/>
    <s v="PAYMENT"/>
    <n v="5"/>
    <n v="4"/>
    <n v="1906"/>
    <s v="Bangalore"/>
    <d v="2018-12-10T00:00:00"/>
    <s v="South Asia"/>
    <s v="Karnataka"/>
    <s v="PENDING_PAYMENT"/>
    <s v="Standard Class"/>
    <n v="58988"/>
    <x v="4"/>
    <n v="5"/>
    <n v="110"/>
    <x v="4"/>
    <n v="7"/>
    <n v="2"/>
    <n v="22"/>
    <s v="San Jose"/>
    <s v="Mary"/>
    <s v="Smith"/>
    <x v="2"/>
    <s v="CA"/>
    <s v="6036 Noble Blossom Wynd"/>
    <n v="95125"/>
    <x v="3"/>
    <s v="Fitness"/>
  </r>
  <r>
    <n v="25110"/>
    <s v="DEBIT"/>
    <n v="2"/>
    <n v="1"/>
    <n v="3561"/>
    <s v="Thiruvananthapuram"/>
    <d v="2019-01-01T00:00:00"/>
    <s v="South Asia"/>
    <s v="Kerala"/>
    <s v="COMPLETE"/>
    <s v="First Class"/>
    <n v="62918"/>
    <x v="5"/>
    <n v="2"/>
    <n v="50"/>
    <x v="5"/>
    <n v="7"/>
    <n v="2"/>
    <n v="25"/>
    <s v="Quincy"/>
    <s v="Mary"/>
    <s v="Li"/>
    <x v="0"/>
    <s v="MA"/>
    <s v="5079 Umber Cloud Boulevard"/>
    <n v="2169"/>
    <x v="3"/>
    <s v="Fitness"/>
  </r>
  <r>
    <n v="29659"/>
    <s v="DEBIT"/>
    <n v="5"/>
    <n v="2"/>
    <n v="7315"/>
    <s v="Moradabad"/>
    <d v="2019-03-08T00:00:00"/>
    <s v="South Asia"/>
    <s v="Uttar Pradesh"/>
    <s v="COMPLETE"/>
    <s v="Second Class"/>
    <n v="74197"/>
    <x v="5"/>
    <n v="3"/>
    <n v="75"/>
    <x v="5"/>
    <n v="7"/>
    <n v="2"/>
    <n v="25"/>
    <s v="New York"/>
    <s v="James"/>
    <s v="Smith"/>
    <x v="0"/>
    <s v="NY"/>
    <s v="6499 Indian Run"/>
    <n v="10031"/>
    <x v="3"/>
    <s v="Fitness"/>
  </r>
  <r>
    <n v="27994"/>
    <s v="TRANSFER"/>
    <n v="2"/>
    <n v="1"/>
    <n v="9602"/>
    <s v="Gorakhpur"/>
    <d v="2019-02-12T00:00:00"/>
    <s v="South Asia"/>
    <s v="Haryana"/>
    <s v="PROCESSING"/>
    <s v="First Class"/>
    <n v="70056"/>
    <x v="4"/>
    <n v="3"/>
    <n v="66"/>
    <x v="4"/>
    <n v="7"/>
    <n v="2"/>
    <n v="22"/>
    <s v="El Monte"/>
    <s v="Michael"/>
    <s v="Evans"/>
    <x v="0"/>
    <s v="CA"/>
    <s v="1840 Fallen Lane"/>
    <n v="91732"/>
    <x v="3"/>
    <s v="Fitness"/>
  </r>
  <r>
    <n v="24079"/>
    <s v="PAYMENT"/>
    <n v="5"/>
    <n v="4"/>
    <n v="10436"/>
    <s v="Ulhasnagar"/>
    <d v="2018-12-17T00:00:00"/>
    <s v="South Asia"/>
    <s v="Maharashtra"/>
    <s v="PENDING_PAYMENT"/>
    <s v="Standard Class"/>
    <n v="60252"/>
    <x v="5"/>
    <n v="3"/>
    <n v="75"/>
    <x v="5"/>
    <n v="7"/>
    <n v="2"/>
    <n v="25"/>
    <s v="Caguas"/>
    <s v="Mary"/>
    <s v="Smith"/>
    <x v="1"/>
    <s v="PR"/>
    <s v="6340 Merry Blossom Boulevard"/>
    <n v="725"/>
    <x v="3"/>
    <s v="Fitness"/>
  </r>
  <r>
    <n v="22188"/>
    <s v="TRANSFER"/>
    <n v="4"/>
    <n v="4"/>
    <n v="12237"/>
    <s v="Bhilai"/>
    <d v="2018-11-19T00:00:00"/>
    <s v="South Asia"/>
    <s v="Chhattisgarh"/>
    <s v="SUSPECTED_FRAUD"/>
    <s v="Standard Class"/>
    <n v="55540"/>
    <x v="5"/>
    <n v="2"/>
    <n v="50"/>
    <x v="5"/>
    <n v="7"/>
    <n v="2"/>
    <n v="25"/>
    <s v="Richardson"/>
    <s v="Mary"/>
    <s v="Cortez"/>
    <x v="0"/>
    <s v="TX"/>
    <s v="1723 Tawny Via"/>
    <n v="75080"/>
    <x v="3"/>
    <s v="Fitness"/>
  </r>
  <r>
    <n v="22945"/>
    <s v="DEBIT"/>
    <n v="6"/>
    <n v="4"/>
    <n v="1"/>
    <s v="Mumbai"/>
    <d v="2018-11-30T00:00:00"/>
    <s v="South Asia"/>
    <s v="Maharashtra"/>
    <s v="COMPLETE"/>
    <s v="Standard Class"/>
    <n v="57439"/>
    <x v="6"/>
    <n v="5"/>
    <n v="499.95"/>
    <x v="6"/>
    <n v="9"/>
    <n v="3"/>
    <n v="99.99"/>
    <s v="Columbus"/>
    <s v="Michael"/>
    <s v="Vance"/>
    <x v="0"/>
    <s v="OH"/>
    <s v="1102 Pleasant Maze"/>
    <n v="43207"/>
    <x v="4"/>
    <s v="Footwear"/>
  </r>
  <r>
    <n v="29089"/>
    <s v="DEBIT"/>
    <n v="5"/>
    <n v="4"/>
    <n v="40"/>
    <s v="Ulhasnagar"/>
    <d v="2019-02-28T00:00:00"/>
    <s v="South Asia"/>
    <s v="Maharashtra"/>
    <s v="ON_HOLD"/>
    <s v="Standard Class"/>
    <n v="72784"/>
    <x v="6"/>
    <n v="5"/>
    <n v="499.95"/>
    <x v="6"/>
    <n v="9"/>
    <n v="3"/>
    <n v="99.99"/>
    <s v="North Las Vegas"/>
    <s v="Amber"/>
    <s v="Smith"/>
    <x v="1"/>
    <s v="NV"/>
    <s v="9084 Dusty Elk Island"/>
    <n v="89030"/>
    <x v="4"/>
    <s v="Footwear"/>
  </r>
  <r>
    <n v="29163"/>
    <s v="TRANSFER"/>
    <n v="2"/>
    <n v="1"/>
    <n v="377"/>
    <s v="Bhatpara"/>
    <d v="2019-03-01T00:00:00"/>
    <s v="South Asia"/>
    <s v="West Bengal"/>
    <s v="PROCESSING"/>
    <s v="First Class"/>
    <n v="72968"/>
    <x v="6"/>
    <n v="2"/>
    <n v="199.98"/>
    <x v="6"/>
    <n v="9"/>
    <n v="3"/>
    <n v="99.99"/>
    <s v="Princeton"/>
    <s v="Elizabeth"/>
    <s v="Andrews"/>
    <x v="0"/>
    <s v="NJ"/>
    <s v="6864 Tawny Bluff Forest"/>
    <n v="8540"/>
    <x v="4"/>
    <s v="Footwear"/>
  </r>
  <r>
    <n v="27381"/>
    <s v="TRANSFER"/>
    <n v="2"/>
    <n v="4"/>
    <n v="558"/>
    <s v="Kanpur"/>
    <d v="2019-02-03T00:00:00"/>
    <s v="South Asia"/>
    <s v="Uttar Pradesh"/>
    <s v="PENDING"/>
    <s v="Standard Class"/>
    <n v="68574"/>
    <x v="6"/>
    <n v="2"/>
    <n v="199.98"/>
    <x v="6"/>
    <n v="9"/>
    <n v="3"/>
    <n v="99.99"/>
    <s v="Bayamon"/>
    <s v="Kathy"/>
    <s v="Smith"/>
    <x v="1"/>
    <s v="PR"/>
    <s v="4271 Hazy Close"/>
    <n v="957"/>
    <x v="4"/>
    <s v="Footwear"/>
  </r>
  <r>
    <n v="23874"/>
    <s v="TRANSFER"/>
    <n v="5"/>
    <n v="2"/>
    <n v="685"/>
    <s v="Thane"/>
    <d v="2018-12-14T00:00:00"/>
    <s v="South Asia"/>
    <s v="Maharashtra"/>
    <s v="PENDING"/>
    <s v="Second Class"/>
    <n v="59763"/>
    <x v="6"/>
    <n v="3"/>
    <n v="299.97000000000003"/>
    <x v="6"/>
    <n v="9"/>
    <n v="3"/>
    <n v="99.99"/>
    <s v="Caguas"/>
    <s v="Sean"/>
    <s v="Smith"/>
    <x v="2"/>
    <s v="PR"/>
    <s v="5087 Emerald Panda Run"/>
    <n v="725"/>
    <x v="4"/>
    <s v="Footwear"/>
  </r>
  <r>
    <n v="27882"/>
    <s v="DEBIT"/>
    <n v="3"/>
    <n v="4"/>
    <n v="995"/>
    <s v="Meerut"/>
    <d v="2019-02-10T00:00:00"/>
    <s v="South Asia"/>
    <s v="Uttar Pradesh"/>
    <s v="ON_HOLD"/>
    <s v="Standard Class"/>
    <n v="69799"/>
    <x v="6"/>
    <n v="2"/>
    <n v="199.98"/>
    <x v="6"/>
    <n v="9"/>
    <n v="3"/>
    <n v="99.99"/>
    <s v="Caguas"/>
    <s v="Mary"/>
    <s v="Smith"/>
    <x v="2"/>
    <s v="PR"/>
    <s v="9741 Honey Goose Landing"/>
    <n v="725"/>
    <x v="4"/>
    <s v="Footwear"/>
  </r>
  <r>
    <n v="27043"/>
    <s v="TRANSFER"/>
    <n v="4"/>
    <n v="2"/>
    <n v="1078"/>
    <s v="Dewas"/>
    <d v="2019-01-29T00:00:00"/>
    <s v="South Asia"/>
    <s v="Madhya Pradesh"/>
    <s v="PROCESSING"/>
    <s v="Second Class"/>
    <n v="67754"/>
    <x v="6"/>
    <n v="3"/>
    <n v="299.97000000000003"/>
    <x v="6"/>
    <n v="9"/>
    <n v="3"/>
    <n v="99.99"/>
    <s v="Seattle"/>
    <s v="Brenda"/>
    <s v="Robles"/>
    <x v="0"/>
    <s v="WA"/>
    <s v="6587 Crystal Horse Gate"/>
    <n v="98115"/>
    <x v="4"/>
    <s v="Footwear"/>
  </r>
  <r>
    <n v="23839"/>
    <s v="TRANSFER"/>
    <n v="5"/>
    <n v="4"/>
    <n v="1094"/>
    <s v="Surat"/>
    <d v="2018-12-13T00:00:00"/>
    <s v="South Asia"/>
    <s v="Gujarat"/>
    <s v="PROCESSING"/>
    <s v="Standard Class"/>
    <n v="59656"/>
    <x v="6"/>
    <n v="3"/>
    <n v="299.97000000000003"/>
    <x v="6"/>
    <n v="9"/>
    <n v="3"/>
    <n v="99.99"/>
    <s v="Long Beach"/>
    <s v="Mary"/>
    <s v="Smith"/>
    <x v="0"/>
    <s v="CA"/>
    <s v="7358 Rocky Villas"/>
    <n v="90805"/>
    <x v="4"/>
    <s v="Footwear"/>
  </r>
  <r>
    <n v="20721"/>
    <s v="CASH"/>
    <n v="2"/>
    <n v="2"/>
    <n v="1390"/>
    <s v="Kanpur"/>
    <d v="2018-10-29T00:00:00"/>
    <s v="South Asia"/>
    <s v="Uttar Pradesh"/>
    <s v="CLOSED"/>
    <s v="Second Class"/>
    <n v="51776"/>
    <x v="6"/>
    <n v="5"/>
    <n v="499.95"/>
    <x v="6"/>
    <n v="9"/>
    <n v="3"/>
    <n v="99.99"/>
    <s v="Caguas"/>
    <s v="Mary"/>
    <s v="Smith"/>
    <x v="2"/>
    <s v="PR"/>
    <s v="5274 Hidden Mall "/>
    <n v="725"/>
    <x v="4"/>
    <s v="Footwear"/>
  </r>
  <r>
    <n v="21257"/>
    <s v="TRANSFER"/>
    <n v="3"/>
    <n v="4"/>
    <n v="1811"/>
    <s v="Mangalore"/>
    <d v="2018-11-06T00:00:00"/>
    <s v="South Asia"/>
    <s v="Karnataka"/>
    <s v="PROCESSING"/>
    <s v="Standard Class"/>
    <n v="53164"/>
    <x v="6"/>
    <n v="5"/>
    <n v="499.95"/>
    <x v="6"/>
    <n v="9"/>
    <n v="3"/>
    <n v="99.99"/>
    <s v="Poway"/>
    <s v="Mary"/>
    <s v="Frazier"/>
    <x v="1"/>
    <s v="CA"/>
    <s v="4113 Merry Barn Expressway"/>
    <n v="92064"/>
    <x v="4"/>
    <s v="Footwear"/>
  </r>
  <r>
    <n v="21416"/>
    <s v="PAYMENT"/>
    <n v="2"/>
    <n v="4"/>
    <n v="1832"/>
    <s v="Pune"/>
    <d v="2018-11-08T00:00:00"/>
    <s v="South Asia"/>
    <s v="Maharashtra"/>
    <s v="PENDING_PAYMENT"/>
    <s v="Standard Class"/>
    <n v="53561"/>
    <x v="6"/>
    <n v="1"/>
    <n v="99.99"/>
    <x v="6"/>
    <n v="9"/>
    <n v="3"/>
    <n v="99.99"/>
    <s v="Caguas"/>
    <s v="Michelle"/>
    <s v="Keith"/>
    <x v="1"/>
    <s v="PR"/>
    <s v="8189 Clear Key"/>
    <n v="725"/>
    <x v="4"/>
    <s v="Footwear"/>
  </r>
  <r>
    <n v="26261"/>
    <s v="PAYMENT"/>
    <n v="2"/>
    <n v="4"/>
    <n v="1880"/>
    <s v="Tirunelveli"/>
    <d v="2019-01-18T00:00:00"/>
    <s v="South Asia"/>
    <s v="Tamil Nadu"/>
    <s v="PENDING_PAYMENT"/>
    <s v="Standard Class"/>
    <n v="65740"/>
    <x v="6"/>
    <n v="5"/>
    <n v="499.95"/>
    <x v="6"/>
    <n v="9"/>
    <n v="3"/>
    <n v="99.99"/>
    <s v="Brooklyn"/>
    <s v="Mary"/>
    <s v="Mayo"/>
    <x v="1"/>
    <s v="NY"/>
    <s v="3760 Rocky Village"/>
    <n v="11237"/>
    <x v="4"/>
    <s v="Footwear"/>
  </r>
  <r>
    <n v="20984"/>
    <s v="CASH"/>
    <n v="5"/>
    <n v="2"/>
    <n v="1937"/>
    <s v="Bhilai"/>
    <d v="2018-11-02T00:00:00"/>
    <s v="South Asia"/>
    <s v="Chhattisgarh"/>
    <s v="CLOSED"/>
    <s v="Second Class"/>
    <n v="52443"/>
    <x v="6"/>
    <n v="4"/>
    <n v="399.96"/>
    <x v="6"/>
    <n v="9"/>
    <n v="3"/>
    <n v="99.99"/>
    <s v="Caguas"/>
    <s v="Mary"/>
    <s v="Jackson"/>
    <x v="0"/>
    <s v="PR"/>
    <s v="3151 Quaking Grove"/>
    <n v="725"/>
    <x v="4"/>
    <s v="Footwear"/>
  </r>
  <r>
    <n v="23389"/>
    <s v="TRANSFER"/>
    <n v="5"/>
    <n v="4"/>
    <n v="1979"/>
    <s v="Rajkot"/>
    <d v="2018-12-07T00:00:00"/>
    <s v="South Asia"/>
    <s v="Gujarat"/>
    <s v="PROCESSING"/>
    <s v="Standard Class"/>
    <n v="58522"/>
    <x v="6"/>
    <n v="3"/>
    <n v="299.97000000000003"/>
    <x v="6"/>
    <n v="9"/>
    <n v="3"/>
    <n v="99.99"/>
    <s v="San Diego"/>
    <s v="Alan"/>
    <s v="Gilbert"/>
    <x v="0"/>
    <s v="CA"/>
    <s v="6887 Rustic Shadow Via"/>
    <n v="92104"/>
    <x v="4"/>
    <s v="Footwear"/>
  </r>
  <r>
    <n v="29358"/>
    <s v="TRANSFER"/>
    <n v="4"/>
    <n v="4"/>
    <n v="2063"/>
    <s v="Bangalore"/>
    <d v="2019-03-04T00:00:00"/>
    <s v="South Asia"/>
    <s v="Karnataka"/>
    <s v="PENDING"/>
    <s v="Standard Class"/>
    <n v="73450"/>
    <x v="6"/>
    <n v="4"/>
    <n v="399.96"/>
    <x v="6"/>
    <n v="9"/>
    <n v="3"/>
    <n v="99.99"/>
    <s v="Caguas"/>
    <s v="Mary"/>
    <s v="Smith"/>
    <x v="0"/>
    <s v="PR"/>
    <s v="4896 Heather Pond Rise"/>
    <n v="725"/>
    <x v="4"/>
    <s v="Footwear"/>
  </r>
  <r>
    <n v="24144"/>
    <s v="DEBIT"/>
    <n v="5"/>
    <n v="4"/>
    <n v="2110"/>
    <s v="Hubli"/>
    <d v="2018-12-18T00:00:00"/>
    <s v="South Asia"/>
    <s v="Karnataka"/>
    <s v="COMPLETE"/>
    <s v="Standard Class"/>
    <n v="60410"/>
    <x v="6"/>
    <n v="1"/>
    <n v="99.99"/>
    <x v="6"/>
    <n v="9"/>
    <n v="3"/>
    <n v="99.99"/>
    <s v="New York"/>
    <s v="Mary"/>
    <s v="Bryant"/>
    <x v="2"/>
    <s v="NY"/>
    <s v="5593 Red Byway"/>
    <n v="10028"/>
    <x v="4"/>
    <s v="Footwear"/>
  </r>
  <r>
    <n v="25712"/>
    <s v="DEBIT"/>
    <n v="3"/>
    <n v="4"/>
    <n v="2444"/>
    <s v="Malegaon"/>
    <d v="2019-01-10T00:00:00"/>
    <s v="South Asia"/>
    <s v="Maharashtra"/>
    <s v="COMPLETE"/>
    <s v="Standard Class"/>
    <n v="64385"/>
    <x v="6"/>
    <n v="2"/>
    <n v="199.98"/>
    <x v="6"/>
    <n v="9"/>
    <n v="3"/>
    <n v="99.99"/>
    <s v="Caguas"/>
    <s v="Mary"/>
    <s v="Reynolds"/>
    <x v="0"/>
    <s v="PR"/>
    <s v="3751 Shady Pike"/>
    <n v="725"/>
    <x v="4"/>
    <s v="Footwear"/>
  </r>
  <r>
    <n v="20368"/>
    <s v="DEBIT"/>
    <n v="4"/>
    <n v="4"/>
    <n v="2497"/>
    <s v="Varanasi"/>
    <d v="2018-10-24T00:00:00"/>
    <s v="South Asia"/>
    <s v="Uttar Pradesh"/>
    <s v="COMPLETE"/>
    <s v="Standard Class"/>
    <n v="50847"/>
    <x v="6"/>
    <n v="5"/>
    <n v="499.95"/>
    <x v="6"/>
    <n v="9"/>
    <n v="3"/>
    <n v="99.99"/>
    <s v="Philadelphia"/>
    <s v="Beverly"/>
    <s v="Smith"/>
    <x v="0"/>
    <s v="PA"/>
    <s v="9539 Rustic River Gardens"/>
    <n v="19149"/>
    <x v="4"/>
    <s v="Footwear"/>
  </r>
  <r>
    <n v="28552"/>
    <s v="DEBIT"/>
    <n v="3"/>
    <n v="4"/>
    <n v="2775"/>
    <s v="Jalna"/>
    <d v="2019-02-20T00:00:00"/>
    <s v="South Asia"/>
    <s v="Maharashtra"/>
    <s v="COMPLETE"/>
    <s v="Standard Class"/>
    <n v="71448"/>
    <x v="6"/>
    <n v="5"/>
    <n v="499.95"/>
    <x v="6"/>
    <n v="9"/>
    <n v="3"/>
    <n v="99.99"/>
    <s v="North Hollywood"/>
    <s v="Mary"/>
    <s v="Myers"/>
    <x v="2"/>
    <s v="CA"/>
    <s v="4906 Rustic Round"/>
    <n v="91605"/>
    <x v="4"/>
    <s v="Footwear"/>
  </r>
  <r>
    <n v="21016"/>
    <s v="TRANSFER"/>
    <n v="2"/>
    <n v="4"/>
    <n v="3153"/>
    <s v="Belgaum"/>
    <d v="2018-11-02T00:00:00"/>
    <s v="South Asia"/>
    <s v="Karnataka"/>
    <s v="PROCESSING"/>
    <s v="Standard Class"/>
    <n v="52519"/>
    <x v="6"/>
    <n v="5"/>
    <n v="499.95"/>
    <x v="6"/>
    <n v="9"/>
    <n v="3"/>
    <n v="99.99"/>
    <s v="Caguas"/>
    <s v="Jeremy"/>
    <s v="Leblanc"/>
    <x v="2"/>
    <s v="PR"/>
    <s v="4105 Fallen Goose Port"/>
    <n v="725"/>
    <x v="4"/>
    <s v="Footwear"/>
  </r>
  <r>
    <n v="22921"/>
    <s v="PAYMENT"/>
    <n v="2"/>
    <n v="1"/>
    <n v="3401"/>
    <s v="Patiala"/>
    <d v="2018-11-30T00:00:00"/>
    <s v="South Asia"/>
    <s v="Punjab"/>
    <s v="PENDING_PAYMENT"/>
    <s v="First Class"/>
    <n v="57376"/>
    <x v="6"/>
    <n v="3"/>
    <n v="299.97000000000003"/>
    <x v="6"/>
    <n v="9"/>
    <n v="3"/>
    <n v="99.99"/>
    <s v="West Chester"/>
    <s v="Christine"/>
    <s v="Jordan"/>
    <x v="0"/>
    <s v="PA"/>
    <s v="5344 Silver Alley"/>
    <n v="19382"/>
    <x v="4"/>
    <s v="Footwear"/>
  </r>
  <r>
    <n v="27292"/>
    <s v="PAYMENT"/>
    <n v="2"/>
    <n v="1"/>
    <n v="3649"/>
    <s v="Delhi"/>
    <d v="2019-02-02T00:00:00"/>
    <s v="South Asia"/>
    <s v="Delhi"/>
    <s v="PENDING_PAYMENT"/>
    <s v="First Class"/>
    <n v="68365"/>
    <x v="6"/>
    <n v="1"/>
    <n v="99.99"/>
    <x v="6"/>
    <n v="9"/>
    <n v="3"/>
    <n v="99.99"/>
    <s v="Caguas"/>
    <s v="Mary"/>
    <s v="Barnes"/>
    <x v="0"/>
    <s v="PR"/>
    <s v="4922 Heather Gate Stead"/>
    <n v="725"/>
    <x v="4"/>
    <s v="Footwear"/>
  </r>
  <r>
    <n v="25591"/>
    <s v="CASH"/>
    <n v="2"/>
    <n v="1"/>
    <n v="3704"/>
    <s v="Visakhapatnam"/>
    <d v="2019-01-08T00:00:00"/>
    <s v="South Asia"/>
    <s v="Andhra Pradesh"/>
    <s v="CLOSED"/>
    <s v="First Class"/>
    <n v="64108"/>
    <x v="6"/>
    <n v="1"/>
    <n v="99.99"/>
    <x v="6"/>
    <n v="9"/>
    <n v="3"/>
    <n v="99.99"/>
    <s v="Anaheim"/>
    <s v="Debra"/>
    <s v="Smith"/>
    <x v="0"/>
    <s v="CA"/>
    <s v="6134 Red End"/>
    <n v="92802"/>
    <x v="4"/>
    <s v="Footwear"/>
  </r>
  <r>
    <n v="25184"/>
    <s v="PAYMENT"/>
    <n v="2"/>
    <n v="1"/>
    <n v="3818"/>
    <s v="Lucknow"/>
    <d v="2019-01-02T00:00:00"/>
    <s v="South Asia"/>
    <s v="Uttar Pradesh"/>
    <s v="PENDING_PAYMENT"/>
    <s v="First Class"/>
    <n v="63132"/>
    <x v="6"/>
    <n v="2"/>
    <n v="199.98"/>
    <x v="6"/>
    <n v="9"/>
    <n v="3"/>
    <n v="99.99"/>
    <s v="Aguadilla"/>
    <s v="Nicole"/>
    <s v="Smith"/>
    <x v="1"/>
    <s v="PR"/>
    <s v="9551 Cotton Island Ridge"/>
    <n v="603"/>
    <x v="4"/>
    <s v="Footwear"/>
  </r>
  <r>
    <n v="20828"/>
    <s v="TRANSFER"/>
    <n v="4"/>
    <n v="2"/>
    <n v="3833"/>
    <s v="Ujjain"/>
    <d v="2018-10-31T00:00:00"/>
    <s v="South Asia"/>
    <s v="Madhya Pradesh"/>
    <s v="PROCESSING"/>
    <s v="Second Class"/>
    <n v="52049"/>
    <x v="6"/>
    <n v="5"/>
    <n v="499.95"/>
    <x v="6"/>
    <n v="9"/>
    <n v="3"/>
    <n v="99.99"/>
    <s v="Caguas"/>
    <s v="Helen"/>
    <s v="Carroll"/>
    <x v="0"/>
    <s v="PR"/>
    <s v="1497 Little Walk"/>
    <n v="725"/>
    <x v="4"/>
    <s v="Footwear"/>
  </r>
  <r>
    <n v="24853"/>
    <s v="TRANSFER"/>
    <n v="4"/>
    <n v="4"/>
    <n v="4029"/>
    <s v="Ranchi"/>
    <d v="2018-12-28T00:00:00"/>
    <s v="South Asia"/>
    <s v="Jharkhand"/>
    <s v="PENDING"/>
    <s v="Standard Class"/>
    <n v="62257"/>
    <x v="6"/>
    <n v="2"/>
    <n v="199.98"/>
    <x v="6"/>
    <n v="9"/>
    <n v="3"/>
    <n v="99.99"/>
    <s v="Toms River"/>
    <s v="Mary"/>
    <s v="Cooper"/>
    <x v="0"/>
    <s v="NJ"/>
    <s v="112 Green Fawn Estates"/>
    <n v="8753"/>
    <x v="4"/>
    <s v="Footwear"/>
  </r>
  <r>
    <n v="21579"/>
    <s v="PAYMENT"/>
    <n v="5"/>
    <n v="2"/>
    <n v="4123"/>
    <s v="Jaipur"/>
    <d v="2018-11-10T00:00:00"/>
    <s v="South Asia"/>
    <s v="Rajastan"/>
    <s v="PENDING_PAYMENT"/>
    <s v="Second Class"/>
    <n v="53952"/>
    <x v="6"/>
    <n v="2"/>
    <n v="199.98"/>
    <x v="6"/>
    <n v="9"/>
    <n v="3"/>
    <n v="99.99"/>
    <s v="Caguas"/>
    <s v="Mary"/>
    <s v="Perkins"/>
    <x v="1"/>
    <s v="PR"/>
    <s v="6063 Harvest Boulevard"/>
    <n v="725"/>
    <x v="4"/>
    <s v="Footwear"/>
  </r>
  <r>
    <n v="28281"/>
    <s v="CASH"/>
    <n v="2"/>
    <n v="2"/>
    <n v="4225"/>
    <s v="Hyderabad"/>
    <d v="2019-02-16T00:00:00"/>
    <s v="South Asia"/>
    <s v="Telangana"/>
    <s v="CLOSED"/>
    <s v="Second Class"/>
    <n v="70741"/>
    <x v="6"/>
    <n v="2"/>
    <n v="199.98"/>
    <x v="6"/>
    <n v="9"/>
    <n v="3"/>
    <n v="99.99"/>
    <s v="Santa Clara"/>
    <s v="Mary"/>
    <s v="Smith"/>
    <x v="2"/>
    <s v="CA"/>
    <s v="3385 Cotton Wharf"/>
    <n v="95051"/>
    <x v="4"/>
    <s v="Footwear"/>
  </r>
  <r>
    <n v="26403"/>
    <s v="PAYMENT"/>
    <n v="4"/>
    <n v="4"/>
    <n v="4580"/>
    <s v="Gwalior"/>
    <d v="2019-01-20T00:00:00"/>
    <s v="South Asia"/>
    <s v="Madhya Pradesh"/>
    <s v="PENDING_PAYMENT"/>
    <s v="Standard Class"/>
    <n v="66091"/>
    <x v="6"/>
    <n v="2"/>
    <n v="199.98"/>
    <x v="6"/>
    <n v="9"/>
    <n v="3"/>
    <n v="99.99"/>
    <s v="Fountain Valley"/>
    <s v="Diane"/>
    <s v="Martinez"/>
    <x v="0"/>
    <s v="CA"/>
    <s v="1828 Clear Barn Cove"/>
    <n v="92708"/>
    <x v="4"/>
    <s v="Footwear"/>
  </r>
  <r>
    <n v="23713"/>
    <s v="DEBIT"/>
    <n v="2"/>
    <n v="1"/>
    <n v="4626"/>
    <s v="Korba"/>
    <d v="2018-12-12T00:00:00"/>
    <s v="South Asia"/>
    <s v="Chhattisgarh"/>
    <s v="COMPLETE"/>
    <s v="First Class"/>
    <n v="59319"/>
    <x v="6"/>
    <n v="2"/>
    <n v="199.98"/>
    <x v="6"/>
    <n v="9"/>
    <n v="3"/>
    <n v="99.99"/>
    <s v="Manchester"/>
    <s v="Julia"/>
    <s v="Smith"/>
    <x v="2"/>
    <s v="CT"/>
    <s v="4229 Iron Elk Turnabout"/>
    <n v="6040"/>
    <x v="4"/>
    <s v="Footwear"/>
  </r>
  <r>
    <n v="24291"/>
    <s v="DEBIT"/>
    <n v="2"/>
    <n v="4"/>
    <n v="4751"/>
    <s v="Avadi"/>
    <d v="2018-12-20T00:00:00"/>
    <s v="South Asia"/>
    <s v="Tamil Nadu"/>
    <s v="COMPLETE"/>
    <s v="Standard Class"/>
    <n v="60759"/>
    <x v="6"/>
    <n v="3"/>
    <n v="299.97000000000003"/>
    <x v="6"/>
    <n v="9"/>
    <n v="3"/>
    <n v="99.99"/>
    <s v="Dallas"/>
    <s v="Michael"/>
    <s v="Smith"/>
    <x v="1"/>
    <s v="TX"/>
    <s v="3033 Old Pioneer Loop"/>
    <n v="75287"/>
    <x v="4"/>
    <s v="Footwear"/>
  </r>
  <r>
    <n v="23325"/>
    <s v="PAYMENT"/>
    <n v="6"/>
    <n v="2"/>
    <n v="4794"/>
    <s v="Cuttack"/>
    <d v="2018-12-06T00:00:00"/>
    <s v="South Asia"/>
    <s v="Odisha"/>
    <s v="PENDING_PAYMENT"/>
    <s v="Second Class"/>
    <n v="58389"/>
    <x v="6"/>
    <n v="3"/>
    <n v="299.97000000000003"/>
    <x v="6"/>
    <n v="9"/>
    <n v="3"/>
    <n v="99.99"/>
    <s v="Jonesboro"/>
    <s v="Scott"/>
    <s v="Stone"/>
    <x v="0"/>
    <s v="AR"/>
    <s v="5138 Quiet Via"/>
    <n v="72401"/>
    <x v="4"/>
    <s v="Footwear"/>
  </r>
  <r>
    <n v="28016"/>
    <s v="PAYMENT"/>
    <n v="2"/>
    <n v="4"/>
    <n v="4907"/>
    <s v="Kollam"/>
    <d v="2019-02-12T00:00:00"/>
    <s v="South Asia"/>
    <s v="Kerala"/>
    <s v="PENDING_PAYMENT"/>
    <s v="Standard Class"/>
    <n v="70097"/>
    <x v="6"/>
    <n v="1"/>
    <n v="99.99"/>
    <x v="6"/>
    <n v="9"/>
    <n v="3"/>
    <n v="99.99"/>
    <s v="Saint Louis"/>
    <s v="Evelyn"/>
    <s v="Vincent"/>
    <x v="1"/>
    <s v="MO"/>
    <s v="4436 Old Villas"/>
    <n v="63136"/>
    <x v="4"/>
    <s v="Footwear"/>
  </r>
  <r>
    <n v="30182"/>
    <s v="TRANSFER"/>
    <n v="3"/>
    <n v="4"/>
    <n v="4973"/>
    <s v="Faridabad"/>
    <d v="2019-03-16T00:00:00"/>
    <s v="South Asia"/>
    <s v="Haryana"/>
    <s v="CANCELED"/>
    <s v="Standard Class"/>
    <n v="75438"/>
    <x v="6"/>
    <n v="2"/>
    <n v="199.98"/>
    <x v="6"/>
    <n v="9"/>
    <n v="3"/>
    <n v="99.99"/>
    <s v="Des Plaines"/>
    <s v="Linda"/>
    <s v="Collins"/>
    <x v="0"/>
    <s v="IL"/>
    <s v="8675 Quaking Nook"/>
    <n v="60016"/>
    <x v="4"/>
    <s v="Footwear"/>
  </r>
  <r>
    <n v="30042"/>
    <s v="DEBIT"/>
    <n v="3"/>
    <n v="4"/>
    <n v="5579"/>
    <s v="Durgapur"/>
    <d v="2019-03-14T00:00:00"/>
    <s v="South Asia"/>
    <s v="Maharashtra"/>
    <s v="COMPLETE"/>
    <s v="Standard Class"/>
    <n v="75109"/>
    <x v="6"/>
    <n v="4"/>
    <n v="399.96"/>
    <x v="6"/>
    <n v="9"/>
    <n v="3"/>
    <n v="99.99"/>
    <s v="Mission Viejo"/>
    <s v="Mary"/>
    <s v="Smith"/>
    <x v="1"/>
    <s v="CA"/>
    <s v="6907 Merry Ledge"/>
    <n v="92692"/>
    <x v="4"/>
    <s v="Footwear"/>
  </r>
  <r>
    <n v="25097"/>
    <s v="DEBIT"/>
    <n v="3"/>
    <n v="4"/>
    <n v="5632"/>
    <s v="Guwahati"/>
    <d v="2019-01-01T00:00:00"/>
    <s v="South Asia"/>
    <s v="Assam"/>
    <s v="COMPLETE"/>
    <s v="Standard Class"/>
    <n v="62886"/>
    <x v="6"/>
    <n v="3"/>
    <n v="299.97000000000003"/>
    <x v="6"/>
    <n v="9"/>
    <n v="3"/>
    <n v="99.99"/>
    <s v="Riverside"/>
    <s v="Mary"/>
    <s v="Ray"/>
    <x v="1"/>
    <s v="CA"/>
    <s v="1411 Umber View"/>
    <n v="92509"/>
    <x v="4"/>
    <s v="Footwear"/>
  </r>
  <r>
    <n v="21421"/>
    <s v="DEBIT"/>
    <n v="2"/>
    <n v="2"/>
    <n v="5987"/>
    <s v="Pune"/>
    <d v="2018-11-08T00:00:00"/>
    <s v="South Asia"/>
    <s v="Maharashtra"/>
    <s v="COMPLETE"/>
    <s v="Second Class"/>
    <n v="53579"/>
    <x v="6"/>
    <n v="4"/>
    <n v="399.96"/>
    <x v="6"/>
    <n v="9"/>
    <n v="3"/>
    <n v="99.99"/>
    <s v="Caguas"/>
    <s v="Bruce"/>
    <s v="Smith"/>
    <x v="0"/>
    <s v="PR"/>
    <s v="9283 Hidden Elk Terrace"/>
    <n v="725"/>
    <x v="4"/>
    <s v="Footwear"/>
  </r>
  <r>
    <n v="28605"/>
    <s v="CASH"/>
    <n v="6"/>
    <n v="4"/>
    <n v="6302"/>
    <s v="Agra"/>
    <d v="2019-02-21T00:00:00"/>
    <s v="South Asia"/>
    <s v="Uttar Pradesh"/>
    <s v="CLOSED"/>
    <s v="Standard Class"/>
    <n v="71596"/>
    <x v="6"/>
    <n v="1"/>
    <n v="99.99"/>
    <x v="6"/>
    <n v="9"/>
    <n v="3"/>
    <n v="99.99"/>
    <s v="Virginia Beach"/>
    <s v="Richard"/>
    <s v="Smith"/>
    <x v="0"/>
    <s v="VA"/>
    <s v="9627 Little Terrace"/>
    <n v="23455"/>
    <x v="4"/>
    <s v="Footwear"/>
  </r>
  <r>
    <n v="23407"/>
    <s v="DEBIT"/>
    <n v="3"/>
    <n v="4"/>
    <n v="6330"/>
    <s v="Agra"/>
    <d v="2018-12-07T00:00:00"/>
    <s v="South Asia"/>
    <s v="Uttar Pradesh"/>
    <s v="COMPLETE"/>
    <s v="Standard Class"/>
    <n v="58554"/>
    <x v="6"/>
    <n v="1"/>
    <n v="99.99"/>
    <x v="6"/>
    <n v="9"/>
    <n v="3"/>
    <n v="99.99"/>
    <s v="Caguas"/>
    <s v="Kyle"/>
    <s v="Smith"/>
    <x v="2"/>
    <s v="PR"/>
    <s v="8344 Noble Mountain Gate"/>
    <n v="725"/>
    <x v="4"/>
    <s v="Footwear"/>
  </r>
  <r>
    <n v="26487"/>
    <s v="PAYMENT"/>
    <n v="1"/>
    <n v="0"/>
    <n v="6466"/>
    <s v="Delhi"/>
    <d v="2019-01-21T00:00:00"/>
    <s v="South Asia"/>
    <s v="Delhi"/>
    <s v="PENDING_PAYMENT"/>
    <s v="Same Day"/>
    <n v="66305"/>
    <x v="6"/>
    <n v="3"/>
    <n v="299.97000000000003"/>
    <x v="6"/>
    <n v="9"/>
    <n v="3"/>
    <n v="99.99"/>
    <s v="Orlando"/>
    <s v="Catherine"/>
    <s v="Hood"/>
    <x v="0"/>
    <s v="FL"/>
    <s v="9731 Lost Creek Hollow"/>
    <n v="32808"/>
    <x v="4"/>
    <s v="Footwear"/>
  </r>
  <r>
    <n v="30129"/>
    <s v="DEBIT"/>
    <n v="5"/>
    <n v="4"/>
    <n v="6671"/>
    <s v="Coimbatore"/>
    <d v="2019-03-15T00:00:00"/>
    <s v="South Asia"/>
    <s v="Tamil Nadu"/>
    <s v="COMPLETE"/>
    <s v="Standard Class"/>
    <n v="75304"/>
    <x v="6"/>
    <n v="4"/>
    <n v="399.96"/>
    <x v="6"/>
    <n v="9"/>
    <n v="3"/>
    <n v="99.99"/>
    <s v="North Las Vegas"/>
    <s v="Betty"/>
    <s v="Lawson"/>
    <x v="0"/>
    <s v="NV"/>
    <s v="4545 Quaking Hickory Ledge"/>
    <n v="89030"/>
    <x v="4"/>
    <s v="Footwear"/>
  </r>
  <r>
    <n v="25507"/>
    <s v="TRANSFER"/>
    <n v="2"/>
    <n v="1"/>
    <n v="6691"/>
    <s v="Korba"/>
    <d v="2019-01-07T00:00:00"/>
    <s v="South Asia"/>
    <s v="Chhattisgarh"/>
    <s v="PENDING"/>
    <s v="First Class"/>
    <n v="63909"/>
    <x v="6"/>
    <n v="4"/>
    <n v="399.96"/>
    <x v="6"/>
    <n v="9"/>
    <n v="3"/>
    <n v="99.99"/>
    <s v="Caguas"/>
    <s v="Mary"/>
    <s v="Flowers"/>
    <x v="0"/>
    <s v="PR"/>
    <s v="833 Honey Panda Acres"/>
    <n v="725"/>
    <x v="4"/>
    <s v="Footwear"/>
  </r>
  <r>
    <n v="24686"/>
    <s v="PAYMENT"/>
    <n v="2"/>
    <n v="4"/>
    <n v="6871"/>
    <s v="Aligarh"/>
    <d v="2018-12-26T00:00:00"/>
    <s v="South Asia"/>
    <s v="Uttar Pradesh"/>
    <s v="PENDING_PAYMENT"/>
    <s v="Standard Class"/>
    <n v="61820"/>
    <x v="6"/>
    <n v="2"/>
    <n v="199.98"/>
    <x v="6"/>
    <n v="9"/>
    <n v="3"/>
    <n v="99.99"/>
    <s v="Ontario"/>
    <s v="Angela"/>
    <s v="Smith"/>
    <x v="2"/>
    <s v="CA"/>
    <s v="3440 Noble Grounds"/>
    <n v="91764"/>
    <x v="4"/>
    <s v="Footwear"/>
  </r>
  <r>
    <n v="22122"/>
    <s v="DEBIT"/>
    <n v="1"/>
    <n v="0"/>
    <n v="6912"/>
    <s v="Gulbarga"/>
    <d v="2018-11-18T00:00:00"/>
    <s v="South Asia"/>
    <s v="Karnataka"/>
    <s v="COMPLETE"/>
    <s v="Same Day"/>
    <n v="55365"/>
    <x v="6"/>
    <n v="3"/>
    <n v="299.97000000000003"/>
    <x v="6"/>
    <n v="9"/>
    <n v="3"/>
    <n v="99.99"/>
    <s v="Caguas"/>
    <s v="Mary"/>
    <s v="Smith"/>
    <x v="1"/>
    <s v="PR"/>
    <s v="1565 Emerald Field"/>
    <n v="725"/>
    <x v="4"/>
    <s v="Footwear"/>
  </r>
  <r>
    <n v="24374"/>
    <s v="DEBIT"/>
    <n v="2"/>
    <n v="1"/>
    <n v="7007"/>
    <s v="Bangalore"/>
    <d v="2018-12-21T00:00:00"/>
    <s v="South Asia"/>
    <s v="Karnataka"/>
    <s v="COMPLETE"/>
    <s v="First Class"/>
    <n v="60964"/>
    <x v="6"/>
    <n v="1"/>
    <n v="99.99"/>
    <x v="6"/>
    <n v="9"/>
    <n v="3"/>
    <n v="99.99"/>
    <s v="Milpitas"/>
    <s v="Kathleen"/>
    <s v="Wilkinson"/>
    <x v="0"/>
    <s v="CA"/>
    <s v="1230 Crystal Lookout"/>
    <n v="95035"/>
    <x v="4"/>
    <s v="Footwear"/>
  </r>
  <r>
    <n v="27239"/>
    <s v="DEBIT"/>
    <n v="5"/>
    <n v="2"/>
    <n v="7043"/>
    <s v="Pune"/>
    <d v="2019-02-01T00:00:00"/>
    <s v="South Asia"/>
    <s v="Maharashtra"/>
    <s v="COMPLETE"/>
    <s v="Second Class"/>
    <n v="68240"/>
    <x v="6"/>
    <n v="1"/>
    <n v="99.99"/>
    <x v="6"/>
    <n v="9"/>
    <n v="3"/>
    <n v="99.99"/>
    <s v="Caguas"/>
    <s v="Katherine"/>
    <s v="Smith"/>
    <x v="0"/>
    <s v="PR"/>
    <s v="3899 Blue Nook"/>
    <n v="725"/>
    <x v="4"/>
    <s v="Footwear"/>
  </r>
  <r>
    <n v="22386"/>
    <s v="TRANSFER"/>
    <n v="2"/>
    <n v="4"/>
    <n v="7095"/>
    <s v="Mysore"/>
    <d v="2018-11-22T00:00:00"/>
    <s v="South Asia"/>
    <s v="Karnataka"/>
    <s v="PENDING"/>
    <s v="Standard Class"/>
    <n v="56038"/>
    <x v="6"/>
    <n v="2"/>
    <n v="199.98"/>
    <x v="6"/>
    <n v="9"/>
    <n v="3"/>
    <n v="99.99"/>
    <s v="Caguas"/>
    <s v="Michelle"/>
    <s v="Smith"/>
    <x v="0"/>
    <s v="PR"/>
    <s v="125 Colonial Butterfly Stead"/>
    <n v="725"/>
    <x v="4"/>
    <s v="Footwear"/>
  </r>
  <r>
    <n v="28390"/>
    <s v="TRANSFER"/>
    <n v="6"/>
    <n v="2"/>
    <n v="7260"/>
    <s v="Jabalpur"/>
    <d v="2019-02-18T00:00:00"/>
    <s v="South Asia"/>
    <s v="Madhya Pradesh"/>
    <s v="PENDING"/>
    <s v="Second Class"/>
    <n v="71041"/>
    <x v="6"/>
    <n v="3"/>
    <n v="299.97000000000003"/>
    <x v="6"/>
    <n v="9"/>
    <n v="3"/>
    <n v="99.99"/>
    <s v="Elmhurst"/>
    <s v="Linda"/>
    <s v="Smith"/>
    <x v="0"/>
    <s v="NY"/>
    <s v="6245 Iron Cloud Farms"/>
    <n v="11373"/>
    <x v="4"/>
    <s v="Footwear"/>
  </r>
  <r>
    <n v="23670"/>
    <s v="CASH"/>
    <n v="6"/>
    <n v="4"/>
    <n v="7314"/>
    <s v="Ganganagar"/>
    <d v="2018-12-11T00:00:00"/>
    <s v="South Asia"/>
    <s v="Rajastan"/>
    <s v="CLOSED"/>
    <s v="Standard Class"/>
    <n v="59219"/>
    <x v="6"/>
    <n v="4"/>
    <n v="399.96"/>
    <x v="6"/>
    <n v="9"/>
    <n v="3"/>
    <n v="99.99"/>
    <s v="Caguas"/>
    <s v="Mary"/>
    <s v="Smith"/>
    <x v="1"/>
    <s v="PR"/>
    <s v="9003 Easy Gate Drive"/>
    <n v="725"/>
    <x v="4"/>
    <s v="Footwear"/>
  </r>
  <r>
    <n v="25619"/>
    <s v="PAYMENT"/>
    <n v="2"/>
    <n v="1"/>
    <n v="7349"/>
    <s v="Durg"/>
    <d v="2019-01-08T00:00:00"/>
    <s v="South Asia"/>
    <s v="Chhattisgarh"/>
    <s v="PAYMENT_REVIEW"/>
    <s v="First Class"/>
    <n v="64172"/>
    <x v="6"/>
    <n v="5"/>
    <n v="499.95"/>
    <x v="6"/>
    <n v="9"/>
    <n v="3"/>
    <n v="99.99"/>
    <s v="Caguas"/>
    <s v="Mary"/>
    <s v="Roman"/>
    <x v="1"/>
    <s v="PR"/>
    <s v="3761 Foggy Autumn Crossing"/>
    <n v="725"/>
    <x v="4"/>
    <s v="Footwear"/>
  </r>
  <r>
    <n v="26366"/>
    <s v="DEBIT"/>
    <n v="2"/>
    <n v="1"/>
    <n v="7368"/>
    <s v="Surat"/>
    <d v="2019-01-19T00:00:00"/>
    <s v="South Asia"/>
    <s v="Gujarat"/>
    <s v="COMPLETE"/>
    <s v="First Class"/>
    <n v="65992"/>
    <x v="6"/>
    <n v="5"/>
    <n v="499.95"/>
    <x v="6"/>
    <n v="9"/>
    <n v="3"/>
    <n v="99.99"/>
    <s v="Bronx"/>
    <s v="Benjamin"/>
    <s v="Graham"/>
    <x v="0"/>
    <s v="NY"/>
    <s v="75 Sunny Grounds"/>
    <n v="10468"/>
    <x v="4"/>
    <s v="Footwear"/>
  </r>
  <r>
    <n v="28428"/>
    <s v="DEBIT"/>
    <n v="2"/>
    <n v="1"/>
    <n v="7684"/>
    <s v="Fatehpur"/>
    <d v="2019-02-18T00:00:00"/>
    <s v="South Asia"/>
    <s v="Rajastan"/>
    <s v="COMPLETE"/>
    <s v="First Class"/>
    <n v="71148"/>
    <x v="6"/>
    <n v="3"/>
    <n v="299.97000000000003"/>
    <x v="6"/>
    <n v="9"/>
    <n v="3"/>
    <n v="99.99"/>
    <s v="Caguas"/>
    <s v="Roger"/>
    <s v="Gaines"/>
    <x v="0"/>
    <s v="PR"/>
    <s v="690 Cozy Meadow"/>
    <n v="725"/>
    <x v="4"/>
    <s v="Footwear"/>
  </r>
  <r>
    <n v="27850"/>
    <s v="DEBIT"/>
    <n v="6"/>
    <n v="4"/>
    <n v="7750"/>
    <s v="Lucknow"/>
    <d v="2019-02-10T00:00:00"/>
    <s v="South Asia"/>
    <s v="Uttar Pradesh"/>
    <s v="COMPLETE"/>
    <s v="Standard Class"/>
    <n v="69721"/>
    <x v="6"/>
    <n v="5"/>
    <n v="499.95"/>
    <x v="6"/>
    <n v="9"/>
    <n v="3"/>
    <n v="99.99"/>
    <s v="Caguas"/>
    <s v="Mary"/>
    <s v="Smith"/>
    <x v="2"/>
    <s v="PR"/>
    <s v="1396 Silver Berry Impasse"/>
    <n v="725"/>
    <x v="4"/>
    <s v="Footwear"/>
  </r>
  <r>
    <n v="20971"/>
    <s v="PAYMENT"/>
    <n v="2"/>
    <n v="4"/>
    <n v="7929"/>
    <s v="Kulti"/>
    <d v="2018-11-02T00:00:00"/>
    <s v="South Asia"/>
    <s v="West Bengal"/>
    <s v="PENDING_PAYMENT"/>
    <s v="Standard Class"/>
    <n v="52414"/>
    <x v="6"/>
    <n v="5"/>
    <n v="499.95"/>
    <x v="6"/>
    <n v="9"/>
    <n v="3"/>
    <n v="99.99"/>
    <s v="Douglasville"/>
    <s v="Mary"/>
    <s v="Smith"/>
    <x v="1"/>
    <s v="GA"/>
    <s v="3240 Foggy Hickory Corner"/>
    <n v="30135"/>
    <x v="4"/>
    <s v="Footwear"/>
  </r>
  <r>
    <n v="26061"/>
    <s v="DEBIT"/>
    <n v="2"/>
    <n v="4"/>
    <n v="7996"/>
    <s v="Tirupati"/>
    <d v="2019-01-15T00:00:00"/>
    <s v="South Asia"/>
    <s v="Andhra Pradesh"/>
    <s v="COMPLETE"/>
    <s v="Standard Class"/>
    <n v="65226"/>
    <x v="6"/>
    <n v="3"/>
    <n v="299.97000000000003"/>
    <x v="6"/>
    <n v="9"/>
    <n v="3"/>
    <n v="99.99"/>
    <s v="San Benito"/>
    <s v="Jane"/>
    <s v="Day"/>
    <x v="1"/>
    <s v="TX"/>
    <s v="6197 Clear Close"/>
    <n v="78586"/>
    <x v="4"/>
    <s v="Footwear"/>
  </r>
  <r>
    <n v="27454"/>
    <s v="DEBIT"/>
    <n v="2"/>
    <n v="1"/>
    <n v="8262"/>
    <s v="Vijayawada"/>
    <d v="2019-02-04T00:00:00"/>
    <s v="South Asia"/>
    <s v="Andhra Pradesh"/>
    <s v="COMPLETE"/>
    <s v="First Class"/>
    <n v="68728"/>
    <x v="6"/>
    <n v="4"/>
    <n v="399.96"/>
    <x v="6"/>
    <n v="9"/>
    <n v="3"/>
    <n v="99.99"/>
    <s v="Caguas"/>
    <s v="Amy"/>
    <s v="Murray"/>
    <x v="2"/>
    <s v="PR"/>
    <s v="4955 Pleasant Grove Bay"/>
    <n v="725"/>
    <x v="4"/>
    <s v="Footwear"/>
  </r>
  <r>
    <n v="27551"/>
    <s v="CASH"/>
    <n v="2"/>
    <n v="1"/>
    <n v="8299"/>
    <s v="Vadodara"/>
    <d v="2019-02-06T00:00:00"/>
    <s v="South Asia"/>
    <s v="Gujarat"/>
    <s v="CLOSED"/>
    <s v="First Class"/>
    <n v="68958"/>
    <x v="6"/>
    <n v="2"/>
    <n v="199.98"/>
    <x v="6"/>
    <n v="9"/>
    <n v="3"/>
    <n v="99.99"/>
    <s v="San Jose"/>
    <s v="Mary"/>
    <s v="Pugh"/>
    <x v="1"/>
    <s v="CA"/>
    <s v="1828 Iron Goose Mount"/>
    <n v="95127"/>
    <x v="4"/>
    <s v="Footwear"/>
  </r>
  <r>
    <n v="29273"/>
    <s v="DEBIT"/>
    <n v="4"/>
    <n v="4"/>
    <n v="8417"/>
    <s v="Gorakhpur"/>
    <d v="2019-03-03T00:00:00"/>
    <s v="South Asia"/>
    <s v="Haryana"/>
    <s v="COMPLETE"/>
    <s v="Standard Class"/>
    <n v="73226"/>
    <x v="6"/>
    <n v="5"/>
    <n v="499.95"/>
    <x v="6"/>
    <n v="9"/>
    <n v="3"/>
    <n v="99.99"/>
    <s v="Caguas"/>
    <s v="Mary"/>
    <s v="Andrade"/>
    <x v="0"/>
    <s v="PR"/>
    <s v="5364 Blue Blossom Jetty"/>
    <n v="725"/>
    <x v="4"/>
    <s v="Footwear"/>
  </r>
  <r>
    <n v="24008"/>
    <s v="TRANSFER"/>
    <n v="0"/>
    <n v="0"/>
    <n v="8526"/>
    <s v="Hyderabad"/>
    <d v="2018-12-16T00:00:00"/>
    <s v="South Asia"/>
    <s v="Telangana"/>
    <s v="CANCELED"/>
    <s v="Same Day"/>
    <n v="60076"/>
    <x v="6"/>
    <n v="2"/>
    <n v="199.98"/>
    <x v="6"/>
    <n v="9"/>
    <n v="3"/>
    <n v="99.99"/>
    <s v="Bronx"/>
    <s v="David"/>
    <s v="Smith"/>
    <x v="0"/>
    <s v="NY"/>
    <s v="3760 Rocky Village"/>
    <n v="10463"/>
    <x v="4"/>
    <s v="Footwear"/>
  </r>
  <r>
    <n v="25659"/>
    <s v="TRANSFER"/>
    <n v="5"/>
    <n v="4"/>
    <n v="8697"/>
    <s v="Raipur"/>
    <d v="2019-01-09T00:00:00"/>
    <s v="South Asia"/>
    <s v="Uttarakhand"/>
    <s v="PROCESSING"/>
    <s v="Standard Class"/>
    <n v="64256"/>
    <x v="6"/>
    <n v="5"/>
    <n v="499.95"/>
    <x v="6"/>
    <n v="9"/>
    <n v="3"/>
    <n v="99.99"/>
    <s v="Glenview"/>
    <s v="Mary"/>
    <s v="Burke"/>
    <x v="0"/>
    <s v="IL"/>
    <s v="141 Dewy Plaza"/>
    <n v="60025"/>
    <x v="4"/>
    <s v="Footwear"/>
  </r>
  <r>
    <n v="22686"/>
    <s v="DEBIT"/>
    <n v="2"/>
    <n v="4"/>
    <n v="8747"/>
    <s v="Bijapur"/>
    <d v="2018-11-27T00:00:00"/>
    <s v="South Asia"/>
    <s v="Karnataka"/>
    <s v="ON_HOLD"/>
    <s v="Standard Class"/>
    <n v="56772"/>
    <x v="6"/>
    <n v="4"/>
    <n v="399.96"/>
    <x v="6"/>
    <n v="9"/>
    <n v="3"/>
    <n v="99.99"/>
    <s v="Morrisville"/>
    <s v="Walter"/>
    <s v="Smith"/>
    <x v="0"/>
    <s v="PA"/>
    <s v="3815 Gentle Vale"/>
    <n v="19067"/>
    <x v="4"/>
    <s v="Footwear"/>
  </r>
  <r>
    <n v="30074"/>
    <s v="TRANSFER"/>
    <n v="5"/>
    <n v="2"/>
    <n v="8969"/>
    <s v="Nagpur"/>
    <d v="2019-03-14T00:00:00"/>
    <s v="South Asia"/>
    <s v="Maharashtra"/>
    <s v="PROCESSING"/>
    <s v="Second Class"/>
    <n v="75176"/>
    <x v="6"/>
    <n v="3"/>
    <n v="299.97000000000003"/>
    <x v="6"/>
    <n v="9"/>
    <n v="3"/>
    <n v="99.99"/>
    <s v="Painesville"/>
    <s v="Maria"/>
    <s v="Smith"/>
    <x v="2"/>
    <s v="OH"/>
    <s v="2983 Stony Townline"/>
    <n v="44077"/>
    <x v="4"/>
    <s v="Footwear"/>
  </r>
  <r>
    <n v="25207"/>
    <s v="DEBIT"/>
    <n v="3"/>
    <n v="4"/>
    <n v="9162"/>
    <s v="Jaipur"/>
    <d v="2019-01-02T00:00:00"/>
    <s v="South Asia"/>
    <s v="Rajastan"/>
    <s v="COMPLETE"/>
    <s v="Standard Class"/>
    <n v="63178"/>
    <x v="6"/>
    <n v="4"/>
    <n v="399.96"/>
    <x v="6"/>
    <n v="9"/>
    <n v="3"/>
    <n v="99.99"/>
    <s v="Brooklyn"/>
    <s v="David"/>
    <s v="Smith"/>
    <x v="1"/>
    <s v="NY"/>
    <s v="6864 Dusty Island Avenue"/>
    <n v="11212"/>
    <x v="4"/>
    <s v="Footwear"/>
  </r>
  <r>
    <n v="20454"/>
    <s v="DEBIT"/>
    <n v="2"/>
    <n v="1"/>
    <n v="9249"/>
    <s v="Barddhaman"/>
    <d v="2018-10-25T00:00:00"/>
    <s v="South Asia"/>
    <s v="West Bengal"/>
    <s v="COMPLETE"/>
    <s v="First Class"/>
    <n v="51047"/>
    <x v="6"/>
    <n v="2"/>
    <n v="199.98"/>
    <x v="6"/>
    <n v="9"/>
    <n v="3"/>
    <n v="99.99"/>
    <s v="New York"/>
    <s v="Mary"/>
    <s v="Fisher"/>
    <x v="1"/>
    <s v="NY"/>
    <s v="4776 Indian Deer Downs"/>
    <n v="10040"/>
    <x v="4"/>
    <s v="Footwear"/>
  </r>
  <r>
    <n v="23358"/>
    <s v="TRANSFER"/>
    <n v="4"/>
    <n v="2"/>
    <n v="9343"/>
    <s v="Mumbai"/>
    <d v="2018-12-06T00:00:00"/>
    <s v="South Asia"/>
    <s v="Maharashtra"/>
    <s v="PROCESSING"/>
    <s v="Second Class"/>
    <n v="58457"/>
    <x v="6"/>
    <n v="4"/>
    <n v="399.96"/>
    <x v="6"/>
    <n v="9"/>
    <n v="3"/>
    <n v="99.99"/>
    <s v="San Jose"/>
    <s v="Edward"/>
    <s v="Chang"/>
    <x v="2"/>
    <s v="CA"/>
    <s v="8944 Lazy Bluff Maze"/>
    <n v="95112"/>
    <x v="4"/>
    <s v="Footwear"/>
  </r>
  <r>
    <n v="27742"/>
    <s v="TRANSFER"/>
    <n v="3"/>
    <n v="4"/>
    <n v="9495"/>
    <s v="Hyderabad"/>
    <d v="2019-02-08T00:00:00"/>
    <s v="South Asia"/>
    <s v="Telangana"/>
    <s v="CANCELED"/>
    <s v="Standard Class"/>
    <n v="69461"/>
    <x v="6"/>
    <n v="5"/>
    <n v="499.95"/>
    <x v="6"/>
    <n v="9"/>
    <n v="3"/>
    <n v="99.99"/>
    <s v="Lancaster"/>
    <s v="Mary"/>
    <s v="Smith"/>
    <x v="0"/>
    <s v="CA"/>
    <s v="3697 Fallen Run"/>
    <n v="93536"/>
    <x v="4"/>
    <s v="Footwear"/>
  </r>
  <r>
    <n v="27547"/>
    <s v="DEBIT"/>
    <n v="3"/>
    <n v="4"/>
    <n v="9879"/>
    <s v="Allahabad"/>
    <d v="2019-02-06T00:00:00"/>
    <s v="South Asia"/>
    <s v="Uttar Pradesh"/>
    <s v="ON_HOLD"/>
    <s v="Standard Class"/>
    <n v="68948"/>
    <x v="6"/>
    <n v="4"/>
    <n v="399.96"/>
    <x v="6"/>
    <n v="9"/>
    <n v="3"/>
    <n v="99.99"/>
    <s v="Caguas"/>
    <s v="Timothy"/>
    <s v="Smith"/>
    <x v="1"/>
    <s v="PR"/>
    <s v="3114 Grand Quail Pointe"/>
    <n v="725"/>
    <x v="4"/>
    <s v="Footwear"/>
  </r>
  <r>
    <n v="22206"/>
    <s v="CASH"/>
    <n v="2"/>
    <n v="4"/>
    <n v="9929"/>
    <s v="Bangalore"/>
    <d v="2018-11-20T00:00:00"/>
    <s v="South Asia"/>
    <s v="Karnataka"/>
    <s v="CLOSED"/>
    <s v="Standard Class"/>
    <n v="55584"/>
    <x v="6"/>
    <n v="3"/>
    <n v="299.97000000000003"/>
    <x v="6"/>
    <n v="9"/>
    <n v="3"/>
    <n v="99.99"/>
    <s v="Bell Gardens"/>
    <s v="Mary"/>
    <s v="Smith"/>
    <x v="1"/>
    <s v="CA"/>
    <s v="3104 Thunder Grounds"/>
    <n v="90201"/>
    <x v="4"/>
    <s v="Footwear"/>
  </r>
  <r>
    <n v="26014"/>
    <s v="TRANSFER"/>
    <n v="2"/>
    <n v="1"/>
    <n v="10006"/>
    <s v="Durgapur"/>
    <d v="2019-01-14T00:00:00"/>
    <s v="South Asia"/>
    <s v="Maharashtra"/>
    <s v="SUSPECTED_FRAUD"/>
    <s v="First Class"/>
    <n v="65099"/>
    <x v="6"/>
    <n v="2"/>
    <n v="199.98"/>
    <x v="6"/>
    <n v="9"/>
    <n v="3"/>
    <n v="99.99"/>
    <s v="Glendale"/>
    <s v="Rebecca"/>
    <s v="Tran"/>
    <x v="0"/>
    <s v="AZ"/>
    <s v="1491 Foggy Glade"/>
    <n v="85308"/>
    <x v="4"/>
    <s v="Footwear"/>
  </r>
  <r>
    <n v="25050"/>
    <s v="DEBIT"/>
    <n v="6"/>
    <n v="4"/>
    <n v="10082"/>
    <s v="Mumbai"/>
    <d v="2018-12-31T00:00:00"/>
    <s v="South Asia"/>
    <s v="Maharashtra"/>
    <s v="COMPLETE"/>
    <s v="Standard Class"/>
    <n v="62765"/>
    <x v="6"/>
    <n v="3"/>
    <n v="299.97000000000003"/>
    <x v="6"/>
    <n v="9"/>
    <n v="3"/>
    <n v="99.99"/>
    <s v="Caguas"/>
    <s v="Lori"/>
    <s v="Smith"/>
    <x v="1"/>
    <s v="PR"/>
    <s v="4772 Indian Alley"/>
    <n v="725"/>
    <x v="4"/>
    <s v="Footwear"/>
  </r>
  <r>
    <n v="24057"/>
    <s v="DEBIT"/>
    <n v="3"/>
    <n v="2"/>
    <n v="10119"/>
    <s v="Ajmer"/>
    <d v="2018-12-17T00:00:00"/>
    <s v="South Asia"/>
    <s v="Rajastan"/>
    <s v="ON_HOLD"/>
    <s v="Second Class"/>
    <n v="60193"/>
    <x v="6"/>
    <n v="1"/>
    <n v="99.99"/>
    <x v="6"/>
    <n v="9"/>
    <n v="3"/>
    <n v="99.99"/>
    <s v="Milwaukee"/>
    <s v="Amy"/>
    <s v="Smith"/>
    <x v="0"/>
    <s v="WI"/>
    <s v="3261 Green Circle"/>
    <n v="53209"/>
    <x v="4"/>
    <s v="Footwear"/>
  </r>
  <r>
    <n v="26562"/>
    <s v="PAYMENT"/>
    <n v="3"/>
    <n v="4"/>
    <n v="10213"/>
    <s v="Bharatpur"/>
    <d v="2019-01-22T00:00:00"/>
    <s v="South Asia"/>
    <s v="Rajastan"/>
    <s v="PAYMENT_REVIEW"/>
    <s v="Standard Class"/>
    <n v="66506"/>
    <x v="6"/>
    <n v="3"/>
    <n v="299.97000000000003"/>
    <x v="6"/>
    <n v="9"/>
    <n v="3"/>
    <n v="99.99"/>
    <s v="Caguas"/>
    <s v="John"/>
    <s v="Mcclure"/>
    <x v="1"/>
    <s v="PR"/>
    <s v="1548 Lazy Circuit"/>
    <n v="725"/>
    <x v="4"/>
    <s v="Footwear"/>
  </r>
  <r>
    <n v="24583"/>
    <s v="PAYMENT"/>
    <n v="4"/>
    <n v="4"/>
    <n v="10291"/>
    <s v="Pune"/>
    <d v="2018-12-24T00:00:00"/>
    <s v="South Asia"/>
    <s v="Maharashtra"/>
    <s v="PENDING_PAYMENT"/>
    <s v="Standard Class"/>
    <n v="61551"/>
    <x v="6"/>
    <n v="5"/>
    <n v="499.95"/>
    <x v="6"/>
    <n v="9"/>
    <n v="3"/>
    <n v="99.99"/>
    <s v="Baltimore"/>
    <s v="Scott"/>
    <s v="Shaffer"/>
    <x v="2"/>
    <s v="MD"/>
    <s v="5372 Silent Treasure Byway"/>
    <n v="21218"/>
    <x v="4"/>
    <s v="Footwear"/>
  </r>
  <r>
    <n v="27428"/>
    <s v="DEBIT"/>
    <n v="4"/>
    <n v="4"/>
    <n v="10380"/>
    <s v="Agra"/>
    <d v="2019-02-04T00:00:00"/>
    <s v="South Asia"/>
    <s v="Uttar Pradesh"/>
    <s v="COMPLETE"/>
    <s v="Standard Class"/>
    <n v="68658"/>
    <x v="6"/>
    <n v="2"/>
    <n v="199.98"/>
    <x v="6"/>
    <n v="9"/>
    <n v="3"/>
    <n v="99.99"/>
    <s v="Caguas"/>
    <s v="Mary"/>
    <s v="Smith"/>
    <x v="0"/>
    <s v="PR"/>
    <s v="1764 Thunder View Quay"/>
    <n v="725"/>
    <x v="4"/>
    <s v="Footwear"/>
  </r>
  <r>
    <n v="28736"/>
    <s v="DEBIT"/>
    <n v="2"/>
    <n v="2"/>
    <n v="10511"/>
    <s v="Thane"/>
    <d v="2019-02-23T00:00:00"/>
    <s v="South Asia"/>
    <s v="Maharashtra"/>
    <s v="COMPLETE"/>
    <s v="Second Class"/>
    <n v="71938"/>
    <x v="6"/>
    <n v="4"/>
    <n v="399.96"/>
    <x v="6"/>
    <n v="9"/>
    <n v="3"/>
    <n v="99.99"/>
    <s v="Hesperia"/>
    <s v="Patricia"/>
    <s v="Smith"/>
    <x v="0"/>
    <s v="CA"/>
    <s v="4601 Dewy Creek Concession"/>
    <n v="92345"/>
    <x v="4"/>
    <s v="Footwear"/>
  </r>
  <r>
    <n v="25849"/>
    <s v="DEBIT"/>
    <n v="5"/>
    <n v="4"/>
    <n v="10526"/>
    <s v="Aurangabad"/>
    <d v="2019-01-12T00:00:00"/>
    <s v="South Asia"/>
    <s v="Bihar"/>
    <s v="COMPLETE"/>
    <s v="Standard Class"/>
    <n v="64703"/>
    <x v="6"/>
    <n v="1"/>
    <n v="99.99"/>
    <x v="6"/>
    <n v="9"/>
    <n v="3"/>
    <n v="99.99"/>
    <s v="Clearfield"/>
    <s v="Jacob"/>
    <s v="Smith"/>
    <x v="0"/>
    <s v="UT"/>
    <s v="263 Hazy Wharf"/>
    <n v="84015"/>
    <x v="4"/>
    <s v="Footwear"/>
  </r>
  <r>
    <n v="27161"/>
    <s v="DEBIT"/>
    <n v="2"/>
    <n v="1"/>
    <n v="10617"/>
    <s v="Raipur"/>
    <d v="2019-01-31T00:00:00"/>
    <s v="South Asia"/>
    <s v="Uttarakhand"/>
    <s v="COMPLETE"/>
    <s v="First Class"/>
    <n v="68038"/>
    <x v="6"/>
    <n v="3"/>
    <n v="299.97000000000003"/>
    <x v="6"/>
    <n v="9"/>
    <n v="3"/>
    <n v="99.99"/>
    <s v="Buena Park"/>
    <s v="Dylan"/>
    <s v="Smith"/>
    <x v="2"/>
    <s v="CA"/>
    <s v="9130 Emerald Plaza"/>
    <n v="90620"/>
    <x v="4"/>
    <s v="Footwear"/>
  </r>
  <r>
    <n v="26498"/>
    <s v="PAYMENT"/>
    <n v="4"/>
    <n v="4"/>
    <n v="10684"/>
    <s v="Hyderabad"/>
    <d v="2019-01-21T00:00:00"/>
    <s v="South Asia"/>
    <s v="Telangana"/>
    <s v="PENDING_PAYMENT"/>
    <s v="Standard Class"/>
    <n v="66340"/>
    <x v="6"/>
    <n v="1"/>
    <n v="99.99"/>
    <x v="6"/>
    <n v="9"/>
    <n v="3"/>
    <n v="99.99"/>
    <s v="Joliet"/>
    <s v="Mary"/>
    <s v="Anderson"/>
    <x v="1"/>
    <s v="IL"/>
    <s v="1792 Thunder Pines"/>
    <n v="60435"/>
    <x v="4"/>
    <s v="Footwear"/>
  </r>
  <r>
    <n v="28212"/>
    <s v="CASH"/>
    <n v="3"/>
    <n v="2"/>
    <n v="10779"/>
    <s v="Kozhikode"/>
    <d v="2019-02-15T00:00:00"/>
    <s v="South Asia"/>
    <s v="Kerala"/>
    <s v="CLOSED"/>
    <s v="Second Class"/>
    <n v="70557"/>
    <x v="6"/>
    <n v="1"/>
    <n v="99.99"/>
    <x v="6"/>
    <n v="9"/>
    <n v="3"/>
    <n v="99.99"/>
    <s v="Caguas"/>
    <s v="Carl"/>
    <s v="Smith"/>
    <x v="1"/>
    <s v="PR"/>
    <s v="2387 Harvest Subdivision"/>
    <n v="725"/>
    <x v="4"/>
    <s v="Footwear"/>
  </r>
  <r>
    <n v="27619"/>
    <s v="DEBIT"/>
    <n v="5"/>
    <n v="4"/>
    <n v="10977"/>
    <s v="Kalyan"/>
    <d v="2019-02-07T00:00:00"/>
    <s v="South Asia"/>
    <s v="Maharashtra"/>
    <s v="COMPLETE"/>
    <s v="Standard Class"/>
    <n v="69153"/>
    <x v="6"/>
    <n v="4"/>
    <n v="399.96"/>
    <x v="6"/>
    <n v="9"/>
    <n v="3"/>
    <n v="99.99"/>
    <s v="Bayamon"/>
    <s v="Mary"/>
    <s v="Frank"/>
    <x v="2"/>
    <s v="PR"/>
    <s v="75 Sunny Grounds"/>
    <n v="957"/>
    <x v="4"/>
    <s v="Footwear"/>
  </r>
  <r>
    <n v="24877"/>
    <s v="DEBIT"/>
    <n v="2"/>
    <n v="1"/>
    <n v="11396"/>
    <s v="Jodhpur"/>
    <d v="2018-12-29T00:00:00"/>
    <s v="South Asia"/>
    <s v="Rajastan"/>
    <s v="COMPLETE"/>
    <s v="First Class"/>
    <n v="62318"/>
    <x v="6"/>
    <n v="2"/>
    <n v="199.98"/>
    <x v="6"/>
    <n v="9"/>
    <n v="3"/>
    <n v="99.99"/>
    <s v="Caguas"/>
    <s v="Ann"/>
    <s v="Mercado"/>
    <x v="1"/>
    <s v="PR"/>
    <s v="6355 Grand Horse Port"/>
    <n v="725"/>
    <x v="4"/>
    <s v="Footwear"/>
  </r>
  <r>
    <n v="28640"/>
    <s v="DEBIT"/>
    <n v="6"/>
    <n v="4"/>
    <n v="11426"/>
    <s v="Gorakhpur"/>
    <d v="2019-02-22T00:00:00"/>
    <s v="South Asia"/>
    <s v="Uttar Pradesh"/>
    <s v="COMPLETE"/>
    <s v="Standard Class"/>
    <n v="71681"/>
    <x v="6"/>
    <n v="1"/>
    <n v="99.99"/>
    <x v="6"/>
    <n v="9"/>
    <n v="3"/>
    <n v="99.99"/>
    <s v="Caguas"/>
    <s v="Nancy"/>
    <s v="Haynes"/>
    <x v="2"/>
    <s v="PR"/>
    <s v="9138 Indian Nook"/>
    <n v="725"/>
    <x v="4"/>
    <s v="Footwear"/>
  </r>
  <r>
    <n v="28643"/>
    <s v="DEBIT"/>
    <n v="4"/>
    <n v="4"/>
    <n v="11438"/>
    <s v="Chennai"/>
    <d v="2019-02-22T00:00:00"/>
    <s v="South Asia"/>
    <s v="Tamil Nadu"/>
    <s v="COMPLETE"/>
    <s v="Standard Class"/>
    <n v="71692"/>
    <x v="6"/>
    <n v="1"/>
    <n v="99.99"/>
    <x v="6"/>
    <n v="9"/>
    <n v="3"/>
    <n v="99.99"/>
    <s v="El Cajon"/>
    <s v="Mary"/>
    <s v="Garcia"/>
    <x v="1"/>
    <s v="CA"/>
    <s v="4958 Heather Panda Bank"/>
    <n v="92021"/>
    <x v="4"/>
    <s v="Footwear"/>
  </r>
  <r>
    <n v="25416"/>
    <s v="PAYMENT"/>
    <n v="2"/>
    <n v="4"/>
    <n v="11522"/>
    <s v="Ludhiana"/>
    <d v="2019-01-06T00:00:00"/>
    <s v="South Asia"/>
    <s v="Punjab"/>
    <s v="PENDING_PAYMENT"/>
    <s v="Standard Class"/>
    <n v="63664"/>
    <x v="6"/>
    <n v="4"/>
    <n v="399.96"/>
    <x v="6"/>
    <n v="9"/>
    <n v="3"/>
    <n v="99.99"/>
    <s v="Princeton"/>
    <s v="Mary"/>
    <s v="Smith"/>
    <x v="1"/>
    <s v="NJ"/>
    <s v="1109 Rustic Ridge"/>
    <n v="8540"/>
    <x v="4"/>
    <s v="Footwear"/>
  </r>
  <r>
    <n v="25874"/>
    <s v="PAYMENT"/>
    <n v="5"/>
    <n v="4"/>
    <n v="11565"/>
    <s v="Mumbai"/>
    <d v="2019-01-12T00:00:00"/>
    <s v="South Asia"/>
    <s v="Maharashtra"/>
    <s v="PENDING_PAYMENT"/>
    <s v="Standard Class"/>
    <n v="64761"/>
    <x v="6"/>
    <n v="2"/>
    <n v="199.98"/>
    <x v="6"/>
    <n v="9"/>
    <n v="3"/>
    <n v="99.99"/>
    <s v="Caguas"/>
    <s v="Mary"/>
    <s v="Lloyd"/>
    <x v="0"/>
    <s v="PR"/>
    <s v="6035 Foggy Link"/>
    <n v="725"/>
    <x v="4"/>
    <s v="Footwear"/>
  </r>
  <r>
    <n v="23078"/>
    <s v="TRANSFER"/>
    <n v="4"/>
    <n v="2"/>
    <n v="11662"/>
    <s v="Patiala"/>
    <d v="2018-12-02T00:00:00"/>
    <s v="South Asia"/>
    <s v="Punjab"/>
    <s v="SUSPECTED_FRAUD"/>
    <s v="Second Class"/>
    <n v="57783"/>
    <x v="6"/>
    <n v="3"/>
    <n v="299.97000000000003"/>
    <x v="6"/>
    <n v="9"/>
    <n v="3"/>
    <n v="99.99"/>
    <s v="Caguas"/>
    <s v="Amanda"/>
    <s v="Lopez"/>
    <x v="0"/>
    <s v="PR"/>
    <s v="5214 Colonial Square"/>
    <n v="725"/>
    <x v="4"/>
    <s v="Footwear"/>
  </r>
  <r>
    <n v="25489"/>
    <s v="CASH"/>
    <n v="2"/>
    <n v="1"/>
    <n v="11898"/>
    <s v="Kanpur"/>
    <d v="2019-01-07T00:00:00"/>
    <s v="South Asia"/>
    <s v="Uttar Pradesh"/>
    <s v="CLOSED"/>
    <s v="First Class"/>
    <n v="63859"/>
    <x v="6"/>
    <n v="3"/>
    <n v="299.97000000000003"/>
    <x v="6"/>
    <n v="9"/>
    <n v="3"/>
    <n v="99.99"/>
    <s v="Caguas"/>
    <s v="Mary"/>
    <s v="Ortega"/>
    <x v="2"/>
    <s v="PR"/>
    <s v="3323 Old Willow Mall "/>
    <n v="725"/>
    <x v="4"/>
    <s v="Footwear"/>
  </r>
  <r>
    <n v="28042"/>
    <s v="DEBIT"/>
    <n v="3"/>
    <n v="2"/>
    <n v="12025"/>
    <s v="Kalyan"/>
    <d v="2019-02-13T00:00:00"/>
    <s v="South Asia"/>
    <s v="Maharashtra"/>
    <s v="COMPLETE"/>
    <s v="Second Class"/>
    <n v="70152"/>
    <x v="6"/>
    <n v="2"/>
    <n v="199.98"/>
    <x v="6"/>
    <n v="9"/>
    <n v="3"/>
    <n v="99.99"/>
    <s v="Caguas"/>
    <s v="Lori"/>
    <s v="Lawson"/>
    <x v="1"/>
    <s v="PR"/>
    <s v="5346 Clear Hills Way"/>
    <n v="725"/>
    <x v="4"/>
    <s v="Footwear"/>
  </r>
  <r>
    <n v="20982"/>
    <s v="PAYMENT"/>
    <n v="2"/>
    <n v="1"/>
    <n v="12361"/>
    <s v="Bhilai"/>
    <d v="2018-11-02T00:00:00"/>
    <s v="South Asia"/>
    <s v="Chhattisgarh"/>
    <s v="PENDING_PAYMENT"/>
    <s v="First Class"/>
    <n v="52437"/>
    <x v="6"/>
    <n v="1"/>
    <n v="99.99"/>
    <x v="6"/>
    <n v="9"/>
    <n v="3"/>
    <n v="99.99"/>
    <s v="Saint Louis"/>
    <s v="Mary"/>
    <s v="Smith"/>
    <x v="0"/>
    <s v="MO"/>
    <s v="8679 Middle Avenue"/>
    <n v="63116"/>
    <x v="4"/>
    <s v="Footwear"/>
  </r>
  <r>
    <n v="23396"/>
    <s v="DEBIT"/>
    <n v="1"/>
    <n v="0"/>
    <n v="3232"/>
    <s v="Bellary"/>
    <d v="2018-12-07T00:00:00"/>
    <s v="South Asia"/>
    <s v="Karnataka"/>
    <s v="COMPLETE"/>
    <s v="Same Day"/>
    <n v="58531"/>
    <x v="7"/>
    <n v="1"/>
    <n v="34.99"/>
    <x v="7"/>
    <n v="11"/>
    <n v="3"/>
    <n v="34.99"/>
    <s v="South San Francisco"/>
    <s v="Rebecca"/>
    <s v="Waller"/>
    <x v="0"/>
    <s v="CA"/>
    <s v="8414 Dewy Lagoon Abbey"/>
    <n v="94080"/>
    <x v="5"/>
    <s v="Footwear"/>
  </r>
  <r>
    <n v="23978"/>
    <s v="DEBIT"/>
    <n v="4"/>
    <n v="4"/>
    <n v="6086"/>
    <s v="Karimnagar"/>
    <d v="2018-12-16T00:00:00"/>
    <s v="South Asia"/>
    <s v="Telangana"/>
    <s v="COMPLETE"/>
    <s v="Standard Class"/>
    <n v="60027"/>
    <x v="7"/>
    <n v="3"/>
    <n v="104.97"/>
    <x v="7"/>
    <n v="11"/>
    <n v="3"/>
    <n v="34.99"/>
    <s v="Los Angeles"/>
    <s v="Hannah"/>
    <s v="Smith"/>
    <x v="1"/>
    <s v="CA"/>
    <s v="9437 Lazy Quay"/>
    <n v="90044"/>
    <x v="5"/>
    <s v="Footwear"/>
  </r>
  <r>
    <n v="26282"/>
    <s v="DEBIT"/>
    <n v="2"/>
    <n v="1"/>
    <n v="10313"/>
    <s v="Nagpur"/>
    <d v="2019-01-18T00:00:00"/>
    <s v="South Asia"/>
    <s v="Maharashtra"/>
    <s v="ON_HOLD"/>
    <s v="First Class"/>
    <n v="65800"/>
    <x v="7"/>
    <n v="1"/>
    <n v="34.99"/>
    <x v="7"/>
    <n v="11"/>
    <n v="3"/>
    <n v="34.99"/>
    <s v="Roseville"/>
    <s v="George"/>
    <s v="Cross"/>
    <x v="1"/>
    <s v="MI"/>
    <s v="3931 Gentle Ramp"/>
    <n v="48066"/>
    <x v="5"/>
    <s v="Footwear"/>
  </r>
  <r>
    <n v="23530"/>
    <s v="CASH"/>
    <n v="0"/>
    <n v="0"/>
    <n v="11052"/>
    <s v="Bhavnagar"/>
    <d v="2018-12-09T00:00:00"/>
    <s v="South Asia"/>
    <s v="Gujarat"/>
    <s v="CLOSED"/>
    <s v="Same Day"/>
    <n v="58849"/>
    <x v="7"/>
    <n v="3"/>
    <n v="104.97"/>
    <x v="7"/>
    <n v="11"/>
    <n v="3"/>
    <n v="34.99"/>
    <s v="Burnsville"/>
    <s v="John"/>
    <s v="Smith"/>
    <x v="1"/>
    <s v="MN"/>
    <s v="4583 Heather Blossom Diversion"/>
    <n v="55337"/>
    <x v="5"/>
    <s v="Footwear"/>
  </r>
  <r>
    <n v="23659"/>
    <s v="TRANSFER"/>
    <n v="2"/>
    <n v="1"/>
    <n v="670"/>
    <s v="Visakhapatnam"/>
    <d v="2018-12-11T00:00:00"/>
    <s v="South Asia"/>
    <s v="Andhra Pradesh"/>
    <s v="PROCESSING"/>
    <s v="First Class"/>
    <n v="59200"/>
    <x v="8"/>
    <n v="3"/>
    <n v="164.91"/>
    <x v="8"/>
    <n v="12"/>
    <n v="3"/>
    <n v="54.97"/>
    <s v="Caguas"/>
    <s v="Mary"/>
    <s v="Marquez"/>
    <x v="1"/>
    <s v="PR"/>
    <s v="9176 Shady Barn Jetty"/>
    <n v="725"/>
    <x v="6"/>
    <s v="Footwear"/>
  </r>
  <r>
    <n v="30116"/>
    <s v="TRANSFER"/>
    <n v="2"/>
    <n v="4"/>
    <n v="1658"/>
    <s v="Meerut"/>
    <d v="2019-03-15T00:00:00"/>
    <s v="South Asia"/>
    <s v="Uttar Pradesh"/>
    <s v="PROCESSING"/>
    <s v="Standard Class"/>
    <n v="75285"/>
    <x v="8"/>
    <n v="4"/>
    <n v="219.88"/>
    <x v="8"/>
    <n v="12"/>
    <n v="3"/>
    <n v="54.97"/>
    <s v="Caguas"/>
    <s v="Mary"/>
    <s v="Douglas"/>
    <x v="0"/>
    <s v="PR"/>
    <s v="1133 Cozy Embers Plaza"/>
    <n v="725"/>
    <x v="6"/>
    <s v="Footwear"/>
  </r>
  <r>
    <n v="29753"/>
    <s v="DEBIT"/>
    <n v="4"/>
    <n v="4"/>
    <n v="2446"/>
    <s v="Srinagar"/>
    <d v="2019-03-10T00:00:00"/>
    <s v="South Asia"/>
    <s v="ammu and Kashmir"/>
    <s v="COMPLETE"/>
    <s v="Standard Class"/>
    <n v="74445"/>
    <x v="8"/>
    <n v="5"/>
    <n v="274.85000000000002"/>
    <x v="8"/>
    <n v="12"/>
    <n v="3"/>
    <n v="54.97"/>
    <s v="Honolulu"/>
    <s v="Mary"/>
    <s v="Smith"/>
    <x v="2"/>
    <s v="HI"/>
    <s v="4063 Little Creek Court"/>
    <n v="96816"/>
    <x v="6"/>
    <s v="Footwear"/>
  </r>
  <r>
    <n v="28004"/>
    <s v="TRANSFER"/>
    <n v="5"/>
    <n v="4"/>
    <n v="6047"/>
    <s v="Asansol"/>
    <d v="2019-02-12T00:00:00"/>
    <s v="South Asia"/>
    <s v="West Bengal"/>
    <s v="PROCESSING"/>
    <s v="Standard Class"/>
    <n v="70076"/>
    <x v="8"/>
    <n v="2"/>
    <n v="109.94"/>
    <x v="8"/>
    <n v="12"/>
    <n v="3"/>
    <n v="54.97"/>
    <s v="Caguas"/>
    <s v="Joyce"/>
    <s v="Padilla"/>
    <x v="0"/>
    <s v="PR"/>
    <s v="1116 Hazy Path"/>
    <n v="725"/>
    <x v="6"/>
    <s v="Footwear"/>
  </r>
  <r>
    <n v="27946"/>
    <s v="DEBIT"/>
    <n v="2"/>
    <n v="4"/>
    <n v="6200"/>
    <s v="Hyderabad"/>
    <d v="2019-02-11T00:00:00"/>
    <s v="South Asia"/>
    <s v="Telangana"/>
    <s v="COMPLETE"/>
    <s v="Standard Class"/>
    <n v="69942"/>
    <x v="8"/>
    <n v="4"/>
    <n v="219.88"/>
    <x v="8"/>
    <n v="12"/>
    <n v="3"/>
    <n v="54.97"/>
    <s v="Caguas"/>
    <s v="Mary"/>
    <s v="Armstrong"/>
    <x v="2"/>
    <s v="PR"/>
    <s v="6580 High Circle"/>
    <n v="725"/>
    <x v="6"/>
    <s v="Footwear"/>
  </r>
  <r>
    <n v="22318"/>
    <s v="TRANSFER"/>
    <n v="4"/>
    <n v="4"/>
    <n v="7105"/>
    <s v="Mau"/>
    <d v="2018-11-21T00:00:00"/>
    <s v="South Asia"/>
    <s v="Madhya Pradesh"/>
    <s v="PROCESSING"/>
    <s v="Standard Class"/>
    <n v="55870"/>
    <x v="8"/>
    <n v="4"/>
    <n v="219.88"/>
    <x v="8"/>
    <n v="12"/>
    <n v="3"/>
    <n v="54.97"/>
    <s v="Caguas"/>
    <s v="Joan"/>
    <s v="Haynes"/>
    <x v="0"/>
    <s v="PR"/>
    <s v="9847 Dusty Horse Corner"/>
    <n v="725"/>
    <x v="6"/>
    <s v="Footwear"/>
  </r>
  <r>
    <n v="22061"/>
    <s v="CASH"/>
    <n v="2"/>
    <n v="1"/>
    <n v="40"/>
    <s v="Panihati"/>
    <d v="2018-11-18T00:00:00"/>
    <s v="South Asia"/>
    <s v="West Bengal"/>
    <s v="CLOSED"/>
    <s v="First Class"/>
    <n v="55189"/>
    <x v="9"/>
    <n v="2"/>
    <n v="63.98"/>
    <x v="9"/>
    <n v="13"/>
    <n v="3"/>
    <n v="31.99"/>
    <s v="Houston"/>
    <s v="Anna"/>
    <s v="Smith"/>
    <x v="1"/>
    <s v="TX"/>
    <s v="7005 Heather Lagoon Diversion"/>
    <n v="77055"/>
    <x v="7"/>
    <s v="Footwear"/>
  </r>
  <r>
    <n v="29086"/>
    <s v="CASH"/>
    <n v="2"/>
    <n v="4"/>
    <n v="3054"/>
    <s v="Ulhasnagar"/>
    <d v="2019-02-28T00:00:00"/>
    <s v="South Asia"/>
    <s v="Maharashtra"/>
    <s v="CLOSED"/>
    <s v="Standard Class"/>
    <n v="72777"/>
    <x v="10"/>
    <n v="5"/>
    <n v="224.95"/>
    <x v="10"/>
    <n v="13"/>
    <n v="3"/>
    <n v="44.99"/>
    <s v="Greensboro"/>
    <s v="Mary"/>
    <s v="Wolf"/>
    <x v="0"/>
    <s v="NC"/>
    <s v="3977 Colonial Towers"/>
    <n v="27410"/>
    <x v="7"/>
    <s v="Footwear"/>
  </r>
  <r>
    <n v="22454"/>
    <s v="DEBIT"/>
    <n v="2"/>
    <n v="1"/>
    <n v="3527"/>
    <s v="Hyderabad"/>
    <d v="2018-11-23T00:00:00"/>
    <s v="South Asia"/>
    <s v="Telangana"/>
    <s v="COMPLETE"/>
    <s v="First Class"/>
    <n v="56187"/>
    <x v="9"/>
    <n v="1"/>
    <n v="31.99"/>
    <x v="9"/>
    <n v="13"/>
    <n v="3"/>
    <n v="31.99"/>
    <s v="Columbus"/>
    <s v="Hannah"/>
    <s v="Smith"/>
    <x v="1"/>
    <s v="GA"/>
    <s v="6339 Honey Pathway"/>
    <n v="31907"/>
    <x v="7"/>
    <s v="Footwear"/>
  </r>
  <r>
    <n v="22205"/>
    <s v="PAYMENT"/>
    <n v="6"/>
    <n v="2"/>
    <n v="3539"/>
    <s v="Bangalore"/>
    <d v="2018-11-20T00:00:00"/>
    <s v="South Asia"/>
    <s v="Karnataka"/>
    <s v="PENDING_PAYMENT"/>
    <s v="Second Class"/>
    <n v="55583"/>
    <x v="11"/>
    <n v="4"/>
    <n v="111.96"/>
    <x v="11"/>
    <n v="13"/>
    <n v="3"/>
    <n v="27.99"/>
    <s v="Jacksonville"/>
    <s v="Mary"/>
    <s v="Ellis"/>
    <x v="0"/>
    <s v="FL"/>
    <s v="6692 Velvet Grove"/>
    <n v="32225"/>
    <x v="7"/>
    <s v="Footwear"/>
  </r>
  <r>
    <n v="22549"/>
    <s v="DEBIT"/>
    <n v="5"/>
    <n v="4"/>
    <n v="6295"/>
    <s v="Vadodara"/>
    <d v="2018-11-25T00:00:00"/>
    <s v="South Asia"/>
    <s v="Gujarat"/>
    <s v="COMPLETE"/>
    <s v="Standard Class"/>
    <n v="56430"/>
    <x v="12"/>
    <n v="5"/>
    <n v="159.94999999999999"/>
    <x v="12"/>
    <n v="13"/>
    <n v="3"/>
    <n v="31.99"/>
    <s v="Roswell"/>
    <s v="Mary"/>
    <s v="Smith"/>
    <x v="1"/>
    <s v="GA"/>
    <s v="1795 Fallen Corners"/>
    <n v="30075"/>
    <x v="7"/>
    <s v="Footwear"/>
  </r>
  <r>
    <n v="29720"/>
    <s v="TRANSFER"/>
    <n v="2"/>
    <n v="1"/>
    <n v="7282"/>
    <s v="Muzaffarpur"/>
    <d v="2019-03-09T00:00:00"/>
    <s v="South Asia"/>
    <s v="Bihar"/>
    <s v="PENDING"/>
    <s v="First Class"/>
    <n v="74346"/>
    <x v="10"/>
    <n v="5"/>
    <n v="224.95"/>
    <x v="10"/>
    <n v="13"/>
    <n v="3"/>
    <n v="44.99"/>
    <s v="Bayamon"/>
    <s v="Anna"/>
    <s v="Smith"/>
    <x v="0"/>
    <s v="PR"/>
    <s v="7373 Shady Island"/>
    <n v="957"/>
    <x v="7"/>
    <s v="Footwear"/>
  </r>
  <r>
    <n v="22289"/>
    <s v="PAYMENT"/>
    <n v="5"/>
    <n v="4"/>
    <n v="7711"/>
    <s v="Bilaspur"/>
    <d v="2018-11-21T00:00:00"/>
    <s v="South Asia"/>
    <s v="Uttar Pradesh"/>
    <s v="PENDING_PAYMENT"/>
    <s v="Standard Class"/>
    <n v="55804"/>
    <x v="12"/>
    <n v="4"/>
    <n v="127.96"/>
    <x v="12"/>
    <n v="13"/>
    <n v="3"/>
    <n v="31.99"/>
    <s v="Caguas"/>
    <s v="Mary"/>
    <s v="Pena"/>
    <x v="1"/>
    <s v="PR"/>
    <s v="5010 Emerald Hollow"/>
    <n v="725"/>
    <x v="7"/>
    <s v="Footwear"/>
  </r>
  <r>
    <n v="21278"/>
    <s v="DEBIT"/>
    <n v="1"/>
    <n v="0"/>
    <n v="11205"/>
    <s v="Kalyan"/>
    <d v="2018-11-06T00:00:00"/>
    <s v="South Asia"/>
    <s v="Maharashtra"/>
    <s v="COMPLETE"/>
    <s v="Same Day"/>
    <n v="53219"/>
    <x v="12"/>
    <n v="1"/>
    <n v="31.99"/>
    <x v="12"/>
    <n v="13"/>
    <n v="3"/>
    <n v="31.99"/>
    <s v="Fort Lauderdale"/>
    <s v="Ethan"/>
    <s v="Wells"/>
    <x v="2"/>
    <s v="FL"/>
    <s v="6718 Emerald Horse Key"/>
    <n v="33324"/>
    <x v="7"/>
    <s v="Footwear"/>
  </r>
  <r>
    <n v="24940"/>
    <s v="DEBIT"/>
    <n v="6"/>
    <n v="4"/>
    <n v="12212"/>
    <s v="Srinagar"/>
    <d v="2018-12-30T00:00:00"/>
    <s v="South Asia"/>
    <s v="Uttarakhand"/>
    <s v="COMPLETE"/>
    <s v="Standard Class"/>
    <n v="62492"/>
    <x v="12"/>
    <n v="1"/>
    <n v="31.99"/>
    <x v="12"/>
    <n v="13"/>
    <n v="3"/>
    <n v="31.99"/>
    <s v="Caguas"/>
    <s v="Mary"/>
    <s v="Gill"/>
    <x v="2"/>
    <s v="PR"/>
    <s v="2458 Crystal Road"/>
    <n v="725"/>
    <x v="7"/>
    <s v="Footwear"/>
  </r>
  <r>
    <n v="30282"/>
    <s v="TRANSFER"/>
    <n v="3"/>
    <n v="4"/>
    <n v="24"/>
    <s v="Ajmer"/>
    <d v="2019-03-18T00:00:00"/>
    <s v="South Asia"/>
    <s v="Rajastan"/>
    <s v="PENDING"/>
    <s v="Standard Class"/>
    <n v="75667"/>
    <x v="13"/>
    <n v="3"/>
    <n v="179.97"/>
    <x v="13"/>
    <n v="17"/>
    <n v="4"/>
    <n v="59.99"/>
    <s v="Columbus"/>
    <s v="Mary"/>
    <s v="Smith"/>
    <x v="0"/>
    <s v="OH"/>
    <s v="2517 Shady Branch Avenue"/>
    <n v="43230"/>
    <x v="8"/>
    <s v="Apparel"/>
  </r>
  <r>
    <n v="23835"/>
    <s v="TRANSFER"/>
    <n v="6"/>
    <n v="2"/>
    <n v="33"/>
    <s v="Surat"/>
    <d v="2018-12-13T00:00:00"/>
    <s v="South Asia"/>
    <s v="Gujarat"/>
    <s v="PENDING"/>
    <s v="Second Class"/>
    <n v="59650"/>
    <x v="13"/>
    <n v="1"/>
    <n v="59.99"/>
    <x v="13"/>
    <n v="17"/>
    <n v="4"/>
    <n v="59.99"/>
    <s v="Chicago"/>
    <s v="Mary"/>
    <s v="Cruz"/>
    <x v="2"/>
    <s v="IL"/>
    <s v="6540 Thunder Square"/>
    <n v="60626"/>
    <x v="8"/>
    <s v="Apparel"/>
  </r>
  <r>
    <n v="22761"/>
    <s v="PAYMENT"/>
    <n v="2"/>
    <n v="4"/>
    <n v="152"/>
    <s v="Durgapur"/>
    <d v="2018-11-28T00:00:00"/>
    <s v="South Asia"/>
    <s v="Maharashtra"/>
    <s v="PENDING_PAYMENT"/>
    <s v="Standard Class"/>
    <n v="56956"/>
    <x v="13"/>
    <n v="4"/>
    <n v="239.96"/>
    <x v="13"/>
    <n v="17"/>
    <n v="4"/>
    <n v="59.99"/>
    <s v="Long Beach"/>
    <s v="Mary"/>
    <s v="Smith"/>
    <x v="0"/>
    <s v="CA"/>
    <s v="7358 Rocky Villas"/>
    <n v="90805"/>
    <x v="8"/>
    <s v="Apparel"/>
  </r>
  <r>
    <n v="28787"/>
    <s v="DEBIT"/>
    <n v="3"/>
    <n v="2"/>
    <n v="287"/>
    <s v="Thane"/>
    <d v="2019-02-24T00:00:00"/>
    <s v="South Asia"/>
    <s v="Maharashtra"/>
    <s v="COMPLETE"/>
    <s v="Second Class"/>
    <n v="72043"/>
    <x v="13"/>
    <n v="1"/>
    <n v="59.99"/>
    <x v="13"/>
    <n v="17"/>
    <n v="4"/>
    <n v="59.99"/>
    <s v="Moline"/>
    <s v="Kenneth"/>
    <s v="Smith"/>
    <x v="0"/>
    <s v="IL"/>
    <s v="9772 Indian Island Moor"/>
    <n v="61265"/>
    <x v="8"/>
    <s v="Apparel"/>
  </r>
  <r>
    <n v="29995"/>
    <s v="TRANSFER"/>
    <n v="6"/>
    <n v="4"/>
    <n v="387"/>
    <s v="Visakhapatnam"/>
    <d v="2019-03-13T00:00:00"/>
    <s v="South Asia"/>
    <s v="Andhra Pradesh"/>
    <s v="PROCESSING"/>
    <s v="Standard Class"/>
    <n v="75008"/>
    <x v="13"/>
    <n v="3"/>
    <n v="179.97"/>
    <x v="13"/>
    <n v="17"/>
    <n v="4"/>
    <n v="59.99"/>
    <s v="Los Angeles"/>
    <s v="Amy"/>
    <s v="Wright"/>
    <x v="1"/>
    <s v="CA"/>
    <s v="4692 Jagged Thicket"/>
    <n v="90022"/>
    <x v="8"/>
    <s v="Apparel"/>
  </r>
  <r>
    <n v="23079"/>
    <s v="TRANSFER"/>
    <n v="5"/>
    <n v="2"/>
    <n v="409"/>
    <s v="Patiala"/>
    <d v="2018-12-02T00:00:00"/>
    <s v="South Asia"/>
    <s v="Punjab"/>
    <s v="PENDING"/>
    <s v="Second Class"/>
    <n v="57786"/>
    <x v="13"/>
    <n v="1"/>
    <n v="59.99"/>
    <x v="13"/>
    <n v="17"/>
    <n v="4"/>
    <n v="59.99"/>
    <s v="Caguas"/>
    <s v="Brandon"/>
    <s v="Rowland"/>
    <x v="0"/>
    <s v="PR"/>
    <s v="4675 Cozy Way"/>
    <n v="725"/>
    <x v="8"/>
    <s v="Apparel"/>
  </r>
  <r>
    <n v="28746"/>
    <s v="CASH"/>
    <n v="2"/>
    <n v="4"/>
    <n v="442"/>
    <s v="Varanasi"/>
    <d v="2019-02-23T00:00:00"/>
    <s v="South Asia"/>
    <s v="Uttar Pradesh"/>
    <s v="CLOSED"/>
    <s v="Standard Class"/>
    <n v="71959"/>
    <x v="13"/>
    <n v="2"/>
    <n v="119.98"/>
    <x v="13"/>
    <n v="17"/>
    <n v="4"/>
    <n v="59.99"/>
    <s v="Houston"/>
    <s v="Mary"/>
    <s v="Smith"/>
    <x v="0"/>
    <s v="TX"/>
    <s v="9795 Shady Pond Cove"/>
    <n v="77015"/>
    <x v="8"/>
    <s v="Apparel"/>
  </r>
  <r>
    <n v="21691"/>
    <s v="TRANSFER"/>
    <n v="2"/>
    <n v="4"/>
    <n v="532"/>
    <s v="Durg"/>
    <d v="2018-11-12T00:00:00"/>
    <s v="South Asia"/>
    <s v="Chhattisgarh"/>
    <s v="PENDING"/>
    <s v="Standard Class"/>
    <n v="54260"/>
    <x v="13"/>
    <n v="2"/>
    <n v="119.98"/>
    <x v="13"/>
    <n v="17"/>
    <n v="4"/>
    <n v="59.99"/>
    <s v="Caguas"/>
    <s v="Randy"/>
    <s v="Chambers"/>
    <x v="1"/>
    <s v="PR"/>
    <s v="9854 Iron Street"/>
    <n v="725"/>
    <x v="8"/>
    <s v="Apparel"/>
  </r>
  <r>
    <n v="20625"/>
    <s v="DEBIT"/>
    <n v="6"/>
    <n v="4"/>
    <n v="545"/>
    <s v="Chennai"/>
    <d v="2018-10-28T00:00:00"/>
    <s v="South Asia"/>
    <s v="Tamil Nadu"/>
    <s v="COMPLETE"/>
    <s v="Standard Class"/>
    <n v="51534"/>
    <x v="13"/>
    <n v="4"/>
    <n v="239.96"/>
    <x v="13"/>
    <n v="17"/>
    <n v="4"/>
    <n v="59.99"/>
    <s v="Miami"/>
    <s v="John"/>
    <s v="Smith"/>
    <x v="2"/>
    <s v="FL"/>
    <s v="9420 Lazy Horse Drive"/>
    <n v="33125"/>
    <x v="8"/>
    <s v="Apparel"/>
  </r>
  <r>
    <n v="24061"/>
    <s v="PAYMENT"/>
    <n v="2"/>
    <n v="4"/>
    <n v="758"/>
    <s v="Ajmer"/>
    <d v="2018-12-17T00:00:00"/>
    <s v="South Asia"/>
    <s v="Rajastan"/>
    <s v="PENDING_PAYMENT"/>
    <s v="Standard Class"/>
    <n v="60203"/>
    <x v="13"/>
    <n v="1"/>
    <n v="59.99"/>
    <x v="13"/>
    <n v="17"/>
    <n v="4"/>
    <n v="59.99"/>
    <s v="Salina"/>
    <s v="Mary"/>
    <s v="Knapp"/>
    <x v="0"/>
    <s v="KS"/>
    <s v="2394 Gentle Treasure Farms"/>
    <n v="67401"/>
    <x v="8"/>
    <s v="Apparel"/>
  </r>
  <r>
    <n v="21362"/>
    <s v="TRANSFER"/>
    <n v="2"/>
    <n v="1"/>
    <n v="813"/>
    <s v="Hyderabad"/>
    <d v="2018-11-07T00:00:00"/>
    <s v="South Asia"/>
    <s v="Telangana"/>
    <s v="CANCELED"/>
    <s v="First Class"/>
    <n v="53419"/>
    <x v="13"/>
    <n v="2"/>
    <n v="119.98"/>
    <x v="13"/>
    <n v="17"/>
    <n v="4"/>
    <n v="59.99"/>
    <s v="Caguas"/>
    <s v="Charles"/>
    <s v="Owens"/>
    <x v="0"/>
    <s v="PR"/>
    <s v="9050 Iron Apple Landing"/>
    <n v="725"/>
    <x v="8"/>
    <s v="Apparel"/>
  </r>
  <r>
    <n v="29103"/>
    <s v="DEBIT"/>
    <n v="4"/>
    <n v="4"/>
    <n v="908"/>
    <s v="Mumbai"/>
    <d v="2019-02-28T00:00:00"/>
    <s v="South Asia"/>
    <s v="Maharashtra"/>
    <s v="COMPLETE"/>
    <s v="Standard Class"/>
    <n v="72820"/>
    <x v="13"/>
    <n v="2"/>
    <n v="119.98"/>
    <x v="13"/>
    <n v="17"/>
    <n v="4"/>
    <n v="59.99"/>
    <s v="Hamilton"/>
    <s v="Elizabeth"/>
    <s v="Smith"/>
    <x v="0"/>
    <s v="OH"/>
    <s v="5630 Tawny Circuit"/>
    <n v="45013"/>
    <x v="8"/>
    <s v="Apparel"/>
  </r>
  <r>
    <n v="24652"/>
    <s v="DEBIT"/>
    <n v="3"/>
    <n v="2"/>
    <n v="935"/>
    <s v="Nellore"/>
    <d v="2018-12-25T00:00:00"/>
    <s v="South Asia"/>
    <s v="Andhra Pradesh"/>
    <s v="COMPLETE"/>
    <s v="Second Class"/>
    <n v="61727"/>
    <x v="13"/>
    <n v="4"/>
    <n v="239.96"/>
    <x v="13"/>
    <n v="17"/>
    <n v="4"/>
    <n v="59.99"/>
    <s v="Caguas"/>
    <s v="Mary"/>
    <s v="Smith"/>
    <x v="0"/>
    <s v="PR"/>
    <s v="8663 Crystal Bluff Walk"/>
    <n v="725"/>
    <x v="8"/>
    <s v="Apparel"/>
  </r>
  <r>
    <n v="27483"/>
    <s v="PAYMENT"/>
    <n v="4"/>
    <n v="4"/>
    <n v="1178"/>
    <s v="Tirunelveli"/>
    <d v="2019-02-05T00:00:00"/>
    <s v="South Asia"/>
    <s v="Tamil Nadu"/>
    <s v="PENDING_PAYMENT"/>
    <s v="Standard Class"/>
    <n v="68802"/>
    <x v="13"/>
    <n v="4"/>
    <n v="239.96"/>
    <x v="13"/>
    <n v="17"/>
    <n v="4"/>
    <n v="59.99"/>
    <s v="New York"/>
    <s v="Nathan"/>
    <s v="Morton"/>
    <x v="0"/>
    <s v="NY"/>
    <s v="5659 Colonial Rise Pathway"/>
    <n v="10023"/>
    <x v="8"/>
    <s v="Apparel"/>
  </r>
  <r>
    <n v="21509"/>
    <s v="CASH"/>
    <n v="5"/>
    <n v="2"/>
    <n v="1184"/>
    <s v="Jodhpur"/>
    <d v="2018-11-09T00:00:00"/>
    <s v="South Asia"/>
    <s v="Rajastan"/>
    <s v="CLOSED"/>
    <s v="Second Class"/>
    <n v="53766"/>
    <x v="13"/>
    <n v="4"/>
    <n v="239.96"/>
    <x v="13"/>
    <n v="17"/>
    <n v="4"/>
    <n v="59.99"/>
    <s v="Caguas"/>
    <s v="Mary"/>
    <s v="Smith"/>
    <x v="2"/>
    <s v="PR"/>
    <s v="9417 Emerald Towers"/>
    <n v="725"/>
    <x v="8"/>
    <s v="Apparel"/>
  </r>
  <r>
    <n v="21506"/>
    <s v="CASH"/>
    <n v="2"/>
    <n v="2"/>
    <n v="1283"/>
    <s v="Kollam"/>
    <d v="2018-11-09T00:00:00"/>
    <s v="South Asia"/>
    <s v="Kerala"/>
    <s v="CLOSED"/>
    <s v="Second Class"/>
    <n v="53760"/>
    <x v="13"/>
    <n v="4"/>
    <n v="239.96"/>
    <x v="13"/>
    <n v="17"/>
    <n v="4"/>
    <n v="59.99"/>
    <s v="San Francisco"/>
    <s v="Jack"/>
    <s v="Johnson"/>
    <x v="1"/>
    <s v="CA"/>
    <s v="7027 High Passage"/>
    <n v="94122"/>
    <x v="8"/>
    <s v="Apparel"/>
  </r>
  <r>
    <n v="29047"/>
    <s v="DEBIT"/>
    <n v="3"/>
    <n v="4"/>
    <n v="1432"/>
    <s v="Bhopal"/>
    <d v="2019-02-28T00:00:00"/>
    <s v="South Asia"/>
    <s v="Madhya Pradesh"/>
    <s v="COMPLETE"/>
    <s v="Standard Class"/>
    <n v="72677"/>
    <x v="13"/>
    <n v="4"/>
    <n v="239.96"/>
    <x v="13"/>
    <n v="17"/>
    <n v="4"/>
    <n v="59.99"/>
    <s v="Caguas"/>
    <s v="Alexander"/>
    <s v="Smith"/>
    <x v="0"/>
    <s v="PR"/>
    <s v="8101 Fallen Parkway"/>
    <n v="725"/>
    <x v="8"/>
    <s v="Apparel"/>
  </r>
  <r>
    <n v="26139"/>
    <s v="PAYMENT"/>
    <n v="5"/>
    <n v="4"/>
    <n v="1546"/>
    <s v="Kukatpalli"/>
    <d v="2019-01-16T00:00:00"/>
    <s v="South Asia"/>
    <s v="Telangana"/>
    <s v="PENDING_PAYMENT"/>
    <s v="Standard Class"/>
    <n v="65436"/>
    <x v="13"/>
    <n v="2"/>
    <n v="119.98"/>
    <x v="13"/>
    <n v="17"/>
    <n v="4"/>
    <n v="59.99"/>
    <s v="Irvington"/>
    <s v="Mary"/>
    <s v="Nguyen"/>
    <x v="0"/>
    <s v="NJ"/>
    <s v="8790 Broad Avenue"/>
    <n v="7111"/>
    <x v="8"/>
    <s v="Apparel"/>
  </r>
  <r>
    <n v="20833"/>
    <s v="DEBIT"/>
    <n v="4"/>
    <n v="4"/>
    <n v="1577"/>
    <s v="Avadi"/>
    <d v="2018-10-31T00:00:00"/>
    <s v="South Asia"/>
    <s v="Tamil Nadu"/>
    <s v="COMPLETE"/>
    <s v="Standard Class"/>
    <n v="52062"/>
    <x v="13"/>
    <n v="3"/>
    <n v="179.97"/>
    <x v="13"/>
    <n v="17"/>
    <n v="4"/>
    <n v="59.99"/>
    <s v="San Jose"/>
    <s v="Catherine"/>
    <s v="Flowers"/>
    <x v="0"/>
    <s v="CA"/>
    <s v="7651 Round Path"/>
    <n v="95112"/>
    <x v="8"/>
    <s v="Apparel"/>
  </r>
  <r>
    <n v="28280"/>
    <s v="PAYMENT"/>
    <n v="6"/>
    <n v="2"/>
    <n v="1682"/>
    <s v="Hyderabad"/>
    <d v="2019-02-16T00:00:00"/>
    <s v="South Asia"/>
    <s v="Telangana"/>
    <s v="PENDING_PAYMENT"/>
    <s v="Second Class"/>
    <n v="70739"/>
    <x v="13"/>
    <n v="2"/>
    <n v="119.98"/>
    <x v="13"/>
    <n v="17"/>
    <n v="4"/>
    <n v="59.99"/>
    <s v="Bronx"/>
    <s v="Diana"/>
    <s v="Cordova"/>
    <x v="0"/>
    <s v="NY"/>
    <s v="6283 Dusty Rise"/>
    <n v="10473"/>
    <x v="8"/>
    <s v="Apparel"/>
  </r>
  <r>
    <n v="25353"/>
    <s v="PAYMENT"/>
    <n v="4"/>
    <n v="4"/>
    <n v="1707"/>
    <s v="Bhiwandi"/>
    <d v="2019-01-05T00:00:00"/>
    <s v="South Asia"/>
    <s v="Maharashtra"/>
    <s v="PENDING_PAYMENT"/>
    <s v="Standard Class"/>
    <n v="63495"/>
    <x v="13"/>
    <n v="3"/>
    <n v="179.97"/>
    <x v="13"/>
    <n v="17"/>
    <n v="4"/>
    <n v="59.99"/>
    <s v="Panorama City"/>
    <s v="Mary"/>
    <s v="Smith"/>
    <x v="0"/>
    <s v="CA"/>
    <s v="9767 Merry Manor"/>
    <n v="91402"/>
    <x v="8"/>
    <s v="Apparel"/>
  </r>
  <r>
    <n v="30200"/>
    <s v="PAYMENT"/>
    <n v="6"/>
    <n v="4"/>
    <n v="1782"/>
    <s v="Naihati"/>
    <d v="2019-03-16T00:00:00"/>
    <s v="South Asia"/>
    <s v="West Bengal"/>
    <s v="PENDING_PAYMENT"/>
    <s v="Standard Class"/>
    <n v="75468"/>
    <x v="13"/>
    <n v="5"/>
    <n v="299.95"/>
    <x v="13"/>
    <n v="17"/>
    <n v="4"/>
    <n v="59.99"/>
    <s v="Union City"/>
    <s v="Julia"/>
    <s v="Zavala"/>
    <x v="1"/>
    <s v="NJ"/>
    <s v="5593 Indian Trail"/>
    <n v="7087"/>
    <x v="8"/>
    <s v="Apparel"/>
  </r>
  <r>
    <n v="21930"/>
    <s v="DEBIT"/>
    <n v="6"/>
    <n v="2"/>
    <n v="1873"/>
    <s v="Patna"/>
    <d v="2018-11-16T00:00:00"/>
    <s v="South Asia"/>
    <s v="Bihar"/>
    <s v="COMPLETE"/>
    <s v="Second Class"/>
    <n v="54855"/>
    <x v="13"/>
    <n v="1"/>
    <n v="59.99"/>
    <x v="13"/>
    <n v="17"/>
    <n v="4"/>
    <n v="59.99"/>
    <s v="Phoenix"/>
    <s v="Brenda"/>
    <s v="Oconnell"/>
    <x v="0"/>
    <s v="AZ"/>
    <s v="1453 Grand Rabbit Park"/>
    <n v="85032"/>
    <x v="8"/>
    <s v="Apparel"/>
  </r>
  <r>
    <n v="28492"/>
    <s v="TRANSFER"/>
    <n v="3"/>
    <n v="4"/>
    <n v="1886"/>
    <s v="Visakhapatnam"/>
    <d v="2019-02-19T00:00:00"/>
    <s v="South Asia"/>
    <s v="Andhra Pradesh"/>
    <s v="CANCELED"/>
    <s v="Standard Class"/>
    <n v="71312"/>
    <x v="13"/>
    <n v="3"/>
    <n v="179.97"/>
    <x v="13"/>
    <n v="17"/>
    <n v="4"/>
    <n v="59.99"/>
    <s v="Caguas"/>
    <s v="Paul"/>
    <s v="Moore"/>
    <x v="2"/>
    <s v="PR"/>
    <s v="6640 Golden Avenue"/>
    <n v="725"/>
    <x v="8"/>
    <s v="Apparel"/>
  </r>
  <r>
    <n v="23716"/>
    <s v="DEBIT"/>
    <n v="2"/>
    <n v="2"/>
    <n v="2008"/>
    <s v="Korba"/>
    <d v="2018-12-12T00:00:00"/>
    <s v="South Asia"/>
    <s v="Chhattisgarh"/>
    <s v="COMPLETE"/>
    <s v="Second Class"/>
    <n v="59332"/>
    <x v="13"/>
    <n v="5"/>
    <n v="299.95"/>
    <x v="13"/>
    <n v="17"/>
    <n v="4"/>
    <n v="59.99"/>
    <s v="Phoenix"/>
    <s v="Larry"/>
    <s v="Maddox"/>
    <x v="0"/>
    <s v="AZ"/>
    <s v="5104 Iron Log Limits"/>
    <n v="85032"/>
    <x v="8"/>
    <s v="Apparel"/>
  </r>
  <r>
    <n v="29597"/>
    <s v="TRANSFER"/>
    <n v="3"/>
    <n v="4"/>
    <n v="2030"/>
    <s v="Jodhpur"/>
    <d v="2019-03-08T00:00:00"/>
    <s v="South Asia"/>
    <s v="Rajastan"/>
    <s v="PENDING"/>
    <s v="Standard Class"/>
    <n v="74067"/>
    <x v="13"/>
    <n v="4"/>
    <n v="239.96"/>
    <x v="13"/>
    <n v="17"/>
    <n v="4"/>
    <n v="59.99"/>
    <s v="Beaverton"/>
    <s v="Thomas"/>
    <s v="Farley"/>
    <x v="0"/>
    <s v="OR"/>
    <s v="593 Silent Dale Pointe"/>
    <n v="97007"/>
    <x v="8"/>
    <s v="Apparel"/>
  </r>
  <r>
    <n v="23875"/>
    <s v="TRANSFER"/>
    <n v="6"/>
    <n v="2"/>
    <n v="2160"/>
    <s v="Thane"/>
    <d v="2018-12-14T00:00:00"/>
    <s v="South Asia"/>
    <s v="Maharashtra"/>
    <s v="PROCESSING"/>
    <s v="Second Class"/>
    <n v="59764"/>
    <x v="13"/>
    <n v="3"/>
    <n v="179.97"/>
    <x v="13"/>
    <n v="17"/>
    <n v="4"/>
    <n v="59.99"/>
    <s v="Spring Valley"/>
    <s v="Mary"/>
    <s v="Burnett"/>
    <x v="1"/>
    <s v="NY"/>
    <s v="4546 Crystal Spring Trail"/>
    <n v="10977"/>
    <x v="8"/>
    <s v="Apparel"/>
  </r>
  <r>
    <n v="26308"/>
    <s v="DEBIT"/>
    <n v="4"/>
    <n v="2"/>
    <n v="2222"/>
    <s v="Sangli"/>
    <d v="2019-01-19T00:00:00"/>
    <s v="South Asia"/>
    <s v="Maharashtra"/>
    <s v="COMPLETE"/>
    <s v="Second Class"/>
    <n v="65856"/>
    <x v="13"/>
    <n v="4"/>
    <n v="239.96"/>
    <x v="13"/>
    <n v="17"/>
    <n v="4"/>
    <n v="59.99"/>
    <s v="Caguas"/>
    <s v="Brittany"/>
    <s v="Smith"/>
    <x v="2"/>
    <s v="PR"/>
    <s v="3671 Sunny Cove"/>
    <n v="725"/>
    <x v="8"/>
    <s v="Apparel"/>
  </r>
  <r>
    <n v="28459"/>
    <s v="DEBIT"/>
    <n v="5"/>
    <n v="4"/>
    <n v="2280"/>
    <s v="Nagpur"/>
    <d v="2019-02-19T00:00:00"/>
    <s v="South Asia"/>
    <s v="Maharashtra"/>
    <s v="COMPLETE"/>
    <s v="Standard Class"/>
    <n v="71225"/>
    <x v="13"/>
    <n v="1"/>
    <n v="59.99"/>
    <x v="13"/>
    <n v="17"/>
    <n v="4"/>
    <n v="59.99"/>
    <s v="Apex"/>
    <s v="Mary"/>
    <s v="Adams"/>
    <x v="1"/>
    <s v="NC"/>
    <s v="6940 Lost Butterfly Crossing"/>
    <n v="27502"/>
    <x v="8"/>
    <s v="Apparel"/>
  </r>
  <r>
    <n v="24636"/>
    <s v="DEBIT"/>
    <n v="2"/>
    <n v="4"/>
    <n v="2417"/>
    <s v="Sangli"/>
    <d v="2018-12-25T00:00:00"/>
    <s v="South Asia"/>
    <s v="Maharashtra"/>
    <s v="COMPLETE"/>
    <s v="Standard Class"/>
    <n v="61680"/>
    <x v="13"/>
    <n v="2"/>
    <n v="119.98"/>
    <x v="13"/>
    <n v="17"/>
    <n v="4"/>
    <n v="59.99"/>
    <s v="Los Angeles"/>
    <s v="Angela"/>
    <s v="Mills"/>
    <x v="1"/>
    <s v="CA"/>
    <s v="2580 Rustic Bay"/>
    <n v="90026"/>
    <x v="8"/>
    <s v="Apparel"/>
  </r>
  <r>
    <n v="24618"/>
    <s v="CASH"/>
    <n v="4"/>
    <n v="4"/>
    <n v="2555"/>
    <s v="Delhi"/>
    <d v="2018-12-25T00:00:00"/>
    <s v="South Asia"/>
    <s v="Delhi"/>
    <s v="CLOSED"/>
    <s v="Standard Class"/>
    <n v="61639"/>
    <x v="13"/>
    <n v="2"/>
    <n v="119.98"/>
    <x v="13"/>
    <n v="17"/>
    <n v="4"/>
    <n v="59.99"/>
    <s v="Winter Park"/>
    <s v="Laura"/>
    <s v="Smith"/>
    <x v="1"/>
    <s v="FL"/>
    <s v="3702 Noble Plaza"/>
    <n v="32792"/>
    <x v="8"/>
    <s v="Apparel"/>
  </r>
  <r>
    <n v="24368"/>
    <s v="TRANSFER"/>
    <n v="4"/>
    <n v="2"/>
    <n v="2670"/>
    <s v="Bangalore"/>
    <d v="2018-12-21T00:00:00"/>
    <s v="South Asia"/>
    <s v="Karnataka"/>
    <s v="PENDING"/>
    <s v="Second Class"/>
    <n v="60949"/>
    <x v="13"/>
    <n v="2"/>
    <n v="119.98"/>
    <x v="13"/>
    <n v="17"/>
    <n v="4"/>
    <n v="59.99"/>
    <s v="Caguas"/>
    <s v="Stephanie"/>
    <s v="Morris"/>
    <x v="0"/>
    <s v="PR"/>
    <s v="7950 Misty Maze"/>
    <n v="725"/>
    <x v="8"/>
    <s v="Apparel"/>
  </r>
  <r>
    <n v="24404"/>
    <s v="CASH"/>
    <n v="5"/>
    <n v="2"/>
    <n v="2746"/>
    <s v="Parbhani"/>
    <d v="2018-12-22T00:00:00"/>
    <s v="South Asia"/>
    <s v="Maharashtra"/>
    <s v="CLOSED"/>
    <s v="Second Class"/>
    <n v="61045"/>
    <x v="13"/>
    <n v="3"/>
    <n v="179.97"/>
    <x v="13"/>
    <n v="17"/>
    <n v="4"/>
    <n v="59.99"/>
    <s v="Caguas"/>
    <s v="Arthur"/>
    <s v="Smith"/>
    <x v="2"/>
    <s v="PR"/>
    <s v="6956 Misty Anchor Close"/>
    <n v="725"/>
    <x v="8"/>
    <s v="Apparel"/>
  </r>
  <r>
    <n v="26128"/>
    <s v="PAYMENT"/>
    <n v="4"/>
    <n v="4"/>
    <n v="2753"/>
    <s v="Durgapur"/>
    <d v="2019-01-16T00:00:00"/>
    <s v="South Asia"/>
    <s v="West Bengal"/>
    <s v="PENDING_PAYMENT"/>
    <s v="Standard Class"/>
    <n v="65404"/>
    <x v="13"/>
    <n v="4"/>
    <n v="239.96"/>
    <x v="13"/>
    <n v="17"/>
    <n v="4"/>
    <n v="59.99"/>
    <s v="Wayne"/>
    <s v="Deborah"/>
    <s v="Salazar"/>
    <x v="0"/>
    <s v="NJ"/>
    <s v="2703 Silver Goose Lane"/>
    <n v="7470"/>
    <x v="8"/>
    <s v="Apparel"/>
  </r>
  <r>
    <n v="26481"/>
    <s v="TRANSFER"/>
    <n v="2"/>
    <n v="4"/>
    <n v="2798"/>
    <s v="Patna"/>
    <d v="2019-01-21T00:00:00"/>
    <s v="South Asia"/>
    <s v="Bihar"/>
    <s v="PENDING"/>
    <s v="Standard Class"/>
    <n v="66284"/>
    <x v="13"/>
    <n v="3"/>
    <n v="179.97"/>
    <x v="13"/>
    <n v="17"/>
    <n v="4"/>
    <n v="59.99"/>
    <s v="Washington"/>
    <s v="Michelle"/>
    <s v="Smith"/>
    <x v="0"/>
    <s v="DC"/>
    <s v="7046 Clear Creek Wharf"/>
    <n v="20009"/>
    <x v="8"/>
    <s v="Apparel"/>
  </r>
  <r>
    <n v="24284"/>
    <s v="CASH"/>
    <n v="5"/>
    <n v="4"/>
    <n v="2991"/>
    <s v="Imphal"/>
    <d v="2018-12-20T00:00:00"/>
    <s v="South Asia"/>
    <s v="Manipur"/>
    <s v="CLOSED"/>
    <s v="Standard Class"/>
    <n v="60738"/>
    <x v="13"/>
    <n v="2"/>
    <n v="119.98"/>
    <x v="13"/>
    <n v="17"/>
    <n v="4"/>
    <n v="59.99"/>
    <s v="Caguas"/>
    <s v="Larry"/>
    <s v="Sharp"/>
    <x v="2"/>
    <s v="PR"/>
    <s v="5953 Lost Plaza"/>
    <n v="725"/>
    <x v="8"/>
    <s v="Apparel"/>
  </r>
  <r>
    <n v="22550"/>
    <s v="PAYMENT"/>
    <n v="6"/>
    <n v="4"/>
    <n v="3011"/>
    <s v="Vadodara"/>
    <d v="2018-11-25T00:00:00"/>
    <s v="South Asia"/>
    <s v="Gujarat"/>
    <s v="PENDING_PAYMENT"/>
    <s v="Standard Class"/>
    <n v="56433"/>
    <x v="13"/>
    <n v="1"/>
    <n v="59.99"/>
    <x v="13"/>
    <n v="17"/>
    <n v="4"/>
    <n v="59.99"/>
    <s v="Salinas"/>
    <s v="John"/>
    <s v="Bray"/>
    <x v="1"/>
    <s v="CA"/>
    <s v="5271 Noble Brook Common"/>
    <n v="93905"/>
    <x v="8"/>
    <s v="Apparel"/>
  </r>
  <r>
    <n v="25299"/>
    <s v="DEBIT"/>
    <n v="5"/>
    <n v="4"/>
    <n v="3177"/>
    <s v="Guntur"/>
    <d v="2019-01-04T00:00:00"/>
    <s v="South Asia"/>
    <s v="Andhra Pradesh"/>
    <s v="COMPLETE"/>
    <s v="Standard Class"/>
    <n v="63386"/>
    <x v="13"/>
    <n v="5"/>
    <n v="299.95"/>
    <x v="13"/>
    <n v="17"/>
    <n v="4"/>
    <n v="59.99"/>
    <s v="Baltimore"/>
    <s v="Mary"/>
    <s v="Smith"/>
    <x v="0"/>
    <s v="MD"/>
    <s v="1221 High Crest"/>
    <n v="21218"/>
    <x v="8"/>
    <s v="Apparel"/>
  </r>
  <r>
    <n v="28317"/>
    <s v="PAYMENT"/>
    <n v="3"/>
    <n v="4"/>
    <n v="3202"/>
    <s v="Patna"/>
    <d v="2019-02-17T00:00:00"/>
    <s v="South Asia"/>
    <s v="Bihar"/>
    <s v="PENDING_PAYMENT"/>
    <s v="Standard Class"/>
    <n v="70843"/>
    <x v="13"/>
    <n v="2"/>
    <n v="119.98"/>
    <x v="13"/>
    <n v="17"/>
    <n v="4"/>
    <n v="59.99"/>
    <s v="Caguas"/>
    <s v="Elizabeth"/>
    <s v="Moss"/>
    <x v="1"/>
    <s v="PR"/>
    <s v="1025 Colonial Plaza"/>
    <n v="725"/>
    <x v="8"/>
    <s v="Apparel"/>
  </r>
  <r>
    <n v="23166"/>
    <s v="DEBIT"/>
    <n v="2"/>
    <n v="4"/>
    <n v="3280"/>
    <s v="Vijayawada"/>
    <d v="2018-12-04T00:00:00"/>
    <s v="South Asia"/>
    <s v="Andhra Pradesh"/>
    <s v="COMPLETE"/>
    <s v="Standard Class"/>
    <n v="57999"/>
    <x v="13"/>
    <n v="1"/>
    <n v="59.99"/>
    <x v="13"/>
    <n v="17"/>
    <n v="4"/>
    <n v="59.99"/>
    <s v="Brooklyn"/>
    <s v="Andrew"/>
    <s v="Smith"/>
    <x v="0"/>
    <s v="NY"/>
    <s v="1829 Jagged Gate Forest"/>
    <n v="11201"/>
    <x v="8"/>
    <s v="Apparel"/>
  </r>
  <r>
    <n v="29600"/>
    <s v="DEBIT"/>
    <n v="2"/>
    <n v="1"/>
    <n v="3452"/>
    <s v="Delhi"/>
    <d v="2019-03-08T00:00:00"/>
    <s v="South Asia"/>
    <s v="Delhi"/>
    <s v="COMPLETE"/>
    <s v="First Class"/>
    <n v="74076"/>
    <x v="13"/>
    <n v="1"/>
    <n v="59.99"/>
    <x v="13"/>
    <n v="17"/>
    <n v="4"/>
    <n v="59.99"/>
    <s v="Caguas"/>
    <s v="Linda"/>
    <s v="Sanchez"/>
    <x v="1"/>
    <s v="PR"/>
    <s v="4166 Golden Willow Circuit"/>
    <n v="725"/>
    <x v="8"/>
    <s v="Apparel"/>
  </r>
  <r>
    <n v="28998"/>
    <s v="DEBIT"/>
    <n v="4"/>
    <n v="4"/>
    <n v="3465"/>
    <s v="Lucknow"/>
    <d v="2019-02-27T00:00:00"/>
    <s v="South Asia"/>
    <s v="Uttar Pradesh"/>
    <s v="COMPLETE"/>
    <s v="Standard Class"/>
    <n v="72555"/>
    <x v="13"/>
    <n v="2"/>
    <n v="119.98"/>
    <x v="13"/>
    <n v="17"/>
    <n v="4"/>
    <n v="59.99"/>
    <s v="Lawrenceville"/>
    <s v="Gary"/>
    <s v="Johnson"/>
    <x v="1"/>
    <s v="GA"/>
    <s v="9463 Tawny Place"/>
    <n v="30044"/>
    <x v="8"/>
    <s v="Apparel"/>
  </r>
  <r>
    <n v="27070"/>
    <s v="PAYMENT"/>
    <n v="6"/>
    <n v="4"/>
    <n v="3635"/>
    <s v="Pune"/>
    <d v="2019-01-30T00:00:00"/>
    <s v="South Asia"/>
    <s v="Maharashtra"/>
    <s v="PENDING_PAYMENT"/>
    <s v="Standard Class"/>
    <n v="67832"/>
    <x v="13"/>
    <n v="5"/>
    <n v="299.95"/>
    <x v="13"/>
    <n v="17"/>
    <n v="4"/>
    <n v="59.99"/>
    <s v="Caguas"/>
    <s v="Dennis"/>
    <s v="Smith"/>
    <x v="2"/>
    <s v="PR"/>
    <s v="3499 Golden Ridge"/>
    <n v="725"/>
    <x v="8"/>
    <s v="Apparel"/>
  </r>
  <r>
    <n v="22067"/>
    <s v="DEBIT"/>
    <n v="3"/>
    <n v="2"/>
    <n v="3649"/>
    <s v="Delhi"/>
    <d v="2018-11-18T00:00:00"/>
    <s v="South Asia"/>
    <s v="Delhi"/>
    <s v="COMPLETE"/>
    <s v="Second Class"/>
    <n v="55201"/>
    <x v="13"/>
    <n v="5"/>
    <n v="299.95"/>
    <x v="13"/>
    <n v="17"/>
    <n v="4"/>
    <n v="59.99"/>
    <s v="Caguas"/>
    <s v="John"/>
    <s v="Evans"/>
    <x v="1"/>
    <s v="PR"/>
    <s v="2845 Misty Mountain Freeway"/>
    <n v="725"/>
    <x v="8"/>
    <s v="Apparel"/>
  </r>
  <r>
    <n v="21557"/>
    <s v="DEBIT"/>
    <n v="3"/>
    <n v="4"/>
    <n v="3776"/>
    <s v="Jodhpur"/>
    <d v="2018-11-10T00:00:00"/>
    <s v="South Asia"/>
    <s v="Gujarat"/>
    <s v="COMPLETE"/>
    <s v="Standard Class"/>
    <n v="53889"/>
    <x v="13"/>
    <n v="2"/>
    <n v="119.98"/>
    <x v="13"/>
    <n v="17"/>
    <n v="4"/>
    <n v="59.99"/>
    <s v="York"/>
    <s v="Danielle"/>
    <s v="Smith"/>
    <x v="0"/>
    <s v="PA"/>
    <s v="4866 Easy Expressway"/>
    <n v="17404"/>
    <x v="8"/>
    <s v="Apparel"/>
  </r>
  <r>
    <n v="27672"/>
    <s v="TRANSFER"/>
    <n v="3"/>
    <n v="2"/>
    <n v="3776"/>
    <s v="Agra"/>
    <d v="2019-02-07T00:00:00"/>
    <s v="South Asia"/>
    <s v="Uttar Pradesh"/>
    <s v="SUSPECTED_FRAUD"/>
    <s v="Second Class"/>
    <n v="69266"/>
    <x v="13"/>
    <n v="2"/>
    <n v="119.98"/>
    <x v="13"/>
    <n v="17"/>
    <n v="4"/>
    <n v="59.99"/>
    <s v="Caguas"/>
    <s v="Christopher"/>
    <s v="Smith"/>
    <x v="0"/>
    <s v="PR"/>
    <s v="3006 Sleepy Leaf Farm"/>
    <n v="725"/>
    <x v="8"/>
    <s v="Apparel"/>
  </r>
  <r>
    <n v="25765"/>
    <s v="CASH"/>
    <n v="6"/>
    <n v="4"/>
    <n v="3893"/>
    <s v="Thane"/>
    <d v="2019-01-11T00:00:00"/>
    <s v="South Asia"/>
    <s v="Maharashtra"/>
    <s v="CLOSED"/>
    <s v="Standard Class"/>
    <n v="64515"/>
    <x v="13"/>
    <n v="5"/>
    <n v="299.95"/>
    <x v="13"/>
    <n v="17"/>
    <n v="4"/>
    <n v="59.99"/>
    <s v="Caguas"/>
    <s v="Shawn"/>
    <s v="Gross"/>
    <x v="2"/>
    <s v="PR"/>
    <s v="1098 Fallen By-pass"/>
    <n v="725"/>
    <x v="8"/>
    <s v="Apparel"/>
  </r>
  <r>
    <n v="28991"/>
    <s v="DEBIT"/>
    <n v="2"/>
    <n v="4"/>
    <n v="3965"/>
    <s v="Kolhapur"/>
    <d v="2019-02-27T00:00:00"/>
    <s v="South Asia"/>
    <s v="Maharashtra"/>
    <s v="COMPLETE"/>
    <s v="Standard Class"/>
    <n v="72537"/>
    <x v="13"/>
    <n v="4"/>
    <n v="239.96"/>
    <x v="13"/>
    <n v="17"/>
    <n v="4"/>
    <n v="59.99"/>
    <s v="Caguas"/>
    <s v="Michelle"/>
    <s v="Travis"/>
    <x v="0"/>
    <s v="PR"/>
    <s v="8279 Shady Apple Farms"/>
    <n v="725"/>
    <x v="8"/>
    <s v="Apparel"/>
  </r>
  <r>
    <n v="25468"/>
    <s v="PAYMENT"/>
    <n v="4"/>
    <n v="4"/>
    <n v="3992"/>
    <s v="Bihar Sharif"/>
    <d v="2019-01-06T00:00:00"/>
    <s v="South Asia"/>
    <s v="Bihar"/>
    <s v="PENDING_PAYMENT"/>
    <s v="Standard Class"/>
    <n v="63796"/>
    <x v="13"/>
    <n v="1"/>
    <n v="59.99"/>
    <x v="13"/>
    <n v="17"/>
    <n v="4"/>
    <n v="59.99"/>
    <s v="Caguas"/>
    <s v="Aaron"/>
    <s v="Bush"/>
    <x v="0"/>
    <s v="PR"/>
    <s v="4772 Rustic Way"/>
    <n v="725"/>
    <x v="8"/>
    <s v="Apparel"/>
  </r>
  <r>
    <n v="29988"/>
    <s v="DEBIT"/>
    <n v="2"/>
    <n v="1"/>
    <n v="4016"/>
    <s v="Bikaner"/>
    <d v="2019-03-13T00:00:00"/>
    <s v="South Asia"/>
    <s v="Rajastan"/>
    <s v="COMPLETE"/>
    <s v="First Class"/>
    <n v="74986"/>
    <x v="13"/>
    <n v="5"/>
    <n v="299.95"/>
    <x v="13"/>
    <n v="17"/>
    <n v="4"/>
    <n v="59.99"/>
    <s v="Moreno Valley"/>
    <s v="Mary"/>
    <s v="Oneill"/>
    <x v="2"/>
    <s v="CA"/>
    <s v="9526 Foggy Cove"/>
    <n v="92557"/>
    <x v="8"/>
    <s v="Apparel"/>
  </r>
  <r>
    <n v="26135"/>
    <s v="DEBIT"/>
    <n v="6"/>
    <n v="2"/>
    <n v="4066"/>
    <s v="Kukatpalli"/>
    <d v="2019-01-16T00:00:00"/>
    <s v="South Asia"/>
    <s v="Telangana"/>
    <s v="COMPLETE"/>
    <s v="Second Class"/>
    <n v="65424"/>
    <x v="13"/>
    <n v="4"/>
    <n v="239.96"/>
    <x v="13"/>
    <n v="17"/>
    <n v="4"/>
    <n v="59.99"/>
    <s v="Costa Mesa"/>
    <s v="Johnny"/>
    <s v="Barron"/>
    <x v="2"/>
    <s v="CA"/>
    <s v="2161 Burning Maze"/>
    <n v="92626"/>
    <x v="8"/>
    <s v="Apparel"/>
  </r>
  <r>
    <n v="26224"/>
    <s v="CASH"/>
    <n v="2"/>
    <n v="1"/>
    <n v="4164"/>
    <s v="Nagpur"/>
    <d v="2019-01-17T00:00:00"/>
    <s v="South Asia"/>
    <s v="Maharashtra"/>
    <s v="CLOSED"/>
    <s v="First Class"/>
    <n v="65636"/>
    <x v="13"/>
    <n v="3"/>
    <n v="179.97"/>
    <x v="13"/>
    <n v="17"/>
    <n v="4"/>
    <n v="59.99"/>
    <s v="Caguas"/>
    <s v="Mary"/>
    <s v="Turner"/>
    <x v="0"/>
    <s v="PR"/>
    <s v="1795 Dusty Blossom Swale"/>
    <n v="725"/>
    <x v="8"/>
    <s v="Apparel"/>
  </r>
  <r>
    <n v="25552"/>
    <s v="DEBIT"/>
    <n v="3"/>
    <n v="4"/>
    <n v="4190"/>
    <s v="Bhavnagar"/>
    <d v="2019-01-07T00:00:00"/>
    <s v="South Asia"/>
    <s v="Gujarat"/>
    <s v="COMPLETE"/>
    <s v="Standard Class"/>
    <n v="64004"/>
    <x v="13"/>
    <n v="5"/>
    <n v="299.95"/>
    <x v="13"/>
    <n v="17"/>
    <n v="4"/>
    <n v="59.99"/>
    <s v="Simi Valley"/>
    <s v="Mary"/>
    <s v="Smith"/>
    <x v="1"/>
    <s v="CA"/>
    <s v="6886 Cotton Promenade"/>
    <n v="93063"/>
    <x v="8"/>
    <s v="Apparel"/>
  </r>
  <r>
    <n v="23290"/>
    <s v="DEBIT"/>
    <n v="6"/>
    <n v="4"/>
    <n v="4275"/>
    <s v="Hyderabad"/>
    <d v="2018-12-05T00:00:00"/>
    <s v="South Asia"/>
    <s v="Telangana"/>
    <s v="COMPLETE"/>
    <s v="Standard Class"/>
    <n v="58316"/>
    <x v="13"/>
    <n v="3"/>
    <n v="179.97"/>
    <x v="13"/>
    <n v="17"/>
    <n v="4"/>
    <n v="59.99"/>
    <s v="Rowland Heights"/>
    <s v="Mary"/>
    <s v="Larson"/>
    <x v="0"/>
    <s v="CA"/>
    <s v="3283 Gentle Lake Landing"/>
    <n v="91748"/>
    <x v="8"/>
    <s v="Apparel"/>
  </r>
  <r>
    <n v="26709"/>
    <s v="PAYMENT"/>
    <n v="5"/>
    <n v="4"/>
    <n v="4311"/>
    <s v="Mathura"/>
    <d v="2019-01-24T00:00:00"/>
    <s v="South Asia"/>
    <s v="Uttar Pradesh"/>
    <s v="PENDING_PAYMENT"/>
    <s v="Standard Class"/>
    <n v="66893"/>
    <x v="13"/>
    <n v="3"/>
    <n v="179.97"/>
    <x v="13"/>
    <n v="17"/>
    <n v="4"/>
    <n v="59.99"/>
    <s v="Caguas"/>
    <s v="Mary"/>
    <s v="Chung"/>
    <x v="1"/>
    <s v="PR"/>
    <s v="6296 Misty Goose Avenue"/>
    <n v="725"/>
    <x v="8"/>
    <s v="Apparel"/>
  </r>
  <r>
    <n v="26714"/>
    <s v="CASH"/>
    <n v="5"/>
    <n v="4"/>
    <n v="4399"/>
    <s v="Tiruchchirappalli"/>
    <d v="2019-01-24T00:00:00"/>
    <s v="South Asia"/>
    <s v="Tamil Nadu"/>
    <s v="CLOSED"/>
    <s v="Standard Class"/>
    <n v="66903"/>
    <x v="13"/>
    <n v="1"/>
    <n v="59.99"/>
    <x v="13"/>
    <n v="17"/>
    <n v="4"/>
    <n v="59.99"/>
    <s v="Mission Viejo"/>
    <s v="Jennifer"/>
    <s v="Mills"/>
    <x v="1"/>
    <s v="CA"/>
    <s v="5618 Wishing Panda Line"/>
    <n v="92692"/>
    <x v="8"/>
    <s v="Apparel"/>
  </r>
  <r>
    <n v="25620"/>
    <s v="TRANSFER"/>
    <n v="6"/>
    <n v="2"/>
    <n v="4469"/>
    <s v="Durg"/>
    <d v="2019-01-08T00:00:00"/>
    <s v="South Asia"/>
    <s v="Chhattisgarh"/>
    <s v="PROCESSING"/>
    <s v="Second Class"/>
    <n v="64173"/>
    <x v="13"/>
    <n v="1"/>
    <n v="59.99"/>
    <x v="13"/>
    <n v="17"/>
    <n v="4"/>
    <n v="59.99"/>
    <s v="Jersey City"/>
    <s v="Angela"/>
    <s v="Smith"/>
    <x v="1"/>
    <s v="NJ"/>
    <s v="454 Cotton Island"/>
    <n v="7307"/>
    <x v="8"/>
    <s v="Apparel"/>
  </r>
  <r>
    <n v="29225"/>
    <s v="DEBIT"/>
    <n v="6"/>
    <n v="4"/>
    <n v="4522"/>
    <s v="Bokaro"/>
    <d v="2019-03-02T00:00:00"/>
    <s v="South Asia"/>
    <s v="Jharkhand"/>
    <s v="ON_HOLD"/>
    <s v="Standard Class"/>
    <n v="73097"/>
    <x v="13"/>
    <n v="5"/>
    <n v="299.95"/>
    <x v="13"/>
    <n v="17"/>
    <n v="4"/>
    <n v="59.99"/>
    <s v="Aurora"/>
    <s v="Ryan"/>
    <s v="Collins"/>
    <x v="0"/>
    <s v="CO"/>
    <s v="3497 Quiet Bear Towers"/>
    <n v="80012"/>
    <x v="8"/>
    <s v="Apparel"/>
  </r>
  <r>
    <n v="23072"/>
    <s v="PAYMENT"/>
    <n v="2"/>
    <n v="1"/>
    <n v="4537"/>
    <s v="Ajmer"/>
    <d v="2018-12-02T00:00:00"/>
    <s v="South Asia"/>
    <s v="Rajastan"/>
    <s v="PENDING_PAYMENT"/>
    <s v="First Class"/>
    <n v="57765"/>
    <x v="13"/>
    <n v="5"/>
    <n v="299.95"/>
    <x v="13"/>
    <n v="17"/>
    <n v="4"/>
    <n v="59.99"/>
    <s v="Caguas"/>
    <s v="Mary"/>
    <s v="Morales"/>
    <x v="2"/>
    <s v="PR"/>
    <s v="690 Amber Moor"/>
    <n v="725"/>
    <x v="8"/>
    <s v="Apparel"/>
  </r>
  <r>
    <n v="25243"/>
    <s v="DEBIT"/>
    <n v="4"/>
    <n v="2"/>
    <n v="4593"/>
    <s v="Mathura"/>
    <d v="2019-01-03T00:00:00"/>
    <s v="South Asia"/>
    <s v="Uttar Pradesh"/>
    <s v="COMPLETE"/>
    <s v="Second Class"/>
    <n v="63255"/>
    <x v="13"/>
    <n v="1"/>
    <n v="59.99"/>
    <x v="13"/>
    <n v="17"/>
    <n v="4"/>
    <n v="59.99"/>
    <s v="Philadelphia"/>
    <s v="Mary"/>
    <s v="Garner"/>
    <x v="0"/>
    <s v="PA"/>
    <s v="7342 Hidden Walk"/>
    <n v="19148"/>
    <x v="8"/>
    <s v="Apparel"/>
  </r>
  <r>
    <n v="21927"/>
    <s v="PAYMENT"/>
    <n v="0"/>
    <n v="0"/>
    <n v="4732"/>
    <s v="Patna"/>
    <d v="2018-11-16T00:00:00"/>
    <s v="South Asia"/>
    <s v="Bihar"/>
    <s v="PENDING_PAYMENT"/>
    <s v="Same Day"/>
    <n v="54849"/>
    <x v="13"/>
    <n v="1"/>
    <n v="59.99"/>
    <x v="13"/>
    <n v="17"/>
    <n v="4"/>
    <n v="59.99"/>
    <s v="Lynnwood"/>
    <s v="Mary"/>
    <s v="Huffman"/>
    <x v="0"/>
    <s v="WA"/>
    <s v="7449 Tawny Glen"/>
    <n v="98037"/>
    <x v="8"/>
    <s v="Apparel"/>
  </r>
  <r>
    <n v="22219"/>
    <s v="PAYMENT"/>
    <n v="2"/>
    <n v="1"/>
    <n v="4900"/>
    <s v="Madurai"/>
    <d v="2018-11-20T00:00:00"/>
    <s v="South Asia"/>
    <s v="Tamil Nadu"/>
    <s v="PENDING_PAYMENT"/>
    <s v="First Class"/>
    <n v="55618"/>
    <x v="13"/>
    <n v="3"/>
    <n v="179.97"/>
    <x v="13"/>
    <n v="17"/>
    <n v="4"/>
    <n v="59.99"/>
    <s v="Palatine"/>
    <s v="Patricia"/>
    <s v="Freeman"/>
    <x v="0"/>
    <s v="IL"/>
    <s v="9596 Silver Pond Mount"/>
    <n v="60067"/>
    <x v="8"/>
    <s v="Apparel"/>
  </r>
  <r>
    <n v="26499"/>
    <s v="DEBIT"/>
    <n v="5"/>
    <n v="4"/>
    <n v="4925"/>
    <s v="Hyderabad"/>
    <d v="2019-01-21T00:00:00"/>
    <s v="South Asia"/>
    <s v="Telangana"/>
    <s v="COMPLETE"/>
    <s v="Standard Class"/>
    <n v="66345"/>
    <x v="13"/>
    <n v="3"/>
    <n v="179.97"/>
    <x v="13"/>
    <n v="17"/>
    <n v="4"/>
    <n v="59.99"/>
    <s v="Caguas"/>
    <s v="Cheryl"/>
    <s v="Smith"/>
    <x v="2"/>
    <s v="PR"/>
    <s v="6228 Cozy Treasure Round"/>
    <n v="725"/>
    <x v="8"/>
    <s v="Apparel"/>
  </r>
  <r>
    <n v="28033"/>
    <s v="PAYMENT"/>
    <n v="4"/>
    <n v="4"/>
    <n v="5040"/>
    <s v="Kanpur"/>
    <d v="2019-02-13T00:00:00"/>
    <s v="South Asia"/>
    <s v="Uttar Pradesh"/>
    <s v="PENDING_PAYMENT"/>
    <s v="Standard Class"/>
    <n v="70131"/>
    <x v="13"/>
    <n v="2"/>
    <n v="119.98"/>
    <x v="13"/>
    <n v="17"/>
    <n v="4"/>
    <n v="59.99"/>
    <s v="North Richland Hills"/>
    <s v="Mary"/>
    <s v="Smith"/>
    <x v="1"/>
    <s v="TX"/>
    <s v="7111 Cotton Blossom Estates"/>
    <n v="76180"/>
    <x v="8"/>
    <s v="Apparel"/>
  </r>
  <r>
    <n v="27552"/>
    <s v="DEBIT"/>
    <n v="3"/>
    <n v="4"/>
    <n v="5073"/>
    <s v="Mangalore"/>
    <d v="2019-02-06T00:00:00"/>
    <s v="South Asia"/>
    <s v="Karnataka"/>
    <s v="ON_HOLD"/>
    <s v="Standard Class"/>
    <n v="68963"/>
    <x v="13"/>
    <n v="5"/>
    <n v="299.95"/>
    <x v="13"/>
    <n v="17"/>
    <n v="4"/>
    <n v="59.99"/>
    <s v="Aurora"/>
    <s v="Steven"/>
    <s v="Elliott"/>
    <x v="2"/>
    <s v="IL"/>
    <s v="2262 Tawny Jetty"/>
    <n v="60506"/>
    <x v="8"/>
    <s v="Apparel"/>
  </r>
  <r>
    <n v="23872"/>
    <s v="PAYMENT"/>
    <n v="3"/>
    <n v="4"/>
    <n v="5146"/>
    <s v="Thane"/>
    <d v="2018-12-14T00:00:00"/>
    <s v="South Asia"/>
    <s v="Maharashtra"/>
    <s v="PENDING_PAYMENT"/>
    <s v="Standard Class"/>
    <n v="59756"/>
    <x v="13"/>
    <n v="1"/>
    <n v="59.99"/>
    <x v="13"/>
    <n v="17"/>
    <n v="4"/>
    <n v="59.99"/>
    <s v="Endicott"/>
    <s v="Mary"/>
    <s v="Carter"/>
    <x v="0"/>
    <s v="NY"/>
    <s v="8279 Crystal Panda Mall "/>
    <n v="13760"/>
    <x v="8"/>
    <s v="Apparel"/>
  </r>
  <r>
    <n v="27763"/>
    <s v="PAYMENT"/>
    <n v="4"/>
    <n v="2"/>
    <n v="5201"/>
    <s v="Srinagar"/>
    <d v="2019-02-09T00:00:00"/>
    <s v="South Asia"/>
    <s v="ammu and Kashmir"/>
    <s v="PENDING_PAYMENT"/>
    <s v="Second Class"/>
    <n v="69497"/>
    <x v="13"/>
    <n v="3"/>
    <n v="179.97"/>
    <x v="13"/>
    <n v="17"/>
    <n v="4"/>
    <n v="59.99"/>
    <s v="Bellingham"/>
    <s v="Kenneth"/>
    <s v="Stevens"/>
    <x v="2"/>
    <s v="WA"/>
    <s v="9497 Merry Road"/>
    <n v="98226"/>
    <x v="8"/>
    <s v="Apparel"/>
  </r>
  <r>
    <n v="20361"/>
    <s v="TRANSFER"/>
    <n v="2"/>
    <n v="2"/>
    <n v="5217"/>
    <s v="Raipur"/>
    <d v="2018-10-24T00:00:00"/>
    <s v="South Asia"/>
    <s v="Rajastan"/>
    <s v="PENDING"/>
    <s v="Second Class"/>
    <n v="50836"/>
    <x v="13"/>
    <n v="1"/>
    <n v="59.99"/>
    <x v="13"/>
    <n v="17"/>
    <n v="4"/>
    <n v="59.99"/>
    <s v="Cordova"/>
    <s v="Mary"/>
    <s v="Holloway"/>
    <x v="0"/>
    <s v="TN"/>
    <s v="6278 Cotton Edge"/>
    <n v="38018"/>
    <x v="8"/>
    <s v="Apparel"/>
  </r>
  <r>
    <n v="20853"/>
    <s v="DEBIT"/>
    <n v="4"/>
    <n v="4"/>
    <n v="5519"/>
    <s v="Amravati"/>
    <d v="2018-10-31T00:00:00"/>
    <s v="South Asia"/>
    <s v="Maharashtra"/>
    <s v="ON_HOLD"/>
    <s v="Standard Class"/>
    <n v="52108"/>
    <x v="13"/>
    <n v="4"/>
    <n v="239.96"/>
    <x v="13"/>
    <n v="17"/>
    <n v="4"/>
    <n v="59.99"/>
    <s v="Caguas"/>
    <s v="Marie"/>
    <s v="Davis"/>
    <x v="2"/>
    <s v="PR"/>
    <s v="3271 Sunny Green"/>
    <n v="725"/>
    <x v="8"/>
    <s v="Apparel"/>
  </r>
  <r>
    <n v="22173"/>
    <s v="DEBIT"/>
    <n v="4"/>
    <n v="2"/>
    <n v="5683"/>
    <s v="Jaipur"/>
    <d v="2018-11-19T00:00:00"/>
    <s v="South Asia"/>
    <s v="Rajastan"/>
    <s v="COMPLETE"/>
    <s v="Second Class"/>
    <n v="55501"/>
    <x v="13"/>
    <n v="1"/>
    <n v="59.99"/>
    <x v="13"/>
    <n v="17"/>
    <n v="4"/>
    <n v="59.99"/>
    <s v="Caguas"/>
    <s v="Matthew"/>
    <s v="Smith"/>
    <x v="0"/>
    <s v="PR"/>
    <s v="8497 Indian Pine Bend"/>
    <n v="725"/>
    <x v="8"/>
    <s v="Apparel"/>
  </r>
  <r>
    <n v="20983"/>
    <s v="DEBIT"/>
    <n v="2"/>
    <n v="1"/>
    <n v="5710"/>
    <s v="Bhilai"/>
    <d v="2018-11-02T00:00:00"/>
    <s v="South Asia"/>
    <s v="Chhattisgarh"/>
    <s v="COMPLETE"/>
    <s v="First Class"/>
    <n v="52441"/>
    <x v="13"/>
    <n v="5"/>
    <n v="299.95"/>
    <x v="13"/>
    <n v="17"/>
    <n v="4"/>
    <n v="59.99"/>
    <s v="Albuquerque"/>
    <s v="Robert"/>
    <s v="Mathews"/>
    <x v="0"/>
    <s v="NM"/>
    <s v="2934 Merry Impasse"/>
    <n v="87105"/>
    <x v="8"/>
    <s v="Apparel"/>
  </r>
  <r>
    <n v="26066"/>
    <s v="DEBIT"/>
    <n v="2"/>
    <n v="2"/>
    <n v="5951"/>
    <s v="Bangalore"/>
    <d v="2019-01-15T00:00:00"/>
    <s v="South Asia"/>
    <s v="Karnataka"/>
    <s v="COMPLETE"/>
    <s v="Second Class"/>
    <n v="65241"/>
    <x v="13"/>
    <n v="5"/>
    <n v="299.95"/>
    <x v="13"/>
    <n v="17"/>
    <n v="4"/>
    <n v="59.99"/>
    <s v="Chicago"/>
    <s v="Dorothy"/>
    <s v="Hudson"/>
    <x v="1"/>
    <s v="IL"/>
    <s v="4992 Jagged Forest Subdivision"/>
    <n v="60613"/>
    <x v="8"/>
    <s v="Apparel"/>
  </r>
  <r>
    <n v="28018"/>
    <s v="PAYMENT"/>
    <n v="1"/>
    <n v="0"/>
    <n v="5974"/>
    <s v="Kollam"/>
    <d v="2019-02-12T00:00:00"/>
    <s v="South Asia"/>
    <s v="Kerala"/>
    <s v="PENDING_PAYMENT"/>
    <s v="Same Day"/>
    <n v="70103"/>
    <x v="13"/>
    <n v="5"/>
    <n v="299.95"/>
    <x v="13"/>
    <n v="17"/>
    <n v="4"/>
    <n v="59.99"/>
    <s v="Denver"/>
    <s v="Mary"/>
    <s v="Stevens"/>
    <x v="0"/>
    <s v="CO"/>
    <s v="3422 Jagged Willow Way"/>
    <n v="80231"/>
    <x v="8"/>
    <s v="Apparel"/>
  </r>
  <r>
    <n v="23873"/>
    <s v="PAYMENT"/>
    <n v="4"/>
    <n v="2"/>
    <n v="6012"/>
    <s v="Thane"/>
    <d v="2018-12-14T00:00:00"/>
    <s v="South Asia"/>
    <s v="Maharashtra"/>
    <s v="PENDING_PAYMENT"/>
    <s v="Second Class"/>
    <n v="59761"/>
    <x v="13"/>
    <n v="4"/>
    <n v="239.96"/>
    <x v="13"/>
    <n v="17"/>
    <n v="4"/>
    <n v="59.99"/>
    <s v="Tucson"/>
    <s v="Mary"/>
    <s v="Smith"/>
    <x v="0"/>
    <s v="AZ"/>
    <s v="1828 Stony Trace"/>
    <n v="85705"/>
    <x v="8"/>
    <s v="Apparel"/>
  </r>
  <r>
    <n v="21746"/>
    <s v="DEBIT"/>
    <n v="0"/>
    <n v="0"/>
    <n v="6071"/>
    <s v="Kanpur"/>
    <d v="2018-11-13T00:00:00"/>
    <s v="South Asia"/>
    <s v="Uttar Pradesh"/>
    <s v="COMPLETE"/>
    <s v="Same Day"/>
    <n v="54412"/>
    <x v="13"/>
    <n v="2"/>
    <n v="119.98"/>
    <x v="13"/>
    <n v="17"/>
    <n v="4"/>
    <n v="59.99"/>
    <s v="San Diego"/>
    <s v="Bryan"/>
    <s v="Johnson"/>
    <x v="0"/>
    <s v="CA"/>
    <s v="4968 Misty Horse Cove"/>
    <n v="92115"/>
    <x v="8"/>
    <s v="Apparel"/>
  </r>
  <r>
    <n v="29235"/>
    <s v="TRANSFER"/>
    <n v="6"/>
    <n v="2"/>
    <n v="6106"/>
    <s v="Dewas"/>
    <d v="2019-03-02T00:00:00"/>
    <s v="South Asia"/>
    <s v="Madhya Pradesh"/>
    <s v="PENDING"/>
    <s v="Second Class"/>
    <n v="73123"/>
    <x v="13"/>
    <n v="3"/>
    <n v="179.97"/>
    <x v="13"/>
    <n v="17"/>
    <n v="4"/>
    <n v="59.99"/>
    <s v="Enfield"/>
    <s v="Mary"/>
    <s v="Hawkins"/>
    <x v="0"/>
    <s v="CT"/>
    <s v="3060 Emerald Crossing"/>
    <n v="6082"/>
    <x v="8"/>
    <s v="Apparel"/>
  </r>
  <r>
    <n v="24159"/>
    <s v="DEBIT"/>
    <n v="5"/>
    <n v="2"/>
    <n v="6119"/>
    <s v="Bhatpara"/>
    <d v="2018-12-18T00:00:00"/>
    <s v="South Asia"/>
    <s v="West Bengal"/>
    <s v="COMPLETE"/>
    <s v="Second Class"/>
    <n v="60430"/>
    <x v="13"/>
    <n v="4"/>
    <n v="239.96"/>
    <x v="13"/>
    <n v="17"/>
    <n v="4"/>
    <n v="59.99"/>
    <s v="Caguas"/>
    <s v="Mary"/>
    <s v="Perez"/>
    <x v="2"/>
    <s v="PR"/>
    <s v="6332 Round Range"/>
    <n v="725"/>
    <x v="8"/>
    <s v="Apparel"/>
  </r>
  <r>
    <n v="28376"/>
    <s v="TRANSFER"/>
    <n v="2"/>
    <n v="2"/>
    <n v="6163"/>
    <s v="Delhi"/>
    <d v="2019-02-18T00:00:00"/>
    <s v="South Asia"/>
    <s v="Delhi"/>
    <s v="PENDING"/>
    <s v="Second Class"/>
    <n v="71001"/>
    <x v="13"/>
    <n v="3"/>
    <n v="179.97"/>
    <x v="13"/>
    <n v="17"/>
    <n v="4"/>
    <n v="59.99"/>
    <s v="Caguas"/>
    <s v="Mary"/>
    <s v="Chapman"/>
    <x v="0"/>
    <s v="PR"/>
    <s v="7957 Iron Hollow"/>
    <n v="725"/>
    <x v="8"/>
    <s v="Apparel"/>
  </r>
  <r>
    <n v="29270"/>
    <s v="TRANSFER"/>
    <n v="6"/>
    <n v="4"/>
    <n v="6187"/>
    <s v="Gorakhpur"/>
    <d v="2019-03-03T00:00:00"/>
    <s v="South Asia"/>
    <s v="Haryana"/>
    <s v="PROCESSING"/>
    <s v="Standard Class"/>
    <n v="73214"/>
    <x v="13"/>
    <n v="5"/>
    <n v="299.95"/>
    <x v="13"/>
    <n v="17"/>
    <n v="4"/>
    <n v="59.99"/>
    <s v="Caguas"/>
    <s v="Mary"/>
    <s v="Moran"/>
    <x v="1"/>
    <s v="PR"/>
    <s v="9699 Cotton Autoroute"/>
    <n v="725"/>
    <x v="8"/>
    <s v="Apparel"/>
  </r>
  <r>
    <n v="23164"/>
    <s v="DEBIT"/>
    <n v="2"/>
    <n v="1"/>
    <n v="6285"/>
    <s v="Vijayawada"/>
    <d v="2018-12-04T00:00:00"/>
    <s v="South Asia"/>
    <s v="Andhra Pradesh"/>
    <s v="COMPLETE"/>
    <s v="First Class"/>
    <n v="57992"/>
    <x v="13"/>
    <n v="3"/>
    <n v="179.97"/>
    <x v="13"/>
    <n v="17"/>
    <n v="4"/>
    <n v="59.99"/>
    <s v="Pittsfield"/>
    <s v="Mary"/>
    <s v="Martinez"/>
    <x v="0"/>
    <s v="MA"/>
    <s v="3562 Clear Glen"/>
    <n v="1201"/>
    <x v="8"/>
    <s v="Apparel"/>
  </r>
  <r>
    <n v="26136"/>
    <s v="DEBIT"/>
    <n v="2"/>
    <n v="4"/>
    <n v="6316"/>
    <s v="Kukatpalli"/>
    <d v="2019-01-16T00:00:00"/>
    <s v="South Asia"/>
    <s v="Telangana"/>
    <s v="ON_HOLD"/>
    <s v="Standard Class"/>
    <n v="65427"/>
    <x v="13"/>
    <n v="5"/>
    <n v="299.95"/>
    <x v="13"/>
    <n v="17"/>
    <n v="4"/>
    <n v="59.99"/>
    <s v="Caguas"/>
    <s v="Kelly"/>
    <s v="Mcbride"/>
    <x v="0"/>
    <s v="PR"/>
    <s v="3702 Burning Passage"/>
    <n v="725"/>
    <x v="8"/>
    <s v="Apparel"/>
  </r>
  <r>
    <n v="21414"/>
    <s v="CASH"/>
    <n v="5"/>
    <n v="4"/>
    <n v="6350"/>
    <s v="Pune"/>
    <d v="2018-11-08T00:00:00"/>
    <s v="South Asia"/>
    <s v="Maharashtra"/>
    <s v="CLOSED"/>
    <s v="Standard Class"/>
    <n v="53553"/>
    <x v="13"/>
    <n v="4"/>
    <n v="239.96"/>
    <x v="13"/>
    <n v="17"/>
    <n v="4"/>
    <n v="59.99"/>
    <s v="San Antonio"/>
    <s v="Ronald"/>
    <s v="Wilson"/>
    <x v="1"/>
    <s v="TX"/>
    <s v="8996 Rocky Pointe"/>
    <n v="78207"/>
    <x v="8"/>
    <s v="Apparel"/>
  </r>
  <r>
    <n v="28334"/>
    <s v="DEBIT"/>
    <n v="5"/>
    <n v="4"/>
    <n v="6430"/>
    <s v="Indore"/>
    <d v="2019-02-17T00:00:00"/>
    <s v="South Asia"/>
    <s v="Madhya Pradesh"/>
    <s v="COMPLETE"/>
    <s v="Standard Class"/>
    <n v="70900"/>
    <x v="13"/>
    <n v="3"/>
    <n v="179.97"/>
    <x v="13"/>
    <n v="17"/>
    <n v="4"/>
    <n v="59.99"/>
    <s v="Caguas"/>
    <s v="Katherine"/>
    <s v="Smith"/>
    <x v="0"/>
    <s v="PR"/>
    <s v="3899 Blue Nook"/>
    <n v="725"/>
    <x v="8"/>
    <s v="Apparel"/>
  </r>
  <r>
    <n v="24757"/>
    <s v="PAYMENT"/>
    <n v="3"/>
    <n v="2"/>
    <n v="6471"/>
    <s v="Solapur"/>
    <d v="2018-12-27T00:00:00"/>
    <s v="South Asia"/>
    <s v="Maharashtra"/>
    <s v="PENDING_PAYMENT"/>
    <s v="Second Class"/>
    <n v="62011"/>
    <x v="13"/>
    <n v="5"/>
    <n v="299.95"/>
    <x v="13"/>
    <n v="17"/>
    <n v="4"/>
    <n v="59.99"/>
    <s v="Brooklyn"/>
    <s v="Mary"/>
    <s v="Bishop"/>
    <x v="1"/>
    <s v="NY"/>
    <s v="1948 Stony Timber Lookout"/>
    <n v="11209"/>
    <x v="8"/>
    <s v="Apparel"/>
  </r>
  <r>
    <n v="28639"/>
    <s v="TRANSFER"/>
    <n v="5"/>
    <n v="4"/>
    <n v="6474"/>
    <s v="Gorakhpur"/>
    <d v="2019-02-22T00:00:00"/>
    <s v="South Asia"/>
    <s v="Uttar Pradesh"/>
    <s v="PENDING"/>
    <s v="Standard Class"/>
    <n v="71679"/>
    <x v="13"/>
    <n v="2"/>
    <n v="119.98"/>
    <x v="13"/>
    <n v="17"/>
    <n v="4"/>
    <n v="59.99"/>
    <s v="Caguas"/>
    <s v="Henry"/>
    <s v="Maldonado"/>
    <x v="1"/>
    <s v="PR"/>
    <s v="9602 Broad Gardens"/>
    <n v="725"/>
    <x v="8"/>
    <s v="Apparel"/>
  </r>
  <r>
    <n v="21513"/>
    <s v="CASH"/>
    <n v="2"/>
    <n v="1"/>
    <n v="6491"/>
    <s v="Jamnagar"/>
    <d v="2018-11-10T00:00:00"/>
    <s v="South Asia"/>
    <s v="Gujarat"/>
    <s v="CLOSED"/>
    <s v="First Class"/>
    <n v="53777"/>
    <x v="13"/>
    <n v="4"/>
    <n v="239.96"/>
    <x v="13"/>
    <n v="17"/>
    <n v="4"/>
    <n v="59.99"/>
    <s v="Garden Grove"/>
    <s v="Mark"/>
    <s v="Chaney"/>
    <x v="1"/>
    <s v="CA"/>
    <s v="3874 Cotton Heath"/>
    <n v="92843"/>
    <x v="8"/>
    <s v="Apparel"/>
  </r>
  <r>
    <n v="21130"/>
    <s v="PAYMENT"/>
    <n v="6"/>
    <n v="4"/>
    <n v="6635"/>
    <s v="Ratlam"/>
    <d v="2018-11-04T00:00:00"/>
    <s v="South Asia"/>
    <s v="Madhya Pradesh"/>
    <s v="PENDING_PAYMENT"/>
    <s v="Standard Class"/>
    <n v="52822"/>
    <x v="13"/>
    <n v="1"/>
    <n v="59.99"/>
    <x v="13"/>
    <n v="17"/>
    <n v="4"/>
    <n v="59.99"/>
    <s v="College Station"/>
    <s v="Mary"/>
    <s v="Collins"/>
    <x v="0"/>
    <s v="TX"/>
    <s v="786 Lost Horse Plaza"/>
    <n v="77840"/>
    <x v="8"/>
    <s v="Apparel"/>
  </r>
  <r>
    <n v="22601"/>
    <s v="TRANSFER"/>
    <n v="2"/>
    <n v="4"/>
    <n v="6657"/>
    <s v="Firozabad"/>
    <d v="2018-11-25T00:00:00"/>
    <s v="South Asia"/>
    <s v="Uttar Pradesh"/>
    <s v="PROCESSING"/>
    <s v="Standard Class"/>
    <n v="56543"/>
    <x v="13"/>
    <n v="4"/>
    <n v="239.96"/>
    <x v="13"/>
    <n v="17"/>
    <n v="4"/>
    <n v="59.99"/>
    <s v="Bakersfield"/>
    <s v="Joan"/>
    <s v="Buckley"/>
    <x v="0"/>
    <s v="CA"/>
    <s v="3245 Cotton Bear Villas"/>
    <n v="93308"/>
    <x v="8"/>
    <s v="Apparel"/>
  </r>
  <r>
    <n v="26600"/>
    <s v="DEBIT"/>
    <n v="2"/>
    <n v="1"/>
    <n v="6708"/>
    <s v="Delhi"/>
    <d v="2019-01-23T00:00:00"/>
    <s v="South Asia"/>
    <s v="Delhi"/>
    <s v="ON_HOLD"/>
    <s v="First Class"/>
    <n v="66608"/>
    <x v="13"/>
    <n v="1"/>
    <n v="59.99"/>
    <x v="13"/>
    <n v="17"/>
    <n v="4"/>
    <n v="59.99"/>
    <s v="Hamtramck"/>
    <s v="Angela"/>
    <s v="Oconnell"/>
    <x v="0"/>
    <s v="MI"/>
    <s v="8621 Broad Forest"/>
    <n v="48212"/>
    <x v="8"/>
    <s v="Apparel"/>
  </r>
  <r>
    <n v="20624"/>
    <s v="DEBIT"/>
    <n v="5"/>
    <n v="4"/>
    <n v="6803"/>
    <s v="Lucknow"/>
    <d v="2018-10-28T00:00:00"/>
    <s v="South Asia"/>
    <s v="Uttar Pradesh"/>
    <s v="COMPLETE"/>
    <s v="Standard Class"/>
    <n v="51529"/>
    <x v="13"/>
    <n v="2"/>
    <n v="119.98"/>
    <x v="13"/>
    <n v="17"/>
    <n v="4"/>
    <n v="59.99"/>
    <s v="Caguas"/>
    <s v="Mary"/>
    <s v="Smith"/>
    <x v="0"/>
    <s v="PR"/>
    <s v="4831 Shady Pony Parade"/>
    <n v="725"/>
    <x v="8"/>
    <s v="Apparel"/>
  </r>
  <r>
    <n v="23679"/>
    <s v="PAYMENT"/>
    <n v="5"/>
    <n v="2"/>
    <n v="6848"/>
    <s v="Vijayawada"/>
    <d v="2018-12-11T00:00:00"/>
    <s v="South Asia"/>
    <s v="Andhra Pradesh"/>
    <s v="PENDING_PAYMENT"/>
    <s v="Second Class"/>
    <n v="59233"/>
    <x v="13"/>
    <n v="4"/>
    <n v="239.96"/>
    <x v="13"/>
    <n v="17"/>
    <n v="4"/>
    <n v="59.99"/>
    <s v="Caguas"/>
    <s v="David"/>
    <s v="Chambers"/>
    <x v="0"/>
    <s v="PR"/>
    <s v="4380 Cotton Barn Falls"/>
    <n v="725"/>
    <x v="8"/>
    <s v="Apparel"/>
  </r>
  <r>
    <n v="23074"/>
    <s v="PAYMENT"/>
    <n v="5"/>
    <n v="2"/>
    <n v="6888"/>
    <s v="Ajmer"/>
    <d v="2018-12-02T00:00:00"/>
    <s v="South Asia"/>
    <s v="Rajastan"/>
    <s v="PENDING_PAYMENT"/>
    <s v="Second Class"/>
    <n v="57771"/>
    <x v="13"/>
    <n v="2"/>
    <n v="119.98"/>
    <x v="13"/>
    <n v="17"/>
    <n v="4"/>
    <n v="59.99"/>
    <s v="Waukegan"/>
    <s v="Mary"/>
    <s v="Smith"/>
    <x v="0"/>
    <s v="IL"/>
    <s v="5961 Velvet Creek Cape"/>
    <n v="60085"/>
    <x v="8"/>
    <s v="Apparel"/>
  </r>
  <r>
    <n v="28689"/>
    <s v="DEBIT"/>
    <n v="5"/>
    <n v="4"/>
    <n v="6956"/>
    <s v="Bhilai"/>
    <d v="2019-02-22T00:00:00"/>
    <s v="South Asia"/>
    <s v="Chhattisgarh"/>
    <s v="COMPLETE"/>
    <s v="Standard Class"/>
    <n v="71802"/>
    <x v="13"/>
    <n v="4"/>
    <n v="239.96"/>
    <x v="13"/>
    <n v="17"/>
    <n v="4"/>
    <n v="59.99"/>
    <s v="Milford"/>
    <s v="David"/>
    <s v="Black"/>
    <x v="2"/>
    <s v="CT"/>
    <s v="6692 Velvet Grove"/>
    <n v="6460"/>
    <x v="8"/>
    <s v="Apparel"/>
  </r>
  <r>
    <n v="25664"/>
    <s v="CASH"/>
    <n v="5"/>
    <n v="2"/>
    <n v="7110"/>
    <s v="Chennai"/>
    <d v="2019-01-09T00:00:00"/>
    <s v="South Asia"/>
    <s v="Tamil Nadu"/>
    <s v="CLOSED"/>
    <s v="Second Class"/>
    <n v="64272"/>
    <x v="13"/>
    <n v="1"/>
    <n v="59.99"/>
    <x v="13"/>
    <n v="17"/>
    <n v="4"/>
    <n v="59.99"/>
    <s v="Guayama"/>
    <s v="Mary"/>
    <s v="Shepherd"/>
    <x v="1"/>
    <s v="PR"/>
    <s v="2331 Dusty Highway"/>
    <n v="784"/>
    <x v="8"/>
    <s v="Apparel"/>
  </r>
  <r>
    <n v="21980"/>
    <s v="CASH"/>
    <n v="2"/>
    <n v="1"/>
    <n v="7173"/>
    <s v="Bellary"/>
    <d v="2018-11-16T00:00:00"/>
    <s v="South Asia"/>
    <s v="Karnataka"/>
    <s v="CLOSED"/>
    <s v="First Class"/>
    <n v="54984"/>
    <x v="13"/>
    <n v="5"/>
    <n v="299.95"/>
    <x v="13"/>
    <n v="17"/>
    <n v="4"/>
    <n v="59.99"/>
    <s v="Caguas"/>
    <s v="Jeffrey"/>
    <s v="Whitney"/>
    <x v="0"/>
    <s v="PR"/>
    <s v="3922 Easy Manor"/>
    <n v="725"/>
    <x v="8"/>
    <s v="Apparel"/>
  </r>
  <r>
    <n v="23649"/>
    <s v="TRANSFER"/>
    <n v="5"/>
    <n v="4"/>
    <n v="7222"/>
    <s v="Belgaum"/>
    <d v="2018-12-11T00:00:00"/>
    <s v="South Asia"/>
    <s v="Karnataka"/>
    <s v="PENDING"/>
    <s v="Standard Class"/>
    <n v="59168"/>
    <x v="13"/>
    <n v="3"/>
    <n v="179.97"/>
    <x v="13"/>
    <n v="17"/>
    <n v="4"/>
    <n v="59.99"/>
    <s v="Chicago"/>
    <s v="Wayne"/>
    <s v="Smith"/>
    <x v="1"/>
    <s v="IL"/>
    <s v="1285 Emerald Grounds"/>
    <n v="60622"/>
    <x v="8"/>
    <s v="Apparel"/>
  </r>
  <r>
    <n v="26100"/>
    <s v="DEBIT"/>
    <n v="6"/>
    <n v="4"/>
    <n v="7434"/>
    <s v="Patna"/>
    <d v="2019-01-15T00:00:00"/>
    <s v="South Asia"/>
    <s v="Bihar"/>
    <s v="COMPLETE"/>
    <s v="Standard Class"/>
    <n v="65334"/>
    <x v="13"/>
    <n v="3"/>
    <n v="179.97"/>
    <x v="13"/>
    <n v="17"/>
    <n v="4"/>
    <n v="59.99"/>
    <s v="Hendersonville"/>
    <s v="Mary"/>
    <s v="Casey"/>
    <x v="0"/>
    <s v="TN"/>
    <s v="1533 Clear Nectar Concession"/>
    <n v="37075"/>
    <x v="8"/>
    <s v="Apparel"/>
  </r>
  <r>
    <n v="24543"/>
    <s v="TRANSFER"/>
    <n v="4"/>
    <n v="2"/>
    <n v="7511"/>
    <s v="Rajkot"/>
    <d v="2018-12-24T00:00:00"/>
    <s v="South Asia"/>
    <s v="Gujarat"/>
    <s v="PROCESSING"/>
    <s v="Second Class"/>
    <n v="61443"/>
    <x v="13"/>
    <n v="4"/>
    <n v="239.96"/>
    <x v="13"/>
    <n v="17"/>
    <n v="4"/>
    <n v="59.99"/>
    <s v="Caguas"/>
    <s v="Mary"/>
    <s v="Smith"/>
    <x v="2"/>
    <s v="PR"/>
    <s v="588 Silent Ledge"/>
    <n v="725"/>
    <x v="8"/>
    <s v="Apparel"/>
  </r>
  <r>
    <n v="24580"/>
    <s v="DEBIT"/>
    <n v="6"/>
    <n v="4"/>
    <n v="7548"/>
    <s v="Pune"/>
    <d v="2018-12-24T00:00:00"/>
    <s v="South Asia"/>
    <s v="Maharashtra"/>
    <s v="COMPLETE"/>
    <s v="Standard Class"/>
    <n v="61540"/>
    <x v="13"/>
    <n v="3"/>
    <n v="179.97"/>
    <x v="13"/>
    <n v="17"/>
    <n v="4"/>
    <n v="59.99"/>
    <s v="Caguas"/>
    <s v="Mary"/>
    <s v="Carlson"/>
    <x v="0"/>
    <s v="PR"/>
    <s v="4527 Silent Fawn Wharf"/>
    <n v="725"/>
    <x v="8"/>
    <s v="Apparel"/>
  </r>
  <r>
    <n v="21738"/>
    <s v="TRANSFER"/>
    <n v="4"/>
    <n v="4"/>
    <n v="7566"/>
    <s v="Bangalore"/>
    <d v="2018-11-13T00:00:00"/>
    <s v="South Asia"/>
    <s v="Karnataka"/>
    <s v="PROCESSING"/>
    <s v="Standard Class"/>
    <n v="54389"/>
    <x v="13"/>
    <n v="3"/>
    <n v="179.97"/>
    <x v="13"/>
    <n v="17"/>
    <n v="4"/>
    <n v="59.99"/>
    <s v="Caguas"/>
    <s v="Angela"/>
    <s v="Smith"/>
    <x v="0"/>
    <s v="PR"/>
    <s v="7798 Lost Front"/>
    <n v="725"/>
    <x v="8"/>
    <s v="Apparel"/>
  </r>
  <r>
    <n v="26223"/>
    <s v="DEBIT"/>
    <n v="4"/>
    <n v="2"/>
    <n v="7727"/>
    <s v="Nagpur"/>
    <d v="2019-01-17T00:00:00"/>
    <s v="South Asia"/>
    <s v="Maharashtra"/>
    <s v="COMPLETE"/>
    <s v="Second Class"/>
    <n v="65634"/>
    <x v="13"/>
    <n v="4"/>
    <n v="239.96"/>
    <x v="13"/>
    <n v="17"/>
    <n v="4"/>
    <n v="59.99"/>
    <s v="Tallahassee"/>
    <s v="Mary"/>
    <s v="Smith"/>
    <x v="1"/>
    <s v="FL"/>
    <s v="5340 Quaking Panda Forest"/>
    <n v="32308"/>
    <x v="8"/>
    <s v="Apparel"/>
  </r>
  <r>
    <n v="29271"/>
    <s v="CASH"/>
    <n v="2"/>
    <n v="4"/>
    <n v="7800"/>
    <s v="Gorakhpur"/>
    <d v="2019-03-03T00:00:00"/>
    <s v="South Asia"/>
    <s v="Haryana"/>
    <s v="CLOSED"/>
    <s v="Standard Class"/>
    <n v="73219"/>
    <x v="13"/>
    <n v="4"/>
    <n v="239.96"/>
    <x v="13"/>
    <n v="17"/>
    <n v="4"/>
    <n v="59.99"/>
    <s v="Apex"/>
    <s v="Mary"/>
    <s v="Watson"/>
    <x v="0"/>
    <s v="NC"/>
    <s v="4853 Silent Mount"/>
    <n v="27502"/>
    <x v="8"/>
    <s v="Apparel"/>
  </r>
  <r>
    <n v="21995"/>
    <s v="PAYMENT"/>
    <n v="6"/>
    <n v="4"/>
    <n v="7865"/>
    <s v="Agra"/>
    <d v="2018-11-17T00:00:00"/>
    <s v="South Asia"/>
    <s v="Uttar Pradesh"/>
    <s v="PENDING_PAYMENT"/>
    <s v="Standard Class"/>
    <n v="55021"/>
    <x v="13"/>
    <n v="4"/>
    <n v="239.96"/>
    <x v="13"/>
    <n v="17"/>
    <n v="4"/>
    <n v="59.99"/>
    <s v="Caguas"/>
    <s v="Mary"/>
    <s v="Garza"/>
    <x v="2"/>
    <s v="PR"/>
    <s v="5346 Clear Hills Way"/>
    <n v="725"/>
    <x v="8"/>
    <s v="Apparel"/>
  </r>
  <r>
    <n v="22791"/>
    <s v="DEBIT"/>
    <n v="2"/>
    <n v="4"/>
    <n v="7902"/>
    <s v="Mumbai"/>
    <d v="2018-11-28T00:00:00"/>
    <s v="South Asia"/>
    <s v="Maharashtra"/>
    <s v="ON_HOLD"/>
    <s v="Standard Class"/>
    <n v="57043"/>
    <x v="13"/>
    <n v="4"/>
    <n v="239.96"/>
    <x v="13"/>
    <n v="17"/>
    <n v="4"/>
    <n v="59.99"/>
    <s v="Newark"/>
    <s v="Mary"/>
    <s v="Smith"/>
    <x v="0"/>
    <s v="NJ"/>
    <s v="3752 Red Rise"/>
    <n v="7104"/>
    <x v="8"/>
    <s v="Apparel"/>
  </r>
  <r>
    <n v="29544"/>
    <s v="DEBIT"/>
    <n v="5"/>
    <n v="2"/>
    <n v="8013"/>
    <s v="Jhansi"/>
    <d v="2019-03-07T00:00:00"/>
    <s v="South Asia"/>
    <s v="Uttar Pradesh"/>
    <s v="COMPLETE"/>
    <s v="Second Class"/>
    <n v="73930"/>
    <x v="13"/>
    <n v="5"/>
    <n v="299.95"/>
    <x v="13"/>
    <n v="17"/>
    <n v="4"/>
    <n v="59.99"/>
    <s v="Marrero"/>
    <s v="Nicholas"/>
    <s v="Smith"/>
    <x v="1"/>
    <s v="LA"/>
    <s v="603 Green Sky Promenade"/>
    <n v="70072"/>
    <x v="8"/>
    <s v="Apparel"/>
  </r>
  <r>
    <n v="23952"/>
    <s v="PAYMENT"/>
    <n v="3"/>
    <n v="4"/>
    <n v="8027"/>
    <s v="Ajmer"/>
    <d v="2018-12-15T00:00:00"/>
    <s v="South Asia"/>
    <s v="Rajastan"/>
    <s v="PENDING_PAYMENT"/>
    <s v="Standard Class"/>
    <n v="59959"/>
    <x v="13"/>
    <n v="1"/>
    <n v="59.99"/>
    <x v="13"/>
    <n v="17"/>
    <n v="4"/>
    <n v="59.99"/>
    <s v="Caguas"/>
    <s v="Carl"/>
    <s v="Smith"/>
    <x v="1"/>
    <s v="PR"/>
    <s v="2387 Harvest Subdivision"/>
    <n v="725"/>
    <x v="8"/>
    <s v="Apparel"/>
  </r>
  <r>
    <n v="25663"/>
    <s v="DEBIT"/>
    <n v="4"/>
    <n v="2"/>
    <n v="8079"/>
    <s v="Chennai"/>
    <d v="2019-01-09T00:00:00"/>
    <s v="South Asia"/>
    <s v="Tamil Nadu"/>
    <s v="COMPLETE"/>
    <s v="Second Class"/>
    <n v="64270"/>
    <x v="13"/>
    <n v="1"/>
    <n v="59.99"/>
    <x v="13"/>
    <n v="17"/>
    <n v="4"/>
    <n v="59.99"/>
    <s v="Harlingen"/>
    <s v="Brian"/>
    <s v="Mitchell"/>
    <x v="1"/>
    <s v="TX"/>
    <s v="8037 Hazy Blossom Circuit"/>
    <n v="78550"/>
    <x v="8"/>
    <s v="Apparel"/>
  </r>
  <r>
    <n v="29395"/>
    <s v="PAYMENT"/>
    <n v="6"/>
    <n v="4"/>
    <n v="8179"/>
    <s v="Surat"/>
    <d v="2019-03-05T00:00:00"/>
    <s v="South Asia"/>
    <s v="Gujarat"/>
    <s v="PENDING_PAYMENT"/>
    <s v="Standard Class"/>
    <n v="73545"/>
    <x v="13"/>
    <n v="4"/>
    <n v="239.96"/>
    <x v="13"/>
    <n v="17"/>
    <n v="4"/>
    <n v="59.99"/>
    <s v="Caguas"/>
    <s v="Justin"/>
    <s v="Bonilla"/>
    <x v="0"/>
    <s v="PR"/>
    <s v="2422 Indian Autumn Arbor"/>
    <n v="725"/>
    <x v="8"/>
    <s v="Apparel"/>
  </r>
  <r>
    <n v="24980"/>
    <s v="DEBIT"/>
    <n v="6"/>
    <n v="4"/>
    <n v="8316"/>
    <s v="Mumbai"/>
    <d v="2018-12-30T00:00:00"/>
    <s v="South Asia"/>
    <s v="Maharashtra"/>
    <s v="COMPLETE"/>
    <s v="Standard Class"/>
    <n v="62589"/>
    <x v="13"/>
    <n v="1"/>
    <n v="59.99"/>
    <x v="13"/>
    <n v="17"/>
    <n v="4"/>
    <n v="59.99"/>
    <s v="Caguas"/>
    <s v="Raymond"/>
    <s v="Smith"/>
    <x v="0"/>
    <s v="PR"/>
    <s v="5559 Colonial Prairie Manor"/>
    <n v="725"/>
    <x v="8"/>
    <s v="Apparel"/>
  </r>
  <r>
    <n v="24253"/>
    <s v="PAYMENT"/>
    <n v="4"/>
    <n v="4"/>
    <n v="8380"/>
    <s v="Jamnagar"/>
    <d v="2018-12-20T00:00:00"/>
    <s v="South Asia"/>
    <s v="Gujarat"/>
    <s v="PENDING_PAYMENT"/>
    <s v="Standard Class"/>
    <n v="60668"/>
    <x v="13"/>
    <n v="2"/>
    <n v="119.98"/>
    <x v="13"/>
    <n v="17"/>
    <n v="4"/>
    <n v="59.99"/>
    <s v="Albuquerque"/>
    <s v="James"/>
    <s v="Perry"/>
    <x v="1"/>
    <s v="NM"/>
    <s v="5768 Emerald Blossom Parkway"/>
    <n v="87111"/>
    <x v="8"/>
    <s v="Apparel"/>
  </r>
  <r>
    <n v="23870"/>
    <s v="TRANSFER"/>
    <n v="6"/>
    <n v="4"/>
    <n v="8418"/>
    <s v="Thane"/>
    <d v="2018-12-14T00:00:00"/>
    <s v="South Asia"/>
    <s v="Maharashtra"/>
    <s v="PROCESSING"/>
    <s v="Standard Class"/>
    <n v="59750"/>
    <x v="13"/>
    <n v="5"/>
    <n v="299.95"/>
    <x v="13"/>
    <n v="17"/>
    <n v="4"/>
    <n v="59.99"/>
    <s v="Madera"/>
    <s v="Mary"/>
    <s v="Underwood"/>
    <x v="2"/>
    <s v="CA"/>
    <s v="7885 Broad Heights"/>
    <n v="93638"/>
    <x v="8"/>
    <s v="Apparel"/>
  </r>
  <r>
    <n v="22337"/>
    <s v="PAYMENT"/>
    <n v="3"/>
    <n v="4"/>
    <n v="8444"/>
    <s v="Guwahati"/>
    <d v="2018-11-22T00:00:00"/>
    <s v="South Asia"/>
    <s v="Assam"/>
    <s v="PENDING_PAYMENT"/>
    <s v="Standard Class"/>
    <n v="55909"/>
    <x v="13"/>
    <n v="5"/>
    <n v="299.95"/>
    <x v="13"/>
    <n v="17"/>
    <n v="4"/>
    <n v="59.99"/>
    <s v="Hampton"/>
    <s v="Ann"/>
    <s v="Burnett"/>
    <x v="1"/>
    <s v="VA"/>
    <s v="9800 Honey Oak Mews"/>
    <n v="23666"/>
    <x v="8"/>
    <s v="Apparel"/>
  </r>
  <r>
    <n v="25041"/>
    <s v="TRANSFER"/>
    <n v="2"/>
    <n v="1"/>
    <n v="8476"/>
    <s v="Kota"/>
    <d v="2018-12-31T00:00:00"/>
    <s v="South Asia"/>
    <s v="Chhattisgarh"/>
    <s v="CANCELED"/>
    <s v="First Class"/>
    <n v="62746"/>
    <x v="13"/>
    <n v="1"/>
    <n v="59.99"/>
    <x v="13"/>
    <n v="17"/>
    <n v="4"/>
    <n v="59.99"/>
    <s v="Caguas"/>
    <s v="Roger"/>
    <s v="Smith"/>
    <x v="0"/>
    <s v="PR"/>
    <s v="6439 Quiet Lagoon Parkway"/>
    <n v="725"/>
    <x v="8"/>
    <s v="Apparel"/>
  </r>
  <r>
    <n v="27162"/>
    <s v="CASH"/>
    <n v="3"/>
    <n v="2"/>
    <n v="8523"/>
    <s v="Raipur"/>
    <d v="2019-01-31T00:00:00"/>
    <s v="South Asia"/>
    <s v="Uttarakhand"/>
    <s v="CLOSED"/>
    <s v="Second Class"/>
    <n v="68042"/>
    <x v="13"/>
    <n v="5"/>
    <n v="299.95"/>
    <x v="13"/>
    <n v="17"/>
    <n v="4"/>
    <n v="59.99"/>
    <s v="Crystal Lake"/>
    <s v="Daniel"/>
    <s v="Smith"/>
    <x v="0"/>
    <s v="IL"/>
    <s v="331 Fallen Chase"/>
    <n v="60014"/>
    <x v="8"/>
    <s v="Apparel"/>
  </r>
  <r>
    <n v="29540"/>
    <s v="PAYMENT"/>
    <n v="6"/>
    <n v="4"/>
    <n v="8582"/>
    <s v="Jhansi"/>
    <d v="2019-03-07T00:00:00"/>
    <s v="South Asia"/>
    <s v="Uttar Pradesh"/>
    <s v="PENDING_PAYMENT"/>
    <s v="Standard Class"/>
    <n v="73919"/>
    <x v="13"/>
    <n v="1"/>
    <n v="59.99"/>
    <x v="13"/>
    <n v="17"/>
    <n v="4"/>
    <n v="59.99"/>
    <s v="Winnetka"/>
    <s v="Mary"/>
    <s v="Copeland"/>
    <x v="0"/>
    <s v="CA"/>
    <s v="9792 Quaking Robin Grounds"/>
    <n v="91306"/>
    <x v="8"/>
    <s v="Apparel"/>
  </r>
  <r>
    <n v="28385"/>
    <s v="PAYMENT"/>
    <n v="6"/>
    <n v="2"/>
    <n v="8603"/>
    <s v="Mumbai"/>
    <d v="2019-02-18T00:00:00"/>
    <s v="South Asia"/>
    <s v="Maharashtra"/>
    <s v="PENDING_PAYMENT"/>
    <s v="Second Class"/>
    <n v="71028"/>
    <x v="13"/>
    <n v="1"/>
    <n v="59.99"/>
    <x v="13"/>
    <n v="17"/>
    <n v="4"/>
    <n v="59.99"/>
    <s v="San Francisco"/>
    <s v="Jacob"/>
    <s v="Harris"/>
    <x v="2"/>
    <s v="CA"/>
    <s v="1790 Indian Treasure Pines"/>
    <n v="94109"/>
    <x v="8"/>
    <s v="Apparel"/>
  </r>
  <r>
    <n v="22999"/>
    <s v="DEBIT"/>
    <n v="5"/>
    <n v="2"/>
    <n v="8606"/>
    <s v="Surat"/>
    <d v="2018-12-01T00:00:00"/>
    <s v="South Asia"/>
    <s v="Gujarat"/>
    <s v="COMPLETE"/>
    <s v="Second Class"/>
    <n v="57566"/>
    <x v="13"/>
    <n v="4"/>
    <n v="239.96"/>
    <x v="13"/>
    <n v="17"/>
    <n v="4"/>
    <n v="59.99"/>
    <s v="Strongsville"/>
    <s v="Mary"/>
    <s v="Cowan"/>
    <x v="1"/>
    <s v="OH"/>
    <s v="7864 Silent Horse Extension"/>
    <n v="44136"/>
    <x v="8"/>
    <s v="Apparel"/>
  </r>
  <r>
    <n v="20827"/>
    <s v="DEBIT"/>
    <n v="3"/>
    <n v="2"/>
    <n v="8715"/>
    <s v="Ujjain"/>
    <d v="2018-10-31T00:00:00"/>
    <s v="South Asia"/>
    <s v="Madhya Pradesh"/>
    <s v="COMPLETE"/>
    <s v="Second Class"/>
    <n v="52045"/>
    <x v="13"/>
    <n v="1"/>
    <n v="59.99"/>
    <x v="13"/>
    <n v="17"/>
    <n v="4"/>
    <n v="59.99"/>
    <s v="Caguas"/>
    <s v="Mary"/>
    <s v="Smith"/>
    <x v="0"/>
    <s v="PR"/>
    <s v="4750 Lost Jetty"/>
    <n v="725"/>
    <x v="8"/>
    <s v="Apparel"/>
  </r>
  <r>
    <n v="21386"/>
    <s v="CASH"/>
    <n v="2"/>
    <n v="4"/>
    <n v="8717"/>
    <s v="Jamshedpur"/>
    <d v="2018-11-08T00:00:00"/>
    <s v="South Asia"/>
    <s v="Jharkhand"/>
    <s v="CLOSED"/>
    <s v="Standard Class"/>
    <n v="53473"/>
    <x v="13"/>
    <n v="5"/>
    <n v="299.95"/>
    <x v="13"/>
    <n v="17"/>
    <n v="4"/>
    <n v="59.99"/>
    <s v="Caguas"/>
    <s v="Joan"/>
    <s v="Smith"/>
    <x v="2"/>
    <s v="PR"/>
    <s v="4028 Rustic Valley"/>
    <n v="725"/>
    <x v="8"/>
    <s v="Apparel"/>
  </r>
  <r>
    <n v="20631"/>
    <s v="PAYMENT"/>
    <n v="2"/>
    <n v="1"/>
    <n v="8754"/>
    <s v="Guwahati"/>
    <d v="2018-10-28T00:00:00"/>
    <s v="South Asia"/>
    <s v="Assam"/>
    <s v="PENDING_PAYMENT"/>
    <s v="First Class"/>
    <n v="51543"/>
    <x v="13"/>
    <n v="1"/>
    <n v="59.99"/>
    <x v="13"/>
    <n v="17"/>
    <n v="4"/>
    <n v="59.99"/>
    <s v="Honolulu"/>
    <s v="Mary"/>
    <s v="Hendricks"/>
    <x v="1"/>
    <s v="HI"/>
    <s v="2186 Amber Lagoon Mountain"/>
    <n v="96817"/>
    <x v="8"/>
    <s v="Apparel"/>
  </r>
  <r>
    <n v="24687"/>
    <s v="TRANSFER"/>
    <n v="3"/>
    <n v="4"/>
    <n v="8821"/>
    <s v="Aligarh"/>
    <d v="2018-12-26T00:00:00"/>
    <s v="South Asia"/>
    <s v="Uttar Pradesh"/>
    <s v="SUSPECTED_FRAUD"/>
    <s v="Standard Class"/>
    <n v="61822"/>
    <x v="13"/>
    <n v="2"/>
    <n v="119.98"/>
    <x v="13"/>
    <n v="17"/>
    <n v="4"/>
    <n v="59.99"/>
    <s v="San Antonio"/>
    <s v="Nicholas"/>
    <s v="Ruiz"/>
    <x v="0"/>
    <s v="TX"/>
    <s v="4105 Silver Quail Mount"/>
    <n v="78240"/>
    <x v="8"/>
    <s v="Apparel"/>
  </r>
  <r>
    <n v="26345"/>
    <s v="DEBIT"/>
    <n v="6"/>
    <n v="4"/>
    <n v="8828"/>
    <s v="Kulti"/>
    <d v="2019-01-19T00:00:00"/>
    <s v="South Asia"/>
    <s v="West Bengal"/>
    <s v="COMPLETE"/>
    <s v="Standard Class"/>
    <n v="65939"/>
    <x v="13"/>
    <n v="2"/>
    <n v="119.98"/>
    <x v="13"/>
    <n v="17"/>
    <n v="4"/>
    <n v="59.99"/>
    <s v="Brooklyn"/>
    <s v="Alice"/>
    <s v="Castro"/>
    <x v="0"/>
    <s v="NY"/>
    <s v="7760 Fallen Circuit"/>
    <n v="11226"/>
    <x v="8"/>
    <s v="Apparel"/>
  </r>
  <r>
    <n v="23457"/>
    <s v="DEBIT"/>
    <n v="3"/>
    <n v="4"/>
    <n v="8834"/>
    <s v="Bhiwandi"/>
    <d v="2018-12-08T00:00:00"/>
    <s v="South Asia"/>
    <s v="Maharashtra"/>
    <s v="COMPLETE"/>
    <s v="Standard Class"/>
    <n v="58690"/>
    <x v="13"/>
    <n v="3"/>
    <n v="179.97"/>
    <x v="13"/>
    <n v="17"/>
    <n v="4"/>
    <n v="59.99"/>
    <s v="Caguas"/>
    <s v="Dorothy"/>
    <s v="Smith"/>
    <x v="1"/>
    <s v="PR"/>
    <s v="371 Cozy Prairie Highway"/>
    <n v="725"/>
    <x v="8"/>
    <s v="Apparel"/>
  </r>
  <r>
    <n v="20691"/>
    <s v="TRANSFER"/>
    <n v="2"/>
    <n v="4"/>
    <n v="8898"/>
    <s v="Durgapur"/>
    <d v="2018-10-29T00:00:00"/>
    <s v="South Asia"/>
    <s v="West Bengal"/>
    <s v="PENDING"/>
    <s v="Standard Class"/>
    <n v="51696"/>
    <x v="13"/>
    <n v="1"/>
    <n v="59.99"/>
    <x v="13"/>
    <n v="17"/>
    <n v="4"/>
    <n v="59.99"/>
    <s v="Caguas"/>
    <s v="Robert"/>
    <s v="Rowe"/>
    <x v="1"/>
    <s v="PR"/>
    <s v="2261 Harvest Gate"/>
    <n v="725"/>
    <x v="8"/>
    <s v="Apparel"/>
  </r>
  <r>
    <n v="27270"/>
    <s v="DEBIT"/>
    <n v="6"/>
    <n v="4"/>
    <n v="8949"/>
    <s v="Delhi"/>
    <d v="2019-02-02T00:00:00"/>
    <s v="South Asia"/>
    <s v="Delhi"/>
    <s v="COMPLETE"/>
    <s v="Standard Class"/>
    <n v="68306"/>
    <x v="13"/>
    <n v="5"/>
    <n v="299.95"/>
    <x v="13"/>
    <n v="17"/>
    <n v="4"/>
    <n v="59.99"/>
    <s v="Caguas"/>
    <s v="Carl"/>
    <s v="Horn"/>
    <x v="0"/>
    <s v="PR"/>
    <s v="143 Clear Pony Byway"/>
    <n v="725"/>
    <x v="8"/>
    <s v="Apparel"/>
  </r>
  <r>
    <n v="20943"/>
    <s v="PAYMENT"/>
    <n v="4"/>
    <n v="4"/>
    <n v="9058"/>
    <s v="Delhi"/>
    <d v="2018-11-01T00:00:00"/>
    <s v="South Asia"/>
    <s v="Delhi"/>
    <s v="PENDING_PAYMENT"/>
    <s v="Standard Class"/>
    <n v="52322"/>
    <x v="13"/>
    <n v="5"/>
    <n v="299.95"/>
    <x v="13"/>
    <n v="17"/>
    <n v="4"/>
    <n v="59.99"/>
    <s v="Mission Viejo"/>
    <s v="Susan"/>
    <s v="Lopez"/>
    <x v="1"/>
    <s v="CA"/>
    <s v="4417 Dusty Elk Cape"/>
    <n v="92691"/>
    <x v="8"/>
    <s v="Apparel"/>
  </r>
  <r>
    <n v="21214"/>
    <s v="DEBIT"/>
    <n v="5"/>
    <n v="4"/>
    <n v="9333"/>
    <s v="Gorakhpur"/>
    <d v="2018-11-05T00:00:00"/>
    <s v="South Asia"/>
    <s v="Uttar Pradesh"/>
    <s v="COMPLETE"/>
    <s v="Standard Class"/>
    <n v="53072"/>
    <x v="13"/>
    <n v="4"/>
    <n v="239.96"/>
    <x v="13"/>
    <n v="17"/>
    <n v="4"/>
    <n v="59.99"/>
    <s v="Caguas"/>
    <s v="Phillip"/>
    <s v="Mcgee"/>
    <x v="1"/>
    <s v="PR"/>
    <s v="2391 Lost Byway"/>
    <n v="725"/>
    <x v="8"/>
    <s v="Apparel"/>
  </r>
  <r>
    <n v="29579"/>
    <s v="DEBIT"/>
    <n v="5"/>
    <n v="2"/>
    <n v="9356"/>
    <s v="Tumkur"/>
    <d v="2019-03-07T00:00:00"/>
    <s v="South Asia"/>
    <s v="Karnataka"/>
    <s v="COMPLETE"/>
    <s v="Second Class"/>
    <n v="74017"/>
    <x v="13"/>
    <n v="1"/>
    <n v="59.99"/>
    <x v="13"/>
    <n v="17"/>
    <n v="4"/>
    <n v="59.99"/>
    <s v="Columbia"/>
    <s v="James"/>
    <s v="Smith"/>
    <x v="2"/>
    <s v="TN"/>
    <s v="9359 Hidden Landing"/>
    <n v="38401"/>
    <x v="8"/>
    <s v="Apparel"/>
  </r>
  <r>
    <n v="22019"/>
    <s v="DEBIT"/>
    <n v="5"/>
    <n v="4"/>
    <n v="9494"/>
    <s v="Ulhasnagar"/>
    <d v="2018-11-17T00:00:00"/>
    <s v="South Asia"/>
    <s v="Maharashtra"/>
    <s v="COMPLETE"/>
    <s v="Standard Class"/>
    <n v="55060"/>
    <x v="13"/>
    <n v="4"/>
    <n v="239.96"/>
    <x v="13"/>
    <n v="17"/>
    <n v="4"/>
    <n v="59.99"/>
    <s v="Caguas"/>
    <s v="Michelle"/>
    <s v="Waters"/>
    <x v="1"/>
    <s v="PR"/>
    <s v="4868 High Diversion"/>
    <n v="725"/>
    <x v="8"/>
    <s v="Apparel"/>
  </r>
  <r>
    <n v="28953"/>
    <s v="PAYMENT"/>
    <n v="4"/>
    <n v="4"/>
    <n v="9610"/>
    <s v="Ludhiana"/>
    <d v="2019-02-26T00:00:00"/>
    <s v="South Asia"/>
    <s v="Punjab"/>
    <s v="PENDING_PAYMENT"/>
    <s v="Standard Class"/>
    <n v="72448"/>
    <x v="13"/>
    <n v="4"/>
    <n v="239.96"/>
    <x v="13"/>
    <n v="17"/>
    <n v="4"/>
    <n v="59.99"/>
    <s v="Caguas"/>
    <s v="Jessica"/>
    <s v="Cowan"/>
    <x v="0"/>
    <s v="PR"/>
    <s v="3656 Amber Butterfly Route"/>
    <n v="725"/>
    <x v="8"/>
    <s v="Apparel"/>
  </r>
  <r>
    <n v="29311"/>
    <s v="DEBIT"/>
    <n v="2"/>
    <n v="4"/>
    <n v="9612"/>
    <s v="Chennai"/>
    <d v="2019-03-03T00:00:00"/>
    <s v="South Asia"/>
    <s v="Tamil Nadu"/>
    <s v="COMPLETE"/>
    <s v="Standard Class"/>
    <n v="73335"/>
    <x v="13"/>
    <n v="3"/>
    <n v="179.97"/>
    <x v="13"/>
    <n v="17"/>
    <n v="4"/>
    <n v="59.99"/>
    <s v="Troy"/>
    <s v="Mary"/>
    <s v="Smith"/>
    <x v="0"/>
    <s v="MI"/>
    <s v="3777 Misty Gate"/>
    <n v="48098"/>
    <x v="8"/>
    <s v="Apparel"/>
  </r>
  <r>
    <n v="26480"/>
    <s v="TRANSFER"/>
    <n v="6"/>
    <n v="4"/>
    <n v="9749"/>
    <s v="Patna"/>
    <d v="2019-01-21T00:00:00"/>
    <s v="South Asia"/>
    <s v="Bihar"/>
    <s v="SUSPECTED_FRAUD"/>
    <s v="Standard Class"/>
    <n v="66282"/>
    <x v="13"/>
    <n v="2"/>
    <n v="119.98"/>
    <x v="13"/>
    <n v="17"/>
    <n v="4"/>
    <n v="59.99"/>
    <s v="Caguas"/>
    <s v="Paul"/>
    <s v="Brown"/>
    <x v="1"/>
    <s v="PR"/>
    <s v="9167 Lost End"/>
    <n v="725"/>
    <x v="8"/>
    <s v="Apparel"/>
  </r>
  <r>
    <n v="23843"/>
    <s v="PAYMENT"/>
    <n v="4"/>
    <n v="2"/>
    <n v="9777"/>
    <s v="Surat"/>
    <d v="2018-12-14T00:00:00"/>
    <s v="South Asia"/>
    <s v="Gujarat"/>
    <s v="PENDING_PAYMENT"/>
    <s v="Second Class"/>
    <n v="59669"/>
    <x v="13"/>
    <n v="1"/>
    <n v="59.99"/>
    <x v="13"/>
    <n v="17"/>
    <n v="4"/>
    <n v="59.99"/>
    <s v="Chula Vista"/>
    <s v="Mary"/>
    <s v="Cummings"/>
    <x v="0"/>
    <s v="CA"/>
    <s v="4355 Shady Bank"/>
    <n v="91910"/>
    <x v="8"/>
    <s v="Apparel"/>
  </r>
  <r>
    <n v="26717"/>
    <s v="DEBIT"/>
    <n v="3"/>
    <n v="2"/>
    <n v="9869"/>
    <s v="Indore"/>
    <d v="2019-01-24T00:00:00"/>
    <s v="South Asia"/>
    <s v="Madhya Pradesh"/>
    <s v="COMPLETE"/>
    <s v="Second Class"/>
    <n v="66913"/>
    <x v="13"/>
    <n v="1"/>
    <n v="59.99"/>
    <x v="13"/>
    <n v="17"/>
    <n v="4"/>
    <n v="59.99"/>
    <s v="Richmond"/>
    <s v="Brandon"/>
    <s v="Fitzgerald"/>
    <x v="2"/>
    <s v="TX"/>
    <s v="6894 Heather Estates"/>
    <n v="77469"/>
    <x v="8"/>
    <s v="Apparel"/>
  </r>
  <r>
    <n v="27480"/>
    <s v="TRANSFER"/>
    <n v="6"/>
    <n v="4"/>
    <n v="10098"/>
    <s v="Tirunelveli"/>
    <d v="2019-02-05T00:00:00"/>
    <s v="South Asia"/>
    <s v="Tamil Nadu"/>
    <s v="PROCESSING"/>
    <s v="Standard Class"/>
    <n v="68796"/>
    <x v="13"/>
    <n v="3"/>
    <n v="179.97"/>
    <x v="13"/>
    <n v="17"/>
    <n v="4"/>
    <n v="59.99"/>
    <s v="Algonquin"/>
    <s v="Amanda"/>
    <s v="Fitzgerald"/>
    <x v="2"/>
    <s v="IL"/>
    <s v="4114 Indian Thicket"/>
    <n v="60102"/>
    <x v="8"/>
    <s v="Apparel"/>
  </r>
  <r>
    <n v="27558"/>
    <s v="DEBIT"/>
    <n v="4"/>
    <n v="4"/>
    <n v="10308"/>
    <s v="Sonipat"/>
    <d v="2019-02-06T00:00:00"/>
    <s v="South Asia"/>
    <s v="Haryana"/>
    <s v="COMPLETE"/>
    <s v="Standard Class"/>
    <n v="68982"/>
    <x v="13"/>
    <n v="1"/>
    <n v="59.99"/>
    <x v="13"/>
    <n v="17"/>
    <n v="4"/>
    <n v="59.99"/>
    <s v="Caguas"/>
    <s v="Mary"/>
    <s v="Smith"/>
    <x v="1"/>
    <s v="PR"/>
    <s v="9299 Grand Branch Route"/>
    <n v="725"/>
    <x v="8"/>
    <s v="Apparel"/>
  </r>
  <r>
    <n v="29510"/>
    <s v="PAYMENT"/>
    <n v="6"/>
    <n v="2"/>
    <n v="10329"/>
    <s v="Delhi"/>
    <d v="2019-03-06T00:00:00"/>
    <s v="South Asia"/>
    <s v="Delhi"/>
    <s v="PENDING_PAYMENT"/>
    <s v="Second Class"/>
    <n v="73855"/>
    <x v="13"/>
    <n v="5"/>
    <n v="299.95"/>
    <x v="13"/>
    <n v="17"/>
    <n v="4"/>
    <n v="59.99"/>
    <s v="Caguas"/>
    <s v="Mary"/>
    <s v="Smith"/>
    <x v="0"/>
    <s v="PR"/>
    <s v="9666 Gentle Shadow Thicket"/>
    <n v="725"/>
    <x v="8"/>
    <s v="Apparel"/>
  </r>
  <r>
    <n v="27860"/>
    <s v="DEBIT"/>
    <n v="6"/>
    <n v="4"/>
    <n v="10424"/>
    <s v="Durg"/>
    <d v="2019-02-10T00:00:00"/>
    <s v="South Asia"/>
    <s v="Chhattisgarh"/>
    <s v="ON_HOLD"/>
    <s v="Standard Class"/>
    <n v="69743"/>
    <x v="13"/>
    <n v="5"/>
    <n v="299.95"/>
    <x v="13"/>
    <n v="17"/>
    <n v="4"/>
    <n v="59.99"/>
    <s v="Brooklyn"/>
    <s v="Mary"/>
    <s v="Smith"/>
    <x v="0"/>
    <s v="NY"/>
    <s v="7792 Rustic Park"/>
    <n v="11221"/>
    <x v="8"/>
    <s v="Apparel"/>
  </r>
  <r>
    <n v="23515"/>
    <s v="TRANSFER"/>
    <n v="6"/>
    <n v="4"/>
    <n v="10441"/>
    <s v="Gorakhpur"/>
    <d v="2018-12-09T00:00:00"/>
    <s v="South Asia"/>
    <s v="Haryana"/>
    <s v="PENDING"/>
    <s v="Standard Class"/>
    <n v="58828"/>
    <x v="13"/>
    <n v="1"/>
    <n v="59.99"/>
    <x v="13"/>
    <n v="17"/>
    <n v="4"/>
    <n v="59.99"/>
    <s v="Irwin"/>
    <s v="Robert"/>
    <s v="Smith"/>
    <x v="0"/>
    <s v="PA"/>
    <s v="3836 Blue Brook Stead"/>
    <n v="15642"/>
    <x v="8"/>
    <s v="Apparel"/>
  </r>
  <r>
    <n v="20799"/>
    <s v="DEBIT"/>
    <n v="5"/>
    <n v="2"/>
    <n v="10442"/>
    <s v="Jodhpur"/>
    <d v="2018-10-30T00:00:00"/>
    <s v="South Asia"/>
    <s v="Rajastan"/>
    <s v="COMPLETE"/>
    <s v="Second Class"/>
    <n v="51984"/>
    <x v="13"/>
    <n v="1"/>
    <n v="59.99"/>
    <x v="13"/>
    <n v="17"/>
    <n v="4"/>
    <n v="59.99"/>
    <s v="Livermore"/>
    <s v="David"/>
    <s v="Smith"/>
    <x v="2"/>
    <s v="CA"/>
    <s v="6906 Quiet Rise"/>
    <n v="94550"/>
    <x v="8"/>
    <s v="Apparel"/>
  </r>
  <r>
    <n v="27481"/>
    <s v="DEBIT"/>
    <n v="2"/>
    <n v="4"/>
    <n v="10573"/>
    <s v="Tirunelveli"/>
    <d v="2019-02-05T00:00:00"/>
    <s v="South Asia"/>
    <s v="Tamil Nadu"/>
    <s v="COMPLETE"/>
    <s v="Standard Class"/>
    <n v="68800"/>
    <x v="13"/>
    <n v="3"/>
    <n v="179.97"/>
    <x v="13"/>
    <n v="17"/>
    <n v="4"/>
    <n v="59.99"/>
    <s v="Richmond"/>
    <s v="Mary"/>
    <s v="Smith"/>
    <x v="1"/>
    <s v="IN"/>
    <s v="8341 Stony Avenue"/>
    <n v="47374"/>
    <x v="8"/>
    <s v="Apparel"/>
  </r>
  <r>
    <n v="21321"/>
    <s v="PAYMENT"/>
    <n v="2"/>
    <n v="1"/>
    <n v="10677"/>
    <s v="Ludhiana"/>
    <d v="2018-11-07T00:00:00"/>
    <s v="South Asia"/>
    <s v="Punjab"/>
    <s v="PENDING_PAYMENT"/>
    <s v="First Class"/>
    <n v="53316"/>
    <x v="13"/>
    <n v="4"/>
    <n v="239.96"/>
    <x v="13"/>
    <n v="17"/>
    <n v="4"/>
    <n v="59.99"/>
    <s v="San Jose"/>
    <s v="Robert"/>
    <s v="Smith"/>
    <x v="1"/>
    <s v="CA"/>
    <s v="6734 Velvet Bluff Avenue"/>
    <n v="95112"/>
    <x v="8"/>
    <s v="Apparel"/>
  </r>
  <r>
    <n v="20366"/>
    <s v="TRANSFER"/>
    <n v="2"/>
    <n v="2"/>
    <n v="10746"/>
    <s v="Raipur"/>
    <d v="2018-10-24T00:00:00"/>
    <s v="South Asia"/>
    <s v="Rajastan"/>
    <s v="PROCESSING"/>
    <s v="Second Class"/>
    <n v="50845"/>
    <x v="13"/>
    <n v="2"/>
    <n v="119.98"/>
    <x v="13"/>
    <n v="17"/>
    <n v="4"/>
    <n v="59.99"/>
    <s v="Strongsville"/>
    <s v="Helen"/>
    <s v="Long"/>
    <x v="1"/>
    <s v="OH"/>
    <s v="9695 Misty Court"/>
    <n v="44136"/>
    <x v="8"/>
    <s v="Apparel"/>
  </r>
  <r>
    <n v="26945"/>
    <s v="TRANSFER"/>
    <n v="6"/>
    <n v="2"/>
    <n v="10950"/>
    <s v="Jammu"/>
    <d v="2019-01-28T00:00:00"/>
    <s v="South Asia"/>
    <s v="ammu and Kashmir"/>
    <s v="PROCESSING"/>
    <s v="Second Class"/>
    <n v="67497"/>
    <x v="13"/>
    <n v="1"/>
    <n v="59.99"/>
    <x v="13"/>
    <n v="17"/>
    <n v="4"/>
    <n v="59.99"/>
    <s v="Caguas"/>
    <s v="Beverly"/>
    <s v="Ali"/>
    <x v="0"/>
    <s v="PR"/>
    <s v="4179 Burning Valley"/>
    <n v="725"/>
    <x v="8"/>
    <s v="Apparel"/>
  </r>
  <r>
    <n v="24121"/>
    <s v="CASH"/>
    <n v="2"/>
    <n v="4"/>
    <n v="10951"/>
    <s v="Dhule"/>
    <d v="2018-12-18T00:00:00"/>
    <s v="South Asia"/>
    <s v="Maharashtra"/>
    <s v="CLOSED"/>
    <s v="Standard Class"/>
    <n v="60344"/>
    <x v="13"/>
    <n v="5"/>
    <n v="299.95"/>
    <x v="13"/>
    <n v="17"/>
    <n v="4"/>
    <n v="59.99"/>
    <s v="Littleton"/>
    <s v="Richard"/>
    <s v="Ali"/>
    <x v="0"/>
    <s v="CO"/>
    <s v="760 Lazy Pines"/>
    <n v="80126"/>
    <x v="8"/>
    <s v="Apparel"/>
  </r>
  <r>
    <n v="27351"/>
    <s v="DEBIT"/>
    <n v="2"/>
    <n v="2"/>
    <n v="11183"/>
    <s v="Solapur"/>
    <d v="2019-02-03T00:00:00"/>
    <s v="South Asia"/>
    <s v="Maharashtra"/>
    <s v="COMPLETE"/>
    <s v="Second Class"/>
    <n v="68502"/>
    <x v="13"/>
    <n v="1"/>
    <n v="59.99"/>
    <x v="13"/>
    <n v="17"/>
    <n v="4"/>
    <n v="59.99"/>
    <s v="Moreno Valley"/>
    <s v="Mary"/>
    <s v="Jones"/>
    <x v="2"/>
    <s v="CA"/>
    <s v="4545 Dewy Apple Concession"/>
    <n v="92557"/>
    <x v="8"/>
    <s v="Apparel"/>
  </r>
  <r>
    <n v="27885"/>
    <s v="PAYMENT"/>
    <n v="6"/>
    <n v="4"/>
    <n v="11225"/>
    <s v="Kalyan"/>
    <d v="2019-02-11T00:00:00"/>
    <s v="South Asia"/>
    <s v="Maharashtra"/>
    <s v="PENDING_PAYMENT"/>
    <s v="Standard Class"/>
    <n v="69803"/>
    <x v="13"/>
    <n v="3"/>
    <n v="179.97"/>
    <x v="13"/>
    <n v="17"/>
    <n v="4"/>
    <n v="59.99"/>
    <s v="Pico Rivera"/>
    <s v="Mary"/>
    <s v="Evans"/>
    <x v="1"/>
    <s v="CA"/>
    <s v="8548 Heather Gate"/>
    <n v="90660"/>
    <x v="8"/>
    <s v="Apparel"/>
  </r>
  <r>
    <n v="26699"/>
    <s v="TRANSFER"/>
    <n v="5"/>
    <n v="2"/>
    <n v="11257"/>
    <s v="Delhi"/>
    <d v="2019-01-24T00:00:00"/>
    <s v="South Asia"/>
    <s v="Delhi"/>
    <s v="PENDING"/>
    <s v="Second Class"/>
    <n v="66860"/>
    <x v="13"/>
    <n v="2"/>
    <n v="119.98"/>
    <x v="13"/>
    <n v="17"/>
    <n v="4"/>
    <n v="59.99"/>
    <s v="Los Angeles"/>
    <s v="Mary"/>
    <s v="Simmons"/>
    <x v="1"/>
    <s v="CA"/>
    <s v="5553 Cinder Harbour"/>
    <n v="90042"/>
    <x v="8"/>
    <s v="Apparel"/>
  </r>
  <r>
    <n v="21110"/>
    <s v="DEBIT"/>
    <n v="6"/>
    <n v="2"/>
    <n v="11281"/>
    <s v="Mumbai"/>
    <d v="2018-11-04T00:00:00"/>
    <s v="South Asia"/>
    <s v="Maharashtra"/>
    <s v="COMPLETE"/>
    <s v="Second Class"/>
    <n v="52774"/>
    <x v="13"/>
    <n v="5"/>
    <n v="299.95"/>
    <x v="13"/>
    <n v="17"/>
    <n v="4"/>
    <n v="59.99"/>
    <s v="Caguas"/>
    <s v="Doris"/>
    <s v="Weaver"/>
    <x v="0"/>
    <s v="PR"/>
    <s v="4089 Silver Autumn Crossing"/>
    <n v="725"/>
    <x v="8"/>
    <s v="Apparel"/>
  </r>
  <r>
    <n v="22068"/>
    <s v="DEBIT"/>
    <n v="4"/>
    <n v="4"/>
    <n v="11423"/>
    <s v="Delhi"/>
    <d v="2018-11-18T00:00:00"/>
    <s v="South Asia"/>
    <s v="Delhi"/>
    <s v="COMPLETE"/>
    <s v="Standard Class"/>
    <n v="55206"/>
    <x v="13"/>
    <n v="5"/>
    <n v="299.95"/>
    <x v="13"/>
    <n v="17"/>
    <n v="4"/>
    <n v="59.99"/>
    <s v="Houston"/>
    <s v="Helen"/>
    <s v="Ward"/>
    <x v="0"/>
    <s v="TX"/>
    <s v="1513 Merry Heath"/>
    <n v="77093"/>
    <x v="8"/>
    <s v="Apparel"/>
  </r>
  <r>
    <n v="22455"/>
    <s v="DEBIT"/>
    <n v="2"/>
    <n v="1"/>
    <n v="11638"/>
    <s v="Hyderabad"/>
    <d v="2018-11-23T00:00:00"/>
    <s v="South Asia"/>
    <s v="Telangana"/>
    <s v="COMPLETE"/>
    <s v="First Class"/>
    <n v="56192"/>
    <x v="13"/>
    <n v="5"/>
    <n v="299.95"/>
    <x v="13"/>
    <n v="17"/>
    <n v="4"/>
    <n v="59.99"/>
    <s v="Virginia Beach"/>
    <s v="Michael"/>
    <s v="Mccann"/>
    <x v="0"/>
    <s v="VA"/>
    <s v="4182 Rustic Lake Campus"/>
    <n v="23464"/>
    <x v="8"/>
    <s v="Apparel"/>
  </r>
  <r>
    <n v="25443"/>
    <s v="TRANSFER"/>
    <n v="4"/>
    <n v="4"/>
    <n v="11723"/>
    <s v="Kochi"/>
    <d v="2019-01-06T00:00:00"/>
    <s v="South Asia"/>
    <s v="Kerala"/>
    <s v="CANCELED"/>
    <s v="Standard Class"/>
    <n v="63734"/>
    <x v="13"/>
    <n v="3"/>
    <n v="179.97"/>
    <x v="13"/>
    <n v="17"/>
    <n v="4"/>
    <n v="59.99"/>
    <s v="Saint Louis"/>
    <s v="Joan"/>
    <s v="Thompson"/>
    <x v="0"/>
    <s v="MO"/>
    <s v="5961 Hidden Village"/>
    <n v="63116"/>
    <x v="8"/>
    <s v="Apparel"/>
  </r>
  <r>
    <n v="27890"/>
    <s v="DEBIT"/>
    <n v="6"/>
    <n v="4"/>
    <n v="11751"/>
    <s v="Dewas"/>
    <d v="2019-02-11T00:00:00"/>
    <s v="South Asia"/>
    <s v="Madhya Pradesh"/>
    <s v="ON_HOLD"/>
    <s v="Standard Class"/>
    <n v="69822"/>
    <x v="13"/>
    <n v="4"/>
    <n v="239.96"/>
    <x v="13"/>
    <n v="17"/>
    <n v="4"/>
    <n v="59.99"/>
    <s v="Mission Viejo"/>
    <s v="Mary"/>
    <s v="Smith"/>
    <x v="1"/>
    <s v="CA"/>
    <s v="852 Hazy Gate Circuit"/>
    <n v="92691"/>
    <x v="8"/>
    <s v="Apparel"/>
  </r>
  <r>
    <n v="27451"/>
    <s v="PAYMENT"/>
    <n v="2"/>
    <n v="4"/>
    <n v="11829"/>
    <s v="Puducherry"/>
    <d v="2019-02-04T00:00:00"/>
    <s v="South Asia"/>
    <s v="Puducherry"/>
    <s v="PENDING_PAYMENT"/>
    <s v="Standard Class"/>
    <n v="68718"/>
    <x v="13"/>
    <n v="4"/>
    <n v="239.96"/>
    <x v="13"/>
    <n v="17"/>
    <n v="4"/>
    <n v="59.99"/>
    <s v="Chicago"/>
    <s v="Danielle"/>
    <s v="Smith"/>
    <x v="0"/>
    <s v="IL"/>
    <s v="9082 Pleasant Island"/>
    <n v="60629"/>
    <x v="8"/>
    <s v="Apparel"/>
  </r>
  <r>
    <n v="28481"/>
    <s v="TRANSFER"/>
    <n v="2"/>
    <n v="1"/>
    <n v="12028"/>
    <s v="Mumbai"/>
    <d v="2019-02-19T00:00:00"/>
    <s v="South Asia"/>
    <s v="Maharashtra"/>
    <s v="SUSPECTED_FRAUD"/>
    <s v="First Class"/>
    <n v="71278"/>
    <x v="13"/>
    <n v="5"/>
    <n v="299.95"/>
    <x v="13"/>
    <n v="17"/>
    <n v="4"/>
    <n v="59.99"/>
    <s v="Pomona"/>
    <s v="James"/>
    <s v="Smith"/>
    <x v="1"/>
    <s v="CA"/>
    <s v="1632 Honey Abbey"/>
    <n v="91767"/>
    <x v="8"/>
    <s v="Apparel"/>
  </r>
  <r>
    <n v="25398"/>
    <s v="DEBIT"/>
    <n v="4"/>
    <n v="4"/>
    <n v="12082"/>
    <s v="Rajkot"/>
    <d v="2019-01-05T00:00:00"/>
    <s v="South Asia"/>
    <s v="Gujarat"/>
    <s v="COMPLETE"/>
    <s v="Standard Class"/>
    <n v="63616"/>
    <x v="13"/>
    <n v="1"/>
    <n v="59.99"/>
    <x v="13"/>
    <n v="17"/>
    <n v="4"/>
    <n v="59.99"/>
    <s v="Caguas"/>
    <s v="Sandra"/>
    <s v="Smith"/>
    <x v="1"/>
    <s v="PR"/>
    <s v="2887 Little Forest Gardens"/>
    <n v="725"/>
    <x v="8"/>
    <s v="Apparel"/>
  </r>
  <r>
    <n v="20938"/>
    <s v="PAYMENT"/>
    <n v="4"/>
    <n v="4"/>
    <n v="12148"/>
    <s v="Delhi"/>
    <d v="2018-11-01T00:00:00"/>
    <s v="South Asia"/>
    <s v="Delhi"/>
    <s v="PENDING_PAYMENT"/>
    <s v="Standard Class"/>
    <n v="52307"/>
    <x v="13"/>
    <n v="3"/>
    <n v="179.97"/>
    <x v="13"/>
    <n v="17"/>
    <n v="4"/>
    <n v="59.99"/>
    <s v="Caguas"/>
    <s v="Joe"/>
    <s v="Gamble"/>
    <x v="1"/>
    <s v="PR"/>
    <s v="7320 Lazy Forest Falls"/>
    <n v="725"/>
    <x v="8"/>
    <s v="Apparel"/>
  </r>
  <r>
    <n v="22037"/>
    <s v="PAYMENT"/>
    <n v="2"/>
    <n v="1"/>
    <n v="12351"/>
    <s v="Bareilly"/>
    <d v="2018-11-17T00:00:00"/>
    <s v="South Asia"/>
    <s v="Uttar Pradesh"/>
    <s v="PENDING_PAYMENT"/>
    <s v="First Class"/>
    <n v="55120"/>
    <x v="13"/>
    <n v="2"/>
    <n v="119.98"/>
    <x v="13"/>
    <n v="17"/>
    <n v="4"/>
    <n v="59.99"/>
    <s v="Bellingham"/>
    <s v="Mary"/>
    <s v="Randolph"/>
    <x v="2"/>
    <s v="WA"/>
    <s v="9393 Golden View Pike"/>
    <n v="98226"/>
    <x v="8"/>
    <s v="Apparel"/>
  </r>
  <r>
    <n v="27273"/>
    <s v="PAYMENT"/>
    <n v="2"/>
    <n v="1"/>
    <n v="12380"/>
    <s v="Delhi"/>
    <d v="2019-02-02T00:00:00"/>
    <s v="South Asia"/>
    <s v="Delhi"/>
    <s v="PENDING_PAYMENT"/>
    <s v="First Class"/>
    <n v="68316"/>
    <x v="13"/>
    <n v="4"/>
    <n v="239.96"/>
    <x v="13"/>
    <n v="17"/>
    <n v="4"/>
    <n v="59.99"/>
    <s v="Caguas"/>
    <s v="Mary"/>
    <s v="Smith"/>
    <x v="0"/>
    <s v="PR"/>
    <s v="3931 Green Acres"/>
    <n v="725"/>
    <x v="8"/>
    <s v="Apparel"/>
  </r>
  <r>
    <n v="26016"/>
    <s v="DEBIT"/>
    <n v="2"/>
    <n v="2"/>
    <n v="12394"/>
    <s v="Durgapur"/>
    <d v="2019-01-14T00:00:00"/>
    <s v="South Asia"/>
    <s v="Maharashtra"/>
    <s v="COMPLETE"/>
    <s v="Second Class"/>
    <n v="65106"/>
    <x v="13"/>
    <n v="2"/>
    <n v="119.98"/>
    <x v="13"/>
    <n v="17"/>
    <n v="4"/>
    <n v="59.99"/>
    <s v="San Juan"/>
    <s v="Willie"/>
    <s v="Pena"/>
    <x v="0"/>
    <s v="PR"/>
    <s v="6654 Green Crest"/>
    <n v="921"/>
    <x v="8"/>
    <s v="Apparel"/>
  </r>
  <r>
    <n v="28296"/>
    <s v="TRANSFER"/>
    <n v="2"/>
    <n v="4"/>
    <n v="43"/>
    <s v="Hyderabad"/>
    <d v="2019-02-17T00:00:00"/>
    <s v="South Asia"/>
    <s v="Telangana"/>
    <s v="PENDING"/>
    <s v="Standard Class"/>
    <n v="70788"/>
    <x v="14"/>
    <n v="1"/>
    <n v="129.99"/>
    <x v="14"/>
    <n v="18"/>
    <n v="4"/>
    <n v="129.99"/>
    <s v="Aurora"/>
    <s v="Patricia"/>
    <s v="Smith"/>
    <x v="2"/>
    <s v="IL"/>
    <s v="3944 Round Highlands"/>
    <n v="60504"/>
    <x v="9"/>
    <s v="Apparel"/>
  </r>
  <r>
    <n v="27858"/>
    <s v="TRANSFER"/>
    <n v="4"/>
    <n v="4"/>
    <n v="142"/>
    <s v="Mumbai"/>
    <d v="2019-02-10T00:00:00"/>
    <s v="South Asia"/>
    <s v="Maharashtra"/>
    <s v="PENDING"/>
    <s v="Standard Class"/>
    <n v="69736"/>
    <x v="14"/>
    <n v="1"/>
    <n v="129.99"/>
    <x v="14"/>
    <n v="18"/>
    <n v="4"/>
    <n v="129.99"/>
    <s v="Pompano Beach"/>
    <s v="Mary"/>
    <s v="Holmes"/>
    <x v="0"/>
    <s v="FL"/>
    <s v="6751 Sunny Square"/>
    <n v="33064"/>
    <x v="9"/>
    <s v="Apparel"/>
  </r>
  <r>
    <n v="25405"/>
    <s v="DEBIT"/>
    <n v="6"/>
    <n v="2"/>
    <n v="227"/>
    <s v="Belgaum"/>
    <d v="2019-01-05T00:00:00"/>
    <s v="South Asia"/>
    <s v="Karnataka"/>
    <s v="COMPLETE"/>
    <s v="Second Class"/>
    <n v="63637"/>
    <x v="14"/>
    <n v="1"/>
    <n v="129.99"/>
    <x v="14"/>
    <n v="18"/>
    <n v="4"/>
    <n v="129.99"/>
    <s v="Bloomfield"/>
    <s v="Sean"/>
    <s v="Smith"/>
    <x v="0"/>
    <s v="NJ"/>
    <s v="8349 Round Road"/>
    <n v="7003"/>
    <x v="9"/>
    <s v="Apparel"/>
  </r>
  <r>
    <n v="28644"/>
    <s v="TRANSFER"/>
    <n v="5"/>
    <n v="4"/>
    <n v="254"/>
    <s v="Tiruchchirappalli"/>
    <d v="2019-02-22T00:00:00"/>
    <s v="South Asia"/>
    <s v="Tamil Nadu"/>
    <s v="PROCESSING"/>
    <s v="Standard Class"/>
    <n v="71694"/>
    <x v="14"/>
    <n v="1"/>
    <n v="129.99"/>
    <x v="14"/>
    <n v="18"/>
    <n v="4"/>
    <n v="129.99"/>
    <s v="Miami"/>
    <s v="Sarah"/>
    <s v="Smith"/>
    <x v="1"/>
    <s v="FL"/>
    <s v="6692 Lazy Route"/>
    <n v="33165"/>
    <x v="9"/>
    <s v="Apparel"/>
  </r>
  <r>
    <n v="28779"/>
    <s v="PAYMENT"/>
    <n v="2"/>
    <n v="1"/>
    <n v="301"/>
    <s v="Bangalore"/>
    <d v="2019-02-24T00:00:00"/>
    <s v="South Asia"/>
    <s v="Karnataka"/>
    <s v="PENDING_PAYMENT"/>
    <s v="First Class"/>
    <n v="72020"/>
    <x v="14"/>
    <n v="1"/>
    <n v="129.99"/>
    <x v="14"/>
    <n v="18"/>
    <n v="4"/>
    <n v="129.99"/>
    <s v="Mesquite"/>
    <s v="Wayne"/>
    <s v="Hardy"/>
    <x v="0"/>
    <s v="TX"/>
    <s v="4132 Broad Gate Lane"/>
    <n v="75150"/>
    <x v="9"/>
    <s v="Apparel"/>
  </r>
  <r>
    <n v="23576"/>
    <s v="DEBIT"/>
    <n v="2"/>
    <n v="4"/>
    <n v="317"/>
    <s v="Ichalkaranji"/>
    <d v="2018-12-10T00:00:00"/>
    <s v="South Asia"/>
    <s v="Maharashtra"/>
    <s v="COMPLETE"/>
    <s v="Standard Class"/>
    <n v="58979"/>
    <x v="14"/>
    <n v="1"/>
    <n v="129.99"/>
    <x v="14"/>
    <n v="18"/>
    <n v="4"/>
    <n v="129.99"/>
    <s v="Caguas"/>
    <s v="Mary"/>
    <s v="Hayes"/>
    <x v="0"/>
    <s v="PR"/>
    <s v="8666 High Hickory Route"/>
    <n v="725"/>
    <x v="9"/>
    <s v="Apparel"/>
  </r>
  <r>
    <n v="26644"/>
    <s v="TRANSFER"/>
    <n v="5"/>
    <n v="4"/>
    <n v="336"/>
    <s v="Nasik"/>
    <d v="2019-01-23T00:00:00"/>
    <s v="South Asia"/>
    <s v="Maharashtra"/>
    <s v="PENDING"/>
    <s v="Standard Class"/>
    <n v="66717"/>
    <x v="14"/>
    <n v="1"/>
    <n v="129.99"/>
    <x v="14"/>
    <n v="18"/>
    <n v="4"/>
    <n v="129.99"/>
    <s v="Union City"/>
    <s v="Andrew"/>
    <s v="Nguyen"/>
    <x v="1"/>
    <s v="CA"/>
    <s v="5480 Clear Branch Round"/>
    <n v="94587"/>
    <x v="9"/>
    <s v="Apparel"/>
  </r>
  <r>
    <n v="21887"/>
    <s v="DEBIT"/>
    <n v="2"/>
    <n v="1"/>
    <n v="464"/>
    <s v="Hubli"/>
    <d v="2018-11-15T00:00:00"/>
    <s v="South Asia"/>
    <s v="Karnataka"/>
    <s v="COMPLETE"/>
    <s v="First Class"/>
    <n v="54735"/>
    <x v="14"/>
    <n v="1"/>
    <n v="129.99"/>
    <x v="14"/>
    <n v="18"/>
    <n v="4"/>
    <n v="129.99"/>
    <s v="Pasadena"/>
    <s v="Mary"/>
    <s v="Hodges"/>
    <x v="0"/>
    <s v="MD"/>
    <s v="8165 Red Lane"/>
    <n v="21122"/>
    <x v="9"/>
    <s v="Apparel"/>
  </r>
  <r>
    <n v="23981"/>
    <s v="PAYMENT"/>
    <n v="2"/>
    <n v="2"/>
    <n v="686"/>
    <s v="Chennai"/>
    <d v="2018-12-16T00:00:00"/>
    <s v="South Asia"/>
    <s v="Tamil Nadu"/>
    <s v="PENDING_PAYMENT"/>
    <s v="Second Class"/>
    <n v="60032"/>
    <x v="14"/>
    <n v="1"/>
    <n v="129.99"/>
    <x v="14"/>
    <n v="18"/>
    <n v="4"/>
    <n v="129.99"/>
    <s v="Houston"/>
    <s v="Mary"/>
    <s v="Smith"/>
    <x v="1"/>
    <s v="TX"/>
    <s v="4079 Green Swale"/>
    <n v="77072"/>
    <x v="9"/>
    <s v="Apparel"/>
  </r>
  <r>
    <n v="25247"/>
    <s v="TRANSFER"/>
    <n v="3"/>
    <n v="2"/>
    <n v="715"/>
    <s v="Dewas"/>
    <d v="2019-01-03T00:00:00"/>
    <s v="South Asia"/>
    <s v="Madhya Pradesh"/>
    <s v="PROCESSING"/>
    <s v="Second Class"/>
    <n v="63262"/>
    <x v="14"/>
    <n v="1"/>
    <n v="129.99"/>
    <x v="14"/>
    <n v="18"/>
    <n v="4"/>
    <n v="129.99"/>
    <s v="Carrollton"/>
    <s v="Sandra"/>
    <s v="Bennett"/>
    <x v="2"/>
    <s v="TX"/>
    <s v="3296 High Lane"/>
    <n v="75006"/>
    <x v="9"/>
    <s v="Apparel"/>
  </r>
  <r>
    <n v="25469"/>
    <s v="DEBIT"/>
    <n v="1"/>
    <n v="0"/>
    <n v="821"/>
    <s v="Bihar Sharif"/>
    <d v="2019-01-06T00:00:00"/>
    <s v="South Asia"/>
    <s v="Bihar"/>
    <s v="COMPLETE"/>
    <s v="Same Day"/>
    <n v="63797"/>
    <x v="14"/>
    <n v="1"/>
    <n v="129.99"/>
    <x v="14"/>
    <n v="18"/>
    <n v="4"/>
    <n v="129.99"/>
    <s v="Caguas"/>
    <s v="Mary"/>
    <s v="Smith"/>
    <x v="1"/>
    <s v="PR"/>
    <s v="833 Honey Panda Acres"/>
    <n v="725"/>
    <x v="9"/>
    <s v="Apparel"/>
  </r>
  <r>
    <n v="24364"/>
    <s v="CASH"/>
    <n v="2"/>
    <n v="1"/>
    <n v="863"/>
    <s v="Puducherry"/>
    <d v="2018-12-21T00:00:00"/>
    <s v="South Asia"/>
    <s v="Puducherry"/>
    <s v="CLOSED"/>
    <s v="First Class"/>
    <n v="60943"/>
    <x v="14"/>
    <n v="1"/>
    <n v="129.99"/>
    <x v="14"/>
    <n v="18"/>
    <n v="4"/>
    <n v="129.99"/>
    <s v="Citrus Heights"/>
    <s v="Margaret"/>
    <s v="Juarez"/>
    <x v="1"/>
    <s v="CA"/>
    <s v="5364 Blue Blossom Jetty"/>
    <n v="95610"/>
    <x v="9"/>
    <s v="Apparel"/>
  </r>
  <r>
    <n v="26672"/>
    <s v="DEBIT"/>
    <n v="3"/>
    <n v="4"/>
    <n v="876"/>
    <s v="Udaipur"/>
    <d v="2019-01-24T00:00:00"/>
    <s v="South Asia"/>
    <s v="Tripura"/>
    <s v="COMPLETE"/>
    <s v="Standard Class"/>
    <n v="66790"/>
    <x v="14"/>
    <n v="1"/>
    <n v="129.99"/>
    <x v="14"/>
    <n v="18"/>
    <n v="4"/>
    <n v="129.99"/>
    <s v="Miami"/>
    <s v="John"/>
    <s v="Smith"/>
    <x v="2"/>
    <s v="FL"/>
    <s v="1249 Dewy Mountain Bay"/>
    <n v="33161"/>
    <x v="9"/>
    <s v="Apparel"/>
  </r>
  <r>
    <n v="21468"/>
    <s v="DEBIT"/>
    <n v="4"/>
    <n v="2"/>
    <n v="1075"/>
    <s v="Bilaspur"/>
    <d v="2018-11-09T00:00:00"/>
    <s v="South Asia"/>
    <s v="Uttar Pradesh"/>
    <s v="COMPLETE"/>
    <s v="Second Class"/>
    <n v="53696"/>
    <x v="14"/>
    <n v="1"/>
    <n v="129.99"/>
    <x v="14"/>
    <n v="18"/>
    <n v="4"/>
    <n v="129.99"/>
    <s v="Garden Grove"/>
    <s v="Mary"/>
    <s v="Smith"/>
    <x v="0"/>
    <s v="CA"/>
    <s v="6175 Golden Glade"/>
    <n v="92843"/>
    <x v="9"/>
    <s v="Apparel"/>
  </r>
  <r>
    <n v="28034"/>
    <s v="TRANSFER"/>
    <n v="5"/>
    <n v="4"/>
    <n v="1151"/>
    <s v="Kanpur"/>
    <d v="2019-02-13T00:00:00"/>
    <s v="South Asia"/>
    <s v="Uttar Pradesh"/>
    <s v="PROCESSING"/>
    <s v="Standard Class"/>
    <n v="70135"/>
    <x v="14"/>
    <n v="1"/>
    <n v="129.99"/>
    <x v="14"/>
    <n v="18"/>
    <n v="4"/>
    <n v="129.99"/>
    <s v="Brooklyn"/>
    <s v="Jessica"/>
    <s v="Parker"/>
    <x v="0"/>
    <s v="NY"/>
    <s v="902 Little Falls"/>
    <n v="11207"/>
    <x v="9"/>
    <s v="Apparel"/>
  </r>
  <r>
    <n v="26437"/>
    <s v="TRANSFER"/>
    <n v="3"/>
    <n v="2"/>
    <n v="1159"/>
    <s v="Mumbai"/>
    <d v="2019-01-20T00:00:00"/>
    <s v="South Asia"/>
    <s v="Maharashtra"/>
    <s v="PROCESSING"/>
    <s v="Second Class"/>
    <n v="66184"/>
    <x v="14"/>
    <n v="1"/>
    <n v="129.99"/>
    <x v="14"/>
    <n v="18"/>
    <n v="4"/>
    <n v="129.99"/>
    <s v="Hanford"/>
    <s v="Jennifer"/>
    <s v="Clark"/>
    <x v="1"/>
    <s v="CA"/>
    <s v="5964 Little Prairie Lookout"/>
    <n v="93230"/>
    <x v="9"/>
    <s v="Apparel"/>
  </r>
  <r>
    <n v="20854"/>
    <s v="TRANSFER"/>
    <n v="5"/>
    <n v="4"/>
    <n v="1192"/>
    <s v="Amravati"/>
    <d v="2018-10-31T00:00:00"/>
    <s v="South Asia"/>
    <s v="Maharashtra"/>
    <s v="CANCELED"/>
    <s v="Standard Class"/>
    <n v="52113"/>
    <x v="14"/>
    <n v="1"/>
    <n v="129.99"/>
    <x v="14"/>
    <n v="18"/>
    <n v="4"/>
    <n v="129.99"/>
    <s v="Caguas"/>
    <s v="Mary"/>
    <s v="Smith"/>
    <x v="0"/>
    <s v="PR"/>
    <s v="8333 Red Passage"/>
    <n v="725"/>
    <x v="9"/>
    <s v="Apparel"/>
  </r>
  <r>
    <n v="30124"/>
    <s v="DEBIT"/>
    <n v="5"/>
    <n v="2"/>
    <n v="1223"/>
    <s v="Nellore"/>
    <d v="2019-03-15T00:00:00"/>
    <s v="South Asia"/>
    <s v="Andhra Pradesh"/>
    <s v="ON_HOLD"/>
    <s v="Second Class"/>
    <n v="75295"/>
    <x v="14"/>
    <n v="1"/>
    <n v="129.99"/>
    <x v="14"/>
    <n v="18"/>
    <n v="4"/>
    <n v="129.99"/>
    <s v="Caguas"/>
    <s v="Andrew"/>
    <s v="Salazar"/>
    <x v="0"/>
    <s v="PR"/>
    <s v="3939 Easy Fawn Nook"/>
    <n v="725"/>
    <x v="9"/>
    <s v="Apparel"/>
  </r>
  <r>
    <n v="22944"/>
    <s v="PAYMENT"/>
    <n v="5"/>
    <n v="4"/>
    <n v="1225"/>
    <s v="Mumbai"/>
    <d v="2018-11-30T00:00:00"/>
    <s v="South Asia"/>
    <s v="Maharashtra"/>
    <s v="PENDING_PAYMENT"/>
    <s v="Standard Class"/>
    <n v="57436"/>
    <x v="14"/>
    <n v="1"/>
    <n v="129.99"/>
    <x v="14"/>
    <n v="18"/>
    <n v="4"/>
    <n v="129.99"/>
    <s v="Caguas"/>
    <s v="Mary"/>
    <s v="Levy"/>
    <x v="0"/>
    <s v="PR"/>
    <s v="9460 Hidden Landing"/>
    <n v="725"/>
    <x v="9"/>
    <s v="Apparel"/>
  </r>
  <r>
    <n v="20530"/>
    <s v="PAYMENT"/>
    <n v="6"/>
    <n v="4"/>
    <n v="1301"/>
    <s v="Jaipur"/>
    <d v="2018-10-26T00:00:00"/>
    <s v="South Asia"/>
    <s v="Rajastan"/>
    <s v="PENDING_PAYMENT"/>
    <s v="Standard Class"/>
    <n v="51268"/>
    <x v="14"/>
    <n v="1"/>
    <n v="129.99"/>
    <x v="14"/>
    <n v="18"/>
    <n v="4"/>
    <n v="129.99"/>
    <s v="Caguas"/>
    <s v="Mary"/>
    <s v="Smith"/>
    <x v="1"/>
    <s v="PR"/>
    <s v="7798 Cinder Dale"/>
    <n v="725"/>
    <x v="9"/>
    <s v="Apparel"/>
  </r>
  <r>
    <n v="26942"/>
    <s v="DEBIT"/>
    <n v="3"/>
    <n v="4"/>
    <n v="1362"/>
    <s v="Gaya"/>
    <d v="2019-01-28T00:00:00"/>
    <s v="South Asia"/>
    <s v="Bihar"/>
    <s v="COMPLETE"/>
    <s v="Standard Class"/>
    <n v="67489"/>
    <x v="14"/>
    <n v="1"/>
    <n v="129.99"/>
    <x v="14"/>
    <n v="18"/>
    <n v="4"/>
    <n v="129.99"/>
    <s v="Hawthorne"/>
    <s v="Ashley"/>
    <s v="White"/>
    <x v="0"/>
    <s v="CA"/>
    <s v="3225 Dusty Autumn Meadow"/>
    <n v="90250"/>
    <x v="9"/>
    <s v="Apparel"/>
  </r>
  <r>
    <n v="30069"/>
    <s v="PAYMENT"/>
    <n v="5"/>
    <n v="4"/>
    <n v="1396"/>
    <s v="Gorakhpur"/>
    <d v="2019-03-14T00:00:00"/>
    <s v="South Asia"/>
    <s v="Haryana"/>
    <s v="PENDING_PAYMENT"/>
    <s v="Standard Class"/>
    <n v="75168"/>
    <x v="14"/>
    <n v="1"/>
    <n v="129.99"/>
    <x v="14"/>
    <n v="18"/>
    <n v="4"/>
    <n v="129.99"/>
    <s v="Kaneohe"/>
    <s v="Mary"/>
    <s v="Moore"/>
    <x v="0"/>
    <s v="HI"/>
    <s v="2089 Dusty Maze"/>
    <n v="96744"/>
    <x v="9"/>
    <s v="Apparel"/>
  </r>
  <r>
    <n v="24267"/>
    <s v="DEBIT"/>
    <n v="3"/>
    <n v="4"/>
    <n v="1471"/>
    <s v="Bangalore"/>
    <d v="2018-12-20T00:00:00"/>
    <s v="South Asia"/>
    <s v="Karnataka"/>
    <s v="COMPLETE"/>
    <s v="Standard Class"/>
    <n v="60695"/>
    <x v="14"/>
    <n v="1"/>
    <n v="129.99"/>
    <x v="14"/>
    <n v="18"/>
    <n v="4"/>
    <n v="129.99"/>
    <s v="Caguas"/>
    <s v="Paul"/>
    <s v="Cook"/>
    <x v="1"/>
    <s v="PR"/>
    <s v="4905 Umber Corners"/>
    <n v="725"/>
    <x v="9"/>
    <s v="Apparel"/>
  </r>
  <r>
    <n v="20408"/>
    <s v="DEBIT"/>
    <n v="2"/>
    <n v="1"/>
    <n v="1523"/>
    <s v="Chennai"/>
    <d v="2018-10-24T00:00:00"/>
    <s v="South Asia"/>
    <s v="Tamil Nadu"/>
    <s v="ON_HOLD"/>
    <s v="First Class"/>
    <n v="50950"/>
    <x v="14"/>
    <n v="1"/>
    <n v="129.99"/>
    <x v="14"/>
    <n v="18"/>
    <n v="4"/>
    <n v="129.99"/>
    <s v="Phoenix"/>
    <s v="Michelle"/>
    <s v="Petersen"/>
    <x v="1"/>
    <s v="AZ"/>
    <s v="5530 Noble Deer Route"/>
    <n v="85022"/>
    <x v="9"/>
    <s v="Apparel"/>
  </r>
  <r>
    <n v="24292"/>
    <s v="PAYMENT"/>
    <n v="3"/>
    <n v="4"/>
    <n v="1559"/>
    <s v="Avadi"/>
    <d v="2018-12-20T00:00:00"/>
    <s v="South Asia"/>
    <s v="Tamil Nadu"/>
    <s v="PENDING_PAYMENT"/>
    <s v="Standard Class"/>
    <n v="60763"/>
    <x v="14"/>
    <n v="1"/>
    <n v="129.99"/>
    <x v="14"/>
    <n v="18"/>
    <n v="4"/>
    <n v="129.99"/>
    <s v="Hialeah"/>
    <s v="Mary"/>
    <s v="Nelson"/>
    <x v="0"/>
    <s v="FL"/>
    <s v="3881 Blue Mount"/>
    <n v="33016"/>
    <x v="9"/>
    <s v="Apparel"/>
  </r>
  <r>
    <n v="28816"/>
    <s v="DEBIT"/>
    <n v="2"/>
    <n v="4"/>
    <n v="1591"/>
    <s v="Nagercoil"/>
    <d v="2019-02-24T00:00:00"/>
    <s v="South Asia"/>
    <s v="Tamil Nadu"/>
    <s v="COMPLETE"/>
    <s v="Standard Class"/>
    <n v="72103"/>
    <x v="14"/>
    <n v="1"/>
    <n v="129.99"/>
    <x v="14"/>
    <n v="18"/>
    <n v="4"/>
    <n v="129.99"/>
    <s v="Caguas"/>
    <s v="Amber"/>
    <s v="Faulkner"/>
    <x v="1"/>
    <s v="PR"/>
    <s v="5662 Tawny Concession"/>
    <n v="725"/>
    <x v="9"/>
    <s v="Apparel"/>
  </r>
  <r>
    <n v="28862"/>
    <s v="DEBIT"/>
    <n v="3"/>
    <n v="4"/>
    <n v="1780"/>
    <s v="Kalyan"/>
    <d v="2019-02-25T00:00:00"/>
    <s v="South Asia"/>
    <s v="Maharashtra"/>
    <s v="COMPLETE"/>
    <s v="Standard Class"/>
    <n v="72220"/>
    <x v="14"/>
    <n v="1"/>
    <n v="129.99"/>
    <x v="14"/>
    <n v="18"/>
    <n v="4"/>
    <n v="129.99"/>
    <s v="Miami"/>
    <s v="James"/>
    <s v="Trevino"/>
    <x v="0"/>
    <s v="FL"/>
    <s v="6754 Iron Elk Road"/>
    <n v="33157"/>
    <x v="9"/>
    <s v="Apparel"/>
  </r>
  <r>
    <n v="25710"/>
    <s v="DEBIT"/>
    <n v="6"/>
    <n v="4"/>
    <n v="1849"/>
    <s v="Malegaon"/>
    <d v="2019-01-10T00:00:00"/>
    <s v="South Asia"/>
    <s v="Maharashtra"/>
    <s v="COMPLETE"/>
    <s v="Standard Class"/>
    <n v="64382"/>
    <x v="14"/>
    <n v="1"/>
    <n v="129.99"/>
    <x v="14"/>
    <n v="18"/>
    <n v="4"/>
    <n v="129.99"/>
    <s v="Caguas"/>
    <s v="Deborah"/>
    <s v="Archer"/>
    <x v="1"/>
    <s v="PR"/>
    <s v="9139 Thunder Forest Point"/>
    <n v="725"/>
    <x v="9"/>
    <s v="Apparel"/>
  </r>
  <r>
    <n v="23645"/>
    <s v="CASH"/>
    <n v="6"/>
    <n v="4"/>
    <n v="1901"/>
    <s v="Satna"/>
    <d v="2018-12-11T00:00:00"/>
    <s v="South Asia"/>
    <s v="Madhya Pradesh"/>
    <s v="CLOSED"/>
    <s v="Standard Class"/>
    <n v="59156"/>
    <x v="14"/>
    <n v="1"/>
    <n v="129.99"/>
    <x v="14"/>
    <n v="18"/>
    <n v="4"/>
    <n v="129.99"/>
    <s v="Caguas"/>
    <s v="Sandra"/>
    <s v="Leach"/>
    <x v="2"/>
    <s v="PR"/>
    <s v="7240 Sleepy Goose Path"/>
    <n v="725"/>
    <x v="9"/>
    <s v="Apparel"/>
  </r>
  <r>
    <n v="21282"/>
    <s v="DEBIT"/>
    <n v="3"/>
    <n v="4"/>
    <n v="1908"/>
    <s v="Bihar Sharif"/>
    <d v="2018-11-06T00:00:00"/>
    <s v="South Asia"/>
    <s v="Bihar"/>
    <s v="COMPLETE"/>
    <s v="Standard Class"/>
    <n v="53226"/>
    <x v="14"/>
    <n v="1"/>
    <n v="129.99"/>
    <x v="14"/>
    <n v="18"/>
    <n v="4"/>
    <n v="129.99"/>
    <s v="West Covina"/>
    <s v="Mary"/>
    <s v="Hess"/>
    <x v="1"/>
    <s v="CA"/>
    <s v="395 Quiet Pony Loop"/>
    <n v="91790"/>
    <x v="9"/>
    <s v="Apparel"/>
  </r>
  <r>
    <n v="21131"/>
    <s v="TRANSFER"/>
    <n v="2"/>
    <n v="4"/>
    <n v="2048"/>
    <s v="Ratlam"/>
    <d v="2018-11-04T00:00:00"/>
    <s v="South Asia"/>
    <s v="Madhya Pradesh"/>
    <s v="SUSPECTED_FRAUD"/>
    <s v="Standard Class"/>
    <n v="52827"/>
    <x v="14"/>
    <n v="1"/>
    <n v="129.99"/>
    <x v="14"/>
    <n v="18"/>
    <n v="4"/>
    <n v="129.99"/>
    <s v="Salem"/>
    <s v="Mary"/>
    <s v="Glass"/>
    <x v="0"/>
    <s v="OR"/>
    <s v="75 Umber Forest"/>
    <n v="97303"/>
    <x v="9"/>
    <s v="Apparel"/>
  </r>
  <r>
    <n v="28933"/>
    <s v="CASH"/>
    <n v="2"/>
    <n v="1"/>
    <n v="2048"/>
    <s v="Raipur"/>
    <d v="2019-02-26T00:00:00"/>
    <s v="South Asia"/>
    <s v="Uttarakhand"/>
    <s v="CLOSED"/>
    <s v="First Class"/>
    <n v="72397"/>
    <x v="14"/>
    <n v="1"/>
    <n v="129.99"/>
    <x v="14"/>
    <n v="18"/>
    <n v="4"/>
    <n v="129.99"/>
    <s v="Lompoc"/>
    <s v="Jesse"/>
    <s v="Stein"/>
    <x v="0"/>
    <s v="CA"/>
    <s v="2225 Crystal Beach"/>
    <n v="93436"/>
    <x v="9"/>
    <s v="Apparel"/>
  </r>
  <r>
    <n v="20585"/>
    <s v="TRANSFER"/>
    <n v="6"/>
    <n v="2"/>
    <n v="2058"/>
    <s v="Hyderabad"/>
    <d v="2018-10-27T00:00:00"/>
    <s v="South Asia"/>
    <s v="Telangana"/>
    <s v="PENDING"/>
    <s v="Second Class"/>
    <n v="51430"/>
    <x v="14"/>
    <n v="1"/>
    <n v="129.99"/>
    <x v="14"/>
    <n v="18"/>
    <n v="4"/>
    <n v="129.99"/>
    <s v="Hollywood"/>
    <s v="Mary"/>
    <s v="Smith"/>
    <x v="0"/>
    <s v="FL"/>
    <s v="5193 Crystal Anchor Path"/>
    <n v="33025"/>
    <x v="9"/>
    <s v="Apparel"/>
  </r>
  <r>
    <n v="25825"/>
    <s v="CASH"/>
    <n v="6"/>
    <n v="4"/>
    <n v="2136"/>
    <s v="Pune"/>
    <d v="2019-01-11T00:00:00"/>
    <s v="South Asia"/>
    <s v="Maharashtra"/>
    <s v="CLOSED"/>
    <s v="Standard Class"/>
    <n v="64643"/>
    <x v="14"/>
    <n v="1"/>
    <n v="129.99"/>
    <x v="14"/>
    <n v="18"/>
    <n v="4"/>
    <n v="129.99"/>
    <s v="Caguas"/>
    <s v="James"/>
    <s v="Smith"/>
    <x v="2"/>
    <s v="PR"/>
    <s v="9451 Bright Walk"/>
    <n v="725"/>
    <x v="9"/>
    <s v="Apparel"/>
  </r>
  <r>
    <n v="29216"/>
    <s v="TRANSFER"/>
    <n v="2"/>
    <n v="4"/>
    <n v="2220"/>
    <s v="Mumbai"/>
    <d v="2019-03-02T00:00:00"/>
    <s v="South Asia"/>
    <s v="Maharashtra"/>
    <s v="CANCELED"/>
    <s v="Standard Class"/>
    <n v="73084"/>
    <x v="14"/>
    <n v="1"/>
    <n v="129.99"/>
    <x v="14"/>
    <n v="18"/>
    <n v="4"/>
    <n v="129.99"/>
    <s v="Augusta"/>
    <s v="Charles"/>
    <s v="Smith"/>
    <x v="2"/>
    <s v="GA"/>
    <s v="6547 Sunny Isle"/>
    <n v="30906"/>
    <x v="9"/>
    <s v="Apparel"/>
  </r>
  <r>
    <n v="25244"/>
    <s v="DEBIT"/>
    <n v="5"/>
    <n v="2"/>
    <n v="2300"/>
    <s v="Mathura"/>
    <d v="2019-01-03T00:00:00"/>
    <s v="South Asia"/>
    <s v="Uttar Pradesh"/>
    <s v="COMPLETE"/>
    <s v="Second Class"/>
    <n v="63257"/>
    <x v="14"/>
    <n v="1"/>
    <n v="129.99"/>
    <x v="14"/>
    <n v="18"/>
    <n v="4"/>
    <n v="129.99"/>
    <s v="Granada Hills"/>
    <s v="Adam"/>
    <s v="Taylor"/>
    <x v="2"/>
    <s v="CA"/>
    <s v="8675 Little Arbor"/>
    <n v="91344"/>
    <x v="9"/>
    <s v="Apparel"/>
  </r>
  <r>
    <n v="25351"/>
    <s v="DEBIT"/>
    <n v="2"/>
    <n v="4"/>
    <n v="2309"/>
    <s v="Bhiwandi"/>
    <d v="2019-01-05T00:00:00"/>
    <s v="South Asia"/>
    <s v="Maharashtra"/>
    <s v="COMPLETE"/>
    <s v="Standard Class"/>
    <n v="63492"/>
    <x v="14"/>
    <n v="1"/>
    <n v="129.99"/>
    <x v="14"/>
    <n v="18"/>
    <n v="4"/>
    <n v="129.99"/>
    <s v="South Richmond Hill"/>
    <s v="Paul"/>
    <s v="Sanchez"/>
    <x v="0"/>
    <s v="NY"/>
    <s v="7595 Cotton Log Row"/>
    <n v="11419"/>
    <x v="9"/>
    <s v="Apparel"/>
  </r>
  <r>
    <n v="26614"/>
    <s v="PAYMENT"/>
    <n v="5"/>
    <n v="2"/>
    <n v="2484"/>
    <s v="Mumbai"/>
    <d v="2019-01-23T00:00:00"/>
    <s v="South Asia"/>
    <s v="Maharashtra"/>
    <s v="PENDING_PAYMENT"/>
    <s v="Second Class"/>
    <n v="66648"/>
    <x v="14"/>
    <n v="1"/>
    <n v="129.99"/>
    <x v="14"/>
    <n v="18"/>
    <n v="4"/>
    <n v="129.99"/>
    <s v="Caguas"/>
    <s v="Mary"/>
    <s v="Smith"/>
    <x v="0"/>
    <s v="PR"/>
    <s v="1612 Golden Willow Crest"/>
    <n v="725"/>
    <x v="9"/>
    <s v="Apparel"/>
  </r>
  <r>
    <n v="26563"/>
    <s v="PAYMENT"/>
    <n v="4"/>
    <n v="4"/>
    <n v="2575"/>
    <s v="Bharatpur"/>
    <d v="2019-01-22T00:00:00"/>
    <s v="South Asia"/>
    <s v="Rajastan"/>
    <s v="PENDING_PAYMENT"/>
    <s v="Standard Class"/>
    <n v="66507"/>
    <x v="14"/>
    <n v="1"/>
    <n v="129.99"/>
    <x v="14"/>
    <n v="18"/>
    <n v="4"/>
    <n v="129.99"/>
    <s v="Folsom"/>
    <s v="Heather"/>
    <s v="Chang"/>
    <x v="0"/>
    <s v="CA"/>
    <s v="3236 Umber Corners"/>
    <n v="95630"/>
    <x v="9"/>
    <s v="Apparel"/>
  </r>
  <r>
    <n v="22670"/>
    <s v="TRANSFER"/>
    <n v="6"/>
    <n v="4"/>
    <n v="2645"/>
    <s v="Brahmapur"/>
    <d v="2018-11-26T00:00:00"/>
    <s v="South Asia"/>
    <s v="Odisha"/>
    <s v="PROCESSING"/>
    <s v="Standard Class"/>
    <n v="56731"/>
    <x v="14"/>
    <n v="1"/>
    <n v="129.99"/>
    <x v="14"/>
    <n v="18"/>
    <n v="4"/>
    <n v="129.99"/>
    <s v="Newark"/>
    <s v="Steven"/>
    <s v="Smith"/>
    <x v="2"/>
    <s v="NJ"/>
    <s v="9853 Foggy Anchor Extension"/>
    <n v="7104"/>
    <x v="9"/>
    <s v="Apparel"/>
  </r>
  <r>
    <n v="23406"/>
    <s v="TRANSFER"/>
    <n v="2"/>
    <n v="4"/>
    <n v="2676"/>
    <s v="Agra"/>
    <d v="2018-12-07T00:00:00"/>
    <s v="South Asia"/>
    <s v="Uttar Pradesh"/>
    <s v="SUSPECTED_FRAUD"/>
    <s v="Standard Class"/>
    <n v="58552"/>
    <x v="14"/>
    <n v="1"/>
    <n v="129.99"/>
    <x v="14"/>
    <n v="18"/>
    <n v="4"/>
    <n v="129.99"/>
    <s v="Tempe"/>
    <s v="Andrea"/>
    <s v="Martin"/>
    <x v="1"/>
    <s v="AZ"/>
    <s v="1915 Old Prairie Corner"/>
    <n v="85283"/>
    <x v="9"/>
    <s v="Apparel"/>
  </r>
  <r>
    <n v="29328"/>
    <s v="PAYMENT"/>
    <n v="4"/>
    <n v="4"/>
    <n v="2776"/>
    <s v="Kanpur"/>
    <d v="2019-03-04T00:00:00"/>
    <s v="South Asia"/>
    <s v="Uttar Pradesh"/>
    <s v="PENDING_PAYMENT"/>
    <s v="Standard Class"/>
    <n v="73373"/>
    <x v="14"/>
    <n v="1"/>
    <n v="129.99"/>
    <x v="14"/>
    <n v="18"/>
    <n v="4"/>
    <n v="129.99"/>
    <s v="Dubuque"/>
    <s v="Mary"/>
    <s v="Smith"/>
    <x v="0"/>
    <s v="IA"/>
    <s v="3065 Foggy Horse Port"/>
    <n v="52001"/>
    <x v="9"/>
    <s v="Apparel"/>
  </r>
  <r>
    <n v="28388"/>
    <s v="DEBIT"/>
    <n v="4"/>
    <n v="2"/>
    <n v="2877"/>
    <s v="Raipur"/>
    <d v="2019-02-18T00:00:00"/>
    <s v="South Asia"/>
    <s v="Uttarakhand"/>
    <s v="COMPLETE"/>
    <s v="Second Class"/>
    <n v="71037"/>
    <x v="14"/>
    <n v="1"/>
    <n v="129.99"/>
    <x v="14"/>
    <n v="18"/>
    <n v="4"/>
    <n v="129.99"/>
    <s v="Caguas"/>
    <s v="Dennis"/>
    <s v="Smith"/>
    <x v="2"/>
    <s v="PR"/>
    <s v="2290 Crystal Pathway"/>
    <n v="725"/>
    <x v="9"/>
    <s v="Apparel"/>
  </r>
  <r>
    <n v="21380"/>
    <s v="DEBIT"/>
    <n v="6"/>
    <n v="4"/>
    <n v="2919"/>
    <s v="Agra"/>
    <d v="2018-11-08T00:00:00"/>
    <s v="South Asia"/>
    <s v="Uttar Pradesh"/>
    <s v="COMPLETE"/>
    <s v="Standard Class"/>
    <n v="53462"/>
    <x v="14"/>
    <n v="1"/>
    <n v="129.99"/>
    <x v="14"/>
    <n v="18"/>
    <n v="4"/>
    <n v="129.99"/>
    <s v="Aurora"/>
    <s v="James"/>
    <s v="Conrad"/>
    <x v="0"/>
    <s v="CO"/>
    <s v="9843 Wishing Grove"/>
    <n v="80015"/>
    <x v="9"/>
    <s v="Apparel"/>
  </r>
  <r>
    <n v="23404"/>
    <s v="PAYMENT"/>
    <n v="5"/>
    <n v="2"/>
    <n v="3066"/>
    <s v="Agra"/>
    <d v="2018-12-07T00:00:00"/>
    <s v="South Asia"/>
    <s v="Uttar Pradesh"/>
    <s v="PENDING_PAYMENT"/>
    <s v="Second Class"/>
    <n v="58545"/>
    <x v="14"/>
    <n v="1"/>
    <n v="129.99"/>
    <x v="14"/>
    <n v="18"/>
    <n v="4"/>
    <n v="129.99"/>
    <s v="Greensboro"/>
    <s v="Mary"/>
    <s v="Wolf"/>
    <x v="0"/>
    <s v="NC"/>
    <s v="3977 Colonial Towers"/>
    <n v="27410"/>
    <x v="9"/>
    <s v="Apparel"/>
  </r>
  <r>
    <n v="25206"/>
    <s v="TRANSFER"/>
    <n v="2"/>
    <n v="4"/>
    <n v="3074"/>
    <s v="Jaipur"/>
    <d v="2019-01-02T00:00:00"/>
    <s v="South Asia"/>
    <s v="Rajastan"/>
    <s v="PROCESSING"/>
    <s v="Standard Class"/>
    <n v="63176"/>
    <x v="14"/>
    <n v="1"/>
    <n v="129.99"/>
    <x v="14"/>
    <n v="18"/>
    <n v="4"/>
    <n v="129.99"/>
    <s v="Caguas"/>
    <s v="Mary"/>
    <s v="Hernandez"/>
    <x v="0"/>
    <s v="PR"/>
    <s v="1121 Wishing Jetty"/>
    <n v="725"/>
    <x v="9"/>
    <s v="Apparel"/>
  </r>
  <r>
    <n v="28997"/>
    <s v="PAYMENT"/>
    <n v="3"/>
    <n v="4"/>
    <n v="3129"/>
    <s v="Lucknow"/>
    <d v="2019-02-27T00:00:00"/>
    <s v="South Asia"/>
    <s v="Uttar Pradesh"/>
    <s v="PENDING_PAYMENT"/>
    <s v="Standard Class"/>
    <n v="72550"/>
    <x v="14"/>
    <n v="1"/>
    <n v="129.99"/>
    <x v="14"/>
    <n v="18"/>
    <n v="4"/>
    <n v="129.99"/>
    <s v="Apex"/>
    <s v="Sarah"/>
    <s v="Smith"/>
    <x v="1"/>
    <s v="NC"/>
    <s v="8249 Misty End"/>
    <n v="27502"/>
    <x v="9"/>
    <s v="Apparel"/>
  </r>
  <r>
    <n v="26524"/>
    <s v="DEBIT"/>
    <n v="2"/>
    <n v="1"/>
    <n v="3171"/>
    <s v="Moradabad"/>
    <d v="2019-01-22T00:00:00"/>
    <s v="South Asia"/>
    <s v="Uttar Pradesh"/>
    <s v="COMPLETE"/>
    <s v="First Class"/>
    <n v="66402"/>
    <x v="14"/>
    <n v="1"/>
    <n v="129.99"/>
    <x v="14"/>
    <n v="18"/>
    <n v="4"/>
    <n v="129.99"/>
    <s v="Toms River"/>
    <s v="Mary"/>
    <s v="Ramirez"/>
    <x v="2"/>
    <s v="NJ"/>
    <s v="2805 Silver Glade"/>
    <n v="8753"/>
    <x v="9"/>
    <s v="Apparel"/>
  </r>
  <r>
    <n v="27943"/>
    <s v="PAYMENT"/>
    <n v="4"/>
    <n v="4"/>
    <n v="3347"/>
    <s v="Korba"/>
    <d v="2019-02-11T00:00:00"/>
    <s v="South Asia"/>
    <s v="Chhattisgarh"/>
    <s v="PENDING_PAYMENT"/>
    <s v="Standard Class"/>
    <n v="69934"/>
    <x v="14"/>
    <n v="1"/>
    <n v="129.99"/>
    <x v="14"/>
    <n v="18"/>
    <n v="4"/>
    <n v="129.99"/>
    <s v="Salt Lake City"/>
    <s v="Donna"/>
    <s v="Williams"/>
    <x v="2"/>
    <s v="UT"/>
    <s v="1853 Umber Field"/>
    <n v="84118"/>
    <x v="9"/>
    <s v="Apparel"/>
  </r>
  <r>
    <n v="21139"/>
    <s v="PAYMENT"/>
    <n v="5"/>
    <n v="4"/>
    <n v="3414"/>
    <s v="Solapur"/>
    <d v="2018-11-04T00:00:00"/>
    <s v="South Asia"/>
    <s v="Maharashtra"/>
    <s v="PENDING_PAYMENT"/>
    <s v="Standard Class"/>
    <n v="52842"/>
    <x v="14"/>
    <n v="1"/>
    <n v="129.99"/>
    <x v="14"/>
    <n v="18"/>
    <n v="4"/>
    <n v="129.99"/>
    <s v="Chicago"/>
    <s v="Scott"/>
    <s v="Keith"/>
    <x v="0"/>
    <s v="IL"/>
    <s v="7291 Thunder Hills Knoll"/>
    <n v="60629"/>
    <x v="9"/>
    <s v="Apparel"/>
  </r>
  <r>
    <n v="20877"/>
    <s v="PAYMENT"/>
    <n v="3"/>
    <n v="4"/>
    <n v="3461"/>
    <s v="Vijayawada"/>
    <d v="2018-10-31T00:00:00"/>
    <s v="South Asia"/>
    <s v="Andhra Pradesh"/>
    <s v="PENDING_PAYMENT"/>
    <s v="Standard Class"/>
    <n v="52170"/>
    <x v="14"/>
    <n v="1"/>
    <n v="129.99"/>
    <x v="14"/>
    <n v="18"/>
    <n v="4"/>
    <n v="129.99"/>
    <s v="West New York"/>
    <s v="Kevin"/>
    <s v="Raymond"/>
    <x v="1"/>
    <s v="NJ"/>
    <s v="7790 Green Berry Gate"/>
    <n v="7093"/>
    <x v="9"/>
    <s v="Apparel"/>
  </r>
  <r>
    <n v="26347"/>
    <s v="TRANSFER"/>
    <n v="3"/>
    <n v="4"/>
    <n v="3520"/>
    <s v="Kulti"/>
    <d v="2019-01-19T00:00:00"/>
    <s v="South Asia"/>
    <s v="West Bengal"/>
    <s v="PENDING"/>
    <s v="Standard Class"/>
    <n v="65944"/>
    <x v="14"/>
    <n v="1"/>
    <n v="129.99"/>
    <x v="14"/>
    <n v="18"/>
    <n v="4"/>
    <n v="129.99"/>
    <s v="Caguas"/>
    <s v="Mary"/>
    <s v="Huang"/>
    <x v="1"/>
    <s v="PR"/>
    <s v="7417 Honey Mountain Lookout"/>
    <n v="725"/>
    <x v="9"/>
    <s v="Apparel"/>
  </r>
  <r>
    <n v="22518"/>
    <s v="DEBIT"/>
    <n v="4"/>
    <n v="2"/>
    <n v="3547"/>
    <s v="Surat"/>
    <d v="2018-11-24T00:00:00"/>
    <s v="South Asia"/>
    <s v="Gujarat"/>
    <s v="ON_HOLD"/>
    <s v="Second Class"/>
    <n v="56365"/>
    <x v="14"/>
    <n v="1"/>
    <n v="129.99"/>
    <x v="14"/>
    <n v="18"/>
    <n v="4"/>
    <n v="129.99"/>
    <s v="Costa Mesa"/>
    <s v="Kevin"/>
    <s v="Smith"/>
    <x v="1"/>
    <s v="CA"/>
    <s v="9843 Indian Passage"/>
    <n v="92627"/>
    <x v="9"/>
    <s v="Apparel"/>
  </r>
  <r>
    <n v="23832"/>
    <s v="DEBIT"/>
    <n v="2"/>
    <n v="1"/>
    <n v="3581"/>
    <s v="Kollam"/>
    <d v="2018-12-13T00:00:00"/>
    <s v="South Asia"/>
    <s v="Kerala"/>
    <s v="COMPLETE"/>
    <s v="First Class"/>
    <n v="59639"/>
    <x v="14"/>
    <n v="1"/>
    <n v="129.99"/>
    <x v="14"/>
    <n v="18"/>
    <n v="4"/>
    <n v="129.99"/>
    <s v="Caguas"/>
    <s v="Thomas"/>
    <s v="Smith"/>
    <x v="0"/>
    <s v="PR"/>
    <s v="3996 Silver Wagon  Round"/>
    <n v="725"/>
    <x v="9"/>
    <s v="Apparel"/>
  </r>
  <r>
    <n v="24619"/>
    <s v="DEBIT"/>
    <n v="5"/>
    <n v="4"/>
    <n v="3695"/>
    <s v="Delhi"/>
    <d v="2018-12-25T00:00:00"/>
    <s v="South Asia"/>
    <s v="Delhi"/>
    <s v="COMPLETE"/>
    <s v="Standard Class"/>
    <n v="61641"/>
    <x v="14"/>
    <n v="1"/>
    <n v="129.99"/>
    <x v="14"/>
    <n v="18"/>
    <n v="4"/>
    <n v="129.99"/>
    <s v="Caguas"/>
    <s v="Jennifer"/>
    <s v="Bennett"/>
    <x v="0"/>
    <s v="PR"/>
    <s v="6386 Colonial Bear Centre"/>
    <n v="725"/>
    <x v="9"/>
    <s v="Apparel"/>
  </r>
  <r>
    <n v="23557"/>
    <s v="CASH"/>
    <n v="3"/>
    <n v="4"/>
    <n v="3755"/>
    <s v="Lucknow"/>
    <d v="2018-12-09T00:00:00"/>
    <s v="South Asia"/>
    <s v="Uttar Pradesh"/>
    <s v="CLOSED"/>
    <s v="Standard Class"/>
    <n v="58924"/>
    <x v="14"/>
    <n v="1"/>
    <n v="129.99"/>
    <x v="14"/>
    <n v="18"/>
    <n v="4"/>
    <n v="129.99"/>
    <s v="Wichita"/>
    <s v="Pamela"/>
    <s v="Ray"/>
    <x v="0"/>
    <s v="KS"/>
    <s v="5104 Bright Lake Hollow"/>
    <n v="67212"/>
    <x v="9"/>
    <s v="Apparel"/>
  </r>
  <r>
    <n v="29602"/>
    <s v="DEBIT"/>
    <n v="3"/>
    <n v="4"/>
    <n v="3803"/>
    <s v="Delhi"/>
    <d v="2019-03-08T00:00:00"/>
    <s v="South Asia"/>
    <s v="Delhi"/>
    <s v="COMPLETE"/>
    <s v="Standard Class"/>
    <n v="74079"/>
    <x v="14"/>
    <n v="1"/>
    <n v="129.99"/>
    <x v="14"/>
    <n v="18"/>
    <n v="4"/>
    <n v="129.99"/>
    <s v="Hayward"/>
    <s v="Mary"/>
    <s v="Smith"/>
    <x v="0"/>
    <s v="CA"/>
    <s v="5363 Emerald Path"/>
    <n v="94541"/>
    <x v="9"/>
    <s v="Apparel"/>
  </r>
  <r>
    <n v="21377"/>
    <s v="DEBIT"/>
    <n v="3"/>
    <n v="4"/>
    <n v="3813"/>
    <s v="Bijapur"/>
    <d v="2018-11-08T00:00:00"/>
    <s v="South Asia"/>
    <s v="Karnataka"/>
    <s v="COMPLETE"/>
    <s v="Standard Class"/>
    <n v="53457"/>
    <x v="14"/>
    <n v="1"/>
    <n v="129.99"/>
    <x v="14"/>
    <n v="18"/>
    <n v="4"/>
    <n v="129.99"/>
    <s v="New Braunfels"/>
    <s v="Janet"/>
    <s v="Sampson"/>
    <x v="2"/>
    <s v="TX"/>
    <s v="9772 Indian Island Moor"/>
    <n v="78130"/>
    <x v="9"/>
    <s v="Apparel"/>
  </r>
  <r>
    <n v="25892"/>
    <s v="DEBIT"/>
    <n v="3"/>
    <n v="4"/>
    <n v="3853"/>
    <s v="Nagpur"/>
    <d v="2019-01-12T00:00:00"/>
    <s v="South Asia"/>
    <s v="Maharashtra"/>
    <s v="ON_HOLD"/>
    <s v="Standard Class"/>
    <n v="64809"/>
    <x v="14"/>
    <n v="1"/>
    <n v="129.99"/>
    <x v="14"/>
    <n v="18"/>
    <n v="4"/>
    <n v="129.99"/>
    <s v="Memphis"/>
    <s v="Jordan"/>
    <s v="Mcgee"/>
    <x v="0"/>
    <s v="TN"/>
    <s v="2291 Velvet Berry Freeway"/>
    <n v="38128"/>
    <x v="9"/>
    <s v="Apparel"/>
  </r>
  <r>
    <n v="25542"/>
    <s v="DEBIT"/>
    <n v="1"/>
    <n v="0"/>
    <n v="4022"/>
    <s v="Guwahati"/>
    <d v="2019-01-07T00:00:00"/>
    <s v="South Asia"/>
    <s v="Assam"/>
    <s v="COMPLETE"/>
    <s v="Same Day"/>
    <n v="63984"/>
    <x v="14"/>
    <n v="1"/>
    <n v="129.99"/>
    <x v="14"/>
    <n v="18"/>
    <n v="4"/>
    <n v="129.99"/>
    <s v="Caguas"/>
    <s v="Mary"/>
    <s v="Holland"/>
    <x v="2"/>
    <s v="PR"/>
    <s v="2673 Cinder Rise Lookout"/>
    <n v="725"/>
    <x v="9"/>
    <s v="Apparel"/>
  </r>
  <r>
    <n v="24970"/>
    <s v="TRANSFER"/>
    <n v="6"/>
    <n v="4"/>
    <n v="4064"/>
    <s v="Hyderabad"/>
    <d v="2018-12-30T00:00:00"/>
    <s v="South Asia"/>
    <s v="Telangana"/>
    <s v="PENDING"/>
    <s v="Standard Class"/>
    <n v="62557"/>
    <x v="14"/>
    <n v="1"/>
    <n v="129.99"/>
    <x v="14"/>
    <n v="18"/>
    <n v="4"/>
    <n v="129.99"/>
    <s v="Arlington"/>
    <s v="Michael"/>
    <s v="Gonzales"/>
    <x v="0"/>
    <s v="VA"/>
    <s v="7239 Crystal Pony Crest"/>
    <n v="22204"/>
    <x v="9"/>
    <s v="Apparel"/>
  </r>
  <r>
    <n v="21469"/>
    <s v="DEBIT"/>
    <n v="5"/>
    <n v="2"/>
    <n v="4086"/>
    <s v="Bilaspur"/>
    <d v="2018-11-09T00:00:00"/>
    <s v="South Asia"/>
    <s v="Uttar Pradesh"/>
    <s v="COMPLETE"/>
    <s v="Second Class"/>
    <n v="53697"/>
    <x v="14"/>
    <n v="1"/>
    <n v="129.99"/>
    <x v="14"/>
    <n v="18"/>
    <n v="4"/>
    <n v="129.99"/>
    <s v="Caguas"/>
    <s v="Mary"/>
    <s v="Ward"/>
    <x v="0"/>
    <s v="PR"/>
    <s v="2972 Pleasant Branch Road"/>
    <n v="725"/>
    <x v="9"/>
    <s v="Apparel"/>
  </r>
  <r>
    <n v="25865"/>
    <s v="PAYMENT"/>
    <n v="6"/>
    <n v="2"/>
    <n v="4159"/>
    <s v="Jodhpur"/>
    <d v="2019-01-12T00:00:00"/>
    <s v="South Asia"/>
    <s v="Rajastan"/>
    <s v="PENDING_PAYMENT"/>
    <s v="Second Class"/>
    <n v="64733"/>
    <x v="14"/>
    <n v="1"/>
    <n v="129.99"/>
    <x v="14"/>
    <n v="18"/>
    <n v="4"/>
    <n v="129.99"/>
    <s v="Dearborn"/>
    <s v="William"/>
    <s v="Smith"/>
    <x v="0"/>
    <s v="MI"/>
    <s v="1132 Harvest Front"/>
    <n v="48126"/>
    <x v="9"/>
    <s v="Apparel"/>
  </r>
  <r>
    <n v="27888"/>
    <s v="DEBIT"/>
    <n v="4"/>
    <n v="4"/>
    <n v="4226"/>
    <s v="Bokaro"/>
    <d v="2019-02-11T00:00:00"/>
    <s v="South Asia"/>
    <s v="Jharkhand"/>
    <s v="COMPLETE"/>
    <s v="Standard Class"/>
    <n v="69814"/>
    <x v="14"/>
    <n v="1"/>
    <n v="129.99"/>
    <x v="14"/>
    <n v="18"/>
    <n v="4"/>
    <n v="129.99"/>
    <s v="San Diego"/>
    <s v="Judy"/>
    <s v="Phillips"/>
    <x v="0"/>
    <s v="CA"/>
    <s v="4534 Cinder Concession"/>
    <n v="92111"/>
    <x v="9"/>
    <s v="Apparel"/>
  </r>
  <r>
    <n v="26284"/>
    <s v="DEBIT"/>
    <n v="5"/>
    <n v="4"/>
    <n v="4256"/>
    <s v="Nizamabad"/>
    <d v="2019-01-18T00:00:00"/>
    <s v="South Asia"/>
    <s v="Telangana"/>
    <s v="COMPLETE"/>
    <s v="Standard Class"/>
    <n v="65803"/>
    <x v="14"/>
    <n v="1"/>
    <n v="129.99"/>
    <x v="14"/>
    <n v="18"/>
    <n v="4"/>
    <n v="129.99"/>
    <s v="Chicago"/>
    <s v="David"/>
    <s v="Rodriguez"/>
    <x v="0"/>
    <s v="IL"/>
    <s v="7605 Tawny Horse Falls"/>
    <n v="60625"/>
    <x v="9"/>
    <s v="Apparel"/>
  </r>
  <r>
    <n v="25848"/>
    <s v="DEBIT"/>
    <n v="4"/>
    <n v="4"/>
    <n v="4259"/>
    <s v="Aurangabad"/>
    <d v="2019-01-12T00:00:00"/>
    <s v="South Asia"/>
    <s v="Bihar"/>
    <s v="ON_HOLD"/>
    <s v="Standard Class"/>
    <n v="64700"/>
    <x v="14"/>
    <n v="1"/>
    <n v="129.99"/>
    <x v="14"/>
    <n v="18"/>
    <n v="4"/>
    <n v="129.99"/>
    <s v="San Antonio"/>
    <s v="Douglas"/>
    <s v="Joseph"/>
    <x v="1"/>
    <s v="TX"/>
    <s v="7308 Honey Autumn Range"/>
    <n v="78227"/>
    <x v="9"/>
    <s v="Apparel"/>
  </r>
  <r>
    <n v="21376"/>
    <s v="DEBIT"/>
    <n v="2"/>
    <n v="4"/>
    <n v="4295"/>
    <s v="Bijapur"/>
    <d v="2018-11-08T00:00:00"/>
    <s v="South Asia"/>
    <s v="Karnataka"/>
    <s v="COMPLETE"/>
    <s v="Standard Class"/>
    <n v="53456"/>
    <x v="14"/>
    <n v="1"/>
    <n v="129.99"/>
    <x v="14"/>
    <n v="18"/>
    <n v="4"/>
    <n v="129.99"/>
    <s v="Caguas"/>
    <s v="Mary"/>
    <s v="Smith"/>
    <x v="1"/>
    <s v="PR"/>
    <s v="810 Jagged Pointe"/>
    <n v="725"/>
    <x v="9"/>
    <s v="Apparel"/>
  </r>
  <r>
    <n v="22290"/>
    <s v="DEBIT"/>
    <n v="6"/>
    <n v="2"/>
    <n v="4349"/>
    <s v="Bilaspur"/>
    <d v="2018-11-21T00:00:00"/>
    <s v="South Asia"/>
    <s v="Uttar Pradesh"/>
    <s v="COMPLETE"/>
    <s v="Second Class"/>
    <n v="55805"/>
    <x v="14"/>
    <n v="1"/>
    <n v="129.99"/>
    <x v="14"/>
    <n v="18"/>
    <n v="4"/>
    <n v="129.99"/>
    <s v="Caguas"/>
    <s v="Mary"/>
    <s v="Henson"/>
    <x v="1"/>
    <s v="PR"/>
    <s v="4389 Thunder Byway"/>
    <n v="725"/>
    <x v="9"/>
    <s v="Apparel"/>
  </r>
  <r>
    <n v="26553"/>
    <s v="DEBIT"/>
    <n v="4"/>
    <n v="4"/>
    <n v="4353"/>
    <s v="Surat"/>
    <d v="2019-01-22T00:00:00"/>
    <s v="South Asia"/>
    <s v="Gujarat"/>
    <s v="COMPLETE"/>
    <s v="Standard Class"/>
    <n v="66483"/>
    <x v="14"/>
    <n v="1"/>
    <n v="129.99"/>
    <x v="14"/>
    <n v="18"/>
    <n v="4"/>
    <n v="129.99"/>
    <s v="Caguas"/>
    <s v="Anna"/>
    <s v="Bowers"/>
    <x v="1"/>
    <s v="PR"/>
    <s v="6473 Bright Expressway"/>
    <n v="725"/>
    <x v="9"/>
    <s v="Apparel"/>
  </r>
  <r>
    <n v="29013"/>
    <s v="PAYMENT"/>
    <n v="1"/>
    <n v="0"/>
    <n v="4364"/>
    <s v="Pune"/>
    <d v="2019-02-27T00:00:00"/>
    <s v="South Asia"/>
    <s v="Maharashtra"/>
    <s v="PENDING_PAYMENT"/>
    <s v="Same Day"/>
    <n v="72595"/>
    <x v="14"/>
    <n v="1"/>
    <n v="129.99"/>
    <x v="14"/>
    <n v="18"/>
    <n v="4"/>
    <n v="129.99"/>
    <s v="Los Angeles"/>
    <s v="Mary"/>
    <s v="Williams"/>
    <x v="0"/>
    <s v="CA"/>
    <s v="197 Quaking Trail"/>
    <n v="90003"/>
    <x v="9"/>
    <s v="Apparel"/>
  </r>
  <r>
    <n v="24637"/>
    <s v="TRANSFER"/>
    <n v="3"/>
    <n v="2"/>
    <n v="4369"/>
    <s v="Sangli"/>
    <d v="2018-12-25T00:00:00"/>
    <s v="South Asia"/>
    <s v="Maharashtra"/>
    <s v="SUSPECTED_FRAUD"/>
    <s v="Second Class"/>
    <n v="61684"/>
    <x v="14"/>
    <n v="1"/>
    <n v="129.99"/>
    <x v="14"/>
    <n v="18"/>
    <n v="4"/>
    <n v="129.99"/>
    <s v="Caguas"/>
    <s v="Charles"/>
    <s v="Smith"/>
    <x v="2"/>
    <s v="PR"/>
    <s v="6314 Honey Canyon"/>
    <n v="725"/>
    <x v="9"/>
    <s v="Apparel"/>
  </r>
  <r>
    <n v="28932"/>
    <s v="DEBIT"/>
    <n v="2"/>
    <n v="1"/>
    <n v="4473"/>
    <s v="Raipur"/>
    <d v="2019-02-26T00:00:00"/>
    <s v="South Asia"/>
    <s v="Uttarakhand"/>
    <s v="COMPLETE"/>
    <s v="First Class"/>
    <n v="72392"/>
    <x v="14"/>
    <n v="1"/>
    <n v="129.99"/>
    <x v="14"/>
    <n v="18"/>
    <n v="4"/>
    <n v="129.99"/>
    <s v="Caguas"/>
    <s v="Mary"/>
    <s v="Mclean"/>
    <x v="0"/>
    <s v="PR"/>
    <s v="9918 Lazy Cape"/>
    <n v="725"/>
    <x v="9"/>
    <s v="Apparel"/>
  </r>
  <r>
    <n v="27553"/>
    <s v="PAYMENT"/>
    <n v="4"/>
    <n v="4"/>
    <n v="4560"/>
    <s v="Mangalore"/>
    <d v="2019-02-06T00:00:00"/>
    <s v="South Asia"/>
    <s v="Karnataka"/>
    <s v="PENDING_PAYMENT"/>
    <s v="Standard Class"/>
    <n v="68968"/>
    <x v="14"/>
    <n v="1"/>
    <n v="129.99"/>
    <x v="14"/>
    <n v="18"/>
    <n v="4"/>
    <n v="129.99"/>
    <s v="Jersey City"/>
    <s v="Mary"/>
    <s v="Clark"/>
    <x v="0"/>
    <s v="NJ"/>
    <s v="3886 Blue Zephyr Villas"/>
    <n v="7305"/>
    <x v="9"/>
    <s v="Apparel"/>
  </r>
  <r>
    <n v="27200"/>
    <s v="TRANSFER"/>
    <n v="6"/>
    <n v="4"/>
    <n v="4704"/>
    <s v="Tirunelveli"/>
    <d v="2019-02-01T00:00:00"/>
    <s v="South Asia"/>
    <s v="Tamil Nadu"/>
    <s v="PENDING"/>
    <s v="Standard Class"/>
    <n v="68141"/>
    <x v="14"/>
    <n v="1"/>
    <n v="129.99"/>
    <x v="14"/>
    <n v="18"/>
    <n v="4"/>
    <n v="129.99"/>
    <s v="Brooklyn"/>
    <s v="Mary"/>
    <s v="Contreras"/>
    <x v="0"/>
    <s v="NY"/>
    <s v="2410 Umber Woods"/>
    <n v="11208"/>
    <x v="9"/>
    <s v="Apparel"/>
  </r>
  <r>
    <n v="22094"/>
    <s v="DEBIT"/>
    <n v="5"/>
    <n v="2"/>
    <n v="4721"/>
    <s v="Korba"/>
    <d v="2018-11-18T00:00:00"/>
    <s v="South Asia"/>
    <s v="Chhattisgarh"/>
    <s v="COMPLETE"/>
    <s v="Second Class"/>
    <n v="55277"/>
    <x v="14"/>
    <n v="1"/>
    <n v="129.99"/>
    <x v="14"/>
    <n v="18"/>
    <n v="4"/>
    <n v="129.99"/>
    <s v="Cleveland"/>
    <s v="Lori"/>
    <s v="Meyers"/>
    <x v="1"/>
    <s v="OH"/>
    <s v="6481 Pleasant Farm"/>
    <n v="44118"/>
    <x v="9"/>
    <s v="Apparel"/>
  </r>
  <r>
    <n v="20424"/>
    <s v="DEBIT"/>
    <n v="5"/>
    <n v="4"/>
    <n v="4830"/>
    <s v="Bhavnagar"/>
    <d v="2018-10-25T00:00:00"/>
    <s v="South Asia"/>
    <s v="Gujarat"/>
    <s v="ON_HOLD"/>
    <s v="Standard Class"/>
    <n v="50986"/>
    <x v="14"/>
    <n v="1"/>
    <n v="129.99"/>
    <x v="14"/>
    <n v="18"/>
    <n v="4"/>
    <n v="129.99"/>
    <s v="Caguas"/>
    <s v="Gerald"/>
    <s v="Burton"/>
    <x v="0"/>
    <s v="PR"/>
    <s v="2075 Round Barn Path"/>
    <n v="725"/>
    <x v="9"/>
    <s v="Apparel"/>
  </r>
  <r>
    <n v="25506"/>
    <s v="DEBIT"/>
    <n v="2"/>
    <n v="4"/>
    <n v="4945"/>
    <s v="Korba"/>
    <d v="2019-01-07T00:00:00"/>
    <s v="South Asia"/>
    <s v="Chhattisgarh"/>
    <s v="COMPLETE"/>
    <s v="Standard Class"/>
    <n v="63904"/>
    <x v="14"/>
    <n v="1"/>
    <n v="129.99"/>
    <x v="14"/>
    <n v="18"/>
    <n v="4"/>
    <n v="129.99"/>
    <s v="Caguas"/>
    <s v="Debra"/>
    <s v="Smith"/>
    <x v="1"/>
    <s v="PR"/>
    <s v="3282 Lost Gate"/>
    <n v="725"/>
    <x v="9"/>
    <s v="Apparel"/>
  </r>
  <r>
    <n v="25819"/>
    <s v="DEBIT"/>
    <n v="2"/>
    <n v="1"/>
    <n v="5044"/>
    <s v="Ratlam"/>
    <d v="2019-01-11T00:00:00"/>
    <s v="South Asia"/>
    <s v="Madhya Pradesh"/>
    <s v="COMPLETE"/>
    <s v="First Class"/>
    <n v="64628"/>
    <x v="14"/>
    <n v="1"/>
    <n v="129.99"/>
    <x v="14"/>
    <n v="18"/>
    <n v="4"/>
    <n v="129.99"/>
    <s v="San Jose"/>
    <s v="Andrew"/>
    <s v="Mcgee"/>
    <x v="1"/>
    <s v="CA"/>
    <s v="5261 Thunder Valley"/>
    <n v="95127"/>
    <x v="9"/>
    <s v="Apparel"/>
  </r>
  <r>
    <n v="28051"/>
    <s v="TRANSFER"/>
    <n v="2"/>
    <n v="4"/>
    <n v="5104"/>
    <s v="Mumbai"/>
    <d v="2019-02-13T00:00:00"/>
    <s v="South Asia"/>
    <s v="Maharashtra"/>
    <s v="PROCESSING"/>
    <s v="Standard Class"/>
    <n v="70177"/>
    <x v="14"/>
    <n v="1"/>
    <n v="129.99"/>
    <x v="14"/>
    <n v="18"/>
    <n v="4"/>
    <n v="129.99"/>
    <s v="Fresno"/>
    <s v="Mary"/>
    <s v="Smith"/>
    <x v="0"/>
    <s v="CA"/>
    <s v="3403 Misty Landing"/>
    <n v="93727"/>
    <x v="9"/>
    <s v="Apparel"/>
  </r>
  <r>
    <n v="22055"/>
    <s v="DEBIT"/>
    <n v="2"/>
    <n v="1"/>
    <n v="5282"/>
    <s v="Pune"/>
    <d v="2018-11-17T00:00:00"/>
    <s v="South Asia"/>
    <s v="Maharashtra"/>
    <s v="COMPLETE"/>
    <s v="First Class"/>
    <n v="55175"/>
    <x v="14"/>
    <n v="1"/>
    <n v="129.99"/>
    <x v="14"/>
    <n v="18"/>
    <n v="4"/>
    <n v="129.99"/>
    <s v="San Francisco"/>
    <s v="Mary"/>
    <s v="Greene"/>
    <x v="0"/>
    <s v="CA"/>
    <s v="5332 Iron Deer Loop"/>
    <n v="94109"/>
    <x v="9"/>
    <s v="Apparel"/>
  </r>
  <r>
    <n v="25102"/>
    <s v="TRANSFER"/>
    <n v="2"/>
    <n v="1"/>
    <n v="5309"/>
    <s v="Chennai"/>
    <d v="2019-01-01T00:00:00"/>
    <s v="South Asia"/>
    <s v="Tamil Nadu"/>
    <s v="PROCESSING"/>
    <s v="First Class"/>
    <n v="62894"/>
    <x v="14"/>
    <n v="1"/>
    <n v="129.99"/>
    <x v="14"/>
    <n v="18"/>
    <n v="4"/>
    <n v="129.99"/>
    <s v="Caguas"/>
    <s v="Juan"/>
    <s v="Smith"/>
    <x v="2"/>
    <s v="PR"/>
    <s v="4992 Jagged Forest Subdivision"/>
    <n v="725"/>
    <x v="9"/>
    <s v="Apparel"/>
  </r>
  <r>
    <n v="21514"/>
    <s v="PAYMENT"/>
    <n v="5"/>
    <n v="4"/>
    <n v="5342"/>
    <s v="Jamnagar"/>
    <d v="2018-11-10T00:00:00"/>
    <s v="South Asia"/>
    <s v="Gujarat"/>
    <s v="PENDING_PAYMENT"/>
    <s v="Standard Class"/>
    <n v="53781"/>
    <x v="14"/>
    <n v="1"/>
    <n v="129.99"/>
    <x v="14"/>
    <n v="18"/>
    <n v="4"/>
    <n v="129.99"/>
    <s v="San Jose"/>
    <s v="Mary"/>
    <s v="Cameron"/>
    <x v="2"/>
    <s v="CA"/>
    <s v="7558 Cotton Log Stead"/>
    <n v="95123"/>
    <x v="9"/>
    <s v="Apparel"/>
  </r>
  <r>
    <n v="21111"/>
    <s v="TRANSFER"/>
    <n v="2"/>
    <n v="4"/>
    <n v="5454"/>
    <s v="Mumbai"/>
    <d v="2018-11-04T00:00:00"/>
    <s v="South Asia"/>
    <s v="Maharashtra"/>
    <s v="PROCESSING"/>
    <s v="Standard Class"/>
    <n v="52777"/>
    <x v="14"/>
    <n v="1"/>
    <n v="129.99"/>
    <x v="14"/>
    <n v="18"/>
    <n v="4"/>
    <n v="129.99"/>
    <s v="Columbia"/>
    <s v="Mary"/>
    <s v="Kim"/>
    <x v="0"/>
    <s v="SC"/>
    <s v="6512 Easy Trail"/>
    <n v="29223"/>
    <x v="9"/>
    <s v="Apparel"/>
  </r>
  <r>
    <n v="21363"/>
    <s v="TRANSFER"/>
    <n v="2"/>
    <n v="1"/>
    <n v="5459"/>
    <s v="Hyderabad"/>
    <d v="2018-11-07T00:00:00"/>
    <s v="South Asia"/>
    <s v="Telangana"/>
    <s v="PROCESSING"/>
    <s v="First Class"/>
    <n v="53421"/>
    <x v="14"/>
    <n v="1"/>
    <n v="129.99"/>
    <x v="14"/>
    <n v="18"/>
    <n v="4"/>
    <n v="129.99"/>
    <s v="Vista"/>
    <s v="Mary"/>
    <s v="Smith"/>
    <x v="0"/>
    <s v="CA"/>
    <s v="5599 Umber Cloud Street"/>
    <n v="92083"/>
    <x v="9"/>
    <s v="Apparel"/>
  </r>
  <r>
    <n v="24581"/>
    <s v="TRANSFER"/>
    <n v="2"/>
    <n v="4"/>
    <n v="5488"/>
    <s v="Pune"/>
    <d v="2018-12-24T00:00:00"/>
    <s v="South Asia"/>
    <s v="Maharashtra"/>
    <s v="PENDING"/>
    <s v="Standard Class"/>
    <n v="61545"/>
    <x v="14"/>
    <n v="1"/>
    <n v="129.99"/>
    <x v="14"/>
    <n v="18"/>
    <n v="4"/>
    <n v="129.99"/>
    <s v="Vallejo"/>
    <s v="Brian"/>
    <s v="Sexton"/>
    <x v="0"/>
    <s v="CA"/>
    <s v="9293 Umber Alley"/>
    <n v="94591"/>
    <x v="9"/>
    <s v="Apparel"/>
  </r>
  <r>
    <n v="26887"/>
    <s v="DEBIT"/>
    <n v="3"/>
    <n v="4"/>
    <n v="5612"/>
    <s v="Thane"/>
    <d v="2019-01-27T00:00:00"/>
    <s v="South Asia"/>
    <s v="Maharashtra"/>
    <s v="COMPLETE"/>
    <s v="Standard Class"/>
    <n v="67363"/>
    <x v="14"/>
    <n v="1"/>
    <n v="129.99"/>
    <x v="14"/>
    <n v="18"/>
    <n v="4"/>
    <n v="129.99"/>
    <s v="Hollywood"/>
    <s v="John"/>
    <s v="Smith"/>
    <x v="2"/>
    <s v="FL"/>
    <s v="4167 Stony Extension"/>
    <n v="33021"/>
    <x v="9"/>
    <s v="Apparel"/>
  </r>
  <r>
    <n v="24059"/>
    <s v="TRANSFER"/>
    <n v="5"/>
    <n v="2"/>
    <n v="5636"/>
    <s v="Ajmer"/>
    <d v="2018-12-17T00:00:00"/>
    <s v="South Asia"/>
    <s v="Rajastan"/>
    <s v="PENDING"/>
    <s v="Second Class"/>
    <n v="60195"/>
    <x v="14"/>
    <n v="1"/>
    <n v="129.99"/>
    <x v="14"/>
    <n v="18"/>
    <n v="4"/>
    <n v="129.99"/>
    <s v="Bolingbrook"/>
    <s v="Mary"/>
    <s v="Smith"/>
    <x v="2"/>
    <s v="IL"/>
    <s v="8110 Indian Port"/>
    <n v="60440"/>
    <x v="9"/>
    <s v="Apparel"/>
  </r>
  <r>
    <n v="21812"/>
    <s v="TRANSFER"/>
    <n v="2"/>
    <n v="1"/>
    <n v="5753"/>
    <s v="Ichalkaranji"/>
    <d v="2018-11-14T00:00:00"/>
    <s v="South Asia"/>
    <s v="Maharashtra"/>
    <s v="PENDING"/>
    <s v="First Class"/>
    <n v="54550"/>
    <x v="14"/>
    <n v="1"/>
    <n v="129.99"/>
    <x v="14"/>
    <n v="18"/>
    <n v="4"/>
    <n v="129.99"/>
    <s v="Philadelphia"/>
    <s v="Martha"/>
    <s v="Smith"/>
    <x v="0"/>
    <s v="PA"/>
    <s v="6908 Indian Bluff Cape"/>
    <n v="19104"/>
    <x v="9"/>
    <s v="Apparel"/>
  </r>
  <r>
    <n v="26242"/>
    <s v="TRANSFER"/>
    <n v="3"/>
    <n v="4"/>
    <n v="5773"/>
    <s v="Nagpur"/>
    <d v="2019-01-18T00:00:00"/>
    <s v="South Asia"/>
    <s v="Maharashtra"/>
    <s v="SUSPECTED_FRAUD"/>
    <s v="Standard Class"/>
    <n v="65688"/>
    <x v="14"/>
    <n v="1"/>
    <n v="129.99"/>
    <x v="14"/>
    <n v="18"/>
    <n v="4"/>
    <n v="129.99"/>
    <s v="Los Angeles"/>
    <s v="Angela"/>
    <s v="Meadows"/>
    <x v="1"/>
    <s v="CA"/>
    <s v="852 Green Private"/>
    <n v="90011"/>
    <x v="9"/>
    <s v="Apparel"/>
  </r>
  <r>
    <n v="24958"/>
    <s v="CASH"/>
    <n v="4"/>
    <n v="2"/>
    <n v="5876"/>
    <s v="Indore"/>
    <d v="2018-12-30T00:00:00"/>
    <s v="South Asia"/>
    <s v="Madhya Pradesh"/>
    <s v="CLOSED"/>
    <s v="Second Class"/>
    <n v="62533"/>
    <x v="14"/>
    <n v="1"/>
    <n v="129.99"/>
    <x v="14"/>
    <n v="18"/>
    <n v="4"/>
    <n v="129.99"/>
    <s v="Wyoming"/>
    <s v="Brandon"/>
    <s v="Frost"/>
    <x v="2"/>
    <s v="MI"/>
    <s v="6286 Bright Anchor Green"/>
    <n v="49509"/>
    <x v="9"/>
    <s v="Apparel"/>
  </r>
  <r>
    <n v="29449"/>
    <s v="PAYMENT"/>
    <n v="1"/>
    <n v="0"/>
    <n v="5914"/>
    <s v="Gaya"/>
    <d v="2019-03-05T00:00:00"/>
    <s v="South Asia"/>
    <s v="Bihar"/>
    <s v="PENDING_PAYMENT"/>
    <s v="Same Day"/>
    <n v="73672"/>
    <x v="14"/>
    <n v="1"/>
    <n v="129.99"/>
    <x v="14"/>
    <n v="18"/>
    <n v="4"/>
    <n v="129.99"/>
    <s v="Caguas"/>
    <s v="Jane"/>
    <s v="Smith"/>
    <x v="0"/>
    <s v="PR"/>
    <s v="9299 Heather Deer Pathway"/>
    <n v="725"/>
    <x v="9"/>
    <s v="Apparel"/>
  </r>
  <r>
    <n v="23714"/>
    <s v="TRANSFER"/>
    <n v="5"/>
    <n v="2"/>
    <n v="6109"/>
    <s v="Korba"/>
    <d v="2018-12-12T00:00:00"/>
    <s v="South Asia"/>
    <s v="Chhattisgarh"/>
    <s v="PENDING"/>
    <s v="Second Class"/>
    <n v="59324"/>
    <x v="14"/>
    <n v="1"/>
    <n v="129.99"/>
    <x v="14"/>
    <n v="18"/>
    <n v="4"/>
    <n v="129.99"/>
    <s v="Caguas"/>
    <s v="Juan"/>
    <s v="Mckinney"/>
    <x v="0"/>
    <s v="PR"/>
    <s v="7274 Blue Wagon  Villas"/>
    <n v="725"/>
    <x v="9"/>
    <s v="Apparel"/>
  </r>
  <r>
    <n v="22782"/>
    <s v="DEBIT"/>
    <n v="3"/>
    <n v="4"/>
    <n v="6193"/>
    <s v="Pune"/>
    <d v="2018-11-28T00:00:00"/>
    <s v="South Asia"/>
    <s v="Maharashtra"/>
    <s v="COMPLETE"/>
    <s v="Standard Class"/>
    <n v="57012"/>
    <x v="14"/>
    <n v="1"/>
    <n v="129.99"/>
    <x v="14"/>
    <n v="18"/>
    <n v="4"/>
    <n v="129.99"/>
    <s v="Scottsdale"/>
    <s v="Mary"/>
    <s v="Smith"/>
    <x v="1"/>
    <s v="AZ"/>
    <s v="1893 Shady Path"/>
    <n v="85254"/>
    <x v="9"/>
    <s v="Apparel"/>
  </r>
  <r>
    <n v="24101"/>
    <s v="DEBIT"/>
    <n v="2"/>
    <n v="4"/>
    <n v="6239"/>
    <s v="Darbhanga"/>
    <d v="2018-12-17T00:00:00"/>
    <s v="South Asia"/>
    <s v="Bihar"/>
    <s v="COMPLETE"/>
    <s v="Standard Class"/>
    <n v="60296"/>
    <x v="14"/>
    <n v="1"/>
    <n v="129.99"/>
    <x v="14"/>
    <n v="18"/>
    <n v="4"/>
    <n v="129.99"/>
    <s v="Fayetteville"/>
    <s v="Betty"/>
    <s v="Gordon"/>
    <x v="2"/>
    <s v="NC"/>
    <s v="2544 Broad Brook View"/>
    <n v="28314"/>
    <x v="9"/>
    <s v="Apparel"/>
  </r>
  <r>
    <n v="24371"/>
    <s v="CASH"/>
    <n v="2"/>
    <n v="2"/>
    <n v="6294"/>
    <s v="Bangalore"/>
    <d v="2018-12-21T00:00:00"/>
    <s v="South Asia"/>
    <s v="Karnataka"/>
    <s v="CLOSED"/>
    <s v="Second Class"/>
    <n v="60957"/>
    <x v="14"/>
    <n v="1"/>
    <n v="129.99"/>
    <x v="14"/>
    <n v="18"/>
    <n v="4"/>
    <n v="129.99"/>
    <s v="Aurora"/>
    <s v="Mary"/>
    <s v="Smith"/>
    <x v="0"/>
    <s v="CO"/>
    <s v="588 Silent Ledge"/>
    <n v="80010"/>
    <x v="9"/>
    <s v="Apparel"/>
  </r>
  <r>
    <n v="22710"/>
    <s v="DEBIT"/>
    <n v="0"/>
    <n v="0"/>
    <n v="6501"/>
    <s v="Nagpur"/>
    <d v="2018-11-27T00:00:00"/>
    <s v="South Asia"/>
    <s v="Maharashtra"/>
    <s v="COMPLETE"/>
    <s v="Same Day"/>
    <n v="56842"/>
    <x v="14"/>
    <n v="1"/>
    <n v="129.99"/>
    <x v="14"/>
    <n v="18"/>
    <n v="4"/>
    <n v="129.99"/>
    <s v="Laredo"/>
    <s v="Mary"/>
    <s v="Newman"/>
    <x v="1"/>
    <s v="TX"/>
    <s v="9144 Gentle Dale"/>
    <n v="78040"/>
    <x v="9"/>
    <s v="Apparel"/>
  </r>
  <r>
    <n v="27921"/>
    <s v="PAYMENT"/>
    <n v="2"/>
    <n v="4"/>
    <n v="6611"/>
    <s v="Parbhani"/>
    <d v="2019-02-11T00:00:00"/>
    <s v="South Asia"/>
    <s v="Maharashtra"/>
    <s v="PENDING_PAYMENT"/>
    <s v="Standard Class"/>
    <n v="69874"/>
    <x v="14"/>
    <n v="1"/>
    <n v="129.99"/>
    <x v="14"/>
    <n v="18"/>
    <n v="4"/>
    <n v="129.99"/>
    <s v="Caguas"/>
    <s v="Mary"/>
    <s v="Smith"/>
    <x v="0"/>
    <s v="PR"/>
    <s v="190 Heather View"/>
    <n v="725"/>
    <x v="9"/>
    <s v="Apparel"/>
  </r>
  <r>
    <n v="29310"/>
    <s v="DEBIT"/>
    <n v="6"/>
    <n v="2"/>
    <n v="6617"/>
    <s v="Chennai"/>
    <d v="2019-03-03T00:00:00"/>
    <s v="South Asia"/>
    <s v="Tamil Nadu"/>
    <s v="COMPLETE"/>
    <s v="Second Class"/>
    <n v="73334"/>
    <x v="14"/>
    <n v="1"/>
    <n v="129.99"/>
    <x v="14"/>
    <n v="18"/>
    <n v="4"/>
    <n v="129.99"/>
    <s v="Caguas"/>
    <s v="Mary"/>
    <s v="Smith"/>
    <x v="0"/>
    <s v="PR"/>
    <s v="190 Heather View"/>
    <n v="725"/>
    <x v="9"/>
    <s v="Apparel"/>
  </r>
  <r>
    <n v="25477"/>
    <s v="PAYMENT"/>
    <n v="3"/>
    <n v="4"/>
    <n v="6694"/>
    <s v="Warangal"/>
    <d v="2019-01-06T00:00:00"/>
    <s v="South Asia"/>
    <s v="Telangana"/>
    <s v="PENDING_PAYMENT"/>
    <s v="Standard Class"/>
    <n v="63824"/>
    <x v="14"/>
    <n v="1"/>
    <n v="129.99"/>
    <x v="14"/>
    <n v="18"/>
    <n v="4"/>
    <n v="129.99"/>
    <s v="Brandon"/>
    <s v="Mary"/>
    <s v="Morrison"/>
    <x v="2"/>
    <s v="FL"/>
    <s v="5583 Burning Zephyr Mall "/>
    <n v="33511"/>
    <x v="9"/>
    <s v="Apparel"/>
  </r>
  <r>
    <n v="25553"/>
    <s v="PAYMENT"/>
    <n v="4"/>
    <n v="4"/>
    <n v="6707"/>
    <s v="Bhavnagar"/>
    <d v="2019-01-08T00:00:00"/>
    <s v="South Asia"/>
    <s v="Gujarat"/>
    <s v="PENDING_PAYMENT"/>
    <s v="Standard Class"/>
    <n v="64006"/>
    <x v="14"/>
    <n v="1"/>
    <n v="129.99"/>
    <x v="14"/>
    <n v="18"/>
    <n v="4"/>
    <n v="129.99"/>
    <s v="Caguas"/>
    <s v="Mary"/>
    <s v="Smith"/>
    <x v="0"/>
    <s v="PR"/>
    <s v="7231 Grand Turnabout"/>
    <n v="725"/>
    <x v="9"/>
    <s v="Apparel"/>
  </r>
  <r>
    <n v="26346"/>
    <s v="PAYMENT"/>
    <n v="2"/>
    <n v="4"/>
    <n v="6788"/>
    <s v="Kulti"/>
    <d v="2019-01-19T00:00:00"/>
    <s v="South Asia"/>
    <s v="West Bengal"/>
    <s v="PENDING_PAYMENT"/>
    <s v="Standard Class"/>
    <n v="65940"/>
    <x v="14"/>
    <n v="1"/>
    <n v="129.99"/>
    <x v="14"/>
    <n v="18"/>
    <n v="4"/>
    <n v="129.99"/>
    <s v="Fort Worth"/>
    <s v="Frances"/>
    <s v="Holmes"/>
    <x v="2"/>
    <s v="TX"/>
    <s v="8477 Middle Court"/>
    <n v="76116"/>
    <x v="9"/>
    <s v="Apparel"/>
  </r>
  <r>
    <n v="24174"/>
    <s v="DEBIT"/>
    <n v="5"/>
    <n v="4"/>
    <n v="6940"/>
    <s v="Latur"/>
    <d v="2018-12-18T00:00:00"/>
    <s v="South Asia"/>
    <s v="Maharashtra"/>
    <s v="COMPLETE"/>
    <s v="Standard Class"/>
    <n v="60476"/>
    <x v="14"/>
    <n v="1"/>
    <n v="129.99"/>
    <x v="14"/>
    <n v="18"/>
    <n v="4"/>
    <n v="129.99"/>
    <s v="Houston"/>
    <s v="Mary"/>
    <s v="Smith"/>
    <x v="0"/>
    <s v="TX"/>
    <s v="4396 Green Mews"/>
    <n v="77081"/>
    <x v="9"/>
    <s v="Apparel"/>
  </r>
  <r>
    <n v="23418"/>
    <s v="CASH"/>
    <n v="2"/>
    <n v="1"/>
    <n v="7005"/>
    <s v="Jaipur"/>
    <d v="2018-12-07T00:00:00"/>
    <s v="South Asia"/>
    <s v="Rajastan"/>
    <s v="CLOSED"/>
    <s v="First Class"/>
    <n v="58578"/>
    <x v="14"/>
    <n v="1"/>
    <n v="129.99"/>
    <x v="14"/>
    <n v="18"/>
    <n v="4"/>
    <n v="129.99"/>
    <s v="New York"/>
    <s v="Robert"/>
    <s v="Smith"/>
    <x v="0"/>
    <s v="NY"/>
    <s v="9437 Middle Beacon Place"/>
    <n v="10003"/>
    <x v="9"/>
    <s v="Apparel"/>
  </r>
  <r>
    <n v="23650"/>
    <s v="TRANSFER"/>
    <n v="6"/>
    <n v="4"/>
    <n v="7049"/>
    <s v="Belgaum"/>
    <d v="2018-12-11T00:00:00"/>
    <s v="South Asia"/>
    <s v="Karnataka"/>
    <s v="SUSPECTED_FRAUD"/>
    <s v="Standard Class"/>
    <n v="59172"/>
    <x v="14"/>
    <n v="1"/>
    <n v="129.99"/>
    <x v="14"/>
    <n v="18"/>
    <n v="4"/>
    <n v="129.99"/>
    <s v="Brooklyn"/>
    <s v="Mary"/>
    <s v="Smith"/>
    <x v="1"/>
    <s v="NY"/>
    <s v="586 Gentle Anchor Chase"/>
    <n v="11229"/>
    <x v="9"/>
    <s v="Apparel"/>
  </r>
  <r>
    <n v="22038"/>
    <s v="TRANSFER"/>
    <n v="2"/>
    <n v="1"/>
    <n v="7341"/>
    <s v="Ajmer"/>
    <d v="2018-11-17T00:00:00"/>
    <s v="South Asia"/>
    <s v="Rajastan"/>
    <s v="PENDING"/>
    <s v="First Class"/>
    <n v="55123"/>
    <x v="14"/>
    <n v="1"/>
    <n v="129.99"/>
    <x v="14"/>
    <n v="18"/>
    <n v="4"/>
    <n v="129.99"/>
    <s v="Caguas"/>
    <s v="Aaron"/>
    <s v="Valdez"/>
    <x v="0"/>
    <s v="PR"/>
    <s v="7500 Wishing Brook Grove"/>
    <n v="725"/>
    <x v="9"/>
    <s v="Apparel"/>
  </r>
  <r>
    <n v="30265"/>
    <s v="DEBIT"/>
    <n v="6"/>
    <n v="2"/>
    <n v="7352"/>
    <s v="Moradabad"/>
    <d v="2019-03-17T00:00:00"/>
    <s v="South Asia"/>
    <s v="Uttar Pradesh"/>
    <s v="COMPLETE"/>
    <s v="Second Class"/>
    <n v="75609"/>
    <x v="14"/>
    <n v="1"/>
    <n v="129.99"/>
    <x v="14"/>
    <n v="18"/>
    <n v="4"/>
    <n v="129.99"/>
    <s v="Caguas"/>
    <s v="Frances"/>
    <s v="Smith"/>
    <x v="0"/>
    <s v="PR"/>
    <s v="3387 Fallen Pine Walk"/>
    <n v="725"/>
    <x v="9"/>
    <s v="Apparel"/>
  </r>
  <r>
    <n v="20970"/>
    <s v="TRANSFER"/>
    <n v="6"/>
    <n v="2"/>
    <n v="7371"/>
    <s v="Kulti"/>
    <d v="2018-11-02T00:00:00"/>
    <s v="South Asia"/>
    <s v="West Bengal"/>
    <s v="PENDING"/>
    <s v="Second Class"/>
    <n v="52413"/>
    <x v="14"/>
    <n v="1"/>
    <n v="129.99"/>
    <x v="14"/>
    <n v="18"/>
    <n v="4"/>
    <n v="129.99"/>
    <s v="San Antonio"/>
    <s v="Douglas"/>
    <s v="Berry"/>
    <x v="0"/>
    <s v="TX"/>
    <s v="556 Cozy Maze"/>
    <n v="78201"/>
    <x v="9"/>
    <s v="Apparel"/>
  </r>
  <r>
    <n v="28737"/>
    <s v="DEBIT"/>
    <n v="3"/>
    <n v="4"/>
    <n v="7572"/>
    <s v="Chennai"/>
    <d v="2019-02-23T00:00:00"/>
    <s v="South Asia"/>
    <s v="Tamil Nadu"/>
    <s v="ON_HOLD"/>
    <s v="Standard Class"/>
    <n v="71939"/>
    <x v="14"/>
    <n v="1"/>
    <n v="129.99"/>
    <x v="14"/>
    <n v="18"/>
    <n v="4"/>
    <n v="129.99"/>
    <s v="Chicago"/>
    <s v="Joan"/>
    <s v="Barr"/>
    <x v="0"/>
    <s v="IL"/>
    <s v="3237 Fallen Panda Isle"/>
    <n v="60628"/>
    <x v="9"/>
    <s v="Apparel"/>
  </r>
  <r>
    <n v="28336"/>
    <s v="PAYMENT"/>
    <n v="2"/>
    <n v="2"/>
    <n v="7634"/>
    <s v="Bhiwandi"/>
    <d v="2019-02-17T00:00:00"/>
    <s v="South Asia"/>
    <s v="Maharashtra"/>
    <s v="PENDING_PAYMENT"/>
    <s v="Second Class"/>
    <n v="70903"/>
    <x v="14"/>
    <n v="1"/>
    <n v="129.99"/>
    <x v="14"/>
    <n v="18"/>
    <n v="4"/>
    <n v="129.99"/>
    <s v="Philadelphia"/>
    <s v="Henry"/>
    <s v="Smith"/>
    <x v="2"/>
    <s v="PA"/>
    <s v="9397 Little Goose Subdivision"/>
    <n v="19145"/>
    <x v="9"/>
    <s v="Apparel"/>
  </r>
  <r>
    <n v="29686"/>
    <s v="DEBIT"/>
    <n v="2"/>
    <n v="4"/>
    <n v="7802"/>
    <s v="Avadi"/>
    <d v="2019-03-09T00:00:00"/>
    <s v="South Asia"/>
    <s v="Tamil Nadu"/>
    <s v="COMPLETE"/>
    <s v="Standard Class"/>
    <n v="74268"/>
    <x v="14"/>
    <n v="1"/>
    <n v="129.99"/>
    <x v="14"/>
    <n v="18"/>
    <n v="4"/>
    <n v="129.99"/>
    <s v="Caguas"/>
    <s v="Kimberly"/>
    <s v="Smith"/>
    <x v="0"/>
    <s v="PR"/>
    <s v="4767 Wishing Round"/>
    <n v="725"/>
    <x v="9"/>
    <s v="Apparel"/>
  </r>
  <r>
    <n v="26861"/>
    <s v="DEBIT"/>
    <n v="2"/>
    <n v="4"/>
    <n v="7931"/>
    <s v="Durgapur"/>
    <d v="2019-01-27T00:00:00"/>
    <s v="South Asia"/>
    <s v="West Bengal"/>
    <s v="COMPLETE"/>
    <s v="Standard Class"/>
    <n v="67304"/>
    <x v="14"/>
    <n v="1"/>
    <n v="129.99"/>
    <x v="14"/>
    <n v="18"/>
    <n v="4"/>
    <n v="129.99"/>
    <s v="Cleveland"/>
    <s v="Jordan"/>
    <s v="Ortiz"/>
    <x v="1"/>
    <s v="OH"/>
    <s v="92 Green Woods"/>
    <n v="44105"/>
    <x v="9"/>
    <s v="Apparel"/>
  </r>
  <r>
    <n v="27857"/>
    <s v="TRANSFER"/>
    <n v="3"/>
    <n v="4"/>
    <n v="7940"/>
    <s v="Mumbai"/>
    <d v="2019-02-10T00:00:00"/>
    <s v="South Asia"/>
    <s v="Maharashtra"/>
    <s v="PROCESSING"/>
    <s v="Standard Class"/>
    <n v="69732"/>
    <x v="14"/>
    <n v="1"/>
    <n v="129.99"/>
    <x v="14"/>
    <n v="18"/>
    <n v="4"/>
    <n v="129.99"/>
    <s v="Chicago"/>
    <s v="Gloria"/>
    <s v="Larson"/>
    <x v="1"/>
    <s v="IL"/>
    <s v="252 Honey Embers Canyon"/>
    <n v="60616"/>
    <x v="9"/>
    <s v="Apparel"/>
  </r>
  <r>
    <n v="26907"/>
    <s v="PAYMENT"/>
    <n v="3"/>
    <n v="4"/>
    <n v="7954"/>
    <s v="Amravati"/>
    <d v="2019-01-27T00:00:00"/>
    <s v="South Asia"/>
    <s v="Maharashtra"/>
    <s v="PENDING_PAYMENT"/>
    <s v="Standard Class"/>
    <n v="67411"/>
    <x v="14"/>
    <n v="1"/>
    <n v="129.99"/>
    <x v="14"/>
    <n v="18"/>
    <n v="4"/>
    <n v="129.99"/>
    <s v="Caguas"/>
    <s v="Mary"/>
    <s v="Smith"/>
    <x v="2"/>
    <s v="PR"/>
    <s v="588 Silent Ledge"/>
    <n v="725"/>
    <x v="9"/>
    <s v="Apparel"/>
  </r>
  <r>
    <n v="28923"/>
    <s v="DEBIT"/>
    <n v="4"/>
    <n v="4"/>
    <n v="8024"/>
    <s v="Mumbai"/>
    <d v="2019-02-26T00:00:00"/>
    <s v="South Asia"/>
    <s v="Maharashtra"/>
    <s v="ON_HOLD"/>
    <s v="Standard Class"/>
    <n v="72374"/>
    <x v="14"/>
    <n v="1"/>
    <n v="129.99"/>
    <x v="14"/>
    <n v="18"/>
    <n v="4"/>
    <n v="129.99"/>
    <s v="Caguas"/>
    <s v="Hannah"/>
    <s v="Kim"/>
    <x v="0"/>
    <s v="PR"/>
    <s v="8570 Stony Barn Heath"/>
    <n v="725"/>
    <x v="9"/>
    <s v="Apparel"/>
  </r>
  <r>
    <n v="27847"/>
    <s v="PAYMENT"/>
    <n v="3"/>
    <n v="4"/>
    <n v="8099"/>
    <s v="Bhopal"/>
    <d v="2019-02-10T00:00:00"/>
    <s v="South Asia"/>
    <s v="Madhya Pradesh"/>
    <s v="PENDING_PAYMENT"/>
    <s v="Standard Class"/>
    <n v="69712"/>
    <x v="14"/>
    <n v="1"/>
    <n v="129.99"/>
    <x v="14"/>
    <n v="18"/>
    <n v="4"/>
    <n v="129.99"/>
    <s v="Caguas"/>
    <s v="James"/>
    <s v="Smith"/>
    <x v="2"/>
    <s v="PR"/>
    <s v="9451 Bright Walk"/>
    <n v="725"/>
    <x v="9"/>
    <s v="Apparel"/>
  </r>
  <r>
    <n v="21012"/>
    <s v="TRANSFER"/>
    <n v="3"/>
    <n v="4"/>
    <n v="8206"/>
    <s v="Salem"/>
    <d v="2018-11-02T00:00:00"/>
    <s v="South Asia"/>
    <s v="Tamil Nadu"/>
    <s v="PENDING"/>
    <s v="Standard Class"/>
    <n v="52504"/>
    <x v="14"/>
    <n v="1"/>
    <n v="129.99"/>
    <x v="14"/>
    <n v="18"/>
    <n v="4"/>
    <n v="129.99"/>
    <s v="Caguas"/>
    <s v="Carol"/>
    <s v="Davila"/>
    <x v="0"/>
    <s v="PR"/>
    <s v="4182 Burning Hills Corners"/>
    <n v="725"/>
    <x v="9"/>
    <s v="Apparel"/>
  </r>
  <r>
    <n v="27969"/>
    <s v="TRANSFER"/>
    <n v="5"/>
    <n v="2"/>
    <n v="8221"/>
    <s v="Coimbatore"/>
    <d v="2019-02-12T00:00:00"/>
    <s v="South Asia"/>
    <s v="Tamil Nadu"/>
    <s v="PENDING"/>
    <s v="Second Class"/>
    <n v="69992"/>
    <x v="14"/>
    <n v="1"/>
    <n v="129.99"/>
    <x v="14"/>
    <n v="18"/>
    <n v="4"/>
    <n v="129.99"/>
    <s v="Brooklyn"/>
    <s v="Mary"/>
    <s v="Smith"/>
    <x v="0"/>
    <s v="NY"/>
    <s v="7274 Middle Wynd"/>
    <n v="11203"/>
    <x v="9"/>
    <s v="Apparel"/>
  </r>
  <r>
    <n v="24063"/>
    <s v="DEBIT"/>
    <n v="4"/>
    <n v="4"/>
    <n v="8358"/>
    <s v="Ajmer"/>
    <d v="2018-12-17T00:00:00"/>
    <s v="South Asia"/>
    <s v="Rajastan"/>
    <s v="COMPLETE"/>
    <s v="Standard Class"/>
    <n v="60210"/>
    <x v="14"/>
    <n v="1"/>
    <n v="129.99"/>
    <x v="14"/>
    <n v="18"/>
    <n v="4"/>
    <n v="129.99"/>
    <s v="Caguas"/>
    <s v="Mary"/>
    <s v="Dudley"/>
    <x v="2"/>
    <s v="PR"/>
    <s v="8311 Iron Expressway"/>
    <n v="725"/>
    <x v="9"/>
    <s v="Apparel"/>
  </r>
  <r>
    <n v="20730"/>
    <s v="CASH"/>
    <n v="6"/>
    <n v="4"/>
    <n v="8460"/>
    <s v="Hapur"/>
    <d v="2018-10-29T00:00:00"/>
    <s v="South Asia"/>
    <s v="Uttar Pradesh"/>
    <s v="CLOSED"/>
    <s v="Standard Class"/>
    <n v="51802"/>
    <x v="14"/>
    <n v="1"/>
    <n v="129.99"/>
    <x v="14"/>
    <n v="18"/>
    <n v="4"/>
    <n v="129.99"/>
    <s v="Caguas"/>
    <s v="Megan"/>
    <s v="Watson"/>
    <x v="1"/>
    <s v="PR"/>
    <s v="732 Honey Harbour"/>
    <n v="725"/>
    <x v="9"/>
    <s v="Apparel"/>
  </r>
  <r>
    <n v="20953"/>
    <s v="DEBIT"/>
    <n v="4"/>
    <n v="2"/>
    <n v="8554"/>
    <s v="Pimpri"/>
    <d v="2018-11-01T00:00:00"/>
    <s v="South Asia"/>
    <s v="Maharashtra"/>
    <s v="COMPLETE"/>
    <s v="Second Class"/>
    <n v="52362"/>
    <x v="14"/>
    <n v="1"/>
    <n v="129.99"/>
    <x v="14"/>
    <n v="18"/>
    <n v="4"/>
    <n v="129.99"/>
    <s v="Caguas"/>
    <s v="Linda"/>
    <s v="Pope"/>
    <x v="0"/>
    <s v="PR"/>
    <s v="5105 Thunder Diversion"/>
    <n v="725"/>
    <x v="9"/>
    <s v="Apparel"/>
  </r>
  <r>
    <n v="24558"/>
    <s v="DEBIT"/>
    <n v="4"/>
    <n v="4"/>
    <n v="8720"/>
    <s v="Bangalore"/>
    <d v="2018-12-24T00:00:00"/>
    <s v="South Asia"/>
    <s v="Karnataka"/>
    <s v="COMPLETE"/>
    <s v="Standard Class"/>
    <n v="61483"/>
    <x v="14"/>
    <n v="1"/>
    <n v="129.99"/>
    <x v="14"/>
    <n v="18"/>
    <n v="4"/>
    <n v="129.99"/>
    <s v="Caguas"/>
    <s v="Mary"/>
    <s v="Smith"/>
    <x v="2"/>
    <s v="PR"/>
    <s v="6081 Stony Arbor"/>
    <n v="725"/>
    <x v="9"/>
    <s v="Apparel"/>
  </r>
  <r>
    <n v="26134"/>
    <s v="TRANSFER"/>
    <n v="5"/>
    <n v="2"/>
    <n v="8789"/>
    <s v="Kukatpalli"/>
    <d v="2019-01-16T00:00:00"/>
    <s v="South Asia"/>
    <s v="Telangana"/>
    <s v="PROCESSING"/>
    <s v="Second Class"/>
    <n v="65420"/>
    <x v="14"/>
    <n v="1"/>
    <n v="129.99"/>
    <x v="14"/>
    <n v="18"/>
    <n v="4"/>
    <n v="129.99"/>
    <s v="Hayward"/>
    <s v="Rebecca"/>
    <s v="Smith"/>
    <x v="0"/>
    <s v="CA"/>
    <s v="5261 Amber Avenue"/>
    <n v="94544"/>
    <x v="9"/>
    <s v="Apparel"/>
  </r>
  <r>
    <n v="28017"/>
    <s v="TRANSFER"/>
    <n v="3"/>
    <n v="4"/>
    <n v="8845"/>
    <s v="Kollam"/>
    <d v="2019-02-12T00:00:00"/>
    <s v="South Asia"/>
    <s v="Kerala"/>
    <s v="PROCESSING"/>
    <s v="Standard Class"/>
    <n v="70101"/>
    <x v="14"/>
    <n v="1"/>
    <n v="129.99"/>
    <x v="14"/>
    <n v="18"/>
    <n v="4"/>
    <n v="129.99"/>
    <s v="Clearfield"/>
    <s v="Larry"/>
    <s v="Franklin"/>
    <x v="0"/>
    <s v="UT"/>
    <s v="7324 Pleasant Lagoon Quay"/>
    <n v="84015"/>
    <x v="9"/>
    <s v="Apparel"/>
  </r>
  <r>
    <n v="25444"/>
    <s v="DEBIT"/>
    <n v="5"/>
    <n v="4"/>
    <n v="8930"/>
    <s v="Kochi"/>
    <d v="2019-01-06T00:00:00"/>
    <s v="South Asia"/>
    <s v="Kerala"/>
    <s v="COMPLETE"/>
    <s v="Standard Class"/>
    <n v="63737"/>
    <x v="14"/>
    <n v="1"/>
    <n v="129.99"/>
    <x v="14"/>
    <n v="18"/>
    <n v="4"/>
    <n v="129.99"/>
    <s v="Caguas"/>
    <s v="Donald"/>
    <s v="Anderson"/>
    <x v="1"/>
    <s v="PR"/>
    <s v="5803 Silver Plaza"/>
    <n v="725"/>
    <x v="9"/>
    <s v="Apparel"/>
  </r>
  <r>
    <n v="23393"/>
    <s v="TRANSFER"/>
    <n v="2"/>
    <n v="1"/>
    <n v="8971"/>
    <s v="Hubli"/>
    <d v="2018-12-07T00:00:00"/>
    <s v="South Asia"/>
    <s v="Karnataka"/>
    <s v="PENDING"/>
    <s v="First Class"/>
    <n v="58530"/>
    <x v="14"/>
    <n v="1"/>
    <n v="129.99"/>
    <x v="14"/>
    <n v="18"/>
    <n v="4"/>
    <n v="129.99"/>
    <s v="Saint Louis"/>
    <s v="Mary"/>
    <s v="Conrad"/>
    <x v="2"/>
    <s v="MO"/>
    <s v="6135 Lazy Prairie Ridge"/>
    <n v="63129"/>
    <x v="9"/>
    <s v="Apparel"/>
  </r>
  <r>
    <n v="25250"/>
    <s v="TRANSFER"/>
    <n v="6"/>
    <n v="4"/>
    <n v="9023"/>
    <s v="Dewas"/>
    <d v="2019-01-03T00:00:00"/>
    <s v="South Asia"/>
    <s v="Madhya Pradesh"/>
    <s v="PENDING"/>
    <s v="Standard Class"/>
    <n v="63273"/>
    <x v="14"/>
    <n v="1"/>
    <n v="129.99"/>
    <x v="14"/>
    <n v="18"/>
    <n v="4"/>
    <n v="129.99"/>
    <s v="Rio Grande"/>
    <s v="David"/>
    <s v="Miller"/>
    <x v="1"/>
    <s v="PR"/>
    <s v="601 Umber Lake Point"/>
    <n v="745"/>
    <x v="9"/>
    <s v="Apparel"/>
  </r>
  <r>
    <n v="27785"/>
    <s v="CASH"/>
    <n v="6"/>
    <n v="2"/>
    <n v="9116"/>
    <s v="Mangalore"/>
    <d v="2019-02-09T00:00:00"/>
    <s v="South Asia"/>
    <s v="Karnataka"/>
    <s v="CLOSED"/>
    <s v="Second Class"/>
    <n v="69554"/>
    <x v="14"/>
    <n v="1"/>
    <n v="129.99"/>
    <x v="14"/>
    <n v="18"/>
    <n v="4"/>
    <n v="129.99"/>
    <s v="Upland"/>
    <s v="Mary"/>
    <s v="Smith"/>
    <x v="2"/>
    <s v="CA"/>
    <s v="3033 Old Pioneer Loop"/>
    <n v="91786"/>
    <x v="9"/>
    <s v="Apparel"/>
  </r>
  <r>
    <n v="21317"/>
    <s v="PAYMENT"/>
    <n v="2"/>
    <n v="1"/>
    <n v="9156"/>
    <s v="Ludhiana"/>
    <d v="2018-11-07T00:00:00"/>
    <s v="South Asia"/>
    <s v="Punjab"/>
    <s v="PENDING_PAYMENT"/>
    <s v="First Class"/>
    <n v="53306"/>
    <x v="14"/>
    <n v="1"/>
    <n v="129.99"/>
    <x v="14"/>
    <n v="18"/>
    <n v="4"/>
    <n v="129.99"/>
    <s v="Brooklyn"/>
    <s v="Angela"/>
    <s v="Little"/>
    <x v="1"/>
    <s v="NY"/>
    <s v="2803 Wishing Branch Place"/>
    <n v="11208"/>
    <x v="9"/>
    <s v="Apparel"/>
  </r>
  <r>
    <n v="22490"/>
    <s v="PAYMENT"/>
    <n v="6"/>
    <n v="4"/>
    <n v="9243"/>
    <s v="Bhatpara"/>
    <d v="2018-11-24T00:00:00"/>
    <s v="South Asia"/>
    <s v="West Bengal"/>
    <s v="PENDING_PAYMENT"/>
    <s v="Standard Class"/>
    <n v="56276"/>
    <x v="14"/>
    <n v="1"/>
    <n v="129.99"/>
    <x v="14"/>
    <n v="18"/>
    <n v="4"/>
    <n v="129.99"/>
    <s v="Chicago"/>
    <s v="Mary"/>
    <s v="Allen"/>
    <x v="0"/>
    <s v="IL"/>
    <s v="1964 Round Run"/>
    <n v="60629"/>
    <x v="9"/>
    <s v="Apparel"/>
  </r>
  <r>
    <n v="22452"/>
    <s v="TRANSFER"/>
    <n v="3"/>
    <n v="2"/>
    <n v="9302"/>
    <s v="Lucknow"/>
    <d v="2018-11-23T00:00:00"/>
    <s v="South Asia"/>
    <s v="Uttar Pradesh"/>
    <s v="PENDING"/>
    <s v="Second Class"/>
    <n v="56184"/>
    <x v="14"/>
    <n v="1"/>
    <n v="129.99"/>
    <x v="14"/>
    <n v="18"/>
    <n v="4"/>
    <n v="129.99"/>
    <s v="Aguadilla"/>
    <s v="Nicole"/>
    <s v="Smith"/>
    <x v="1"/>
    <s v="PR"/>
    <s v="9551 Cotton Island Ridge"/>
    <n v="603"/>
    <x v="9"/>
    <s v="Apparel"/>
  </r>
  <r>
    <n v="21504"/>
    <s v="TRANSFER"/>
    <n v="5"/>
    <n v="2"/>
    <n v="9376"/>
    <s v="Kollam"/>
    <d v="2018-11-09T00:00:00"/>
    <s v="South Asia"/>
    <s v="Kerala"/>
    <s v="PENDING"/>
    <s v="Second Class"/>
    <n v="53753"/>
    <x v="14"/>
    <n v="1"/>
    <n v="129.99"/>
    <x v="14"/>
    <n v="18"/>
    <n v="4"/>
    <n v="129.99"/>
    <s v="Fayetteville"/>
    <s v="Mary"/>
    <s v="Martinez"/>
    <x v="0"/>
    <s v="NC"/>
    <s v="4320 Little Acres"/>
    <n v="28314"/>
    <x v="9"/>
    <s v="Apparel"/>
  </r>
  <r>
    <n v="21018"/>
    <s v="DEBIT"/>
    <n v="4"/>
    <n v="4"/>
    <n v="9440"/>
    <s v="Belgaum"/>
    <d v="2018-11-02T00:00:00"/>
    <s v="South Asia"/>
    <s v="Karnataka"/>
    <s v="COMPLETE"/>
    <s v="Standard Class"/>
    <n v="52524"/>
    <x v="14"/>
    <n v="1"/>
    <n v="129.99"/>
    <x v="14"/>
    <n v="18"/>
    <n v="4"/>
    <n v="129.99"/>
    <s v="Caguas"/>
    <s v="Theresa"/>
    <s v="Smith"/>
    <x v="1"/>
    <s v="PR"/>
    <s v="4277 Golden Road"/>
    <n v="725"/>
    <x v="9"/>
    <s v="Apparel"/>
  </r>
  <r>
    <n v="21415"/>
    <s v="PAYMENT"/>
    <n v="6"/>
    <n v="4"/>
    <n v="9460"/>
    <s v="Pune"/>
    <d v="2018-11-08T00:00:00"/>
    <s v="South Asia"/>
    <s v="Maharashtra"/>
    <s v="PENDING_PAYMENT"/>
    <s v="Standard Class"/>
    <n v="53557"/>
    <x v="14"/>
    <n v="1"/>
    <n v="129.99"/>
    <x v="14"/>
    <n v="18"/>
    <n v="4"/>
    <n v="129.99"/>
    <s v="Houston"/>
    <s v="Catherine"/>
    <s v="Elliott"/>
    <x v="2"/>
    <s v="TX"/>
    <s v="8335 Shady Leaf Rise"/>
    <n v="77072"/>
    <x v="9"/>
    <s v="Apparel"/>
  </r>
  <r>
    <n v="21087"/>
    <s v="DEBIT"/>
    <n v="3"/>
    <n v="4"/>
    <n v="9519"/>
    <s v="Bhavnagar"/>
    <d v="2018-11-03T00:00:00"/>
    <s v="South Asia"/>
    <s v="Gujarat"/>
    <s v="COMPLETE"/>
    <s v="Standard Class"/>
    <n v="52724"/>
    <x v="14"/>
    <n v="1"/>
    <n v="129.99"/>
    <x v="14"/>
    <n v="18"/>
    <n v="4"/>
    <n v="129.99"/>
    <s v="Aurora"/>
    <s v="Ann"/>
    <s v="Smith"/>
    <x v="1"/>
    <s v="CO"/>
    <s v="9234 Lost Bay"/>
    <n v="80013"/>
    <x v="9"/>
    <s v="Apparel"/>
  </r>
  <r>
    <n v="26923"/>
    <s v="PAYMENT"/>
    <n v="4"/>
    <n v="4"/>
    <n v="9708"/>
    <s v="Durgapur"/>
    <d v="2019-01-27T00:00:00"/>
    <s v="South Asia"/>
    <s v="Maharashtra"/>
    <s v="PENDING_PAYMENT"/>
    <s v="Standard Class"/>
    <n v="67446"/>
    <x v="14"/>
    <n v="1"/>
    <n v="129.99"/>
    <x v="14"/>
    <n v="18"/>
    <n v="4"/>
    <n v="129.99"/>
    <s v="Modesto"/>
    <s v="Mary"/>
    <s v="Roy"/>
    <x v="0"/>
    <s v="CA"/>
    <s v="6879 Emerald Way"/>
    <n v="95351"/>
    <x v="9"/>
    <s v="Apparel"/>
  </r>
  <r>
    <n v="29687"/>
    <s v="TRANSFER"/>
    <n v="2"/>
    <n v="1"/>
    <n v="9920"/>
    <s v="Avadi"/>
    <d v="2019-03-09T00:00:00"/>
    <s v="South Asia"/>
    <s v="Tamil Nadu"/>
    <s v="PROCESSING"/>
    <s v="First Class"/>
    <n v="74273"/>
    <x v="14"/>
    <n v="1"/>
    <n v="129.99"/>
    <x v="14"/>
    <n v="18"/>
    <n v="4"/>
    <n v="129.99"/>
    <s v="Pompano Beach"/>
    <s v="Linda"/>
    <s v="Murray"/>
    <x v="1"/>
    <s v="FL"/>
    <s v="4951 Misty Pioneer Mall "/>
    <n v="33064"/>
    <x v="9"/>
    <s v="Apparel"/>
  </r>
  <r>
    <n v="29204"/>
    <s v="DEBIT"/>
    <n v="5"/>
    <n v="4"/>
    <n v="9926"/>
    <s v="Jaipur"/>
    <d v="2019-03-02T00:00:00"/>
    <s v="South Asia"/>
    <s v="Rajastan"/>
    <s v="COMPLETE"/>
    <s v="Standard Class"/>
    <n v="73061"/>
    <x v="14"/>
    <n v="1"/>
    <n v="129.99"/>
    <x v="14"/>
    <n v="18"/>
    <n v="4"/>
    <n v="129.99"/>
    <s v="Oakland"/>
    <s v="Raymond"/>
    <s v="Smith"/>
    <x v="0"/>
    <s v="CA"/>
    <s v="1185 Blue Pioneer Extension"/>
    <n v="94601"/>
    <x v="9"/>
    <s v="Apparel"/>
  </r>
  <r>
    <n v="24495"/>
    <s v="DEBIT"/>
    <n v="6"/>
    <n v="4"/>
    <n v="9962"/>
    <s v="Solapur"/>
    <d v="2018-12-23T00:00:00"/>
    <s v="South Asia"/>
    <s v="Maharashtra"/>
    <s v="COMPLETE"/>
    <s v="Standard Class"/>
    <n v="61305"/>
    <x v="14"/>
    <n v="1"/>
    <n v="129.99"/>
    <x v="14"/>
    <n v="18"/>
    <n v="4"/>
    <n v="129.99"/>
    <s v="Caguas"/>
    <s v="Mary"/>
    <s v="Gibbs"/>
    <x v="0"/>
    <s v="PR"/>
    <s v="9657 Golden Goose Row"/>
    <n v="725"/>
    <x v="9"/>
    <s v="Apparel"/>
  </r>
  <r>
    <n v="27744"/>
    <s v="DEBIT"/>
    <n v="5"/>
    <n v="4"/>
    <n v="10034"/>
    <s v="Hyderabad"/>
    <d v="2019-02-08T00:00:00"/>
    <s v="South Asia"/>
    <s v="Telangana"/>
    <s v="COMPLETE"/>
    <s v="Standard Class"/>
    <n v="69465"/>
    <x v="14"/>
    <n v="1"/>
    <n v="129.99"/>
    <x v="14"/>
    <n v="18"/>
    <n v="4"/>
    <n v="129.99"/>
    <s v="Goose Creek"/>
    <s v="Mary"/>
    <s v="Smith"/>
    <x v="0"/>
    <s v="SC"/>
    <s v="398 Emerald Grove"/>
    <n v="29445"/>
    <x v="9"/>
    <s v="Apparel"/>
  </r>
  <r>
    <n v="20514"/>
    <s v="CASH"/>
    <n v="5"/>
    <n v="2"/>
    <n v="10120"/>
    <s v="Hubli"/>
    <d v="2018-10-26T00:00:00"/>
    <s v="South Asia"/>
    <s v="Karnataka"/>
    <s v="CLOSED"/>
    <s v="Second Class"/>
    <n v="51224"/>
    <x v="14"/>
    <n v="1"/>
    <n v="129.99"/>
    <x v="14"/>
    <n v="18"/>
    <n v="4"/>
    <n v="129.99"/>
    <s v="Middletown"/>
    <s v="Mary"/>
    <s v="Smith"/>
    <x v="0"/>
    <s v="CT"/>
    <s v="5470 Indian Fawn Common"/>
    <n v="6457"/>
    <x v="9"/>
    <s v="Apparel"/>
  </r>
  <r>
    <n v="25927"/>
    <s v="DEBIT"/>
    <n v="3"/>
    <n v="4"/>
    <n v="10278"/>
    <s v="Ambattur"/>
    <d v="2019-01-13T00:00:00"/>
    <s v="South Asia"/>
    <s v="Tamil Nadu"/>
    <s v="COMPLETE"/>
    <s v="Standard Class"/>
    <n v="64899"/>
    <x v="14"/>
    <n v="1"/>
    <n v="129.99"/>
    <x v="14"/>
    <n v="18"/>
    <n v="4"/>
    <n v="129.99"/>
    <s v="Dallas"/>
    <s v="Shawn"/>
    <s v="Gordon"/>
    <x v="0"/>
    <s v="TX"/>
    <s v="2484 Golden Wagon  Pointe"/>
    <n v="75228"/>
    <x v="9"/>
    <s v="Apparel"/>
  </r>
  <r>
    <n v="22236"/>
    <s v="PAYMENT"/>
    <n v="2"/>
    <n v="1"/>
    <n v="10380"/>
    <s v="Lucknow"/>
    <d v="2018-11-20T00:00:00"/>
    <s v="South Asia"/>
    <s v="Uttar Pradesh"/>
    <s v="PENDING_PAYMENT"/>
    <s v="First Class"/>
    <n v="55678"/>
    <x v="14"/>
    <n v="1"/>
    <n v="129.99"/>
    <x v="14"/>
    <n v="18"/>
    <n v="4"/>
    <n v="129.99"/>
    <s v="Caguas"/>
    <s v="Amanda"/>
    <s v="Hays"/>
    <x v="2"/>
    <s v="PR"/>
    <s v="7213 Sleepy Cove"/>
    <n v="725"/>
    <x v="9"/>
    <s v="Apparel"/>
  </r>
  <r>
    <n v="27577"/>
    <s v="PAYMENT"/>
    <n v="2"/>
    <n v="1"/>
    <n v="10544"/>
    <s v="Mumbai"/>
    <d v="2019-02-06T00:00:00"/>
    <s v="South Asia"/>
    <s v="Maharashtra"/>
    <s v="PENDING_PAYMENT"/>
    <s v="First Class"/>
    <n v="69030"/>
    <x v="14"/>
    <n v="1"/>
    <n v="129.99"/>
    <x v="14"/>
    <n v="18"/>
    <n v="4"/>
    <n v="129.99"/>
    <s v="Caguas"/>
    <s v="Mary"/>
    <s v="Smith"/>
    <x v="1"/>
    <s v="PR"/>
    <s v="8734 Dewy Expressway"/>
    <n v="725"/>
    <x v="9"/>
    <s v="Apparel"/>
  </r>
  <r>
    <n v="21106"/>
    <s v="DEBIT"/>
    <n v="2"/>
    <n v="2"/>
    <n v="10609"/>
    <s v="Chennai"/>
    <d v="2018-11-04T00:00:00"/>
    <s v="South Asia"/>
    <s v="Tamil Nadu"/>
    <s v="ON_HOLD"/>
    <s v="Second Class"/>
    <n v="52767"/>
    <x v="14"/>
    <n v="1"/>
    <n v="129.99"/>
    <x v="14"/>
    <n v="18"/>
    <n v="4"/>
    <n v="129.99"/>
    <s v="Elgin"/>
    <s v="Mary"/>
    <s v="Smith"/>
    <x v="1"/>
    <s v="IL"/>
    <s v="7231 Red Farms"/>
    <n v="60120"/>
    <x v="9"/>
    <s v="Apparel"/>
  </r>
  <r>
    <n v="27366"/>
    <s v="DEBIT"/>
    <n v="2"/>
    <n v="4"/>
    <n v="10625"/>
    <s v="Akola"/>
    <d v="2019-02-03T00:00:00"/>
    <s v="South Asia"/>
    <s v="Maharashtra"/>
    <s v="ON_HOLD"/>
    <s v="Standard Class"/>
    <n v="68526"/>
    <x v="14"/>
    <n v="1"/>
    <n v="129.99"/>
    <x v="14"/>
    <n v="18"/>
    <n v="4"/>
    <n v="129.99"/>
    <s v="Vega Baja"/>
    <s v="Austin"/>
    <s v="Ho"/>
    <x v="1"/>
    <s v="PR"/>
    <s v="7885 Colonial Mount"/>
    <n v="693"/>
    <x v="9"/>
    <s v="Apparel"/>
  </r>
  <r>
    <n v="27033"/>
    <s v="DEBIT"/>
    <n v="4"/>
    <n v="4"/>
    <n v="10821"/>
    <s v="Pune"/>
    <d v="2019-01-29T00:00:00"/>
    <s v="South Asia"/>
    <s v="Maharashtra"/>
    <s v="COMPLETE"/>
    <s v="Standard Class"/>
    <n v="67719"/>
    <x v="14"/>
    <n v="1"/>
    <n v="129.99"/>
    <x v="14"/>
    <n v="18"/>
    <n v="4"/>
    <n v="129.99"/>
    <s v="Pompano Beach"/>
    <s v="Keith"/>
    <s v="Kirby"/>
    <x v="2"/>
    <s v="FL"/>
    <s v="2668 Hidden Village"/>
    <n v="33065"/>
    <x v="9"/>
    <s v="Apparel"/>
  </r>
  <r>
    <n v="24414"/>
    <s v="PAYMENT"/>
    <n v="5"/>
    <n v="4"/>
    <n v="10843"/>
    <s v="Patna"/>
    <d v="2018-12-22T00:00:00"/>
    <s v="South Asia"/>
    <s v="Bihar"/>
    <s v="PENDING_PAYMENT"/>
    <s v="Standard Class"/>
    <n v="61068"/>
    <x v="14"/>
    <n v="1"/>
    <n v="129.99"/>
    <x v="14"/>
    <n v="18"/>
    <n v="4"/>
    <n v="129.99"/>
    <s v="Annandale"/>
    <s v="William"/>
    <s v="Smith"/>
    <x v="0"/>
    <s v="VA"/>
    <s v="541 Emerald Shadow Glen"/>
    <n v="22003"/>
    <x v="9"/>
    <s v="Apparel"/>
  </r>
  <r>
    <n v="28641"/>
    <s v="TRANSFER"/>
    <n v="2"/>
    <n v="4"/>
    <n v="10898"/>
    <s v="Gorakhpur"/>
    <d v="2019-02-22T00:00:00"/>
    <s v="South Asia"/>
    <s v="Uttar Pradesh"/>
    <s v="PROCESSING"/>
    <s v="Standard Class"/>
    <n v="71684"/>
    <x v="14"/>
    <n v="1"/>
    <n v="129.99"/>
    <x v="14"/>
    <n v="18"/>
    <n v="4"/>
    <n v="129.99"/>
    <s v="Caguas"/>
    <s v="Mary"/>
    <s v="Smith"/>
    <x v="0"/>
    <s v="PR"/>
    <s v="3403 Misty Landing"/>
    <n v="725"/>
    <x v="9"/>
    <s v="Apparel"/>
  </r>
  <r>
    <n v="27413"/>
    <s v="DEBIT"/>
    <n v="4"/>
    <n v="4"/>
    <n v="10932"/>
    <s v="Surat"/>
    <d v="2019-02-04T00:00:00"/>
    <s v="South Asia"/>
    <s v="Gujarat"/>
    <s v="COMPLETE"/>
    <s v="Standard Class"/>
    <n v="68636"/>
    <x v="14"/>
    <n v="1"/>
    <n v="129.99"/>
    <x v="14"/>
    <n v="18"/>
    <n v="4"/>
    <n v="129.99"/>
    <s v="Winter Park"/>
    <s v="Nancy"/>
    <s v="Smith"/>
    <x v="1"/>
    <s v="FL"/>
    <s v="8314 Burning Circuit"/>
    <n v="32792"/>
    <x v="9"/>
    <s v="Apparel"/>
  </r>
  <r>
    <n v="29327"/>
    <s v="TRANSFER"/>
    <n v="3"/>
    <n v="4"/>
    <n v="10936"/>
    <s v="Kanpur"/>
    <d v="2019-03-04T00:00:00"/>
    <s v="South Asia"/>
    <s v="Uttar Pradesh"/>
    <s v="PROCESSING"/>
    <s v="Standard Class"/>
    <n v="73372"/>
    <x v="14"/>
    <n v="1"/>
    <n v="129.99"/>
    <x v="14"/>
    <n v="18"/>
    <n v="4"/>
    <n v="129.99"/>
    <s v="Peoria"/>
    <s v="Mary"/>
    <s v="Curtis"/>
    <x v="2"/>
    <s v="AZ"/>
    <s v="5263 Hidden Bay"/>
    <n v="85345"/>
    <x v="9"/>
    <s v="Apparel"/>
  </r>
  <r>
    <n v="25098"/>
    <s v="TRANSFER"/>
    <n v="4"/>
    <n v="4"/>
    <n v="11268"/>
    <s v="Guwahati"/>
    <d v="2019-01-01T00:00:00"/>
    <s v="South Asia"/>
    <s v="Assam"/>
    <s v="PENDING"/>
    <s v="Standard Class"/>
    <n v="62887"/>
    <x v="14"/>
    <n v="1"/>
    <n v="129.99"/>
    <x v="14"/>
    <n v="18"/>
    <n v="4"/>
    <n v="129.99"/>
    <s v="Cerritos"/>
    <s v="Mary"/>
    <s v="Parker"/>
    <x v="1"/>
    <s v="CA"/>
    <s v="6470 Round Pioneer Extension"/>
    <n v="90703"/>
    <x v="9"/>
    <s v="Apparel"/>
  </r>
  <r>
    <n v="22006"/>
    <s v="PAYMENT"/>
    <n v="2"/>
    <n v="1"/>
    <n v="11273"/>
    <s v="Indore"/>
    <d v="2018-11-17T00:00:00"/>
    <s v="South Asia"/>
    <s v="Madhya Pradesh"/>
    <s v="PENDING_PAYMENT"/>
    <s v="First Class"/>
    <n v="55038"/>
    <x v="14"/>
    <n v="1"/>
    <n v="129.99"/>
    <x v="14"/>
    <n v="18"/>
    <n v="4"/>
    <n v="129.99"/>
    <s v="Caguas"/>
    <s v="Grace"/>
    <s v="Sanchez"/>
    <x v="2"/>
    <s v="PR"/>
    <s v="6468 Fallen Close"/>
    <n v="725"/>
    <x v="9"/>
    <s v="Apparel"/>
  </r>
  <r>
    <n v="27288"/>
    <s v="PAYMENT"/>
    <n v="4"/>
    <n v="4"/>
    <n v="11285"/>
    <s v="Jaipur"/>
    <d v="2019-02-02T00:00:00"/>
    <s v="South Asia"/>
    <s v="Rajastan"/>
    <s v="PENDING_PAYMENT"/>
    <s v="Standard Class"/>
    <n v="68347"/>
    <x v="14"/>
    <n v="1"/>
    <n v="129.99"/>
    <x v="14"/>
    <n v="18"/>
    <n v="4"/>
    <n v="129.99"/>
    <s v="Dallas"/>
    <s v="Mary"/>
    <s v="Weeks"/>
    <x v="1"/>
    <s v="TX"/>
    <s v="8663 Red Creek Via"/>
    <n v="75228"/>
    <x v="9"/>
    <s v="Apparel"/>
  </r>
  <r>
    <n v="27165"/>
    <s v="DEBIT"/>
    <n v="6"/>
    <n v="4"/>
    <n v="11293"/>
    <s v="Raipur"/>
    <d v="2019-01-31T00:00:00"/>
    <s v="South Asia"/>
    <s v="Uttarakhand"/>
    <s v="COMPLETE"/>
    <s v="Standard Class"/>
    <n v="68049"/>
    <x v="14"/>
    <n v="1"/>
    <n v="129.99"/>
    <x v="14"/>
    <n v="18"/>
    <n v="4"/>
    <n v="129.99"/>
    <s v="Caguas"/>
    <s v="Mary"/>
    <s v="Smith"/>
    <x v="2"/>
    <s v="PR"/>
    <s v="4896 Honey Wood"/>
    <n v="725"/>
    <x v="9"/>
    <s v="Apparel"/>
  </r>
  <r>
    <n v="27796"/>
    <s v="DEBIT"/>
    <n v="1"/>
    <n v="0"/>
    <n v="11383"/>
    <s v="Bhilwara"/>
    <d v="2019-02-09T00:00:00"/>
    <s v="South Asia"/>
    <s v="Rajastan"/>
    <s v="COMPLETE"/>
    <s v="Same Day"/>
    <n v="69579"/>
    <x v="14"/>
    <n v="1"/>
    <n v="129.99"/>
    <x v="14"/>
    <n v="18"/>
    <n v="4"/>
    <n v="129.99"/>
    <s v="Caguas"/>
    <s v="Jane"/>
    <s v="Jennings"/>
    <x v="1"/>
    <s v="PR"/>
    <s v="6030 Emerald Key"/>
    <n v="725"/>
    <x v="9"/>
    <s v="Apparel"/>
  </r>
  <r>
    <n v="23681"/>
    <s v="DEBIT"/>
    <n v="2"/>
    <n v="4"/>
    <n v="11397"/>
    <s v="Vijayawada"/>
    <d v="2018-12-11T00:00:00"/>
    <s v="South Asia"/>
    <s v="Andhra Pradesh"/>
    <s v="COMPLETE"/>
    <s v="Standard Class"/>
    <n v="59238"/>
    <x v="14"/>
    <n v="1"/>
    <n v="129.99"/>
    <x v="14"/>
    <n v="18"/>
    <n v="4"/>
    <n v="129.99"/>
    <s v="Caguas"/>
    <s v="Mary"/>
    <s v="Smith"/>
    <x v="0"/>
    <s v="PR"/>
    <s v="8581 Broad Trace"/>
    <n v="725"/>
    <x v="9"/>
    <s v="Apparel"/>
  </r>
  <r>
    <n v="28444"/>
    <s v="CASH"/>
    <n v="5"/>
    <n v="4"/>
    <n v="11542"/>
    <s v="Varanasi"/>
    <d v="2019-02-19T00:00:00"/>
    <s v="South Asia"/>
    <s v="Uttar Pradesh"/>
    <s v="CLOSED"/>
    <s v="Standard Class"/>
    <n v="71189"/>
    <x v="14"/>
    <n v="1"/>
    <n v="129.99"/>
    <x v="14"/>
    <n v="18"/>
    <n v="4"/>
    <n v="129.99"/>
    <s v="Caguas"/>
    <s v="Mary"/>
    <s v="Campos"/>
    <x v="0"/>
    <s v="PR"/>
    <s v="9393 Honey Autoroute"/>
    <n v="725"/>
    <x v="9"/>
    <s v="Apparel"/>
  </r>
  <r>
    <n v="28780"/>
    <s v="PAYMENT"/>
    <n v="2"/>
    <n v="1"/>
    <n v="11606"/>
    <s v="Bangalore"/>
    <d v="2019-02-24T00:00:00"/>
    <s v="South Asia"/>
    <s v="Karnataka"/>
    <s v="PENDING_PAYMENT"/>
    <s v="First Class"/>
    <n v="72021"/>
    <x v="14"/>
    <n v="1"/>
    <n v="129.99"/>
    <x v="14"/>
    <n v="18"/>
    <n v="4"/>
    <n v="129.99"/>
    <s v="Lilburn"/>
    <s v="Dorothy"/>
    <s v="Spencer"/>
    <x v="0"/>
    <s v="GA"/>
    <s v="355 Wishing Rise Ledge"/>
    <n v="30047"/>
    <x v="9"/>
    <s v="Apparel"/>
  </r>
  <r>
    <n v="21320"/>
    <s v="CASH"/>
    <n v="6"/>
    <n v="4"/>
    <n v="11628"/>
    <s v="Ludhiana"/>
    <d v="2018-11-07T00:00:00"/>
    <s v="South Asia"/>
    <s v="Punjab"/>
    <s v="CLOSED"/>
    <s v="Standard Class"/>
    <n v="53315"/>
    <x v="14"/>
    <n v="1"/>
    <n v="129.99"/>
    <x v="14"/>
    <n v="18"/>
    <n v="4"/>
    <n v="129.99"/>
    <s v="San Benito"/>
    <s v="Mary"/>
    <s v="Fletcher"/>
    <x v="1"/>
    <s v="TX"/>
    <s v="2589 Iron Pines"/>
    <n v="78586"/>
    <x v="9"/>
    <s v="Apparel"/>
  </r>
  <r>
    <n v="23842"/>
    <s v="CASH"/>
    <n v="2"/>
    <n v="1"/>
    <n v="11841"/>
    <s v="Surat"/>
    <d v="2018-12-14T00:00:00"/>
    <s v="South Asia"/>
    <s v="Gujarat"/>
    <s v="CLOSED"/>
    <s v="First Class"/>
    <n v="59665"/>
    <x v="14"/>
    <n v="1"/>
    <n v="129.99"/>
    <x v="14"/>
    <n v="18"/>
    <n v="4"/>
    <n v="129.99"/>
    <s v="Clarksville"/>
    <s v="Cynthia"/>
    <s v="Mcbride"/>
    <x v="2"/>
    <s v="TN"/>
    <s v="7502 Dewy Square"/>
    <n v="37042"/>
    <x v="9"/>
    <s v="Apparel"/>
  </r>
  <r>
    <n v="21510"/>
    <s v="PAYMENT"/>
    <n v="6"/>
    <n v="2"/>
    <n v="11955"/>
    <s v="Jodhpur"/>
    <d v="2018-11-09T00:00:00"/>
    <s v="South Asia"/>
    <s v="Rajastan"/>
    <s v="PENDING_PAYMENT"/>
    <s v="Second Class"/>
    <n v="53770"/>
    <x v="14"/>
    <n v="1"/>
    <n v="129.99"/>
    <x v="14"/>
    <n v="18"/>
    <n v="4"/>
    <n v="129.99"/>
    <s v="Elyria"/>
    <s v="Mary"/>
    <s v="Sims"/>
    <x v="1"/>
    <s v="OH"/>
    <s v="7922 Velvet Timber Jetty"/>
    <n v="44035"/>
    <x v="9"/>
    <s v="Apparel"/>
  </r>
  <r>
    <n v="21413"/>
    <s v="DEBIT"/>
    <n v="2"/>
    <n v="1"/>
    <n v="11989"/>
    <s v="Pune"/>
    <d v="2018-11-08T00:00:00"/>
    <s v="South Asia"/>
    <s v="Maharashtra"/>
    <s v="COMPLETE"/>
    <s v="First Class"/>
    <n v="53548"/>
    <x v="14"/>
    <n v="1"/>
    <n v="129.99"/>
    <x v="14"/>
    <n v="18"/>
    <n v="4"/>
    <n v="129.99"/>
    <s v="Caguas"/>
    <s v="Mary"/>
    <s v="Meadows"/>
    <x v="0"/>
    <s v="PR"/>
    <s v="9257 Round Field"/>
    <n v="725"/>
    <x v="9"/>
    <s v="Apparel"/>
  </r>
  <r>
    <n v="30002"/>
    <s v="DEBIT"/>
    <n v="3"/>
    <n v="4"/>
    <n v="12034"/>
    <s v="Chennai"/>
    <d v="2019-03-13T00:00:00"/>
    <s v="South Asia"/>
    <s v="Tamil Nadu"/>
    <s v="ON_HOLD"/>
    <s v="Standard Class"/>
    <n v="75018"/>
    <x v="14"/>
    <n v="1"/>
    <n v="129.99"/>
    <x v="14"/>
    <n v="18"/>
    <n v="4"/>
    <n v="129.99"/>
    <s v="Caguas"/>
    <s v="Emily"/>
    <s v="Smith"/>
    <x v="2"/>
    <s v="PR"/>
    <s v="7469 Thunder Bear Drive"/>
    <n v="725"/>
    <x v="9"/>
    <s v="Apparel"/>
  </r>
  <r>
    <n v="26180"/>
    <s v="CASH"/>
    <n v="6"/>
    <n v="4"/>
    <n v="12091"/>
    <s v="Guntur"/>
    <d v="2019-01-17T00:00:00"/>
    <s v="South Asia"/>
    <s v="Andhra Pradesh"/>
    <s v="CLOSED"/>
    <s v="Standard Class"/>
    <n v="65527"/>
    <x v="14"/>
    <n v="1"/>
    <n v="129.99"/>
    <x v="14"/>
    <n v="18"/>
    <n v="4"/>
    <n v="129.99"/>
    <s v="Aurora"/>
    <s v="Patricia"/>
    <s v="Smith"/>
    <x v="2"/>
    <s v="IL"/>
    <s v="3944 Round Highlands"/>
    <n v="60504"/>
    <x v="9"/>
    <s v="Apparel"/>
  </r>
  <r>
    <n v="24811"/>
    <s v="PAYMENT"/>
    <n v="2"/>
    <n v="4"/>
    <n v="12207"/>
    <s v="Mumbai"/>
    <d v="2018-12-28T00:00:00"/>
    <s v="South Asia"/>
    <s v="Maharashtra"/>
    <s v="PENDING_PAYMENT"/>
    <s v="Standard Class"/>
    <n v="62151"/>
    <x v="14"/>
    <n v="1"/>
    <n v="129.99"/>
    <x v="14"/>
    <n v="18"/>
    <n v="4"/>
    <n v="129.99"/>
    <s v="Philadelphia"/>
    <s v="Albert"/>
    <s v="Jordan"/>
    <x v="2"/>
    <s v="PA"/>
    <s v="1040 Shady Horse Limits"/>
    <n v="19134"/>
    <x v="9"/>
    <s v="Apparel"/>
  </r>
  <r>
    <n v="30010"/>
    <s v="TRANSFER"/>
    <n v="6"/>
    <n v="4"/>
    <n v="12233"/>
    <s v="Kozhikode"/>
    <d v="2019-03-14T00:00:00"/>
    <s v="South Asia"/>
    <s v="Kerala"/>
    <s v="PROCESSING"/>
    <s v="Standard Class"/>
    <n v="75035"/>
    <x v="14"/>
    <n v="1"/>
    <n v="129.99"/>
    <x v="14"/>
    <n v="18"/>
    <n v="4"/>
    <n v="129.99"/>
    <s v="El Paso"/>
    <s v="Matthew"/>
    <s v="Love"/>
    <x v="2"/>
    <s v="TX"/>
    <s v="9140 Clear Concession"/>
    <n v="79924"/>
    <x v="9"/>
    <s v="Apparel"/>
  </r>
  <r>
    <n v="29318"/>
    <s v="DEBIT"/>
    <n v="4"/>
    <n v="4"/>
    <n v="12324"/>
    <s v="Jhansi"/>
    <d v="2019-03-03T00:00:00"/>
    <s v="South Asia"/>
    <s v="Uttar Pradesh"/>
    <s v="COMPLETE"/>
    <s v="Standard Class"/>
    <n v="73357"/>
    <x v="14"/>
    <n v="1"/>
    <n v="129.99"/>
    <x v="14"/>
    <n v="18"/>
    <n v="4"/>
    <n v="129.99"/>
    <s v="Caguas"/>
    <s v="William"/>
    <s v="Cohen"/>
    <x v="0"/>
    <s v="PR"/>
    <s v="7479 Hidden Village"/>
    <n v="725"/>
    <x v="9"/>
    <s v="Apparel"/>
  </r>
  <r>
    <n v="20364"/>
    <s v="DEBIT"/>
    <n v="5"/>
    <n v="2"/>
    <n v="12346"/>
    <s v="Raipur"/>
    <d v="2018-10-24T00:00:00"/>
    <s v="South Asia"/>
    <s v="Rajastan"/>
    <s v="ON_HOLD"/>
    <s v="Second Class"/>
    <n v="50840"/>
    <x v="14"/>
    <n v="1"/>
    <n v="129.99"/>
    <x v="14"/>
    <n v="18"/>
    <n v="4"/>
    <n v="129.99"/>
    <s v="Hollywood"/>
    <s v="Mary"/>
    <s v="Smith"/>
    <x v="0"/>
    <s v="FL"/>
    <s v="8335 Shady Leaf Rise"/>
    <n v="33021"/>
    <x v="9"/>
    <s v="Apparel"/>
  </r>
  <r>
    <n v="24545"/>
    <s v="TRANSFER"/>
    <n v="6"/>
    <n v="2"/>
    <n v="12424"/>
    <s v="Rajkot"/>
    <d v="2018-12-24T00:00:00"/>
    <s v="South Asia"/>
    <s v="Gujarat"/>
    <s v="PENDING"/>
    <s v="Second Class"/>
    <n v="61447"/>
    <x v="14"/>
    <n v="1"/>
    <n v="129.99"/>
    <x v="14"/>
    <n v="18"/>
    <n v="4"/>
    <n v="129.99"/>
    <s v="Chicago"/>
    <s v="Kathy"/>
    <s v="Garcia"/>
    <x v="0"/>
    <s v="IL"/>
    <s v="3544 Velvet Crescent"/>
    <n v="60615"/>
    <x v="9"/>
    <s v="Apparel"/>
  </r>
  <r>
    <n v="28851"/>
    <s v="CASH"/>
    <n v="2"/>
    <n v="2"/>
    <n v="149"/>
    <s v="Malegaon"/>
    <d v="2019-02-25T00:00:00"/>
    <s v="South Asia"/>
    <s v="Maharashtra"/>
    <s v="CLOSED"/>
    <s v="Second Class"/>
    <n v="72189"/>
    <x v="15"/>
    <n v="5"/>
    <n v="250"/>
    <x v="15"/>
    <n v="24"/>
    <n v="5"/>
    <n v="50"/>
    <s v="Brownsville"/>
    <s v="Richard"/>
    <s v="Hernandez"/>
    <x v="0"/>
    <s v="TX"/>
    <s v="6303 Heather Plaza"/>
    <n v="78521"/>
    <x v="10"/>
    <s v="Golf"/>
  </r>
  <r>
    <n v="27014"/>
    <s v="PAYMENT"/>
    <n v="5"/>
    <n v="4"/>
    <n v="217"/>
    <s v="Bangalore"/>
    <d v="2019-01-29T00:00:00"/>
    <s v="South Asia"/>
    <s v="Karnataka"/>
    <s v="PENDING_PAYMENT"/>
    <s v="Standard Class"/>
    <n v="67666"/>
    <x v="15"/>
    <n v="5"/>
    <n v="250"/>
    <x v="15"/>
    <n v="24"/>
    <n v="5"/>
    <n v="50"/>
    <s v="Richmond"/>
    <s v="Helen"/>
    <s v="Hinton"/>
    <x v="2"/>
    <s v="IN"/>
    <s v="4951 Shady Spring Path"/>
    <n v="47374"/>
    <x v="10"/>
    <s v="Golf"/>
  </r>
  <r>
    <n v="23971"/>
    <s v="TRANSFER"/>
    <n v="2"/>
    <n v="4"/>
    <n v="256"/>
    <s v="Aligarh"/>
    <d v="2018-12-15T00:00:00"/>
    <s v="South Asia"/>
    <s v="Uttar Pradesh"/>
    <s v="PENDING"/>
    <s v="Standard Class"/>
    <n v="60006"/>
    <x v="15"/>
    <n v="5"/>
    <n v="250"/>
    <x v="15"/>
    <n v="24"/>
    <n v="5"/>
    <n v="50"/>
    <s v="Caguas"/>
    <s v="Kimberly"/>
    <s v="Kramer"/>
    <x v="0"/>
    <s v="PR"/>
    <s v="338 Heather Orchard"/>
    <n v="725"/>
    <x v="10"/>
    <s v="Golf"/>
  </r>
  <r>
    <n v="20939"/>
    <s v="TRANSFER"/>
    <n v="5"/>
    <n v="4"/>
    <n v="343"/>
    <s v="Kalyan"/>
    <d v="2018-11-01T00:00:00"/>
    <s v="South Asia"/>
    <s v="Maharashtra"/>
    <s v="PROCESSING"/>
    <s v="Standard Class"/>
    <n v="52312"/>
    <x v="15"/>
    <n v="3"/>
    <n v="150"/>
    <x v="15"/>
    <n v="24"/>
    <n v="5"/>
    <n v="50"/>
    <s v="Chandler"/>
    <s v="Mary"/>
    <s v="Smith"/>
    <x v="0"/>
    <s v="AZ"/>
    <s v="1655 Little Bear Circle"/>
    <n v="85224"/>
    <x v="10"/>
    <s v="Golf"/>
  </r>
  <r>
    <n v="25048"/>
    <s v="DEBIT"/>
    <n v="4"/>
    <n v="4"/>
    <n v="737"/>
    <s v="Kanpur"/>
    <d v="2018-12-31T00:00:00"/>
    <s v="South Asia"/>
    <s v="Uttar Pradesh"/>
    <s v="COMPLETE"/>
    <s v="Standard Class"/>
    <n v="62758"/>
    <x v="15"/>
    <n v="3"/>
    <n v="150"/>
    <x v="15"/>
    <n v="24"/>
    <n v="5"/>
    <n v="50"/>
    <s v="Panorama City"/>
    <s v="Jonathan"/>
    <s v="Costa"/>
    <x v="0"/>
    <s v="CA"/>
    <s v="849 Noble Apple Private"/>
    <n v="91402"/>
    <x v="10"/>
    <s v="Golf"/>
  </r>
  <r>
    <n v="26137"/>
    <s v="TRANSFER"/>
    <n v="3"/>
    <n v="4"/>
    <n v="853"/>
    <s v="Kukatpalli"/>
    <d v="2019-01-16T00:00:00"/>
    <s v="South Asia"/>
    <s v="Telangana"/>
    <s v="PROCESSING"/>
    <s v="Standard Class"/>
    <n v="65430"/>
    <x v="15"/>
    <n v="3"/>
    <n v="150"/>
    <x v="15"/>
    <n v="24"/>
    <n v="5"/>
    <n v="50"/>
    <s v="Caguas"/>
    <s v="Katherine"/>
    <s v="Smith"/>
    <x v="1"/>
    <s v="PR"/>
    <s v="6127 Pleasant Wagon  Campus"/>
    <n v="725"/>
    <x v="10"/>
    <s v="Golf"/>
  </r>
  <r>
    <n v="23357"/>
    <s v="PAYMENT"/>
    <n v="3"/>
    <n v="2"/>
    <n v="1011"/>
    <s v="Mumbai"/>
    <d v="2018-12-06T00:00:00"/>
    <s v="South Asia"/>
    <s v="Maharashtra"/>
    <s v="PAYMENT_REVIEW"/>
    <s v="Second Class"/>
    <n v="58454"/>
    <x v="15"/>
    <n v="5"/>
    <n v="250"/>
    <x v="15"/>
    <n v="24"/>
    <n v="5"/>
    <n v="50"/>
    <s v="Sanford"/>
    <s v="Debra"/>
    <s v="Smith"/>
    <x v="1"/>
    <s v="NC"/>
    <s v="3332 High Wharf"/>
    <n v="27330"/>
    <x v="10"/>
    <s v="Golf"/>
  </r>
  <r>
    <n v="24983"/>
    <s v="DEBIT"/>
    <n v="4"/>
    <n v="4"/>
    <n v="1128"/>
    <s v="Aurangabad"/>
    <d v="2018-12-30T00:00:00"/>
    <s v="South Asia"/>
    <s v="Bihar"/>
    <s v="COMPLETE"/>
    <s v="Standard Class"/>
    <n v="62599"/>
    <x v="15"/>
    <n v="1"/>
    <n v="50"/>
    <x v="15"/>
    <n v="24"/>
    <n v="5"/>
    <n v="50"/>
    <s v="Compton"/>
    <s v="Gregory"/>
    <s v="Pope"/>
    <x v="0"/>
    <s v="CA"/>
    <s v="1040 Shady Horse Limits"/>
    <n v="90220"/>
    <x v="10"/>
    <s v="Golf"/>
  </r>
  <r>
    <n v="28853"/>
    <s v="TRANSFER"/>
    <n v="4"/>
    <n v="4"/>
    <n v="1381"/>
    <s v="Malegaon"/>
    <d v="2019-02-25T00:00:00"/>
    <s v="South Asia"/>
    <s v="Maharashtra"/>
    <s v="PENDING"/>
    <s v="Standard Class"/>
    <n v="72197"/>
    <x v="15"/>
    <n v="1"/>
    <n v="50"/>
    <x v="15"/>
    <n v="24"/>
    <n v="5"/>
    <n v="50"/>
    <s v="Corona"/>
    <s v="Nicole"/>
    <s v="Carpenter"/>
    <x v="0"/>
    <s v="CA"/>
    <s v="5438 Rustic Arbor"/>
    <n v="92879"/>
    <x v="10"/>
    <s v="Golf"/>
  </r>
  <r>
    <n v="23881"/>
    <s v="DEBIT"/>
    <n v="2"/>
    <n v="4"/>
    <n v="1608"/>
    <s v="Vadodara"/>
    <d v="2018-12-14T00:00:00"/>
    <s v="South Asia"/>
    <s v="Gujarat"/>
    <s v="ON_HOLD"/>
    <s v="Standard Class"/>
    <n v="59776"/>
    <x v="15"/>
    <n v="1"/>
    <n v="50"/>
    <x v="15"/>
    <n v="24"/>
    <n v="5"/>
    <n v="50"/>
    <s v="Caguas"/>
    <s v="Amber"/>
    <s v="Faulkner"/>
    <x v="1"/>
    <s v="PR"/>
    <s v="5662 Tawny Concession"/>
    <n v="725"/>
    <x v="10"/>
    <s v="Golf"/>
  </r>
  <r>
    <n v="22922"/>
    <s v="DEBIT"/>
    <n v="2"/>
    <n v="1"/>
    <n v="1679"/>
    <s v="Patiala"/>
    <d v="2018-11-30T00:00:00"/>
    <s v="South Asia"/>
    <s v="Punjab"/>
    <s v="COMPLETE"/>
    <s v="First Class"/>
    <n v="57379"/>
    <x v="15"/>
    <n v="5"/>
    <n v="250"/>
    <x v="15"/>
    <n v="24"/>
    <n v="5"/>
    <n v="50"/>
    <s v="Caguas"/>
    <s v="Mary"/>
    <s v="Smith"/>
    <x v="0"/>
    <s v="PR"/>
    <s v="3159 Dewy Leaf Plaza"/>
    <n v="725"/>
    <x v="10"/>
    <s v="Golf"/>
  </r>
  <r>
    <n v="24827"/>
    <s v="PAYMENT"/>
    <n v="3"/>
    <n v="4"/>
    <n v="1715"/>
    <s v="Pune"/>
    <d v="2018-12-28T00:00:00"/>
    <s v="South Asia"/>
    <s v="Maharashtra"/>
    <s v="PENDING_PAYMENT"/>
    <s v="Standard Class"/>
    <n v="62194"/>
    <x v="15"/>
    <n v="4"/>
    <n v="200"/>
    <x v="15"/>
    <n v="24"/>
    <n v="5"/>
    <n v="50"/>
    <s v="Caguas"/>
    <s v="Albert"/>
    <s v="Collins"/>
    <x v="2"/>
    <s v="PR"/>
    <s v="4021 Rocky Prairie Gardens"/>
    <n v="725"/>
    <x v="10"/>
    <s v="Golf"/>
  </r>
  <r>
    <n v="28638"/>
    <s v="DEBIT"/>
    <n v="4"/>
    <n v="4"/>
    <n v="1744"/>
    <s v="Gorakhpur"/>
    <d v="2019-02-22T00:00:00"/>
    <s v="South Asia"/>
    <s v="Uttar Pradesh"/>
    <s v="COMPLETE"/>
    <s v="Standard Class"/>
    <n v="71678"/>
    <x v="15"/>
    <n v="4"/>
    <n v="200"/>
    <x v="15"/>
    <n v="24"/>
    <n v="5"/>
    <n v="50"/>
    <s v="Caguas"/>
    <s v="Ruth"/>
    <s v="Maynard"/>
    <x v="1"/>
    <s v="PR"/>
    <s v="3100 Broad Brook Impasse"/>
    <n v="725"/>
    <x v="10"/>
    <s v="Golf"/>
  </r>
  <r>
    <n v="23683"/>
    <s v="PAYMENT"/>
    <n v="4"/>
    <n v="2"/>
    <n v="1882"/>
    <s v="Vijayawada"/>
    <d v="2018-12-11T00:00:00"/>
    <s v="South Asia"/>
    <s v="Andhra Pradesh"/>
    <s v="PENDING_PAYMENT"/>
    <s v="Second Class"/>
    <n v="59246"/>
    <x v="15"/>
    <n v="2"/>
    <n v="100"/>
    <x v="15"/>
    <n v="24"/>
    <n v="5"/>
    <n v="50"/>
    <s v="New York"/>
    <s v="Mary"/>
    <s v="Wu"/>
    <x v="1"/>
    <s v="NY"/>
    <s v="3810 Honey Swale"/>
    <n v="10031"/>
    <x v="10"/>
    <s v="Golf"/>
  </r>
  <r>
    <n v="22828"/>
    <s v="DEBIT"/>
    <n v="2"/>
    <n v="1"/>
    <n v="1926"/>
    <s v="Etawah"/>
    <d v="2018-11-29T00:00:00"/>
    <s v="South Asia"/>
    <s v="Uttar Pradesh"/>
    <s v="COMPLETE"/>
    <s v="First Class"/>
    <n v="57136"/>
    <x v="15"/>
    <n v="2"/>
    <n v="100"/>
    <x v="15"/>
    <n v="24"/>
    <n v="5"/>
    <n v="50"/>
    <s v="Caguas"/>
    <s v="Kyle"/>
    <s v="Smith"/>
    <x v="2"/>
    <s v="PR"/>
    <s v="7107 Blue Rise Place"/>
    <n v="725"/>
    <x v="10"/>
    <s v="Golf"/>
  </r>
  <r>
    <n v="26131"/>
    <s v="PAYMENT"/>
    <n v="2"/>
    <n v="4"/>
    <n v="1938"/>
    <s v="Ranchi"/>
    <d v="2019-01-16T00:00:00"/>
    <s v="South Asia"/>
    <s v="Jharkhand"/>
    <s v="PENDING_PAYMENT"/>
    <s v="Standard Class"/>
    <n v="65413"/>
    <x v="15"/>
    <n v="3"/>
    <n v="150"/>
    <x v="15"/>
    <n v="24"/>
    <n v="5"/>
    <n v="50"/>
    <s v="Caguas"/>
    <s v="Mary"/>
    <s v="Day"/>
    <x v="0"/>
    <s v="PR"/>
    <s v="6040 Sleepy Plaza"/>
    <n v="725"/>
    <x v="10"/>
    <s v="Golf"/>
  </r>
  <r>
    <n v="28364"/>
    <s v="PAYMENT"/>
    <n v="5"/>
    <n v="4"/>
    <n v="1940"/>
    <s v="Allahabad"/>
    <d v="2019-02-18T00:00:00"/>
    <s v="South Asia"/>
    <s v="Uttar Pradesh"/>
    <s v="PENDING_PAYMENT"/>
    <s v="Standard Class"/>
    <n v="70968"/>
    <x v="15"/>
    <n v="5"/>
    <n v="250"/>
    <x v="15"/>
    <n v="24"/>
    <n v="5"/>
    <n v="50"/>
    <s v="Caguas"/>
    <s v="Madison"/>
    <s v="Smith"/>
    <x v="1"/>
    <s v="PR"/>
    <s v="9190 Dusty Limits"/>
    <n v="725"/>
    <x v="10"/>
    <s v="Golf"/>
  </r>
  <r>
    <n v="28772"/>
    <s v="PAYMENT"/>
    <n v="3"/>
    <n v="4"/>
    <n v="1942"/>
    <s v="Bhopal"/>
    <d v="2019-02-23T00:00:00"/>
    <s v="South Asia"/>
    <s v="Madhya Pradesh"/>
    <s v="PENDING_PAYMENT"/>
    <s v="Standard Class"/>
    <n v="72007"/>
    <x v="15"/>
    <n v="4"/>
    <n v="200"/>
    <x v="15"/>
    <n v="24"/>
    <n v="5"/>
    <n v="50"/>
    <s v="Caguas"/>
    <s v="Bruce"/>
    <s v="Cruz"/>
    <x v="2"/>
    <s v="PR"/>
    <s v="3169 Little Subdivision"/>
    <n v="725"/>
    <x v="10"/>
    <s v="Golf"/>
  </r>
  <r>
    <n v="23443"/>
    <s v="TRANSFER"/>
    <n v="4"/>
    <n v="2"/>
    <n v="2027"/>
    <s v="Bokaro"/>
    <d v="2018-12-08T00:00:00"/>
    <s v="South Asia"/>
    <s v="Jharkhand"/>
    <s v="PENDING"/>
    <s v="Second Class"/>
    <n v="58653"/>
    <x v="15"/>
    <n v="4"/>
    <n v="200"/>
    <x v="15"/>
    <n v="24"/>
    <n v="5"/>
    <n v="50"/>
    <s v="San Jose"/>
    <s v="Cynthia"/>
    <s v="Mendoza"/>
    <x v="1"/>
    <s v="CA"/>
    <s v="1229 Sunny Forest Place"/>
    <n v="95122"/>
    <x v="10"/>
    <s v="Golf"/>
  </r>
  <r>
    <n v="22041"/>
    <s v="PAYMENT"/>
    <n v="2"/>
    <n v="4"/>
    <n v="2072"/>
    <s v="Anantapur"/>
    <d v="2018-11-17T00:00:00"/>
    <s v="South Asia"/>
    <s v="Andhra Pradesh"/>
    <s v="PENDING_PAYMENT"/>
    <s v="Standard Class"/>
    <n v="55131"/>
    <x v="15"/>
    <n v="5"/>
    <n v="250"/>
    <x v="15"/>
    <n v="24"/>
    <n v="5"/>
    <n v="50"/>
    <s v="Eugene"/>
    <s v="Evelyn"/>
    <s v="Smith"/>
    <x v="0"/>
    <s v="OR"/>
    <s v="8172 Jagged Timber Chase"/>
    <n v="97405"/>
    <x v="10"/>
    <s v="Golf"/>
  </r>
  <r>
    <n v="26523"/>
    <s v="DEBIT"/>
    <n v="2"/>
    <n v="1"/>
    <n v="2268"/>
    <s v="Moradabad"/>
    <d v="2019-01-22T00:00:00"/>
    <s v="South Asia"/>
    <s v="Uttar Pradesh"/>
    <s v="COMPLETE"/>
    <s v="First Class"/>
    <n v="66397"/>
    <x v="15"/>
    <n v="5"/>
    <n v="250"/>
    <x v="15"/>
    <n v="24"/>
    <n v="5"/>
    <n v="50"/>
    <s v="Winter Park"/>
    <s v="Mary"/>
    <s v="Shah"/>
    <x v="2"/>
    <s v="FL"/>
    <s v="403 Cozy Spring Farms"/>
    <n v="32792"/>
    <x v="10"/>
    <s v="Golf"/>
  </r>
  <r>
    <n v="27578"/>
    <s v="PAYMENT"/>
    <n v="2"/>
    <n v="1"/>
    <n v="2352"/>
    <s v="Mangalore"/>
    <d v="2019-02-06T00:00:00"/>
    <s v="South Asia"/>
    <s v="Karnataka"/>
    <s v="PENDING_PAYMENT"/>
    <s v="First Class"/>
    <n v="69035"/>
    <x v="15"/>
    <n v="2"/>
    <n v="100"/>
    <x v="15"/>
    <n v="24"/>
    <n v="5"/>
    <n v="50"/>
    <s v="Caguas"/>
    <s v="Mary"/>
    <s v="Baxter"/>
    <x v="2"/>
    <s v="PR"/>
    <s v="3243 Lost Bank"/>
    <n v="725"/>
    <x v="10"/>
    <s v="Golf"/>
  </r>
  <r>
    <n v="24172"/>
    <s v="CASH"/>
    <n v="3"/>
    <n v="4"/>
    <n v="2435"/>
    <s v="Satna"/>
    <d v="2018-12-18T00:00:00"/>
    <s v="South Asia"/>
    <s v="Madhya Pradesh"/>
    <s v="CLOSED"/>
    <s v="Standard Class"/>
    <n v="60466"/>
    <x v="15"/>
    <n v="3"/>
    <n v="150"/>
    <x v="15"/>
    <n v="24"/>
    <n v="5"/>
    <n v="50"/>
    <s v="Lancaster"/>
    <s v="Frances"/>
    <s v="Smith"/>
    <x v="1"/>
    <s v="CA"/>
    <s v="7596 Bright Pike"/>
    <n v="93536"/>
    <x v="10"/>
    <s v="Golf"/>
  </r>
  <r>
    <n v="27887"/>
    <s v="CASH"/>
    <n v="3"/>
    <n v="4"/>
    <n v="2561"/>
    <s v="Bokaro"/>
    <d v="2019-02-11T00:00:00"/>
    <s v="South Asia"/>
    <s v="Jharkhand"/>
    <s v="CLOSED"/>
    <s v="Standard Class"/>
    <n v="69810"/>
    <x v="15"/>
    <n v="2"/>
    <n v="100"/>
    <x v="15"/>
    <n v="24"/>
    <n v="5"/>
    <n v="50"/>
    <s v="Charlotte"/>
    <s v="Mary"/>
    <s v="Smith"/>
    <x v="2"/>
    <s v="NC"/>
    <s v="1875 Jagged Moor"/>
    <n v="28205"/>
    <x v="10"/>
    <s v="Golf"/>
  </r>
  <r>
    <n v="26003"/>
    <s v="PAYMENT"/>
    <n v="4"/>
    <n v="4"/>
    <n v="2567"/>
    <s v="Jaipur"/>
    <d v="2019-01-14T00:00:00"/>
    <s v="South Asia"/>
    <s v="Rajastan"/>
    <s v="PENDING_PAYMENT"/>
    <s v="Standard Class"/>
    <n v="65080"/>
    <x v="15"/>
    <n v="3"/>
    <n v="150"/>
    <x v="15"/>
    <n v="24"/>
    <n v="5"/>
    <n v="50"/>
    <s v="Caguas"/>
    <s v="Austin"/>
    <s v="Weiss"/>
    <x v="1"/>
    <s v="PR"/>
    <s v="5737 Honey Meadow"/>
    <n v="725"/>
    <x v="10"/>
    <s v="Golf"/>
  </r>
  <r>
    <n v="24654"/>
    <s v="PAYMENT"/>
    <n v="5"/>
    <n v="4"/>
    <n v="2620"/>
    <s v="Agra"/>
    <d v="2018-12-25T00:00:00"/>
    <s v="South Asia"/>
    <s v="Uttar Pradesh"/>
    <s v="PENDING_PAYMENT"/>
    <s v="Standard Class"/>
    <n v="61731"/>
    <x v="15"/>
    <n v="5"/>
    <n v="250"/>
    <x v="15"/>
    <n v="24"/>
    <n v="5"/>
    <n v="50"/>
    <s v="Bridgeton"/>
    <s v="Laura"/>
    <s v="Smith"/>
    <x v="1"/>
    <s v="NJ"/>
    <s v="8706 Fallen Court"/>
    <n v="8302"/>
    <x v="10"/>
    <s v="Golf"/>
  </r>
  <r>
    <n v="20605"/>
    <s v="TRANSFER"/>
    <n v="6"/>
    <n v="4"/>
    <n v="2688"/>
    <s v="Mumbai"/>
    <d v="2018-10-27T00:00:00"/>
    <s v="South Asia"/>
    <s v="Maharashtra"/>
    <s v="PENDING"/>
    <s v="Standard Class"/>
    <n v="51483"/>
    <x v="15"/>
    <n v="2"/>
    <n v="100"/>
    <x v="15"/>
    <n v="24"/>
    <n v="5"/>
    <n v="50"/>
    <s v="Henrico"/>
    <s v="Jacqueline"/>
    <s v="Shaw"/>
    <x v="1"/>
    <s v="VA"/>
    <s v="7046 Clear Creek Wharf"/>
    <n v="23233"/>
    <x v="10"/>
    <s v="Golf"/>
  </r>
  <r>
    <n v="28074"/>
    <s v="DEBIT"/>
    <n v="2"/>
    <n v="1"/>
    <n v="2786"/>
    <s v="Visakhapatnam"/>
    <d v="2019-02-13T00:00:00"/>
    <s v="South Asia"/>
    <s v="Andhra Pradesh"/>
    <s v="COMPLETE"/>
    <s v="First Class"/>
    <n v="70230"/>
    <x v="15"/>
    <n v="3"/>
    <n v="150"/>
    <x v="15"/>
    <n v="24"/>
    <n v="5"/>
    <n v="50"/>
    <s v="Aurora"/>
    <s v="Andrea"/>
    <s v="Smith"/>
    <x v="2"/>
    <s v="CO"/>
    <s v="599 Clear Gardens"/>
    <n v="80012"/>
    <x v="10"/>
    <s v="Golf"/>
  </r>
  <r>
    <n v="26191"/>
    <s v="PAYMENT"/>
    <n v="2"/>
    <n v="4"/>
    <n v="2845"/>
    <s v="Chennai"/>
    <d v="2019-01-17T00:00:00"/>
    <s v="South Asia"/>
    <s v="Tamil Nadu"/>
    <s v="PENDING_PAYMENT"/>
    <s v="Standard Class"/>
    <n v="65553"/>
    <x v="15"/>
    <n v="3"/>
    <n v="150"/>
    <x v="15"/>
    <n v="24"/>
    <n v="5"/>
    <n v="50"/>
    <s v="Washington"/>
    <s v="Edward"/>
    <s v="Mccann"/>
    <x v="0"/>
    <s v="PA"/>
    <s v="911 Middle Fawn Townline"/>
    <n v="15301"/>
    <x v="10"/>
    <s v="Golf"/>
  </r>
  <r>
    <n v="27261"/>
    <s v="TRANSFER"/>
    <n v="2"/>
    <n v="4"/>
    <n v="2983"/>
    <s v="Thane"/>
    <d v="2019-02-01T00:00:00"/>
    <s v="South Asia"/>
    <s v="Maharashtra"/>
    <s v="PROCESSING"/>
    <s v="Standard Class"/>
    <n v="68291"/>
    <x v="15"/>
    <n v="2"/>
    <n v="100"/>
    <x v="15"/>
    <n v="24"/>
    <n v="5"/>
    <n v="50"/>
    <s v="Caguas"/>
    <s v="Charles"/>
    <s v="Johnson"/>
    <x v="1"/>
    <s v="PR"/>
    <s v="5340 Quaking Panda Forest"/>
    <n v="725"/>
    <x v="10"/>
    <s v="Golf"/>
  </r>
  <r>
    <n v="25919"/>
    <s v="DEBIT"/>
    <n v="5"/>
    <n v="4"/>
    <n v="3052"/>
    <s v="Meerut"/>
    <d v="2019-01-13T00:00:00"/>
    <s v="South Asia"/>
    <s v="Uttar Pradesh"/>
    <s v="COMPLETE"/>
    <s v="Standard Class"/>
    <n v="64881"/>
    <x v="15"/>
    <n v="1"/>
    <n v="50"/>
    <x v="15"/>
    <n v="24"/>
    <n v="5"/>
    <n v="50"/>
    <s v="Caguas"/>
    <s v="Beverly"/>
    <s v="Pugh"/>
    <x v="0"/>
    <s v="PR"/>
    <s v="16 Golden Robin Mews"/>
    <n v="725"/>
    <x v="10"/>
    <s v="Golf"/>
  </r>
  <r>
    <n v="28255"/>
    <s v="PAYMENT"/>
    <n v="0"/>
    <n v="0"/>
    <n v="3162"/>
    <s v="Tirunelveli"/>
    <d v="2019-02-16T00:00:00"/>
    <s v="South Asia"/>
    <s v="Tamil Nadu"/>
    <s v="PENDING_PAYMENT"/>
    <s v="Same Day"/>
    <n v="70674"/>
    <x v="15"/>
    <n v="2"/>
    <n v="100"/>
    <x v="15"/>
    <n v="24"/>
    <n v="5"/>
    <n v="50"/>
    <s v="Bensalem"/>
    <s v="Jeffrey"/>
    <s v="Smith"/>
    <x v="1"/>
    <s v="PA"/>
    <s v="107 Lazy Court"/>
    <n v="19020"/>
    <x v="10"/>
    <s v="Golf"/>
  </r>
  <r>
    <n v="26482"/>
    <s v="DEBIT"/>
    <n v="3"/>
    <n v="4"/>
    <n v="3187"/>
    <s v="Patna"/>
    <d v="2019-01-21T00:00:00"/>
    <s v="South Asia"/>
    <s v="Bihar"/>
    <s v="COMPLETE"/>
    <s v="Standard Class"/>
    <n v="66288"/>
    <x v="15"/>
    <n v="4"/>
    <n v="200"/>
    <x v="15"/>
    <n v="24"/>
    <n v="5"/>
    <n v="50"/>
    <s v="Montebello"/>
    <s v="Mary"/>
    <s v="Smith"/>
    <x v="2"/>
    <s v="CA"/>
    <s v="3880 Rustic Port"/>
    <n v="90640"/>
    <x v="10"/>
    <s v="Golf"/>
  </r>
  <r>
    <n v="23871"/>
    <s v="DEBIT"/>
    <n v="2"/>
    <n v="4"/>
    <n v="3217"/>
    <s v="Thane"/>
    <d v="2018-12-14T00:00:00"/>
    <s v="South Asia"/>
    <s v="Maharashtra"/>
    <s v="COMPLETE"/>
    <s v="Standard Class"/>
    <n v="59753"/>
    <x v="15"/>
    <n v="5"/>
    <n v="250"/>
    <x v="15"/>
    <n v="24"/>
    <n v="5"/>
    <n v="50"/>
    <s v="El Paso"/>
    <s v="Mary"/>
    <s v="Christian"/>
    <x v="2"/>
    <s v="TX"/>
    <s v="6468 Harvest Parade"/>
    <n v="79912"/>
    <x v="10"/>
    <s v="Golf"/>
  </r>
  <r>
    <n v="24249"/>
    <s v="DEBIT"/>
    <n v="5"/>
    <n v="4"/>
    <n v="3303"/>
    <s v="Vadodara"/>
    <d v="2018-12-19T00:00:00"/>
    <s v="South Asia"/>
    <s v="Gujarat"/>
    <s v="COMPLETE"/>
    <s v="Standard Class"/>
    <n v="60660"/>
    <x v="15"/>
    <n v="4"/>
    <n v="200"/>
    <x v="15"/>
    <n v="24"/>
    <n v="5"/>
    <n v="50"/>
    <s v="Laredo"/>
    <s v="Mary"/>
    <s v="Castillo"/>
    <x v="0"/>
    <s v="TX"/>
    <s v="6842 Clear Brook Jetty"/>
    <n v="78040"/>
    <x v="10"/>
    <s v="Golf"/>
  </r>
  <r>
    <n v="26421"/>
    <s v="PAYMENT"/>
    <n v="2"/>
    <n v="2"/>
    <n v="3331"/>
    <s v="Kollam"/>
    <d v="2019-01-20T00:00:00"/>
    <s v="South Asia"/>
    <s v="Kerala"/>
    <s v="PENDING_PAYMENT"/>
    <s v="Second Class"/>
    <n v="66145"/>
    <x v="15"/>
    <n v="4"/>
    <n v="200"/>
    <x v="15"/>
    <n v="24"/>
    <n v="5"/>
    <n v="50"/>
    <s v="Caguas"/>
    <s v="Thomas"/>
    <s v="Trujillo"/>
    <x v="2"/>
    <s v="PR"/>
    <s v="465 Rustic Horse Heath"/>
    <n v="725"/>
    <x v="10"/>
    <s v="Golf"/>
  </r>
  <r>
    <n v="21322"/>
    <s v="DEBIT"/>
    <n v="2"/>
    <n v="1"/>
    <n v="3409"/>
    <s v="Ludhiana"/>
    <d v="2018-11-07T00:00:00"/>
    <s v="South Asia"/>
    <s v="Punjab"/>
    <s v="ON_HOLD"/>
    <s v="First Class"/>
    <n v="53318"/>
    <x v="15"/>
    <n v="4"/>
    <n v="200"/>
    <x v="15"/>
    <n v="24"/>
    <n v="5"/>
    <n v="50"/>
    <s v="Caguas"/>
    <s v="Mary"/>
    <s v="Smith"/>
    <x v="2"/>
    <s v="PR"/>
    <s v="4938 Crystal Creek Ramp"/>
    <n v="725"/>
    <x v="10"/>
    <s v="Golf"/>
  </r>
  <r>
    <n v="28025"/>
    <s v="DEBIT"/>
    <n v="6"/>
    <n v="4"/>
    <n v="3421"/>
    <s v="Bhilai"/>
    <d v="2019-02-13T00:00:00"/>
    <s v="South Asia"/>
    <s v="Chhattisgarh"/>
    <s v="COMPLETE"/>
    <s v="Standard Class"/>
    <n v="70116"/>
    <x v="15"/>
    <n v="4"/>
    <n v="200"/>
    <x v="15"/>
    <n v="24"/>
    <n v="5"/>
    <n v="50"/>
    <s v="Philadelphia"/>
    <s v="Henry"/>
    <s v="Jones"/>
    <x v="1"/>
    <s v="PA"/>
    <s v="6051 Emerald Arbor"/>
    <n v="19131"/>
    <x v="10"/>
    <s v="Golf"/>
  </r>
  <r>
    <n v="26404"/>
    <s v="PAYMENT"/>
    <n v="5"/>
    <n v="2"/>
    <n v="3593"/>
    <s v="Gwalior"/>
    <d v="2019-01-20T00:00:00"/>
    <s v="South Asia"/>
    <s v="Madhya Pradesh"/>
    <s v="PENDING_PAYMENT"/>
    <s v="Second Class"/>
    <n v="66095"/>
    <x v="15"/>
    <n v="3"/>
    <n v="150"/>
    <x v="15"/>
    <n v="24"/>
    <n v="5"/>
    <n v="50"/>
    <s v="Fairfield"/>
    <s v="Mary"/>
    <s v="Smith"/>
    <x v="0"/>
    <s v="OH"/>
    <s v="6727 Hazy Isle"/>
    <n v="45014"/>
    <x v="10"/>
    <s v="Golf"/>
  </r>
  <r>
    <n v="24604"/>
    <s v="TRANSFER"/>
    <n v="5"/>
    <n v="4"/>
    <n v="3762"/>
    <s v="Bangalore"/>
    <d v="2018-12-25T00:00:00"/>
    <s v="South Asia"/>
    <s v="Karnataka"/>
    <s v="PROCESSING"/>
    <s v="Standard Class"/>
    <n v="61612"/>
    <x v="15"/>
    <n v="4"/>
    <n v="200"/>
    <x v="15"/>
    <n v="24"/>
    <n v="5"/>
    <n v="50"/>
    <s v="Caguas"/>
    <s v="Mary"/>
    <s v="Mejia"/>
    <x v="0"/>
    <s v="PR"/>
    <s v="3732 Old Mountain Bank"/>
    <n v="725"/>
    <x v="10"/>
    <s v="Golf"/>
  </r>
  <r>
    <n v="28008"/>
    <s v="PAYMENT"/>
    <n v="4"/>
    <n v="4"/>
    <n v="3794"/>
    <s v="Nasik"/>
    <d v="2019-02-12T00:00:00"/>
    <s v="South Asia"/>
    <s v="Maharashtra"/>
    <s v="PENDING_PAYMENT"/>
    <s v="Standard Class"/>
    <n v="70086"/>
    <x v="15"/>
    <n v="5"/>
    <n v="250"/>
    <x v="15"/>
    <n v="24"/>
    <n v="5"/>
    <n v="50"/>
    <s v="Brooklyn"/>
    <s v="Ashley"/>
    <s v="Sosa"/>
    <x v="2"/>
    <s v="NY"/>
    <s v="6750 Noble Pony Village"/>
    <n v="11234"/>
    <x v="10"/>
    <s v="Golf"/>
  </r>
  <r>
    <n v="25924"/>
    <s v="DEBIT"/>
    <n v="5"/>
    <n v="2"/>
    <n v="3826"/>
    <s v="Mau"/>
    <d v="2019-01-13T00:00:00"/>
    <s v="South Asia"/>
    <s v="Madhya Pradesh"/>
    <s v="COMPLETE"/>
    <s v="Second Class"/>
    <n v="64893"/>
    <x v="15"/>
    <n v="5"/>
    <n v="250"/>
    <x v="15"/>
    <n v="24"/>
    <n v="5"/>
    <n v="50"/>
    <s v="Tempe"/>
    <s v="Evelyn"/>
    <s v="Smith"/>
    <x v="0"/>
    <s v="AZ"/>
    <s v="8874 Wishing Deer Vista"/>
    <n v="85281"/>
    <x v="10"/>
    <s v="Golf"/>
  </r>
  <r>
    <n v="26863"/>
    <s v="DEBIT"/>
    <n v="4"/>
    <n v="2"/>
    <n v="3895"/>
    <s v="Durgapur"/>
    <d v="2019-01-27T00:00:00"/>
    <s v="South Asia"/>
    <s v="West Bengal"/>
    <s v="COMPLETE"/>
    <s v="Second Class"/>
    <n v="67310"/>
    <x v="15"/>
    <n v="4"/>
    <n v="200"/>
    <x v="15"/>
    <n v="24"/>
    <n v="5"/>
    <n v="50"/>
    <s v="Caguas"/>
    <s v="Melissa"/>
    <s v="Smith"/>
    <x v="0"/>
    <s v="PR"/>
    <s v="3562 Clear Glen"/>
    <n v="725"/>
    <x v="10"/>
    <s v="Golf"/>
  </r>
  <r>
    <n v="22341"/>
    <s v="PAYMENT"/>
    <n v="2"/>
    <n v="2"/>
    <n v="3903"/>
    <s v="Delhi"/>
    <d v="2018-11-22T00:00:00"/>
    <s v="South Asia"/>
    <s v="Delhi"/>
    <s v="PENDING_PAYMENT"/>
    <s v="Second Class"/>
    <n v="55919"/>
    <x v="15"/>
    <n v="4"/>
    <n v="200"/>
    <x v="15"/>
    <n v="24"/>
    <n v="5"/>
    <n v="50"/>
    <s v="Caguas"/>
    <s v="Mary"/>
    <s v="Leonard"/>
    <x v="0"/>
    <s v="PR"/>
    <s v="6200 Blue Timber End"/>
    <n v="725"/>
    <x v="10"/>
    <s v="Golf"/>
  </r>
  <r>
    <n v="23724"/>
    <s v="DEBIT"/>
    <n v="5"/>
    <n v="4"/>
    <n v="4120"/>
    <s v="Ranchi"/>
    <d v="2018-12-12T00:00:00"/>
    <s v="South Asia"/>
    <s v="Jharkhand"/>
    <s v="COMPLETE"/>
    <s v="Standard Class"/>
    <n v="59350"/>
    <x v="15"/>
    <n v="3"/>
    <n v="150"/>
    <x v="15"/>
    <n v="24"/>
    <n v="5"/>
    <n v="50"/>
    <s v="Tallahassee"/>
    <s v="Mary"/>
    <s v="Mercer"/>
    <x v="0"/>
    <s v="FL"/>
    <s v="8297 Easy Thicket"/>
    <n v="32308"/>
    <x v="10"/>
    <s v="Golf"/>
  </r>
  <r>
    <n v="28782"/>
    <s v="TRANSFER"/>
    <n v="3"/>
    <n v="4"/>
    <n v="4196"/>
    <s v="Lucknow"/>
    <d v="2019-02-24T00:00:00"/>
    <s v="South Asia"/>
    <s v="Uttar Pradesh"/>
    <s v="PENDING"/>
    <s v="Standard Class"/>
    <n v="72027"/>
    <x v="15"/>
    <n v="5"/>
    <n v="250"/>
    <x v="15"/>
    <n v="24"/>
    <n v="5"/>
    <n v="50"/>
    <s v="Tampa"/>
    <s v="Lisa"/>
    <s v="Turner"/>
    <x v="0"/>
    <s v="FL"/>
    <s v="4294 Golden Bank"/>
    <n v="33624"/>
    <x v="10"/>
    <s v="Golf"/>
  </r>
  <r>
    <n v="25018"/>
    <s v="PAYMENT"/>
    <n v="4"/>
    <n v="4"/>
    <n v="4207"/>
    <s v="Salem"/>
    <d v="2018-12-31T00:00:00"/>
    <s v="South Asia"/>
    <s v="Tamil Nadu"/>
    <s v="PENDING_PAYMENT"/>
    <s v="Standard Class"/>
    <n v="62694"/>
    <x v="15"/>
    <n v="5"/>
    <n v="250"/>
    <x v="15"/>
    <n v="24"/>
    <n v="5"/>
    <n v="50"/>
    <s v="Austin"/>
    <s v="Jose"/>
    <s v="Smith"/>
    <x v="1"/>
    <s v="TX"/>
    <s v="8473 Crystal Hickory Path"/>
    <n v="78745"/>
    <x v="10"/>
    <s v="Golf"/>
  </r>
  <r>
    <n v="27194"/>
    <s v="TRANSFER"/>
    <n v="5"/>
    <n v="2"/>
    <n v="4216"/>
    <s v="Brahmapur"/>
    <d v="2019-01-31T00:00:00"/>
    <s v="South Asia"/>
    <s v="Odisha"/>
    <s v="PROCESSING"/>
    <s v="Second Class"/>
    <n v="68132"/>
    <x v="15"/>
    <n v="3"/>
    <n v="150"/>
    <x v="15"/>
    <n v="24"/>
    <n v="5"/>
    <n v="50"/>
    <s v="Caguas"/>
    <s v="Ruth"/>
    <s v="Townsend"/>
    <x v="2"/>
    <s v="PR"/>
    <s v="7342 Hazy Mews"/>
    <n v="725"/>
    <x v="10"/>
    <s v="Golf"/>
  </r>
  <r>
    <n v="26497"/>
    <s v="DEBIT"/>
    <n v="3"/>
    <n v="4"/>
    <n v="4268"/>
    <s v="Barddhaman"/>
    <d v="2019-01-21T00:00:00"/>
    <s v="South Asia"/>
    <s v="West Bengal"/>
    <s v="COMPLETE"/>
    <s v="Standard Class"/>
    <n v="66337"/>
    <x v="15"/>
    <n v="3"/>
    <n v="150"/>
    <x v="15"/>
    <n v="24"/>
    <n v="5"/>
    <n v="50"/>
    <s v="Pomona"/>
    <s v="Lawrence"/>
    <s v="Smith"/>
    <x v="0"/>
    <s v="CA"/>
    <s v="8025 Bright Embers Glen"/>
    <n v="91767"/>
    <x v="10"/>
    <s v="Golf"/>
  </r>
  <r>
    <n v="24204"/>
    <s v="DEBIT"/>
    <n v="5"/>
    <n v="4"/>
    <n v="4531"/>
    <s v="Durgapur"/>
    <d v="2018-12-19T00:00:00"/>
    <s v="South Asia"/>
    <s v="Maharashtra"/>
    <s v="COMPLETE"/>
    <s v="Standard Class"/>
    <n v="60554"/>
    <x v="15"/>
    <n v="1"/>
    <n v="50"/>
    <x v="15"/>
    <n v="24"/>
    <n v="5"/>
    <n v="50"/>
    <s v="Chillicothe"/>
    <s v="Joan"/>
    <s v="Lewis"/>
    <x v="2"/>
    <s v="OH"/>
    <s v="1019 Grand Shadow Wynd"/>
    <n v="45601"/>
    <x v="10"/>
    <s v="Golf"/>
  </r>
  <r>
    <n v="24062"/>
    <s v="DEBIT"/>
    <n v="3"/>
    <n v="4"/>
    <n v="4561"/>
    <s v="Ajmer"/>
    <d v="2018-12-17T00:00:00"/>
    <s v="South Asia"/>
    <s v="Rajastan"/>
    <s v="COMPLETE"/>
    <s v="Standard Class"/>
    <n v="60206"/>
    <x v="15"/>
    <n v="5"/>
    <n v="250"/>
    <x v="15"/>
    <n v="24"/>
    <n v="5"/>
    <n v="50"/>
    <s v="Caguas"/>
    <s v="Mary"/>
    <s v="Smith"/>
    <x v="2"/>
    <s v="PR"/>
    <s v="1100 Amber Turnabout"/>
    <n v="725"/>
    <x v="10"/>
    <s v="Golf"/>
  </r>
  <r>
    <n v="21931"/>
    <s v="DEBIT"/>
    <n v="2"/>
    <n v="4"/>
    <n v="4623"/>
    <s v="Patna"/>
    <d v="2018-11-16T00:00:00"/>
    <s v="South Asia"/>
    <s v="Bihar"/>
    <s v="COMPLETE"/>
    <s v="Standard Class"/>
    <n v="54860"/>
    <x v="15"/>
    <n v="5"/>
    <n v="250"/>
    <x v="15"/>
    <n v="24"/>
    <n v="5"/>
    <n v="50"/>
    <s v="West New York"/>
    <s v="Juan"/>
    <s v="Smith"/>
    <x v="0"/>
    <s v="NJ"/>
    <s v="5496 Cotton Dell"/>
    <n v="7093"/>
    <x v="10"/>
    <s v="Golf"/>
  </r>
  <r>
    <n v="20581"/>
    <s v="PAYMENT"/>
    <n v="2"/>
    <n v="4"/>
    <n v="4903"/>
    <s v="Kanpur"/>
    <d v="2018-10-27T00:00:00"/>
    <s v="South Asia"/>
    <s v="Uttar Pradesh"/>
    <s v="PENDING_PAYMENT"/>
    <s v="Standard Class"/>
    <n v="51425"/>
    <x v="15"/>
    <n v="5"/>
    <n v="250"/>
    <x v="15"/>
    <n v="24"/>
    <n v="5"/>
    <n v="50"/>
    <s v="Caguas"/>
    <s v="Thomas"/>
    <s v="Morgan"/>
    <x v="1"/>
    <s v="PR"/>
    <s v="5443 Hazy Pond Way"/>
    <n v="725"/>
    <x v="10"/>
    <s v="Golf"/>
  </r>
  <r>
    <n v="25616"/>
    <s v="DEBIT"/>
    <n v="2"/>
    <n v="1"/>
    <n v="4929"/>
    <s v="Srinagar"/>
    <d v="2019-01-08T00:00:00"/>
    <s v="South Asia"/>
    <s v="ammu and Kashmir"/>
    <s v="COMPLETE"/>
    <s v="First Class"/>
    <n v="64163"/>
    <x v="15"/>
    <n v="2"/>
    <n v="100"/>
    <x v="15"/>
    <n v="24"/>
    <n v="5"/>
    <n v="50"/>
    <s v="Atlanta"/>
    <s v="Mary"/>
    <s v="Smith"/>
    <x v="0"/>
    <s v="GA"/>
    <s v="8792 Crystal Sky Hollow"/>
    <n v="30349"/>
    <x v="10"/>
    <s v="Golf"/>
  </r>
  <r>
    <n v="29680"/>
    <s v="DEBIT"/>
    <n v="6"/>
    <n v="4"/>
    <n v="4932"/>
    <s v="Mumbai"/>
    <d v="2019-03-09T00:00:00"/>
    <s v="South Asia"/>
    <s v="Maharashtra"/>
    <s v="COMPLETE"/>
    <s v="Standard Class"/>
    <n v="74249"/>
    <x v="15"/>
    <n v="1"/>
    <n v="50"/>
    <x v="15"/>
    <n v="24"/>
    <n v="5"/>
    <n v="50"/>
    <s v="Charlotte"/>
    <s v="Andrea"/>
    <s v="Reese"/>
    <x v="0"/>
    <s v="NC"/>
    <s v="8544 Silent Treasure Thicket"/>
    <n v="28205"/>
    <x v="10"/>
    <s v="Golf"/>
  </r>
  <r>
    <n v="24250"/>
    <s v="DEBIT"/>
    <n v="6"/>
    <n v="4"/>
    <n v="5062"/>
    <s v="Vadodara"/>
    <d v="2018-12-19T00:00:00"/>
    <s v="South Asia"/>
    <s v="Gujarat"/>
    <s v="COMPLETE"/>
    <s v="Standard Class"/>
    <n v="60664"/>
    <x v="15"/>
    <n v="1"/>
    <n v="50"/>
    <x v="15"/>
    <n v="24"/>
    <n v="5"/>
    <n v="50"/>
    <s v="Caguas"/>
    <s v="David"/>
    <s v="Smith"/>
    <x v="1"/>
    <s v="PR"/>
    <s v="9174 Umber Zephyr Run"/>
    <n v="725"/>
    <x v="10"/>
    <s v="Golf"/>
  </r>
  <r>
    <n v="27201"/>
    <s v="TRANSFER"/>
    <n v="2"/>
    <n v="4"/>
    <n v="5105"/>
    <s v="Salem"/>
    <d v="2019-02-01T00:00:00"/>
    <s v="South Asia"/>
    <s v="Tamil Nadu"/>
    <s v="PROCESSING"/>
    <s v="Standard Class"/>
    <n v="68146"/>
    <x v="15"/>
    <n v="3"/>
    <n v="150"/>
    <x v="15"/>
    <n v="24"/>
    <n v="5"/>
    <n v="50"/>
    <s v="Carlisle"/>
    <s v="William"/>
    <s v="Smith"/>
    <x v="2"/>
    <s v="PA"/>
    <s v="9832 Stony Lake Alley"/>
    <n v="17013"/>
    <x v="10"/>
    <s v="Golf"/>
  </r>
  <r>
    <n v="29714"/>
    <s v="CASH"/>
    <n v="2"/>
    <n v="1"/>
    <n v="5148"/>
    <s v="Udaipur"/>
    <d v="2019-03-09T00:00:00"/>
    <s v="South Asia"/>
    <s v="Tripura"/>
    <s v="CLOSED"/>
    <s v="First Class"/>
    <n v="74337"/>
    <x v="15"/>
    <n v="4"/>
    <n v="200"/>
    <x v="15"/>
    <n v="24"/>
    <n v="5"/>
    <n v="50"/>
    <s v="Indianapolis"/>
    <s v="Amber"/>
    <s v="Smith"/>
    <x v="0"/>
    <s v="IN"/>
    <s v="1548 Cozy Pine Way"/>
    <n v="46226"/>
    <x v="10"/>
    <s v="Golf"/>
  </r>
  <r>
    <n v="29090"/>
    <s v="PAYMENT"/>
    <n v="6"/>
    <n v="4"/>
    <n v="5163"/>
    <s v="Ulhasnagar"/>
    <d v="2019-02-28T00:00:00"/>
    <s v="South Asia"/>
    <s v="Maharashtra"/>
    <s v="PENDING_PAYMENT"/>
    <s v="Standard Class"/>
    <n v="72786"/>
    <x v="15"/>
    <n v="2"/>
    <n v="100"/>
    <x v="15"/>
    <n v="24"/>
    <n v="5"/>
    <n v="50"/>
    <s v="Caguas"/>
    <s v="Mary"/>
    <s v="Ayers"/>
    <x v="1"/>
    <s v="PR"/>
    <s v="8370 Green Berry Boulevard"/>
    <n v="725"/>
    <x v="10"/>
    <s v="Golf"/>
  </r>
  <r>
    <n v="21419"/>
    <s v="CASH"/>
    <n v="2"/>
    <n v="1"/>
    <n v="5182"/>
    <s v="Pune"/>
    <d v="2018-11-08T00:00:00"/>
    <s v="South Asia"/>
    <s v="Maharashtra"/>
    <s v="CLOSED"/>
    <s v="First Class"/>
    <n v="53570"/>
    <x v="15"/>
    <n v="5"/>
    <n v="250"/>
    <x v="15"/>
    <n v="24"/>
    <n v="5"/>
    <n v="50"/>
    <s v="Hanford"/>
    <s v="Jennifer"/>
    <s v="Clark"/>
    <x v="1"/>
    <s v="CA"/>
    <s v="5964 Little Prairie Lookout"/>
    <n v="93230"/>
    <x v="10"/>
    <s v="Golf"/>
  </r>
  <r>
    <n v="22499"/>
    <s v="DEBIT"/>
    <n v="5"/>
    <n v="4"/>
    <n v="5222"/>
    <s v="Chennai"/>
    <d v="2018-11-24T00:00:00"/>
    <s v="South Asia"/>
    <s v="Tamil Nadu"/>
    <s v="COMPLETE"/>
    <s v="Standard Class"/>
    <n v="56301"/>
    <x v="15"/>
    <n v="1"/>
    <n v="50"/>
    <x v="15"/>
    <n v="24"/>
    <n v="5"/>
    <n v="50"/>
    <s v="Caguas"/>
    <s v="Nancy"/>
    <s v="Pena"/>
    <x v="2"/>
    <s v="PR"/>
    <s v="9138 Indian Nook"/>
    <n v="725"/>
    <x v="10"/>
    <s v="Golf"/>
  </r>
  <r>
    <n v="20338"/>
    <s v="PAYMENT"/>
    <n v="4"/>
    <n v="4"/>
    <n v="5231"/>
    <s v="Kolhapur"/>
    <d v="2018-10-23T00:00:00"/>
    <s v="South Asia"/>
    <s v="Maharashtra"/>
    <s v="PENDING_PAYMENT"/>
    <s v="Standard Class"/>
    <n v="50788"/>
    <x v="15"/>
    <n v="2"/>
    <n v="100"/>
    <x v="15"/>
    <n v="24"/>
    <n v="5"/>
    <n v="50"/>
    <s v="Fullerton"/>
    <s v="Edward"/>
    <s v="Castaneda"/>
    <x v="1"/>
    <s v="CA"/>
    <s v="3100 Velvet Fox Field"/>
    <n v="92833"/>
    <x v="10"/>
    <s v="Golf"/>
  </r>
  <r>
    <n v="23880"/>
    <s v="DEBIT"/>
    <n v="6"/>
    <n v="2"/>
    <n v="5256"/>
    <s v="Vadodara"/>
    <d v="2018-12-14T00:00:00"/>
    <s v="South Asia"/>
    <s v="Gujarat"/>
    <s v="COMPLETE"/>
    <s v="Second Class"/>
    <n v="59771"/>
    <x v="15"/>
    <n v="5"/>
    <n v="250"/>
    <x v="15"/>
    <n v="24"/>
    <n v="5"/>
    <n v="50"/>
    <s v="Brooklyn"/>
    <s v="Joseph"/>
    <s v="Mcintyre"/>
    <x v="1"/>
    <s v="NY"/>
    <s v="1449 High Carrefour"/>
    <n v="11229"/>
    <x v="10"/>
    <s v="Golf"/>
  </r>
  <r>
    <n v="27902"/>
    <s v="PAYMENT"/>
    <n v="3"/>
    <n v="4"/>
    <n v="5330"/>
    <s v="Nagpur"/>
    <d v="2019-02-11T00:00:00"/>
    <s v="South Asia"/>
    <s v="Maharashtra"/>
    <s v="PENDING_PAYMENT"/>
    <s v="Standard Class"/>
    <n v="69838"/>
    <x v="15"/>
    <n v="4"/>
    <n v="200"/>
    <x v="15"/>
    <n v="24"/>
    <n v="5"/>
    <n v="50"/>
    <s v="Caguas"/>
    <s v="Mary"/>
    <s v="Hill"/>
    <x v="2"/>
    <s v="PR"/>
    <s v="6179 Noble Panda Moor"/>
    <n v="725"/>
    <x v="10"/>
    <s v="Golf"/>
  </r>
  <r>
    <n v="24872"/>
    <s v="DEBIT"/>
    <n v="3"/>
    <n v="2"/>
    <n v="5355"/>
    <s v="Chennai"/>
    <d v="2018-12-29T00:00:00"/>
    <s v="South Asia"/>
    <s v="Tamil Nadu"/>
    <s v="COMPLETE"/>
    <s v="Second Class"/>
    <n v="62306"/>
    <x v="15"/>
    <n v="1"/>
    <n v="50"/>
    <x v="15"/>
    <n v="24"/>
    <n v="5"/>
    <n v="50"/>
    <s v="New Orleans"/>
    <s v="Theresa"/>
    <s v="Lopez"/>
    <x v="0"/>
    <s v="LA"/>
    <s v="3281 Honey Woods"/>
    <n v="70122"/>
    <x v="10"/>
    <s v="Golf"/>
  </r>
  <r>
    <n v="25570"/>
    <s v="TRANSFER"/>
    <n v="6"/>
    <n v="4"/>
    <n v="5372"/>
    <s v="Jammu"/>
    <d v="2019-01-08T00:00:00"/>
    <s v="South Asia"/>
    <s v="ammu and Kashmir"/>
    <s v="PENDING"/>
    <s v="Standard Class"/>
    <n v="64043"/>
    <x v="15"/>
    <n v="2"/>
    <n v="100"/>
    <x v="15"/>
    <n v="24"/>
    <n v="5"/>
    <n v="50"/>
    <s v="Caguas"/>
    <s v="Mary"/>
    <s v="Ray"/>
    <x v="1"/>
    <s v="PR"/>
    <s v="8446 Green Wagon  Moor"/>
    <n v="725"/>
    <x v="10"/>
    <s v="Golf"/>
  </r>
  <r>
    <n v="24511"/>
    <s v="DEBIT"/>
    <n v="2"/>
    <n v="4"/>
    <n v="5382"/>
    <s v="Jaipur"/>
    <d v="2018-12-23T00:00:00"/>
    <s v="South Asia"/>
    <s v="Rajastan"/>
    <s v="COMPLETE"/>
    <s v="Standard Class"/>
    <n v="61349"/>
    <x v="15"/>
    <n v="4"/>
    <n v="200"/>
    <x v="15"/>
    <n v="24"/>
    <n v="5"/>
    <n v="50"/>
    <s v="Methuen"/>
    <s v="Justin"/>
    <s v="Lawrence"/>
    <x v="0"/>
    <s v="MA"/>
    <s v="4047 Green Stead"/>
    <n v="1844"/>
    <x v="10"/>
    <s v="Golf"/>
  </r>
  <r>
    <n v="29574"/>
    <s v="DEBIT"/>
    <n v="5"/>
    <n v="4"/>
    <n v="5475"/>
    <s v="Vijayawada"/>
    <d v="2019-03-07T00:00:00"/>
    <s v="South Asia"/>
    <s v="Andhra Pradesh"/>
    <s v="ON_HOLD"/>
    <s v="Standard Class"/>
    <n v="74008"/>
    <x v="15"/>
    <n v="2"/>
    <n v="100"/>
    <x v="15"/>
    <n v="24"/>
    <n v="5"/>
    <n v="50"/>
    <s v="Vista"/>
    <s v="Mary"/>
    <s v="Smith"/>
    <x v="0"/>
    <s v="CA"/>
    <s v="5599 Umber Cloud Street"/>
    <n v="92083"/>
    <x v="10"/>
    <s v="Golf"/>
  </r>
  <r>
    <n v="28646"/>
    <s v="DEBIT"/>
    <n v="2"/>
    <n v="2"/>
    <n v="5514"/>
    <s v="Tiruchchirappalli"/>
    <d v="2019-02-22T00:00:00"/>
    <s v="South Asia"/>
    <s v="Tamil Nadu"/>
    <s v="COMPLETE"/>
    <s v="Second Class"/>
    <n v="71704"/>
    <x v="15"/>
    <n v="4"/>
    <n v="200"/>
    <x v="15"/>
    <n v="24"/>
    <n v="5"/>
    <n v="50"/>
    <s v="San Juan"/>
    <s v="Robert"/>
    <s v="Deleon"/>
    <x v="0"/>
    <s v="PR"/>
    <s v="4062 Dusty Quail Ridge"/>
    <n v="921"/>
    <x v="10"/>
    <s v="Golf"/>
  </r>
  <r>
    <n v="28484"/>
    <s v="TRANSFER"/>
    <n v="5"/>
    <n v="4"/>
    <n v="5618"/>
    <s v="Mumbai"/>
    <d v="2019-02-19T00:00:00"/>
    <s v="South Asia"/>
    <s v="Maharashtra"/>
    <s v="PROCESSING"/>
    <s v="Standard Class"/>
    <n v="71284"/>
    <x v="15"/>
    <n v="3"/>
    <n v="150"/>
    <x v="15"/>
    <n v="24"/>
    <n v="5"/>
    <n v="50"/>
    <s v="Daly City"/>
    <s v="Mary"/>
    <s v="Smith"/>
    <x v="0"/>
    <s v="CA"/>
    <s v="4145 Lazy Wood"/>
    <n v="94014"/>
    <x v="10"/>
    <s v="Golf"/>
  </r>
  <r>
    <n v="21996"/>
    <s v="TRANSFER"/>
    <n v="2"/>
    <n v="4"/>
    <n v="5622"/>
    <s v="Agra"/>
    <d v="2018-11-17T00:00:00"/>
    <s v="South Asia"/>
    <s v="Uttar Pradesh"/>
    <s v="PROCESSING"/>
    <s v="Standard Class"/>
    <n v="55023"/>
    <x v="15"/>
    <n v="4"/>
    <n v="200"/>
    <x v="15"/>
    <n v="24"/>
    <n v="5"/>
    <n v="50"/>
    <s v="Caguas"/>
    <s v="Mary"/>
    <s v="Olson"/>
    <x v="0"/>
    <s v="PR"/>
    <s v="1399 Dewy Expressway"/>
    <n v="725"/>
    <x v="10"/>
    <s v="Golf"/>
  </r>
  <r>
    <n v="22293"/>
    <s v="DEBIT"/>
    <n v="2"/>
    <n v="1"/>
    <n v="5886"/>
    <s v="Durgapur"/>
    <d v="2018-11-21T00:00:00"/>
    <s v="South Asia"/>
    <s v="Maharashtra"/>
    <s v="COMPLETE"/>
    <s v="First Class"/>
    <n v="55813"/>
    <x v="15"/>
    <n v="5"/>
    <n v="250"/>
    <x v="15"/>
    <n v="24"/>
    <n v="5"/>
    <n v="50"/>
    <s v="Colorado Springs"/>
    <s v="Cynthia"/>
    <s v="Jenkins"/>
    <x v="1"/>
    <s v="CO"/>
    <s v="3663 Umber Cloud Arbor"/>
    <n v="80906"/>
    <x v="10"/>
    <s v="Golf"/>
  </r>
  <r>
    <n v="25847"/>
    <s v="TRANSFER"/>
    <n v="3"/>
    <n v="4"/>
    <n v="6180"/>
    <s v="Aurangabad"/>
    <d v="2019-01-12T00:00:00"/>
    <s v="South Asia"/>
    <s v="Bihar"/>
    <s v="PROCESSING"/>
    <s v="Standard Class"/>
    <n v="64695"/>
    <x v="15"/>
    <n v="5"/>
    <n v="250"/>
    <x v="15"/>
    <n v="24"/>
    <n v="5"/>
    <n v="50"/>
    <s v="Lawton"/>
    <s v="Donna"/>
    <s v="Smith"/>
    <x v="0"/>
    <s v="OK"/>
    <s v="3665 Tawny Knoll"/>
    <n v="73505"/>
    <x v="10"/>
    <s v="Golf"/>
  </r>
  <r>
    <n v="23359"/>
    <s v="PAYMENT"/>
    <n v="5"/>
    <n v="2"/>
    <n v="6221"/>
    <s v="Kochi"/>
    <d v="2018-12-06T00:00:00"/>
    <s v="South Asia"/>
    <s v="Kerala"/>
    <s v="PENDING_PAYMENT"/>
    <s v="Second Class"/>
    <n v="58459"/>
    <x v="15"/>
    <n v="2"/>
    <n v="100"/>
    <x v="15"/>
    <n v="24"/>
    <n v="5"/>
    <n v="50"/>
    <s v="Seattle"/>
    <s v="Richard"/>
    <s v="Stokes"/>
    <x v="1"/>
    <s v="WA"/>
    <s v="2865 Blue Rise Way"/>
    <n v="98115"/>
    <x v="10"/>
    <s v="Golf"/>
  </r>
  <r>
    <n v="23518"/>
    <s v="TRANSFER"/>
    <n v="2"/>
    <n v="1"/>
    <n v="6242"/>
    <s v="Varanasi"/>
    <d v="2018-12-09T00:00:00"/>
    <s v="South Asia"/>
    <s v="Uttar Pradesh"/>
    <s v="CANCELED"/>
    <s v="First Class"/>
    <n v="58830"/>
    <x v="15"/>
    <n v="2"/>
    <n v="100"/>
    <x v="15"/>
    <n v="24"/>
    <n v="5"/>
    <n v="50"/>
    <s v="Amarillo"/>
    <s v="Mary"/>
    <s v="Decker"/>
    <x v="0"/>
    <s v="TX"/>
    <s v="6826 Quiet Lane"/>
    <n v="79109"/>
    <x v="10"/>
    <s v="Golf"/>
  </r>
  <r>
    <n v="26306"/>
    <s v="TRANSFER"/>
    <n v="2"/>
    <n v="4"/>
    <n v="6378"/>
    <s v="Kota"/>
    <d v="2019-01-18T00:00:00"/>
    <s v="South Asia"/>
    <s v="Rajastan"/>
    <s v="PENDING"/>
    <s v="Standard Class"/>
    <n v="65851"/>
    <x v="15"/>
    <n v="2"/>
    <n v="100"/>
    <x v="15"/>
    <n v="24"/>
    <n v="5"/>
    <n v="50"/>
    <s v="Caguas"/>
    <s v="Alexander"/>
    <s v="Smith"/>
    <x v="0"/>
    <s v="PR"/>
    <s v="7958 Thunder Apple Street"/>
    <n v="725"/>
    <x v="10"/>
    <s v="Golf"/>
  </r>
  <r>
    <n v="25106"/>
    <s v="TRANSFER"/>
    <n v="2"/>
    <n v="4"/>
    <n v="6450"/>
    <s v="Gorakhpur"/>
    <d v="2019-01-01T00:00:00"/>
    <s v="South Asia"/>
    <s v="Haryana"/>
    <s v="PROCESSING"/>
    <s v="Standard Class"/>
    <n v="62907"/>
    <x v="15"/>
    <n v="2"/>
    <n v="100"/>
    <x v="15"/>
    <n v="24"/>
    <n v="5"/>
    <n v="50"/>
    <s v="Cordova"/>
    <s v="Mary"/>
    <s v="Holloway"/>
    <x v="0"/>
    <s v="TN"/>
    <s v="6278 Cotton Edge"/>
    <n v="38018"/>
    <x v="10"/>
    <s v="Golf"/>
  </r>
  <r>
    <n v="23717"/>
    <s v="DEBIT"/>
    <n v="3"/>
    <n v="4"/>
    <n v="6697"/>
    <s v="Ranchi"/>
    <d v="2018-12-12T00:00:00"/>
    <s v="South Asia"/>
    <s v="Jharkhand"/>
    <s v="COMPLETE"/>
    <s v="Standard Class"/>
    <n v="59337"/>
    <x v="15"/>
    <n v="1"/>
    <n v="50"/>
    <x v="15"/>
    <n v="24"/>
    <n v="5"/>
    <n v="50"/>
    <s v="Los Angeles"/>
    <s v="Angela"/>
    <s v="Meadows"/>
    <x v="1"/>
    <s v="CA"/>
    <s v="852 Green Private"/>
    <n v="90011"/>
    <x v="10"/>
    <s v="Golf"/>
  </r>
  <r>
    <n v="24164"/>
    <s v="CASH"/>
    <n v="5"/>
    <n v="4"/>
    <n v="6701"/>
    <s v="Aligarh"/>
    <d v="2018-12-18T00:00:00"/>
    <s v="South Asia"/>
    <s v="Uttar Pradesh"/>
    <s v="CLOSED"/>
    <s v="Standard Class"/>
    <n v="60437"/>
    <x v="15"/>
    <n v="4"/>
    <n v="200"/>
    <x v="15"/>
    <n v="24"/>
    <n v="5"/>
    <n v="50"/>
    <s v="Caguas"/>
    <s v="Mary"/>
    <s v="Hoover"/>
    <x v="0"/>
    <s v="PR"/>
    <s v="5430 Iron Mountain Lane"/>
    <n v="725"/>
    <x v="10"/>
    <s v="Golf"/>
  </r>
  <r>
    <n v="25096"/>
    <s v="TRANSFER"/>
    <n v="2"/>
    <n v="4"/>
    <n v="7000"/>
    <s v="Guwahati"/>
    <d v="2019-01-01T00:00:00"/>
    <s v="South Asia"/>
    <s v="Assam"/>
    <s v="PROCESSING"/>
    <s v="Standard Class"/>
    <n v="62881"/>
    <x v="15"/>
    <n v="5"/>
    <n v="250"/>
    <x v="15"/>
    <n v="24"/>
    <n v="5"/>
    <n v="50"/>
    <s v="Chicago"/>
    <s v="Mary"/>
    <s v="Castaneda"/>
    <x v="0"/>
    <s v="IL"/>
    <s v="1065 Iron Lake Island"/>
    <n v="60629"/>
    <x v="10"/>
    <s v="Golf"/>
  </r>
  <r>
    <n v="22687"/>
    <s v="DEBIT"/>
    <n v="3"/>
    <n v="2"/>
    <n v="7035"/>
    <s v="Bijapur"/>
    <d v="2018-11-27T00:00:00"/>
    <s v="South Asia"/>
    <s v="Karnataka"/>
    <s v="COMPLETE"/>
    <s v="Second Class"/>
    <n v="56775"/>
    <x v="15"/>
    <n v="4"/>
    <n v="200"/>
    <x v="15"/>
    <n v="24"/>
    <n v="5"/>
    <n v="50"/>
    <s v="Yonkers"/>
    <s v="Michelle"/>
    <s v="Collins"/>
    <x v="0"/>
    <s v="NY"/>
    <s v="4545 Quaking Hickory Ledge"/>
    <n v="10701"/>
    <x v="10"/>
    <s v="Golf"/>
  </r>
  <r>
    <n v="28425"/>
    <s v="PAYMENT"/>
    <n v="2"/>
    <n v="1"/>
    <n v="7192"/>
    <s v="Saharanpur"/>
    <d v="2019-02-18T00:00:00"/>
    <s v="South Asia"/>
    <s v="Uttar Pradesh"/>
    <s v="PENDING_PAYMENT"/>
    <s v="First Class"/>
    <n v="71141"/>
    <x v="15"/>
    <n v="1"/>
    <n v="50"/>
    <x v="15"/>
    <n v="24"/>
    <n v="5"/>
    <n v="50"/>
    <s v="La Crosse"/>
    <s v="Mary"/>
    <s v="Bennett"/>
    <x v="0"/>
    <s v="WI"/>
    <s v="2422 Indian Autumn Arbor"/>
    <n v="54601"/>
    <x v="10"/>
    <s v="Golf"/>
  </r>
  <r>
    <n v="27464"/>
    <s v="DEBIT"/>
    <n v="5"/>
    <n v="2"/>
    <n v="7274"/>
    <s v="Mumbai"/>
    <d v="2019-02-04T00:00:00"/>
    <s v="South Asia"/>
    <s v="Maharashtra"/>
    <s v="COMPLETE"/>
    <s v="Second Class"/>
    <n v="68757"/>
    <x v="15"/>
    <n v="1"/>
    <n v="50"/>
    <x v="15"/>
    <n v="24"/>
    <n v="5"/>
    <n v="50"/>
    <s v="Caguas"/>
    <s v="Ann"/>
    <s v="Ward"/>
    <x v="0"/>
    <s v="PR"/>
    <s v="7762 Rocky Carrefour"/>
    <n v="725"/>
    <x v="10"/>
    <s v="Golf"/>
  </r>
  <r>
    <n v="27803"/>
    <s v="DEBIT"/>
    <n v="4"/>
    <n v="2"/>
    <n v="7282"/>
    <s v="Puducherry"/>
    <d v="2019-02-09T00:00:00"/>
    <s v="South Asia"/>
    <s v="Puducherry"/>
    <s v="COMPLETE"/>
    <s v="Second Class"/>
    <n v="69602"/>
    <x v="15"/>
    <n v="5"/>
    <n v="250"/>
    <x v="15"/>
    <n v="24"/>
    <n v="5"/>
    <n v="50"/>
    <s v="Caguas"/>
    <s v="Mary"/>
    <s v="Adkins"/>
    <x v="0"/>
    <s v="PR"/>
    <s v="379 Honey Maze"/>
    <n v="725"/>
    <x v="10"/>
    <s v="Golf"/>
  </r>
  <r>
    <n v="27801"/>
    <s v="DEBIT"/>
    <n v="2"/>
    <n v="2"/>
    <n v="7394"/>
    <s v="Puducherry"/>
    <d v="2019-02-09T00:00:00"/>
    <s v="South Asia"/>
    <s v="Puducherry"/>
    <s v="COMPLETE"/>
    <s v="Second Class"/>
    <n v="69597"/>
    <x v="15"/>
    <n v="4"/>
    <n v="200"/>
    <x v="15"/>
    <n v="24"/>
    <n v="5"/>
    <n v="50"/>
    <s v="Chicago"/>
    <s v="Richard"/>
    <s v="Smith"/>
    <x v="0"/>
    <s v="IL"/>
    <s v="3957 Emerald Spring Nook"/>
    <n v="60614"/>
    <x v="10"/>
    <s v="Golf"/>
  </r>
  <r>
    <n v="26324"/>
    <s v="DEBIT"/>
    <n v="5"/>
    <n v="4"/>
    <n v="7434"/>
    <s v="Jabalpur"/>
    <d v="2019-01-19T00:00:00"/>
    <s v="South Asia"/>
    <s v="Madhya Pradesh"/>
    <s v="ON_HOLD"/>
    <s v="Standard Class"/>
    <n v="65886"/>
    <x v="15"/>
    <n v="2"/>
    <n v="100"/>
    <x v="15"/>
    <n v="24"/>
    <n v="5"/>
    <n v="50"/>
    <s v="Federal Way"/>
    <s v="Mary"/>
    <s v="Keller"/>
    <x v="1"/>
    <s v="WA"/>
    <s v="5004 High Grove Lane"/>
    <n v="98023"/>
    <x v="10"/>
    <s v="Golf"/>
  </r>
  <r>
    <n v="26179"/>
    <s v="DEBIT"/>
    <n v="0"/>
    <n v="0"/>
    <n v="7478"/>
    <s v="Guntur"/>
    <d v="2019-01-17T00:00:00"/>
    <s v="South Asia"/>
    <s v="Andhra Pradesh"/>
    <s v="ON_HOLD"/>
    <s v="Same Day"/>
    <n v="65524"/>
    <x v="15"/>
    <n v="2"/>
    <n v="100"/>
    <x v="15"/>
    <n v="24"/>
    <n v="5"/>
    <n v="50"/>
    <s v="Caguas"/>
    <s v="Stephanie"/>
    <s v="Smith"/>
    <x v="0"/>
    <s v="PR"/>
    <s v="8434 Pleasant Forest"/>
    <n v="725"/>
    <x v="10"/>
    <s v="Golf"/>
  </r>
  <r>
    <n v="25204"/>
    <s v="CASH"/>
    <n v="5"/>
    <n v="4"/>
    <n v="7629"/>
    <s v="Jaipur"/>
    <d v="2019-01-02T00:00:00"/>
    <s v="South Asia"/>
    <s v="Rajastan"/>
    <s v="CLOSED"/>
    <s v="Standard Class"/>
    <n v="63170"/>
    <x v="15"/>
    <n v="2"/>
    <n v="100"/>
    <x v="15"/>
    <n v="24"/>
    <n v="5"/>
    <n v="50"/>
    <s v="Caguas"/>
    <s v="Martha"/>
    <s v="Smith"/>
    <x v="2"/>
    <s v="PR"/>
    <s v="7358 Gentle Manor"/>
    <n v="725"/>
    <x v="10"/>
    <s v="Golf"/>
  </r>
  <r>
    <n v="22045"/>
    <s v="PAYMENT"/>
    <n v="6"/>
    <n v="4"/>
    <n v="7700"/>
    <s v="Hyderabad"/>
    <d v="2018-11-17T00:00:00"/>
    <s v="South Asia"/>
    <s v="Telangana"/>
    <s v="PENDING_PAYMENT"/>
    <s v="Standard Class"/>
    <n v="55147"/>
    <x v="15"/>
    <n v="5"/>
    <n v="250"/>
    <x v="15"/>
    <n v="24"/>
    <n v="5"/>
    <n v="50"/>
    <s v="Richardson"/>
    <s v="Larry"/>
    <s v="Patel"/>
    <x v="2"/>
    <s v="TX"/>
    <s v="1688 Middle Panda Plaza"/>
    <n v="75080"/>
    <x v="10"/>
    <s v="Golf"/>
  </r>
  <r>
    <n v="24235"/>
    <s v="PAYMENT"/>
    <n v="6"/>
    <n v="4"/>
    <n v="7790"/>
    <s v="Ujjain"/>
    <d v="2018-12-19T00:00:00"/>
    <s v="South Asia"/>
    <s v="Madhya Pradesh"/>
    <s v="PENDING_PAYMENT"/>
    <s v="Standard Class"/>
    <n v="60638"/>
    <x v="15"/>
    <n v="1"/>
    <n v="50"/>
    <x v="15"/>
    <n v="24"/>
    <n v="5"/>
    <n v="50"/>
    <s v="Lindenhurst"/>
    <s v="Mary"/>
    <s v="Smith"/>
    <x v="0"/>
    <s v="NY"/>
    <s v="3702 Broad Path"/>
    <n v="11757"/>
    <x v="10"/>
    <s v="Golf"/>
  </r>
  <r>
    <n v="25103"/>
    <s v="CASH"/>
    <n v="4"/>
    <n v="2"/>
    <n v="7841"/>
    <s v="Chennai"/>
    <d v="2019-01-01T00:00:00"/>
    <s v="South Asia"/>
    <s v="Tamil Nadu"/>
    <s v="CLOSED"/>
    <s v="Second Class"/>
    <n v="62899"/>
    <x v="15"/>
    <n v="2"/>
    <n v="100"/>
    <x v="15"/>
    <n v="24"/>
    <n v="5"/>
    <n v="50"/>
    <s v="Los Angeles"/>
    <s v="Eugene"/>
    <s v="Smith"/>
    <x v="1"/>
    <s v="CA"/>
    <s v="757 Dewy Apple Bend"/>
    <n v="90063"/>
    <x v="10"/>
    <s v="Golf"/>
  </r>
  <r>
    <n v="22244"/>
    <s v="PAYMENT"/>
    <n v="1"/>
    <n v="0"/>
    <n v="7852"/>
    <s v="Jammu"/>
    <d v="2018-11-20T00:00:00"/>
    <s v="South Asia"/>
    <s v="ammu and Kashmir"/>
    <s v="PENDING_PAYMENT"/>
    <s v="Same Day"/>
    <n v="55700"/>
    <x v="15"/>
    <n v="2"/>
    <n v="100"/>
    <x v="15"/>
    <n v="24"/>
    <n v="5"/>
    <n v="50"/>
    <s v="Methuen"/>
    <s v="Amanda"/>
    <s v="Levy"/>
    <x v="2"/>
    <s v="MA"/>
    <s v="4806 Umber Square"/>
    <n v="1844"/>
    <x v="10"/>
    <s v="Golf"/>
  </r>
  <r>
    <n v="25724"/>
    <s v="PAYMENT"/>
    <n v="5"/>
    <n v="4"/>
    <n v="7866"/>
    <s v="Bhubaneswar"/>
    <d v="2019-01-10T00:00:00"/>
    <s v="South Asia"/>
    <s v="Odisha"/>
    <s v="PENDING_PAYMENT"/>
    <s v="Standard Class"/>
    <n v="64418"/>
    <x v="15"/>
    <n v="1"/>
    <n v="50"/>
    <x v="15"/>
    <n v="24"/>
    <n v="5"/>
    <n v="50"/>
    <s v="Cleveland"/>
    <s v="Stephanie"/>
    <s v="Norton"/>
    <x v="2"/>
    <s v="OH"/>
    <s v="7701 Rustic Carrefour"/>
    <n v="44102"/>
    <x v="10"/>
    <s v="Golf"/>
  </r>
  <r>
    <n v="26178"/>
    <s v="DEBIT"/>
    <n v="4"/>
    <n v="4"/>
    <n v="7940"/>
    <s v="Guntur"/>
    <d v="2019-01-17T00:00:00"/>
    <s v="South Asia"/>
    <s v="Andhra Pradesh"/>
    <s v="ON_HOLD"/>
    <s v="Standard Class"/>
    <n v="65520"/>
    <x v="15"/>
    <n v="5"/>
    <n v="250"/>
    <x v="15"/>
    <n v="24"/>
    <n v="5"/>
    <n v="50"/>
    <s v="Caguas"/>
    <s v="Mary"/>
    <s v="Huang"/>
    <x v="1"/>
    <s v="PR"/>
    <s v="7417 Honey Mountain Lookout"/>
    <n v="725"/>
    <x v="10"/>
    <s v="Golf"/>
  </r>
  <r>
    <n v="27807"/>
    <s v="PAYMENT"/>
    <n v="3"/>
    <n v="2"/>
    <n v="7985"/>
    <s v="Chandigarh"/>
    <d v="2019-02-09T00:00:00"/>
    <s v="South Asia"/>
    <s v="Chandigarh"/>
    <s v="PENDING_PAYMENT"/>
    <s v="Second Class"/>
    <n v="69614"/>
    <x v="15"/>
    <n v="5"/>
    <n v="250"/>
    <x v="15"/>
    <n v="24"/>
    <n v="5"/>
    <n v="50"/>
    <s v="Carol Stream"/>
    <s v="Jerry"/>
    <s v="Smith"/>
    <x v="2"/>
    <s v="IL"/>
    <s v="6296 Misty Zephyr Villas"/>
    <n v="60188"/>
    <x v="10"/>
    <s v="Golf"/>
  </r>
  <r>
    <n v="24630"/>
    <s v="TRANSFER"/>
    <n v="6"/>
    <n v="4"/>
    <n v="8005"/>
    <s v="Jabalpur"/>
    <d v="2018-12-25T00:00:00"/>
    <s v="South Asia"/>
    <s v="Madhya Pradesh"/>
    <s v="CANCELED"/>
    <s v="Standard Class"/>
    <n v="61664"/>
    <x v="15"/>
    <n v="4"/>
    <n v="200"/>
    <x v="15"/>
    <n v="24"/>
    <n v="5"/>
    <n v="50"/>
    <s v="Lancaster"/>
    <s v="Sean"/>
    <s v="Chung"/>
    <x v="1"/>
    <s v="SC"/>
    <s v="7111 Cotton Blossom Estates"/>
    <n v="29720"/>
    <x v="10"/>
    <s v="Golf"/>
  </r>
  <r>
    <n v="20365"/>
    <s v="PAYMENT"/>
    <n v="6"/>
    <n v="2"/>
    <n v="8011"/>
    <s v="Raipur"/>
    <d v="2018-10-24T00:00:00"/>
    <s v="South Asia"/>
    <s v="Rajastan"/>
    <s v="PENDING_PAYMENT"/>
    <s v="Second Class"/>
    <n v="50842"/>
    <x v="15"/>
    <n v="2"/>
    <n v="100"/>
    <x v="15"/>
    <n v="24"/>
    <n v="5"/>
    <n v="50"/>
    <s v="Caguas"/>
    <s v="Scott"/>
    <s v="Fuller"/>
    <x v="1"/>
    <s v="PR"/>
    <s v="1221 Easy Campus"/>
    <n v="725"/>
    <x v="10"/>
    <s v="Golf"/>
  </r>
  <r>
    <n v="29316"/>
    <s v="DEBIT"/>
    <n v="2"/>
    <n v="4"/>
    <n v="8016"/>
    <s v="Bhatpara"/>
    <d v="2019-03-03T00:00:00"/>
    <s v="South Asia"/>
    <s v="West Bengal"/>
    <s v="COMPLETE"/>
    <s v="Standard Class"/>
    <n v="73349"/>
    <x v="15"/>
    <n v="3"/>
    <n v="150"/>
    <x v="15"/>
    <n v="24"/>
    <n v="5"/>
    <n v="50"/>
    <s v="Costa Mesa"/>
    <s v="James"/>
    <s v="Mitchell"/>
    <x v="1"/>
    <s v="CA"/>
    <s v="5292 Misty Goose Street"/>
    <n v="92627"/>
    <x v="10"/>
    <s v="Golf"/>
  </r>
  <r>
    <n v="23131"/>
    <s v="PAYMENT"/>
    <n v="2"/>
    <n v="2"/>
    <n v="8081"/>
    <s v="Pimpri"/>
    <d v="2018-12-03T00:00:00"/>
    <s v="South Asia"/>
    <s v="Maharashtra"/>
    <s v="PENDING_PAYMENT"/>
    <s v="Second Class"/>
    <n v="57914"/>
    <x v="15"/>
    <n v="4"/>
    <n v="200"/>
    <x v="15"/>
    <n v="24"/>
    <n v="5"/>
    <n v="50"/>
    <s v="Caguas"/>
    <s v="Mary"/>
    <s v="Smith"/>
    <x v="2"/>
    <s v="PR"/>
    <s v="8410 Golden Range"/>
    <n v="725"/>
    <x v="10"/>
    <s v="Golf"/>
  </r>
  <r>
    <n v="22473"/>
    <s v="TRANSFER"/>
    <n v="4"/>
    <n v="4"/>
    <n v="8129"/>
    <s v="Gorakhpur"/>
    <d v="2018-11-24T00:00:00"/>
    <s v="South Asia"/>
    <s v="Uttar Pradesh"/>
    <s v="PENDING"/>
    <s v="Standard Class"/>
    <n v="56236"/>
    <x v="15"/>
    <n v="5"/>
    <n v="250"/>
    <x v="15"/>
    <n v="24"/>
    <n v="5"/>
    <n v="50"/>
    <s v="La Mirada"/>
    <s v="Emma"/>
    <s v="Smith"/>
    <x v="0"/>
    <s v="CA"/>
    <s v="5767 High Carrefour"/>
    <n v="90638"/>
    <x v="10"/>
    <s v="Golf"/>
  </r>
  <r>
    <n v="22642"/>
    <s v="CASH"/>
    <n v="2"/>
    <n v="1"/>
    <n v="8273"/>
    <s v="Fatehpur"/>
    <d v="2018-11-26T00:00:00"/>
    <s v="South Asia"/>
    <s v="Rajastan"/>
    <s v="CLOSED"/>
    <s v="First Class"/>
    <n v="56652"/>
    <x v="15"/>
    <n v="5"/>
    <n v="250"/>
    <x v="15"/>
    <n v="24"/>
    <n v="5"/>
    <n v="50"/>
    <s v="Rosemead"/>
    <s v="Patricia"/>
    <s v="Frazier"/>
    <x v="0"/>
    <s v="CA"/>
    <s v="2472 Noble Butterfly Dell"/>
    <n v="91770"/>
    <x v="10"/>
    <s v="Golf"/>
  </r>
  <r>
    <n v="25795"/>
    <s v="DEBIT"/>
    <n v="6"/>
    <n v="4"/>
    <n v="8275"/>
    <s v="Thiruvananthapuram"/>
    <d v="2019-01-11T00:00:00"/>
    <s v="South Asia"/>
    <s v="Kerala"/>
    <s v="COMPLETE"/>
    <s v="Standard Class"/>
    <n v="64572"/>
    <x v="15"/>
    <n v="1"/>
    <n v="50"/>
    <x v="15"/>
    <n v="24"/>
    <n v="5"/>
    <n v="50"/>
    <s v="Caguas"/>
    <s v="James"/>
    <s v="Young"/>
    <x v="0"/>
    <s v="PR"/>
    <s v="9781 Tawny Nectar Park"/>
    <n v="725"/>
    <x v="10"/>
    <s v="Golf"/>
  </r>
  <r>
    <n v="23947"/>
    <s v="PAYMENT"/>
    <n v="2"/>
    <n v="1"/>
    <n v="8282"/>
    <s v="Raipur"/>
    <d v="2018-12-15T00:00:00"/>
    <s v="South Asia"/>
    <s v="Uttarakhand"/>
    <s v="PENDING_PAYMENT"/>
    <s v="First Class"/>
    <n v="59950"/>
    <x v="15"/>
    <n v="2"/>
    <n v="100"/>
    <x v="15"/>
    <n v="24"/>
    <n v="5"/>
    <n v="50"/>
    <s v="Caguas"/>
    <s v="Mary"/>
    <s v="Aguilar"/>
    <x v="1"/>
    <s v="PR"/>
    <s v="9595 Blue Promenade"/>
    <n v="725"/>
    <x v="10"/>
    <s v="Golf"/>
  </r>
  <r>
    <n v="24510"/>
    <s v="PAYMENT"/>
    <n v="6"/>
    <n v="4"/>
    <n v="8385"/>
    <s v="Jaipur"/>
    <d v="2018-12-23T00:00:00"/>
    <s v="South Asia"/>
    <s v="Rajastan"/>
    <s v="PENDING_PAYMENT"/>
    <s v="Standard Class"/>
    <n v="61345"/>
    <x v="15"/>
    <n v="3"/>
    <n v="150"/>
    <x v="15"/>
    <n v="24"/>
    <n v="5"/>
    <n v="50"/>
    <s v="Dorchester Center"/>
    <s v="Paul"/>
    <s v="Larson"/>
    <x v="0"/>
    <s v="MA"/>
    <s v="2311 Cotton Willow Range"/>
    <n v="2124"/>
    <x v="10"/>
    <s v="Golf"/>
  </r>
  <r>
    <n v="25488"/>
    <s v="TRANSFER"/>
    <n v="2"/>
    <n v="1"/>
    <n v="8394"/>
    <s v="Kanpur"/>
    <d v="2019-01-07T00:00:00"/>
    <s v="South Asia"/>
    <s v="Uttar Pradesh"/>
    <s v="PENDING"/>
    <s v="First Class"/>
    <n v="63854"/>
    <x v="15"/>
    <n v="3"/>
    <n v="150"/>
    <x v="15"/>
    <n v="24"/>
    <n v="5"/>
    <n v="50"/>
    <s v="Fort Lauderdale"/>
    <s v="Patricia"/>
    <s v="Smith"/>
    <x v="1"/>
    <s v="FL"/>
    <s v="3841 Dewy Subdivision"/>
    <n v="33312"/>
    <x v="10"/>
    <s v="Golf"/>
  </r>
  <r>
    <n v="25589"/>
    <s v="PAYMENT"/>
    <n v="2"/>
    <n v="1"/>
    <n v="8397"/>
    <s v="Visakhapatnam"/>
    <d v="2019-01-08T00:00:00"/>
    <s v="South Asia"/>
    <s v="Andhra Pradesh"/>
    <s v="PENDING_PAYMENT"/>
    <s v="First Class"/>
    <n v="64107"/>
    <x v="15"/>
    <n v="4"/>
    <n v="200"/>
    <x v="15"/>
    <n v="24"/>
    <n v="5"/>
    <n v="50"/>
    <s v="Chicago"/>
    <s v="Karen"/>
    <s v="Small"/>
    <x v="0"/>
    <s v="IL"/>
    <s v="5959 Harvest Forest Boulevard"/>
    <n v="60660"/>
    <x v="10"/>
    <s v="Golf"/>
  </r>
  <r>
    <n v="26889"/>
    <s v="PAYMENT"/>
    <n v="5"/>
    <n v="4"/>
    <n v="8399"/>
    <s v="Thane"/>
    <d v="2019-01-27T00:00:00"/>
    <s v="South Asia"/>
    <s v="Maharashtra"/>
    <s v="PENDING_PAYMENT"/>
    <s v="Standard Class"/>
    <n v="67369"/>
    <x v="15"/>
    <n v="2"/>
    <n v="100"/>
    <x v="15"/>
    <n v="24"/>
    <n v="5"/>
    <n v="50"/>
    <s v="Fairfield"/>
    <s v="Mary"/>
    <s v="Turner"/>
    <x v="2"/>
    <s v="CA"/>
    <s v="9612 Cozy Line"/>
    <n v="94533"/>
    <x v="10"/>
    <s v="Golf"/>
  </r>
  <r>
    <n v="28555"/>
    <s v="DEBIT"/>
    <n v="6"/>
    <n v="4"/>
    <n v="8448"/>
    <s v="Chandigarh"/>
    <d v="2019-02-20T00:00:00"/>
    <s v="South Asia"/>
    <s v="Chandigarh"/>
    <s v="COMPLETE"/>
    <s v="Standard Class"/>
    <n v="71456"/>
    <x v="15"/>
    <n v="3"/>
    <n v="150"/>
    <x v="15"/>
    <n v="24"/>
    <n v="5"/>
    <n v="50"/>
    <s v="Caguas"/>
    <s v="Shirley"/>
    <s v="Dalton"/>
    <x v="1"/>
    <s v="PR"/>
    <s v="1021 Silver Log Cape"/>
    <n v="725"/>
    <x v="10"/>
    <s v="Golf"/>
  </r>
  <r>
    <n v="24876"/>
    <s v="TRANSFER"/>
    <n v="2"/>
    <n v="4"/>
    <n v="8586"/>
    <s v="Jodhpur"/>
    <d v="2018-12-29T00:00:00"/>
    <s v="South Asia"/>
    <s v="Rajastan"/>
    <s v="PROCESSING"/>
    <s v="Standard Class"/>
    <n v="62313"/>
    <x v="15"/>
    <n v="1"/>
    <n v="50"/>
    <x v="15"/>
    <n v="24"/>
    <n v="5"/>
    <n v="50"/>
    <s v="Beloit"/>
    <s v="Patrick"/>
    <s v="Bishop"/>
    <x v="2"/>
    <s v="WI"/>
    <s v="1987 Grand Concession"/>
    <n v="53511"/>
    <x v="10"/>
    <s v="Golf"/>
  </r>
  <r>
    <n v="26281"/>
    <s v="DEBIT"/>
    <n v="2"/>
    <n v="2"/>
    <n v="8742"/>
    <s v="Nagpur"/>
    <d v="2019-01-18T00:00:00"/>
    <s v="South Asia"/>
    <s v="Maharashtra"/>
    <s v="COMPLETE"/>
    <s v="Second Class"/>
    <n v="65798"/>
    <x v="15"/>
    <n v="4"/>
    <n v="200"/>
    <x v="15"/>
    <n v="24"/>
    <n v="5"/>
    <n v="50"/>
    <s v="Baytown"/>
    <s v="Barbara"/>
    <s v="Smith"/>
    <x v="1"/>
    <s v="TX"/>
    <s v="9022 Foggy Dell"/>
    <n v="77520"/>
    <x v="10"/>
    <s v="Golf"/>
  </r>
  <r>
    <n v="24754"/>
    <s v="CASH"/>
    <n v="0"/>
    <n v="0"/>
    <n v="8750"/>
    <s v="Solapur"/>
    <d v="2018-12-27T00:00:00"/>
    <s v="South Asia"/>
    <s v="Maharashtra"/>
    <s v="CLOSED"/>
    <s v="Same Day"/>
    <n v="62005"/>
    <x v="15"/>
    <n v="3"/>
    <n v="150"/>
    <x v="15"/>
    <n v="24"/>
    <n v="5"/>
    <n v="50"/>
    <s v="Caguas"/>
    <s v="Mary"/>
    <s v="King"/>
    <x v="0"/>
    <s v="PR"/>
    <s v="1952 Noble Ramp"/>
    <n v="725"/>
    <x v="10"/>
    <s v="Golf"/>
  </r>
  <r>
    <n v="27886"/>
    <s v="CASH"/>
    <n v="2"/>
    <n v="4"/>
    <n v="8750"/>
    <s v="Kalyan"/>
    <d v="2019-02-11T00:00:00"/>
    <s v="South Asia"/>
    <s v="Maharashtra"/>
    <s v="CLOSED"/>
    <s v="Standard Class"/>
    <n v="69806"/>
    <x v="15"/>
    <n v="3"/>
    <n v="150"/>
    <x v="15"/>
    <n v="24"/>
    <n v="5"/>
    <n v="50"/>
    <s v="Caguas"/>
    <s v="Mary"/>
    <s v="Smith"/>
    <x v="0"/>
    <s v="PR"/>
    <s v="7542 Thunder Anchor Ridge"/>
    <n v="725"/>
    <x v="10"/>
    <s v="Golf"/>
  </r>
  <r>
    <n v="28814"/>
    <s v="DEBIT"/>
    <n v="5"/>
    <n v="4"/>
    <n v="8814"/>
    <s v="Mangalore"/>
    <d v="2019-02-24T00:00:00"/>
    <s v="South Asia"/>
    <s v="Karnataka"/>
    <s v="COMPLETE"/>
    <s v="Standard Class"/>
    <n v="72100"/>
    <x v="15"/>
    <n v="2"/>
    <n v="100"/>
    <x v="15"/>
    <n v="24"/>
    <n v="5"/>
    <n v="50"/>
    <s v="Caguas"/>
    <s v="Mary"/>
    <s v="Berger"/>
    <x v="0"/>
    <s v="PR"/>
    <s v="6195 Broad Deer Townline"/>
    <n v="725"/>
    <x v="10"/>
    <s v="Golf"/>
  </r>
  <r>
    <n v="27609"/>
    <s v="CASH"/>
    <n v="5"/>
    <n v="4"/>
    <n v="8845"/>
    <s v="Aurangabad"/>
    <d v="2019-02-07T00:00:00"/>
    <s v="South Asia"/>
    <s v="Maharashtra"/>
    <s v="CLOSED"/>
    <s v="Standard Class"/>
    <n v="69124"/>
    <x v="15"/>
    <n v="5"/>
    <n v="250"/>
    <x v="15"/>
    <n v="24"/>
    <n v="5"/>
    <n v="50"/>
    <s v="Meridian"/>
    <s v="Mary"/>
    <s v="Smith"/>
    <x v="0"/>
    <s v="ID"/>
    <s v="5835 Hidden Downs"/>
    <n v="83642"/>
    <x v="10"/>
    <s v="Golf"/>
  </r>
  <r>
    <n v="21138"/>
    <s v="DEBIT"/>
    <n v="4"/>
    <n v="4"/>
    <n v="8883"/>
    <s v="Solapur"/>
    <d v="2018-11-04T00:00:00"/>
    <s v="South Asia"/>
    <s v="Maharashtra"/>
    <s v="COMPLETE"/>
    <s v="Standard Class"/>
    <n v="52840"/>
    <x v="15"/>
    <n v="3"/>
    <n v="150"/>
    <x v="15"/>
    <n v="24"/>
    <n v="5"/>
    <n v="50"/>
    <s v="Brooklyn"/>
    <s v="Mary"/>
    <s v="Stanley"/>
    <x v="1"/>
    <s v="NY"/>
    <s v="9776 Emerald End"/>
    <n v="11229"/>
    <x v="10"/>
    <s v="Golf"/>
  </r>
  <r>
    <n v="23712"/>
    <s v="DEBIT"/>
    <n v="3"/>
    <n v="4"/>
    <n v="8925"/>
    <s v="Korba"/>
    <d v="2018-12-12T00:00:00"/>
    <s v="South Asia"/>
    <s v="Chhattisgarh"/>
    <s v="COMPLETE"/>
    <s v="Standard Class"/>
    <n v="59316"/>
    <x v="15"/>
    <n v="2"/>
    <n v="100"/>
    <x v="15"/>
    <n v="24"/>
    <n v="5"/>
    <n v="50"/>
    <s v="Columbus"/>
    <s v="Mary"/>
    <s v="Smith"/>
    <x v="0"/>
    <s v="OH"/>
    <s v="9008 Red Circuit"/>
    <n v="43207"/>
    <x v="10"/>
    <s v="Golf"/>
  </r>
  <r>
    <n v="29203"/>
    <s v="TRANSFER"/>
    <n v="4"/>
    <n v="4"/>
    <n v="8996"/>
    <s v="Jaipur"/>
    <d v="2019-03-02T00:00:00"/>
    <s v="South Asia"/>
    <s v="Rajastan"/>
    <s v="PROCESSING"/>
    <s v="Standard Class"/>
    <n v="73060"/>
    <x v="15"/>
    <n v="2"/>
    <n v="100"/>
    <x v="15"/>
    <n v="24"/>
    <n v="5"/>
    <n v="50"/>
    <s v="Canovanas"/>
    <s v="Austin"/>
    <s v="Anderson"/>
    <x v="0"/>
    <s v="PR"/>
    <s v="3360 Umber Bend"/>
    <n v="729"/>
    <x v="10"/>
    <s v="Golf"/>
  </r>
  <r>
    <n v="24202"/>
    <s v="DEBIT"/>
    <n v="3"/>
    <n v="4"/>
    <n v="9089"/>
    <s v="Durgapur"/>
    <d v="2018-12-19T00:00:00"/>
    <s v="South Asia"/>
    <s v="Maharashtra"/>
    <s v="ON_HOLD"/>
    <s v="Standard Class"/>
    <n v="60549"/>
    <x v="15"/>
    <n v="3"/>
    <n v="150"/>
    <x v="15"/>
    <n v="24"/>
    <n v="5"/>
    <n v="50"/>
    <s v="Saint Louis"/>
    <s v="Joe"/>
    <s v="White"/>
    <x v="0"/>
    <s v="MO"/>
    <s v="1491 Red Dale"/>
    <n v="63123"/>
    <x v="10"/>
    <s v="Golf"/>
  </r>
  <r>
    <n v="26715"/>
    <s v="DEBIT"/>
    <n v="6"/>
    <n v="4"/>
    <n v="9231"/>
    <s v="Tiruchchirappalli"/>
    <d v="2019-01-24T00:00:00"/>
    <s v="South Asia"/>
    <s v="Tamil Nadu"/>
    <s v="ON_HOLD"/>
    <s v="Standard Class"/>
    <n v="66906"/>
    <x v="15"/>
    <n v="5"/>
    <n v="250"/>
    <x v="15"/>
    <n v="24"/>
    <n v="5"/>
    <n v="50"/>
    <s v="Highland"/>
    <s v="Robert"/>
    <s v="Christensen"/>
    <x v="0"/>
    <s v="CA"/>
    <s v="5824 Honey Glade"/>
    <n v="92346"/>
    <x v="10"/>
    <s v="Golf"/>
  </r>
  <r>
    <n v="29220"/>
    <s v="DEBIT"/>
    <n v="6"/>
    <n v="4"/>
    <n v="9244"/>
    <s v="Raipur"/>
    <d v="2019-03-02T00:00:00"/>
    <s v="South Asia"/>
    <s v="Chhattisgarh"/>
    <s v="COMPLETE"/>
    <s v="Standard Class"/>
    <n v="73089"/>
    <x v="15"/>
    <n v="1"/>
    <n v="50"/>
    <x v="15"/>
    <n v="24"/>
    <n v="5"/>
    <n v="50"/>
    <s v="Cordova"/>
    <s v="Mary"/>
    <s v="Camacho"/>
    <x v="0"/>
    <s v="TN"/>
    <s v="2122 Hazy Corner"/>
    <n v="38018"/>
    <x v="10"/>
    <s v="Golf"/>
  </r>
  <r>
    <n v="20513"/>
    <s v="DEBIT"/>
    <n v="4"/>
    <n v="2"/>
    <n v="9295"/>
    <s v="Hubli"/>
    <d v="2018-10-26T00:00:00"/>
    <s v="South Asia"/>
    <s v="Karnataka"/>
    <s v="COMPLETE"/>
    <s v="Second Class"/>
    <n v="51220"/>
    <x v="15"/>
    <n v="1"/>
    <n v="50"/>
    <x v="15"/>
    <n v="24"/>
    <n v="5"/>
    <n v="50"/>
    <s v="Compton"/>
    <s v="Michael"/>
    <s v="Long"/>
    <x v="1"/>
    <s v="CA"/>
    <s v="5735 Round Beacon Terrace"/>
    <n v="90220"/>
    <x v="10"/>
    <s v="Golf"/>
  </r>
  <r>
    <n v="29671"/>
    <s v="CASH"/>
    <n v="2"/>
    <n v="1"/>
    <n v="9298"/>
    <s v="Moradabad"/>
    <d v="2019-03-09T00:00:00"/>
    <s v="South Asia"/>
    <s v="Uttar Pradesh"/>
    <s v="CLOSED"/>
    <s v="First Class"/>
    <n v="74222"/>
    <x v="15"/>
    <n v="3"/>
    <n v="150"/>
    <x v="15"/>
    <n v="24"/>
    <n v="5"/>
    <n v="50"/>
    <s v="Alhambra"/>
    <s v="Richard"/>
    <s v="Smith"/>
    <x v="0"/>
    <s v="CA"/>
    <s v="2210 Cotton Spring Plaza"/>
    <n v="91801"/>
    <x v="10"/>
    <s v="Golf"/>
  </r>
  <r>
    <n v="26924"/>
    <s v="TRANSFER"/>
    <n v="5"/>
    <n v="4"/>
    <n v="9310"/>
    <s v="Durgapur"/>
    <d v="2019-01-28T00:00:00"/>
    <s v="South Asia"/>
    <s v="Maharashtra"/>
    <s v="PENDING"/>
    <s v="Standard Class"/>
    <n v="67447"/>
    <x v="15"/>
    <n v="2"/>
    <n v="100"/>
    <x v="15"/>
    <n v="24"/>
    <n v="5"/>
    <n v="50"/>
    <s v="Escondido"/>
    <s v="Anna"/>
    <s v="Horn"/>
    <x v="0"/>
    <s v="CA"/>
    <s v="889 Blue Ridge"/>
    <n v="92026"/>
    <x v="10"/>
    <s v="Golf"/>
  </r>
  <r>
    <n v="26260"/>
    <s v="DEBIT"/>
    <n v="6"/>
    <n v="4"/>
    <n v="9325"/>
    <s v="Tirunelveli"/>
    <d v="2019-01-18T00:00:00"/>
    <s v="South Asia"/>
    <s v="Tamil Nadu"/>
    <s v="ON_HOLD"/>
    <s v="Standard Class"/>
    <n v="65738"/>
    <x v="15"/>
    <n v="1"/>
    <n v="50"/>
    <x v="15"/>
    <n v="24"/>
    <n v="5"/>
    <n v="50"/>
    <s v="Caguas"/>
    <s v="Mary"/>
    <s v="Mclean"/>
    <x v="0"/>
    <s v="PR"/>
    <s v="6767 Shady Chase"/>
    <n v="725"/>
    <x v="10"/>
    <s v="Golf"/>
  </r>
  <r>
    <n v="26483"/>
    <s v="TRANSFER"/>
    <n v="2"/>
    <n v="1"/>
    <n v="9379"/>
    <s v="Patna"/>
    <d v="2019-01-21T00:00:00"/>
    <s v="South Asia"/>
    <s v="Bihar"/>
    <s v="CANCELED"/>
    <s v="First Class"/>
    <n v="66293"/>
    <x v="15"/>
    <n v="1"/>
    <n v="50"/>
    <x v="15"/>
    <n v="24"/>
    <n v="5"/>
    <n v="50"/>
    <s v="Caguas"/>
    <s v="Mary"/>
    <s v="Nelson"/>
    <x v="0"/>
    <s v="PR"/>
    <s v="5407 Sunny Wagon  Valley"/>
    <n v="725"/>
    <x v="10"/>
    <s v="Golf"/>
  </r>
  <r>
    <n v="25111"/>
    <s v="CASH"/>
    <n v="2"/>
    <n v="1"/>
    <n v="9586"/>
    <s v="Tiruppur"/>
    <d v="2019-01-01T00:00:00"/>
    <s v="South Asia"/>
    <s v="Tamil Nadu"/>
    <s v="CLOSED"/>
    <s v="First Class"/>
    <n v="62921"/>
    <x v="15"/>
    <n v="2"/>
    <n v="100"/>
    <x v="15"/>
    <n v="24"/>
    <n v="5"/>
    <n v="50"/>
    <s v="Caguas"/>
    <s v="Mary"/>
    <s v="Tran"/>
    <x v="0"/>
    <s v="PR"/>
    <s v="7331 Velvet Fox Walk"/>
    <n v="725"/>
    <x v="10"/>
    <s v="Golf"/>
  </r>
  <r>
    <n v="30000"/>
    <s v="PAYMENT"/>
    <n v="6"/>
    <n v="4"/>
    <n v="9683"/>
    <s v="Chennai"/>
    <d v="2019-03-13T00:00:00"/>
    <s v="South Asia"/>
    <s v="Tamil Nadu"/>
    <s v="PENDING_PAYMENT"/>
    <s v="Standard Class"/>
    <n v="75014"/>
    <x v="15"/>
    <n v="3"/>
    <n v="150"/>
    <x v="15"/>
    <n v="24"/>
    <n v="5"/>
    <n v="50"/>
    <s v="Rowland Heights"/>
    <s v="Mary"/>
    <s v="Contreras"/>
    <x v="2"/>
    <s v="CA"/>
    <s v="5076 Amber Blossom Hollow"/>
    <n v="91748"/>
    <x v="10"/>
    <s v="Golf"/>
  </r>
  <r>
    <n v="29224"/>
    <s v="PAYMENT"/>
    <n v="5"/>
    <n v="4"/>
    <n v="9713"/>
    <s v="Bokaro"/>
    <d v="2019-03-02T00:00:00"/>
    <s v="South Asia"/>
    <s v="Jharkhand"/>
    <s v="PENDING_PAYMENT"/>
    <s v="Standard Class"/>
    <n v="73095"/>
    <x v="15"/>
    <n v="1"/>
    <n v="50"/>
    <x v="15"/>
    <n v="24"/>
    <n v="5"/>
    <n v="50"/>
    <s v="Henrico"/>
    <s v="Jacqueline"/>
    <s v="Shaw"/>
    <x v="1"/>
    <s v="VA"/>
    <s v="7046 Clear Creek Wharf"/>
    <n v="23233"/>
    <x v="10"/>
    <s v="Golf"/>
  </r>
  <r>
    <n v="28771"/>
    <s v="DEBIT"/>
    <n v="2"/>
    <n v="4"/>
    <n v="9771"/>
    <s v="Bhopal"/>
    <d v="2019-02-23T00:00:00"/>
    <s v="South Asia"/>
    <s v="Madhya Pradesh"/>
    <s v="COMPLETE"/>
    <s v="Standard Class"/>
    <n v="72006"/>
    <x v="15"/>
    <n v="5"/>
    <n v="250"/>
    <x v="15"/>
    <n v="24"/>
    <n v="5"/>
    <n v="50"/>
    <s v="Riverside"/>
    <s v="Jack"/>
    <s v="Edwards"/>
    <x v="2"/>
    <s v="CA"/>
    <s v="5477 Thunder Campus"/>
    <n v="92504"/>
    <x v="10"/>
    <s v="Golf"/>
  </r>
  <r>
    <n v="23638"/>
    <s v="DEBIT"/>
    <n v="4"/>
    <n v="2"/>
    <n v="9875"/>
    <s v="Jaipur"/>
    <d v="2018-12-11T00:00:00"/>
    <s v="South Asia"/>
    <s v="Rajastan"/>
    <s v="COMPLETE"/>
    <s v="Second Class"/>
    <n v="59138"/>
    <x v="15"/>
    <n v="5"/>
    <n v="250"/>
    <x v="15"/>
    <n v="24"/>
    <n v="5"/>
    <n v="50"/>
    <s v="San Francisco"/>
    <s v="Richard"/>
    <s v="Flores"/>
    <x v="1"/>
    <s v="CA"/>
    <s v="2331 Amber Parade"/>
    <n v="94122"/>
    <x v="10"/>
    <s v="Golf"/>
  </r>
  <r>
    <n v="23391"/>
    <s v="DEBIT"/>
    <n v="2"/>
    <n v="1"/>
    <n v="9956"/>
    <s v="Hubli"/>
    <d v="2018-12-07T00:00:00"/>
    <s v="South Asia"/>
    <s v="Karnataka"/>
    <s v="COMPLETE"/>
    <s v="First Class"/>
    <n v="58525"/>
    <x v="15"/>
    <n v="3"/>
    <n v="150"/>
    <x v="15"/>
    <n v="24"/>
    <n v="5"/>
    <n v="50"/>
    <s v="Doylestown"/>
    <s v="Mary"/>
    <s v="Jacobs"/>
    <x v="1"/>
    <s v="PA"/>
    <s v="8349 Round Road"/>
    <n v="18901"/>
    <x v="10"/>
    <s v="Golf"/>
  </r>
  <r>
    <n v="22533"/>
    <s v="TRANSFER"/>
    <n v="4"/>
    <n v="4"/>
    <n v="10068"/>
    <s v="Lucknow"/>
    <d v="2018-11-24T00:00:00"/>
    <s v="South Asia"/>
    <s v="Uttar Pradesh"/>
    <s v="PENDING"/>
    <s v="Standard Class"/>
    <n v="56392"/>
    <x v="15"/>
    <n v="5"/>
    <n v="250"/>
    <x v="15"/>
    <n v="24"/>
    <n v="5"/>
    <n v="50"/>
    <s v="Caguas"/>
    <s v="Mary"/>
    <s v="Fitzpatrick"/>
    <x v="0"/>
    <s v="PR"/>
    <s v="4534 Shady Alley"/>
    <n v="725"/>
    <x v="10"/>
    <s v="Golf"/>
  </r>
  <r>
    <n v="22905"/>
    <s v="DEBIT"/>
    <n v="6"/>
    <n v="2"/>
    <n v="10102"/>
    <s v="Mangalore"/>
    <d v="2018-11-30T00:00:00"/>
    <s v="South Asia"/>
    <s v="Karnataka"/>
    <s v="COMPLETE"/>
    <s v="Second Class"/>
    <n v="57340"/>
    <x v="15"/>
    <n v="3"/>
    <n v="150"/>
    <x v="15"/>
    <n v="24"/>
    <n v="5"/>
    <n v="50"/>
    <s v="Cleveland"/>
    <s v="Richard"/>
    <s v="Smith"/>
    <x v="1"/>
    <s v="OH"/>
    <s v="4208 High Promenade"/>
    <n v="44102"/>
    <x v="10"/>
    <s v="Golf"/>
  </r>
  <r>
    <n v="25968"/>
    <s v="PAYMENT"/>
    <n v="4"/>
    <n v="4"/>
    <n v="10158"/>
    <s v="Fatehpur"/>
    <d v="2019-01-14T00:00:00"/>
    <s v="South Asia"/>
    <s v="Rajastan"/>
    <s v="PENDING_PAYMENT"/>
    <s v="Standard Class"/>
    <n v="65000"/>
    <x v="15"/>
    <n v="1"/>
    <n v="50"/>
    <x v="15"/>
    <n v="24"/>
    <n v="5"/>
    <n v="50"/>
    <s v="Santa Clara"/>
    <s v="Mary"/>
    <s v="Gardner"/>
    <x v="2"/>
    <s v="CA"/>
    <s v="214 Harvest Pony Mews"/>
    <n v="95051"/>
    <x v="10"/>
    <s v="Golf"/>
  </r>
  <r>
    <n v="29524"/>
    <s v="PAYMENT"/>
    <n v="5"/>
    <n v="2"/>
    <n v="10211"/>
    <s v="Nagercoil"/>
    <d v="2019-03-06T00:00:00"/>
    <s v="South Asia"/>
    <s v="Tamil Nadu"/>
    <s v="PENDING_PAYMENT"/>
    <s v="Second Class"/>
    <n v="73882"/>
    <x v="15"/>
    <n v="5"/>
    <n v="250"/>
    <x v="15"/>
    <n v="24"/>
    <n v="5"/>
    <n v="50"/>
    <s v="Caguas"/>
    <s v="Richard"/>
    <s v="Kramer"/>
    <x v="0"/>
    <s v="PR"/>
    <s v="762 Clear Harbour"/>
    <n v="725"/>
    <x v="10"/>
    <s v="Golf"/>
  </r>
  <r>
    <n v="21723"/>
    <s v="TRANSFER"/>
    <n v="4"/>
    <n v="4"/>
    <n v="10250"/>
    <s v="Faridabad"/>
    <d v="2018-11-13T00:00:00"/>
    <s v="South Asia"/>
    <s v="Haryana"/>
    <s v="PROCESSING"/>
    <s v="Standard Class"/>
    <n v="54353"/>
    <x v="15"/>
    <n v="4"/>
    <n v="200"/>
    <x v="15"/>
    <n v="24"/>
    <n v="5"/>
    <n v="50"/>
    <s v="Caguas"/>
    <s v="Michael"/>
    <s v="Smith"/>
    <x v="0"/>
    <s v="PR"/>
    <s v="1507 Indian Autumn Jetty"/>
    <n v="725"/>
    <x v="10"/>
    <s v="Golf"/>
  </r>
  <r>
    <n v="22082"/>
    <s v="CASH"/>
    <n v="3"/>
    <n v="4"/>
    <n v="10429"/>
    <s v="Pune"/>
    <d v="2018-11-18T00:00:00"/>
    <s v="South Asia"/>
    <s v="Maharashtra"/>
    <s v="CLOSED"/>
    <s v="Standard Class"/>
    <n v="55240"/>
    <x v="15"/>
    <n v="1"/>
    <n v="50"/>
    <x v="15"/>
    <n v="24"/>
    <n v="5"/>
    <n v="50"/>
    <s v="Caguas"/>
    <s v="Edward"/>
    <s v="Peters"/>
    <x v="0"/>
    <s v="PR"/>
    <s v="6715 Blue Shadow Square"/>
    <n v="725"/>
    <x v="10"/>
    <s v="Golf"/>
  </r>
  <r>
    <n v="25930"/>
    <s v="PAYMENT"/>
    <n v="1"/>
    <n v="0"/>
    <n v="10508"/>
    <s v="Coimbatore"/>
    <d v="2019-01-13T00:00:00"/>
    <s v="South Asia"/>
    <s v="Tamil Nadu"/>
    <s v="PENDING_PAYMENT"/>
    <s v="Same Day"/>
    <n v="64905"/>
    <x v="15"/>
    <n v="4"/>
    <n v="200"/>
    <x v="15"/>
    <n v="24"/>
    <n v="5"/>
    <n v="50"/>
    <s v="Caguas"/>
    <s v="Rachel"/>
    <s v="Bailey"/>
    <x v="0"/>
    <s v="PR"/>
    <s v="7775 Sleepy Farm"/>
    <n v="725"/>
    <x v="10"/>
    <s v="Golf"/>
  </r>
  <r>
    <n v="29604"/>
    <s v="DEBIT"/>
    <n v="5"/>
    <n v="2"/>
    <n v="10753"/>
    <s v="Delhi"/>
    <d v="2019-03-08T00:00:00"/>
    <s v="South Asia"/>
    <s v="Delhi"/>
    <s v="COMPLETE"/>
    <s v="Second Class"/>
    <n v="74081"/>
    <x v="15"/>
    <n v="4"/>
    <n v="200"/>
    <x v="15"/>
    <n v="24"/>
    <n v="5"/>
    <n v="50"/>
    <s v="Miami"/>
    <s v="Mary"/>
    <s v="Smith"/>
    <x v="1"/>
    <s v="FL"/>
    <s v="4579 Lost Beach"/>
    <n v="33161"/>
    <x v="10"/>
    <s v="Golf"/>
  </r>
  <r>
    <n v="25790"/>
    <s v="DEBIT"/>
    <n v="6"/>
    <n v="2"/>
    <n v="10807"/>
    <s v="Amritsar"/>
    <d v="2019-01-11T00:00:00"/>
    <s v="South Asia"/>
    <s v="Punjab"/>
    <s v="COMPLETE"/>
    <s v="Second Class"/>
    <n v="64561"/>
    <x v="15"/>
    <n v="4"/>
    <n v="200"/>
    <x v="15"/>
    <n v="24"/>
    <n v="5"/>
    <n v="50"/>
    <s v="Caguas"/>
    <s v="Eric"/>
    <s v="Harrell"/>
    <x v="2"/>
    <s v="PR"/>
    <s v="4590 Gentle River Wood"/>
    <n v="725"/>
    <x v="10"/>
    <s v="Golf"/>
  </r>
  <r>
    <n v="28773"/>
    <s v="PAYMENT"/>
    <n v="4"/>
    <n v="4"/>
    <n v="10964"/>
    <s v="Chennai"/>
    <d v="2019-02-24T00:00:00"/>
    <s v="South Asia"/>
    <s v="Tamil Nadu"/>
    <s v="PENDING_PAYMENT"/>
    <s v="Standard Class"/>
    <n v="72010"/>
    <x v="15"/>
    <n v="1"/>
    <n v="50"/>
    <x v="15"/>
    <n v="24"/>
    <n v="5"/>
    <n v="50"/>
    <s v="Dallas"/>
    <s v="Mary"/>
    <s v="Smith"/>
    <x v="0"/>
    <s v="TX"/>
    <s v="6501 Emerald Crest"/>
    <n v="75240"/>
    <x v="10"/>
    <s v="Golf"/>
  </r>
  <r>
    <n v="24996"/>
    <s v="TRANSFER"/>
    <n v="2"/>
    <n v="4"/>
    <n v="10965"/>
    <s v="Kanpur"/>
    <d v="2018-12-30T00:00:00"/>
    <s v="South Asia"/>
    <s v="Uttar Pradesh"/>
    <s v="PENDING"/>
    <s v="Standard Class"/>
    <n v="62630"/>
    <x v="15"/>
    <n v="2"/>
    <n v="100"/>
    <x v="15"/>
    <n v="24"/>
    <n v="5"/>
    <n v="50"/>
    <s v="Carlsbad"/>
    <s v="Andrew"/>
    <s v="Smith"/>
    <x v="2"/>
    <s v="CA"/>
    <s v="5559 Tawny Pond By-pass"/>
    <n v="92009"/>
    <x v="10"/>
    <s v="Golf"/>
  </r>
  <r>
    <n v="29911"/>
    <s v="PAYMENT"/>
    <n v="1"/>
    <n v="0"/>
    <n v="11046"/>
    <s v="Bhavnagar"/>
    <d v="2019-03-12T00:00:00"/>
    <s v="South Asia"/>
    <s v="Gujarat"/>
    <s v="PENDING_PAYMENT"/>
    <s v="Same Day"/>
    <n v="74831"/>
    <x v="15"/>
    <n v="5"/>
    <n v="250"/>
    <x v="15"/>
    <n v="24"/>
    <n v="5"/>
    <n v="50"/>
    <s v="Germantown"/>
    <s v="Mary"/>
    <s v="Randolph"/>
    <x v="0"/>
    <s v="MD"/>
    <s v="1801 Jagged Dale Park"/>
    <n v="20874"/>
    <x v="10"/>
    <s v="Golf"/>
  </r>
  <r>
    <n v="25908"/>
    <s v="TRANSFER"/>
    <n v="4"/>
    <n v="4"/>
    <n v="11055"/>
    <s v="Delhi"/>
    <d v="2019-01-13T00:00:00"/>
    <s v="South Asia"/>
    <s v="Delhi"/>
    <s v="PENDING"/>
    <s v="Standard Class"/>
    <n v="64847"/>
    <x v="15"/>
    <n v="5"/>
    <n v="250"/>
    <x v="15"/>
    <n v="24"/>
    <n v="5"/>
    <n v="50"/>
    <s v="Caguas"/>
    <s v="Rebecca"/>
    <s v="Smith"/>
    <x v="0"/>
    <s v="PR"/>
    <s v="7087 Middle Loop"/>
    <n v="725"/>
    <x v="10"/>
    <s v="Golf"/>
  </r>
  <r>
    <n v="25277"/>
    <s v="PAYMENT"/>
    <n v="3"/>
    <n v="4"/>
    <n v="11130"/>
    <s v="Nasik"/>
    <d v="2019-01-03T00:00:00"/>
    <s v="South Asia"/>
    <s v="Maharashtra"/>
    <s v="PENDING_PAYMENT"/>
    <s v="Standard Class"/>
    <n v="63331"/>
    <x v="15"/>
    <n v="4"/>
    <n v="200"/>
    <x v="15"/>
    <n v="24"/>
    <n v="5"/>
    <n v="50"/>
    <s v="Memphis"/>
    <s v="Mary"/>
    <s v="Snow"/>
    <x v="2"/>
    <s v="TN"/>
    <s v="2584 Lost Square"/>
    <n v="38116"/>
    <x v="10"/>
    <s v="Golf"/>
  </r>
  <r>
    <n v="20727"/>
    <s v="TRANSFER"/>
    <n v="3"/>
    <n v="4"/>
    <n v="11148"/>
    <s v="Bellary"/>
    <d v="2018-10-29T00:00:00"/>
    <s v="South Asia"/>
    <s v="Karnataka"/>
    <s v="PENDING"/>
    <s v="Standard Class"/>
    <n v="51792"/>
    <x v="15"/>
    <n v="3"/>
    <n v="150"/>
    <x v="15"/>
    <n v="24"/>
    <n v="5"/>
    <n v="50"/>
    <s v="Caguas"/>
    <s v="William"/>
    <s v="Smith"/>
    <x v="1"/>
    <s v="PR"/>
    <s v="3155 Easy Hill"/>
    <n v="725"/>
    <x v="10"/>
    <s v="Golf"/>
  </r>
  <r>
    <n v="28590"/>
    <s v="DEBIT"/>
    <n v="2"/>
    <n v="1"/>
    <n v="11182"/>
    <s v="Nagpur"/>
    <d v="2019-02-21T00:00:00"/>
    <s v="South Asia"/>
    <s v="Maharashtra"/>
    <s v="COMPLETE"/>
    <s v="First Class"/>
    <n v="71552"/>
    <x v="15"/>
    <n v="1"/>
    <n v="50"/>
    <x v="15"/>
    <n v="24"/>
    <n v="5"/>
    <n v="50"/>
    <s v="Chicago"/>
    <s v="Julie"/>
    <s v="White"/>
    <x v="2"/>
    <s v="IL"/>
    <s v="5860 Grand Limits"/>
    <n v="60617"/>
    <x v="10"/>
    <s v="Golf"/>
  </r>
  <r>
    <n v="28963"/>
    <s v="TRANSFER"/>
    <n v="4"/>
    <n v="4"/>
    <n v="11242"/>
    <s v="Srinagar"/>
    <d v="2019-02-26T00:00:00"/>
    <s v="South Asia"/>
    <s v="ammu and Kashmir"/>
    <s v="SUSPECTED_FRAUD"/>
    <s v="Standard Class"/>
    <n v="72465"/>
    <x v="15"/>
    <n v="2"/>
    <n v="100"/>
    <x v="15"/>
    <n v="24"/>
    <n v="5"/>
    <n v="50"/>
    <s v="Caguas"/>
    <s v="Rachel"/>
    <s v="Horn"/>
    <x v="1"/>
    <s v="PR"/>
    <s v="7810 Round Corners"/>
    <n v="725"/>
    <x v="10"/>
    <s v="Golf"/>
  </r>
  <r>
    <n v="25132"/>
    <s v="DEBIT"/>
    <n v="2"/>
    <n v="1"/>
    <n v="11268"/>
    <s v="Rajkot"/>
    <d v="2019-01-01T00:00:00"/>
    <s v="South Asia"/>
    <s v="Gujarat"/>
    <s v="ON_HOLD"/>
    <s v="First Class"/>
    <n v="62969"/>
    <x v="15"/>
    <n v="3"/>
    <n v="150"/>
    <x v="15"/>
    <n v="24"/>
    <n v="5"/>
    <n v="50"/>
    <s v="Chicago"/>
    <s v="Arthur"/>
    <s v="Brown"/>
    <x v="1"/>
    <s v="IL"/>
    <s v="9836 Silver Fox Private"/>
    <n v="60623"/>
    <x v="10"/>
    <s v="Golf"/>
  </r>
  <r>
    <n v="24044"/>
    <s v="DEBIT"/>
    <n v="5"/>
    <n v="4"/>
    <n v="11358"/>
    <s v="Bhiwandi"/>
    <d v="2018-12-16T00:00:00"/>
    <s v="South Asia"/>
    <s v="Maharashtra"/>
    <s v="COMPLETE"/>
    <s v="Standard Class"/>
    <n v="60159"/>
    <x v="15"/>
    <n v="4"/>
    <n v="200"/>
    <x v="15"/>
    <n v="24"/>
    <n v="5"/>
    <n v="50"/>
    <s v="Sacramento"/>
    <s v="Mary"/>
    <s v="Martin"/>
    <x v="1"/>
    <s v="CA"/>
    <s v="2534 Umber Landing"/>
    <n v="95823"/>
    <x v="10"/>
    <s v="Golf"/>
  </r>
  <r>
    <n v="23071"/>
    <s v="PAYMENT"/>
    <n v="2"/>
    <n v="1"/>
    <n v="11368"/>
    <s v="Panipat"/>
    <d v="2018-12-02T00:00:00"/>
    <s v="South Asia"/>
    <s v="Haryana"/>
    <s v="PENDING_PAYMENT"/>
    <s v="First Class"/>
    <n v="57763"/>
    <x v="15"/>
    <n v="4"/>
    <n v="200"/>
    <x v="15"/>
    <n v="24"/>
    <n v="5"/>
    <n v="50"/>
    <s v="Wayne"/>
    <s v="Denise"/>
    <s v="Smith"/>
    <x v="2"/>
    <s v="NJ"/>
    <s v="8987 Foggy Hill"/>
    <n v="7470"/>
    <x v="10"/>
    <s v="Golf"/>
  </r>
  <r>
    <n v="26909"/>
    <s v="TRANSFER"/>
    <n v="5"/>
    <n v="4"/>
    <n v="11378"/>
    <s v="Amravati"/>
    <d v="2019-01-27T00:00:00"/>
    <s v="South Asia"/>
    <s v="Maharashtra"/>
    <s v="PROCESSING"/>
    <s v="Standard Class"/>
    <n v="67414"/>
    <x v="15"/>
    <n v="5"/>
    <n v="250"/>
    <x v="15"/>
    <n v="24"/>
    <n v="5"/>
    <n v="50"/>
    <s v="Crystal Lake"/>
    <s v="Sara"/>
    <s v="Smith"/>
    <x v="1"/>
    <s v="IL"/>
    <s v="7601 Colonial Barn Terrace"/>
    <n v="60014"/>
    <x v="10"/>
    <s v="Golf"/>
  </r>
  <r>
    <n v="26420"/>
    <s v="CASH"/>
    <n v="6"/>
    <n v="4"/>
    <n v="11380"/>
    <s v="Kollam"/>
    <d v="2019-01-20T00:00:00"/>
    <s v="South Asia"/>
    <s v="Kerala"/>
    <s v="CLOSED"/>
    <s v="Standard Class"/>
    <n v="66143"/>
    <x v="15"/>
    <n v="1"/>
    <n v="50"/>
    <x v="15"/>
    <n v="24"/>
    <n v="5"/>
    <n v="50"/>
    <s v="Rowland Heights"/>
    <s v="Mary"/>
    <s v="Smith"/>
    <x v="1"/>
    <s v="CA"/>
    <s v="7494 Amber Extension"/>
    <n v="91748"/>
    <x v="10"/>
    <s v="Golf"/>
  </r>
  <r>
    <n v="28160"/>
    <s v="DEBIT"/>
    <n v="6"/>
    <n v="4"/>
    <n v="11404"/>
    <s v="Coimbatore"/>
    <d v="2019-02-15T00:00:00"/>
    <s v="South Asia"/>
    <s v="Tamil Nadu"/>
    <s v="COMPLETE"/>
    <s v="Standard Class"/>
    <n v="70419"/>
    <x v="15"/>
    <n v="3"/>
    <n v="150"/>
    <x v="15"/>
    <n v="24"/>
    <n v="5"/>
    <n v="50"/>
    <s v="Caguas"/>
    <s v="Kimberly"/>
    <s v="Smith"/>
    <x v="1"/>
    <s v="PR"/>
    <s v="8736 Wishing Hickory Townline"/>
    <n v="725"/>
    <x v="10"/>
    <s v="Golf"/>
  </r>
  <r>
    <n v="20829"/>
    <s v="DEBIT"/>
    <n v="5"/>
    <n v="2"/>
    <n v="11489"/>
    <s v="Ujjain"/>
    <d v="2018-10-31T00:00:00"/>
    <s v="South Asia"/>
    <s v="Madhya Pradesh"/>
    <s v="COMPLETE"/>
    <s v="Second Class"/>
    <n v="52052"/>
    <x v="15"/>
    <n v="2"/>
    <n v="100"/>
    <x v="15"/>
    <n v="24"/>
    <n v="5"/>
    <n v="50"/>
    <s v="Hagerstown"/>
    <s v="Mary"/>
    <s v="Johnson"/>
    <x v="0"/>
    <s v="MD"/>
    <s v="9671 Little Chase"/>
    <n v="21740"/>
    <x v="10"/>
    <s v="Golf"/>
  </r>
  <r>
    <n v="20972"/>
    <s v="CASH"/>
    <n v="3"/>
    <n v="4"/>
    <n v="11584"/>
    <s v="Kulti"/>
    <d v="2018-11-02T00:00:00"/>
    <s v="South Asia"/>
    <s v="West Bengal"/>
    <s v="CLOSED"/>
    <s v="Standard Class"/>
    <n v="52415"/>
    <x v="15"/>
    <n v="1"/>
    <n v="50"/>
    <x v="15"/>
    <n v="24"/>
    <n v="5"/>
    <n v="50"/>
    <s v="Caguas"/>
    <s v="Mary"/>
    <s v="Watson"/>
    <x v="1"/>
    <s v="PR"/>
    <s v="9332 Silent Towers"/>
    <n v="725"/>
    <x v="10"/>
    <s v="Golf"/>
  </r>
  <r>
    <n v="20453"/>
    <s v="CASH"/>
    <n v="4"/>
    <n v="4"/>
    <n v="11848"/>
    <s v="Barddhaman"/>
    <d v="2018-10-25T00:00:00"/>
    <s v="South Asia"/>
    <s v="West Bengal"/>
    <s v="CLOSED"/>
    <s v="Standard Class"/>
    <n v="51046"/>
    <x v="15"/>
    <n v="1"/>
    <n v="50"/>
    <x v="15"/>
    <n v="24"/>
    <n v="5"/>
    <n v="50"/>
    <s v="Caguas"/>
    <s v="Mary"/>
    <s v="Bennett"/>
    <x v="2"/>
    <s v="PR"/>
    <s v="8776 Amber Pines"/>
    <n v="725"/>
    <x v="10"/>
    <s v="Golf"/>
  </r>
  <r>
    <n v="20940"/>
    <s v="TRANSFER"/>
    <n v="6"/>
    <n v="4"/>
    <n v="12072"/>
    <s v="Aurangabad"/>
    <d v="2018-11-01T00:00:00"/>
    <s v="South Asia"/>
    <s v="Bihar"/>
    <s v="PROCESSING"/>
    <s v="Standard Class"/>
    <n v="52317"/>
    <x v="15"/>
    <n v="2"/>
    <n v="100"/>
    <x v="15"/>
    <n v="24"/>
    <n v="5"/>
    <n v="50"/>
    <s v="Irving"/>
    <s v="Madison"/>
    <s v="Smith"/>
    <x v="0"/>
    <s v="TX"/>
    <s v="7894 Heather Gardens"/>
    <n v="75061"/>
    <x v="10"/>
    <s v="Golf"/>
  </r>
  <r>
    <n v="25789"/>
    <s v="PAYMENT"/>
    <n v="2"/>
    <n v="1"/>
    <n v="12172"/>
    <s v="Amritsar"/>
    <d v="2019-01-11T00:00:00"/>
    <s v="South Asia"/>
    <s v="Punjab"/>
    <s v="PENDING_PAYMENT"/>
    <s v="First Class"/>
    <n v="64560"/>
    <x v="15"/>
    <n v="4"/>
    <n v="200"/>
    <x v="15"/>
    <n v="24"/>
    <n v="5"/>
    <n v="50"/>
    <s v="Caguas"/>
    <s v="Mary"/>
    <s v="Smith"/>
    <x v="0"/>
    <s v="PR"/>
    <s v="9393 Honey Autoroute"/>
    <n v="725"/>
    <x v="10"/>
    <s v="Golf"/>
  </r>
  <r>
    <n v="26292"/>
    <s v="DEBIT"/>
    <n v="3"/>
    <n v="4"/>
    <n v="12314"/>
    <s v="Rajkot"/>
    <d v="2019-01-18T00:00:00"/>
    <s v="South Asia"/>
    <s v="Gujarat"/>
    <s v="ON_HOLD"/>
    <s v="Standard Class"/>
    <n v="65818"/>
    <x v="15"/>
    <n v="1"/>
    <n v="50"/>
    <x v="15"/>
    <n v="24"/>
    <n v="5"/>
    <n v="50"/>
    <s v="Caguas"/>
    <s v="Sara"/>
    <s v="Collins"/>
    <x v="0"/>
    <s v="PR"/>
    <s v="1017 Quiet Villas"/>
    <n v="725"/>
    <x v="10"/>
    <s v="Golf"/>
  </r>
  <r>
    <n v="24372"/>
    <s v="PAYMENT"/>
    <n v="2"/>
    <n v="1"/>
    <n v="12335"/>
    <s v="Bangalore"/>
    <d v="2018-12-21T00:00:00"/>
    <s v="South Asia"/>
    <s v="Karnataka"/>
    <s v="PENDING_PAYMENT"/>
    <s v="First Class"/>
    <n v="60959"/>
    <x v="15"/>
    <n v="5"/>
    <n v="250"/>
    <x v="15"/>
    <n v="24"/>
    <n v="5"/>
    <n v="50"/>
    <s v="Caguas"/>
    <s v="Adam"/>
    <s v="Wong"/>
    <x v="0"/>
    <s v="PR"/>
    <s v="1425 Fallen Fox Arbor"/>
    <n v="725"/>
    <x v="10"/>
    <s v="Golf"/>
  </r>
  <r>
    <n v="28760"/>
    <s v="CASH"/>
    <n v="2"/>
    <n v="1"/>
    <n v="12362"/>
    <s v="Jodhpur"/>
    <d v="2019-02-23T00:00:00"/>
    <s v="South Asia"/>
    <s v="Rajastan"/>
    <s v="CLOSED"/>
    <s v="First Class"/>
    <n v="71988"/>
    <x v="15"/>
    <n v="2"/>
    <n v="100"/>
    <x v="15"/>
    <n v="24"/>
    <n v="5"/>
    <n v="50"/>
    <s v="Fort Lauderdale"/>
    <s v="Patricia"/>
    <s v="Smith"/>
    <x v="1"/>
    <s v="FL"/>
    <s v="3841 Dewy Subdivision"/>
    <n v="33312"/>
    <x v="10"/>
    <s v="Golf"/>
  </r>
  <r>
    <n v="28701"/>
    <s v="PAYMENT"/>
    <n v="2"/>
    <n v="4"/>
    <n v="1492"/>
    <s v="Jamshedpur"/>
    <d v="2019-02-22T00:00:00"/>
    <s v="South Asia"/>
    <s v="Jharkhand"/>
    <s v="PENDING_PAYMENT"/>
    <s v="Standard Class"/>
    <n v="71841"/>
    <x v="16"/>
    <n v="2"/>
    <n v="140"/>
    <x v="16"/>
    <n v="26"/>
    <n v="5"/>
    <n v="70"/>
    <s v="Dearborn"/>
    <s v="Stephanie"/>
    <s v="Smith"/>
    <x v="2"/>
    <s v="MI"/>
    <s v="6132 Jagged Mountain Downs"/>
    <n v="48126"/>
    <x v="11"/>
    <s v="Golf"/>
  </r>
  <r>
    <n v="26317"/>
    <s v="TRANSFER"/>
    <n v="3"/>
    <n v="4"/>
    <n v="2485"/>
    <s v="Raipur"/>
    <d v="2019-01-19T00:00:00"/>
    <s v="South Asia"/>
    <s v="Chhattisgarh"/>
    <s v="PROCESSING"/>
    <s v="Standard Class"/>
    <n v="65875"/>
    <x v="17"/>
    <n v="4"/>
    <n v="100"/>
    <x v="17"/>
    <n v="26"/>
    <n v="5"/>
    <n v="25"/>
    <s v="Caguas"/>
    <s v="Shawn"/>
    <s v="Forbes"/>
    <x v="0"/>
    <s v="PR"/>
    <s v="2638 Amber Oak Grounds"/>
    <n v="725"/>
    <x v="11"/>
    <s v="Golf"/>
  </r>
  <r>
    <n v="29866"/>
    <s v="TRANSFER"/>
    <n v="2"/>
    <n v="4"/>
    <n v="2676"/>
    <s v="Bangalore"/>
    <d v="2019-03-11T00:00:00"/>
    <s v="South Asia"/>
    <s v="Karnataka"/>
    <s v="PENDING"/>
    <s v="Standard Class"/>
    <n v="74721"/>
    <x v="18"/>
    <n v="1"/>
    <n v="39.99"/>
    <x v="18"/>
    <n v="26"/>
    <n v="5"/>
    <n v="39.99"/>
    <s v="Bowling Green"/>
    <s v="Jose"/>
    <s v="Deleon"/>
    <x v="1"/>
    <s v="KY"/>
    <s v="6528 Round Private"/>
    <n v="42101"/>
    <x v="11"/>
    <s v="Golf"/>
  </r>
  <r>
    <n v="28926"/>
    <s v="DEBIT"/>
    <n v="2"/>
    <n v="4"/>
    <n v="2873"/>
    <s v="Delhi"/>
    <d v="2019-02-26T00:00:00"/>
    <s v="South Asia"/>
    <s v="Delhi"/>
    <s v="ON_HOLD"/>
    <s v="Standard Class"/>
    <n v="72380"/>
    <x v="16"/>
    <n v="4"/>
    <n v="280"/>
    <x v="16"/>
    <n v="26"/>
    <n v="5"/>
    <n v="70"/>
    <s v="Cerritos"/>
    <s v="Mary"/>
    <s v="Smith"/>
    <x v="0"/>
    <s v="CA"/>
    <s v="9393 Iron Impasse"/>
    <n v="90703"/>
    <x v="11"/>
    <s v="Golf"/>
  </r>
  <r>
    <n v="20703"/>
    <s v="TRANSFER"/>
    <n v="4"/>
    <n v="4"/>
    <n v="6765"/>
    <s v="Surat"/>
    <d v="2018-10-29T00:00:00"/>
    <s v="South Asia"/>
    <s v="Gujarat"/>
    <s v="PROCESSING"/>
    <s v="Standard Class"/>
    <n v="51728"/>
    <x v="17"/>
    <n v="3"/>
    <n v="75"/>
    <x v="17"/>
    <n v="26"/>
    <n v="5"/>
    <n v="25"/>
    <s v="Brooklyn"/>
    <s v="Mary"/>
    <s v="Daniels"/>
    <x v="0"/>
    <s v="NY"/>
    <s v="9036 Easy Embers Point"/>
    <n v="11221"/>
    <x v="11"/>
    <s v="Golf"/>
  </r>
  <r>
    <n v="24373"/>
    <s v="TRANSFER"/>
    <n v="2"/>
    <n v="1"/>
    <n v="7170"/>
    <s v="Bangalore"/>
    <d v="2018-12-21T00:00:00"/>
    <s v="South Asia"/>
    <s v="Karnataka"/>
    <s v="SUSPECTED_FRAUD"/>
    <s v="First Class"/>
    <n v="60961"/>
    <x v="16"/>
    <n v="5"/>
    <n v="350"/>
    <x v="16"/>
    <n v="26"/>
    <n v="5"/>
    <n v="70"/>
    <s v="Saint Louis"/>
    <s v="Mary"/>
    <s v="Smith"/>
    <x v="0"/>
    <s v="MO"/>
    <s v="9036 Lazy Fawn Alley"/>
    <n v="63116"/>
    <x v="11"/>
    <s v="Golf"/>
  </r>
  <r>
    <n v="28430"/>
    <s v="DEBIT"/>
    <n v="6"/>
    <n v="4"/>
    <n v="7747"/>
    <s v="Fatehpur"/>
    <d v="2019-02-18T00:00:00"/>
    <s v="South Asia"/>
    <s v="Rajastan"/>
    <s v="COMPLETE"/>
    <s v="Standard Class"/>
    <n v="71153"/>
    <x v="16"/>
    <n v="4"/>
    <n v="280"/>
    <x v="16"/>
    <n v="26"/>
    <n v="5"/>
    <n v="70"/>
    <s v="Middletown"/>
    <s v="Mary"/>
    <s v="Willis"/>
    <x v="2"/>
    <s v="OH"/>
    <s v="5855 Rocky Forest Place"/>
    <n v="45044"/>
    <x v="11"/>
    <s v="Golf"/>
  </r>
  <r>
    <n v="27300"/>
    <s v="DEBIT"/>
    <n v="6"/>
    <n v="4"/>
    <n v="8156"/>
    <s v="Srinagar"/>
    <d v="2019-02-02T00:00:00"/>
    <s v="South Asia"/>
    <s v="ammu and Kashmir"/>
    <s v="COMPLETE"/>
    <s v="Standard Class"/>
    <n v="68378"/>
    <x v="16"/>
    <n v="5"/>
    <n v="350"/>
    <x v="16"/>
    <n v="26"/>
    <n v="5"/>
    <n v="70"/>
    <s v="Caguas"/>
    <s v="Mary"/>
    <s v="Smith"/>
    <x v="0"/>
    <s v="PR"/>
    <s v="9069 Honey Forest Glade"/>
    <n v="725"/>
    <x v="11"/>
    <s v="Golf"/>
  </r>
  <r>
    <n v="30199"/>
    <s v="DEBIT"/>
    <n v="5"/>
    <n v="4"/>
    <n v="9537"/>
    <s v="Naihati"/>
    <d v="2019-03-16T00:00:00"/>
    <s v="South Asia"/>
    <s v="West Bengal"/>
    <s v="COMPLETE"/>
    <s v="Standard Class"/>
    <n v="75467"/>
    <x v="19"/>
    <n v="3"/>
    <n v="90"/>
    <x v="19"/>
    <n v="26"/>
    <n v="5"/>
    <n v="30"/>
    <s v="Caguas"/>
    <s v="Mary"/>
    <s v="Smith"/>
    <x v="1"/>
    <s v="PR"/>
    <s v="5438 Rustic Arbor"/>
    <n v="725"/>
    <x v="11"/>
    <s v="Golf"/>
  </r>
  <r>
    <n v="25473"/>
    <s v="TRANSFER"/>
    <n v="4"/>
    <n v="2"/>
    <n v="12290"/>
    <s v="Ranchi"/>
    <d v="2019-01-06T00:00:00"/>
    <s v="South Asia"/>
    <s v="Jharkhand"/>
    <s v="CANCELED"/>
    <s v="Second Class"/>
    <n v="63810"/>
    <x v="19"/>
    <n v="5"/>
    <n v="150"/>
    <x v="19"/>
    <n v="26"/>
    <n v="5"/>
    <n v="30"/>
    <s v="Nashville"/>
    <s v="Steven"/>
    <s v="Kaiser"/>
    <x v="0"/>
    <s v="TN"/>
    <s v="8352 Pleasant Rise Valley"/>
    <n v="37211"/>
    <x v="11"/>
    <s v="Golf"/>
  </r>
  <r>
    <n v="25140"/>
    <s v="TRANSFER"/>
    <n v="6"/>
    <n v="4"/>
    <n v="39"/>
    <s v="Srinagar"/>
    <d v="2019-01-01T00:00:00"/>
    <s v="South Asia"/>
    <s v="Uttarakhand"/>
    <s v="PROCESSING"/>
    <s v="Standard Class"/>
    <n v="62992"/>
    <x v="20"/>
    <n v="3"/>
    <n v="119.97"/>
    <x v="20"/>
    <n v="29"/>
    <n v="5"/>
    <n v="39.99"/>
    <s v="Augusta"/>
    <s v="Elizabeth"/>
    <s v="Douglas"/>
    <x v="0"/>
    <s v="GA"/>
    <s v="3909 Amber Canyon"/>
    <n v="30907"/>
    <x v="12"/>
    <s v="Golf"/>
  </r>
  <r>
    <n v="23300"/>
    <s v="PAYMENT"/>
    <n v="6"/>
    <n v="4"/>
    <n v="161"/>
    <s v="Hisar"/>
    <d v="2018-12-06T00:00:00"/>
    <s v="South Asia"/>
    <s v="Haryana"/>
    <s v="PENDING_PAYMENT"/>
    <s v="Standard Class"/>
    <n v="58335"/>
    <x v="20"/>
    <n v="3"/>
    <n v="119.97"/>
    <x v="20"/>
    <n v="29"/>
    <n v="5"/>
    <n v="39.99"/>
    <s v="Lancaster"/>
    <s v="Mary"/>
    <s v="Smith"/>
    <x v="0"/>
    <s v="CA"/>
    <s v="3293 Golden Forest Orchard"/>
    <n v="93535"/>
    <x v="12"/>
    <s v="Golf"/>
  </r>
  <r>
    <n v="26555"/>
    <s v="PAYMENT"/>
    <n v="6"/>
    <n v="4"/>
    <n v="174"/>
    <s v="Surat"/>
    <d v="2019-01-22T00:00:00"/>
    <s v="South Asia"/>
    <s v="Gujarat"/>
    <s v="PENDING_PAYMENT"/>
    <s v="Standard Class"/>
    <n v="66486"/>
    <x v="20"/>
    <n v="1"/>
    <n v="39.99"/>
    <x v="20"/>
    <n v="29"/>
    <n v="5"/>
    <n v="39.99"/>
    <s v="Caguas"/>
    <s v="Crystal"/>
    <s v="Smith"/>
    <x v="2"/>
    <s v="PR"/>
    <s v="2513 Sleepy Log Grounds"/>
    <n v="725"/>
    <x v="12"/>
    <s v="Golf"/>
  </r>
  <r>
    <n v="28294"/>
    <s v="DEBIT"/>
    <n v="5"/>
    <n v="4"/>
    <n v="255"/>
    <s v="Rajkot"/>
    <d v="2019-02-17T00:00:00"/>
    <s v="South Asia"/>
    <s v="Gujarat"/>
    <s v="COMPLETE"/>
    <s v="Standard Class"/>
    <n v="70779"/>
    <x v="20"/>
    <n v="5"/>
    <n v="199.95"/>
    <x v="20"/>
    <n v="29"/>
    <n v="5"/>
    <n v="39.99"/>
    <s v="El Paso"/>
    <s v="Mary"/>
    <s v="Werner"/>
    <x v="1"/>
    <s v="TX"/>
    <s v="5731 Sleepy Apple Autoroute"/>
    <n v="79936"/>
    <x v="12"/>
    <s v="Golf"/>
  </r>
  <r>
    <n v="24016"/>
    <s v="DEBIT"/>
    <n v="2"/>
    <n v="4"/>
    <n v="604"/>
    <s v="Bangalore"/>
    <d v="2018-12-16T00:00:00"/>
    <s v="South Asia"/>
    <s v="Karnataka"/>
    <s v="COMPLETE"/>
    <s v="Standard Class"/>
    <n v="60096"/>
    <x v="20"/>
    <n v="4"/>
    <n v="159.96"/>
    <x v="20"/>
    <n v="29"/>
    <n v="5"/>
    <n v="39.99"/>
    <s v="Caguas"/>
    <s v="Mary"/>
    <s v="Mckinney"/>
    <x v="0"/>
    <s v="PR"/>
    <s v="8560 Rustic Pond Promenade"/>
    <n v="725"/>
    <x v="12"/>
    <s v="Golf"/>
  </r>
  <r>
    <n v="25417"/>
    <s v="PAYMENT"/>
    <n v="3"/>
    <n v="4"/>
    <n v="684"/>
    <s v="Ludhiana"/>
    <d v="2019-01-06T00:00:00"/>
    <s v="South Asia"/>
    <s v="Punjab"/>
    <s v="PENDING_PAYMENT"/>
    <s v="Standard Class"/>
    <n v="63665"/>
    <x v="20"/>
    <n v="1"/>
    <n v="39.99"/>
    <x v="20"/>
    <n v="29"/>
    <n v="5"/>
    <n v="39.99"/>
    <s v="West Orange"/>
    <s v="George"/>
    <s v="Porter"/>
    <x v="1"/>
    <s v="NJ"/>
    <s v="9929 Hidden Berry Campus"/>
    <n v="7052"/>
    <x v="12"/>
    <s v="Golf"/>
  </r>
  <r>
    <n v="23226"/>
    <s v="PAYMENT"/>
    <n v="2"/>
    <n v="2"/>
    <n v="759"/>
    <s v="Nizamabad"/>
    <d v="2018-12-05T00:00:00"/>
    <s v="South Asia"/>
    <s v="Telangana"/>
    <s v="PENDING_PAYMENT"/>
    <s v="Second Class"/>
    <n v="58160"/>
    <x v="20"/>
    <n v="4"/>
    <n v="159.96"/>
    <x v="20"/>
    <n v="29"/>
    <n v="5"/>
    <n v="39.99"/>
    <s v="Caguas"/>
    <s v="Nicholas"/>
    <s v="Smith"/>
    <x v="0"/>
    <s v="PR"/>
    <s v="6502 Heather Nook"/>
    <n v="725"/>
    <x v="12"/>
    <s v="Golf"/>
  </r>
  <r>
    <n v="30087"/>
    <s v="TRANSFER"/>
    <n v="3"/>
    <n v="4"/>
    <n v="1184"/>
    <s v="Ghaziabad"/>
    <d v="2019-03-15T00:00:00"/>
    <s v="South Asia"/>
    <s v="Uttar Pradesh"/>
    <s v="PENDING"/>
    <s v="Standard Class"/>
    <n v="75211"/>
    <x v="20"/>
    <n v="3"/>
    <n v="119.97"/>
    <x v="20"/>
    <n v="29"/>
    <n v="5"/>
    <n v="39.99"/>
    <s v="Norfolk"/>
    <s v="Adam"/>
    <s v="Petersen"/>
    <x v="0"/>
    <s v="VA"/>
    <s v="9768 Noble Horse Heights"/>
    <n v="23503"/>
    <x v="12"/>
    <s v="Golf"/>
  </r>
  <r>
    <n v="26108"/>
    <s v="DEBIT"/>
    <n v="4"/>
    <n v="2"/>
    <n v="1225"/>
    <s v="Allahabad"/>
    <d v="2019-01-16T00:00:00"/>
    <s v="South Asia"/>
    <s v="Uttar Pradesh"/>
    <s v="COMPLETE"/>
    <s v="Second Class"/>
    <n v="65363"/>
    <x v="20"/>
    <n v="3"/>
    <n v="119.97"/>
    <x v="20"/>
    <n v="29"/>
    <n v="5"/>
    <n v="39.99"/>
    <s v="Greensboro"/>
    <s v="Kevin"/>
    <s v="Smith"/>
    <x v="0"/>
    <s v="NC"/>
    <s v="7370 Sleepy Way"/>
    <n v="27406"/>
    <x v="12"/>
    <s v="Golf"/>
  </r>
  <r>
    <n v="20429"/>
    <s v="TRANSFER"/>
    <n v="5"/>
    <n v="4"/>
    <n v="1266"/>
    <s v="Imphal"/>
    <d v="2018-10-25T00:00:00"/>
    <s v="South Asia"/>
    <s v="Manipur"/>
    <s v="CANCELED"/>
    <s v="Standard Class"/>
    <n v="50994"/>
    <x v="20"/>
    <n v="4"/>
    <n v="159.96"/>
    <x v="20"/>
    <n v="29"/>
    <n v="5"/>
    <n v="39.99"/>
    <s v="Sugar Land"/>
    <s v="Mark"/>
    <s v="Smith"/>
    <x v="1"/>
    <s v="TX"/>
    <s v="9022 Lazy Bend"/>
    <n v="77479"/>
    <x v="12"/>
    <s v="Golf"/>
  </r>
  <r>
    <n v="29325"/>
    <s v="DEBIT"/>
    <n v="6"/>
    <n v="2"/>
    <n v="1721"/>
    <s v="Kanpur"/>
    <d v="2019-03-04T00:00:00"/>
    <s v="South Asia"/>
    <s v="Uttar Pradesh"/>
    <s v="ON_HOLD"/>
    <s v="Second Class"/>
    <n v="73364"/>
    <x v="20"/>
    <n v="4"/>
    <n v="159.96"/>
    <x v="20"/>
    <n v="29"/>
    <n v="5"/>
    <n v="39.99"/>
    <s v="Virginia Beach"/>
    <s v="Richard"/>
    <s v="Smith"/>
    <x v="0"/>
    <s v="VA"/>
    <s v="9627 Little Terrace"/>
    <n v="23455"/>
    <x v="12"/>
    <s v="Golf"/>
  </r>
  <r>
    <n v="29046"/>
    <s v="DEBIT"/>
    <n v="2"/>
    <n v="4"/>
    <n v="1762"/>
    <s v="Bhopal"/>
    <d v="2019-02-27T00:00:00"/>
    <s v="South Asia"/>
    <s v="Madhya Pradesh"/>
    <s v="COMPLETE"/>
    <s v="Standard Class"/>
    <n v="72674"/>
    <x v="20"/>
    <n v="2"/>
    <n v="79.98"/>
    <x v="20"/>
    <n v="29"/>
    <n v="5"/>
    <n v="39.99"/>
    <s v="Florissant"/>
    <s v="Anthony"/>
    <s v="Jenkins"/>
    <x v="2"/>
    <s v="MO"/>
    <s v="5961 Little Field"/>
    <n v="63033"/>
    <x v="12"/>
    <s v="Golf"/>
  </r>
  <r>
    <n v="28337"/>
    <s v="PAYMENT"/>
    <n v="3"/>
    <n v="2"/>
    <n v="1971"/>
    <s v="Bhiwandi"/>
    <d v="2019-02-17T00:00:00"/>
    <s v="South Asia"/>
    <s v="Maharashtra"/>
    <s v="PENDING_PAYMENT"/>
    <s v="Second Class"/>
    <n v="70907"/>
    <x v="20"/>
    <n v="4"/>
    <n v="159.96"/>
    <x v="20"/>
    <n v="29"/>
    <n v="5"/>
    <n v="39.99"/>
    <s v="Los Angeles"/>
    <s v="Bryan"/>
    <s v="Esparza"/>
    <x v="1"/>
    <s v="CA"/>
    <s v="7092 Pleasant Promenade"/>
    <n v="90057"/>
    <x v="12"/>
    <s v="Golf"/>
  </r>
  <r>
    <n v="23129"/>
    <s v="CASH"/>
    <n v="1"/>
    <n v="0"/>
    <n v="2102"/>
    <s v="Pimpri"/>
    <d v="2018-12-03T00:00:00"/>
    <s v="South Asia"/>
    <s v="Maharashtra"/>
    <s v="CLOSED"/>
    <s v="Same Day"/>
    <n v="57908"/>
    <x v="20"/>
    <n v="1"/>
    <n v="39.99"/>
    <x v="20"/>
    <n v="29"/>
    <n v="5"/>
    <n v="39.99"/>
    <s v="Bronx"/>
    <s v="Mary"/>
    <s v="Sandoval"/>
    <x v="0"/>
    <s v="NY"/>
    <s v="1763 Crystal Valley"/>
    <n v="10463"/>
    <x v="12"/>
    <s v="Golf"/>
  </r>
  <r>
    <n v="24276"/>
    <s v="PAYMENT"/>
    <n v="2"/>
    <n v="2"/>
    <n v="2434"/>
    <s v="Mangalore"/>
    <d v="2018-12-20T00:00:00"/>
    <s v="South Asia"/>
    <s v="Karnataka"/>
    <s v="PENDING_PAYMENT"/>
    <s v="Second Class"/>
    <n v="60712"/>
    <x v="20"/>
    <n v="3"/>
    <n v="119.97"/>
    <x v="20"/>
    <n v="29"/>
    <n v="5"/>
    <n v="39.99"/>
    <s v="Del Rio"/>
    <s v="Robert"/>
    <s v="Gilmore"/>
    <x v="1"/>
    <s v="TX"/>
    <s v="8248 Clear Glade"/>
    <n v="78840"/>
    <x v="12"/>
    <s v="Golf"/>
  </r>
  <r>
    <n v="27571"/>
    <s v="CASH"/>
    <n v="2"/>
    <n v="4"/>
    <n v="2882"/>
    <s v="Kolhapur"/>
    <d v="2019-02-06T00:00:00"/>
    <s v="South Asia"/>
    <s v="Maharashtra"/>
    <s v="CLOSED"/>
    <s v="Standard Class"/>
    <n v="69019"/>
    <x v="20"/>
    <n v="3"/>
    <n v="119.97"/>
    <x v="20"/>
    <n v="29"/>
    <n v="5"/>
    <n v="39.99"/>
    <s v="Caguas"/>
    <s v="Mary"/>
    <s v="Smith"/>
    <x v="0"/>
    <s v="PR"/>
    <s v="3980 Cozy Bay"/>
    <n v="725"/>
    <x v="12"/>
    <s v="Golf"/>
  </r>
  <r>
    <n v="29293"/>
    <s v="PAYMENT"/>
    <n v="1"/>
    <n v="0"/>
    <n v="3102"/>
    <s v="Guwahati"/>
    <d v="2019-03-03T00:00:00"/>
    <s v="South Asia"/>
    <s v="Assam"/>
    <s v="PENDING_PAYMENT"/>
    <s v="Same Day"/>
    <n v="73290"/>
    <x v="20"/>
    <n v="1"/>
    <n v="39.99"/>
    <x v="20"/>
    <n v="29"/>
    <n v="5"/>
    <n v="39.99"/>
    <s v="Caguas"/>
    <s v="Evelyn"/>
    <s v="Gibson"/>
    <x v="1"/>
    <s v="PR"/>
    <s v="4900 Colonial Beacon Village"/>
    <n v="725"/>
    <x v="12"/>
    <s v="Golf"/>
  </r>
  <r>
    <n v="20836"/>
    <s v="PAYMENT"/>
    <n v="2"/>
    <n v="4"/>
    <n v="3175"/>
    <s v="Bhubaneswar"/>
    <d v="2018-10-31T00:00:00"/>
    <s v="South Asia"/>
    <s v="Odisha"/>
    <s v="PENDING_PAYMENT"/>
    <s v="Standard Class"/>
    <n v="52064"/>
    <x v="20"/>
    <n v="5"/>
    <n v="199.95"/>
    <x v="20"/>
    <n v="29"/>
    <n v="5"/>
    <n v="39.99"/>
    <s v="Raleigh"/>
    <s v="Douglas"/>
    <s v="Burgess"/>
    <x v="1"/>
    <s v="NC"/>
    <s v="4746 Green Hills Promenade"/>
    <n v="27610"/>
    <x v="12"/>
    <s v="Golf"/>
  </r>
  <r>
    <n v="26402"/>
    <s v="TRANSFER"/>
    <n v="3"/>
    <n v="4"/>
    <n v="3230"/>
    <s v="Gwalior"/>
    <d v="2019-01-20T00:00:00"/>
    <s v="South Asia"/>
    <s v="Madhya Pradesh"/>
    <s v="PROCESSING"/>
    <s v="Standard Class"/>
    <n v="66087"/>
    <x v="20"/>
    <n v="2"/>
    <n v="79.98"/>
    <x v="20"/>
    <n v="29"/>
    <n v="5"/>
    <n v="39.99"/>
    <s v="Caguas"/>
    <s v="Mary"/>
    <s v="Smith"/>
    <x v="0"/>
    <s v="PR"/>
    <s v="9135 Green Island Moor"/>
    <n v="725"/>
    <x v="12"/>
    <s v="Golf"/>
  </r>
  <r>
    <n v="23081"/>
    <s v="CASH"/>
    <n v="2"/>
    <n v="2"/>
    <n v="3389"/>
    <s v="Patiala"/>
    <d v="2018-12-02T00:00:00"/>
    <s v="South Asia"/>
    <s v="Punjab"/>
    <s v="CLOSED"/>
    <s v="Second Class"/>
    <n v="57789"/>
    <x v="20"/>
    <n v="1"/>
    <n v="39.99"/>
    <x v="20"/>
    <n v="29"/>
    <n v="5"/>
    <n v="39.99"/>
    <s v="Cupertino"/>
    <s v="Joan"/>
    <s v="Johnson"/>
    <x v="0"/>
    <s v="CA"/>
    <s v="3538 Rustic Dale Run"/>
    <n v="95014"/>
    <x v="12"/>
    <s v="Golf"/>
  </r>
  <r>
    <n v="28708"/>
    <s v="DEBIT"/>
    <n v="2"/>
    <n v="1"/>
    <n v="3837"/>
    <s v="Pune"/>
    <d v="2019-02-23T00:00:00"/>
    <s v="South Asia"/>
    <s v="Maharashtra"/>
    <s v="COMPLETE"/>
    <s v="First Class"/>
    <n v="71854"/>
    <x v="20"/>
    <n v="2"/>
    <n v="79.98"/>
    <x v="20"/>
    <n v="29"/>
    <n v="5"/>
    <n v="39.99"/>
    <s v="San Juan"/>
    <s v="Robert"/>
    <s v="Deleon"/>
    <x v="0"/>
    <s v="PR"/>
    <s v="4062 Dusty Quail Ridge"/>
    <n v="921"/>
    <x v="12"/>
    <s v="Golf"/>
  </r>
  <r>
    <n v="24755"/>
    <s v="DEBIT"/>
    <n v="0"/>
    <n v="0"/>
    <n v="4012"/>
    <s v="Solapur"/>
    <d v="2018-12-27T00:00:00"/>
    <s v="South Asia"/>
    <s v="Maharashtra"/>
    <s v="COMPLETE"/>
    <s v="Same Day"/>
    <n v="62006"/>
    <x v="20"/>
    <n v="1"/>
    <n v="39.99"/>
    <x v="20"/>
    <n v="29"/>
    <n v="5"/>
    <n v="39.99"/>
    <s v="Caguas"/>
    <s v="Elizabeth"/>
    <s v="Smith"/>
    <x v="0"/>
    <s v="PR"/>
    <s v="1809 Misty Pine Pines"/>
    <n v="725"/>
    <x v="12"/>
    <s v="Golf"/>
  </r>
  <r>
    <n v="28392"/>
    <s v="CASH"/>
    <n v="3"/>
    <n v="4"/>
    <n v="4026"/>
    <s v="Darbhanga"/>
    <d v="2019-02-18T00:00:00"/>
    <s v="South Asia"/>
    <s v="Bihar"/>
    <s v="CLOSED"/>
    <s v="Standard Class"/>
    <n v="71047"/>
    <x v="20"/>
    <n v="4"/>
    <n v="159.96"/>
    <x v="20"/>
    <n v="29"/>
    <n v="5"/>
    <n v="39.99"/>
    <s v="Ontario"/>
    <s v="Mary"/>
    <s v="Smith"/>
    <x v="1"/>
    <s v="CA"/>
    <s v="5492 Blue View"/>
    <n v="91761"/>
    <x v="12"/>
    <s v="Golf"/>
  </r>
  <r>
    <n v="23592"/>
    <s v="DEBIT"/>
    <n v="3"/>
    <n v="4"/>
    <n v="4044"/>
    <s v="Pimpri"/>
    <d v="2018-12-10T00:00:00"/>
    <s v="South Asia"/>
    <s v="Maharashtra"/>
    <s v="COMPLETE"/>
    <s v="Standard Class"/>
    <n v="59020"/>
    <x v="20"/>
    <n v="5"/>
    <n v="199.95"/>
    <x v="20"/>
    <n v="29"/>
    <n v="5"/>
    <n v="39.99"/>
    <s v="Caguas"/>
    <s v="James"/>
    <s v="Knight"/>
    <x v="0"/>
    <s v="PR"/>
    <s v="4560 Thunder Rise"/>
    <n v="725"/>
    <x v="12"/>
    <s v="Golf"/>
  </r>
  <r>
    <n v="29749"/>
    <s v="TRANSFER"/>
    <n v="2"/>
    <n v="1"/>
    <n v="4399"/>
    <s v="Pune"/>
    <d v="2019-03-10T00:00:00"/>
    <s v="South Asia"/>
    <s v="Maharashtra"/>
    <s v="PENDING"/>
    <s v="First Class"/>
    <n v="74435"/>
    <x v="20"/>
    <n v="4"/>
    <n v="159.96"/>
    <x v="20"/>
    <n v="29"/>
    <n v="5"/>
    <n v="39.99"/>
    <s v="Caguas"/>
    <s v="Mary"/>
    <s v="Fisher"/>
    <x v="1"/>
    <s v="PR"/>
    <s v="4462 Little Lagoon Route"/>
    <n v="725"/>
    <x v="12"/>
    <s v="Golf"/>
  </r>
  <r>
    <n v="26436"/>
    <s v="TRANSFER"/>
    <n v="2"/>
    <n v="4"/>
    <n v="4565"/>
    <s v="Mumbai"/>
    <d v="2019-01-20T00:00:00"/>
    <s v="South Asia"/>
    <s v="Maharashtra"/>
    <s v="PROCESSING"/>
    <s v="Standard Class"/>
    <n v="66182"/>
    <x v="20"/>
    <n v="5"/>
    <n v="199.95"/>
    <x v="20"/>
    <n v="29"/>
    <n v="5"/>
    <n v="39.99"/>
    <s v="Caguas"/>
    <s v="Mary"/>
    <s v="Robinson"/>
    <x v="1"/>
    <s v="PR"/>
    <s v="5452 Jagged Green"/>
    <n v="725"/>
    <x v="12"/>
    <s v="Golf"/>
  </r>
  <r>
    <n v="22039"/>
    <s v="PAYMENT"/>
    <n v="5"/>
    <n v="4"/>
    <n v="4613"/>
    <s v="Ajmer"/>
    <d v="2018-11-17T00:00:00"/>
    <s v="South Asia"/>
    <s v="Rajastan"/>
    <s v="PENDING_PAYMENT"/>
    <s v="Standard Class"/>
    <n v="55124"/>
    <x v="20"/>
    <n v="1"/>
    <n v="39.99"/>
    <x v="20"/>
    <n v="29"/>
    <n v="5"/>
    <n v="39.99"/>
    <s v="Caguas"/>
    <s v="Christina"/>
    <s v="Lewis"/>
    <x v="0"/>
    <s v="PR"/>
    <s v="3815 Tawny Swale"/>
    <n v="725"/>
    <x v="12"/>
    <s v="Golf"/>
  </r>
  <r>
    <n v="29355"/>
    <s v="CASH"/>
    <n v="6"/>
    <n v="4"/>
    <n v="4796"/>
    <s v="Indore"/>
    <d v="2019-03-04T00:00:00"/>
    <s v="South Asia"/>
    <s v="Madhya Pradesh"/>
    <s v="CLOSED"/>
    <s v="Standard Class"/>
    <n v="73442"/>
    <x v="20"/>
    <n v="4"/>
    <n v="159.96"/>
    <x v="20"/>
    <n v="29"/>
    <n v="5"/>
    <n v="39.99"/>
    <s v="Silver Spring"/>
    <s v="Mary"/>
    <s v="Rodriguez"/>
    <x v="2"/>
    <s v="MD"/>
    <s v="2656 Noble Canyon"/>
    <n v="20904"/>
    <x v="12"/>
    <s v="Golf"/>
  </r>
  <r>
    <n v="25228"/>
    <s v="PAYMENT"/>
    <n v="4"/>
    <n v="4"/>
    <n v="4936"/>
    <s v="Ujjain"/>
    <d v="2019-01-03T00:00:00"/>
    <s v="South Asia"/>
    <s v="Madhya Pradesh"/>
    <s v="PENDING_PAYMENT"/>
    <s v="Standard Class"/>
    <n v="63221"/>
    <x v="20"/>
    <n v="3"/>
    <n v="119.97"/>
    <x v="20"/>
    <n v="29"/>
    <n v="5"/>
    <n v="39.99"/>
    <s v="Augusta"/>
    <s v="Mary"/>
    <s v="Smith"/>
    <x v="2"/>
    <s v="GA"/>
    <s v="7422 Heather Heath"/>
    <n v="30906"/>
    <x v="12"/>
    <s v="Golf"/>
  </r>
  <r>
    <n v="23046"/>
    <s v="TRANSFER"/>
    <n v="2"/>
    <n v="2"/>
    <n v="5324"/>
    <s v="Visakhapatnam"/>
    <d v="2018-12-02T00:00:00"/>
    <s v="South Asia"/>
    <s v="Andhra Pradesh"/>
    <s v="PROCESSING"/>
    <s v="Second Class"/>
    <n v="57711"/>
    <x v="20"/>
    <n v="4"/>
    <n v="159.96"/>
    <x v="20"/>
    <n v="29"/>
    <n v="5"/>
    <n v="39.99"/>
    <s v="Caguas"/>
    <s v="Denise"/>
    <s v="Smith"/>
    <x v="1"/>
    <s v="PR"/>
    <s v="1734 Old Hickory Corners"/>
    <n v="725"/>
    <x v="12"/>
    <s v="Golf"/>
  </r>
  <r>
    <n v="21417"/>
    <s v="TRANSFER"/>
    <n v="2"/>
    <n v="1"/>
    <n v="5840"/>
    <s v="Pune"/>
    <d v="2018-11-08T00:00:00"/>
    <s v="South Asia"/>
    <s v="Maharashtra"/>
    <s v="SUSPECTED_FRAUD"/>
    <s v="First Class"/>
    <n v="53565"/>
    <x v="20"/>
    <n v="4"/>
    <n v="159.96"/>
    <x v="20"/>
    <n v="29"/>
    <n v="5"/>
    <n v="39.99"/>
    <s v="Everett"/>
    <s v="Mary"/>
    <s v="Smith"/>
    <x v="2"/>
    <s v="WA"/>
    <s v="8849 Middle Pond Corners"/>
    <n v="98208"/>
    <x v="12"/>
    <s v="Golf"/>
  </r>
  <r>
    <n v="24494"/>
    <s v="TRANSFER"/>
    <n v="5"/>
    <n v="4"/>
    <n v="5859"/>
    <s v="Solapur"/>
    <d v="2018-12-23T00:00:00"/>
    <s v="South Asia"/>
    <s v="Maharashtra"/>
    <s v="PROCESSING"/>
    <s v="Standard Class"/>
    <n v="61300"/>
    <x v="20"/>
    <n v="1"/>
    <n v="39.99"/>
    <x v="20"/>
    <n v="29"/>
    <n v="5"/>
    <n v="39.99"/>
    <s v="Caguas"/>
    <s v="Sharon"/>
    <s v="Barker"/>
    <x v="0"/>
    <s v="PR"/>
    <s v="2351 Hidden Pike"/>
    <n v="725"/>
    <x v="12"/>
    <s v="Golf"/>
  </r>
  <r>
    <n v="27163"/>
    <s v="PAYMENT"/>
    <n v="2"/>
    <n v="1"/>
    <n v="6202"/>
    <s v="Raipur"/>
    <d v="2019-01-31T00:00:00"/>
    <s v="South Asia"/>
    <s v="Uttarakhand"/>
    <s v="PENDING_PAYMENT"/>
    <s v="First Class"/>
    <n v="68044"/>
    <x v="20"/>
    <n v="1"/>
    <n v="39.99"/>
    <x v="20"/>
    <n v="29"/>
    <n v="5"/>
    <n v="39.99"/>
    <s v="Ventura"/>
    <s v="Jeremy"/>
    <s v="Hart"/>
    <x v="1"/>
    <s v="CA"/>
    <s v="8373 Gentle Pond Bay"/>
    <n v="93003"/>
    <x v="12"/>
    <s v="Golf"/>
  </r>
  <r>
    <n v="25485"/>
    <s v="PAYMENT"/>
    <n v="6"/>
    <n v="4"/>
    <n v="6448"/>
    <s v="Ajmer"/>
    <d v="2019-01-07T00:00:00"/>
    <s v="South Asia"/>
    <s v="Rajastan"/>
    <s v="PENDING_PAYMENT"/>
    <s v="Standard Class"/>
    <n v="63845"/>
    <x v="20"/>
    <n v="3"/>
    <n v="119.97"/>
    <x v="20"/>
    <n v="29"/>
    <n v="5"/>
    <n v="39.99"/>
    <s v="Caguas"/>
    <s v="Mary"/>
    <s v="Gomez"/>
    <x v="2"/>
    <s v="PR"/>
    <s v="9394 Old Subdivision"/>
    <n v="725"/>
    <x v="12"/>
    <s v="Golf"/>
  </r>
  <r>
    <n v="24122"/>
    <s v="PAYMENT"/>
    <n v="2"/>
    <n v="1"/>
    <n v="6464"/>
    <s v="Dhule"/>
    <d v="2018-12-18T00:00:00"/>
    <s v="South Asia"/>
    <s v="Maharashtra"/>
    <s v="PENDING_PAYMENT"/>
    <s v="First Class"/>
    <n v="60349"/>
    <x v="20"/>
    <n v="5"/>
    <n v="199.95"/>
    <x v="20"/>
    <n v="29"/>
    <n v="5"/>
    <n v="39.99"/>
    <s v="Fairfield"/>
    <s v="Megan"/>
    <s v="Taylor"/>
    <x v="0"/>
    <s v="CA"/>
    <s v="2 Foggy Corners"/>
    <n v="94533"/>
    <x v="12"/>
    <s v="Golf"/>
  </r>
  <r>
    <n v="29309"/>
    <s v="CASH"/>
    <n v="5"/>
    <n v="2"/>
    <n v="6518"/>
    <s v="Chennai"/>
    <d v="2019-03-03T00:00:00"/>
    <s v="South Asia"/>
    <s v="Tamil Nadu"/>
    <s v="CLOSED"/>
    <s v="Second Class"/>
    <n v="73331"/>
    <x v="20"/>
    <n v="1"/>
    <n v="39.99"/>
    <x v="20"/>
    <n v="29"/>
    <n v="5"/>
    <n v="39.99"/>
    <s v="Milwaukee"/>
    <s v="Mary"/>
    <s v="Smith"/>
    <x v="2"/>
    <s v="WI"/>
    <s v="9994 Green Jetty"/>
    <n v="53215"/>
    <x v="12"/>
    <s v="Golf"/>
  </r>
  <r>
    <n v="21922"/>
    <s v="TRANSFER"/>
    <n v="2"/>
    <n v="1"/>
    <n v="6541"/>
    <s v="Faridabad"/>
    <d v="2018-11-15T00:00:00"/>
    <s v="South Asia"/>
    <s v="Haryana"/>
    <s v="PROCESSING"/>
    <s v="First Class"/>
    <n v="54832"/>
    <x v="20"/>
    <n v="5"/>
    <n v="199.95"/>
    <x v="20"/>
    <n v="29"/>
    <n v="5"/>
    <n v="39.99"/>
    <s v="Caguas"/>
    <s v="Thomas"/>
    <s v="Lambert"/>
    <x v="0"/>
    <s v="PR"/>
    <s v="2777 Crystal Blossom Dale"/>
    <n v="725"/>
    <x v="12"/>
    <s v="Golf"/>
  </r>
  <r>
    <n v="26943"/>
    <s v="TRANSFER"/>
    <n v="4"/>
    <n v="2"/>
    <n v="6543"/>
    <s v="Gaya"/>
    <d v="2019-01-28T00:00:00"/>
    <s v="South Asia"/>
    <s v="Bihar"/>
    <s v="PROCESSING"/>
    <s v="Second Class"/>
    <n v="67492"/>
    <x v="20"/>
    <n v="2"/>
    <n v="79.98"/>
    <x v="20"/>
    <n v="29"/>
    <n v="5"/>
    <n v="39.99"/>
    <s v="Caguas"/>
    <s v="Roger"/>
    <s v="Walker"/>
    <x v="0"/>
    <s v="PR"/>
    <s v="4590 Silver Anchor Street"/>
    <n v="725"/>
    <x v="12"/>
    <s v="Golf"/>
  </r>
  <r>
    <n v="26845"/>
    <s v="TRANSFER"/>
    <n v="6"/>
    <n v="4"/>
    <n v="7133"/>
    <s v="Akola"/>
    <d v="2019-01-26T00:00:00"/>
    <s v="South Asia"/>
    <s v="Maharashtra"/>
    <s v="PROCESSING"/>
    <s v="Standard Class"/>
    <n v="67264"/>
    <x v="20"/>
    <n v="4"/>
    <n v="159.96"/>
    <x v="20"/>
    <n v="29"/>
    <n v="5"/>
    <n v="39.99"/>
    <s v="Morrisville"/>
    <s v="Jose"/>
    <s v="Reynolds"/>
    <x v="0"/>
    <s v="PA"/>
    <s v="5292 Umber Timber Extension"/>
    <n v="19067"/>
    <x v="12"/>
    <s v="Golf"/>
  </r>
  <r>
    <n v="29752"/>
    <s v="DEBIT"/>
    <n v="3"/>
    <n v="4"/>
    <n v="7200"/>
    <s v="Srinagar"/>
    <d v="2019-03-10T00:00:00"/>
    <s v="South Asia"/>
    <s v="ammu and Kashmir"/>
    <s v="ON_HOLD"/>
    <s v="Standard Class"/>
    <n v="74440"/>
    <x v="20"/>
    <n v="3"/>
    <n v="119.97"/>
    <x v="20"/>
    <n v="29"/>
    <n v="5"/>
    <n v="39.99"/>
    <s v="Mesa"/>
    <s v="Steven"/>
    <s v="Smith"/>
    <x v="0"/>
    <s v="AZ"/>
    <s v="6718 High Panda Dell"/>
    <n v="85204"/>
    <x v="12"/>
    <s v="Golf"/>
  </r>
  <r>
    <n v="27271"/>
    <s v="TRANSFER"/>
    <n v="2"/>
    <n v="4"/>
    <n v="7428"/>
    <s v="Delhi"/>
    <d v="2019-02-02T00:00:00"/>
    <s v="South Asia"/>
    <s v="Delhi"/>
    <s v="SUSPECTED_FRAUD"/>
    <s v="Standard Class"/>
    <n v="68310"/>
    <x v="20"/>
    <n v="4"/>
    <n v="159.96"/>
    <x v="20"/>
    <n v="29"/>
    <n v="5"/>
    <n v="39.99"/>
    <s v="La Mirada"/>
    <s v="Mary"/>
    <s v="Harris"/>
    <x v="1"/>
    <s v="CA"/>
    <s v="6818 Little Treasure Drive"/>
    <n v="90638"/>
    <x v="12"/>
    <s v="Golf"/>
  </r>
  <r>
    <n v="25344"/>
    <s v="DEBIT"/>
    <n v="2"/>
    <n v="1"/>
    <n v="7434"/>
    <s v="Baranagar"/>
    <d v="2019-01-04T00:00:00"/>
    <s v="South Asia"/>
    <s v="West Bengal"/>
    <s v="COMPLETE"/>
    <s v="First Class"/>
    <n v="63478"/>
    <x v="20"/>
    <n v="4"/>
    <n v="159.96"/>
    <x v="20"/>
    <n v="29"/>
    <n v="5"/>
    <n v="39.99"/>
    <s v="Caguas"/>
    <s v="Alexander"/>
    <s v="Santos"/>
    <x v="1"/>
    <s v="PR"/>
    <s v="8435 Green Route"/>
    <n v="725"/>
    <x v="12"/>
    <s v="Golf"/>
  </r>
  <r>
    <n v="25115"/>
    <s v="CASH"/>
    <n v="2"/>
    <n v="1"/>
    <n v="7436"/>
    <s v="Tiruppur"/>
    <d v="2019-01-01T00:00:00"/>
    <s v="South Asia"/>
    <s v="Tamil Nadu"/>
    <s v="CLOSED"/>
    <s v="First Class"/>
    <n v="62932"/>
    <x v="20"/>
    <n v="3"/>
    <n v="119.97"/>
    <x v="20"/>
    <n v="29"/>
    <n v="5"/>
    <n v="39.99"/>
    <s v="Daly City"/>
    <s v="Katherine"/>
    <s v="Kramer"/>
    <x v="0"/>
    <s v="CA"/>
    <s v="1546 Hidden Embers Way"/>
    <n v="94015"/>
    <x v="12"/>
    <s v="Golf"/>
  </r>
  <r>
    <n v="24635"/>
    <s v="DEBIT"/>
    <n v="6"/>
    <n v="4"/>
    <n v="7470"/>
    <s v="Sangli"/>
    <d v="2018-12-25T00:00:00"/>
    <s v="South Asia"/>
    <s v="Maharashtra"/>
    <s v="COMPLETE"/>
    <s v="Standard Class"/>
    <n v="61675"/>
    <x v="20"/>
    <n v="3"/>
    <n v="119.97"/>
    <x v="20"/>
    <n v="29"/>
    <n v="5"/>
    <n v="39.99"/>
    <s v="Caguas"/>
    <s v="Anthony"/>
    <s v="Young"/>
    <x v="0"/>
    <s v="PR"/>
    <s v="7334 Umber Expressway"/>
    <n v="725"/>
    <x v="12"/>
    <s v="Golf"/>
  </r>
  <r>
    <n v="29914"/>
    <s v="DEBIT"/>
    <n v="2"/>
    <n v="1"/>
    <n v="7528"/>
    <s v="Bilaspur"/>
    <d v="2019-03-12T00:00:00"/>
    <s v="South Asia"/>
    <s v="Uttar Pradesh"/>
    <s v="COMPLETE"/>
    <s v="First Class"/>
    <n v="74837"/>
    <x v="20"/>
    <n v="3"/>
    <n v="119.97"/>
    <x v="20"/>
    <n v="29"/>
    <n v="5"/>
    <n v="39.99"/>
    <s v="Sacramento"/>
    <s v="Mary"/>
    <s v="Garza"/>
    <x v="0"/>
    <s v="CA"/>
    <s v="4868 Wishing Port"/>
    <n v="95828"/>
    <x v="12"/>
    <s v="Golf"/>
  </r>
  <r>
    <n v="20363"/>
    <s v="TRANSFER"/>
    <n v="4"/>
    <n v="2"/>
    <n v="7667"/>
    <s v="Raipur"/>
    <d v="2018-10-24T00:00:00"/>
    <s v="South Asia"/>
    <s v="Rajastan"/>
    <s v="PENDING"/>
    <s v="Second Class"/>
    <n v="50837"/>
    <x v="20"/>
    <n v="4"/>
    <n v="159.96"/>
    <x v="20"/>
    <n v="29"/>
    <n v="5"/>
    <n v="39.99"/>
    <s v="Arlington"/>
    <s v="Margaret"/>
    <s v="Booth"/>
    <x v="0"/>
    <s v="TX"/>
    <s v="8990 Rocky Lake Freeway"/>
    <n v="76010"/>
    <x v="12"/>
    <s v="Golf"/>
  </r>
  <r>
    <n v="28480"/>
    <s v="TRANSFER"/>
    <n v="6"/>
    <n v="4"/>
    <n v="8157"/>
    <s v="Mumbai"/>
    <d v="2019-02-19T00:00:00"/>
    <s v="South Asia"/>
    <s v="Maharashtra"/>
    <s v="PENDING"/>
    <s v="Standard Class"/>
    <n v="71274"/>
    <x v="20"/>
    <n v="2"/>
    <n v="79.98"/>
    <x v="20"/>
    <n v="29"/>
    <n v="5"/>
    <n v="39.99"/>
    <s v="Los Angeles"/>
    <s v="Daniel"/>
    <s v="Wood"/>
    <x v="0"/>
    <s v="CA"/>
    <s v="6199 Blue Highway"/>
    <n v="90057"/>
    <x v="12"/>
    <s v="Golf"/>
  </r>
  <r>
    <n v="21019"/>
    <s v="PAYMENT"/>
    <n v="5"/>
    <n v="4"/>
    <n v="8369"/>
    <s v="Madurai"/>
    <d v="2018-11-02T00:00:00"/>
    <s v="South Asia"/>
    <s v="Tamil Nadu"/>
    <s v="PENDING_PAYMENT"/>
    <s v="Standard Class"/>
    <n v="52528"/>
    <x v="20"/>
    <n v="1"/>
    <n v="39.99"/>
    <x v="20"/>
    <n v="29"/>
    <n v="5"/>
    <n v="39.99"/>
    <s v="Caguas"/>
    <s v="William"/>
    <s v="Cohen"/>
    <x v="0"/>
    <s v="PR"/>
    <s v="7479 Hidden Village"/>
    <n v="725"/>
    <x v="12"/>
    <s v="Golf"/>
  </r>
  <r>
    <n v="26572"/>
    <s v="PAYMENT"/>
    <n v="3"/>
    <n v="2"/>
    <n v="8538"/>
    <s v="Delhi"/>
    <d v="2019-01-22T00:00:00"/>
    <s v="South Asia"/>
    <s v="Delhi"/>
    <s v="PENDING_PAYMENT"/>
    <s v="Second Class"/>
    <n v="66532"/>
    <x v="20"/>
    <n v="4"/>
    <n v="159.96"/>
    <x v="20"/>
    <n v="29"/>
    <n v="5"/>
    <n v="39.99"/>
    <s v="Caguas"/>
    <s v="Mary"/>
    <s v="Alvarez"/>
    <x v="0"/>
    <s v="PR"/>
    <s v="6908 Middle Green"/>
    <n v="725"/>
    <x v="12"/>
    <s v="Golf"/>
  </r>
  <r>
    <n v="25141"/>
    <s v="DEBIT"/>
    <n v="2"/>
    <n v="4"/>
    <n v="8700"/>
    <s v="Srinagar"/>
    <d v="2019-01-01T00:00:00"/>
    <s v="South Asia"/>
    <s v="Uttarakhand"/>
    <s v="COMPLETE"/>
    <s v="Standard Class"/>
    <n v="62996"/>
    <x v="20"/>
    <n v="1"/>
    <n v="39.99"/>
    <x v="20"/>
    <n v="29"/>
    <n v="5"/>
    <n v="39.99"/>
    <s v="Caguas"/>
    <s v="Stephanie"/>
    <s v="Archer"/>
    <x v="2"/>
    <s v="PR"/>
    <s v="2749 Dusty Orchard"/>
    <n v="725"/>
    <x v="12"/>
    <s v="Golf"/>
  </r>
  <r>
    <n v="27610"/>
    <s v="DEBIT"/>
    <n v="6"/>
    <n v="4"/>
    <n v="8758"/>
    <s v="Aurangabad"/>
    <d v="2019-02-07T00:00:00"/>
    <s v="South Asia"/>
    <s v="Maharashtra"/>
    <s v="ON_HOLD"/>
    <s v="Standard Class"/>
    <n v="69126"/>
    <x v="20"/>
    <n v="3"/>
    <n v="119.97"/>
    <x v="20"/>
    <n v="29"/>
    <n v="5"/>
    <n v="39.99"/>
    <s v="Newark"/>
    <s v="Evelyn"/>
    <s v="Bailey"/>
    <x v="2"/>
    <s v="DE"/>
    <s v="1875 Golden Trail"/>
    <n v="19702"/>
    <x v="12"/>
    <s v="Golf"/>
  </r>
  <r>
    <n v="23590"/>
    <s v="PAYMENT"/>
    <n v="6"/>
    <n v="4"/>
    <n v="8869"/>
    <s v="Pimpri"/>
    <d v="2018-12-10T00:00:00"/>
    <s v="South Asia"/>
    <s v="Maharashtra"/>
    <s v="PENDING_PAYMENT"/>
    <s v="Standard Class"/>
    <n v="59017"/>
    <x v="20"/>
    <n v="5"/>
    <n v="199.95"/>
    <x v="20"/>
    <n v="29"/>
    <n v="5"/>
    <n v="39.99"/>
    <s v="Powder Springs"/>
    <s v="Gloria"/>
    <s v="Smith"/>
    <x v="0"/>
    <s v="GA"/>
    <s v="19 Clear Autumn Estates"/>
    <n v="30127"/>
    <x v="12"/>
    <s v="Golf"/>
  </r>
  <r>
    <n v="27462"/>
    <s v="PAYMENT"/>
    <n v="3"/>
    <n v="2"/>
    <n v="8902"/>
    <s v="Hyderabad"/>
    <d v="2019-02-04T00:00:00"/>
    <s v="South Asia"/>
    <s v="Telangana"/>
    <s v="PENDING_PAYMENT"/>
    <s v="Second Class"/>
    <n v="68754"/>
    <x v="20"/>
    <n v="2"/>
    <n v="79.98"/>
    <x v="20"/>
    <n v="29"/>
    <n v="5"/>
    <n v="39.99"/>
    <s v="Newburgh"/>
    <s v="Mary"/>
    <s v="Martinez"/>
    <x v="2"/>
    <s v="NY"/>
    <s v="9734 Stony Farms"/>
    <n v="12550"/>
    <x v="12"/>
    <s v="Golf"/>
  </r>
  <r>
    <n v="25596"/>
    <s v="DEBIT"/>
    <n v="2"/>
    <n v="4"/>
    <n v="9106"/>
    <s v="Agra"/>
    <d v="2019-01-08T00:00:00"/>
    <s v="South Asia"/>
    <s v="Uttar Pradesh"/>
    <s v="COMPLETE"/>
    <s v="Standard Class"/>
    <n v="64119"/>
    <x v="20"/>
    <n v="2"/>
    <n v="79.98"/>
    <x v="20"/>
    <n v="29"/>
    <n v="5"/>
    <n v="39.99"/>
    <s v="Caguas"/>
    <s v="Roger"/>
    <s v="Baker"/>
    <x v="0"/>
    <s v="PR"/>
    <s v="8830 Honey Fawn Bend"/>
    <n v="725"/>
    <x v="12"/>
    <s v="Golf"/>
  </r>
  <r>
    <n v="23080"/>
    <s v="CASH"/>
    <n v="6"/>
    <n v="2"/>
    <n v="9432"/>
    <s v="Patiala"/>
    <d v="2018-12-02T00:00:00"/>
    <s v="South Asia"/>
    <s v="Punjab"/>
    <s v="CLOSED"/>
    <s v="Second Class"/>
    <n v="57787"/>
    <x v="20"/>
    <n v="2"/>
    <n v="79.98"/>
    <x v="20"/>
    <n v="29"/>
    <n v="5"/>
    <n v="39.99"/>
    <s v="Brandon"/>
    <s v="Rose"/>
    <s v="Case"/>
    <x v="0"/>
    <s v="FL"/>
    <s v="3983 Golden By-pass"/>
    <n v="33511"/>
    <x v="12"/>
    <s v="Golf"/>
  </r>
  <r>
    <n v="27550"/>
    <s v="DEBIT"/>
    <n v="6"/>
    <n v="4"/>
    <n v="9559"/>
    <s v="Vadodara"/>
    <d v="2019-02-06T00:00:00"/>
    <s v="South Asia"/>
    <s v="Gujarat"/>
    <s v="COMPLETE"/>
    <s v="Standard Class"/>
    <n v="68953"/>
    <x v="20"/>
    <n v="3"/>
    <n v="119.97"/>
    <x v="20"/>
    <n v="29"/>
    <n v="5"/>
    <n v="39.99"/>
    <s v="Garden Grove"/>
    <s v="Mary"/>
    <s v="Mata"/>
    <x v="0"/>
    <s v="CA"/>
    <s v="1831 Dewy Forest Manor"/>
    <n v="92840"/>
    <x v="12"/>
    <s v="Golf"/>
  </r>
  <r>
    <n v="23419"/>
    <s v="CASH"/>
    <n v="2"/>
    <n v="1"/>
    <n v="9571"/>
    <s v="Jaipur"/>
    <d v="2018-12-07T00:00:00"/>
    <s v="South Asia"/>
    <s v="Rajastan"/>
    <s v="CLOSED"/>
    <s v="First Class"/>
    <n v="58581"/>
    <x v="20"/>
    <n v="4"/>
    <n v="159.96"/>
    <x v="20"/>
    <n v="29"/>
    <n v="5"/>
    <n v="39.99"/>
    <s v="Alpharetta"/>
    <s v="Albert"/>
    <s v="Contreras"/>
    <x v="0"/>
    <s v="GA"/>
    <s v="6943 Round Elk Freeway"/>
    <n v="30022"/>
    <x v="12"/>
    <s v="Golf"/>
  </r>
  <r>
    <n v="25505"/>
    <s v="PAYMENT"/>
    <n v="6"/>
    <n v="4"/>
    <n v="9619"/>
    <s v="Visakhapatnam"/>
    <d v="2019-01-07T00:00:00"/>
    <s v="South Asia"/>
    <s v="Andhra Pradesh"/>
    <s v="PENDING_PAYMENT"/>
    <s v="Standard Class"/>
    <n v="63903"/>
    <x v="20"/>
    <n v="3"/>
    <n v="119.97"/>
    <x v="20"/>
    <n v="29"/>
    <n v="5"/>
    <n v="39.99"/>
    <s v="Howell"/>
    <s v="Karen"/>
    <s v="Smith"/>
    <x v="0"/>
    <s v="MI"/>
    <s v="830 Round Dale Centre"/>
    <n v="48843"/>
    <x v="12"/>
    <s v="Golf"/>
  </r>
  <r>
    <n v="25798"/>
    <s v="DEBIT"/>
    <n v="4"/>
    <n v="4"/>
    <n v="9619"/>
    <s v="Thiruvananthapuram"/>
    <d v="2019-01-11T00:00:00"/>
    <s v="South Asia"/>
    <s v="Kerala"/>
    <s v="COMPLETE"/>
    <s v="Standard Class"/>
    <n v="64583"/>
    <x v="20"/>
    <n v="5"/>
    <n v="199.95"/>
    <x v="20"/>
    <n v="29"/>
    <n v="5"/>
    <n v="39.99"/>
    <s v="Corona"/>
    <s v="Elizabeth"/>
    <s v="Livingston"/>
    <x v="1"/>
    <s v="CA"/>
    <s v="9069 Heather River Pathway"/>
    <n v="92882"/>
    <x v="12"/>
    <s v="Golf"/>
  </r>
  <r>
    <n v="22204"/>
    <s v="DEBIT"/>
    <n v="0"/>
    <n v="0"/>
    <n v="9666"/>
    <s v="Bangalore"/>
    <d v="2018-11-20T00:00:00"/>
    <s v="South Asia"/>
    <s v="Karnataka"/>
    <s v="COMPLETE"/>
    <s v="Same Day"/>
    <n v="55580"/>
    <x v="20"/>
    <n v="1"/>
    <n v="39.99"/>
    <x v="20"/>
    <n v="29"/>
    <n v="5"/>
    <n v="39.99"/>
    <s v="Caguas"/>
    <s v="Judy"/>
    <s v="Wall"/>
    <x v="1"/>
    <s v="PR"/>
    <s v="8434 Rocky Knoll"/>
    <n v="725"/>
    <x v="12"/>
    <s v="Golf"/>
  </r>
  <r>
    <n v="24935"/>
    <s v="DEBIT"/>
    <n v="6"/>
    <n v="2"/>
    <n v="9928"/>
    <s v="Kanpur"/>
    <d v="2018-12-29T00:00:00"/>
    <s v="South Asia"/>
    <s v="Uttar Pradesh"/>
    <s v="COMPLETE"/>
    <s v="Second Class"/>
    <n v="62477"/>
    <x v="20"/>
    <n v="2"/>
    <n v="79.98"/>
    <x v="20"/>
    <n v="29"/>
    <n v="5"/>
    <n v="39.99"/>
    <s v="Caguas"/>
    <s v="Mary"/>
    <s v="Smith"/>
    <x v="0"/>
    <s v="PR"/>
    <s v="2407 Dusty Mount"/>
    <n v="725"/>
    <x v="12"/>
    <s v="Golf"/>
  </r>
  <r>
    <n v="22797"/>
    <s v="PAYMENT"/>
    <n v="2"/>
    <n v="1"/>
    <n v="10146"/>
    <s v="Gorakhpur"/>
    <d v="2018-11-28T00:00:00"/>
    <s v="South Asia"/>
    <s v="Haryana"/>
    <s v="PENDING_PAYMENT"/>
    <s v="First Class"/>
    <n v="57057"/>
    <x v="20"/>
    <n v="2"/>
    <n v="79.98"/>
    <x v="20"/>
    <n v="29"/>
    <n v="5"/>
    <n v="39.99"/>
    <s v="Rialto"/>
    <s v="Mary"/>
    <s v="Adkins"/>
    <x v="0"/>
    <s v="CA"/>
    <s v="8399 Cotton Crossing"/>
    <n v="92376"/>
    <x v="12"/>
    <s v="Golf"/>
  </r>
  <r>
    <n v="25784"/>
    <s v="DEBIT"/>
    <n v="5"/>
    <n v="2"/>
    <n v="10165"/>
    <s v="Chennai"/>
    <d v="2019-01-11T00:00:00"/>
    <s v="South Asia"/>
    <s v="Tamil Nadu"/>
    <s v="COMPLETE"/>
    <s v="Second Class"/>
    <n v="64552"/>
    <x v="20"/>
    <n v="4"/>
    <n v="159.96"/>
    <x v="20"/>
    <n v="29"/>
    <n v="5"/>
    <n v="39.99"/>
    <s v="Escondido"/>
    <s v="Randy"/>
    <s v="Smith"/>
    <x v="2"/>
    <s v="CA"/>
    <s v="1595 Velvet Gate Island"/>
    <n v="92027"/>
    <x v="12"/>
    <s v="Golf"/>
  </r>
  <r>
    <n v="22790"/>
    <s v="PAYMENT"/>
    <n v="6"/>
    <n v="4"/>
    <n v="10224"/>
    <s v="Ludhiana"/>
    <d v="2018-11-28T00:00:00"/>
    <s v="South Asia"/>
    <s v="Punjab"/>
    <s v="PENDING_PAYMENT"/>
    <s v="Standard Class"/>
    <n v="57040"/>
    <x v="20"/>
    <n v="2"/>
    <n v="79.98"/>
    <x v="20"/>
    <n v="29"/>
    <n v="5"/>
    <n v="39.99"/>
    <s v="Caguas"/>
    <s v="Mary"/>
    <s v="Smith"/>
    <x v="0"/>
    <s v="PR"/>
    <s v="7136 Sunny Grove Freeway"/>
    <n v="725"/>
    <x v="12"/>
    <s v="Golf"/>
  </r>
  <r>
    <n v="23684"/>
    <s v="TRANSFER"/>
    <n v="5"/>
    <n v="2"/>
    <n v="10269"/>
    <s v="Pune"/>
    <d v="2018-12-11T00:00:00"/>
    <s v="South Asia"/>
    <s v="Maharashtra"/>
    <s v="SUSPECTED_FRAUD"/>
    <s v="Second Class"/>
    <n v="59251"/>
    <x v="20"/>
    <n v="5"/>
    <n v="199.95"/>
    <x v="20"/>
    <n v="29"/>
    <n v="5"/>
    <n v="39.99"/>
    <s v="Caguas"/>
    <s v="Mary"/>
    <s v="Parsons"/>
    <x v="0"/>
    <s v="PR"/>
    <s v="3561 Wishing Subdivision"/>
    <n v="725"/>
    <x v="12"/>
    <s v="Golf"/>
  </r>
  <r>
    <n v="20745"/>
    <s v="PAYMENT"/>
    <n v="2"/>
    <n v="1"/>
    <n v="10373"/>
    <s v="Delhi"/>
    <d v="2018-10-29T00:00:00"/>
    <s v="South Asia"/>
    <s v="Delhi"/>
    <s v="PENDING_PAYMENT"/>
    <s v="First Class"/>
    <n v="51838"/>
    <x v="20"/>
    <n v="3"/>
    <n v="119.97"/>
    <x v="20"/>
    <n v="29"/>
    <n v="5"/>
    <n v="39.99"/>
    <s v="Caguas"/>
    <s v="Sharon"/>
    <s v="Bailey"/>
    <x v="2"/>
    <s v="PR"/>
    <s v="3890 Jagged Apple Dell"/>
    <n v="725"/>
    <x v="12"/>
    <s v="Golf"/>
  </r>
  <r>
    <n v="28691"/>
    <s v="TRANSFER"/>
    <n v="2"/>
    <n v="4"/>
    <n v="10462"/>
    <s v="Saharanpur"/>
    <d v="2019-02-22T00:00:00"/>
    <s v="South Asia"/>
    <s v="Uttar Pradesh"/>
    <s v="PENDING"/>
    <s v="Standard Class"/>
    <n v="71808"/>
    <x v="20"/>
    <n v="1"/>
    <n v="39.99"/>
    <x v="20"/>
    <n v="29"/>
    <n v="5"/>
    <n v="39.99"/>
    <s v="Caguas"/>
    <s v="Mary"/>
    <s v="Smith"/>
    <x v="1"/>
    <s v="PR"/>
    <s v="1534 Wishing Blossom Nook"/>
    <n v="725"/>
    <x v="12"/>
    <s v="Golf"/>
  </r>
  <r>
    <n v="25490"/>
    <s v="PAYMENT"/>
    <n v="2"/>
    <n v="1"/>
    <n v="10508"/>
    <s v="Kanpur"/>
    <d v="2019-01-07T00:00:00"/>
    <s v="South Asia"/>
    <s v="Uttar Pradesh"/>
    <s v="PENDING_PAYMENT"/>
    <s v="First Class"/>
    <n v="63864"/>
    <x v="20"/>
    <n v="3"/>
    <n v="119.97"/>
    <x v="20"/>
    <n v="29"/>
    <n v="5"/>
    <n v="39.99"/>
    <s v="Chandler"/>
    <s v="Mary"/>
    <s v="Smith"/>
    <x v="2"/>
    <s v="AZ"/>
    <s v="3663 Umber Cloud Arbor"/>
    <n v="85225"/>
    <x v="12"/>
    <s v="Golf"/>
  </r>
  <r>
    <n v="29082"/>
    <s v="DEBIT"/>
    <n v="3"/>
    <n v="2"/>
    <n v="10622"/>
    <s v="Cuttack"/>
    <d v="2019-02-28T00:00:00"/>
    <s v="South Asia"/>
    <s v="Odisha"/>
    <s v="COMPLETE"/>
    <s v="Second Class"/>
    <n v="72761"/>
    <x v="20"/>
    <n v="4"/>
    <n v="159.96"/>
    <x v="20"/>
    <n v="29"/>
    <n v="5"/>
    <n v="39.99"/>
    <s v="Caguas"/>
    <s v="Mary"/>
    <s v="Bell"/>
    <x v="0"/>
    <s v="PR"/>
    <s v="7422 Silent Loop"/>
    <n v="725"/>
    <x v="12"/>
    <s v="Golf"/>
  </r>
  <r>
    <n v="28443"/>
    <s v="DEBIT"/>
    <n v="4"/>
    <n v="2"/>
    <n v="10721"/>
    <s v="Varanasi"/>
    <d v="2019-02-19T00:00:00"/>
    <s v="South Asia"/>
    <s v="Uttar Pradesh"/>
    <s v="COMPLETE"/>
    <s v="Second Class"/>
    <n v="71184"/>
    <x v="20"/>
    <n v="5"/>
    <n v="199.95"/>
    <x v="20"/>
    <n v="29"/>
    <n v="5"/>
    <n v="39.99"/>
    <s v="Elyria"/>
    <s v="Mary"/>
    <s v="Sims"/>
    <x v="1"/>
    <s v="OH"/>
    <s v="7922 Velvet Timber Jetty"/>
    <n v="44035"/>
    <x v="12"/>
    <s v="Golf"/>
  </r>
  <r>
    <n v="23834"/>
    <s v="PAYMENT"/>
    <n v="5"/>
    <n v="2"/>
    <n v="10823"/>
    <s v="Surat"/>
    <d v="2018-12-13T00:00:00"/>
    <s v="South Asia"/>
    <s v="Gujarat"/>
    <s v="PENDING_PAYMENT"/>
    <s v="Second Class"/>
    <n v="59645"/>
    <x v="20"/>
    <n v="2"/>
    <n v="79.98"/>
    <x v="20"/>
    <n v="29"/>
    <n v="5"/>
    <n v="39.99"/>
    <s v="Caguas"/>
    <s v="Mary"/>
    <s v="Torres"/>
    <x v="0"/>
    <s v="PR"/>
    <s v="1799 Cotton View"/>
    <n v="725"/>
    <x v="12"/>
    <s v="Golf"/>
  </r>
  <r>
    <n v="21108"/>
    <s v="PAYMENT"/>
    <n v="4"/>
    <n v="2"/>
    <n v="10978"/>
    <s v="Mumbai"/>
    <d v="2018-11-04T00:00:00"/>
    <s v="South Asia"/>
    <s v="Maharashtra"/>
    <s v="PENDING_PAYMENT"/>
    <s v="Second Class"/>
    <n v="52769"/>
    <x v="20"/>
    <n v="1"/>
    <n v="39.99"/>
    <x v="20"/>
    <n v="29"/>
    <n v="5"/>
    <n v="39.99"/>
    <s v="Waukegan"/>
    <s v="Mary"/>
    <s v="Perez"/>
    <x v="0"/>
    <s v="IL"/>
    <s v="3651 Rustic Cape"/>
    <n v="60085"/>
    <x v="12"/>
    <s v="Golf"/>
  </r>
  <r>
    <n v="24030"/>
    <s v="DEBIT"/>
    <n v="1"/>
    <n v="0"/>
    <n v="11001"/>
    <s v="Kozhikode"/>
    <d v="2018-12-16T00:00:00"/>
    <s v="South Asia"/>
    <s v="Kerala"/>
    <s v="COMPLETE"/>
    <s v="Same Day"/>
    <n v="60126"/>
    <x v="20"/>
    <n v="4"/>
    <n v="159.96"/>
    <x v="20"/>
    <n v="29"/>
    <n v="5"/>
    <n v="39.99"/>
    <s v="Bolingbrook"/>
    <s v="Mary"/>
    <s v="Smith"/>
    <x v="2"/>
    <s v="IL"/>
    <s v="8110 Indian Port"/>
    <n v="60440"/>
    <x v="12"/>
    <s v="Golf"/>
  </r>
  <r>
    <n v="25350"/>
    <s v="DEBIT"/>
    <n v="6"/>
    <n v="4"/>
    <n v="11059"/>
    <s v="Bhiwandi"/>
    <d v="2019-01-05T00:00:00"/>
    <s v="South Asia"/>
    <s v="Maharashtra"/>
    <s v="COMPLETE"/>
    <s v="Standard Class"/>
    <n v="63491"/>
    <x v="20"/>
    <n v="5"/>
    <n v="199.95"/>
    <x v="20"/>
    <n v="29"/>
    <n v="5"/>
    <n v="39.99"/>
    <s v="Caguas"/>
    <s v="Andrea"/>
    <s v="Harrison"/>
    <x v="2"/>
    <s v="PR"/>
    <s v="6395 Jagged Quail Grounds"/>
    <n v="725"/>
    <x v="12"/>
    <s v="Golf"/>
  </r>
  <r>
    <n v="22093"/>
    <s v="TRANSFER"/>
    <n v="0"/>
    <n v="0"/>
    <n v="11116"/>
    <s v="Korba"/>
    <d v="2018-11-18T00:00:00"/>
    <s v="South Asia"/>
    <s v="Chhattisgarh"/>
    <s v="PENDING"/>
    <s v="Same Day"/>
    <n v="55273"/>
    <x v="20"/>
    <n v="1"/>
    <n v="39.99"/>
    <x v="20"/>
    <n v="29"/>
    <n v="5"/>
    <n v="39.99"/>
    <s v="Caguas"/>
    <s v="Mary"/>
    <s v="Smith"/>
    <x v="1"/>
    <s v="PR"/>
    <s v="3931 Green Concession"/>
    <n v="725"/>
    <x v="12"/>
    <s v="Golf"/>
  </r>
  <r>
    <n v="27819"/>
    <s v="PAYMENT"/>
    <n v="2"/>
    <n v="1"/>
    <n v="11318"/>
    <s v="Delhi"/>
    <d v="2019-02-10T00:00:00"/>
    <s v="South Asia"/>
    <s v="Delhi"/>
    <s v="PAYMENT_REVIEW"/>
    <s v="First Class"/>
    <n v="69642"/>
    <x v="20"/>
    <n v="5"/>
    <n v="199.95"/>
    <x v="20"/>
    <n v="29"/>
    <n v="5"/>
    <n v="39.99"/>
    <s v="Caguas"/>
    <s v="Louis"/>
    <s v="Bishop"/>
    <x v="2"/>
    <s v="PR"/>
    <s v="5192 Foggy Elk Village"/>
    <n v="725"/>
    <x v="12"/>
    <s v="Golf"/>
  </r>
  <r>
    <n v="27040"/>
    <s v="TRANSFER"/>
    <n v="6"/>
    <n v="4"/>
    <n v="11400"/>
    <s v="Lucknow"/>
    <d v="2019-01-29T00:00:00"/>
    <s v="South Asia"/>
    <s v="Uttar Pradesh"/>
    <s v="CANCELED"/>
    <s v="Standard Class"/>
    <n v="67747"/>
    <x v="20"/>
    <n v="4"/>
    <n v="159.96"/>
    <x v="20"/>
    <n v="29"/>
    <n v="5"/>
    <n v="39.99"/>
    <s v="Jacksonville"/>
    <s v="Mary"/>
    <s v="Fernandez"/>
    <x v="0"/>
    <s v="FL"/>
    <s v="3342 Bright Rabbit Wynd"/>
    <n v="32244"/>
    <x v="12"/>
    <s v="Golf"/>
  </r>
  <r>
    <n v="29151"/>
    <s v="DEBIT"/>
    <n v="2"/>
    <n v="4"/>
    <n v="11636"/>
    <s v="Kozhikode"/>
    <d v="2019-03-01T00:00:00"/>
    <s v="South Asia"/>
    <s v="Kerala"/>
    <s v="COMPLETE"/>
    <s v="Standard Class"/>
    <n v="72947"/>
    <x v="20"/>
    <n v="4"/>
    <n v="159.96"/>
    <x v="20"/>
    <n v="29"/>
    <n v="5"/>
    <n v="39.99"/>
    <s v="Caguas"/>
    <s v="Mary"/>
    <s v="Lopez"/>
    <x v="1"/>
    <s v="PR"/>
    <s v="8707 Foggy View"/>
    <n v="725"/>
    <x v="12"/>
    <s v="Golf"/>
  </r>
  <r>
    <n v="24914"/>
    <s v="TRANSFER"/>
    <n v="2"/>
    <n v="1"/>
    <n v="11751"/>
    <s v="Mangalore"/>
    <d v="2018-12-29T00:00:00"/>
    <s v="South Asia"/>
    <s v="Karnataka"/>
    <s v="PROCESSING"/>
    <s v="First Class"/>
    <n v="62426"/>
    <x v="20"/>
    <n v="2"/>
    <n v="79.98"/>
    <x v="20"/>
    <n v="29"/>
    <n v="5"/>
    <n v="39.99"/>
    <s v="Caguas"/>
    <s v="Mary"/>
    <s v="Terry"/>
    <x v="0"/>
    <s v="PR"/>
    <s v="2122 Crystal Mountain"/>
    <n v="725"/>
    <x v="12"/>
    <s v="Golf"/>
  </r>
  <r>
    <n v="27881"/>
    <s v="TRANSFER"/>
    <n v="2"/>
    <n v="2"/>
    <n v="11941"/>
    <s v="Meerut"/>
    <d v="2019-02-10T00:00:00"/>
    <s v="South Asia"/>
    <s v="Uttar Pradesh"/>
    <s v="PROCESSING"/>
    <s v="Second Class"/>
    <n v="69795"/>
    <x v="20"/>
    <n v="2"/>
    <n v="79.98"/>
    <x v="20"/>
    <n v="29"/>
    <n v="5"/>
    <n v="39.99"/>
    <s v="Cicero"/>
    <s v="Mary"/>
    <s v="Johnson"/>
    <x v="0"/>
    <s v="IL"/>
    <s v="7595 Rocky Island Trail"/>
    <n v="60804"/>
    <x v="12"/>
    <s v="Golf"/>
  </r>
  <r>
    <n v="22906"/>
    <s v="PAYMENT"/>
    <n v="2"/>
    <n v="4"/>
    <n v="12176"/>
    <s v="Mangalore"/>
    <d v="2018-11-30T00:00:00"/>
    <s v="South Asia"/>
    <s v="Karnataka"/>
    <s v="PENDING_PAYMENT"/>
    <s v="Standard Class"/>
    <n v="57343"/>
    <x v="20"/>
    <n v="5"/>
    <n v="199.95"/>
    <x v="20"/>
    <n v="29"/>
    <n v="5"/>
    <n v="39.99"/>
    <s v="Caguas"/>
    <s v="Mary"/>
    <s v="Smith"/>
    <x v="2"/>
    <s v="PR"/>
    <s v="5700 Little Circle"/>
    <n v="725"/>
    <x v="12"/>
    <s v="Golf"/>
  </r>
  <r>
    <n v="24190"/>
    <s v="PAYMENT"/>
    <n v="6"/>
    <n v="4"/>
    <n v="12211"/>
    <s v="Aurangabad"/>
    <d v="2018-12-19T00:00:00"/>
    <s v="South Asia"/>
    <s v="Maharashtra"/>
    <s v="PENDING_PAYMENT"/>
    <s v="Standard Class"/>
    <n v="60513"/>
    <x v="20"/>
    <n v="2"/>
    <n v="79.98"/>
    <x v="20"/>
    <n v="29"/>
    <n v="5"/>
    <n v="39.99"/>
    <s v="Caguas"/>
    <s v="Mary"/>
    <s v="Smith"/>
    <x v="1"/>
    <s v="PR"/>
    <s v="9494 Thunder Inlet"/>
    <n v="725"/>
    <x v="12"/>
    <s v="Golf"/>
  </r>
  <r>
    <n v="26810"/>
    <s v="PAYMENT"/>
    <n v="0"/>
    <n v="0"/>
    <n v="1046"/>
    <s v="Hyderabad"/>
    <d v="2019-01-26T00:00:00"/>
    <s v="South Asia"/>
    <s v="Telangana"/>
    <s v="PENDING_PAYMENT"/>
    <s v="Same Day"/>
    <n v="67162"/>
    <x v="21"/>
    <n v="1"/>
    <n v="19.989999999999998"/>
    <x v="21"/>
    <n v="32"/>
    <n v="6"/>
    <n v="19.989999999999998"/>
    <s v="Caguas"/>
    <s v="Jason"/>
    <s v="Ashley"/>
    <x v="2"/>
    <s v="PR"/>
    <s v="7494 Broad Wagon  Vale"/>
    <n v="725"/>
    <x v="13"/>
    <s v="Outdoors"/>
  </r>
  <r>
    <n v="25445"/>
    <s v="DEBIT"/>
    <n v="6"/>
    <n v="4"/>
    <n v="10042"/>
    <s v="Kochi"/>
    <d v="2019-01-06T00:00:00"/>
    <s v="South Asia"/>
    <s v="Kerala"/>
    <s v="COMPLETE"/>
    <s v="Standard Class"/>
    <n v="63739"/>
    <x v="21"/>
    <n v="1"/>
    <n v="19.989999999999998"/>
    <x v="21"/>
    <n v="32"/>
    <n v="6"/>
    <n v="19.989999999999998"/>
    <s v="Brooklyn"/>
    <s v="Mary"/>
    <s v="Ford"/>
    <x v="1"/>
    <s v="NY"/>
    <s v="1208 Dewy Pine Pathway"/>
    <n v="11221"/>
    <x v="13"/>
    <s v="Outdoors"/>
  </r>
  <r>
    <n v="25850"/>
    <s v="DEBIT"/>
    <n v="6"/>
    <n v="4"/>
    <n v="1838"/>
    <s v="Aurangabad"/>
    <d v="2019-01-12T00:00:00"/>
    <s v="South Asia"/>
    <s v="Bihar"/>
    <s v="COMPLETE"/>
    <s v="Standard Class"/>
    <n v="64704"/>
    <x v="22"/>
    <n v="5"/>
    <n v="325"/>
    <x v="22"/>
    <n v="33"/>
    <n v="6"/>
    <n v="65"/>
    <s v="Livermore"/>
    <s v="David"/>
    <s v="Smith"/>
    <x v="2"/>
    <s v="CA"/>
    <s v="6906 Quiet Rise"/>
    <n v="94550"/>
    <x v="14"/>
    <s v="Outdoors"/>
  </r>
  <r>
    <n v="23666"/>
    <s v="PAYMENT"/>
    <n v="2"/>
    <n v="4"/>
    <n v="4038"/>
    <s v="Ganganagar"/>
    <d v="2018-12-11T00:00:00"/>
    <s v="South Asia"/>
    <s v="Rajastan"/>
    <s v="PENDING_PAYMENT"/>
    <s v="Standard Class"/>
    <n v="59213"/>
    <x v="22"/>
    <n v="2"/>
    <n v="130"/>
    <x v="22"/>
    <n v="33"/>
    <n v="6"/>
    <n v="65"/>
    <s v="Saint Louis"/>
    <s v="Cynthia"/>
    <s v="Myers"/>
    <x v="1"/>
    <s v="MO"/>
    <s v="1034 Dusty Pine Green"/>
    <n v="63136"/>
    <x v="14"/>
    <s v="Outdoors"/>
  </r>
  <r>
    <n v="20869"/>
    <s v="TRANSFER"/>
    <n v="5"/>
    <n v="4"/>
    <n v="5968"/>
    <s v="Lucknow"/>
    <d v="2018-10-31T00:00:00"/>
    <s v="South Asia"/>
    <s v="Uttar Pradesh"/>
    <s v="PROCESSING"/>
    <s v="Standard Class"/>
    <n v="52150"/>
    <x v="22"/>
    <n v="3"/>
    <n v="195"/>
    <x v="22"/>
    <n v="33"/>
    <n v="6"/>
    <n v="65"/>
    <s v="Caguas"/>
    <s v="Karen"/>
    <s v="Smith"/>
    <x v="2"/>
    <s v="PR"/>
    <s v="2915 Round Byway"/>
    <n v="725"/>
    <x v="14"/>
    <s v="Outdoors"/>
  </r>
  <r>
    <n v="22904"/>
    <s v="PAYMENT"/>
    <n v="5"/>
    <n v="2"/>
    <n v="7658"/>
    <s v="Mangalore"/>
    <d v="2018-11-30T00:00:00"/>
    <s v="South Asia"/>
    <s v="Karnataka"/>
    <s v="PENDING_PAYMENT"/>
    <s v="Second Class"/>
    <n v="57335"/>
    <x v="22"/>
    <n v="2"/>
    <n v="130"/>
    <x v="22"/>
    <n v="33"/>
    <n v="6"/>
    <n v="65"/>
    <s v="Caguas"/>
    <s v="Mary"/>
    <s v="Smith"/>
    <x v="2"/>
    <s v="PR"/>
    <s v="9394 Clear Corner"/>
    <n v="725"/>
    <x v="14"/>
    <s v="Outdoors"/>
  </r>
  <r>
    <n v="24852"/>
    <s v="DEBIT"/>
    <n v="3"/>
    <n v="4"/>
    <n v="8563"/>
    <s v="Ranchi"/>
    <d v="2018-12-28T00:00:00"/>
    <s v="South Asia"/>
    <s v="Jharkhand"/>
    <s v="COMPLETE"/>
    <s v="Standard Class"/>
    <n v="62254"/>
    <x v="22"/>
    <n v="4"/>
    <n v="260"/>
    <x v="22"/>
    <n v="33"/>
    <n v="6"/>
    <n v="65"/>
    <s v="Dallas"/>
    <s v="Mary"/>
    <s v="Friedman"/>
    <x v="0"/>
    <s v="TX"/>
    <s v="1465 Quaking Ledge"/>
    <n v="75227"/>
    <x v="14"/>
    <s v="Outdoors"/>
  </r>
  <r>
    <n v="23245"/>
    <s v="DEBIT"/>
    <n v="6"/>
    <n v="4"/>
    <n v="10991"/>
    <s v="Surat"/>
    <d v="2018-12-05T00:00:00"/>
    <s v="South Asia"/>
    <s v="Gujarat"/>
    <s v="COMPLETE"/>
    <s v="Standard Class"/>
    <n v="58206"/>
    <x v="22"/>
    <n v="4"/>
    <n v="260"/>
    <x v="22"/>
    <n v="33"/>
    <n v="6"/>
    <n v="65"/>
    <s v="Des Plaines"/>
    <s v="Timothy"/>
    <s v="Wall"/>
    <x v="1"/>
    <s v="IL"/>
    <s v="5803 Silver Plaza"/>
    <n v="60016"/>
    <x v="14"/>
    <s v="Outdoors"/>
  </r>
  <r>
    <n v="29377"/>
    <s v="PAYMENT"/>
    <n v="3"/>
    <n v="2"/>
    <n v="44"/>
    <s v="Raipur"/>
    <d v="2019-03-04T00:00:00"/>
    <s v="South Asia"/>
    <s v="Chhattisgarh"/>
    <s v="PENDING_PAYMENT"/>
    <s v="Second Class"/>
    <n v="73501"/>
    <x v="23"/>
    <n v="2"/>
    <n v="49.98"/>
    <x v="23"/>
    <n v="35"/>
    <n v="6"/>
    <n v="24.99"/>
    <s v="Guayama"/>
    <s v="Justin"/>
    <s v="Huff"/>
    <x v="0"/>
    <s v="PR"/>
    <s v="6121 Silent Street"/>
    <n v="784"/>
    <x v="15"/>
    <s v="Outdoors"/>
  </r>
  <r>
    <n v="29750"/>
    <s v="PAYMENT"/>
    <n v="2"/>
    <n v="1"/>
    <n v="622"/>
    <s v="Srinagar"/>
    <d v="2019-03-10T00:00:00"/>
    <s v="South Asia"/>
    <s v="ammu and Kashmir"/>
    <s v="PENDING_PAYMENT"/>
    <s v="First Class"/>
    <n v="74437"/>
    <x v="23"/>
    <n v="3"/>
    <n v="74.97"/>
    <x v="23"/>
    <n v="35"/>
    <n v="6"/>
    <n v="24.99"/>
    <s v="Caguas"/>
    <s v="Bruce"/>
    <s v="Mccullough"/>
    <x v="0"/>
    <s v="PR"/>
    <s v="5375 Iron Cloud Mews"/>
    <n v="725"/>
    <x v="15"/>
    <s v="Outdoors"/>
  </r>
  <r>
    <n v="24177"/>
    <s v="TRANSFER"/>
    <n v="3"/>
    <n v="4"/>
    <n v="2376"/>
    <s v="Guwahati"/>
    <d v="2018-12-18T00:00:00"/>
    <s v="South Asia"/>
    <s v="Assam"/>
    <s v="PENDING"/>
    <s v="Standard Class"/>
    <n v="60485"/>
    <x v="24"/>
    <n v="5"/>
    <n v="49.95"/>
    <x v="24"/>
    <n v="35"/>
    <n v="6"/>
    <n v="9.99"/>
    <s v="Caguas"/>
    <s v="Mary"/>
    <s v="Thompson"/>
    <x v="0"/>
    <s v="PR"/>
    <s v="8427 Broad Robin End"/>
    <n v="725"/>
    <x v="15"/>
    <s v="Outdoors"/>
  </r>
  <r>
    <n v="21319"/>
    <s v="DEBIT"/>
    <n v="5"/>
    <n v="2"/>
    <n v="2453"/>
    <s v="Ludhiana"/>
    <d v="2018-11-07T00:00:00"/>
    <s v="South Asia"/>
    <s v="Punjab"/>
    <s v="COMPLETE"/>
    <s v="Second Class"/>
    <n v="53311"/>
    <x v="25"/>
    <n v="2"/>
    <n v="79.98"/>
    <x v="25"/>
    <n v="35"/>
    <n v="6"/>
    <n v="39.99"/>
    <s v="Phoenix"/>
    <s v="Angela"/>
    <s v="Delacruz"/>
    <x v="2"/>
    <s v="AZ"/>
    <s v="5484 Merry Lagoon Front"/>
    <n v="85029"/>
    <x v="15"/>
    <s v="Outdoors"/>
  </r>
  <r>
    <n v="29091"/>
    <s v="PAYMENT"/>
    <n v="2"/>
    <n v="4"/>
    <n v="3382"/>
    <s v="Amravati"/>
    <d v="2019-02-28T00:00:00"/>
    <s v="South Asia"/>
    <s v="Maharashtra"/>
    <s v="PENDING_PAYMENT"/>
    <s v="Standard Class"/>
    <n v="72791"/>
    <x v="25"/>
    <n v="5"/>
    <n v="199.95"/>
    <x v="25"/>
    <n v="35"/>
    <n v="6"/>
    <n v="39.99"/>
    <s v="Los Angeles"/>
    <s v="Samantha"/>
    <s v="Anderson"/>
    <x v="0"/>
    <s v="CA"/>
    <s v="183 Crystal Lake Drive"/>
    <n v="90042"/>
    <x v="15"/>
    <s v="Outdoors"/>
  </r>
  <r>
    <n v="29324"/>
    <s v="TRANSFER"/>
    <n v="5"/>
    <n v="4"/>
    <n v="6759"/>
    <s v="Kanpur"/>
    <d v="2019-03-04T00:00:00"/>
    <s v="South Asia"/>
    <s v="Uttar Pradesh"/>
    <s v="PENDING"/>
    <s v="Standard Class"/>
    <n v="73360"/>
    <x v="23"/>
    <n v="5"/>
    <n v="124.95"/>
    <x v="23"/>
    <n v="35"/>
    <n v="6"/>
    <n v="24.99"/>
    <s v="Sylmar"/>
    <s v="Jean"/>
    <s v="Maxwell"/>
    <x v="1"/>
    <s v="CA"/>
    <s v="4421 Cinder Ramp"/>
    <n v="91342"/>
    <x v="15"/>
    <s v="Outdoors"/>
  </r>
  <r>
    <n v="27289"/>
    <s v="DEBIT"/>
    <n v="5"/>
    <n v="4"/>
    <n v="7180"/>
    <s v="Delhi"/>
    <d v="2019-02-02T00:00:00"/>
    <s v="South Asia"/>
    <s v="Delhi"/>
    <s v="COMPLETE"/>
    <s v="Standard Class"/>
    <n v="68352"/>
    <x v="23"/>
    <n v="1"/>
    <n v="24.99"/>
    <x v="23"/>
    <n v="35"/>
    <n v="6"/>
    <n v="24.99"/>
    <s v="Caguas"/>
    <s v="Mary"/>
    <s v="Smith"/>
    <x v="0"/>
    <s v="PR"/>
    <s v="4968 Honey Pine Island"/>
    <n v="725"/>
    <x v="15"/>
    <s v="Outdoors"/>
  </r>
  <r>
    <n v="21982"/>
    <s v="DEBIT"/>
    <n v="2"/>
    <n v="1"/>
    <n v="7627"/>
    <s v="Tiruppur"/>
    <d v="2018-11-16T00:00:00"/>
    <s v="South Asia"/>
    <s v="Tamil Nadu"/>
    <s v="COMPLETE"/>
    <s v="First Class"/>
    <n v="54990"/>
    <x v="24"/>
    <n v="3"/>
    <n v="29.97"/>
    <x v="24"/>
    <n v="35"/>
    <n v="6"/>
    <n v="9.99"/>
    <s v="San Diego"/>
    <s v="Jerry"/>
    <s v="Ferguson"/>
    <x v="0"/>
    <s v="CA"/>
    <s v="1691 Easy Spring Swale"/>
    <n v="92102"/>
    <x v="15"/>
    <s v="Outdoors"/>
  </r>
  <r>
    <n v="21017"/>
    <s v="TRANSFER"/>
    <n v="3"/>
    <n v="4"/>
    <n v="8012"/>
    <s v="Belgaum"/>
    <d v="2018-11-02T00:00:00"/>
    <s v="South Asia"/>
    <s v="Karnataka"/>
    <s v="PENDING"/>
    <s v="Standard Class"/>
    <n v="52521"/>
    <x v="24"/>
    <n v="2"/>
    <n v="19.98"/>
    <x v="24"/>
    <n v="35"/>
    <n v="6"/>
    <n v="9.99"/>
    <s v="Caguas"/>
    <s v="Willie"/>
    <s v="Stafford"/>
    <x v="0"/>
    <s v="PR"/>
    <s v="5344 Lazy Beach"/>
    <n v="725"/>
    <x v="15"/>
    <s v="Outdoors"/>
  </r>
  <r>
    <n v="21408"/>
    <s v="TRANSFER"/>
    <n v="4"/>
    <n v="4"/>
    <n v="9408"/>
    <s v="Bhavnagar"/>
    <d v="2018-11-08T00:00:00"/>
    <s v="South Asia"/>
    <s v="Gujarat"/>
    <s v="PROCESSING"/>
    <s v="Standard Class"/>
    <n v="53531"/>
    <x v="23"/>
    <n v="1"/>
    <n v="24.99"/>
    <x v="23"/>
    <n v="35"/>
    <n v="6"/>
    <n v="24.99"/>
    <s v="San Jose"/>
    <s v="Pamela"/>
    <s v="Murphy"/>
    <x v="1"/>
    <s v="CA"/>
    <s v="6001 Iron Diversion"/>
    <n v="95122"/>
    <x v="15"/>
    <s v="Outdoors"/>
  </r>
  <r>
    <n v="21692"/>
    <s v="PAYMENT"/>
    <n v="3"/>
    <n v="4"/>
    <n v="1489"/>
    <s v="Durg"/>
    <d v="2018-11-12T00:00:00"/>
    <s v="South Asia"/>
    <s v="Chhattisgarh"/>
    <s v="PENDING_PAYMENT"/>
    <s v="Standard Class"/>
    <n v="54264"/>
    <x v="26"/>
    <n v="2"/>
    <n v="35.979999999999997"/>
    <x v="26"/>
    <n v="36"/>
    <n v="6"/>
    <n v="17.989999999999998"/>
    <s v="Caguas"/>
    <s v="Mary"/>
    <s v="Smith"/>
    <x v="0"/>
    <s v="PR"/>
    <s v="1682 Cozy Trail"/>
    <n v="725"/>
    <x v="16"/>
    <s v="Outdoors"/>
  </r>
  <r>
    <n v="20500"/>
    <s v="CASH"/>
    <n v="6"/>
    <n v="4"/>
    <n v="2716"/>
    <s v="Kamarhati"/>
    <d v="2018-10-26T00:00:00"/>
    <s v="South Asia"/>
    <s v="West Bengal"/>
    <s v="CLOSED"/>
    <s v="Standard Class"/>
    <n v="51174"/>
    <x v="26"/>
    <n v="4"/>
    <n v="71.959999999999994"/>
    <x v="26"/>
    <n v="36"/>
    <n v="6"/>
    <n v="17.989999999999998"/>
    <s v="Caguas"/>
    <s v="Mary"/>
    <s v="Herring"/>
    <x v="1"/>
    <s v="PR"/>
    <s v="4575 Thunder Dale"/>
    <n v="725"/>
    <x v="16"/>
    <s v="Outdoors"/>
  </r>
  <r>
    <n v="27889"/>
    <s v="PAYMENT"/>
    <n v="5"/>
    <n v="4"/>
    <n v="2727"/>
    <s v="Bokaro"/>
    <d v="2019-02-11T00:00:00"/>
    <s v="South Asia"/>
    <s v="Jharkhand"/>
    <s v="PENDING_PAYMENT"/>
    <s v="Standard Class"/>
    <n v="69819"/>
    <x v="27"/>
    <n v="1"/>
    <n v="14.99"/>
    <x v="27"/>
    <n v="36"/>
    <n v="6"/>
    <n v="14.99"/>
    <s v="Opa Locka"/>
    <s v="Heather"/>
    <s v="Smith"/>
    <x v="0"/>
    <s v="FL"/>
    <s v="814 Jagged Cape"/>
    <n v="33055"/>
    <x v="16"/>
    <s v="Outdoors"/>
  </r>
  <r>
    <n v="24556"/>
    <s v="TRANSFER"/>
    <n v="2"/>
    <n v="4"/>
    <n v="4101"/>
    <s v="Bangalore"/>
    <d v="2018-12-24T00:00:00"/>
    <s v="South Asia"/>
    <s v="Karnataka"/>
    <s v="PENDING"/>
    <s v="Standard Class"/>
    <n v="61480"/>
    <x v="28"/>
    <n v="4"/>
    <n v="59.96"/>
    <x v="28"/>
    <n v="36"/>
    <n v="6"/>
    <n v="14.99"/>
    <s v="Caguas"/>
    <s v="Christian"/>
    <s v="Smith"/>
    <x v="1"/>
    <s v="PR"/>
    <s v="6036 Grand Log Path"/>
    <n v="725"/>
    <x v="16"/>
    <s v="Outdoors"/>
  </r>
  <r>
    <n v="24176"/>
    <s v="TRANSFER"/>
    <n v="2"/>
    <n v="4"/>
    <n v="7200"/>
    <s v="Guwahati"/>
    <d v="2018-12-18T00:00:00"/>
    <s v="South Asia"/>
    <s v="Assam"/>
    <s v="PENDING"/>
    <s v="Standard Class"/>
    <n v="60483"/>
    <x v="29"/>
    <n v="5"/>
    <n v="99.95"/>
    <x v="29"/>
    <n v="36"/>
    <n v="6"/>
    <n v="19.989999999999998"/>
    <s v="Phoenix"/>
    <s v="Mary"/>
    <s v="Smith"/>
    <x v="0"/>
    <s v="AZ"/>
    <s v="6025 Clear Deer Swale"/>
    <n v="85022"/>
    <x v="16"/>
    <s v="Outdoors"/>
  </r>
  <r>
    <n v="26525"/>
    <s v="DEBIT"/>
    <n v="6"/>
    <n v="2"/>
    <n v="8184"/>
    <s v="Moradabad"/>
    <d v="2019-01-22T00:00:00"/>
    <s v="South Asia"/>
    <s v="Uttar Pradesh"/>
    <s v="COMPLETE"/>
    <s v="Second Class"/>
    <n v="66403"/>
    <x v="29"/>
    <n v="1"/>
    <n v="19.989999999999998"/>
    <x v="29"/>
    <n v="36"/>
    <n v="6"/>
    <n v="19.989999999999998"/>
    <s v="Louisville"/>
    <s v="Mary"/>
    <s v="Berger"/>
    <x v="2"/>
    <s v="KY"/>
    <s v="4678 Fallen Townline"/>
    <n v="40214"/>
    <x v="16"/>
    <s v="Outdoors"/>
  </r>
  <r>
    <n v="25977"/>
    <s v="TRANSFER"/>
    <n v="2"/>
    <n v="1"/>
    <n v="9030"/>
    <s v="Faridabad"/>
    <d v="2019-01-14T00:00:00"/>
    <s v="South Asia"/>
    <s v="Haryana"/>
    <s v="PENDING"/>
    <s v="First Class"/>
    <n v="65021"/>
    <x v="26"/>
    <n v="3"/>
    <n v="53.97"/>
    <x v="26"/>
    <n v="36"/>
    <n v="6"/>
    <n v="17.989999999999998"/>
    <s v="Caguas"/>
    <s v="Mary"/>
    <s v="Henson"/>
    <x v="2"/>
    <s v="PR"/>
    <s v="3313 Golden Ridge"/>
    <n v="725"/>
    <x v="16"/>
    <s v="Outdoors"/>
  </r>
  <r>
    <n v="24104"/>
    <s v="PAYMENT"/>
    <n v="2"/>
    <n v="1"/>
    <n v="10910"/>
    <s v="Darbhanga"/>
    <d v="2018-12-17T00:00:00"/>
    <s v="South Asia"/>
    <s v="Bihar"/>
    <s v="PENDING_PAYMENT"/>
    <s v="First Class"/>
    <n v="60305"/>
    <x v="28"/>
    <n v="3"/>
    <n v="44.97"/>
    <x v="28"/>
    <n v="36"/>
    <n v="6"/>
    <n v="14.99"/>
    <s v="Caguas"/>
    <s v="Mary"/>
    <s v="Rivers"/>
    <x v="2"/>
    <s v="PR"/>
    <s v="1306 Emerald Hills Ramp"/>
    <n v="725"/>
    <x v="16"/>
    <s v="Outdoors"/>
  </r>
  <r>
    <n v="26526"/>
    <s v="TRANSFER"/>
    <n v="2"/>
    <n v="2"/>
    <n v="11097"/>
    <s v="Moradabad"/>
    <d v="2019-01-22T00:00:00"/>
    <s v="South Asia"/>
    <s v="Uttar Pradesh"/>
    <s v="PENDING"/>
    <s v="Second Class"/>
    <n v="66406"/>
    <x v="28"/>
    <n v="1"/>
    <n v="14.99"/>
    <x v="28"/>
    <n v="36"/>
    <n v="6"/>
    <n v="14.99"/>
    <s v="Caguas"/>
    <s v="Mary"/>
    <s v="Smith"/>
    <x v="0"/>
    <s v="PR"/>
    <s v="1800 Tawny Zephyr Terrace"/>
    <n v="725"/>
    <x v="16"/>
    <s v="Outdoors"/>
  </r>
  <r>
    <n v="23381"/>
    <s v="CASH"/>
    <n v="2"/>
    <n v="4"/>
    <n v="11593"/>
    <s v="Delhi"/>
    <d v="2018-12-07T00:00:00"/>
    <s v="South Asia"/>
    <s v="Delhi"/>
    <s v="CLOSED"/>
    <s v="Standard Class"/>
    <n v="58507"/>
    <x v="28"/>
    <n v="2"/>
    <n v="29.98"/>
    <x v="28"/>
    <n v="36"/>
    <n v="6"/>
    <n v="14.99"/>
    <s v="Caguas"/>
    <s v="William"/>
    <s v="Smith"/>
    <x v="1"/>
    <s v="PR"/>
    <s v="2089 Old Avenue"/>
    <n v="725"/>
    <x v="16"/>
    <s v="Outdoors"/>
  </r>
  <r>
    <n v="28642"/>
    <s v="TRANSFER"/>
    <n v="3"/>
    <n v="4"/>
    <n v="11851"/>
    <s v="Chennai"/>
    <d v="2019-02-22T00:00:00"/>
    <s v="South Asia"/>
    <s v="Tamil Nadu"/>
    <s v="PENDING"/>
    <s v="Standard Class"/>
    <n v="71687"/>
    <x v="29"/>
    <n v="5"/>
    <n v="99.95"/>
    <x v="29"/>
    <n v="36"/>
    <n v="6"/>
    <n v="19.989999999999998"/>
    <s v="Caguas"/>
    <s v="Patricia"/>
    <s v="Contreras"/>
    <x v="0"/>
    <s v="PR"/>
    <s v="5548 Tawny Embers Nook"/>
    <n v="725"/>
    <x v="16"/>
    <s v="Outdoors"/>
  </r>
  <r>
    <n v="23047"/>
    <s v="CASH"/>
    <n v="3"/>
    <n v="2"/>
    <n v="242"/>
    <s v="Visakhapatnam"/>
    <d v="2018-12-02T00:00:00"/>
    <s v="South Asia"/>
    <s v="Andhra Pradesh"/>
    <s v="CLOSED"/>
    <s v="Second Class"/>
    <n v="57713"/>
    <x v="30"/>
    <n v="5"/>
    <n v="259.95"/>
    <x v="30"/>
    <n v="37"/>
    <n v="6"/>
    <n v="51.99"/>
    <s v="Phoenix"/>
    <s v="Justin"/>
    <s v="Smith"/>
    <x v="0"/>
    <s v="AZ"/>
    <s v="338 Heather Orchard"/>
    <n v="85029"/>
    <x v="7"/>
    <s v="Outdoors"/>
  </r>
  <r>
    <n v="28692"/>
    <s v="CASH"/>
    <n v="2"/>
    <n v="1"/>
    <n v="674"/>
    <s v="Saharanpur"/>
    <d v="2019-02-22T00:00:00"/>
    <s v="South Asia"/>
    <s v="Uttar Pradesh"/>
    <s v="CLOSED"/>
    <s v="First Class"/>
    <n v="71812"/>
    <x v="31"/>
    <n v="4"/>
    <n v="127.96"/>
    <x v="31"/>
    <n v="37"/>
    <n v="6"/>
    <n v="31.99"/>
    <s v="Potomac"/>
    <s v="Mary"/>
    <s v="Lindsey"/>
    <x v="1"/>
    <s v="MD"/>
    <s v="7293 Lazy Hill"/>
    <n v="20854"/>
    <x v="7"/>
    <s v="Outdoors"/>
  </r>
  <r>
    <n v="24343"/>
    <s v="DEBIT"/>
    <n v="4"/>
    <n v="4"/>
    <n v="1581"/>
    <s v="Thane"/>
    <d v="2018-12-21T00:00:00"/>
    <s v="South Asia"/>
    <s v="Maharashtra"/>
    <s v="COMPLETE"/>
    <s v="Standard Class"/>
    <n v="60896"/>
    <x v="30"/>
    <n v="1"/>
    <n v="51.99"/>
    <x v="30"/>
    <n v="37"/>
    <n v="6"/>
    <n v="51.99"/>
    <s v="Union City"/>
    <s v="Andrew"/>
    <s v="Nguyen"/>
    <x v="1"/>
    <s v="CA"/>
    <s v="5480 Clear Branch Round"/>
    <n v="94587"/>
    <x v="7"/>
    <s v="Outdoors"/>
  </r>
  <r>
    <n v="25484"/>
    <s v="DEBIT"/>
    <n v="5"/>
    <n v="4"/>
    <n v="2236"/>
    <s v="Ajmer"/>
    <d v="2019-01-06T00:00:00"/>
    <s v="South Asia"/>
    <s v="Rajastan"/>
    <s v="COMPLETE"/>
    <s v="Standard Class"/>
    <n v="63844"/>
    <x v="32"/>
    <n v="4"/>
    <n v="207.96"/>
    <x v="32"/>
    <n v="37"/>
    <n v="6"/>
    <n v="51.99"/>
    <s v="Los Angeles"/>
    <s v="Mary"/>
    <s v="Smith"/>
    <x v="0"/>
    <s v="CA"/>
    <s v="2128 Umber Grove Via"/>
    <n v="90057"/>
    <x v="7"/>
    <s v="Outdoors"/>
  </r>
  <r>
    <n v="21011"/>
    <s v="TRANSFER"/>
    <n v="2"/>
    <n v="4"/>
    <n v="2607"/>
    <s v="Salem"/>
    <d v="2018-11-02T00:00:00"/>
    <s v="South Asia"/>
    <s v="Tamil Nadu"/>
    <s v="PROCESSING"/>
    <s v="Standard Class"/>
    <n v="52499"/>
    <x v="30"/>
    <n v="3"/>
    <n v="155.97"/>
    <x v="30"/>
    <n v="37"/>
    <n v="6"/>
    <n v="51.99"/>
    <s v="Caguas"/>
    <s v="Gary"/>
    <s v="Blair"/>
    <x v="2"/>
    <s v="PR"/>
    <s v="6231 Silver Lookout"/>
    <n v="725"/>
    <x v="7"/>
    <s v="Outdoors"/>
  </r>
  <r>
    <n v="23669"/>
    <s v="DEBIT"/>
    <n v="5"/>
    <n v="4"/>
    <n v="2917"/>
    <s v="Ganganagar"/>
    <d v="2018-12-11T00:00:00"/>
    <s v="South Asia"/>
    <s v="Rajastan"/>
    <s v="COMPLETE"/>
    <s v="Standard Class"/>
    <n v="59218"/>
    <x v="33"/>
    <n v="1"/>
    <n v="47.99"/>
    <x v="33"/>
    <n v="37"/>
    <n v="6"/>
    <n v="47.99"/>
    <s v="Van Nuys"/>
    <s v="Daniel"/>
    <s v="Smith"/>
    <x v="1"/>
    <s v="CA"/>
    <s v="7510 Harvest Zephyr By-pass"/>
    <n v="91405"/>
    <x v="7"/>
    <s v="Outdoors"/>
  </r>
  <r>
    <n v="27291"/>
    <s v="DEBIT"/>
    <n v="2"/>
    <n v="2"/>
    <n v="3572"/>
    <s v="Delhi"/>
    <d v="2019-02-02T00:00:00"/>
    <s v="South Asia"/>
    <s v="Delhi"/>
    <s v="COMPLETE"/>
    <s v="Second Class"/>
    <n v="68361"/>
    <x v="34"/>
    <n v="4"/>
    <n v="127.96"/>
    <x v="34"/>
    <n v="37"/>
    <n v="6"/>
    <n v="31.99"/>
    <s v="Juana Diaz"/>
    <s v="Karen"/>
    <s v="Mcdonald"/>
    <x v="1"/>
    <s v="PR"/>
    <s v="7231 Silent Square"/>
    <n v="795"/>
    <x v="7"/>
    <s v="Outdoors"/>
  </r>
  <r>
    <n v="25504"/>
    <s v="DEBIT"/>
    <n v="5"/>
    <n v="4"/>
    <n v="4323"/>
    <s v="Coimbatore"/>
    <d v="2019-01-07T00:00:00"/>
    <s v="South Asia"/>
    <s v="Tamil Nadu"/>
    <s v="ON_HOLD"/>
    <s v="Standard Class"/>
    <n v="63898"/>
    <x v="35"/>
    <n v="1"/>
    <n v="31.99"/>
    <x v="35"/>
    <n v="37"/>
    <n v="6"/>
    <n v="31.99"/>
    <s v="Fort Lauderdale"/>
    <s v="Michael"/>
    <s v="Smith"/>
    <x v="1"/>
    <s v="FL"/>
    <s v="2770 Hazy Dale"/>
    <n v="33324"/>
    <x v="7"/>
    <s v="Outdoors"/>
  </r>
  <r>
    <n v="28170"/>
    <s v="TRANSFER"/>
    <n v="6"/>
    <n v="4"/>
    <n v="7579"/>
    <s v="Kota"/>
    <d v="2019-02-15T00:00:00"/>
    <s v="South Asia"/>
    <s v="Chhattisgarh"/>
    <s v="PENDING"/>
    <s v="Standard Class"/>
    <n v="70450"/>
    <x v="32"/>
    <n v="3"/>
    <n v="155.97"/>
    <x v="32"/>
    <n v="37"/>
    <n v="6"/>
    <n v="51.99"/>
    <s v="Caguas"/>
    <s v="Richard"/>
    <s v="Reed"/>
    <x v="0"/>
    <s v="PR"/>
    <s v="1971 Velvet Oak Road"/>
    <n v="725"/>
    <x v="7"/>
    <s v="Outdoors"/>
  </r>
  <r>
    <n v="23206"/>
    <s v="PAYMENT"/>
    <n v="2"/>
    <n v="4"/>
    <n v="8229"/>
    <s v="Gulbarga"/>
    <d v="2018-12-04T00:00:00"/>
    <s v="South Asia"/>
    <s v="Karnataka"/>
    <s v="PENDING_PAYMENT"/>
    <s v="Standard Class"/>
    <n v="58096"/>
    <x v="31"/>
    <n v="3"/>
    <n v="95.97"/>
    <x v="31"/>
    <n v="37"/>
    <n v="6"/>
    <n v="31.99"/>
    <s v="Mission Viejo"/>
    <s v="George"/>
    <s v="Smith"/>
    <x v="1"/>
    <s v="CA"/>
    <s v="3737 Foggy Plaza"/>
    <n v="92691"/>
    <x v="7"/>
    <s v="Outdoors"/>
  </r>
  <r>
    <n v="22343"/>
    <s v="PAYMENT"/>
    <n v="4"/>
    <n v="4"/>
    <n v="8776"/>
    <s v="Delhi"/>
    <d v="2018-11-22T00:00:00"/>
    <s v="South Asia"/>
    <s v="Delhi"/>
    <s v="PENDING_PAYMENT"/>
    <s v="Standard Class"/>
    <n v="55922"/>
    <x v="32"/>
    <n v="5"/>
    <n v="259.95"/>
    <x v="32"/>
    <n v="37"/>
    <n v="6"/>
    <n v="51.99"/>
    <s v="Caguas"/>
    <s v="Mary"/>
    <s v="Stevens"/>
    <x v="1"/>
    <s v="PR"/>
    <s v="6097 Amber Rabbit Impasse"/>
    <n v="725"/>
    <x v="7"/>
    <s v="Outdoors"/>
  </r>
  <r>
    <n v="28485"/>
    <s v="PAYMENT"/>
    <n v="6"/>
    <n v="4"/>
    <n v="9352"/>
    <s v="Mumbai"/>
    <d v="2019-02-19T00:00:00"/>
    <s v="South Asia"/>
    <s v="Maharashtra"/>
    <s v="PENDING_PAYMENT"/>
    <s v="Standard Class"/>
    <n v="71289"/>
    <x v="34"/>
    <n v="1"/>
    <n v="31.99"/>
    <x v="34"/>
    <n v="37"/>
    <n v="6"/>
    <n v="31.99"/>
    <s v="Caguas"/>
    <s v="Mary"/>
    <s v="Smith"/>
    <x v="1"/>
    <s v="PR"/>
    <s v="8668 Shady Panda Expressway"/>
    <n v="725"/>
    <x v="7"/>
    <s v="Outdoors"/>
  </r>
  <r>
    <n v="28709"/>
    <s v="DEBIT"/>
    <n v="5"/>
    <n v="4"/>
    <n v="9932"/>
    <s v="Pune"/>
    <d v="2019-02-23T00:00:00"/>
    <s v="South Asia"/>
    <s v="Maharashtra"/>
    <s v="ON_HOLD"/>
    <s v="Standard Class"/>
    <n v="71856"/>
    <x v="36"/>
    <n v="1"/>
    <n v="47.99"/>
    <x v="36"/>
    <n v="37"/>
    <n v="6"/>
    <n v="47.99"/>
    <s v="Caguas"/>
    <s v="Cynthia"/>
    <s v="Smith"/>
    <x v="0"/>
    <s v="PR"/>
    <s v="2762 Umber Cloud Glen"/>
    <n v="725"/>
    <x v="7"/>
    <s v="Outdoors"/>
  </r>
  <r>
    <n v="20549"/>
    <s v="PAYMENT"/>
    <n v="5"/>
    <n v="4"/>
    <n v="10131"/>
    <s v="Kamarhati"/>
    <d v="2018-10-26T00:00:00"/>
    <s v="South Asia"/>
    <s v="West Bengal"/>
    <s v="PENDING_PAYMENT"/>
    <s v="Standard Class"/>
    <n v="51330"/>
    <x v="36"/>
    <n v="3"/>
    <n v="143.97"/>
    <x v="36"/>
    <n v="37"/>
    <n v="6"/>
    <n v="47.99"/>
    <s v="Staten Island"/>
    <s v="Steven"/>
    <s v="Mann"/>
    <x v="2"/>
    <s v="NY"/>
    <s v="4791 Rocky Front"/>
    <n v="10306"/>
    <x v="7"/>
    <s v="Outdoors"/>
  </r>
  <r>
    <n v="21384"/>
    <s v="TRANSFER"/>
    <n v="5"/>
    <n v="4"/>
    <n v="10881"/>
    <s v="Panihati"/>
    <d v="2018-11-08T00:00:00"/>
    <s v="South Asia"/>
    <s v="West Bengal"/>
    <s v="PROCESSING"/>
    <s v="Standard Class"/>
    <n v="53468"/>
    <x v="34"/>
    <n v="5"/>
    <n v="159.94999999999999"/>
    <x v="34"/>
    <n v="37"/>
    <n v="6"/>
    <n v="31.99"/>
    <s v="Caguas"/>
    <s v="Linda"/>
    <s v="Daniel"/>
    <x v="1"/>
    <s v="PR"/>
    <s v="6791 Colonial Nook"/>
    <n v="725"/>
    <x v="7"/>
    <s v="Outdoors"/>
  </r>
  <r>
    <n v="27802"/>
    <s v="TRANSFER"/>
    <n v="3"/>
    <n v="2"/>
    <n v="10932"/>
    <s v="Puducherry"/>
    <d v="2019-02-09T00:00:00"/>
    <s v="South Asia"/>
    <s v="Puducherry"/>
    <s v="SUSPECTED_FRAUD"/>
    <s v="Second Class"/>
    <n v="69599"/>
    <x v="34"/>
    <n v="5"/>
    <n v="159.94999999999999"/>
    <x v="34"/>
    <n v="37"/>
    <n v="6"/>
    <n v="31.99"/>
    <s v="Oxnard"/>
    <s v="Mary"/>
    <s v="Allen"/>
    <x v="0"/>
    <s v="CA"/>
    <s v="5443 Old Timber Expressway"/>
    <n v="93030"/>
    <x v="7"/>
    <s v="Outdoors"/>
  </r>
  <r>
    <n v="21601"/>
    <s v="DEBIT"/>
    <n v="2"/>
    <n v="4"/>
    <n v="11705"/>
    <s v="Mau"/>
    <d v="2018-11-11T00:00:00"/>
    <s v="South Asia"/>
    <s v="Uttar Pradesh"/>
    <s v="COMPLETE"/>
    <s v="Standard Class"/>
    <n v="54004"/>
    <x v="32"/>
    <n v="3"/>
    <n v="155.97"/>
    <x v="32"/>
    <n v="37"/>
    <n v="6"/>
    <n v="51.99"/>
    <s v="Valrico"/>
    <s v="Roy"/>
    <s v="Todd"/>
    <x v="0"/>
    <s v="FL"/>
    <s v="3493 Noble Vista"/>
    <n v="33594"/>
    <x v="7"/>
    <s v="Outdoors"/>
  </r>
  <r>
    <n v="25918"/>
    <s v="DEBIT"/>
    <n v="4"/>
    <n v="4"/>
    <n v="279"/>
    <s v="Meerut"/>
    <d v="2019-01-13T00:00:00"/>
    <s v="South Asia"/>
    <s v="Uttar Pradesh"/>
    <s v="COMPLETE"/>
    <s v="Standard Class"/>
    <n v="64879"/>
    <x v="37"/>
    <n v="3"/>
    <n v="74.97"/>
    <x v="37"/>
    <n v="40"/>
    <n v="6"/>
    <n v="24.99"/>
    <s v="Fullerton"/>
    <s v="Cynthia"/>
    <s v="Myers"/>
    <x v="0"/>
    <s v="CA"/>
    <s v="263 Harvest Wood"/>
    <n v="92833"/>
    <x v="17"/>
    <s v="Outdoors"/>
  </r>
  <r>
    <n v="28702"/>
    <s v="DEBIT"/>
    <n v="3"/>
    <n v="4"/>
    <n v="404"/>
    <s v="Jamshedpur"/>
    <d v="2019-02-22T00:00:00"/>
    <s v="South Asia"/>
    <s v="Jharkhand"/>
    <s v="COMPLETE"/>
    <s v="Standard Class"/>
    <n v="71843"/>
    <x v="37"/>
    <n v="5"/>
    <n v="124.95"/>
    <x v="37"/>
    <n v="40"/>
    <n v="6"/>
    <n v="24.99"/>
    <s v="Caguas"/>
    <s v="Brian"/>
    <s v="Clark"/>
    <x v="1"/>
    <s v="PR"/>
    <s v="1966 Clear Isle"/>
    <n v="725"/>
    <x v="17"/>
    <s v="Outdoors"/>
  </r>
  <r>
    <n v="28606"/>
    <s v="DEBIT"/>
    <n v="2"/>
    <n v="2"/>
    <n v="1757"/>
    <s v="Agra"/>
    <d v="2019-02-21T00:00:00"/>
    <s v="South Asia"/>
    <s v="Uttar Pradesh"/>
    <s v="COMPLETE"/>
    <s v="Second Class"/>
    <n v="71597"/>
    <x v="38"/>
    <n v="2"/>
    <n v="49.98"/>
    <x v="38"/>
    <n v="40"/>
    <n v="6"/>
    <n v="24.99"/>
    <s v="Fort Lauderdale"/>
    <s v="Michael"/>
    <s v="Holloway"/>
    <x v="2"/>
    <s v="FL"/>
    <s v="7760 Golden Limits"/>
    <n v="33311"/>
    <x v="17"/>
    <s v="Outdoors"/>
  </r>
  <r>
    <n v="22035"/>
    <s v="TRANSFER"/>
    <n v="6"/>
    <n v="4"/>
    <n v="1871"/>
    <s v="Bareilly"/>
    <d v="2018-11-17T00:00:00"/>
    <s v="South Asia"/>
    <s v="Uttar Pradesh"/>
    <s v="PROCESSING"/>
    <s v="Standard Class"/>
    <n v="55115"/>
    <x v="39"/>
    <n v="1"/>
    <n v="24.99"/>
    <x v="39"/>
    <n v="40"/>
    <n v="6"/>
    <n v="24.99"/>
    <s v="Caguas"/>
    <s v="Mary"/>
    <s v="Garcia"/>
    <x v="1"/>
    <s v="PR"/>
    <s v="8382 Stony Pond Crescent"/>
    <n v="725"/>
    <x v="17"/>
    <s v="Outdoors"/>
  </r>
  <r>
    <n v="24937"/>
    <s v="PAYMENT"/>
    <n v="3"/>
    <n v="4"/>
    <n v="3898"/>
    <s v="Kanpur"/>
    <d v="2018-12-30T00:00:00"/>
    <s v="South Asia"/>
    <s v="Uttar Pradesh"/>
    <s v="PENDING_PAYMENT"/>
    <s v="Standard Class"/>
    <n v="62481"/>
    <x v="40"/>
    <n v="2"/>
    <n v="49.98"/>
    <x v="40"/>
    <n v="40"/>
    <n v="6"/>
    <n v="24.99"/>
    <s v="Caguas"/>
    <s v="Mary"/>
    <s v="Hill"/>
    <x v="1"/>
    <s v="PR"/>
    <s v="611 Colonial Lake Mall "/>
    <n v="725"/>
    <x v="17"/>
    <s v="Outdoors"/>
  </r>
  <r>
    <n v="21888"/>
    <s v="DEBIT"/>
    <n v="2"/>
    <n v="1"/>
    <n v="5389"/>
    <s v="Hubli"/>
    <d v="2018-11-15T00:00:00"/>
    <s v="South Asia"/>
    <s v="Karnataka"/>
    <s v="COMPLETE"/>
    <s v="First Class"/>
    <n v="54738"/>
    <x v="39"/>
    <n v="3"/>
    <n v="74.97"/>
    <x v="39"/>
    <n v="40"/>
    <n v="6"/>
    <n v="24.99"/>
    <s v="Caguas"/>
    <s v="Amber"/>
    <s v="Smith"/>
    <x v="0"/>
    <s v="PR"/>
    <s v="3440 Clear Moor"/>
    <n v="725"/>
    <x v="17"/>
    <s v="Outdoors"/>
  </r>
  <r>
    <n v="25067"/>
    <s v="CASH"/>
    <n v="3"/>
    <n v="4"/>
    <n v="5608"/>
    <s v="Coimbatore"/>
    <d v="2018-12-31T00:00:00"/>
    <s v="South Asia"/>
    <s v="Tamil Nadu"/>
    <s v="CLOSED"/>
    <s v="Standard Class"/>
    <n v="62814"/>
    <x v="41"/>
    <n v="3"/>
    <n v="74.97"/>
    <x v="41"/>
    <n v="40"/>
    <n v="6"/>
    <n v="24.99"/>
    <s v="College Station"/>
    <s v="Jane"/>
    <s v="Smith"/>
    <x v="0"/>
    <s v="TX"/>
    <s v="4381 Honey Mount"/>
    <n v="77840"/>
    <x v="17"/>
    <s v="Outdoors"/>
  </r>
  <r>
    <n v="21170"/>
    <s v="TRANSFER"/>
    <n v="0"/>
    <n v="0"/>
    <n v="6372"/>
    <s v="Mumbai"/>
    <d v="2018-11-05T00:00:00"/>
    <s v="South Asia"/>
    <s v="Maharashtra"/>
    <s v="PENDING"/>
    <s v="Same Day"/>
    <n v="52945"/>
    <x v="41"/>
    <n v="3"/>
    <n v="74.97"/>
    <x v="41"/>
    <n v="40"/>
    <n v="6"/>
    <n v="24.99"/>
    <s v="Brentwood"/>
    <s v="Susan"/>
    <s v="Smith"/>
    <x v="0"/>
    <s v="NY"/>
    <s v="10 Tawny Brook Canyon"/>
    <n v="11717"/>
    <x v="17"/>
    <s v="Outdoors"/>
  </r>
  <r>
    <n v="27041"/>
    <s v="TRANSFER"/>
    <n v="2"/>
    <n v="2"/>
    <n v="7582"/>
    <s v="Shimoga"/>
    <d v="2019-01-29T00:00:00"/>
    <s v="South Asia"/>
    <s v="Karnataka"/>
    <s v="PENDING"/>
    <s v="Second Class"/>
    <n v="67751"/>
    <x v="40"/>
    <n v="2"/>
    <n v="49.98"/>
    <x v="40"/>
    <n v="40"/>
    <n v="6"/>
    <n v="24.99"/>
    <s v="Miami"/>
    <s v="James"/>
    <s v="Hartman"/>
    <x v="0"/>
    <s v="FL"/>
    <s v="1557 Harvest Pond Canyon"/>
    <n v="33177"/>
    <x v="17"/>
    <s v="Outdoors"/>
  </r>
  <r>
    <n v="20975"/>
    <s v="PAYMENT"/>
    <n v="2"/>
    <n v="1"/>
    <n v="8291"/>
    <s v="Kulti"/>
    <d v="2018-11-02T00:00:00"/>
    <s v="South Asia"/>
    <s v="West Bengal"/>
    <s v="PENDING_PAYMENT"/>
    <s v="First Class"/>
    <n v="52421"/>
    <x v="39"/>
    <n v="4"/>
    <n v="99.96"/>
    <x v="39"/>
    <n v="40"/>
    <n v="6"/>
    <n v="24.99"/>
    <s v="Hyattsville"/>
    <s v="Amy"/>
    <s v="Hood"/>
    <x v="1"/>
    <s v="MD"/>
    <s v="63 Heather Extension"/>
    <n v="20783"/>
    <x v="17"/>
    <s v="Outdoors"/>
  </r>
  <r>
    <n v="22575"/>
    <s v="TRANSFER"/>
    <n v="6"/>
    <n v="4"/>
    <n v="8487"/>
    <s v="Bhopal"/>
    <d v="2018-11-25T00:00:00"/>
    <s v="South Asia"/>
    <s v="Madhya Pradesh"/>
    <s v="SUSPECTED_FRAUD"/>
    <s v="Standard Class"/>
    <n v="56484"/>
    <x v="40"/>
    <n v="3"/>
    <n v="74.97"/>
    <x v="40"/>
    <n v="40"/>
    <n v="6"/>
    <n v="24.99"/>
    <s v="Bend"/>
    <s v="Cynthia"/>
    <s v="Smith"/>
    <x v="1"/>
    <s v="OR"/>
    <s v="6412 Crystal View Townline"/>
    <n v="97701"/>
    <x v="17"/>
    <s v="Outdoors"/>
  </r>
  <r>
    <n v="23974"/>
    <s v="TRANSFER"/>
    <n v="1"/>
    <n v="0"/>
    <n v="8749"/>
    <s v="Aligarh"/>
    <d v="2018-12-15T00:00:00"/>
    <s v="South Asia"/>
    <s v="Uttar Pradesh"/>
    <s v="PROCESSING"/>
    <s v="Same Day"/>
    <n v="60019"/>
    <x v="40"/>
    <n v="4"/>
    <n v="99.96"/>
    <x v="40"/>
    <n v="40"/>
    <n v="6"/>
    <n v="24.99"/>
    <s v="Caguas"/>
    <s v="Mary"/>
    <s v="Duncan"/>
    <x v="0"/>
    <s v="PR"/>
    <s v="4494 Harvest Bay"/>
    <n v="725"/>
    <x v="17"/>
    <s v="Outdoors"/>
  </r>
  <r>
    <n v="25116"/>
    <s v="PAYMENT"/>
    <n v="2"/>
    <n v="1"/>
    <n v="9427"/>
    <s v="Tiruppur"/>
    <d v="2019-01-01T00:00:00"/>
    <s v="South Asia"/>
    <s v="Tamil Nadu"/>
    <s v="PENDING_PAYMENT"/>
    <s v="First Class"/>
    <n v="62936"/>
    <x v="37"/>
    <n v="4"/>
    <n v="99.96"/>
    <x v="37"/>
    <n v="40"/>
    <n v="6"/>
    <n v="24.99"/>
    <s v="Las Vegas"/>
    <s v="Mary"/>
    <s v="Robbins"/>
    <x v="0"/>
    <s v="NV"/>
    <s v="9216 Tawny Berry Point"/>
    <n v="89123"/>
    <x v="17"/>
    <s v="Outdoors"/>
  </r>
  <r>
    <n v="26864"/>
    <s v="PAYMENT"/>
    <n v="5"/>
    <n v="2"/>
    <n v="9906"/>
    <s v="Durgapur"/>
    <d v="2019-01-27T00:00:00"/>
    <s v="South Asia"/>
    <s v="West Bengal"/>
    <s v="PENDING_PAYMENT"/>
    <s v="Second Class"/>
    <n v="67312"/>
    <x v="37"/>
    <n v="4"/>
    <n v="99.96"/>
    <x v="37"/>
    <n v="40"/>
    <n v="6"/>
    <n v="24.99"/>
    <s v="Caguas"/>
    <s v="Mary"/>
    <s v="Smith"/>
    <x v="0"/>
    <s v="PR"/>
    <s v="1463 Silent Expressway"/>
    <n v="725"/>
    <x v="17"/>
    <s v="Outdoors"/>
  </r>
  <r>
    <n v="22497"/>
    <s v="TRANSFER"/>
    <n v="3"/>
    <n v="2"/>
    <n v="11099"/>
    <s v="Chennai"/>
    <d v="2018-11-24T00:00:00"/>
    <s v="South Asia"/>
    <s v="Tamil Nadu"/>
    <s v="PENDING"/>
    <s v="Second Class"/>
    <n v="56293"/>
    <x v="39"/>
    <n v="3"/>
    <n v="74.97"/>
    <x v="39"/>
    <n v="40"/>
    <n v="6"/>
    <n v="24.99"/>
    <s v="Caguas"/>
    <s v="Katherine"/>
    <s v="Smith"/>
    <x v="1"/>
    <s v="PR"/>
    <s v="6127 Pleasant Wagon  Campus"/>
    <n v="725"/>
    <x v="17"/>
    <s v="Outdoors"/>
  </r>
  <r>
    <n v="21810"/>
    <s v="PAYMENT"/>
    <n v="2"/>
    <n v="1"/>
    <n v="11238"/>
    <s v="Kota"/>
    <d v="2018-11-14T00:00:00"/>
    <s v="South Asia"/>
    <s v="Rajastan"/>
    <s v="PENDING_PAYMENT"/>
    <s v="First Class"/>
    <n v="54544"/>
    <x v="37"/>
    <n v="3"/>
    <n v="74.97"/>
    <x v="37"/>
    <n v="40"/>
    <n v="6"/>
    <n v="24.99"/>
    <s v="Knoxville"/>
    <s v="Mary"/>
    <s v="Riley"/>
    <x v="0"/>
    <s v="TN"/>
    <s v="2231 High Lagoon Glen"/>
    <n v="37922"/>
    <x v="17"/>
    <s v="Outdoors"/>
  </r>
  <r>
    <n v="24203"/>
    <s v="DEBIT"/>
    <n v="4"/>
    <n v="4"/>
    <n v="11263"/>
    <s v="Durgapur"/>
    <d v="2018-12-19T00:00:00"/>
    <s v="South Asia"/>
    <s v="Maharashtra"/>
    <s v="COMPLETE"/>
    <s v="Standard Class"/>
    <n v="60551"/>
    <x v="40"/>
    <n v="4"/>
    <n v="99.96"/>
    <x v="40"/>
    <n v="40"/>
    <n v="6"/>
    <n v="24.99"/>
    <s v="Brooklyn"/>
    <s v="Mary"/>
    <s v="Mcmahon"/>
    <x v="0"/>
    <s v="NY"/>
    <s v="1526 Broad Mountain Plaza"/>
    <n v="11203"/>
    <x v="17"/>
    <s v="Outdoors"/>
  </r>
  <r>
    <n v="21132"/>
    <s v="CASH"/>
    <n v="3"/>
    <n v="4"/>
    <n v="11773"/>
    <s v="Ratlam"/>
    <d v="2018-11-04T00:00:00"/>
    <s v="South Asia"/>
    <s v="Madhya Pradesh"/>
    <s v="CLOSED"/>
    <s v="Standard Class"/>
    <n v="52829"/>
    <x v="38"/>
    <n v="4"/>
    <n v="99.96"/>
    <x v="38"/>
    <n v="40"/>
    <n v="6"/>
    <n v="24.99"/>
    <s v="Mchenry"/>
    <s v="Ashley"/>
    <s v="Smith"/>
    <x v="1"/>
    <s v="IL"/>
    <s v="4617 Sunny Range"/>
    <n v="60050"/>
    <x v="17"/>
    <s v="Outdoors"/>
  </r>
  <r>
    <n v="25203"/>
    <s v="TRANSFER"/>
    <n v="1"/>
    <n v="0"/>
    <n v="12013"/>
    <s v="Jaipur"/>
    <d v="2019-01-02T00:00:00"/>
    <s v="South Asia"/>
    <s v="Rajastan"/>
    <s v="SUSPECTED_FRAUD"/>
    <s v="Same Day"/>
    <n v="63165"/>
    <x v="41"/>
    <n v="4"/>
    <n v="99.96"/>
    <x v="41"/>
    <n v="40"/>
    <n v="6"/>
    <n v="24.99"/>
    <s v="Albuquerque"/>
    <s v="Andrew"/>
    <s v="Smith"/>
    <x v="0"/>
    <s v="NM"/>
    <s v="7732 Honey Dale"/>
    <n v="87120"/>
    <x v="17"/>
    <s v="Outdoors"/>
  </r>
  <r>
    <n v="21281"/>
    <s v="CASH"/>
    <n v="2"/>
    <n v="4"/>
    <n v="12305"/>
    <s v="Bihar Sharif"/>
    <d v="2018-11-06T00:00:00"/>
    <s v="South Asia"/>
    <s v="Bihar"/>
    <s v="CLOSED"/>
    <s v="Standard Class"/>
    <n v="53225"/>
    <x v="41"/>
    <n v="5"/>
    <n v="124.95"/>
    <x v="41"/>
    <n v="40"/>
    <n v="6"/>
    <n v="24.99"/>
    <s v="Caguas"/>
    <s v="Mary"/>
    <s v="Smith"/>
    <x v="2"/>
    <s v="PR"/>
    <s v="331 Grand Orchard"/>
    <n v="725"/>
    <x v="17"/>
    <s v="Outdoors"/>
  </r>
  <r>
    <n v="23225"/>
    <s v="TRANSFER"/>
    <n v="6"/>
    <n v="4"/>
    <n v="1473"/>
    <s v="Lucknow"/>
    <d v="2018-12-05T00:00:00"/>
    <s v="South Asia"/>
    <s v="Uttar Pradesh"/>
    <s v="SUSPECTED_FRAUD"/>
    <s v="Standard Class"/>
    <n v="58155"/>
    <x v="42"/>
    <n v="1"/>
    <n v="15.99"/>
    <x v="42"/>
    <n v="41"/>
    <n v="6"/>
    <n v="15.99"/>
    <s v="Portland"/>
    <s v="Mary"/>
    <s v="Smith"/>
    <x v="2"/>
    <s v="OR"/>
    <s v="139 Jagged Island Lane"/>
    <n v="97229"/>
    <x v="18"/>
    <s v="Outdoors"/>
  </r>
  <r>
    <n v="28153"/>
    <s v="DEBIT"/>
    <n v="4"/>
    <n v="2"/>
    <n v="3288"/>
    <s v="Agra"/>
    <d v="2019-02-14T00:00:00"/>
    <s v="South Asia"/>
    <s v="Uttar Pradesh"/>
    <s v="COMPLETE"/>
    <s v="Second Class"/>
    <n v="70405"/>
    <x v="43"/>
    <n v="5"/>
    <n v="79.95"/>
    <x v="43"/>
    <n v="41"/>
    <n v="6"/>
    <n v="15.99"/>
    <s v="Garland"/>
    <s v="Mary"/>
    <s v="Harding"/>
    <x v="0"/>
    <s v="TX"/>
    <s v="3614 Golden Expressway"/>
    <n v="75040"/>
    <x v="18"/>
    <s v="Outdoors"/>
  </r>
  <r>
    <n v="24997"/>
    <s v="DEBIT"/>
    <n v="3"/>
    <n v="4"/>
    <n v="3993"/>
    <s v="Kanpur"/>
    <d v="2018-12-30T00:00:00"/>
    <s v="South Asia"/>
    <s v="Uttar Pradesh"/>
    <s v="COMPLETE"/>
    <s v="Standard Class"/>
    <n v="62632"/>
    <x v="42"/>
    <n v="1"/>
    <n v="15.99"/>
    <x v="42"/>
    <n v="41"/>
    <n v="6"/>
    <n v="15.99"/>
    <s v="Caguas"/>
    <s v="Diana"/>
    <s v="Smith"/>
    <x v="0"/>
    <s v="PR"/>
    <s v="1475 Red Creek Stead"/>
    <n v="725"/>
    <x v="18"/>
    <s v="Outdoors"/>
  </r>
  <r>
    <n v="22288"/>
    <s v="TRANSFER"/>
    <n v="4"/>
    <n v="4"/>
    <n v="6016"/>
    <s v="Bilaspur"/>
    <d v="2018-11-21T00:00:00"/>
    <s v="South Asia"/>
    <s v="Uttar Pradesh"/>
    <s v="CANCELED"/>
    <s v="Standard Class"/>
    <n v="55803"/>
    <x v="43"/>
    <n v="3"/>
    <n v="47.97"/>
    <x v="43"/>
    <n v="41"/>
    <n v="6"/>
    <n v="15.99"/>
    <s v="Montebello"/>
    <s v="Gerald"/>
    <s v="Patel"/>
    <x v="0"/>
    <s v="CA"/>
    <s v="381 Velvet Hickory Beach"/>
    <n v="90640"/>
    <x v="18"/>
    <s v="Outdoors"/>
  </r>
  <r>
    <n v="29227"/>
    <s v="TRANSFER"/>
    <n v="3"/>
    <n v="2"/>
    <n v="9367"/>
    <s v="Bokaro"/>
    <d v="2019-03-02T00:00:00"/>
    <s v="South Asia"/>
    <s v="Jharkhand"/>
    <s v="CANCELED"/>
    <s v="Second Class"/>
    <n v="73103"/>
    <x v="42"/>
    <n v="2"/>
    <n v="31.98"/>
    <x v="42"/>
    <n v="41"/>
    <n v="6"/>
    <n v="15.99"/>
    <s v="Methuen"/>
    <s v="Kathryn"/>
    <s v="Smith"/>
    <x v="0"/>
    <s v="MA"/>
    <s v="3959 Shady Pond Village"/>
    <n v="1844"/>
    <x v="18"/>
    <s v="Outdoors"/>
  </r>
  <r>
    <n v="27142"/>
    <s v="DEBIT"/>
    <n v="3"/>
    <n v="2"/>
    <n v="11660"/>
    <s v="Guntur"/>
    <d v="2019-01-31T00:00:00"/>
    <s v="South Asia"/>
    <s v="Andhra Pradesh"/>
    <s v="COMPLETE"/>
    <s v="Second Class"/>
    <n v="67997"/>
    <x v="43"/>
    <n v="1"/>
    <n v="15.99"/>
    <x v="43"/>
    <n v="41"/>
    <n v="6"/>
    <n v="15.99"/>
    <s v="Caguas"/>
    <s v="Mary"/>
    <s v="Smith"/>
    <x v="0"/>
    <s v="PR"/>
    <s v="9221 Foggy Wagon  Wynd"/>
    <n v="725"/>
    <x v="18"/>
    <s v="Outdoors"/>
  </r>
  <r>
    <n v="29473"/>
    <s v="PAYMENT"/>
    <n v="2"/>
    <n v="1"/>
    <n v="103"/>
    <s v="Nasik"/>
    <d v="2019-03-06T00:00:00"/>
    <s v="South Asia"/>
    <s v="Maharashtra"/>
    <s v="PENDING_PAYMENT"/>
    <s v="First Class"/>
    <n v="73740"/>
    <x v="44"/>
    <n v="1"/>
    <n v="299.98"/>
    <x v="44"/>
    <n v="43"/>
    <n v="7"/>
    <n v="299.98"/>
    <s v="Caguas"/>
    <s v="Crystal"/>
    <s v="Smith"/>
    <x v="2"/>
    <s v="PR"/>
    <s v="5238 Amber Villas"/>
    <n v="725"/>
    <x v="19"/>
    <s v="Fan Shop"/>
  </r>
  <r>
    <n v="27264"/>
    <s v="TRANSFER"/>
    <n v="5"/>
    <n v="2"/>
    <n v="164"/>
    <s v="Thane"/>
    <d v="2019-02-01T00:00:00"/>
    <s v="South Asia"/>
    <s v="Maharashtra"/>
    <s v="PROCESSING"/>
    <s v="Second Class"/>
    <n v="68294"/>
    <x v="44"/>
    <n v="1"/>
    <n v="299.98"/>
    <x v="44"/>
    <n v="43"/>
    <n v="7"/>
    <n v="299.98"/>
    <s v="Carlisle"/>
    <s v="Michael"/>
    <s v="Mclaughlin"/>
    <x v="0"/>
    <s v="PA"/>
    <s v="4927 Dewy Farms"/>
    <n v="17013"/>
    <x v="19"/>
    <s v="Fan Shop"/>
  </r>
  <r>
    <n v="21412"/>
    <s v="DEBIT"/>
    <n v="2"/>
    <n v="1"/>
    <n v="246"/>
    <s v="Pune"/>
    <d v="2018-11-08T00:00:00"/>
    <s v="South Asia"/>
    <s v="Maharashtra"/>
    <s v="COMPLETE"/>
    <s v="First Class"/>
    <n v="53543"/>
    <x v="44"/>
    <n v="1"/>
    <n v="299.98"/>
    <x v="44"/>
    <n v="43"/>
    <n v="7"/>
    <n v="299.98"/>
    <s v="Detroit"/>
    <s v="Susan"/>
    <s v="Castillo"/>
    <x v="2"/>
    <s v="MI"/>
    <s v="5753 Crystal Campus"/>
    <n v="48205"/>
    <x v="19"/>
    <s v="Fan Shop"/>
  </r>
  <r>
    <n v="24166"/>
    <s v="DEBIT"/>
    <n v="2"/>
    <n v="4"/>
    <n v="247"/>
    <s v="Aligarh"/>
    <d v="2018-12-18T00:00:00"/>
    <s v="South Asia"/>
    <s v="Uttar Pradesh"/>
    <s v="COMPLETE"/>
    <s v="Standard Class"/>
    <n v="60445"/>
    <x v="44"/>
    <n v="1"/>
    <n v="299.98"/>
    <x v="44"/>
    <n v="43"/>
    <n v="7"/>
    <n v="299.98"/>
    <s v="Caguas"/>
    <s v="Mary"/>
    <s v="Valenzuela"/>
    <x v="0"/>
    <s v="PR"/>
    <s v="3393 Tawny Extension"/>
    <n v="725"/>
    <x v="19"/>
    <s v="Fan Shop"/>
  </r>
  <r>
    <n v="28486"/>
    <s v="TRANSFER"/>
    <n v="2"/>
    <n v="2"/>
    <n v="400"/>
    <s v="Mumbai"/>
    <d v="2019-02-19T00:00:00"/>
    <s v="South Asia"/>
    <s v="Maharashtra"/>
    <s v="PROCESSING"/>
    <s v="Second Class"/>
    <n v="71293"/>
    <x v="44"/>
    <n v="1"/>
    <n v="299.98"/>
    <x v="44"/>
    <n v="43"/>
    <n v="7"/>
    <n v="299.98"/>
    <s v="Astoria"/>
    <s v="Charles"/>
    <s v="Smith"/>
    <x v="0"/>
    <s v="NY"/>
    <s v="2488 Quiet Orchard"/>
    <n v="11103"/>
    <x v="19"/>
    <s v="Fan Shop"/>
  </r>
  <r>
    <n v="22831"/>
    <s v="DEBIT"/>
    <n v="2"/>
    <n v="4"/>
    <n v="435"/>
    <s v="Hyderabad"/>
    <d v="2018-11-29T00:00:00"/>
    <s v="South Asia"/>
    <s v="Telangana"/>
    <s v="COMPLETE"/>
    <s v="Standard Class"/>
    <n v="57144"/>
    <x v="44"/>
    <n v="1"/>
    <n v="299.98"/>
    <x v="44"/>
    <n v="43"/>
    <n v="7"/>
    <n v="299.98"/>
    <s v="Elgin"/>
    <s v="Mary"/>
    <s v="Hurley"/>
    <x v="2"/>
    <s v="IL"/>
    <s v="6396 Blue Gate Parkway"/>
    <n v="60123"/>
    <x v="19"/>
    <s v="Fan Shop"/>
  </r>
  <r>
    <n v="28387"/>
    <s v="DEBIT"/>
    <n v="3"/>
    <n v="4"/>
    <n v="439"/>
    <s v="Raipur"/>
    <d v="2019-02-18T00:00:00"/>
    <s v="South Asia"/>
    <s v="Uttarakhand"/>
    <s v="COMPLETE"/>
    <s v="Standard Class"/>
    <n v="71034"/>
    <x v="44"/>
    <n v="1"/>
    <n v="299.98"/>
    <x v="44"/>
    <n v="43"/>
    <n v="7"/>
    <n v="299.98"/>
    <s v="Union"/>
    <s v="Douglas"/>
    <s v="Mcbride"/>
    <x v="2"/>
    <s v="NJ"/>
    <s v="8659 Foggy Deer Port"/>
    <n v="7083"/>
    <x v="19"/>
    <s v="Fan Shop"/>
  </r>
  <r>
    <n v="25588"/>
    <s v="DEBIT"/>
    <n v="2"/>
    <n v="1"/>
    <n v="607"/>
    <s v="Visakhapatnam"/>
    <d v="2019-01-08T00:00:00"/>
    <s v="South Asia"/>
    <s v="Andhra Pradesh"/>
    <s v="COMPLETE"/>
    <s v="First Class"/>
    <n v="64106"/>
    <x v="44"/>
    <n v="1"/>
    <n v="299.98"/>
    <x v="44"/>
    <n v="43"/>
    <n v="7"/>
    <n v="299.98"/>
    <s v="Brooklyn"/>
    <s v="Cheryl"/>
    <s v="Smith"/>
    <x v="0"/>
    <s v="NY"/>
    <s v="8021 Misty Plaza"/>
    <n v="11236"/>
    <x v="19"/>
    <s v="Fan Shop"/>
  </r>
  <r>
    <n v="26141"/>
    <s v="TRANSFER"/>
    <n v="2"/>
    <n v="4"/>
    <n v="803"/>
    <s v="Kukatpalli"/>
    <d v="2019-01-16T00:00:00"/>
    <s v="South Asia"/>
    <s v="Telangana"/>
    <s v="PROCESSING"/>
    <s v="Standard Class"/>
    <n v="65438"/>
    <x v="44"/>
    <n v="1"/>
    <n v="299.98"/>
    <x v="44"/>
    <n v="43"/>
    <n v="7"/>
    <n v="299.98"/>
    <s v="Caguas"/>
    <s v="Linda"/>
    <s v="Ibarra"/>
    <x v="2"/>
    <s v="PR"/>
    <s v="1706 Pleasant Park"/>
    <n v="725"/>
    <x v="19"/>
    <s v="Fan Shop"/>
  </r>
  <r>
    <n v="20964"/>
    <s v="DEBIT"/>
    <n v="2"/>
    <n v="1"/>
    <n v="821"/>
    <s v="Mangalore"/>
    <d v="2018-11-02T00:00:00"/>
    <s v="South Asia"/>
    <s v="Karnataka"/>
    <s v="ON_HOLD"/>
    <s v="First Class"/>
    <n v="52401"/>
    <x v="44"/>
    <n v="1"/>
    <n v="299.98"/>
    <x v="44"/>
    <n v="43"/>
    <n v="7"/>
    <n v="299.98"/>
    <s v="Brownsville"/>
    <s v="Anna"/>
    <s v="Smith"/>
    <x v="1"/>
    <s v="TX"/>
    <s v="3557 Grand Expressway"/>
    <n v="78520"/>
    <x v="19"/>
    <s v="Fan Shop"/>
  </r>
  <r>
    <n v="28512"/>
    <s v="PAYMENT"/>
    <n v="0"/>
    <n v="0"/>
    <n v="833"/>
    <s v="Belgaum"/>
    <d v="2019-02-20T00:00:00"/>
    <s v="South Asia"/>
    <s v="Karnataka"/>
    <s v="PENDING_PAYMENT"/>
    <s v="Same Day"/>
    <n v="71352"/>
    <x v="44"/>
    <n v="1"/>
    <n v="299.98"/>
    <x v="44"/>
    <n v="43"/>
    <n v="7"/>
    <n v="299.98"/>
    <s v="Guayama"/>
    <s v="Justin"/>
    <s v="Huff"/>
    <x v="0"/>
    <s v="PR"/>
    <s v="6121 Silent Street"/>
    <n v="784"/>
    <x v="19"/>
    <s v="Fan Shop"/>
  </r>
  <r>
    <n v="22789"/>
    <s v="TRANSFER"/>
    <n v="5"/>
    <n v="4"/>
    <n v="847"/>
    <s v="Ludhiana"/>
    <d v="2018-11-28T00:00:00"/>
    <s v="South Asia"/>
    <s v="Punjab"/>
    <s v="PROCESSING"/>
    <s v="Standard Class"/>
    <n v="57036"/>
    <x v="44"/>
    <n v="1"/>
    <n v="299.98"/>
    <x v="44"/>
    <n v="43"/>
    <n v="7"/>
    <n v="299.98"/>
    <s v="Caguas"/>
    <s v="Mary"/>
    <s v="Smith"/>
    <x v="0"/>
    <s v="PR"/>
    <s v="5509 Red Quail Wood"/>
    <n v="725"/>
    <x v="19"/>
    <s v="Fan Shop"/>
  </r>
  <r>
    <n v="28185"/>
    <s v="TRANSFER"/>
    <n v="6"/>
    <n v="4"/>
    <n v="1058"/>
    <s v="Jodhpur"/>
    <d v="2019-02-15T00:00:00"/>
    <s v="South Asia"/>
    <s v="Gujarat"/>
    <s v="PENDING"/>
    <s v="Standard Class"/>
    <n v="70479"/>
    <x v="44"/>
    <n v="1"/>
    <n v="299.98"/>
    <x v="44"/>
    <n v="43"/>
    <n v="7"/>
    <n v="299.98"/>
    <s v="Los Angeles"/>
    <s v="Dylan"/>
    <s v="Conner"/>
    <x v="0"/>
    <s v="CA"/>
    <s v="6829 Cozy River Landing"/>
    <n v="90066"/>
    <x v="19"/>
    <s v="Fan Shop"/>
  </r>
  <r>
    <n v="24873"/>
    <s v="CASH"/>
    <n v="4"/>
    <n v="2"/>
    <n v="1346"/>
    <s v="Mumbai"/>
    <d v="2018-12-29T00:00:00"/>
    <s v="South Asia"/>
    <s v="Maharashtra"/>
    <s v="CLOSED"/>
    <s v="Second Class"/>
    <n v="62308"/>
    <x v="44"/>
    <n v="1"/>
    <n v="299.98"/>
    <x v="44"/>
    <n v="43"/>
    <n v="7"/>
    <n v="299.98"/>
    <s v="Hialeah"/>
    <s v="Charles"/>
    <s v="Gutierrez"/>
    <x v="0"/>
    <s v="FL"/>
    <s v="2137 Silver Brook Square"/>
    <n v="33015"/>
    <x v="19"/>
    <s v="Fan Shop"/>
  </r>
  <r>
    <n v="25746"/>
    <s v="CASH"/>
    <n v="2"/>
    <n v="2"/>
    <n v="1430"/>
    <s v="Coimbatore"/>
    <d v="2019-01-10T00:00:00"/>
    <s v="South Asia"/>
    <s v="Tamil Nadu"/>
    <s v="CLOSED"/>
    <s v="Second Class"/>
    <n v="64477"/>
    <x v="44"/>
    <n v="1"/>
    <n v="299.98"/>
    <x v="44"/>
    <n v="43"/>
    <n v="7"/>
    <n v="299.98"/>
    <s v="Caguas"/>
    <s v="Mark"/>
    <s v="Smith"/>
    <x v="2"/>
    <s v="PR"/>
    <s v="9870 Little Hickory Loop"/>
    <n v="725"/>
    <x v="19"/>
    <s v="Fan Shop"/>
  </r>
  <r>
    <n v="20704"/>
    <s v="DEBIT"/>
    <n v="5"/>
    <n v="4"/>
    <n v="1480"/>
    <s v="Hyderabad"/>
    <d v="2018-10-29T00:00:00"/>
    <s v="South Asia"/>
    <s v="Telangana"/>
    <s v="COMPLETE"/>
    <s v="Standard Class"/>
    <n v="51732"/>
    <x v="44"/>
    <n v="1"/>
    <n v="299.98"/>
    <x v="44"/>
    <n v="43"/>
    <n v="7"/>
    <n v="299.98"/>
    <s v="Caguas"/>
    <s v="Mary"/>
    <s v="Mullins"/>
    <x v="1"/>
    <s v="PR"/>
    <s v="3593 Blue Brook Acres"/>
    <n v="725"/>
    <x v="19"/>
    <s v="Fan Shop"/>
  </r>
  <r>
    <n v="20887"/>
    <s v="PAYMENT"/>
    <n v="3"/>
    <n v="4"/>
    <n v="1558"/>
    <s v="Bhatinda"/>
    <d v="2018-10-31T00:00:00"/>
    <s v="South Asia"/>
    <s v="Punjab"/>
    <s v="PENDING_PAYMENT"/>
    <s v="Standard Class"/>
    <n v="52188"/>
    <x v="44"/>
    <n v="1"/>
    <n v="299.98"/>
    <x v="44"/>
    <n v="43"/>
    <n v="7"/>
    <n v="299.98"/>
    <s v="Pawtucket"/>
    <s v="Kathleen"/>
    <s v="Smith"/>
    <x v="0"/>
    <s v="RI"/>
    <s v="4669 Rustic Apple Grounds"/>
    <n v="2860"/>
    <x v="19"/>
    <s v="Fan Shop"/>
  </r>
  <r>
    <n v="25917"/>
    <s v="DEBIT"/>
    <n v="3"/>
    <n v="4"/>
    <n v="1708"/>
    <s v="Panihati"/>
    <d v="2019-01-13T00:00:00"/>
    <s v="South Asia"/>
    <s v="West Bengal"/>
    <s v="ON_HOLD"/>
    <s v="Standard Class"/>
    <n v="64874"/>
    <x v="44"/>
    <n v="1"/>
    <n v="299.98"/>
    <x v="44"/>
    <n v="43"/>
    <n v="7"/>
    <n v="299.98"/>
    <s v="Woonsocket"/>
    <s v="Mary"/>
    <s v="Martinez"/>
    <x v="0"/>
    <s v="RI"/>
    <s v="252 Honey Embers Canyon"/>
    <n v="2895"/>
    <x v="19"/>
    <s v="Fan Shop"/>
  </r>
  <r>
    <n v="27115"/>
    <s v="DEBIT"/>
    <n v="6"/>
    <n v="4"/>
    <n v="1818"/>
    <s v="Bareilly"/>
    <d v="2019-01-30T00:00:00"/>
    <s v="South Asia"/>
    <s v="Uttar Pradesh"/>
    <s v="COMPLETE"/>
    <s v="Standard Class"/>
    <n v="67938"/>
    <x v="44"/>
    <n v="1"/>
    <n v="299.98"/>
    <x v="44"/>
    <n v="43"/>
    <n v="7"/>
    <n v="299.98"/>
    <s v="Santa Ana"/>
    <s v="Harry"/>
    <s v="Graves"/>
    <x v="0"/>
    <s v="CA"/>
    <s v="7924 Wishing Nook"/>
    <n v="92707"/>
    <x v="19"/>
    <s v="Fan Shop"/>
  </r>
  <r>
    <n v="29751"/>
    <s v="CASH"/>
    <n v="2"/>
    <n v="4"/>
    <n v="1860"/>
    <s v="Srinagar"/>
    <d v="2019-03-10T00:00:00"/>
    <s v="South Asia"/>
    <s v="ammu and Kashmir"/>
    <s v="CLOSED"/>
    <s v="Standard Class"/>
    <n v="74439"/>
    <x v="44"/>
    <n v="1"/>
    <n v="299.98"/>
    <x v="44"/>
    <n v="43"/>
    <n v="7"/>
    <n v="299.98"/>
    <s v="Cleveland"/>
    <s v="Rachel"/>
    <s v="Smith"/>
    <x v="2"/>
    <s v="OH"/>
    <s v="5926 Grand Pony Farms"/>
    <n v="44118"/>
    <x v="19"/>
    <s v="Fan Shop"/>
  </r>
  <r>
    <n v="20942"/>
    <s v="DEBIT"/>
    <n v="3"/>
    <n v="4"/>
    <n v="2435"/>
    <s v="Delhi"/>
    <d v="2018-11-01T00:00:00"/>
    <s v="South Asia"/>
    <s v="Delhi"/>
    <s v="COMPLETE"/>
    <s v="Standard Class"/>
    <n v="52319"/>
    <x v="44"/>
    <n v="1"/>
    <n v="299.98"/>
    <x v="44"/>
    <n v="43"/>
    <n v="7"/>
    <n v="299.98"/>
    <s v="Caguas"/>
    <s v="Willie"/>
    <s v="Roberson"/>
    <x v="1"/>
    <s v="PR"/>
    <s v="6909 Shady Sky Park"/>
    <n v="725"/>
    <x v="19"/>
    <s v="Fan Shop"/>
  </r>
  <r>
    <n v="29104"/>
    <s v="DEBIT"/>
    <n v="5"/>
    <n v="4"/>
    <n v="2545"/>
    <s v="Mumbai"/>
    <d v="2019-02-28T00:00:00"/>
    <s v="South Asia"/>
    <s v="Maharashtra"/>
    <s v="COMPLETE"/>
    <s v="Standard Class"/>
    <n v="72821"/>
    <x v="44"/>
    <n v="1"/>
    <n v="299.98"/>
    <x v="44"/>
    <n v="43"/>
    <n v="7"/>
    <n v="299.98"/>
    <s v="Caguas"/>
    <s v="Mary"/>
    <s v="Smith"/>
    <x v="0"/>
    <s v="PR"/>
    <s v="9409 Amber Forest Highway"/>
    <n v="725"/>
    <x v="19"/>
    <s v="Fan Shop"/>
  </r>
  <r>
    <n v="28694"/>
    <s v="PAYMENT"/>
    <n v="5"/>
    <n v="2"/>
    <n v="2572"/>
    <s v="Saharanpur"/>
    <d v="2019-02-22T00:00:00"/>
    <s v="South Asia"/>
    <s v="Uttar Pradesh"/>
    <s v="PENDING_PAYMENT"/>
    <s v="Second Class"/>
    <n v="71817"/>
    <x v="44"/>
    <n v="1"/>
    <n v="299.98"/>
    <x v="44"/>
    <n v="43"/>
    <n v="7"/>
    <n v="299.98"/>
    <s v="Caguas"/>
    <s v="Michael"/>
    <s v="Marshall"/>
    <x v="0"/>
    <s v="PR"/>
    <s v="2749 Bright Falls"/>
    <n v="725"/>
    <x v="19"/>
    <s v="Fan Shop"/>
  </r>
  <r>
    <n v="20967"/>
    <s v="PAYMENT"/>
    <n v="2"/>
    <n v="1"/>
    <n v="2735"/>
    <s v="Karnal"/>
    <d v="2018-11-02T00:00:00"/>
    <s v="South Asia"/>
    <s v="Haryana"/>
    <s v="PAYMENT_REVIEW"/>
    <s v="First Class"/>
    <n v="52407"/>
    <x v="44"/>
    <n v="1"/>
    <n v="299.98"/>
    <x v="44"/>
    <n v="43"/>
    <n v="7"/>
    <n v="299.98"/>
    <s v="Tempe"/>
    <s v="Mary"/>
    <s v="Smith"/>
    <x v="2"/>
    <s v="AZ"/>
    <s v="6120 Cozy Ledge"/>
    <n v="85283"/>
    <x v="19"/>
    <s v="Fan Shop"/>
  </r>
  <r>
    <n v="27942"/>
    <s v="DEBIT"/>
    <n v="3"/>
    <n v="4"/>
    <n v="2774"/>
    <s v="Korba"/>
    <d v="2019-02-11T00:00:00"/>
    <s v="South Asia"/>
    <s v="Chhattisgarh"/>
    <s v="COMPLETE"/>
    <s v="Standard Class"/>
    <n v="69932"/>
    <x v="44"/>
    <n v="1"/>
    <n v="299.98"/>
    <x v="44"/>
    <n v="43"/>
    <n v="7"/>
    <n v="299.98"/>
    <s v="Morrisville"/>
    <s v="Mary"/>
    <s v="Mcintyre"/>
    <x v="0"/>
    <s v="PA"/>
    <s v="1221 Cinder Pines"/>
    <n v="19067"/>
    <x v="19"/>
    <s v="Fan Shop"/>
  </r>
  <r>
    <n v="20492"/>
    <s v="DEBIT"/>
    <n v="3"/>
    <n v="4"/>
    <n v="2780"/>
    <s v="Warangal"/>
    <d v="2018-10-26T00:00:00"/>
    <s v="South Asia"/>
    <s v="Telangana"/>
    <s v="COMPLETE"/>
    <s v="Standard Class"/>
    <n v="51150"/>
    <x v="44"/>
    <n v="1"/>
    <n v="299.98"/>
    <x v="44"/>
    <n v="43"/>
    <n v="7"/>
    <n v="299.98"/>
    <s v="Piscataway"/>
    <s v="Daniel"/>
    <s v="Clayton"/>
    <x v="1"/>
    <s v="NJ"/>
    <s v="1306 Cozy Abbey"/>
    <n v="8854"/>
    <x v="19"/>
    <s v="Fan Shop"/>
  </r>
  <r>
    <n v="28458"/>
    <s v="PAYMENT"/>
    <n v="4"/>
    <n v="4"/>
    <n v="2783"/>
    <s v="Moradabad"/>
    <d v="2019-02-19T00:00:00"/>
    <s v="South Asia"/>
    <s v="Uttar Pradesh"/>
    <s v="PENDING_PAYMENT"/>
    <s v="Standard Class"/>
    <n v="71224"/>
    <x v="44"/>
    <n v="1"/>
    <n v="299.98"/>
    <x v="44"/>
    <n v="43"/>
    <n v="7"/>
    <n v="299.98"/>
    <s v="Caguas"/>
    <s v="Katherine"/>
    <s v="Scott"/>
    <x v="0"/>
    <s v="PR"/>
    <s v="5013 Pleasant Fawn Pathway"/>
    <n v="725"/>
    <x v="19"/>
    <s v="Fan Shop"/>
  </r>
  <r>
    <n v="25301"/>
    <s v="DEBIT"/>
    <n v="2"/>
    <n v="4"/>
    <n v="2848"/>
    <s v="Guntur"/>
    <d v="2019-01-04T00:00:00"/>
    <s v="South Asia"/>
    <s v="Andhra Pradesh"/>
    <s v="COMPLETE"/>
    <s v="Standard Class"/>
    <n v="63390"/>
    <x v="44"/>
    <n v="1"/>
    <n v="299.98"/>
    <x v="44"/>
    <n v="43"/>
    <n v="7"/>
    <n v="299.98"/>
    <s v="Bronx"/>
    <s v="Richard"/>
    <s v="Perry"/>
    <x v="0"/>
    <s v="NY"/>
    <s v="1655 Little Bear Circle"/>
    <n v="10469"/>
    <x v="19"/>
    <s v="Fan Shop"/>
  </r>
  <r>
    <n v="25508"/>
    <s v="TRANSFER"/>
    <n v="2"/>
    <n v="1"/>
    <n v="3493"/>
    <s v="Korba"/>
    <d v="2019-01-07T00:00:00"/>
    <s v="South Asia"/>
    <s v="Chhattisgarh"/>
    <s v="PROCESSING"/>
    <s v="First Class"/>
    <n v="63913"/>
    <x v="44"/>
    <n v="1"/>
    <n v="299.98"/>
    <x v="44"/>
    <n v="43"/>
    <n v="7"/>
    <n v="299.98"/>
    <s v="San Jose"/>
    <s v="Willie"/>
    <s v="Flynn"/>
    <x v="2"/>
    <s v="CA"/>
    <s v="7596 Bright Pike"/>
    <n v="95111"/>
    <x v="19"/>
    <s v="Fan Shop"/>
  </r>
  <r>
    <n v="28947"/>
    <s v="DEBIT"/>
    <n v="3"/>
    <n v="2"/>
    <n v="3533"/>
    <s v="Hyderabad"/>
    <d v="2019-02-26T00:00:00"/>
    <s v="South Asia"/>
    <s v="Telangana"/>
    <s v="ON_HOLD"/>
    <s v="Second Class"/>
    <n v="72433"/>
    <x v="44"/>
    <n v="1"/>
    <n v="299.98"/>
    <x v="44"/>
    <n v="43"/>
    <n v="7"/>
    <n v="299.98"/>
    <s v="Caguas"/>
    <s v="Mary"/>
    <s v="Arellano"/>
    <x v="0"/>
    <s v="PR"/>
    <s v="65 Middle Farms"/>
    <n v="725"/>
    <x v="19"/>
    <s v="Fan Shop"/>
  </r>
  <r>
    <n v="21280"/>
    <s v="DEBIT"/>
    <n v="6"/>
    <n v="2"/>
    <n v="3685"/>
    <s v="Bihar Sharif"/>
    <d v="2018-11-06T00:00:00"/>
    <s v="South Asia"/>
    <s v="Bihar"/>
    <s v="COMPLETE"/>
    <s v="Second Class"/>
    <n v="53221"/>
    <x v="44"/>
    <n v="1"/>
    <n v="299.98"/>
    <x v="44"/>
    <n v="43"/>
    <n v="7"/>
    <n v="299.98"/>
    <s v="Caguas"/>
    <s v="James"/>
    <s v="Carpenter"/>
    <x v="0"/>
    <s v="PR"/>
    <s v="8307 Merry Pointe"/>
    <n v="725"/>
    <x v="19"/>
    <s v="Fan Shop"/>
  </r>
  <r>
    <n v="28333"/>
    <s v="DEBIT"/>
    <n v="4"/>
    <n v="4"/>
    <n v="3745"/>
    <s v="Indore"/>
    <d v="2019-02-17T00:00:00"/>
    <s v="South Asia"/>
    <s v="Madhya Pradesh"/>
    <s v="COMPLETE"/>
    <s v="Standard Class"/>
    <n v="70895"/>
    <x v="44"/>
    <n v="1"/>
    <n v="299.98"/>
    <x v="44"/>
    <n v="43"/>
    <n v="7"/>
    <n v="299.98"/>
    <s v="Caguas"/>
    <s v="Mark"/>
    <s v="Smith"/>
    <x v="1"/>
    <s v="PR"/>
    <s v="3874 Broad Byway"/>
    <n v="725"/>
    <x v="19"/>
    <s v="Fan Shop"/>
  </r>
  <r>
    <n v="22187"/>
    <s v="DEBIT"/>
    <n v="3"/>
    <n v="4"/>
    <n v="3755"/>
    <s v="Bhilai"/>
    <d v="2018-11-19T00:00:00"/>
    <s v="South Asia"/>
    <s v="Chhattisgarh"/>
    <s v="COMPLETE"/>
    <s v="Standard Class"/>
    <n v="55536"/>
    <x v="44"/>
    <n v="1"/>
    <n v="299.98"/>
    <x v="44"/>
    <n v="43"/>
    <n v="7"/>
    <n v="299.98"/>
    <s v="Caguas"/>
    <s v="Mary"/>
    <s v="Acevedo"/>
    <x v="0"/>
    <s v="PR"/>
    <s v="7179 Amber Cider Village"/>
    <n v="725"/>
    <x v="19"/>
    <s v="Fan Shop"/>
  </r>
  <r>
    <n v="30130"/>
    <s v="DEBIT"/>
    <n v="6"/>
    <n v="4"/>
    <n v="3886"/>
    <s v="Coimbatore"/>
    <d v="2019-03-15T00:00:00"/>
    <s v="South Asia"/>
    <s v="Tamil Nadu"/>
    <s v="ON_HOLD"/>
    <s v="Standard Class"/>
    <n v="75308"/>
    <x v="44"/>
    <n v="1"/>
    <n v="299.98"/>
    <x v="44"/>
    <n v="43"/>
    <n v="7"/>
    <n v="299.98"/>
    <s v="Caguas"/>
    <s v="Mary"/>
    <s v="Smith"/>
    <x v="2"/>
    <s v="PR"/>
    <s v="7419 Cinder Cloud Quay"/>
    <n v="725"/>
    <x v="19"/>
    <s v="Fan Shop"/>
  </r>
  <r>
    <n v="28487"/>
    <s v="TRANSFER"/>
    <n v="3"/>
    <n v="2"/>
    <n v="3929"/>
    <s v="Mumbai"/>
    <d v="2019-02-19T00:00:00"/>
    <s v="South Asia"/>
    <s v="Maharashtra"/>
    <s v="CANCELED"/>
    <s v="Second Class"/>
    <n v="71297"/>
    <x v="44"/>
    <n v="1"/>
    <n v="299.98"/>
    <x v="44"/>
    <n v="43"/>
    <n v="7"/>
    <n v="299.98"/>
    <s v="Fairfield"/>
    <s v="Patrick"/>
    <s v="Smith"/>
    <x v="1"/>
    <s v="OH"/>
    <s v="1780 Fallen Pine Field"/>
    <n v="45014"/>
    <x v="19"/>
    <s v="Fan Shop"/>
  </r>
  <r>
    <n v="21361"/>
    <s v="DEBIT"/>
    <n v="2"/>
    <n v="1"/>
    <n v="4020"/>
    <s v="Hyderabad"/>
    <d v="2018-11-07T00:00:00"/>
    <s v="South Asia"/>
    <s v="Telangana"/>
    <s v="COMPLETE"/>
    <s v="First Class"/>
    <n v="53414"/>
    <x v="44"/>
    <n v="1"/>
    <n v="299.98"/>
    <x v="44"/>
    <n v="43"/>
    <n v="7"/>
    <n v="299.98"/>
    <s v="Caguas"/>
    <s v="Mary"/>
    <s v="Smith"/>
    <x v="0"/>
    <s v="PR"/>
    <s v="5509 Red Quail Wood"/>
    <n v="725"/>
    <x v="19"/>
    <s v="Fan Shop"/>
  </r>
  <r>
    <n v="22023"/>
    <s v="PAYMENT"/>
    <n v="4"/>
    <n v="4"/>
    <n v="4140"/>
    <s v="Vadodara"/>
    <d v="2018-11-17T00:00:00"/>
    <s v="South Asia"/>
    <s v="Gujarat"/>
    <s v="PENDING_PAYMENT"/>
    <s v="Standard Class"/>
    <n v="55070"/>
    <x v="44"/>
    <n v="1"/>
    <n v="299.98"/>
    <x v="44"/>
    <n v="43"/>
    <n v="7"/>
    <n v="299.98"/>
    <s v="Las Vegas"/>
    <s v="Jennifer"/>
    <s v="Edwards"/>
    <x v="0"/>
    <s v="NV"/>
    <s v="2897 Rustic Mountain Crest"/>
    <n v="89119"/>
    <x v="19"/>
    <s v="Fan Shop"/>
  </r>
  <r>
    <n v="25528"/>
    <s v="PAYMENT"/>
    <n v="4"/>
    <n v="4"/>
    <n v="4232"/>
    <s v="Dhule"/>
    <d v="2019-01-07T00:00:00"/>
    <s v="South Asia"/>
    <s v="Maharashtra"/>
    <s v="PENDING_PAYMENT"/>
    <s v="Standard Class"/>
    <n v="63951"/>
    <x v="44"/>
    <n v="1"/>
    <n v="299.98"/>
    <x v="44"/>
    <n v="43"/>
    <n v="7"/>
    <n v="299.98"/>
    <s v="Colton"/>
    <s v="Shirley"/>
    <s v="Mcclain"/>
    <x v="2"/>
    <s v="CA"/>
    <s v="9729 Emerald Pony Mount"/>
    <n v="92324"/>
    <x v="19"/>
    <s v="Fan Shop"/>
  </r>
  <r>
    <n v="22576"/>
    <s v="PAYMENT"/>
    <n v="2"/>
    <n v="4"/>
    <n v="4375"/>
    <s v="Bhopal"/>
    <d v="2018-11-25T00:00:00"/>
    <s v="South Asia"/>
    <s v="Madhya Pradesh"/>
    <s v="PENDING_PAYMENT"/>
    <s v="Standard Class"/>
    <n v="56485"/>
    <x v="44"/>
    <n v="1"/>
    <n v="299.98"/>
    <x v="44"/>
    <n v="43"/>
    <n v="7"/>
    <n v="299.98"/>
    <s v="Albuquerque"/>
    <s v="Katherine"/>
    <s v="Smith"/>
    <x v="1"/>
    <s v="NM"/>
    <s v="8667 Stony Range"/>
    <n v="87112"/>
    <x v="19"/>
    <s v="Fan Shop"/>
  </r>
  <r>
    <n v="22142"/>
    <s v="DEBIT"/>
    <n v="3"/>
    <n v="4"/>
    <n v="4599"/>
    <s v="Pune"/>
    <d v="2018-11-19T00:00:00"/>
    <s v="South Asia"/>
    <s v="Maharashtra"/>
    <s v="COMPLETE"/>
    <s v="Standard Class"/>
    <n v="55423"/>
    <x v="44"/>
    <n v="1"/>
    <n v="299.98"/>
    <x v="44"/>
    <n v="43"/>
    <n v="7"/>
    <n v="299.98"/>
    <s v="Caguas"/>
    <s v="Kathryn"/>
    <s v="Norris"/>
    <x v="1"/>
    <s v="PR"/>
    <s v="8609 Grand Harbour"/>
    <n v="725"/>
    <x v="19"/>
    <s v="Fan Shop"/>
  </r>
  <r>
    <n v="27450"/>
    <s v="TRANSFER"/>
    <n v="6"/>
    <n v="4"/>
    <n v="4734"/>
    <s v="Puducherry"/>
    <d v="2019-02-04T00:00:00"/>
    <s v="South Asia"/>
    <s v="Puducherry"/>
    <s v="PROCESSING"/>
    <s v="Standard Class"/>
    <n v="68713"/>
    <x v="44"/>
    <n v="1"/>
    <n v="299.98"/>
    <x v="44"/>
    <n v="43"/>
    <n v="7"/>
    <n v="299.98"/>
    <s v="Caguas"/>
    <s v="Linda"/>
    <s v="Luna"/>
    <x v="0"/>
    <s v="PR"/>
    <s v="8492 Round Path"/>
    <n v="725"/>
    <x v="19"/>
    <s v="Fan Shop"/>
  </r>
  <r>
    <n v="26405"/>
    <s v="CASH"/>
    <n v="6"/>
    <n v="4"/>
    <n v="4795"/>
    <s v="Bikaner"/>
    <d v="2019-01-20T00:00:00"/>
    <s v="South Asia"/>
    <s v="Rajastan"/>
    <s v="CLOSED"/>
    <s v="Standard Class"/>
    <n v="66100"/>
    <x v="44"/>
    <n v="1"/>
    <n v="299.98"/>
    <x v="44"/>
    <n v="43"/>
    <n v="7"/>
    <n v="299.98"/>
    <s v="Arecibo"/>
    <s v="Jessica"/>
    <s v="Smith"/>
    <x v="0"/>
    <s v="PR"/>
    <s v="2301 Velvet Berry Meadow"/>
    <n v="612"/>
    <x v="19"/>
    <s v="Fan Shop"/>
  </r>
  <r>
    <n v="29269"/>
    <s v="CASH"/>
    <n v="0"/>
    <n v="0"/>
    <n v="5003"/>
    <s v="Gorakhpur"/>
    <d v="2019-03-03T00:00:00"/>
    <s v="South Asia"/>
    <s v="Haryana"/>
    <s v="CLOSED"/>
    <s v="Same Day"/>
    <n v="73212"/>
    <x v="44"/>
    <n v="1"/>
    <n v="299.98"/>
    <x v="44"/>
    <n v="43"/>
    <n v="7"/>
    <n v="299.98"/>
    <s v="Caguas"/>
    <s v="Ronald"/>
    <s v="Hall"/>
    <x v="2"/>
    <s v="PR"/>
    <s v="3698 Sleepy Park"/>
    <n v="725"/>
    <x v="19"/>
    <s v="Fan Shop"/>
  </r>
  <r>
    <n v="29699"/>
    <s v="DEBIT"/>
    <n v="5"/>
    <n v="4"/>
    <n v="5446"/>
    <s v="Kota"/>
    <d v="2019-03-09T00:00:00"/>
    <s v="South Asia"/>
    <s v="Rajastan"/>
    <s v="COMPLETE"/>
    <s v="Standard Class"/>
    <n v="74302"/>
    <x v="44"/>
    <n v="1"/>
    <n v="299.98"/>
    <x v="44"/>
    <n v="43"/>
    <n v="7"/>
    <n v="299.98"/>
    <s v="Caguas"/>
    <s v="Mary"/>
    <s v="Arnold"/>
    <x v="1"/>
    <s v="PR"/>
    <s v="1757 Grand Blossom Subdivision"/>
    <n v="725"/>
    <x v="19"/>
    <s v="Fan Shop"/>
  </r>
  <r>
    <n v="28763"/>
    <s v="TRANSFER"/>
    <n v="4"/>
    <n v="4"/>
    <n v="5573"/>
    <s v="Jodhpur"/>
    <d v="2019-02-23T00:00:00"/>
    <s v="South Asia"/>
    <s v="Rajastan"/>
    <s v="PROCESSING"/>
    <s v="Standard Class"/>
    <n v="71992"/>
    <x v="44"/>
    <n v="1"/>
    <n v="299.98"/>
    <x v="44"/>
    <n v="43"/>
    <n v="7"/>
    <n v="299.98"/>
    <s v="Caguas"/>
    <s v="Jessica"/>
    <s v="Smith"/>
    <x v="0"/>
    <s v="PR"/>
    <s v="67 Bright Mountain Pines"/>
    <n v="725"/>
    <x v="19"/>
    <s v="Fan Shop"/>
  </r>
  <r>
    <n v="26259"/>
    <s v="CASH"/>
    <n v="5"/>
    <n v="4"/>
    <n v="5582"/>
    <s v="Tirunelveli"/>
    <d v="2019-01-18T00:00:00"/>
    <s v="South Asia"/>
    <s v="Tamil Nadu"/>
    <s v="CLOSED"/>
    <s v="Standard Class"/>
    <n v="65737"/>
    <x v="44"/>
    <n v="1"/>
    <n v="299.98"/>
    <x v="44"/>
    <n v="43"/>
    <n v="7"/>
    <n v="299.98"/>
    <s v="North Hollywood"/>
    <s v="Mary"/>
    <s v="Smith"/>
    <x v="0"/>
    <s v="CA"/>
    <s v="6548 Clear Towers"/>
    <n v="91605"/>
    <x v="19"/>
    <s v="Fan Shop"/>
  </r>
  <r>
    <n v="23831"/>
    <s v="DEBIT"/>
    <n v="2"/>
    <n v="1"/>
    <n v="5612"/>
    <s v="Kollam"/>
    <d v="2018-12-13T00:00:00"/>
    <s v="South Asia"/>
    <s v="Kerala"/>
    <s v="COMPLETE"/>
    <s v="First Class"/>
    <n v="59637"/>
    <x v="44"/>
    <n v="1"/>
    <n v="299.98"/>
    <x v="44"/>
    <n v="43"/>
    <n v="7"/>
    <n v="299.98"/>
    <s v="Caguas"/>
    <s v="Timothy"/>
    <s v="Smith"/>
    <x v="0"/>
    <s v="PR"/>
    <s v="1258 Misty Bend"/>
    <n v="725"/>
    <x v="19"/>
    <s v="Fan Shop"/>
  </r>
  <r>
    <n v="22573"/>
    <s v="DEBIT"/>
    <n v="4"/>
    <n v="4"/>
    <n v="5778"/>
    <s v="Bhopal"/>
    <d v="2018-11-25T00:00:00"/>
    <s v="South Asia"/>
    <s v="Madhya Pradesh"/>
    <s v="COMPLETE"/>
    <s v="Standard Class"/>
    <n v="56479"/>
    <x v="44"/>
    <n v="1"/>
    <n v="299.98"/>
    <x v="44"/>
    <n v="43"/>
    <n v="7"/>
    <n v="299.98"/>
    <s v="Caguas"/>
    <s v="Benjamin"/>
    <s v="Wilson"/>
    <x v="0"/>
    <s v="PR"/>
    <s v="9882 Cotton Abbey"/>
    <n v="725"/>
    <x v="19"/>
    <s v="Fan Shop"/>
  </r>
  <r>
    <n v="28867"/>
    <s v="DEBIT"/>
    <n v="3"/>
    <n v="4"/>
    <n v="6016"/>
    <s v="Surat"/>
    <d v="2019-02-25T00:00:00"/>
    <s v="South Asia"/>
    <s v="Gujarat"/>
    <s v="COMPLETE"/>
    <s v="Standard Class"/>
    <n v="72235"/>
    <x v="44"/>
    <n v="1"/>
    <n v="299.98"/>
    <x v="44"/>
    <n v="43"/>
    <n v="7"/>
    <n v="299.98"/>
    <s v="Caguas"/>
    <s v="Mary"/>
    <s v="Hernandez"/>
    <x v="0"/>
    <s v="PR"/>
    <s v="4260 Sleepy Island Run"/>
    <n v="725"/>
    <x v="19"/>
    <s v="Fan Shop"/>
  </r>
  <r>
    <n v="22935"/>
    <s v="DEBIT"/>
    <n v="6"/>
    <n v="4"/>
    <n v="6060"/>
    <s v="Chandigarh"/>
    <d v="2018-11-30T00:00:00"/>
    <s v="South Asia"/>
    <s v="Chandigarh"/>
    <s v="COMPLETE"/>
    <s v="Standard Class"/>
    <n v="57416"/>
    <x v="44"/>
    <n v="1"/>
    <n v="299.98"/>
    <x v="44"/>
    <n v="43"/>
    <n v="7"/>
    <n v="299.98"/>
    <s v="Silver Spring"/>
    <s v="Brittany"/>
    <s v="Ryan"/>
    <x v="2"/>
    <s v="MD"/>
    <s v="3385 Merry Falls"/>
    <n v="20906"/>
    <x v="19"/>
    <s v="Fan Shop"/>
  </r>
  <r>
    <n v="25763"/>
    <s v="CASH"/>
    <n v="4"/>
    <n v="2"/>
    <n v="6220"/>
    <s v="Vadodara"/>
    <d v="2019-01-11T00:00:00"/>
    <s v="South Asia"/>
    <s v="Gujarat"/>
    <s v="CLOSED"/>
    <s v="Second Class"/>
    <n v="64507"/>
    <x v="44"/>
    <n v="1"/>
    <n v="299.98"/>
    <x v="44"/>
    <n v="43"/>
    <n v="7"/>
    <n v="299.98"/>
    <s v="Caguas"/>
    <s v="Nicholas"/>
    <s v="Smith"/>
    <x v="1"/>
    <s v="PR"/>
    <s v="2231 High Lagoon Glen"/>
    <n v="725"/>
    <x v="19"/>
    <s v="Fan Shop"/>
  </r>
  <r>
    <n v="29014"/>
    <s v="DEBIT"/>
    <n v="5"/>
    <n v="2"/>
    <n v="6359"/>
    <s v="Pune"/>
    <d v="2019-02-27T00:00:00"/>
    <s v="South Asia"/>
    <s v="Maharashtra"/>
    <s v="COMPLETE"/>
    <s v="Second Class"/>
    <n v="72597"/>
    <x v="44"/>
    <n v="1"/>
    <n v="299.98"/>
    <x v="44"/>
    <n v="43"/>
    <n v="7"/>
    <n v="299.98"/>
    <s v="Caguas"/>
    <s v="Mary"/>
    <s v="Lawrence"/>
    <x v="1"/>
    <s v="PR"/>
    <s v="4839 Velvet Place"/>
    <n v="725"/>
    <x v="19"/>
    <s v="Fan Shop"/>
  </r>
  <r>
    <n v="30070"/>
    <s v="TRANSFER"/>
    <n v="6"/>
    <n v="4"/>
    <n v="6476"/>
    <s v="Gorakhpur"/>
    <d v="2019-03-14T00:00:00"/>
    <s v="South Asia"/>
    <s v="Haryana"/>
    <s v="PENDING"/>
    <s v="Standard Class"/>
    <n v="75171"/>
    <x v="44"/>
    <n v="1"/>
    <n v="299.98"/>
    <x v="44"/>
    <n v="43"/>
    <n v="7"/>
    <n v="299.98"/>
    <s v="Manati"/>
    <s v="Mary"/>
    <s v="Marshall"/>
    <x v="1"/>
    <s v="PR"/>
    <s v="4940 Silver Autumn Terrace"/>
    <n v="674"/>
    <x v="19"/>
    <s v="Fan Shop"/>
  </r>
  <r>
    <n v="27202"/>
    <s v="DEBIT"/>
    <n v="3"/>
    <n v="4"/>
    <n v="6561"/>
    <s v="Tiruchchirappalli"/>
    <d v="2019-02-01T00:00:00"/>
    <s v="South Asia"/>
    <s v="Tamil Nadu"/>
    <s v="COMPLETE"/>
    <s v="Standard Class"/>
    <n v="68148"/>
    <x v="44"/>
    <n v="1"/>
    <n v="299.98"/>
    <x v="44"/>
    <n v="43"/>
    <n v="7"/>
    <n v="299.98"/>
    <s v="Sugar Land"/>
    <s v="Hannah"/>
    <s v="Smith"/>
    <x v="1"/>
    <s v="TX"/>
    <s v="5579 Quiet Nectar Circuit"/>
    <n v="77479"/>
    <x v="19"/>
    <s v="Fan Shop"/>
  </r>
  <r>
    <n v="25131"/>
    <s v="TRANSFER"/>
    <n v="2"/>
    <n v="2"/>
    <n v="6696"/>
    <s v="Rajkot"/>
    <d v="2019-01-01T00:00:00"/>
    <s v="South Asia"/>
    <s v="Gujarat"/>
    <s v="PROCESSING"/>
    <s v="Second Class"/>
    <n v="62965"/>
    <x v="44"/>
    <n v="1"/>
    <n v="299.98"/>
    <x v="44"/>
    <n v="43"/>
    <n v="7"/>
    <n v="299.98"/>
    <s v="West Lafayette"/>
    <s v="Carolyn"/>
    <s v="Smith"/>
    <x v="0"/>
    <s v="IN"/>
    <s v="1020 Stony Loop"/>
    <n v="47906"/>
    <x v="19"/>
    <s v="Fan Shop"/>
  </r>
  <r>
    <n v="23397"/>
    <s v="PAYMENT"/>
    <n v="1"/>
    <n v="0"/>
    <n v="6780"/>
    <s v="Faridabad"/>
    <d v="2018-12-07T00:00:00"/>
    <s v="South Asia"/>
    <s v="Haryana"/>
    <s v="PENDING_PAYMENT"/>
    <s v="Same Day"/>
    <n v="58535"/>
    <x v="44"/>
    <n v="1"/>
    <n v="299.98"/>
    <x v="44"/>
    <n v="43"/>
    <n v="7"/>
    <n v="299.98"/>
    <s v="Caguas"/>
    <s v="Mary"/>
    <s v="Wu"/>
    <x v="0"/>
    <s v="PR"/>
    <s v="8908 Golden Thicket"/>
    <n v="725"/>
    <x v="19"/>
    <s v="Fan Shop"/>
  </r>
  <r>
    <n v="24985"/>
    <s v="PAYMENT"/>
    <n v="6"/>
    <n v="4"/>
    <n v="6857"/>
    <s v="Aurangabad"/>
    <d v="2018-12-30T00:00:00"/>
    <s v="South Asia"/>
    <s v="Bihar"/>
    <s v="PENDING_PAYMENT"/>
    <s v="Standard Class"/>
    <n v="62605"/>
    <x v="44"/>
    <n v="1"/>
    <n v="299.98"/>
    <x v="44"/>
    <n v="43"/>
    <n v="7"/>
    <n v="299.98"/>
    <s v="San Antonio"/>
    <s v="Mary"/>
    <s v="Smith"/>
    <x v="0"/>
    <s v="TX"/>
    <s v="8057 Little Mountain Front"/>
    <n v="78201"/>
    <x v="19"/>
    <s v="Fan Shop"/>
  </r>
  <r>
    <n v="25999"/>
    <s v="DEBIT"/>
    <n v="5"/>
    <n v="4"/>
    <n v="6921"/>
    <s v="Ludhiana"/>
    <d v="2019-01-14T00:00:00"/>
    <s v="South Asia"/>
    <s v="Punjab"/>
    <s v="COMPLETE"/>
    <s v="Standard Class"/>
    <n v="65071"/>
    <x v="44"/>
    <n v="1"/>
    <n v="299.98"/>
    <x v="44"/>
    <n v="43"/>
    <n v="7"/>
    <n v="299.98"/>
    <s v="Atlanta"/>
    <s v="Mary"/>
    <s v="Stanley"/>
    <x v="0"/>
    <s v="GA"/>
    <s v="4994 Cozy Branch Passage"/>
    <n v="30349"/>
    <x v="19"/>
    <s v="Fan Shop"/>
  </r>
  <r>
    <n v="20380"/>
    <s v="DEBIT"/>
    <n v="6"/>
    <n v="4"/>
    <n v="6950"/>
    <s v="Kanpur"/>
    <d v="2018-10-24T00:00:00"/>
    <s v="South Asia"/>
    <s v="Uttar Pradesh"/>
    <s v="COMPLETE"/>
    <s v="Standard Class"/>
    <n v="50874"/>
    <x v="44"/>
    <n v="1"/>
    <n v="299.98"/>
    <x v="44"/>
    <n v="43"/>
    <n v="7"/>
    <n v="299.98"/>
    <s v="Napa"/>
    <s v="Howard"/>
    <s v="Smith"/>
    <x v="1"/>
    <s v="CA"/>
    <s v="1356 Easy Plaza"/>
    <n v="94558"/>
    <x v="19"/>
    <s v="Fan Shop"/>
  </r>
  <r>
    <n v="21906"/>
    <s v="DEBIT"/>
    <n v="2"/>
    <n v="4"/>
    <n v="6961"/>
    <s v="Thane"/>
    <d v="2018-11-15T00:00:00"/>
    <s v="South Asia"/>
    <s v="Maharashtra"/>
    <s v="COMPLETE"/>
    <s v="Standard Class"/>
    <n v="54787"/>
    <x v="44"/>
    <n v="1"/>
    <n v="299.98"/>
    <x v="44"/>
    <n v="43"/>
    <n v="7"/>
    <n v="299.98"/>
    <s v="Caguas"/>
    <s v="Donald"/>
    <s v="Baker"/>
    <x v="2"/>
    <s v="PR"/>
    <s v="1050 Sunny River Line"/>
    <n v="725"/>
    <x v="19"/>
    <s v="Fan Shop"/>
  </r>
  <r>
    <n v="24508"/>
    <s v="PAYMENT"/>
    <n v="4"/>
    <n v="4"/>
    <n v="7097"/>
    <s v="Raipur"/>
    <d v="2018-12-23T00:00:00"/>
    <s v="South Asia"/>
    <s v="Chhattisgarh"/>
    <s v="PENDING_PAYMENT"/>
    <s v="Standard Class"/>
    <n v="61337"/>
    <x v="44"/>
    <n v="1"/>
    <n v="299.98"/>
    <x v="44"/>
    <n v="43"/>
    <n v="7"/>
    <n v="299.98"/>
    <s v="Caguas"/>
    <s v="Mary"/>
    <s v="Hatfield"/>
    <x v="0"/>
    <s v="PR"/>
    <s v="5166 Umber Run"/>
    <n v="725"/>
    <x v="19"/>
    <s v="Fan Shop"/>
  </r>
  <r>
    <n v="26857"/>
    <s v="DEBIT"/>
    <n v="3"/>
    <n v="4"/>
    <n v="7217"/>
    <s v="Kanpur"/>
    <d v="2019-01-27T00:00:00"/>
    <s v="South Asia"/>
    <s v="Uttar Pradesh"/>
    <s v="COMPLETE"/>
    <s v="Standard Class"/>
    <n v="67299"/>
    <x v="44"/>
    <n v="1"/>
    <n v="299.98"/>
    <x v="44"/>
    <n v="43"/>
    <n v="7"/>
    <n v="299.98"/>
    <s v="Caguas"/>
    <s v="Charles"/>
    <s v="West"/>
    <x v="0"/>
    <s v="PR"/>
    <s v="7717 Umber Route"/>
    <n v="725"/>
    <x v="19"/>
    <s v="Fan Shop"/>
  </r>
  <r>
    <n v="23673"/>
    <s v="DEBIT"/>
    <n v="4"/>
    <n v="4"/>
    <n v="7550"/>
    <s v="Bhiwandi"/>
    <d v="2018-12-11T00:00:00"/>
    <s v="South Asia"/>
    <s v="Maharashtra"/>
    <s v="COMPLETE"/>
    <s v="Standard Class"/>
    <n v="59229"/>
    <x v="44"/>
    <n v="1"/>
    <n v="299.98"/>
    <x v="44"/>
    <n v="43"/>
    <n v="7"/>
    <n v="299.98"/>
    <s v="Oak Lawn"/>
    <s v="Mary"/>
    <s v="Wood"/>
    <x v="0"/>
    <s v="IL"/>
    <s v="9768 Noble Horse Heights"/>
    <n v="60453"/>
    <x v="19"/>
    <s v="Fan Shop"/>
  </r>
  <r>
    <n v="29174"/>
    <s v="DEBIT"/>
    <n v="5"/>
    <n v="4"/>
    <n v="7566"/>
    <s v="Chennai"/>
    <d v="2019-03-01T00:00:00"/>
    <s v="South Asia"/>
    <s v="Tamil Nadu"/>
    <s v="ON_HOLD"/>
    <s v="Standard Class"/>
    <n v="72997"/>
    <x v="44"/>
    <n v="1"/>
    <n v="299.98"/>
    <x v="44"/>
    <n v="43"/>
    <n v="7"/>
    <n v="299.98"/>
    <s v="Caguas"/>
    <s v="Matthew"/>
    <s v="Vaughan"/>
    <x v="1"/>
    <s v="PR"/>
    <s v="7538 High Heights"/>
    <n v="725"/>
    <x v="19"/>
    <s v="Fan Shop"/>
  </r>
  <r>
    <n v="24648"/>
    <s v="TRANSFER"/>
    <n v="4"/>
    <n v="4"/>
    <n v="7602"/>
    <s v="Bikaner"/>
    <d v="2018-12-25T00:00:00"/>
    <s v="South Asia"/>
    <s v="Rajastan"/>
    <s v="PROCESSING"/>
    <s v="Standard Class"/>
    <n v="61713"/>
    <x v="44"/>
    <n v="1"/>
    <n v="299.98"/>
    <x v="44"/>
    <n v="43"/>
    <n v="7"/>
    <n v="299.98"/>
    <s v="Piscataway"/>
    <s v="Daniel"/>
    <s v="Clayton"/>
    <x v="1"/>
    <s v="NJ"/>
    <s v="1306 Cozy Abbey"/>
    <n v="8854"/>
    <x v="19"/>
    <s v="Fan Shop"/>
  </r>
  <r>
    <n v="27272"/>
    <s v="CASH"/>
    <n v="3"/>
    <n v="4"/>
    <n v="7862"/>
    <s v="Delhi"/>
    <d v="2019-02-02T00:00:00"/>
    <s v="South Asia"/>
    <s v="Delhi"/>
    <s v="CLOSED"/>
    <s v="Standard Class"/>
    <n v="68315"/>
    <x v="44"/>
    <n v="1"/>
    <n v="299.98"/>
    <x v="44"/>
    <n v="43"/>
    <n v="7"/>
    <n v="299.98"/>
    <s v="Hamilton"/>
    <s v="Brandon"/>
    <s v="Smith"/>
    <x v="1"/>
    <s v="OH"/>
    <s v="9785 Silver Hickory Walk"/>
    <n v="45011"/>
    <x v="19"/>
    <s v="Fan Shop"/>
  </r>
  <r>
    <n v="20407"/>
    <s v="TRANSFER"/>
    <n v="3"/>
    <n v="2"/>
    <n v="8027"/>
    <s v="Chennai"/>
    <d v="2018-10-24T00:00:00"/>
    <s v="South Asia"/>
    <s v="Tamil Nadu"/>
    <s v="PROCESSING"/>
    <s v="Second Class"/>
    <n v="50949"/>
    <x v="44"/>
    <n v="1"/>
    <n v="299.98"/>
    <x v="44"/>
    <n v="43"/>
    <n v="7"/>
    <n v="299.98"/>
    <s v="Caguas"/>
    <s v="Mary"/>
    <s v="Smith"/>
    <x v="0"/>
    <s v="PR"/>
    <s v="2033 Thunder Ledge"/>
    <n v="725"/>
    <x v="19"/>
    <s v="Fan Shop"/>
  </r>
  <r>
    <n v="24531"/>
    <s v="DEBIT"/>
    <n v="2"/>
    <n v="2"/>
    <n v="8136"/>
    <s v="Nagpur"/>
    <d v="2018-12-24T00:00:00"/>
    <s v="South Asia"/>
    <s v="Maharashtra"/>
    <s v="COMPLETE"/>
    <s v="Second Class"/>
    <n v="61401"/>
    <x v="44"/>
    <n v="1"/>
    <n v="299.98"/>
    <x v="44"/>
    <n v="43"/>
    <n v="7"/>
    <n v="299.98"/>
    <s v="Caguas"/>
    <s v="Amber"/>
    <s v="Smith"/>
    <x v="0"/>
    <s v="PR"/>
    <s v="3440 Clear Moor"/>
    <n v="725"/>
    <x v="19"/>
    <s v="Fan Shop"/>
  </r>
  <r>
    <n v="25133"/>
    <s v="TRANSFER"/>
    <n v="4"/>
    <n v="2"/>
    <n v="8292"/>
    <s v="Rajkot"/>
    <d v="2019-01-01T00:00:00"/>
    <s v="South Asia"/>
    <s v="Gujarat"/>
    <s v="PROCESSING"/>
    <s v="Second Class"/>
    <n v="62972"/>
    <x v="44"/>
    <n v="1"/>
    <n v="299.98"/>
    <x v="44"/>
    <n v="43"/>
    <n v="7"/>
    <n v="299.98"/>
    <s v="Caguas"/>
    <s v="Christine"/>
    <s v="Smith"/>
    <x v="1"/>
    <s v="PR"/>
    <s v="1159 Silver Robin Falls"/>
    <n v="725"/>
    <x v="19"/>
    <s v="Fan Shop"/>
  </r>
  <r>
    <n v="25248"/>
    <s v="PAYMENT"/>
    <n v="4"/>
    <n v="2"/>
    <n v="8397"/>
    <s v="Dewas"/>
    <d v="2019-01-03T00:00:00"/>
    <s v="South Asia"/>
    <s v="Madhya Pradesh"/>
    <s v="PENDING_PAYMENT"/>
    <s v="Second Class"/>
    <n v="63265"/>
    <x v="44"/>
    <n v="1"/>
    <n v="299.98"/>
    <x v="44"/>
    <n v="43"/>
    <n v="7"/>
    <n v="299.98"/>
    <s v="Garden Grove"/>
    <s v="Shirley"/>
    <s v="Smith"/>
    <x v="0"/>
    <s v="CA"/>
    <s v="1102 Pleasant Maze"/>
    <n v="92843"/>
    <x v="19"/>
    <s v="Fan Shop"/>
  </r>
  <r>
    <n v="27554"/>
    <s v="CASH"/>
    <n v="5"/>
    <n v="4"/>
    <n v="8584"/>
    <s v="Coimbatore"/>
    <d v="2019-02-06T00:00:00"/>
    <s v="South Asia"/>
    <s v="Tamil Nadu"/>
    <s v="CLOSED"/>
    <s v="Standard Class"/>
    <n v="68972"/>
    <x v="44"/>
    <n v="1"/>
    <n v="299.98"/>
    <x v="44"/>
    <n v="43"/>
    <n v="7"/>
    <n v="299.98"/>
    <s v="Santa Ana"/>
    <s v="Mary"/>
    <s v="Young"/>
    <x v="2"/>
    <s v="CA"/>
    <s v="7678 Green Range"/>
    <n v="92701"/>
    <x v="19"/>
    <s v="Fan Shop"/>
  </r>
  <r>
    <n v="28009"/>
    <s v="TRANSFER"/>
    <n v="5"/>
    <n v="4"/>
    <n v="8638"/>
    <s v="Nasik"/>
    <d v="2019-02-12T00:00:00"/>
    <s v="South Asia"/>
    <s v="Maharashtra"/>
    <s v="PENDING"/>
    <s v="Standard Class"/>
    <n v="70088"/>
    <x v="44"/>
    <n v="1"/>
    <n v="299.98"/>
    <x v="44"/>
    <n v="43"/>
    <n v="7"/>
    <n v="299.98"/>
    <s v="Mesa"/>
    <s v="James"/>
    <s v="Smith"/>
    <x v="0"/>
    <s v="AZ"/>
    <s v="4063 Cinder Cloud Farm"/>
    <n v="85204"/>
    <x v="19"/>
    <s v="Fan Shop"/>
  </r>
  <r>
    <n v="20426"/>
    <s v="TRANSFER"/>
    <n v="2"/>
    <n v="4"/>
    <n v="8660"/>
    <s v="Imphal"/>
    <d v="2018-10-25T00:00:00"/>
    <s v="South Asia"/>
    <s v="Manipur"/>
    <s v="PENDING"/>
    <s v="Standard Class"/>
    <n v="50989"/>
    <x v="44"/>
    <n v="1"/>
    <n v="299.98"/>
    <x v="44"/>
    <n v="43"/>
    <n v="7"/>
    <n v="299.98"/>
    <s v="Sun Valley"/>
    <s v="Danielle"/>
    <s v="Price"/>
    <x v="1"/>
    <s v="CA"/>
    <s v="409 Iron Park"/>
    <n v="91352"/>
    <x v="19"/>
    <s v="Fan Shop"/>
  </r>
  <r>
    <n v="23836"/>
    <s v="TRANSFER"/>
    <n v="2"/>
    <n v="2"/>
    <n v="8858"/>
    <s v="Surat"/>
    <d v="2018-12-13T00:00:00"/>
    <s v="South Asia"/>
    <s v="Gujarat"/>
    <s v="CANCELED"/>
    <s v="Second Class"/>
    <n v="59652"/>
    <x v="44"/>
    <n v="1"/>
    <n v="299.98"/>
    <x v="44"/>
    <n v="43"/>
    <n v="7"/>
    <n v="299.98"/>
    <s v="Fresno"/>
    <s v="Robert"/>
    <s v="Mendez"/>
    <x v="0"/>
    <s v="CA"/>
    <s v="3399 Little Dale"/>
    <n v="93722"/>
    <x v="19"/>
    <s v="Fan Shop"/>
  </r>
  <r>
    <n v="28158"/>
    <s v="CASH"/>
    <n v="4"/>
    <n v="4"/>
    <n v="8867"/>
    <s v="Surat"/>
    <d v="2019-02-15T00:00:00"/>
    <s v="South Asia"/>
    <s v="Gujarat"/>
    <s v="CLOSED"/>
    <s v="Standard Class"/>
    <n v="70417"/>
    <x v="44"/>
    <n v="1"/>
    <n v="299.98"/>
    <x v="44"/>
    <n v="43"/>
    <n v="7"/>
    <n v="299.98"/>
    <s v="Caguas"/>
    <s v="James"/>
    <s v="Smith"/>
    <x v="0"/>
    <s v="PR"/>
    <s v="2059 Cozy Field"/>
    <n v="725"/>
    <x v="19"/>
    <s v="Fan Shop"/>
  </r>
  <r>
    <n v="28850"/>
    <s v="TRANSFER"/>
    <n v="6"/>
    <n v="2"/>
    <n v="8867"/>
    <s v="Malegaon"/>
    <d v="2019-02-25T00:00:00"/>
    <s v="South Asia"/>
    <s v="Maharashtra"/>
    <s v="PENDING"/>
    <s v="Second Class"/>
    <n v="72188"/>
    <x v="44"/>
    <n v="1"/>
    <n v="299.98"/>
    <x v="44"/>
    <n v="43"/>
    <n v="7"/>
    <n v="299.98"/>
    <s v="Wheaton"/>
    <s v="Kenneth"/>
    <s v="Gillespie"/>
    <x v="0"/>
    <s v="IL"/>
    <s v="4294 High Passage"/>
    <n v="60187"/>
    <x v="19"/>
    <s v="Fan Shop"/>
  </r>
  <r>
    <n v="30123"/>
    <s v="DEBIT"/>
    <n v="4"/>
    <n v="4"/>
    <n v="8964"/>
    <s v="Bangalore"/>
    <d v="2019-03-15T00:00:00"/>
    <s v="South Asia"/>
    <s v="Karnataka"/>
    <s v="COMPLETE"/>
    <s v="Standard Class"/>
    <n v="75293"/>
    <x v="44"/>
    <n v="1"/>
    <n v="299.98"/>
    <x v="44"/>
    <n v="43"/>
    <n v="7"/>
    <n v="299.98"/>
    <s v="Houston"/>
    <s v="Mary"/>
    <s v="Smith"/>
    <x v="0"/>
    <s v="TX"/>
    <s v="6058 Fallen Walk"/>
    <n v="77084"/>
    <x v="19"/>
    <s v="Fan Shop"/>
  </r>
  <r>
    <n v="28781"/>
    <s v="TRANSFER"/>
    <n v="2"/>
    <n v="4"/>
    <n v="9019"/>
    <s v="Bangalore"/>
    <d v="2019-02-24T00:00:00"/>
    <s v="South Asia"/>
    <s v="Karnataka"/>
    <s v="PROCESSING"/>
    <s v="Standard Class"/>
    <n v="72022"/>
    <x v="44"/>
    <n v="1"/>
    <n v="299.98"/>
    <x v="44"/>
    <n v="43"/>
    <n v="7"/>
    <n v="299.98"/>
    <s v="Madera"/>
    <s v="Mary"/>
    <s v="Guerra"/>
    <x v="0"/>
    <s v="CA"/>
    <s v="8289 Stony Thicket"/>
    <n v="93638"/>
    <x v="19"/>
    <s v="Fan Shop"/>
  </r>
  <r>
    <n v="27367"/>
    <s v="DEBIT"/>
    <n v="3"/>
    <n v="4"/>
    <n v="9059"/>
    <s v="Akola"/>
    <d v="2019-02-03T00:00:00"/>
    <s v="South Asia"/>
    <s v="Maharashtra"/>
    <s v="COMPLETE"/>
    <s v="Standard Class"/>
    <n v="68531"/>
    <x v="44"/>
    <n v="1"/>
    <n v="299.98"/>
    <x v="44"/>
    <n v="43"/>
    <n v="7"/>
    <n v="299.98"/>
    <s v="Saint Paul"/>
    <s v="Eric"/>
    <s v="Richardson"/>
    <x v="0"/>
    <s v="MN"/>
    <s v="654 Foggy Point"/>
    <n v="55124"/>
    <x v="19"/>
    <s v="Fan Shop"/>
  </r>
  <r>
    <n v="26608"/>
    <s v="DEBIT"/>
    <n v="4"/>
    <n v="4"/>
    <n v="9317"/>
    <s v="Meerut"/>
    <d v="2019-01-23T00:00:00"/>
    <s v="South Asia"/>
    <s v="Uttar Pradesh"/>
    <s v="COMPLETE"/>
    <s v="Standard Class"/>
    <n v="66632"/>
    <x v="44"/>
    <n v="1"/>
    <n v="299.98"/>
    <x v="44"/>
    <n v="43"/>
    <n v="7"/>
    <n v="299.98"/>
    <s v="Bronx"/>
    <s v="Sarah"/>
    <s v="Smith"/>
    <x v="0"/>
    <s v="NY"/>
    <s v="3065 Foggy Horse Port"/>
    <n v="10458"/>
    <x v="19"/>
    <s v="Fan Shop"/>
  </r>
  <r>
    <n v="26138"/>
    <s v="DEBIT"/>
    <n v="4"/>
    <n v="4"/>
    <n v="9375"/>
    <s v="Kukatpalli"/>
    <d v="2019-01-16T00:00:00"/>
    <s v="South Asia"/>
    <s v="Telangana"/>
    <s v="COMPLETE"/>
    <s v="Standard Class"/>
    <n v="65434"/>
    <x v="44"/>
    <n v="1"/>
    <n v="299.98"/>
    <x v="44"/>
    <n v="43"/>
    <n v="7"/>
    <n v="299.98"/>
    <s v="Caguas"/>
    <s v="Dorothy"/>
    <s v="Zamora"/>
    <x v="0"/>
    <s v="PR"/>
    <s v="4204 Dusty Pathway"/>
    <n v="725"/>
    <x v="19"/>
    <s v="Fan Shop"/>
  </r>
  <r>
    <n v="25804"/>
    <s v="DEBIT"/>
    <n v="2"/>
    <n v="1"/>
    <n v="9453"/>
    <s v="Akola"/>
    <d v="2019-01-11T00:00:00"/>
    <s v="South Asia"/>
    <s v="Maharashtra"/>
    <s v="COMPLETE"/>
    <s v="First Class"/>
    <n v="64593"/>
    <x v="44"/>
    <n v="1"/>
    <n v="299.98"/>
    <x v="44"/>
    <n v="43"/>
    <n v="7"/>
    <n v="299.98"/>
    <s v="Los Angeles"/>
    <s v="Cynthia"/>
    <s v="Smith"/>
    <x v="2"/>
    <s v="CA"/>
    <s v="3042 Rustic Line"/>
    <n v="90026"/>
    <x v="19"/>
    <s v="Fan Shop"/>
  </r>
  <r>
    <n v="22243"/>
    <s v="CASH"/>
    <n v="4"/>
    <n v="4"/>
    <n v="9506"/>
    <s v="Jammu"/>
    <d v="2018-11-20T00:00:00"/>
    <s v="South Asia"/>
    <s v="ammu and Kashmir"/>
    <s v="CLOSED"/>
    <s v="Standard Class"/>
    <n v="55698"/>
    <x v="44"/>
    <n v="1"/>
    <n v="299.98"/>
    <x v="44"/>
    <n v="43"/>
    <n v="7"/>
    <n v="299.98"/>
    <s v="San Francisco"/>
    <s v="Christopher"/>
    <s v="Smith"/>
    <x v="1"/>
    <s v="CA"/>
    <s v="1987 Silver Harbour"/>
    <n v="94112"/>
    <x v="19"/>
    <s v="Fan Shop"/>
  </r>
  <r>
    <n v="26824"/>
    <s v="DEBIT"/>
    <n v="2"/>
    <n v="1"/>
    <n v="9614"/>
    <s v="Durgapur"/>
    <d v="2019-01-26T00:00:00"/>
    <s v="South Asia"/>
    <s v="West Bengal"/>
    <s v="COMPLETE"/>
    <s v="First Class"/>
    <n v="67207"/>
    <x v="44"/>
    <n v="1"/>
    <n v="299.98"/>
    <x v="44"/>
    <n v="43"/>
    <n v="7"/>
    <n v="299.98"/>
    <s v="Caguas"/>
    <s v="Mary"/>
    <s v="Pennington"/>
    <x v="1"/>
    <s v="PR"/>
    <s v="5382 Heather Key"/>
    <n v="725"/>
    <x v="19"/>
    <s v="Fan Shop"/>
  </r>
  <r>
    <n v="23905"/>
    <s v="TRANSFER"/>
    <n v="2"/>
    <n v="1"/>
    <n v="9628"/>
    <s v="Kanpur"/>
    <d v="2018-12-14T00:00:00"/>
    <s v="South Asia"/>
    <s v="Uttar Pradesh"/>
    <s v="PENDING"/>
    <s v="First Class"/>
    <n v="59835"/>
    <x v="44"/>
    <n v="1"/>
    <n v="299.98"/>
    <x v="44"/>
    <n v="43"/>
    <n v="7"/>
    <n v="299.98"/>
    <s v="Bensalem"/>
    <s v="Gerald"/>
    <s v="Smith"/>
    <x v="0"/>
    <s v="PA"/>
    <s v="5012 Stony Quail Drive"/>
    <n v="19020"/>
    <x v="19"/>
    <s v="Fan Shop"/>
  </r>
  <r>
    <n v="24559"/>
    <s v="TRANSFER"/>
    <n v="5"/>
    <n v="4"/>
    <n v="9872"/>
    <s v="Bangalore"/>
    <d v="2018-12-24T00:00:00"/>
    <s v="South Asia"/>
    <s v="Karnataka"/>
    <s v="PENDING"/>
    <s v="Standard Class"/>
    <n v="61485"/>
    <x v="44"/>
    <n v="1"/>
    <n v="299.98"/>
    <x v="44"/>
    <n v="43"/>
    <n v="7"/>
    <n v="299.98"/>
    <s v="Ogden"/>
    <s v="Mary"/>
    <s v="Smith"/>
    <x v="0"/>
    <s v="UT"/>
    <s v="1356 Pleasant Hickory Lane"/>
    <n v="84404"/>
    <x v="19"/>
    <s v="Fan Shop"/>
  </r>
  <r>
    <n v="27449"/>
    <s v="TRANSFER"/>
    <n v="5"/>
    <n v="4"/>
    <n v="9973"/>
    <s v="Puducherry"/>
    <d v="2019-02-04T00:00:00"/>
    <s v="South Asia"/>
    <s v="Puducherry"/>
    <s v="PENDING"/>
    <s v="Standard Class"/>
    <n v="68710"/>
    <x v="44"/>
    <n v="1"/>
    <n v="299.98"/>
    <x v="44"/>
    <n v="43"/>
    <n v="7"/>
    <n v="299.98"/>
    <s v="Caguas"/>
    <s v="Richard"/>
    <s v="Smith"/>
    <x v="0"/>
    <s v="PR"/>
    <s v="5744 Cinder Square"/>
    <n v="725"/>
    <x v="19"/>
    <s v="Fan Shop"/>
  </r>
  <r>
    <n v="21378"/>
    <s v="DEBIT"/>
    <n v="4"/>
    <n v="4"/>
    <n v="10156"/>
    <s v="Agra"/>
    <d v="2018-11-08T00:00:00"/>
    <s v="South Asia"/>
    <s v="Uttar Pradesh"/>
    <s v="COMPLETE"/>
    <s v="Standard Class"/>
    <n v="53461"/>
    <x v="44"/>
    <n v="1"/>
    <n v="299.98"/>
    <x v="44"/>
    <n v="43"/>
    <n v="7"/>
    <n v="299.98"/>
    <s v="Hendersonville"/>
    <s v="Mary"/>
    <s v="Simpson"/>
    <x v="1"/>
    <s v="TN"/>
    <s v="2293 Thunder Vale"/>
    <n v="37075"/>
    <x v="19"/>
    <s v="Fan Shop"/>
  </r>
  <r>
    <n v="30140"/>
    <s v="TRANSFER"/>
    <n v="2"/>
    <n v="1"/>
    <n v="10172"/>
    <s v="Amravati"/>
    <d v="2019-03-15T00:00:00"/>
    <s v="South Asia"/>
    <s v="Maharashtra"/>
    <s v="PROCESSING"/>
    <s v="First Class"/>
    <n v="75332"/>
    <x v="44"/>
    <n v="1"/>
    <n v="299.98"/>
    <x v="44"/>
    <n v="43"/>
    <n v="7"/>
    <n v="299.98"/>
    <s v="Caguas"/>
    <s v="Elizabeth"/>
    <s v="Smith"/>
    <x v="2"/>
    <s v="PR"/>
    <s v="1777 Wishing Promenade"/>
    <n v="725"/>
    <x v="19"/>
    <s v="Fan Shop"/>
  </r>
  <r>
    <n v="22934"/>
    <s v="TRANSFER"/>
    <n v="5"/>
    <n v="4"/>
    <n v="10214"/>
    <s v="Chandigarh"/>
    <d v="2018-11-30T00:00:00"/>
    <s v="South Asia"/>
    <s v="Chandigarh"/>
    <s v="PENDING"/>
    <s v="Standard Class"/>
    <n v="57415"/>
    <x v="44"/>
    <n v="1"/>
    <n v="299.98"/>
    <x v="44"/>
    <n v="43"/>
    <n v="7"/>
    <n v="299.98"/>
    <s v="Caguas"/>
    <s v="Patricia"/>
    <s v="Wilson"/>
    <x v="1"/>
    <s v="PR"/>
    <s v="2439 Old Grove"/>
    <n v="725"/>
    <x v="19"/>
    <s v="Fan Shop"/>
  </r>
  <r>
    <n v="21230"/>
    <s v="DEBIT"/>
    <n v="6"/>
    <n v="4"/>
    <n v="10484"/>
    <s v="Durg"/>
    <d v="2018-11-05T00:00:00"/>
    <s v="South Asia"/>
    <s v="Chhattisgarh"/>
    <s v="ON_HOLD"/>
    <s v="Standard Class"/>
    <n v="53106"/>
    <x v="44"/>
    <n v="1"/>
    <n v="299.98"/>
    <x v="44"/>
    <n v="43"/>
    <n v="7"/>
    <n v="299.98"/>
    <s v="Caguas"/>
    <s v="John"/>
    <s v="Molina"/>
    <x v="0"/>
    <s v="PR"/>
    <s v="7175 Pleasant View"/>
    <n v="725"/>
    <x v="19"/>
    <s v="Fan Shop"/>
  </r>
  <r>
    <n v="23126"/>
    <s v="DEBIT"/>
    <n v="2"/>
    <n v="4"/>
    <n v="10837"/>
    <s v="Pimpri"/>
    <d v="2018-12-03T00:00:00"/>
    <s v="South Asia"/>
    <s v="Maharashtra"/>
    <s v="ON_HOLD"/>
    <s v="Standard Class"/>
    <n v="57901"/>
    <x v="44"/>
    <n v="1"/>
    <n v="299.98"/>
    <x v="44"/>
    <n v="43"/>
    <n v="7"/>
    <n v="299.98"/>
    <s v="Caguas"/>
    <s v="David"/>
    <s v="Middleton"/>
    <x v="2"/>
    <s v="PR"/>
    <s v="6943 Misty Quail Link"/>
    <n v="725"/>
    <x v="19"/>
    <s v="Fan Shop"/>
  </r>
  <r>
    <n v="26325"/>
    <s v="TRANSFER"/>
    <n v="6"/>
    <n v="4"/>
    <n v="10893"/>
    <s v="Jabalpur"/>
    <d v="2019-01-19T00:00:00"/>
    <s v="South Asia"/>
    <s v="Madhya Pradesh"/>
    <s v="PENDING"/>
    <s v="Standard Class"/>
    <n v="65891"/>
    <x v="44"/>
    <n v="1"/>
    <n v="299.98"/>
    <x v="44"/>
    <n v="43"/>
    <n v="7"/>
    <n v="299.98"/>
    <s v="Lockport"/>
    <s v="Mary"/>
    <s v="Anderson"/>
    <x v="2"/>
    <s v="IL"/>
    <s v="7342 Rocky Leaf Jetty"/>
    <n v="60441"/>
    <x v="19"/>
    <s v="Fan Shop"/>
  </r>
  <r>
    <n v="22339"/>
    <s v="TRANSFER"/>
    <n v="5"/>
    <n v="4"/>
    <n v="11373"/>
    <s v="Delhi"/>
    <d v="2018-11-22T00:00:00"/>
    <s v="South Asia"/>
    <s v="Delhi"/>
    <s v="CANCELED"/>
    <s v="Standard Class"/>
    <n v="55913"/>
    <x v="44"/>
    <n v="1"/>
    <n v="299.98"/>
    <x v="44"/>
    <n v="43"/>
    <n v="7"/>
    <n v="299.98"/>
    <s v="Morristown"/>
    <s v="Tiffany"/>
    <s v="Smith"/>
    <x v="2"/>
    <s v="NJ"/>
    <s v="4369 Middle Willow Private"/>
    <n v="7960"/>
    <x v="19"/>
    <s v="Fan Shop"/>
  </r>
  <r>
    <n v="21790"/>
    <s v="TRANSFER"/>
    <n v="6"/>
    <n v="4"/>
    <n v="11384"/>
    <s v="Rohtak"/>
    <d v="2018-11-14T00:00:00"/>
    <s v="South Asia"/>
    <s v="Haryana"/>
    <s v="PENDING"/>
    <s v="Standard Class"/>
    <n v="54499"/>
    <x v="44"/>
    <n v="1"/>
    <n v="299.98"/>
    <x v="44"/>
    <n v="43"/>
    <n v="7"/>
    <n v="299.98"/>
    <s v="Broken Arrow"/>
    <s v="Richard"/>
    <s v="Jordan"/>
    <x v="0"/>
    <s v="OK"/>
    <s v="6234 Quaking Zephyr Corner"/>
    <n v="74012"/>
    <x v="19"/>
    <s v="Fan Shop"/>
  </r>
  <r>
    <n v="29601"/>
    <s v="PAYMENT"/>
    <n v="2"/>
    <n v="1"/>
    <n v="11406"/>
    <s v="Delhi"/>
    <d v="2019-03-08T00:00:00"/>
    <s v="South Asia"/>
    <s v="Delhi"/>
    <s v="PENDING_PAYMENT"/>
    <s v="First Class"/>
    <n v="74078"/>
    <x v="44"/>
    <n v="1"/>
    <n v="299.98"/>
    <x v="44"/>
    <n v="43"/>
    <n v="7"/>
    <n v="299.98"/>
    <s v="Caguas"/>
    <s v="Bryan"/>
    <s v="Gould"/>
    <x v="1"/>
    <s v="PR"/>
    <s v="2275 Rustic Impasse"/>
    <n v="725"/>
    <x v="19"/>
    <s v="Fan Shop"/>
  </r>
  <r>
    <n v="26343"/>
    <s v="DEBIT"/>
    <n v="4"/>
    <n v="2"/>
    <n v="11503"/>
    <s v="Guntur"/>
    <d v="2019-01-19T00:00:00"/>
    <s v="South Asia"/>
    <s v="Andhra Pradesh"/>
    <s v="ON_HOLD"/>
    <s v="Second Class"/>
    <n v="65932"/>
    <x v="44"/>
    <n v="1"/>
    <n v="299.98"/>
    <x v="44"/>
    <n v="43"/>
    <n v="7"/>
    <n v="299.98"/>
    <s v="Caguas"/>
    <s v="Russell"/>
    <s v="Flores"/>
    <x v="1"/>
    <s v="PR"/>
    <s v="5143 Old Walk"/>
    <n v="725"/>
    <x v="19"/>
    <s v="Fan Shop"/>
  </r>
  <r>
    <n v="22474"/>
    <s v="DEBIT"/>
    <n v="5"/>
    <n v="4"/>
    <n v="11643"/>
    <s v="Gorakhpur"/>
    <d v="2018-11-24T00:00:00"/>
    <s v="South Asia"/>
    <s v="Uttar Pradesh"/>
    <s v="COMPLETE"/>
    <s v="Standard Class"/>
    <n v="56237"/>
    <x v="44"/>
    <n v="1"/>
    <n v="299.98"/>
    <x v="44"/>
    <n v="43"/>
    <n v="7"/>
    <n v="299.98"/>
    <s v="Caguas"/>
    <s v="David"/>
    <s v="Sutton"/>
    <x v="0"/>
    <s v="PR"/>
    <s v="5517 Harvest Centre"/>
    <n v="725"/>
    <x v="19"/>
    <s v="Fan Shop"/>
  </r>
  <r>
    <n v="21318"/>
    <s v="TRANSFER"/>
    <n v="2"/>
    <n v="1"/>
    <n v="11987"/>
    <s v="Ludhiana"/>
    <d v="2018-11-07T00:00:00"/>
    <s v="South Asia"/>
    <s v="Punjab"/>
    <s v="SUSPECTED_FRAUD"/>
    <s v="First Class"/>
    <n v="53308"/>
    <x v="44"/>
    <n v="1"/>
    <n v="299.98"/>
    <x v="44"/>
    <n v="43"/>
    <n v="7"/>
    <n v="299.98"/>
    <s v="Los Angeles"/>
    <s v="Mary"/>
    <s v="Whitaker"/>
    <x v="0"/>
    <s v="CA"/>
    <s v="975 Green Canyon"/>
    <n v="90044"/>
    <x v="19"/>
    <s v="Fan Shop"/>
  </r>
  <r>
    <n v="27880"/>
    <s v="DEBIT"/>
    <n v="6"/>
    <n v="4"/>
    <n v="12038"/>
    <s v="Meerut"/>
    <d v="2019-02-10T00:00:00"/>
    <s v="South Asia"/>
    <s v="Uttar Pradesh"/>
    <s v="ON_HOLD"/>
    <s v="Standard Class"/>
    <n v="69790"/>
    <x v="44"/>
    <n v="1"/>
    <n v="299.98"/>
    <x v="44"/>
    <n v="43"/>
    <n v="7"/>
    <n v="299.98"/>
    <s v="Freeport"/>
    <s v="Sandra"/>
    <s v="Heath"/>
    <x v="0"/>
    <s v="NY"/>
    <s v="4280 Hazy Cloud Trail"/>
    <n v="11520"/>
    <x v="19"/>
    <s v="Fan Shop"/>
  </r>
  <r>
    <n v="24728"/>
    <s v="PAYMENT"/>
    <n v="4"/>
    <n v="4"/>
    <n v="12233"/>
    <s v="Bilaspur"/>
    <d v="2018-12-26T00:00:00"/>
    <s v="South Asia"/>
    <s v="Uttar Pradesh"/>
    <s v="PENDING_PAYMENT"/>
    <s v="Standard Class"/>
    <n v="61942"/>
    <x v="44"/>
    <n v="1"/>
    <n v="299.98"/>
    <x v="44"/>
    <n v="43"/>
    <n v="7"/>
    <n v="299.98"/>
    <s v="Caguas"/>
    <s v="Mary"/>
    <s v="Smith"/>
    <x v="0"/>
    <s v="PR"/>
    <s v="357 Noble Lane"/>
    <n v="725"/>
    <x v="19"/>
    <s v="Fan Shop"/>
  </r>
  <r>
    <n v="25817"/>
    <s v="TRANSFER"/>
    <n v="2"/>
    <n v="1"/>
    <n v="365"/>
    <s v="Meerut"/>
    <d v="2019-01-11T00:00:00"/>
    <s v="South Asia"/>
    <s v="Uttar Pradesh"/>
    <s v="PENDING"/>
    <s v="First Class"/>
    <n v="64626"/>
    <x v="45"/>
    <n v="2"/>
    <n v="59.98"/>
    <x v="45"/>
    <n v="44"/>
    <n v="7"/>
    <n v="29.99"/>
    <s v="Greeley"/>
    <s v="Robert"/>
    <s v="Smith"/>
    <x v="0"/>
    <s v="CO"/>
    <s v="1987 Indian Autumn Swale"/>
    <n v="80631"/>
    <x v="20"/>
    <s v="Fan Shop"/>
  </r>
  <r>
    <n v="23470"/>
    <s v="DEBIT"/>
    <n v="6"/>
    <n v="4"/>
    <n v="1433"/>
    <s v="Mumbai"/>
    <d v="2018-12-08T00:00:00"/>
    <s v="South Asia"/>
    <s v="Maharashtra"/>
    <s v="COMPLETE"/>
    <s v="Standard Class"/>
    <n v="58725"/>
    <x v="45"/>
    <n v="4"/>
    <n v="119.96"/>
    <x v="45"/>
    <n v="44"/>
    <n v="7"/>
    <n v="29.99"/>
    <s v="Caguas"/>
    <s v="Rose"/>
    <s v="Smith"/>
    <x v="1"/>
    <s v="PR"/>
    <s v="8861 Hidden Bear Hill"/>
    <n v="725"/>
    <x v="20"/>
    <s v="Fan Shop"/>
  </r>
  <r>
    <n v="26019"/>
    <s v="TRANSFER"/>
    <n v="5"/>
    <n v="4"/>
    <n v="2590"/>
    <s v="Nagercoil"/>
    <d v="2019-01-14T00:00:00"/>
    <s v="South Asia"/>
    <s v="Tamil Nadu"/>
    <s v="SUSPECTED_FRAUD"/>
    <s v="Standard Class"/>
    <n v="65117"/>
    <x v="45"/>
    <n v="3"/>
    <n v="89.97"/>
    <x v="45"/>
    <n v="44"/>
    <n v="7"/>
    <n v="29.99"/>
    <s v="Caguas"/>
    <s v="Janet"/>
    <s v="Smith"/>
    <x v="2"/>
    <s v="PR"/>
    <s v="2781 Emerald Thicket"/>
    <n v="725"/>
    <x v="20"/>
    <s v="Fan Shop"/>
  </r>
  <r>
    <n v="28318"/>
    <s v="DEBIT"/>
    <n v="4"/>
    <n v="4"/>
    <n v="3413"/>
    <s v="Patna"/>
    <d v="2019-02-17T00:00:00"/>
    <s v="South Asia"/>
    <s v="Bihar"/>
    <s v="COMPLETE"/>
    <s v="Standard Class"/>
    <n v="70844"/>
    <x v="45"/>
    <n v="1"/>
    <n v="29.99"/>
    <x v="45"/>
    <n v="44"/>
    <n v="7"/>
    <n v="29.99"/>
    <s v="Freeport"/>
    <s v="Henry"/>
    <s v="James"/>
    <x v="0"/>
    <s v="NY"/>
    <s v="8344 Misty Gate Acres"/>
    <n v="11520"/>
    <x v="20"/>
    <s v="Fan Shop"/>
  </r>
  <r>
    <n v="29326"/>
    <s v="TRANSFER"/>
    <n v="2"/>
    <n v="2"/>
    <n v="8161"/>
    <s v="Kanpur"/>
    <d v="2019-03-04T00:00:00"/>
    <s v="South Asia"/>
    <s v="Uttar Pradesh"/>
    <s v="PENDING"/>
    <s v="Second Class"/>
    <n v="73368"/>
    <x v="45"/>
    <n v="1"/>
    <n v="29.99"/>
    <x v="45"/>
    <n v="44"/>
    <n v="7"/>
    <n v="29.99"/>
    <s v="Caguas"/>
    <s v="Mary"/>
    <s v="Smith"/>
    <x v="2"/>
    <s v="PR"/>
    <s v="5667 Quaking Bear Bay"/>
    <n v="725"/>
    <x v="20"/>
    <s v="Fan Shop"/>
  </r>
  <r>
    <n v="23844"/>
    <s v="PAYMENT"/>
    <n v="5"/>
    <n v="2"/>
    <n v="8362"/>
    <s v="Bangalore"/>
    <d v="2018-12-14T00:00:00"/>
    <s v="South Asia"/>
    <s v="Karnataka"/>
    <s v="PENDING_PAYMENT"/>
    <s v="Second Class"/>
    <n v="59674"/>
    <x v="45"/>
    <n v="5"/>
    <n v="149.94999999999999"/>
    <x v="45"/>
    <n v="44"/>
    <n v="7"/>
    <n v="29.99"/>
    <s v="Riverside"/>
    <s v="Lisa"/>
    <s v="Smith"/>
    <x v="1"/>
    <s v="CA"/>
    <s v="3763 Noble Prairie Heights"/>
    <n v="92503"/>
    <x v="20"/>
    <s v="Fan Shop"/>
  </r>
  <r>
    <n v="28857"/>
    <s v="TRANSFER"/>
    <n v="3"/>
    <n v="4"/>
    <n v="77"/>
    <s v="Bhiwandi"/>
    <d v="2019-02-25T00:00:00"/>
    <s v="South Asia"/>
    <s v="Maharashtra"/>
    <s v="PENDING"/>
    <s v="Standard Class"/>
    <n v="72208"/>
    <x v="46"/>
    <n v="1"/>
    <n v="399.98"/>
    <x v="46"/>
    <n v="45"/>
    <n v="7"/>
    <n v="399.98"/>
    <s v="Caguas"/>
    <s v="Mary"/>
    <s v="Smith"/>
    <x v="0"/>
    <s v="PR"/>
    <s v="9254 Thunder Meadow"/>
    <n v="725"/>
    <x v="21"/>
    <s v="Fan Shop"/>
  </r>
  <r>
    <n v="29729"/>
    <s v="CASH"/>
    <n v="5"/>
    <n v="2"/>
    <n v="85"/>
    <s v="Mumbai"/>
    <d v="2019-03-09T00:00:00"/>
    <s v="South Asia"/>
    <s v="Maharashtra"/>
    <s v="CLOSED"/>
    <s v="Second Class"/>
    <n v="74375"/>
    <x v="46"/>
    <n v="1"/>
    <n v="399.98"/>
    <x v="46"/>
    <n v="45"/>
    <n v="7"/>
    <n v="399.98"/>
    <s v="Elgin"/>
    <s v="Mary"/>
    <s v="Smith"/>
    <x v="2"/>
    <s v="IL"/>
    <s v="7486 Cozy End"/>
    <n v="60123"/>
    <x v="21"/>
    <s v="Fan Shop"/>
  </r>
  <r>
    <n v="29226"/>
    <s v="CASH"/>
    <n v="2"/>
    <n v="4"/>
    <n v="225"/>
    <s v="Bokaro"/>
    <d v="2019-03-02T00:00:00"/>
    <s v="South Asia"/>
    <s v="Jharkhand"/>
    <s v="CLOSED"/>
    <s v="Standard Class"/>
    <n v="73100"/>
    <x v="46"/>
    <n v="1"/>
    <n v="399.98"/>
    <x v="46"/>
    <n v="45"/>
    <n v="7"/>
    <n v="399.98"/>
    <s v="Los Angeles"/>
    <s v="Nancy"/>
    <s v="Smith"/>
    <x v="0"/>
    <s v="CA"/>
    <s v="4480 Hidden Rabbit Link"/>
    <n v="90044"/>
    <x v="21"/>
    <s v="Fan Shop"/>
  </r>
  <r>
    <n v="27353"/>
    <s v="DEBIT"/>
    <n v="4"/>
    <n v="2"/>
    <n v="333"/>
    <s v="Solapur"/>
    <d v="2019-02-03T00:00:00"/>
    <s v="South Asia"/>
    <s v="Maharashtra"/>
    <s v="COMPLETE"/>
    <s v="Second Class"/>
    <n v="68503"/>
    <x v="46"/>
    <n v="1"/>
    <n v="399.98"/>
    <x v="46"/>
    <n v="45"/>
    <n v="7"/>
    <n v="399.98"/>
    <s v="Caguas"/>
    <s v="Sara"/>
    <s v="Ramos"/>
    <x v="0"/>
    <s v="PR"/>
    <s v="3761 Foggy Autumn Crossing"/>
    <n v="725"/>
    <x v="21"/>
    <s v="Fan Shop"/>
  </r>
  <r>
    <n v="25510"/>
    <s v="TRANSFER"/>
    <n v="6"/>
    <n v="4"/>
    <n v="477"/>
    <s v="Pune"/>
    <d v="2019-01-07T00:00:00"/>
    <s v="South Asia"/>
    <s v="Maharashtra"/>
    <s v="PROCESSING"/>
    <s v="Standard Class"/>
    <n v="63918"/>
    <x v="46"/>
    <n v="1"/>
    <n v="399.98"/>
    <x v="46"/>
    <n v="45"/>
    <n v="7"/>
    <n v="399.98"/>
    <s v="Caguas"/>
    <s v="Susan"/>
    <s v="Meyer"/>
    <x v="0"/>
    <s v="PR"/>
    <s v="3662 Middle Willow Promenade"/>
    <n v="725"/>
    <x v="21"/>
    <s v="Fan Shop"/>
  </r>
  <r>
    <n v="29317"/>
    <s v="TRANSFER"/>
    <n v="3"/>
    <n v="4"/>
    <n v="620"/>
    <s v="Jhansi"/>
    <d v="2019-03-03T00:00:00"/>
    <s v="South Asia"/>
    <s v="Uttar Pradesh"/>
    <s v="CANCELED"/>
    <s v="Standard Class"/>
    <n v="73353"/>
    <x v="46"/>
    <n v="1"/>
    <n v="399.98"/>
    <x v="46"/>
    <n v="45"/>
    <n v="7"/>
    <n v="399.98"/>
    <s v="Caguas"/>
    <s v="Nathan"/>
    <s v="Gilmore"/>
    <x v="1"/>
    <s v="PR"/>
    <s v="531 Round Fox Route"/>
    <n v="725"/>
    <x v="21"/>
    <s v="Fan Shop"/>
  </r>
  <r>
    <n v="21924"/>
    <s v="DEBIT"/>
    <n v="5"/>
    <n v="4"/>
    <n v="694"/>
    <s v="Patna"/>
    <d v="2018-11-16T00:00:00"/>
    <s v="South Asia"/>
    <s v="Bihar"/>
    <s v="COMPLETE"/>
    <s v="Standard Class"/>
    <n v="54839"/>
    <x v="46"/>
    <n v="1"/>
    <n v="399.98"/>
    <x v="46"/>
    <n v="45"/>
    <n v="7"/>
    <n v="399.98"/>
    <s v="Caguas"/>
    <s v="James"/>
    <s v="Martinez"/>
    <x v="1"/>
    <s v="PR"/>
    <s v="436 Velvet Berry Row"/>
    <n v="725"/>
    <x v="21"/>
    <s v="Fan Shop"/>
  </r>
  <r>
    <n v="28036"/>
    <s v="DEBIT"/>
    <n v="2"/>
    <n v="4"/>
    <n v="702"/>
    <s v="Kanpur"/>
    <d v="2019-02-13T00:00:00"/>
    <s v="South Asia"/>
    <s v="Uttar Pradesh"/>
    <s v="COMPLETE"/>
    <s v="Standard Class"/>
    <n v="70142"/>
    <x v="46"/>
    <n v="1"/>
    <n v="399.98"/>
    <x v="46"/>
    <n v="45"/>
    <n v="7"/>
    <n v="399.98"/>
    <s v="Wyandotte"/>
    <s v="Mary"/>
    <s v="Smith"/>
    <x v="1"/>
    <s v="MI"/>
    <s v="372 Misty Vale"/>
    <n v="48192"/>
    <x v="21"/>
    <s v="Fan Shop"/>
  </r>
  <r>
    <n v="21726"/>
    <s v="TRANSFER"/>
    <n v="2"/>
    <n v="4"/>
    <n v="831"/>
    <s v="Faridabad"/>
    <d v="2018-11-13T00:00:00"/>
    <s v="South Asia"/>
    <s v="Haryana"/>
    <s v="CANCELED"/>
    <s v="Standard Class"/>
    <n v="54358"/>
    <x v="46"/>
    <n v="1"/>
    <n v="399.98"/>
    <x v="46"/>
    <n v="45"/>
    <n v="7"/>
    <n v="399.98"/>
    <s v="Caguas"/>
    <s v="Sara"/>
    <s v="Parrish"/>
    <x v="0"/>
    <s v="PR"/>
    <s v="3881 Blue Mount"/>
    <n v="725"/>
    <x v="21"/>
    <s v="Fan Shop"/>
  </r>
  <r>
    <n v="29719"/>
    <s v="PAYMENT"/>
    <n v="2"/>
    <n v="1"/>
    <n v="841"/>
    <s v="Muzaffarpur"/>
    <d v="2019-03-09T00:00:00"/>
    <s v="South Asia"/>
    <s v="Bihar"/>
    <s v="PENDING_PAYMENT"/>
    <s v="First Class"/>
    <n v="74342"/>
    <x v="46"/>
    <n v="1"/>
    <n v="399.98"/>
    <x v="46"/>
    <n v="45"/>
    <n v="7"/>
    <n v="399.98"/>
    <s v="Aurora"/>
    <s v="Ann"/>
    <s v="Smith"/>
    <x v="1"/>
    <s v="CO"/>
    <s v="9234 Lost Bay"/>
    <n v="80013"/>
    <x v="21"/>
    <s v="Fan Shop"/>
  </r>
  <r>
    <n v="24984"/>
    <s v="DEBIT"/>
    <n v="5"/>
    <n v="4"/>
    <n v="970"/>
    <s v="Aurangabad"/>
    <d v="2018-12-30T00:00:00"/>
    <s v="South Asia"/>
    <s v="Bihar"/>
    <s v="COMPLETE"/>
    <s v="Standard Class"/>
    <n v="62602"/>
    <x v="46"/>
    <n v="1"/>
    <n v="399.98"/>
    <x v="46"/>
    <n v="45"/>
    <n v="7"/>
    <n v="399.98"/>
    <s v="Manati"/>
    <s v="Roy"/>
    <s v="Smith"/>
    <x v="2"/>
    <s v="PR"/>
    <s v="9202 Clear Highway"/>
    <n v="674"/>
    <x v="21"/>
    <s v="Fan Shop"/>
  </r>
  <r>
    <n v="28344"/>
    <s v="TRANSFER"/>
    <n v="2"/>
    <n v="1"/>
    <n v="972"/>
    <s v="Gorakhpur"/>
    <d v="2019-02-17T00:00:00"/>
    <s v="South Asia"/>
    <s v="Uttar Pradesh"/>
    <s v="CANCELED"/>
    <s v="First Class"/>
    <n v="70922"/>
    <x v="46"/>
    <n v="1"/>
    <n v="399.98"/>
    <x v="46"/>
    <n v="45"/>
    <n v="7"/>
    <n v="399.98"/>
    <s v="Harlingen"/>
    <s v="Rose"/>
    <s v="Pena"/>
    <x v="0"/>
    <s v="TX"/>
    <s v="5594 Burning Deer Swale"/>
    <n v="78550"/>
    <x v="21"/>
    <s v="Fan Shop"/>
  </r>
  <r>
    <n v="24195"/>
    <s v="DEBIT"/>
    <n v="2"/>
    <n v="1"/>
    <n v="1031"/>
    <s v="Kalyan"/>
    <d v="2018-12-19T00:00:00"/>
    <s v="South Asia"/>
    <s v="Maharashtra"/>
    <s v="COMPLETE"/>
    <s v="First Class"/>
    <n v="60528"/>
    <x v="46"/>
    <n v="1"/>
    <n v="399.98"/>
    <x v="46"/>
    <n v="45"/>
    <n v="7"/>
    <n v="399.98"/>
    <s v="Rancho Cucamonga"/>
    <s v="Olivia"/>
    <s v="Smith"/>
    <x v="1"/>
    <s v="CA"/>
    <s v="8414 Wishing Horse Acres"/>
    <n v="91730"/>
    <x v="21"/>
    <s v="Fan Shop"/>
  </r>
  <r>
    <n v="25895"/>
    <s v="DEBIT"/>
    <n v="1"/>
    <n v="0"/>
    <n v="1044"/>
    <s v="Guwahati"/>
    <d v="2019-01-12T00:00:00"/>
    <s v="South Asia"/>
    <s v="Assam"/>
    <s v="COMPLETE"/>
    <s v="Same Day"/>
    <n v="64813"/>
    <x v="46"/>
    <n v="1"/>
    <n v="399.98"/>
    <x v="46"/>
    <n v="45"/>
    <n v="7"/>
    <n v="399.98"/>
    <s v="Saint Paul"/>
    <s v="Mary"/>
    <s v="Ball"/>
    <x v="1"/>
    <s v="MN"/>
    <s v="1945 Iron Panda Circle"/>
    <n v="55112"/>
    <x v="21"/>
    <s v="Fan Shop"/>
  </r>
  <r>
    <n v="22668"/>
    <s v="DEBIT"/>
    <n v="2"/>
    <n v="1"/>
    <n v="1063"/>
    <s v="Bilaspur"/>
    <d v="2018-11-26T00:00:00"/>
    <s v="South Asia"/>
    <s v="Uttar Pradesh"/>
    <s v="COMPLETE"/>
    <s v="First Class"/>
    <n v="56723"/>
    <x v="46"/>
    <n v="1"/>
    <n v="399.98"/>
    <x v="46"/>
    <n v="45"/>
    <n v="7"/>
    <n v="399.98"/>
    <s v="Pompano Beach"/>
    <s v="Paul"/>
    <s v="Hamilton"/>
    <x v="2"/>
    <s v="FL"/>
    <s v="8158 Honey Impasse"/>
    <n v="33068"/>
    <x v="21"/>
    <s v="Fan Shop"/>
  </r>
  <r>
    <n v="23127"/>
    <s v="PAYMENT"/>
    <n v="3"/>
    <n v="4"/>
    <n v="1139"/>
    <s v="Pimpri"/>
    <d v="2018-12-03T00:00:00"/>
    <s v="South Asia"/>
    <s v="Maharashtra"/>
    <s v="PENDING_PAYMENT"/>
    <s v="Standard Class"/>
    <n v="57902"/>
    <x v="46"/>
    <n v="1"/>
    <n v="399.98"/>
    <x v="46"/>
    <n v="45"/>
    <n v="7"/>
    <n v="399.98"/>
    <s v="Hesperia"/>
    <s v="Mary"/>
    <s v="Smith"/>
    <x v="0"/>
    <s v="CA"/>
    <s v="4770 Blue Pines"/>
    <n v="92345"/>
    <x v="21"/>
    <s v="Fan Shop"/>
  </r>
  <r>
    <n v="22970"/>
    <s v="DEBIT"/>
    <n v="2"/>
    <n v="1"/>
    <n v="1162"/>
    <s v="Ludhiana"/>
    <d v="2018-12-01T00:00:00"/>
    <s v="South Asia"/>
    <s v="Punjab"/>
    <s v="COMPLETE"/>
    <s v="First Class"/>
    <n v="57487"/>
    <x v="46"/>
    <n v="1"/>
    <n v="399.98"/>
    <x v="46"/>
    <n v="45"/>
    <n v="7"/>
    <n v="399.98"/>
    <s v="Caguas"/>
    <s v="Mary"/>
    <s v="Powell"/>
    <x v="0"/>
    <s v="PR"/>
    <s v="2121 Middle Log Jetty"/>
    <n v="725"/>
    <x v="21"/>
    <s v="Fan Shop"/>
  </r>
  <r>
    <n v="21708"/>
    <s v="PAYMENT"/>
    <n v="4"/>
    <n v="4"/>
    <n v="1269"/>
    <s v="Amritsar"/>
    <d v="2018-11-12T00:00:00"/>
    <s v="South Asia"/>
    <s v="Punjab"/>
    <s v="PENDING_PAYMENT"/>
    <s v="Standard Class"/>
    <n v="54307"/>
    <x v="46"/>
    <n v="1"/>
    <n v="399.98"/>
    <x v="46"/>
    <n v="45"/>
    <n v="7"/>
    <n v="399.98"/>
    <s v="El Cajon"/>
    <s v="Joe"/>
    <s v="Andrade"/>
    <x v="0"/>
    <s v="CA"/>
    <s v="9383 Jagged Front"/>
    <n v="92021"/>
    <x v="21"/>
    <s v="Fan Shop"/>
  </r>
  <r>
    <n v="21420"/>
    <s v="CASH"/>
    <n v="2"/>
    <n v="1"/>
    <n v="1277"/>
    <s v="Pune"/>
    <d v="2018-11-08T00:00:00"/>
    <s v="South Asia"/>
    <s v="Maharashtra"/>
    <s v="CLOSED"/>
    <s v="First Class"/>
    <n v="53575"/>
    <x v="46"/>
    <n v="1"/>
    <n v="399.98"/>
    <x v="46"/>
    <n v="45"/>
    <n v="7"/>
    <n v="399.98"/>
    <s v="Caguas"/>
    <s v="Mary"/>
    <s v="Sanders"/>
    <x v="0"/>
    <s v="PR"/>
    <s v="6370 Emerald Row"/>
    <n v="725"/>
    <x v="21"/>
    <s v="Fan Shop"/>
  </r>
  <r>
    <n v="23682"/>
    <s v="DEBIT"/>
    <n v="3"/>
    <n v="4"/>
    <n v="1361"/>
    <s v="Vijayawada"/>
    <d v="2018-12-11T00:00:00"/>
    <s v="South Asia"/>
    <s v="Andhra Pradesh"/>
    <s v="ON_HOLD"/>
    <s v="Standard Class"/>
    <n v="59242"/>
    <x v="46"/>
    <n v="1"/>
    <n v="399.98"/>
    <x v="46"/>
    <n v="45"/>
    <n v="7"/>
    <n v="399.98"/>
    <s v="Caguas"/>
    <s v="Mary"/>
    <s v="Moran"/>
    <x v="1"/>
    <s v="PR"/>
    <s v="9699 Cotton Autoroute"/>
    <n v="725"/>
    <x v="21"/>
    <s v="Fan Shop"/>
  </r>
  <r>
    <n v="28557"/>
    <s v="DEBIT"/>
    <n v="2"/>
    <n v="1"/>
    <n v="1405"/>
    <s v="Muzaffarpur"/>
    <d v="2019-02-20T00:00:00"/>
    <s v="South Asia"/>
    <s v="Bihar"/>
    <s v="COMPLETE"/>
    <s v="First Class"/>
    <n v="71464"/>
    <x v="46"/>
    <n v="1"/>
    <n v="399.98"/>
    <x v="46"/>
    <n v="45"/>
    <n v="7"/>
    <n v="399.98"/>
    <s v="Fort Worth"/>
    <s v="Robert"/>
    <s v="Smith"/>
    <x v="1"/>
    <s v="TX"/>
    <s v="2966 Old Pathway"/>
    <n v="76106"/>
    <x v="21"/>
    <s v="Fan Shop"/>
  </r>
  <r>
    <n v="27892"/>
    <s v="TRANSFER"/>
    <n v="2"/>
    <n v="1"/>
    <n v="1424"/>
    <s v="Ludhiana"/>
    <d v="2019-02-11T00:00:00"/>
    <s v="South Asia"/>
    <s v="Punjab"/>
    <s v="PROCESSING"/>
    <s v="First Class"/>
    <n v="69823"/>
    <x v="46"/>
    <n v="1"/>
    <n v="399.98"/>
    <x v="46"/>
    <n v="45"/>
    <n v="7"/>
    <n v="399.98"/>
    <s v="Caguas"/>
    <s v="Ronald"/>
    <s v="Scott"/>
    <x v="0"/>
    <s v="PR"/>
    <s v="4288 Hazy Alley"/>
    <n v="725"/>
    <x v="21"/>
    <s v="Fan Shop"/>
  </r>
  <r>
    <n v="24092"/>
    <s v="DEBIT"/>
    <n v="3"/>
    <n v="4"/>
    <n v="1660"/>
    <s v="Parbhani"/>
    <d v="2018-12-17T00:00:00"/>
    <s v="South Asia"/>
    <s v="Maharashtra"/>
    <s v="COMPLETE"/>
    <s v="Standard Class"/>
    <n v="60277"/>
    <x v="46"/>
    <n v="1"/>
    <n v="399.98"/>
    <x v="46"/>
    <n v="45"/>
    <n v="7"/>
    <n v="399.98"/>
    <s v="Caguas"/>
    <s v="Grace"/>
    <s v="Smith"/>
    <x v="1"/>
    <s v="PR"/>
    <s v="7168 Indian Circuit"/>
    <n v="725"/>
    <x v="21"/>
    <s v="Fan Shop"/>
  </r>
  <r>
    <n v="23715"/>
    <s v="TRANSFER"/>
    <n v="6"/>
    <n v="2"/>
    <n v="1772"/>
    <s v="Korba"/>
    <d v="2018-12-12T00:00:00"/>
    <s v="South Asia"/>
    <s v="Chhattisgarh"/>
    <s v="PROCESSING"/>
    <s v="Second Class"/>
    <n v="59329"/>
    <x v="46"/>
    <n v="1"/>
    <n v="399.98"/>
    <x v="46"/>
    <n v="45"/>
    <n v="7"/>
    <n v="399.98"/>
    <s v="Glendale"/>
    <s v="Mary"/>
    <s v="Pierce"/>
    <x v="1"/>
    <s v="AZ"/>
    <s v="6412 Velvet Bank"/>
    <n v="85301"/>
    <x v="21"/>
    <s v="Fan Shop"/>
  </r>
  <r>
    <n v="23668"/>
    <s v="TRANSFER"/>
    <n v="4"/>
    <n v="2"/>
    <n v="1793"/>
    <s v="Ganganagar"/>
    <d v="2018-12-11T00:00:00"/>
    <s v="South Asia"/>
    <s v="Rajastan"/>
    <s v="PROCESSING"/>
    <s v="Second Class"/>
    <n v="59215"/>
    <x v="46"/>
    <n v="1"/>
    <n v="399.98"/>
    <x v="46"/>
    <n v="45"/>
    <n v="7"/>
    <n v="399.98"/>
    <s v="Caguas"/>
    <s v="Emily"/>
    <s v="Nicholson"/>
    <x v="1"/>
    <s v="PR"/>
    <s v="437 Cozy Log Range"/>
    <n v="725"/>
    <x v="21"/>
    <s v="Fan Shop"/>
  </r>
  <r>
    <n v="28075"/>
    <s v="DEBIT"/>
    <n v="2"/>
    <n v="1"/>
    <n v="1877"/>
    <s v="Visakhapatnam"/>
    <d v="2019-02-13T00:00:00"/>
    <s v="South Asia"/>
    <s v="Andhra Pradesh"/>
    <s v="COMPLETE"/>
    <s v="First Class"/>
    <n v="70232"/>
    <x v="46"/>
    <n v="1"/>
    <n v="399.98"/>
    <x v="46"/>
    <n v="45"/>
    <n v="7"/>
    <n v="399.98"/>
    <s v="Mcallen"/>
    <s v="Harold"/>
    <s v="Weiss"/>
    <x v="0"/>
    <s v="TX"/>
    <s v="2586 High Log Autoroute"/>
    <n v="78501"/>
    <x v="21"/>
    <s v="Fan Shop"/>
  </r>
  <r>
    <n v="24982"/>
    <s v="PAYMENT"/>
    <n v="3"/>
    <n v="4"/>
    <n v="1920"/>
    <s v="Aurangabad"/>
    <d v="2018-12-30T00:00:00"/>
    <s v="South Asia"/>
    <s v="Bihar"/>
    <s v="PENDING_PAYMENT"/>
    <s v="Standard Class"/>
    <n v="62594"/>
    <x v="46"/>
    <n v="1"/>
    <n v="399.98"/>
    <x v="46"/>
    <n v="45"/>
    <n v="7"/>
    <n v="399.98"/>
    <s v="Brooklyn"/>
    <s v="Mary"/>
    <s v="Garcia"/>
    <x v="0"/>
    <s v="NY"/>
    <s v="8679 Rocky Glen"/>
    <n v="11201"/>
    <x v="21"/>
    <s v="Fan Shop"/>
  </r>
  <r>
    <n v="21693"/>
    <s v="DEBIT"/>
    <n v="4"/>
    <n v="4"/>
    <n v="2003"/>
    <s v="Durg"/>
    <d v="2018-11-12T00:00:00"/>
    <s v="South Asia"/>
    <s v="Chhattisgarh"/>
    <s v="COMPLETE"/>
    <s v="Standard Class"/>
    <n v="54267"/>
    <x v="46"/>
    <n v="1"/>
    <n v="399.98"/>
    <x v="46"/>
    <n v="45"/>
    <n v="7"/>
    <n v="399.98"/>
    <s v="Virginia Beach"/>
    <s v="Mary"/>
    <s v="Costa"/>
    <x v="1"/>
    <s v="VA"/>
    <s v="6161 Hidden Bluff Trace"/>
    <n v="23455"/>
    <x v="21"/>
    <s v="Fan Shop"/>
  </r>
  <r>
    <n v="25470"/>
    <s v="PAYMENT"/>
    <n v="1"/>
    <n v="0"/>
    <n v="2055"/>
    <s v="Bihar Sharif"/>
    <d v="2019-01-06T00:00:00"/>
    <s v="South Asia"/>
    <s v="Bihar"/>
    <s v="PENDING_PAYMENT"/>
    <s v="Same Day"/>
    <n v="63801"/>
    <x v="46"/>
    <n v="1"/>
    <n v="399.98"/>
    <x v="46"/>
    <n v="45"/>
    <n v="7"/>
    <n v="399.98"/>
    <s v="Miami"/>
    <s v="Mary"/>
    <s v="Park"/>
    <x v="0"/>
    <s v="FL"/>
    <s v="1356 Shady Villas"/>
    <n v="33176"/>
    <x v="21"/>
    <s v="Fan Shop"/>
  </r>
  <r>
    <n v="27452"/>
    <s v="TRANSFER"/>
    <n v="3"/>
    <n v="4"/>
    <n v="2111"/>
    <s v="Puducherry"/>
    <d v="2019-02-04T00:00:00"/>
    <s v="South Asia"/>
    <s v="Puducherry"/>
    <s v="PROCESSING"/>
    <s v="Standard Class"/>
    <n v="68721"/>
    <x v="46"/>
    <n v="1"/>
    <n v="399.98"/>
    <x v="46"/>
    <n v="45"/>
    <n v="7"/>
    <n v="399.98"/>
    <s v="El Paso"/>
    <s v="Mary"/>
    <s v="Smith"/>
    <x v="0"/>
    <s v="TX"/>
    <s v="8666 Pleasant Quail Canyon"/>
    <n v="79927"/>
    <x v="21"/>
    <s v="Fan Shop"/>
  </r>
  <r>
    <n v="22964"/>
    <s v="DEBIT"/>
    <n v="5"/>
    <n v="4"/>
    <n v="2248"/>
    <s v="Ajmer"/>
    <d v="2018-12-01T00:00:00"/>
    <s v="South Asia"/>
    <s v="Rajastan"/>
    <s v="COMPLETE"/>
    <s v="Standard Class"/>
    <n v="57471"/>
    <x v="46"/>
    <n v="1"/>
    <n v="399.98"/>
    <x v="46"/>
    <n v="45"/>
    <n v="7"/>
    <n v="399.98"/>
    <s v="Las Cruces"/>
    <s v="Melissa"/>
    <s v="Lee"/>
    <x v="0"/>
    <s v="NM"/>
    <s v="1964 Lazy End"/>
    <n v="88005"/>
    <x v="21"/>
    <s v="Fan Shop"/>
  </r>
  <r>
    <n v="26160"/>
    <s v="TRANSFER"/>
    <n v="6"/>
    <n v="2"/>
    <n v="2371"/>
    <s v="Kalyan"/>
    <d v="2019-01-16T00:00:00"/>
    <s v="South Asia"/>
    <s v="Maharashtra"/>
    <s v="PROCESSING"/>
    <s v="Second Class"/>
    <n v="65483"/>
    <x v="46"/>
    <n v="1"/>
    <n v="399.98"/>
    <x v="46"/>
    <n v="45"/>
    <n v="7"/>
    <n v="399.98"/>
    <s v="Simi Valley"/>
    <s v="Steven"/>
    <s v="Herring"/>
    <x v="2"/>
    <s v="CA"/>
    <s v="2137 Rustic Dale Crest"/>
    <n v="93065"/>
    <x v="21"/>
    <s v="Fan Shop"/>
  </r>
  <r>
    <n v="27743"/>
    <s v="TRANSFER"/>
    <n v="4"/>
    <n v="4"/>
    <n v="2534"/>
    <s v="Hyderabad"/>
    <d v="2019-02-08T00:00:00"/>
    <s v="South Asia"/>
    <s v="Telangana"/>
    <s v="PENDING"/>
    <s v="Standard Class"/>
    <n v="69462"/>
    <x v="46"/>
    <n v="1"/>
    <n v="399.98"/>
    <x v="46"/>
    <n v="45"/>
    <n v="7"/>
    <n v="399.98"/>
    <s v="New York"/>
    <s v="Roger"/>
    <s v="Jackson"/>
    <x v="0"/>
    <s v="NY"/>
    <s v="475 Colonial Autoroute"/>
    <n v="10040"/>
    <x v="21"/>
    <s v="Fan Shop"/>
  </r>
  <r>
    <n v="25587"/>
    <s v="PAYMENT"/>
    <n v="2"/>
    <n v="1"/>
    <n v="2569"/>
    <s v="Visakhapatnam"/>
    <d v="2019-01-08T00:00:00"/>
    <s v="South Asia"/>
    <s v="Andhra Pradesh"/>
    <s v="PENDING_PAYMENT"/>
    <s v="First Class"/>
    <n v="64101"/>
    <x v="46"/>
    <n v="1"/>
    <n v="399.98"/>
    <x v="46"/>
    <n v="45"/>
    <n v="7"/>
    <n v="399.98"/>
    <s v="San Juan"/>
    <s v="Mary"/>
    <s v="Smith"/>
    <x v="1"/>
    <s v="PR"/>
    <s v="1258 Stony Wynd"/>
    <n v="921"/>
    <x v="21"/>
    <s v="Fan Shop"/>
  </r>
  <r>
    <n v="22718"/>
    <s v="DEBIT"/>
    <n v="4"/>
    <n v="4"/>
    <n v="2627"/>
    <s v="Mysore"/>
    <d v="2018-11-27T00:00:00"/>
    <s v="South Asia"/>
    <s v="Karnataka"/>
    <s v="COMPLETE"/>
    <s v="Standard Class"/>
    <n v="56859"/>
    <x v="46"/>
    <n v="1"/>
    <n v="399.98"/>
    <x v="46"/>
    <n v="45"/>
    <n v="7"/>
    <n v="399.98"/>
    <s v="Caguas"/>
    <s v="Mary"/>
    <s v="Smith"/>
    <x v="0"/>
    <s v="PR"/>
    <s v="4831 Shady Pony Parade"/>
    <n v="725"/>
    <x v="21"/>
    <s v="Fan Shop"/>
  </r>
  <r>
    <n v="24200"/>
    <s v="PAYMENT"/>
    <n v="2"/>
    <n v="1"/>
    <n v="2629"/>
    <s v="Kota"/>
    <d v="2018-12-19T00:00:00"/>
    <s v="South Asia"/>
    <s v="Chhattisgarh"/>
    <s v="PENDING_PAYMENT"/>
    <s v="First Class"/>
    <n v="60545"/>
    <x v="46"/>
    <n v="1"/>
    <n v="399.98"/>
    <x v="46"/>
    <n v="45"/>
    <n v="7"/>
    <n v="399.98"/>
    <s v="Caguas"/>
    <s v="Steven"/>
    <s v="Smith"/>
    <x v="1"/>
    <s v="PR"/>
    <s v="4010 Tawny Embers Rise"/>
    <n v="725"/>
    <x v="21"/>
    <s v="Fan Shop"/>
  </r>
  <r>
    <n v="28511"/>
    <s v="CASH"/>
    <n v="2"/>
    <n v="4"/>
    <n v="2769"/>
    <s v="Belgaum"/>
    <d v="2019-02-20T00:00:00"/>
    <s v="South Asia"/>
    <s v="Karnataka"/>
    <s v="CLOSED"/>
    <s v="Standard Class"/>
    <n v="71351"/>
    <x v="46"/>
    <n v="1"/>
    <n v="399.98"/>
    <x v="46"/>
    <n v="45"/>
    <n v="7"/>
    <n v="399.98"/>
    <s v="New York"/>
    <s v="Ruth"/>
    <s v="Armstrong"/>
    <x v="0"/>
    <s v="NY"/>
    <s v="6146 Dewy Jetty"/>
    <n v="10029"/>
    <x v="21"/>
    <s v="Fan Shop"/>
  </r>
  <r>
    <n v="21112"/>
    <s v="DEBIT"/>
    <n v="3"/>
    <n v="4"/>
    <n v="2809"/>
    <s v="Mumbai"/>
    <d v="2018-11-04T00:00:00"/>
    <s v="South Asia"/>
    <s v="Maharashtra"/>
    <s v="COMPLETE"/>
    <s v="Standard Class"/>
    <n v="52782"/>
    <x v="46"/>
    <n v="1"/>
    <n v="399.98"/>
    <x v="46"/>
    <n v="45"/>
    <n v="7"/>
    <n v="399.98"/>
    <s v="Caguas"/>
    <s v="Mary"/>
    <s v="Griffith"/>
    <x v="0"/>
    <s v="PR"/>
    <s v="9589 Shady Fox Grove"/>
    <n v="725"/>
    <x v="21"/>
    <s v="Fan Shop"/>
  </r>
  <r>
    <n v="28139"/>
    <s v="DEBIT"/>
    <n v="5"/>
    <n v="4"/>
    <n v="2906"/>
    <s v="Patna"/>
    <d v="2019-02-14T00:00:00"/>
    <s v="South Asia"/>
    <s v="Bihar"/>
    <s v="COMPLETE"/>
    <s v="Standard Class"/>
    <n v="70365"/>
    <x v="46"/>
    <n v="1"/>
    <n v="399.98"/>
    <x v="46"/>
    <n v="45"/>
    <n v="7"/>
    <n v="399.98"/>
    <s v="Costa Mesa"/>
    <s v="Lori"/>
    <s v="Riley"/>
    <x v="0"/>
    <s v="CA"/>
    <s v="9809 Amber Hills Farms"/>
    <n v="92627"/>
    <x v="21"/>
    <s v="Fan Shop"/>
  </r>
  <r>
    <n v="23672"/>
    <s v="DEBIT"/>
    <n v="3"/>
    <n v="2"/>
    <n v="3027"/>
    <s v="Bhiwandi"/>
    <d v="2018-12-11T00:00:00"/>
    <s v="South Asia"/>
    <s v="Maharashtra"/>
    <s v="COMPLETE"/>
    <s v="Second Class"/>
    <n v="59225"/>
    <x v="46"/>
    <n v="1"/>
    <n v="399.98"/>
    <x v="46"/>
    <n v="45"/>
    <n v="7"/>
    <n v="399.98"/>
    <s v="Chicago"/>
    <s v="Jacob"/>
    <s v="Smith"/>
    <x v="0"/>
    <s v="IL"/>
    <s v="8259 Foggy Edge"/>
    <n v="60625"/>
    <x v="21"/>
    <s v="Fan Shop"/>
  </r>
  <r>
    <n v="24091"/>
    <s v="TRANSFER"/>
    <n v="2"/>
    <n v="4"/>
    <n v="3245"/>
    <s v="Parbhani"/>
    <d v="2018-12-17T00:00:00"/>
    <s v="South Asia"/>
    <s v="Maharashtra"/>
    <s v="PENDING"/>
    <s v="Standard Class"/>
    <n v="60274"/>
    <x v="46"/>
    <n v="1"/>
    <n v="399.98"/>
    <x v="46"/>
    <n v="45"/>
    <n v="7"/>
    <n v="399.98"/>
    <s v="Portland"/>
    <s v="Christopher"/>
    <s v="Bryant"/>
    <x v="1"/>
    <s v="OR"/>
    <s v="7829 Umber Nook"/>
    <n v="97223"/>
    <x v="21"/>
    <s v="Fan Shop"/>
  </r>
  <r>
    <n v="30086"/>
    <s v="PAYMENT"/>
    <n v="2"/>
    <n v="4"/>
    <n v="3336"/>
    <s v="Ghaziabad"/>
    <d v="2019-03-15T00:00:00"/>
    <s v="South Asia"/>
    <s v="Uttar Pradesh"/>
    <s v="PENDING_PAYMENT"/>
    <s v="Standard Class"/>
    <n v="75206"/>
    <x v="46"/>
    <n v="1"/>
    <n v="399.98"/>
    <x v="46"/>
    <n v="45"/>
    <n v="7"/>
    <n v="399.98"/>
    <s v="New York"/>
    <s v="Jessica"/>
    <s v="Smith"/>
    <x v="0"/>
    <s v="NY"/>
    <s v="3587 Blue Mall "/>
    <n v="10029"/>
    <x v="21"/>
    <s v="Fan Shop"/>
  </r>
  <r>
    <n v="27800"/>
    <s v="DEBIT"/>
    <n v="6"/>
    <n v="2"/>
    <n v="3431"/>
    <s v="Puducherry"/>
    <d v="2019-02-09T00:00:00"/>
    <s v="South Asia"/>
    <s v="Puducherry"/>
    <s v="COMPLETE"/>
    <s v="Second Class"/>
    <n v="69593"/>
    <x v="46"/>
    <n v="1"/>
    <n v="399.98"/>
    <x v="46"/>
    <n v="45"/>
    <n v="7"/>
    <n v="399.98"/>
    <s v="Brownsville"/>
    <s v="Mary"/>
    <s v="Meza"/>
    <x v="0"/>
    <s v="TX"/>
    <s v="6174 Honey Lookout"/>
    <n v="78520"/>
    <x v="21"/>
    <s v="Fan Shop"/>
  </r>
  <r>
    <n v="24369"/>
    <s v="DEBIT"/>
    <n v="5"/>
    <n v="2"/>
    <n v="3519"/>
    <s v="Bangalore"/>
    <d v="2018-12-21T00:00:00"/>
    <s v="South Asia"/>
    <s v="Karnataka"/>
    <s v="COMPLETE"/>
    <s v="Second Class"/>
    <n v="60952"/>
    <x v="46"/>
    <n v="1"/>
    <n v="399.98"/>
    <x v="46"/>
    <n v="45"/>
    <n v="7"/>
    <n v="399.98"/>
    <s v="Ontario"/>
    <s v="Mary"/>
    <s v="Cisneros"/>
    <x v="1"/>
    <s v="CA"/>
    <s v="9875 Emerald Berry Grounds"/>
    <n v="91764"/>
    <x v="21"/>
    <s v="Fan Shop"/>
  </r>
  <r>
    <n v="24542"/>
    <s v="DEBIT"/>
    <n v="3"/>
    <n v="2"/>
    <n v="3678"/>
    <s v="Rajkot"/>
    <d v="2018-12-24T00:00:00"/>
    <s v="South Asia"/>
    <s v="Gujarat"/>
    <s v="COMPLETE"/>
    <s v="Second Class"/>
    <n v="61438"/>
    <x v="46"/>
    <n v="1"/>
    <n v="399.98"/>
    <x v="46"/>
    <n v="45"/>
    <n v="7"/>
    <n v="399.98"/>
    <s v="Encinitas"/>
    <s v="Mary"/>
    <s v="Smith"/>
    <x v="0"/>
    <s v="CA"/>
    <s v="5872 Pleasant Alley"/>
    <n v="92024"/>
    <x v="21"/>
    <s v="Fan Shop"/>
  </r>
  <r>
    <n v="20583"/>
    <s v="PAYMENT"/>
    <n v="4"/>
    <n v="4"/>
    <n v="3816"/>
    <s v="Kanpur"/>
    <d v="2018-10-27T00:00:00"/>
    <s v="South Asia"/>
    <s v="Uttar Pradesh"/>
    <s v="PENDING_PAYMENT"/>
    <s v="Standard Class"/>
    <n v="51429"/>
    <x v="46"/>
    <n v="1"/>
    <n v="399.98"/>
    <x v="46"/>
    <n v="45"/>
    <n v="7"/>
    <n v="399.98"/>
    <s v="San Diego"/>
    <s v="Mary"/>
    <s v="Smith"/>
    <x v="1"/>
    <s v="CA"/>
    <s v="9176 Shady Barn Jetty"/>
    <n v="92105"/>
    <x v="21"/>
    <s v="Fan Shop"/>
  </r>
  <r>
    <n v="21385"/>
    <s v="TRANSFER"/>
    <n v="6"/>
    <n v="4"/>
    <n v="4027"/>
    <s v="Jamshedpur"/>
    <d v="2018-11-08T00:00:00"/>
    <s v="South Asia"/>
    <s v="Jharkhand"/>
    <s v="PROCESSING"/>
    <s v="Standard Class"/>
    <n v="53471"/>
    <x v="46"/>
    <n v="1"/>
    <n v="399.98"/>
    <x v="46"/>
    <n v="45"/>
    <n v="7"/>
    <n v="399.98"/>
    <s v="San Diego"/>
    <s v="Mark"/>
    <s v="Davis"/>
    <x v="0"/>
    <s v="CA"/>
    <s v="7802 Green Willow Extension"/>
    <n v="92115"/>
    <x v="21"/>
    <s v="Fan Shop"/>
  </r>
  <r>
    <n v="21422"/>
    <s v="PAYMENT"/>
    <n v="2"/>
    <n v="1"/>
    <n v="4107"/>
    <s v="Pune"/>
    <d v="2018-11-08T00:00:00"/>
    <s v="South Asia"/>
    <s v="Maharashtra"/>
    <s v="PENDING_PAYMENT"/>
    <s v="First Class"/>
    <n v="53583"/>
    <x v="46"/>
    <n v="1"/>
    <n v="399.98"/>
    <x v="46"/>
    <n v="45"/>
    <n v="7"/>
    <n v="399.98"/>
    <s v="Chambersburg"/>
    <s v="Shirley"/>
    <s v="Smith"/>
    <x v="0"/>
    <s v="PA"/>
    <s v="2036 High Creek Nook"/>
    <n v="17201"/>
    <x v="21"/>
    <s v="Fan Shop"/>
  </r>
  <r>
    <n v="28537"/>
    <s v="CASH"/>
    <n v="3"/>
    <n v="4"/>
    <n v="4125"/>
    <s v="Delhi"/>
    <d v="2019-02-20T00:00:00"/>
    <s v="South Asia"/>
    <s v="Delhi"/>
    <s v="CLOSED"/>
    <s v="Standard Class"/>
    <n v="71404"/>
    <x v="46"/>
    <n v="1"/>
    <n v="399.98"/>
    <x v="46"/>
    <n v="45"/>
    <n v="7"/>
    <n v="399.98"/>
    <s v="Apex"/>
    <s v="Mary"/>
    <s v="Cisneros"/>
    <x v="0"/>
    <s v="NC"/>
    <s v="9036 Lazy Fawn Alley"/>
    <n v="27502"/>
    <x v="21"/>
    <s v="Fan Shop"/>
  </r>
  <r>
    <n v="24098"/>
    <s v="TRANSFER"/>
    <n v="4"/>
    <n v="4"/>
    <n v="4153"/>
    <s v="Darbhanga"/>
    <d v="2018-12-17T00:00:00"/>
    <s v="South Asia"/>
    <s v="Bihar"/>
    <s v="PENDING"/>
    <s v="Standard Class"/>
    <n v="60289"/>
    <x v="46"/>
    <n v="1"/>
    <n v="399.98"/>
    <x v="46"/>
    <n v="45"/>
    <n v="7"/>
    <n v="399.98"/>
    <s v="Lancaster"/>
    <s v="Virginia"/>
    <s v="Moore"/>
    <x v="2"/>
    <s v="SC"/>
    <s v="4750 Quaking Townline"/>
    <n v="29720"/>
    <x v="21"/>
    <s v="Fan Shop"/>
  </r>
  <r>
    <n v="28329"/>
    <s v="DEBIT"/>
    <n v="5"/>
    <n v="2"/>
    <n v="4212"/>
    <s v="Thanjavur"/>
    <d v="2019-02-17T00:00:00"/>
    <s v="South Asia"/>
    <s v="Tamil Nadu"/>
    <s v="COMPLETE"/>
    <s v="Second Class"/>
    <n v="70882"/>
    <x v="46"/>
    <n v="1"/>
    <n v="399.98"/>
    <x v="46"/>
    <n v="45"/>
    <n v="7"/>
    <n v="399.98"/>
    <s v="Chicago"/>
    <s v="Karen"/>
    <s v="Small"/>
    <x v="0"/>
    <s v="IL"/>
    <s v="5959 Harvest Forest Boulevard"/>
    <n v="60660"/>
    <x v="21"/>
    <s v="Fan Shop"/>
  </r>
  <r>
    <n v="22340"/>
    <s v="TRANSFER"/>
    <n v="6"/>
    <n v="2"/>
    <n v="4346"/>
    <s v="Delhi"/>
    <d v="2018-11-22T00:00:00"/>
    <s v="South Asia"/>
    <s v="Delhi"/>
    <s v="PENDING"/>
    <s v="Second Class"/>
    <n v="55915"/>
    <x v="46"/>
    <n v="1"/>
    <n v="399.98"/>
    <x v="46"/>
    <n v="45"/>
    <n v="7"/>
    <n v="399.98"/>
    <s v="Caguas"/>
    <s v="Maria"/>
    <s v="Smith"/>
    <x v="0"/>
    <s v="PR"/>
    <s v="3693 Dewy Lagoon Range"/>
    <n v="725"/>
    <x v="21"/>
    <s v="Fan Shop"/>
  </r>
  <r>
    <n v="23040"/>
    <s v="TRANSFER"/>
    <n v="0"/>
    <n v="0"/>
    <n v="4432"/>
    <s v="Visakhapatnam"/>
    <d v="2018-12-02T00:00:00"/>
    <s v="South Asia"/>
    <s v="Andhra Pradesh"/>
    <s v="PENDING"/>
    <s v="Same Day"/>
    <n v="57690"/>
    <x v="46"/>
    <n v="1"/>
    <n v="399.98"/>
    <x v="46"/>
    <n v="45"/>
    <n v="7"/>
    <n v="399.98"/>
    <s v="Caguas"/>
    <s v="Timothy"/>
    <s v="Waller"/>
    <x v="0"/>
    <s v="PR"/>
    <s v="245 Green Range"/>
    <n v="725"/>
    <x v="21"/>
    <s v="Fan Shop"/>
  </r>
  <r>
    <n v="26843"/>
    <s v="CASH"/>
    <n v="4"/>
    <n v="4"/>
    <n v="4484"/>
    <s v="Agra"/>
    <d v="2019-01-26T00:00:00"/>
    <s v="South Asia"/>
    <s v="Uttar Pradesh"/>
    <s v="CLOSED"/>
    <s v="Standard Class"/>
    <n v="67260"/>
    <x v="46"/>
    <n v="1"/>
    <n v="399.98"/>
    <x v="46"/>
    <n v="45"/>
    <n v="7"/>
    <n v="399.98"/>
    <s v="Caguas"/>
    <s v="Mary"/>
    <s v="Smith"/>
    <x v="0"/>
    <s v="PR"/>
    <s v="6764 Pleasant Island"/>
    <n v="725"/>
    <x v="21"/>
    <s v="Fan Shop"/>
  </r>
  <r>
    <n v="22719"/>
    <s v="TRANSFER"/>
    <n v="5"/>
    <n v="4"/>
    <n v="4756"/>
    <s v="Mysore"/>
    <d v="2018-11-27T00:00:00"/>
    <s v="South Asia"/>
    <s v="Karnataka"/>
    <s v="PROCESSING"/>
    <s v="Standard Class"/>
    <n v="56861"/>
    <x v="46"/>
    <n v="1"/>
    <n v="399.98"/>
    <x v="46"/>
    <n v="45"/>
    <n v="7"/>
    <n v="399.98"/>
    <s v="Caguas"/>
    <s v="Ruth"/>
    <s v="Deleon"/>
    <x v="2"/>
    <s v="PR"/>
    <s v="5477 Velvet Falls"/>
    <n v="725"/>
    <x v="21"/>
    <s v="Fan Shop"/>
  </r>
  <r>
    <n v="27426"/>
    <s v="TRANSFER"/>
    <n v="2"/>
    <n v="4"/>
    <n v="4825"/>
    <s v="Durgapur"/>
    <d v="2019-02-04T00:00:00"/>
    <s v="South Asia"/>
    <s v="West Bengal"/>
    <s v="PROCESSING"/>
    <s v="Standard Class"/>
    <n v="68657"/>
    <x v="46"/>
    <n v="1"/>
    <n v="399.98"/>
    <x v="46"/>
    <n v="45"/>
    <n v="7"/>
    <n v="399.98"/>
    <s v="Caguas"/>
    <s v="Janet"/>
    <s v="Harvey"/>
    <x v="0"/>
    <s v="PR"/>
    <s v="2703 Dusty Lagoon Inlet"/>
    <n v="725"/>
    <x v="21"/>
    <s v="Fan Shop"/>
  </r>
  <r>
    <n v="29448"/>
    <s v="DEBIT"/>
    <n v="1"/>
    <n v="0"/>
    <n v="4937"/>
    <s v="Jaipur"/>
    <d v="2019-03-05T00:00:00"/>
    <s v="South Asia"/>
    <s v="Rajastan"/>
    <s v="COMPLETE"/>
    <s v="Same Day"/>
    <n v="73669"/>
    <x v="46"/>
    <n v="1"/>
    <n v="399.98"/>
    <x v="46"/>
    <n v="45"/>
    <n v="7"/>
    <n v="399.98"/>
    <s v="Caguas"/>
    <s v="Mary"/>
    <s v="Smith"/>
    <x v="2"/>
    <s v="PR"/>
    <s v="6104 Rocky Sky Vale"/>
    <n v="725"/>
    <x v="21"/>
    <s v="Fan Shop"/>
  </r>
  <r>
    <n v="26015"/>
    <s v="TRANSFER"/>
    <n v="2"/>
    <n v="1"/>
    <n v="5321"/>
    <s v="Durgapur"/>
    <d v="2019-01-14T00:00:00"/>
    <s v="South Asia"/>
    <s v="Maharashtra"/>
    <s v="PENDING"/>
    <s v="First Class"/>
    <n v="65102"/>
    <x v="46"/>
    <n v="1"/>
    <n v="399.98"/>
    <x v="46"/>
    <n v="45"/>
    <n v="7"/>
    <n v="399.98"/>
    <s v="Caguas"/>
    <s v="Mary"/>
    <s v="Mejia"/>
    <x v="0"/>
    <s v="PR"/>
    <s v="3732 Old Mountain Bank"/>
    <n v="725"/>
    <x v="21"/>
    <s v="Fan Shop"/>
  </r>
  <r>
    <n v="23882"/>
    <s v="CASH"/>
    <n v="3"/>
    <n v="4"/>
    <n v="5345"/>
    <s v="Vadodara"/>
    <d v="2018-12-14T00:00:00"/>
    <s v="South Asia"/>
    <s v="Gujarat"/>
    <s v="CLOSED"/>
    <s v="Standard Class"/>
    <n v="59778"/>
    <x v="46"/>
    <n v="1"/>
    <n v="399.98"/>
    <x v="46"/>
    <n v="45"/>
    <n v="7"/>
    <n v="399.98"/>
    <s v="Caguas"/>
    <s v="Jesse"/>
    <s v="Joyce"/>
    <x v="2"/>
    <s v="PR"/>
    <s v="8063 Golden Street"/>
    <n v="725"/>
    <x v="21"/>
    <s v="Fan Shop"/>
  </r>
  <r>
    <n v="26623"/>
    <s v="PAYMENT"/>
    <n v="2"/>
    <n v="1"/>
    <n v="5403"/>
    <s v="Akola"/>
    <d v="2019-01-23T00:00:00"/>
    <s v="South Asia"/>
    <s v="Maharashtra"/>
    <s v="PENDING_PAYMENT"/>
    <s v="First Class"/>
    <n v="66677"/>
    <x v="46"/>
    <n v="1"/>
    <n v="399.98"/>
    <x v="46"/>
    <n v="45"/>
    <n v="7"/>
    <n v="399.98"/>
    <s v="New York"/>
    <s v="Deborah"/>
    <s v="Brown"/>
    <x v="0"/>
    <s v="NY"/>
    <s v="16 Golden Robin Mews"/>
    <n v="10009"/>
    <x v="21"/>
    <s v="Fan Shop"/>
  </r>
  <r>
    <n v="25483"/>
    <s v="DEBIT"/>
    <n v="4"/>
    <n v="4"/>
    <n v="5530"/>
    <s v="Ajmer"/>
    <d v="2019-01-06T00:00:00"/>
    <s v="South Asia"/>
    <s v="Rajastan"/>
    <s v="COMPLETE"/>
    <s v="Standard Class"/>
    <n v="63842"/>
    <x v="46"/>
    <n v="1"/>
    <n v="399.98"/>
    <x v="46"/>
    <n v="45"/>
    <n v="7"/>
    <n v="399.98"/>
    <s v="Opa Locka"/>
    <s v="Mary"/>
    <s v="Erickson"/>
    <x v="1"/>
    <s v="FL"/>
    <s v="2422 High River Corners"/>
    <n v="33055"/>
    <x v="21"/>
    <s v="Fan Shop"/>
  </r>
  <r>
    <n v="21010"/>
    <s v="DEBIT"/>
    <n v="6"/>
    <n v="4"/>
    <n v="5612"/>
    <s v="Salem"/>
    <d v="2018-11-02T00:00:00"/>
    <s v="South Asia"/>
    <s v="Tamil Nadu"/>
    <s v="COMPLETE"/>
    <s v="Standard Class"/>
    <n v="52495"/>
    <x v="46"/>
    <n v="1"/>
    <n v="399.98"/>
    <x v="46"/>
    <n v="45"/>
    <n v="7"/>
    <n v="399.98"/>
    <s v="Caguas"/>
    <s v="Mary"/>
    <s v="Navarro"/>
    <x v="0"/>
    <s v="PR"/>
    <s v="5131 Iron Corner"/>
    <n v="725"/>
    <x v="21"/>
    <s v="Fan Shop"/>
  </r>
  <r>
    <n v="29780"/>
    <s v="DEBIT"/>
    <n v="6"/>
    <n v="4"/>
    <n v="5639"/>
    <s v="Barasat"/>
    <d v="2019-03-10T00:00:00"/>
    <s v="South Asia"/>
    <s v="West Bengal"/>
    <s v="COMPLETE"/>
    <s v="Standard Class"/>
    <n v="74520"/>
    <x v="46"/>
    <n v="1"/>
    <n v="399.98"/>
    <x v="46"/>
    <n v="45"/>
    <n v="7"/>
    <n v="399.98"/>
    <s v="Virginia Beach"/>
    <s v="Mary"/>
    <s v="Alexander"/>
    <x v="0"/>
    <s v="VA"/>
    <s v="8771 Emerald Glade"/>
    <n v="23454"/>
    <x v="21"/>
    <s v="Fan Shop"/>
  </r>
  <r>
    <n v="24727"/>
    <s v="CASH"/>
    <n v="3"/>
    <n v="2"/>
    <n v="5644"/>
    <s v="Bilaspur"/>
    <d v="2018-12-26T00:00:00"/>
    <s v="South Asia"/>
    <s v="Uttar Pradesh"/>
    <s v="CLOSED"/>
    <s v="Second Class"/>
    <n v="61937"/>
    <x v="46"/>
    <n v="1"/>
    <n v="399.98"/>
    <x v="46"/>
    <n v="45"/>
    <n v="7"/>
    <n v="399.98"/>
    <s v="Salt Lake City"/>
    <s v="Christian"/>
    <s v="Calderon"/>
    <x v="1"/>
    <s v="UT"/>
    <s v="3123 Clear Zephyr End"/>
    <n v="84119"/>
    <x v="21"/>
    <s v="Fan Shop"/>
  </r>
  <r>
    <n v="28602"/>
    <s v="DEBIT"/>
    <n v="3"/>
    <n v="4"/>
    <n v="5749"/>
    <s v="Ratlam"/>
    <d v="2019-02-21T00:00:00"/>
    <s v="South Asia"/>
    <s v="Madhya Pradesh"/>
    <s v="COMPLETE"/>
    <s v="Standard Class"/>
    <n v="71585"/>
    <x v="46"/>
    <n v="1"/>
    <n v="399.98"/>
    <x v="46"/>
    <n v="45"/>
    <n v="7"/>
    <n v="399.98"/>
    <s v="Caguas"/>
    <s v="Jeffrey"/>
    <s v="Smith"/>
    <x v="1"/>
    <s v="PR"/>
    <s v="3865 Wishing Hill"/>
    <n v="725"/>
    <x v="21"/>
    <s v="Fan Shop"/>
  </r>
  <r>
    <n v="23769"/>
    <s v="DEBIT"/>
    <n v="5"/>
    <n v="4"/>
    <n v="5765"/>
    <s v="Bangalore"/>
    <d v="2018-12-12T00:00:00"/>
    <s v="South Asia"/>
    <s v="Karnataka"/>
    <s v="COMPLETE"/>
    <s v="Standard Class"/>
    <n v="59475"/>
    <x v="46"/>
    <n v="1"/>
    <n v="399.98"/>
    <x v="46"/>
    <n v="45"/>
    <n v="7"/>
    <n v="399.98"/>
    <s v="Miami"/>
    <s v="Mary"/>
    <s v="Weaver"/>
    <x v="0"/>
    <s v="FL"/>
    <s v="5842 Thunder Zephyr Pointe"/>
    <n v="33162"/>
    <x v="21"/>
    <s v="Fan Shop"/>
  </r>
  <r>
    <n v="27548"/>
    <s v="CASH"/>
    <n v="4"/>
    <n v="4"/>
    <n v="5849"/>
    <s v="Allahabad"/>
    <d v="2019-02-06T00:00:00"/>
    <s v="South Asia"/>
    <s v="Uttar Pradesh"/>
    <s v="CLOSED"/>
    <s v="Standard Class"/>
    <n v="68951"/>
    <x v="46"/>
    <n v="1"/>
    <n v="399.98"/>
    <x v="46"/>
    <n v="45"/>
    <n v="7"/>
    <n v="399.98"/>
    <s v="Oceanside"/>
    <s v="Mary"/>
    <s v="Parker"/>
    <x v="0"/>
    <s v="CA"/>
    <s v="8934 Silent Stead"/>
    <n v="92054"/>
    <x v="21"/>
    <s v="Fan Shop"/>
  </r>
  <r>
    <n v="24560"/>
    <s v="DEBIT"/>
    <n v="6"/>
    <n v="4"/>
    <n v="5890"/>
    <s v="Bangalore"/>
    <d v="2018-12-24T00:00:00"/>
    <s v="South Asia"/>
    <s v="Karnataka"/>
    <s v="COMPLETE"/>
    <s v="Standard Class"/>
    <n v="61487"/>
    <x v="46"/>
    <n v="1"/>
    <n v="399.98"/>
    <x v="46"/>
    <n v="45"/>
    <n v="7"/>
    <n v="399.98"/>
    <s v="Salt Lake City"/>
    <s v="Shirley"/>
    <s v="Harvey"/>
    <x v="0"/>
    <s v="UT"/>
    <s v="5767 Gentle Mews"/>
    <n v="84118"/>
    <x v="21"/>
    <s v="Fan Shop"/>
  </r>
  <r>
    <n v="27044"/>
    <s v="TRANSFER"/>
    <n v="5"/>
    <n v="2"/>
    <n v="5891"/>
    <s v="Dewas"/>
    <d v="2019-01-29T00:00:00"/>
    <s v="South Asia"/>
    <s v="Madhya Pradesh"/>
    <s v="PENDING"/>
    <s v="Second Class"/>
    <n v="67758"/>
    <x v="46"/>
    <n v="1"/>
    <n v="399.98"/>
    <x v="46"/>
    <n v="45"/>
    <n v="7"/>
    <n v="399.98"/>
    <s v="Huntington Station"/>
    <s v="Daniel"/>
    <s v="Johnson"/>
    <x v="0"/>
    <s v="NY"/>
    <s v="5282 Burning Port"/>
    <n v="11746"/>
    <x v="21"/>
    <s v="Fan Shop"/>
  </r>
  <r>
    <n v="28786"/>
    <s v="PAYMENT"/>
    <n v="2"/>
    <n v="2"/>
    <n v="5906"/>
    <s v="Thane"/>
    <d v="2019-02-24T00:00:00"/>
    <s v="South Asia"/>
    <s v="Maharashtra"/>
    <s v="PENDING_PAYMENT"/>
    <s v="Second Class"/>
    <n v="72039"/>
    <x v="46"/>
    <n v="1"/>
    <n v="399.98"/>
    <x v="46"/>
    <n v="45"/>
    <n v="7"/>
    <n v="399.98"/>
    <s v="Anaheim"/>
    <s v="Mary"/>
    <s v="Foster"/>
    <x v="0"/>
    <s v="CA"/>
    <s v="472 Tawny Townline"/>
    <n v="92804"/>
    <x v="21"/>
    <s v="Fan Shop"/>
  </r>
  <r>
    <n v="26101"/>
    <s v="DEBIT"/>
    <n v="2"/>
    <n v="4"/>
    <n v="6244"/>
    <s v="Tirupati"/>
    <d v="2019-01-15T00:00:00"/>
    <s v="South Asia"/>
    <s v="Andhra Pradesh"/>
    <s v="COMPLETE"/>
    <s v="Standard Class"/>
    <n v="65337"/>
    <x v="46"/>
    <n v="1"/>
    <n v="399.98"/>
    <x v="46"/>
    <n v="45"/>
    <n v="7"/>
    <n v="399.98"/>
    <s v="Caguas"/>
    <s v="Ralph"/>
    <s v="Dixon"/>
    <x v="0"/>
    <s v="PR"/>
    <s v="5633 Harvest Turnabout"/>
    <n v="725"/>
    <x v="21"/>
    <s v="Fan Shop"/>
  </r>
  <r>
    <n v="26118"/>
    <s v="TRANSFER"/>
    <n v="4"/>
    <n v="4"/>
    <n v="6251"/>
    <s v="Ratlam"/>
    <d v="2019-01-16T00:00:00"/>
    <s v="South Asia"/>
    <s v="Madhya Pradesh"/>
    <s v="SUSPECTED_FRAUD"/>
    <s v="Standard Class"/>
    <n v="65390"/>
    <x v="46"/>
    <n v="1"/>
    <n v="399.98"/>
    <x v="46"/>
    <n v="45"/>
    <n v="7"/>
    <n v="399.98"/>
    <s v="Tucson"/>
    <s v="Mary"/>
    <s v="Little"/>
    <x v="1"/>
    <s v="AZ"/>
    <s v="8988 Shady Park"/>
    <n v="85713"/>
    <x v="21"/>
    <s v="Fan Shop"/>
  </r>
  <r>
    <n v="27160"/>
    <s v="DEBIT"/>
    <n v="2"/>
    <n v="1"/>
    <n v="6251"/>
    <s v="Delhi"/>
    <d v="2019-01-31T00:00:00"/>
    <s v="South Asia"/>
    <s v="Delhi"/>
    <s v="ON_HOLD"/>
    <s v="First Class"/>
    <n v="68037"/>
    <x v="46"/>
    <n v="1"/>
    <n v="399.98"/>
    <x v="46"/>
    <n v="45"/>
    <n v="7"/>
    <n v="399.98"/>
    <s v="Caguas"/>
    <s v="Mary"/>
    <s v="Jones"/>
    <x v="0"/>
    <s v="PR"/>
    <s v="3051 Dewy Creek Harbour"/>
    <n v="725"/>
    <x v="21"/>
    <s v="Fan Shop"/>
  </r>
  <r>
    <n v="27072"/>
    <s v="DEBIT"/>
    <n v="3"/>
    <n v="4"/>
    <n v="6345"/>
    <s v="Pune"/>
    <d v="2019-01-30T00:00:00"/>
    <s v="South Asia"/>
    <s v="Maharashtra"/>
    <s v="COMPLETE"/>
    <s v="Standard Class"/>
    <n v="67834"/>
    <x v="46"/>
    <n v="1"/>
    <n v="399.98"/>
    <x v="46"/>
    <n v="45"/>
    <n v="7"/>
    <n v="399.98"/>
    <s v="Houston"/>
    <s v="Mary"/>
    <s v="Patterson"/>
    <x v="0"/>
    <s v="TX"/>
    <s v="8598 Dewy Grove Path"/>
    <n v="77015"/>
    <x v="21"/>
    <s v="Fan Shop"/>
  </r>
  <r>
    <n v="25540"/>
    <s v="TRANSFER"/>
    <n v="6"/>
    <n v="4"/>
    <n v="6348"/>
    <s v="Guwahati"/>
    <d v="2019-01-07T00:00:00"/>
    <s v="South Asia"/>
    <s v="Assam"/>
    <s v="PROCESSING"/>
    <s v="Standard Class"/>
    <n v="63982"/>
    <x v="46"/>
    <n v="1"/>
    <n v="399.98"/>
    <x v="46"/>
    <n v="45"/>
    <n v="7"/>
    <n v="399.98"/>
    <s v="Los Angeles"/>
    <s v="Andrea"/>
    <s v="Nunez"/>
    <x v="2"/>
    <s v="CA"/>
    <s v="4895 Lost Swale"/>
    <n v="90024"/>
    <x v="21"/>
    <s v="Fan Shop"/>
  </r>
  <r>
    <n v="20346"/>
    <s v="DEBIT"/>
    <n v="2"/>
    <n v="2"/>
    <n v="6365"/>
    <s v="Bareilly"/>
    <d v="2018-10-23T00:00:00"/>
    <s v="South Asia"/>
    <s v="Uttar Pradesh"/>
    <s v="COMPLETE"/>
    <s v="Second Class"/>
    <n v="50800"/>
    <x v="46"/>
    <n v="1"/>
    <n v="399.98"/>
    <x v="46"/>
    <n v="45"/>
    <n v="7"/>
    <n v="399.98"/>
    <s v="Warren"/>
    <s v="Mary"/>
    <s v="Smith"/>
    <x v="0"/>
    <s v="MI"/>
    <s v="9070 Quaking Gate"/>
    <n v="48093"/>
    <x v="21"/>
    <s v="Fan Shop"/>
  </r>
  <r>
    <n v="23212"/>
    <s v="CASH"/>
    <n v="1"/>
    <n v="0"/>
    <n v="6537"/>
    <s v="Kota"/>
    <d v="2018-12-04T00:00:00"/>
    <s v="South Asia"/>
    <s v="Chhattisgarh"/>
    <s v="CLOSED"/>
    <s v="Same Day"/>
    <n v="58112"/>
    <x v="46"/>
    <n v="1"/>
    <n v="399.98"/>
    <x v="46"/>
    <n v="45"/>
    <n v="7"/>
    <n v="399.98"/>
    <s v="Caguas"/>
    <s v="Mary"/>
    <s v="Shelton"/>
    <x v="0"/>
    <s v="PR"/>
    <s v="475 Colonial Autoroute"/>
    <n v="725"/>
    <x v="21"/>
    <s v="Fan Shop"/>
  </r>
  <r>
    <n v="28382"/>
    <s v="TRANSFER"/>
    <n v="3"/>
    <n v="4"/>
    <n v="6637"/>
    <s v="Asansol"/>
    <d v="2019-02-18T00:00:00"/>
    <s v="South Asia"/>
    <s v="West Bengal"/>
    <s v="SUSPECTED_FRAUD"/>
    <s v="Standard Class"/>
    <n v="71017"/>
    <x v="46"/>
    <n v="1"/>
    <n v="399.98"/>
    <x v="46"/>
    <n v="45"/>
    <n v="7"/>
    <n v="399.98"/>
    <s v="Aurora"/>
    <s v="Mary"/>
    <s v="Smith"/>
    <x v="0"/>
    <s v="IL"/>
    <s v="9304 Dusty Hickory Avenue"/>
    <n v="60506"/>
    <x v="21"/>
    <s v="Fan Shop"/>
  </r>
  <r>
    <n v="29748"/>
    <s v="PAYMENT"/>
    <n v="2"/>
    <n v="1"/>
    <n v="6792"/>
    <s v="Pune"/>
    <d v="2019-03-10T00:00:00"/>
    <s v="South Asia"/>
    <s v="Maharashtra"/>
    <s v="PENDING_PAYMENT"/>
    <s v="First Class"/>
    <n v="74430"/>
    <x v="46"/>
    <n v="1"/>
    <n v="399.98"/>
    <x v="46"/>
    <n v="45"/>
    <n v="7"/>
    <n v="399.98"/>
    <s v="Chicago"/>
    <s v="Patrick"/>
    <s v="Browning"/>
    <x v="0"/>
    <s v="IL"/>
    <s v="112 Green Fawn Estates"/>
    <n v="60637"/>
    <x v="21"/>
    <s v="Fan Shop"/>
  </r>
  <r>
    <n v="28035"/>
    <s v="PAYMENT"/>
    <n v="6"/>
    <n v="4"/>
    <n v="6821"/>
    <s v="Kanpur"/>
    <d v="2019-02-13T00:00:00"/>
    <s v="South Asia"/>
    <s v="Uttar Pradesh"/>
    <s v="PENDING_PAYMENT"/>
    <s v="Standard Class"/>
    <n v="70140"/>
    <x v="46"/>
    <n v="1"/>
    <n v="399.98"/>
    <x v="46"/>
    <n v="45"/>
    <n v="7"/>
    <n v="399.98"/>
    <s v="Cayey"/>
    <s v="Jeffrey"/>
    <s v="Pugh"/>
    <x v="0"/>
    <s v="PR"/>
    <s v="3233 Sleepy View Link"/>
    <n v="736"/>
    <x v="21"/>
    <s v="Fan Shop"/>
  </r>
  <r>
    <n v="28049"/>
    <s v="TRANSFER"/>
    <n v="5"/>
    <n v="4"/>
    <n v="6846"/>
    <s v="Guwahati"/>
    <d v="2019-02-13T00:00:00"/>
    <s v="South Asia"/>
    <s v="Assam"/>
    <s v="PROCESSING"/>
    <s v="Standard Class"/>
    <n v="70171"/>
    <x v="46"/>
    <n v="1"/>
    <n v="399.98"/>
    <x v="46"/>
    <n v="45"/>
    <n v="7"/>
    <n v="399.98"/>
    <s v="Caguas"/>
    <s v="Mary"/>
    <s v="Martin"/>
    <x v="0"/>
    <s v="PR"/>
    <s v="1840 Sleepy Gardens"/>
    <n v="725"/>
    <x v="21"/>
    <s v="Fan Shop"/>
  </r>
  <r>
    <n v="26007"/>
    <s v="TRANSFER"/>
    <n v="3"/>
    <n v="4"/>
    <n v="6903"/>
    <s v="Lucknow"/>
    <d v="2019-01-14T00:00:00"/>
    <s v="South Asia"/>
    <s v="Uttar Pradesh"/>
    <s v="PENDING"/>
    <s v="Standard Class"/>
    <n v="65088"/>
    <x v="46"/>
    <n v="1"/>
    <n v="399.98"/>
    <x v="46"/>
    <n v="45"/>
    <n v="7"/>
    <n v="399.98"/>
    <s v="Campbell"/>
    <s v="Deborah"/>
    <s v="Smith"/>
    <x v="0"/>
    <s v="CA"/>
    <s v="8877 Little Anchor Maze"/>
    <n v="95008"/>
    <x v="21"/>
    <s v="Fan Shop"/>
  </r>
  <r>
    <n v="20568"/>
    <s v="DEBIT"/>
    <n v="4"/>
    <n v="4"/>
    <n v="7124"/>
    <s v="Pune"/>
    <d v="2018-10-27T00:00:00"/>
    <s v="South Asia"/>
    <s v="Maharashtra"/>
    <s v="COMPLETE"/>
    <s v="Standard Class"/>
    <n v="51388"/>
    <x v="46"/>
    <n v="1"/>
    <n v="399.98"/>
    <x v="46"/>
    <n v="45"/>
    <n v="7"/>
    <n v="399.98"/>
    <s v="Mililani"/>
    <s v="Mary"/>
    <s v="Stein"/>
    <x v="1"/>
    <s v="HI"/>
    <s v="5292 Heather Zephyr Forest"/>
    <n v="96789"/>
    <x v="21"/>
    <s v="Fan Shop"/>
  </r>
  <r>
    <n v="28554"/>
    <s v="PAYMENT"/>
    <n v="5"/>
    <n v="4"/>
    <n v="7211"/>
    <s v="Jalna"/>
    <d v="2019-02-20T00:00:00"/>
    <s v="South Asia"/>
    <s v="Maharashtra"/>
    <s v="PENDING_PAYMENT"/>
    <s v="Standard Class"/>
    <n v="71454"/>
    <x v="46"/>
    <n v="1"/>
    <n v="399.98"/>
    <x v="46"/>
    <n v="45"/>
    <n v="7"/>
    <n v="399.98"/>
    <s v="Caguas"/>
    <s v="Mary"/>
    <s v="Mcfarland"/>
    <x v="1"/>
    <s v="PR"/>
    <s v="9393 Easy Towers"/>
    <n v="725"/>
    <x v="21"/>
    <s v="Fan Shop"/>
  </r>
  <r>
    <n v="24650"/>
    <s v="TRANSFER"/>
    <n v="6"/>
    <n v="4"/>
    <n v="7270"/>
    <s v="Nellore"/>
    <d v="2018-12-25T00:00:00"/>
    <s v="South Asia"/>
    <s v="Andhra Pradesh"/>
    <s v="SUSPECTED_FRAUD"/>
    <s v="Standard Class"/>
    <n v="61718"/>
    <x v="46"/>
    <n v="1"/>
    <n v="399.98"/>
    <x v="46"/>
    <n v="45"/>
    <n v="7"/>
    <n v="399.98"/>
    <s v="Arlington"/>
    <s v="Michael"/>
    <s v="Gonzales"/>
    <x v="0"/>
    <s v="VA"/>
    <s v="7239 Crystal Pony Crest"/>
    <n v="22204"/>
    <x v="21"/>
    <s v="Fan Shop"/>
  </r>
  <r>
    <n v="29125"/>
    <s v="TRANSFER"/>
    <n v="6"/>
    <n v="2"/>
    <n v="7295"/>
    <s v="Akola"/>
    <d v="2019-03-01T00:00:00"/>
    <s v="South Asia"/>
    <s v="Maharashtra"/>
    <s v="PROCESSING"/>
    <s v="Second Class"/>
    <n v="72887"/>
    <x v="46"/>
    <n v="1"/>
    <n v="399.98"/>
    <x v="46"/>
    <n v="45"/>
    <n v="7"/>
    <n v="399.98"/>
    <s v="Caguas"/>
    <s v="Mary"/>
    <s v="Smith"/>
    <x v="0"/>
    <s v="PR"/>
    <s v="67 Cotton Mountain Terrace"/>
    <n v="725"/>
    <x v="21"/>
    <s v="Fan Shop"/>
  </r>
  <r>
    <n v="27549"/>
    <s v="TRANSFER"/>
    <n v="5"/>
    <n v="4"/>
    <n v="7302"/>
    <s v="Chennai"/>
    <d v="2019-02-06T00:00:00"/>
    <s v="South Asia"/>
    <s v="Tamil Nadu"/>
    <s v="PENDING"/>
    <s v="Standard Class"/>
    <n v="68952"/>
    <x v="46"/>
    <n v="1"/>
    <n v="399.98"/>
    <x v="46"/>
    <n v="45"/>
    <n v="7"/>
    <n v="399.98"/>
    <s v="Caguas"/>
    <s v="Mary"/>
    <s v="Mcknight"/>
    <x v="0"/>
    <s v="PR"/>
    <s v="6646 Iron Fox Mews"/>
    <n v="725"/>
    <x v="21"/>
    <s v="Fan Shop"/>
  </r>
  <r>
    <n v="22671"/>
    <s v="CASH"/>
    <n v="2"/>
    <n v="4"/>
    <n v="7305"/>
    <s v="Brahmapur"/>
    <d v="2018-11-26T00:00:00"/>
    <s v="South Asia"/>
    <s v="Odisha"/>
    <s v="CLOSED"/>
    <s v="Standard Class"/>
    <n v="56733"/>
    <x v="46"/>
    <n v="1"/>
    <n v="399.98"/>
    <x v="46"/>
    <n v="45"/>
    <n v="7"/>
    <n v="399.98"/>
    <s v="Martinsburg"/>
    <s v="Michael"/>
    <s v="Hickman"/>
    <x v="0"/>
    <s v="WV"/>
    <s v="4369 Middle Willow Private"/>
    <n v="25401"/>
    <x v="21"/>
    <s v="Fan Shop"/>
  </r>
  <r>
    <n v="23838"/>
    <s v="PAYMENT"/>
    <n v="4"/>
    <n v="2"/>
    <n v="7333"/>
    <s v="Surat"/>
    <d v="2018-12-13T00:00:00"/>
    <s v="South Asia"/>
    <s v="Gujarat"/>
    <s v="PENDING_PAYMENT"/>
    <s v="Second Class"/>
    <n v="59654"/>
    <x v="46"/>
    <n v="1"/>
    <n v="399.98"/>
    <x v="46"/>
    <n v="45"/>
    <n v="7"/>
    <n v="399.98"/>
    <s v="Woodside"/>
    <s v="Henry"/>
    <s v="Smith"/>
    <x v="0"/>
    <s v="NY"/>
    <s v="6032 Misty Blossom Farm"/>
    <n v="11377"/>
    <x v="21"/>
    <s v="Fan Shop"/>
  </r>
  <r>
    <n v="26018"/>
    <s v="PAYMENT"/>
    <n v="4"/>
    <n v="4"/>
    <n v="7547"/>
    <s v="Nagercoil"/>
    <d v="2019-01-14T00:00:00"/>
    <s v="South Asia"/>
    <s v="Tamil Nadu"/>
    <s v="PENDING_PAYMENT"/>
    <s v="Standard Class"/>
    <n v="65113"/>
    <x v="46"/>
    <n v="1"/>
    <n v="399.98"/>
    <x v="46"/>
    <n v="45"/>
    <n v="7"/>
    <n v="399.98"/>
    <s v="Broomfield"/>
    <s v="Mary"/>
    <s v="Williams"/>
    <x v="1"/>
    <s v="CO"/>
    <s v="4501 Cinder Dell"/>
    <n v="80020"/>
    <x v="21"/>
    <s v="Fan Shop"/>
  </r>
  <r>
    <n v="23651"/>
    <s v="DEBIT"/>
    <n v="2"/>
    <n v="4"/>
    <n v="7787"/>
    <s v="Belgaum"/>
    <d v="2018-12-11T00:00:00"/>
    <s v="South Asia"/>
    <s v="Karnataka"/>
    <s v="COMPLETE"/>
    <s v="Standard Class"/>
    <n v="59173"/>
    <x v="46"/>
    <n v="1"/>
    <n v="399.98"/>
    <x v="46"/>
    <n v="45"/>
    <n v="7"/>
    <n v="399.98"/>
    <s v="Caguas"/>
    <s v="Joseph"/>
    <s v="Simmons"/>
    <x v="0"/>
    <s v="PR"/>
    <s v="7119 Iron Creek Farm"/>
    <n v="725"/>
    <x v="21"/>
    <s v="Fan Shop"/>
  </r>
  <r>
    <n v="25617"/>
    <s v="TRANSFER"/>
    <n v="2"/>
    <n v="1"/>
    <n v="7842"/>
    <s v="Srinagar"/>
    <d v="2019-01-08T00:00:00"/>
    <s v="South Asia"/>
    <s v="ammu and Kashmir"/>
    <s v="PENDING"/>
    <s v="First Class"/>
    <n v="64167"/>
    <x v="46"/>
    <n v="1"/>
    <n v="399.98"/>
    <x v="46"/>
    <n v="45"/>
    <n v="7"/>
    <n v="399.98"/>
    <s v="Caguas"/>
    <s v="Brian"/>
    <s v="Smith"/>
    <x v="0"/>
    <s v="PR"/>
    <s v="8284 Colonial Gate Path"/>
    <n v="725"/>
    <x v="21"/>
    <s v="Fan Shop"/>
  </r>
  <r>
    <n v="20954"/>
    <s v="CASH"/>
    <n v="5"/>
    <n v="2"/>
    <n v="7854"/>
    <s v="Bhilai"/>
    <d v="2018-11-01T00:00:00"/>
    <s v="South Asia"/>
    <s v="Chhattisgarh"/>
    <s v="CLOSED"/>
    <s v="Second Class"/>
    <n v="52364"/>
    <x v="46"/>
    <n v="1"/>
    <n v="399.98"/>
    <x v="46"/>
    <n v="45"/>
    <n v="7"/>
    <n v="399.98"/>
    <s v="New York"/>
    <s v="Angela"/>
    <s v="Smith"/>
    <x v="0"/>
    <s v="NY"/>
    <s v="4232 Rustic Pine Canyon"/>
    <n v="10021"/>
    <x v="21"/>
    <s v="Fan Shop"/>
  </r>
  <r>
    <n v="25434"/>
    <s v="PAYMENT"/>
    <n v="5"/>
    <n v="4"/>
    <n v="7910"/>
    <s v="Surat"/>
    <d v="2019-01-06T00:00:00"/>
    <s v="South Asia"/>
    <s v="Gujarat"/>
    <s v="PENDING_PAYMENT"/>
    <s v="Standard Class"/>
    <n v="63712"/>
    <x v="46"/>
    <n v="1"/>
    <n v="399.98"/>
    <x v="46"/>
    <n v="45"/>
    <n v="7"/>
    <n v="399.98"/>
    <s v="Los Angeles"/>
    <s v="Teresa"/>
    <s v="Wilson"/>
    <x v="0"/>
    <s v="CA"/>
    <s v="9541 Heather Hills Square"/>
    <n v="90027"/>
    <x v="21"/>
    <s v="Fan Shop"/>
  </r>
  <r>
    <n v="25114"/>
    <s v="PAYMENT"/>
    <n v="2"/>
    <n v="1"/>
    <n v="7963"/>
    <s v="Tiruppur"/>
    <d v="2019-01-01T00:00:00"/>
    <s v="South Asia"/>
    <s v="Tamil Nadu"/>
    <s v="PENDING_PAYMENT"/>
    <s v="First Class"/>
    <n v="62931"/>
    <x v="46"/>
    <n v="1"/>
    <n v="399.98"/>
    <x v="46"/>
    <n v="45"/>
    <n v="7"/>
    <n v="399.98"/>
    <s v="San Diego"/>
    <s v="Michael"/>
    <s v="Smith"/>
    <x v="0"/>
    <s v="CA"/>
    <s v="726 Old Deer Carrefour"/>
    <n v="92129"/>
    <x v="21"/>
    <s v="Fan Shop"/>
  </r>
  <r>
    <n v="26006"/>
    <s v="CASH"/>
    <n v="2"/>
    <n v="4"/>
    <n v="7999"/>
    <s v="Lucknow"/>
    <d v="2019-01-14T00:00:00"/>
    <s v="South Asia"/>
    <s v="Uttar Pradesh"/>
    <s v="CLOSED"/>
    <s v="Standard Class"/>
    <n v="65087"/>
    <x v="46"/>
    <n v="1"/>
    <n v="399.98"/>
    <x v="46"/>
    <n v="45"/>
    <n v="7"/>
    <n v="399.98"/>
    <s v="Alpharetta"/>
    <s v="Mary"/>
    <s v="Spencer"/>
    <x v="1"/>
    <s v="GA"/>
    <s v="9726 Gentle Expressway"/>
    <n v="30022"/>
    <x v="21"/>
    <s v="Fan Shop"/>
  </r>
  <r>
    <n v="27804"/>
    <s v="DEBIT"/>
    <n v="5"/>
    <n v="2"/>
    <n v="8339"/>
    <s v="Puducherry"/>
    <d v="2019-02-09T00:00:00"/>
    <s v="South Asia"/>
    <s v="Puducherry"/>
    <s v="COMPLETE"/>
    <s v="Second Class"/>
    <n v="69604"/>
    <x v="46"/>
    <n v="1"/>
    <n v="399.98"/>
    <x v="46"/>
    <n v="45"/>
    <n v="7"/>
    <n v="399.98"/>
    <s v="Aurora"/>
    <s v="Gregory"/>
    <s v="Carroll"/>
    <x v="1"/>
    <s v="IL"/>
    <s v="5213 Noble Bluff Grounds"/>
    <n v="60506"/>
    <x v="21"/>
    <s v="Fan Shop"/>
  </r>
  <r>
    <n v="29806"/>
    <s v="TRANSFER"/>
    <n v="2"/>
    <n v="4"/>
    <n v="8460"/>
    <s v="Saharanpur"/>
    <d v="2019-03-11T00:00:00"/>
    <s v="South Asia"/>
    <s v="Uttar Pradesh"/>
    <s v="PROCESSING"/>
    <s v="Standard Class"/>
    <n v="74588"/>
    <x v="46"/>
    <n v="1"/>
    <n v="399.98"/>
    <x v="46"/>
    <n v="45"/>
    <n v="7"/>
    <n v="399.98"/>
    <s v="Caguas"/>
    <s v="Elizabeth"/>
    <s v="Ferguson"/>
    <x v="0"/>
    <s v="PR"/>
    <s v="6847 Broad Orchard"/>
    <n v="725"/>
    <x v="21"/>
    <s v="Fan Shop"/>
  </r>
  <r>
    <n v="23405"/>
    <s v="PAYMENT"/>
    <n v="6"/>
    <n v="2"/>
    <n v="8470"/>
    <s v="Agra"/>
    <d v="2018-12-07T00:00:00"/>
    <s v="South Asia"/>
    <s v="Uttar Pradesh"/>
    <s v="PENDING_PAYMENT"/>
    <s v="Second Class"/>
    <n v="58547"/>
    <x v="46"/>
    <n v="1"/>
    <n v="399.98"/>
    <x v="46"/>
    <n v="45"/>
    <n v="7"/>
    <n v="399.98"/>
    <s v="Caguas"/>
    <s v="Dylan"/>
    <s v="Smith"/>
    <x v="1"/>
    <s v="PR"/>
    <s v="3810 Crystal Plaza"/>
    <n v="725"/>
    <x v="21"/>
    <s v="Fan Shop"/>
  </r>
  <r>
    <n v="28161"/>
    <s v="TRANSFER"/>
    <n v="2"/>
    <n v="4"/>
    <n v="8544"/>
    <s v="Coimbatore"/>
    <d v="2019-02-15T00:00:00"/>
    <s v="South Asia"/>
    <s v="Tamil Nadu"/>
    <s v="PROCESSING"/>
    <s v="Standard Class"/>
    <n v="70424"/>
    <x v="46"/>
    <n v="1"/>
    <n v="399.98"/>
    <x v="46"/>
    <n v="45"/>
    <n v="7"/>
    <n v="399.98"/>
    <s v="Cypress"/>
    <s v="Alexander"/>
    <s v="Smith"/>
    <x v="1"/>
    <s v="CA"/>
    <s v="6502 Heather Nook"/>
    <n v="90630"/>
    <x v="21"/>
    <s v="Fan Shop"/>
  </r>
  <r>
    <n v="24315"/>
    <s v="PAYMENT"/>
    <n v="6"/>
    <n v="2"/>
    <n v="8704"/>
    <s v="Warangal"/>
    <d v="2018-12-20T00:00:00"/>
    <s v="South Asia"/>
    <s v="Telangana"/>
    <s v="PENDING_PAYMENT"/>
    <s v="Second Class"/>
    <n v="60827"/>
    <x v="46"/>
    <n v="1"/>
    <n v="399.98"/>
    <x v="46"/>
    <n v="45"/>
    <n v="7"/>
    <n v="399.98"/>
    <s v="Lancaster"/>
    <s v="Mary"/>
    <s v="Brooks"/>
    <x v="0"/>
    <s v="PA"/>
    <s v="3399 Little Dale"/>
    <n v="17603"/>
    <x v="21"/>
    <s v="Fan Shop"/>
  </r>
  <r>
    <n v="20337"/>
    <s v="DEBIT"/>
    <n v="3"/>
    <n v="4"/>
    <n v="8838"/>
    <s v="Kolhapur"/>
    <d v="2018-10-23T00:00:00"/>
    <s v="South Asia"/>
    <s v="Maharashtra"/>
    <s v="ON_HOLD"/>
    <s v="Standard Class"/>
    <n v="50787"/>
    <x v="46"/>
    <n v="1"/>
    <n v="399.98"/>
    <x v="46"/>
    <n v="45"/>
    <n v="7"/>
    <n v="399.98"/>
    <s v="San Francisco"/>
    <s v="Robert"/>
    <s v="Blankenship"/>
    <x v="1"/>
    <s v="CA"/>
    <s v="3265 Velvet Fawn Bend"/>
    <n v="94122"/>
    <x v="21"/>
    <s v="Fan Shop"/>
  </r>
  <r>
    <n v="23044"/>
    <s v="TRANSFER"/>
    <n v="5"/>
    <n v="2"/>
    <n v="8945"/>
    <s v="Visakhapatnam"/>
    <d v="2018-12-02T00:00:00"/>
    <s v="South Asia"/>
    <s v="Andhra Pradesh"/>
    <s v="PENDING"/>
    <s v="Second Class"/>
    <n v="57701"/>
    <x v="46"/>
    <n v="1"/>
    <n v="399.98"/>
    <x v="46"/>
    <n v="45"/>
    <n v="7"/>
    <n v="399.98"/>
    <s v="Tampa"/>
    <s v="Mary"/>
    <s v="Foster"/>
    <x v="1"/>
    <s v="FL"/>
    <s v="9394 Umber Abbey"/>
    <n v="33624"/>
    <x v="21"/>
    <s v="Fan Shop"/>
  </r>
  <r>
    <n v="30034"/>
    <s v="TRANSFER"/>
    <n v="5"/>
    <n v="4"/>
    <n v="8997"/>
    <s v="Kota"/>
    <d v="2019-03-14T00:00:00"/>
    <s v="South Asia"/>
    <s v="Rajastan"/>
    <s v="PROCESSING"/>
    <s v="Standard Class"/>
    <n v="75085"/>
    <x v="46"/>
    <n v="1"/>
    <n v="399.98"/>
    <x v="46"/>
    <n v="45"/>
    <n v="7"/>
    <n v="399.98"/>
    <s v="Orlando"/>
    <s v="Mary"/>
    <s v="Smith"/>
    <x v="2"/>
    <s v="FL"/>
    <s v="4543 Cinder Link"/>
    <n v="32822"/>
    <x v="21"/>
    <s v="Fan Shop"/>
  </r>
  <r>
    <n v="24629"/>
    <s v="TRANSFER"/>
    <n v="5"/>
    <n v="4"/>
    <n v="9092"/>
    <s v="Jabalpur"/>
    <d v="2018-12-25T00:00:00"/>
    <s v="South Asia"/>
    <s v="Madhya Pradesh"/>
    <s v="PENDING"/>
    <s v="Standard Class"/>
    <n v="61659"/>
    <x v="46"/>
    <n v="1"/>
    <n v="399.98"/>
    <x v="46"/>
    <n v="45"/>
    <n v="7"/>
    <n v="399.98"/>
    <s v="New York"/>
    <s v="Alexander"/>
    <s v="Moore"/>
    <x v="0"/>
    <s v="NY"/>
    <s v="2210 Merry Leaf Row"/>
    <n v="10021"/>
    <x v="21"/>
    <s v="Fan Shop"/>
  </r>
  <r>
    <n v="28743"/>
    <s v="PAYMENT"/>
    <n v="4"/>
    <n v="2"/>
    <n v="9108"/>
    <s v="Mirzapur"/>
    <d v="2019-02-23T00:00:00"/>
    <s v="South Asia"/>
    <s v="Uttar Pradesh"/>
    <s v="PENDING_PAYMENT"/>
    <s v="Second Class"/>
    <n v="71954"/>
    <x v="46"/>
    <n v="1"/>
    <n v="399.98"/>
    <x v="46"/>
    <n v="45"/>
    <n v="7"/>
    <n v="399.98"/>
    <s v="Caguas"/>
    <s v="Mary"/>
    <s v="Smith"/>
    <x v="0"/>
    <s v="PR"/>
    <s v="100 Clear Forest Highway"/>
    <n v="725"/>
    <x v="21"/>
    <s v="Fan Shop"/>
  </r>
  <r>
    <n v="21558"/>
    <s v="DEBIT"/>
    <n v="4"/>
    <n v="4"/>
    <n v="9180"/>
    <s v="Madurai"/>
    <d v="2018-11-10T00:00:00"/>
    <s v="South Asia"/>
    <s v="Tamil Nadu"/>
    <s v="ON_HOLD"/>
    <s v="Standard Class"/>
    <n v="53894"/>
    <x v="46"/>
    <n v="1"/>
    <n v="399.98"/>
    <x v="46"/>
    <n v="45"/>
    <n v="7"/>
    <n v="399.98"/>
    <s v="Richardson"/>
    <s v="Julia"/>
    <s v="Smith"/>
    <x v="0"/>
    <s v="TX"/>
    <s v="4286 Stony Turnabout"/>
    <n v="75080"/>
    <x v="21"/>
    <s v="Fan Shop"/>
  </r>
  <r>
    <n v="23840"/>
    <s v="TRANSFER"/>
    <n v="6"/>
    <n v="4"/>
    <n v="9222"/>
    <s v="Surat"/>
    <d v="2018-12-13T00:00:00"/>
    <s v="South Asia"/>
    <s v="Gujarat"/>
    <s v="PENDING"/>
    <s v="Standard Class"/>
    <n v="59660"/>
    <x v="46"/>
    <n v="1"/>
    <n v="399.98"/>
    <x v="46"/>
    <n v="45"/>
    <n v="7"/>
    <n v="399.98"/>
    <s v="Caguas"/>
    <s v="Andrea"/>
    <s v="Ortega"/>
    <x v="0"/>
    <s v="PR"/>
    <s v="697 Little Meadow"/>
    <n v="725"/>
    <x v="21"/>
    <s v="Fan Shop"/>
  </r>
  <r>
    <n v="26721"/>
    <s v="CASH"/>
    <n v="2"/>
    <n v="4"/>
    <n v="9480"/>
    <s v="Ajmer"/>
    <d v="2019-01-25T00:00:00"/>
    <s v="South Asia"/>
    <s v="Rajastan"/>
    <s v="CLOSED"/>
    <s v="Standard Class"/>
    <n v="66922"/>
    <x v="46"/>
    <n v="1"/>
    <n v="399.98"/>
    <x v="46"/>
    <n v="45"/>
    <n v="7"/>
    <n v="399.98"/>
    <s v="Caguas"/>
    <s v="Mary"/>
    <s v="Wolf"/>
    <x v="0"/>
    <s v="PR"/>
    <s v="7969 Umber Forest"/>
    <n v="725"/>
    <x v="21"/>
    <s v="Fan Shop"/>
  </r>
  <r>
    <n v="28990"/>
    <s v="TRANSFER"/>
    <n v="6"/>
    <n v="4"/>
    <n v="9524"/>
    <s v="Kolhapur"/>
    <d v="2019-02-27T00:00:00"/>
    <s v="South Asia"/>
    <s v="Maharashtra"/>
    <s v="PENDING"/>
    <s v="Standard Class"/>
    <n v="72534"/>
    <x v="46"/>
    <n v="1"/>
    <n v="399.98"/>
    <x v="46"/>
    <n v="45"/>
    <n v="7"/>
    <n v="399.98"/>
    <s v="Quincy"/>
    <s v="Mary"/>
    <s v="Hall"/>
    <x v="0"/>
    <s v="IL"/>
    <s v="5184 Easy Grove Passage"/>
    <n v="62301"/>
    <x v="21"/>
    <s v="Fan Shop"/>
  </r>
  <r>
    <n v="24602"/>
    <s v="PAYMENT"/>
    <n v="3"/>
    <n v="4"/>
    <n v="9563"/>
    <s v="Bhilai"/>
    <d v="2018-12-25T00:00:00"/>
    <s v="South Asia"/>
    <s v="Chhattisgarh"/>
    <s v="PENDING_PAYMENT"/>
    <s v="Standard Class"/>
    <n v="61606"/>
    <x v="46"/>
    <n v="1"/>
    <n v="399.98"/>
    <x v="46"/>
    <n v="45"/>
    <n v="7"/>
    <n v="399.98"/>
    <s v="Potomac"/>
    <s v="Debra"/>
    <s v="Hardy"/>
    <x v="0"/>
    <s v="MD"/>
    <s v="5744 Honey Pine Key"/>
    <n v="20854"/>
    <x v="21"/>
    <s v="Fan Shop"/>
  </r>
  <r>
    <n v="23440"/>
    <s v="DEBIT"/>
    <n v="2"/>
    <n v="1"/>
    <n v="9580"/>
    <s v="Jodhpur"/>
    <d v="2018-12-08T00:00:00"/>
    <s v="South Asia"/>
    <s v="Rajastan"/>
    <s v="ON_HOLD"/>
    <s v="First Class"/>
    <n v="58640"/>
    <x v="46"/>
    <n v="1"/>
    <n v="399.98"/>
    <x v="46"/>
    <n v="45"/>
    <n v="7"/>
    <n v="399.98"/>
    <s v="Greeley"/>
    <s v="Mary"/>
    <s v="Suarez"/>
    <x v="1"/>
    <s v="CO"/>
    <s v="4402 Burning Timber Ridge"/>
    <n v="80631"/>
    <x v="21"/>
    <s v="Fan Shop"/>
  </r>
  <r>
    <n v="23244"/>
    <s v="DEBIT"/>
    <n v="5"/>
    <n v="4"/>
    <n v="9618"/>
    <s v="Surat"/>
    <d v="2018-12-05T00:00:00"/>
    <s v="South Asia"/>
    <s v="Gujarat"/>
    <s v="COMPLETE"/>
    <s v="Standard Class"/>
    <n v="58202"/>
    <x v="46"/>
    <n v="1"/>
    <n v="399.98"/>
    <x v="46"/>
    <n v="45"/>
    <n v="7"/>
    <n v="399.98"/>
    <s v="Caguas"/>
    <s v="Lauren"/>
    <s v="Hartman"/>
    <x v="1"/>
    <s v="PR"/>
    <s v="9986 Old Common"/>
    <n v="725"/>
    <x v="21"/>
    <s v="Fan Shop"/>
  </r>
  <r>
    <n v="29161"/>
    <s v="PAYMENT"/>
    <n v="2"/>
    <n v="4"/>
    <n v="9676"/>
    <s v="Bangalore"/>
    <d v="2019-03-01T00:00:00"/>
    <s v="South Asia"/>
    <s v="Karnataka"/>
    <s v="PENDING_PAYMENT"/>
    <s v="Standard Class"/>
    <n v="72963"/>
    <x v="46"/>
    <n v="1"/>
    <n v="399.98"/>
    <x v="46"/>
    <n v="45"/>
    <n v="7"/>
    <n v="399.98"/>
    <s v="Aurora"/>
    <s v="Michael"/>
    <s v="Kerr"/>
    <x v="0"/>
    <s v="CO"/>
    <s v="123 Wishing River Green"/>
    <n v="80010"/>
    <x v="21"/>
    <s v="Fan Shop"/>
  </r>
  <r>
    <n v="25246"/>
    <s v="TRANSFER"/>
    <n v="2"/>
    <n v="2"/>
    <n v="9708"/>
    <s v="Dewas"/>
    <d v="2019-01-03T00:00:00"/>
    <s v="South Asia"/>
    <s v="Madhya Pradesh"/>
    <s v="PROCESSING"/>
    <s v="Second Class"/>
    <n v="63259"/>
    <x v="46"/>
    <n v="1"/>
    <n v="399.98"/>
    <x v="46"/>
    <n v="45"/>
    <n v="7"/>
    <n v="399.98"/>
    <s v="Caguas"/>
    <s v="Mary"/>
    <s v="Pearson"/>
    <x v="2"/>
    <s v="PR"/>
    <s v="8732 Broad Wagon  Road"/>
    <n v="725"/>
    <x v="21"/>
    <s v="Fan Shop"/>
  </r>
  <r>
    <n v="20780"/>
    <s v="DEBIT"/>
    <n v="6"/>
    <n v="2"/>
    <n v="9759"/>
    <s v="Brahmapur"/>
    <d v="2018-10-30T00:00:00"/>
    <s v="South Asia"/>
    <s v="Odisha"/>
    <s v="COMPLETE"/>
    <s v="Second Class"/>
    <n v="51926"/>
    <x v="46"/>
    <n v="1"/>
    <n v="399.98"/>
    <x v="46"/>
    <n v="45"/>
    <n v="7"/>
    <n v="399.98"/>
    <s v="Colorado Springs"/>
    <s v="Jeffrey"/>
    <s v="Smith"/>
    <x v="0"/>
    <s v="CO"/>
    <s v="1792 Thunder Pines"/>
    <n v="80918"/>
    <x v="21"/>
    <s v="Fan Shop"/>
  </r>
  <r>
    <n v="24165"/>
    <s v="PAYMENT"/>
    <n v="6"/>
    <n v="4"/>
    <n v="9760"/>
    <s v="Aligarh"/>
    <d v="2018-12-18T00:00:00"/>
    <s v="South Asia"/>
    <s v="Uttar Pradesh"/>
    <s v="PENDING_PAYMENT"/>
    <s v="Standard Class"/>
    <n v="60441"/>
    <x v="46"/>
    <n v="1"/>
    <n v="399.98"/>
    <x v="46"/>
    <n v="45"/>
    <n v="7"/>
    <n v="399.98"/>
    <s v="Houston"/>
    <s v="Matthew"/>
    <s v="Sutton"/>
    <x v="1"/>
    <s v="TX"/>
    <s v="8018 Cozy Deer Port"/>
    <n v="77015"/>
    <x v="21"/>
    <s v="Fan Shop"/>
  </r>
  <r>
    <n v="29284"/>
    <s v="TRANSFER"/>
    <n v="0"/>
    <n v="0"/>
    <n v="9883"/>
    <s v="Amritsar"/>
    <d v="2019-03-03T00:00:00"/>
    <s v="South Asia"/>
    <s v="Punjab"/>
    <s v="PENDING"/>
    <s v="Same Day"/>
    <n v="73256"/>
    <x v="46"/>
    <n v="1"/>
    <n v="399.98"/>
    <x v="46"/>
    <n v="45"/>
    <n v="7"/>
    <n v="399.98"/>
    <s v="Chapel Hill"/>
    <s v="Virginia"/>
    <s v="Robertson"/>
    <x v="2"/>
    <s v="NC"/>
    <s v="5953 Honey Concession"/>
    <n v="27514"/>
    <x v="21"/>
    <s v="Fan Shop"/>
  </r>
  <r>
    <n v="25360"/>
    <s v="DEBIT"/>
    <n v="6"/>
    <n v="2"/>
    <n v="9990"/>
    <s v="Jodhpur"/>
    <d v="2019-01-05T00:00:00"/>
    <s v="South Asia"/>
    <s v="Rajastan"/>
    <s v="ON_HOLD"/>
    <s v="Second Class"/>
    <n v="63511"/>
    <x v="46"/>
    <n v="1"/>
    <n v="399.98"/>
    <x v="46"/>
    <n v="45"/>
    <n v="7"/>
    <n v="399.98"/>
    <s v="Caguas"/>
    <s v="Mary"/>
    <s v="Hunt"/>
    <x v="1"/>
    <s v="PR"/>
    <s v="5257 Umber Field"/>
    <n v="725"/>
    <x v="21"/>
    <s v="Fan Shop"/>
  </r>
  <r>
    <n v="25793"/>
    <s v="DEBIT"/>
    <n v="4"/>
    <n v="2"/>
    <n v="10036"/>
    <s v="Kakinada"/>
    <d v="2019-01-11T00:00:00"/>
    <s v="South Asia"/>
    <s v="Andhra Pradesh"/>
    <s v="COMPLETE"/>
    <s v="Second Class"/>
    <n v="64570"/>
    <x v="46"/>
    <n v="1"/>
    <n v="399.98"/>
    <x v="46"/>
    <n v="45"/>
    <n v="7"/>
    <n v="399.98"/>
    <s v="Caguas"/>
    <s v="Mary"/>
    <s v="Mays"/>
    <x v="1"/>
    <s v="PR"/>
    <s v="1221 High Crest"/>
    <n v="725"/>
    <x v="21"/>
    <s v="Fan Shop"/>
  </r>
  <r>
    <n v="25797"/>
    <s v="TRANSFER"/>
    <n v="3"/>
    <n v="4"/>
    <n v="10236"/>
    <s v="Thiruvananthapuram"/>
    <d v="2019-01-11T00:00:00"/>
    <s v="South Asia"/>
    <s v="Kerala"/>
    <s v="PENDING"/>
    <s v="Standard Class"/>
    <n v="64582"/>
    <x v="46"/>
    <n v="1"/>
    <n v="399.98"/>
    <x v="46"/>
    <n v="45"/>
    <n v="7"/>
    <n v="399.98"/>
    <s v="Los Angeles"/>
    <s v="Stephanie"/>
    <s v="Smith"/>
    <x v="0"/>
    <s v="CA"/>
    <s v="454 Old Glade"/>
    <n v="90003"/>
    <x v="21"/>
    <s v="Fan Shop"/>
  </r>
  <r>
    <n v="25042"/>
    <s v="PAYMENT"/>
    <n v="2"/>
    <n v="1"/>
    <n v="10291"/>
    <s v="Ujjain"/>
    <d v="2018-12-31T00:00:00"/>
    <s v="South Asia"/>
    <s v="Madhya Pradesh"/>
    <s v="PENDING_PAYMENT"/>
    <s v="First Class"/>
    <n v="62750"/>
    <x v="46"/>
    <n v="1"/>
    <n v="399.98"/>
    <x v="46"/>
    <n v="45"/>
    <n v="7"/>
    <n v="399.98"/>
    <s v="Brooklyn"/>
    <s v="Nathan"/>
    <s v="Smith"/>
    <x v="0"/>
    <s v="NY"/>
    <s v="7320 Lazy Forest Falls"/>
    <n v="11218"/>
    <x v="21"/>
    <s v="Fan Shop"/>
  </r>
  <r>
    <n v="30043"/>
    <s v="PAYMENT"/>
    <n v="4"/>
    <n v="2"/>
    <n v="10442"/>
    <s v="Durgapur"/>
    <d v="2019-03-14T00:00:00"/>
    <s v="South Asia"/>
    <s v="Maharashtra"/>
    <s v="PENDING_PAYMENT"/>
    <s v="Second Class"/>
    <n v="75110"/>
    <x v="46"/>
    <n v="1"/>
    <n v="399.98"/>
    <x v="46"/>
    <n v="45"/>
    <n v="7"/>
    <n v="399.98"/>
    <s v="Santa Ana"/>
    <s v="Jason"/>
    <s v="Smith"/>
    <x v="0"/>
    <s v="CA"/>
    <s v="4725 Colonial Hickory Chase"/>
    <n v="92704"/>
    <x v="21"/>
    <s v="Fan Shop"/>
  </r>
  <r>
    <n v="20567"/>
    <s v="DEBIT"/>
    <n v="3"/>
    <n v="4"/>
    <n v="10447"/>
    <s v="Madurai"/>
    <d v="2018-10-27T00:00:00"/>
    <s v="South Asia"/>
    <s v="Tamil Nadu"/>
    <s v="ON_HOLD"/>
    <s v="Standard Class"/>
    <n v="51385"/>
    <x v="46"/>
    <n v="1"/>
    <n v="399.98"/>
    <x v="46"/>
    <n v="45"/>
    <n v="7"/>
    <n v="399.98"/>
    <s v="Caguas"/>
    <s v="Diana"/>
    <s v="Smith"/>
    <x v="0"/>
    <s v="PR"/>
    <s v="4377 Heather Canyon"/>
    <n v="725"/>
    <x v="21"/>
    <s v="Fan Shop"/>
  </r>
  <r>
    <n v="28690"/>
    <s v="PAYMENT"/>
    <n v="6"/>
    <n v="4"/>
    <n v="10767"/>
    <s v="Bhilai"/>
    <d v="2019-02-22T00:00:00"/>
    <s v="South Asia"/>
    <s v="Chhattisgarh"/>
    <s v="PENDING_PAYMENT"/>
    <s v="Standard Class"/>
    <n v="71805"/>
    <x v="46"/>
    <n v="1"/>
    <n v="399.98"/>
    <x v="46"/>
    <n v="45"/>
    <n v="7"/>
    <n v="399.98"/>
    <s v="Carson"/>
    <s v="Jennifer"/>
    <s v="Smith"/>
    <x v="0"/>
    <s v="CA"/>
    <s v="2099 Dusty Grove Crest"/>
    <n v="90745"/>
    <x v="21"/>
    <s v="Fan Shop"/>
  </r>
  <r>
    <n v="25487"/>
    <s v="PAYMENT"/>
    <n v="2"/>
    <n v="1"/>
    <n v="10796"/>
    <s v="Kanpur"/>
    <d v="2019-01-07T00:00:00"/>
    <s v="South Asia"/>
    <s v="Uttar Pradesh"/>
    <s v="PENDING_PAYMENT"/>
    <s v="First Class"/>
    <n v="63852"/>
    <x v="46"/>
    <n v="1"/>
    <n v="399.98"/>
    <x v="46"/>
    <n v="45"/>
    <n v="7"/>
    <n v="399.98"/>
    <s v="Michigan City"/>
    <s v="Helen"/>
    <s v="Smith"/>
    <x v="2"/>
    <s v="IN"/>
    <s v="7502 Cozy View"/>
    <n v="46360"/>
    <x v="21"/>
    <s v="Fan Shop"/>
  </r>
  <r>
    <n v="23045"/>
    <s v="TRANSFER"/>
    <n v="6"/>
    <n v="2"/>
    <n v="10865"/>
    <s v="Visakhapatnam"/>
    <d v="2018-12-02T00:00:00"/>
    <s v="South Asia"/>
    <s v="Andhra Pradesh"/>
    <s v="PENDING"/>
    <s v="Second Class"/>
    <n v="57706"/>
    <x v="46"/>
    <n v="1"/>
    <n v="399.98"/>
    <x v="46"/>
    <n v="45"/>
    <n v="7"/>
    <n v="399.98"/>
    <s v="Pittsfield"/>
    <s v="Sean"/>
    <s v="Tate"/>
    <x v="0"/>
    <s v="MA"/>
    <s v="696 Velvet Oak Ledge"/>
    <n v="1201"/>
    <x v="21"/>
    <s v="Fan Shop"/>
  </r>
  <r>
    <n v="29352"/>
    <s v="PAYMENT"/>
    <n v="3"/>
    <n v="4"/>
    <n v="10921"/>
    <s v="Warangal"/>
    <d v="2019-03-04T00:00:00"/>
    <s v="South Asia"/>
    <s v="Telangana"/>
    <s v="PENDING_PAYMENT"/>
    <s v="Standard Class"/>
    <n v="73432"/>
    <x v="46"/>
    <n v="1"/>
    <n v="399.98"/>
    <x v="46"/>
    <n v="45"/>
    <n v="7"/>
    <n v="399.98"/>
    <s v="Fort Worth"/>
    <s v="Mary"/>
    <s v="Conrad"/>
    <x v="1"/>
    <s v="TX"/>
    <s v="6876 Heather Lake Bend"/>
    <n v="76106"/>
    <x v="21"/>
    <s v="Fan Shop"/>
  </r>
  <r>
    <n v="20966"/>
    <s v="TRANSFER"/>
    <n v="2"/>
    <n v="1"/>
    <n v="10952"/>
    <s v="Karnal"/>
    <d v="2018-11-02T00:00:00"/>
    <s v="South Asia"/>
    <s v="Haryana"/>
    <s v="PROCESSING"/>
    <s v="First Class"/>
    <n v="52406"/>
    <x v="46"/>
    <n v="1"/>
    <n v="399.98"/>
    <x v="46"/>
    <n v="45"/>
    <n v="7"/>
    <n v="399.98"/>
    <s v="Los Angeles"/>
    <s v="Mary"/>
    <s v="Smith"/>
    <x v="2"/>
    <s v="CA"/>
    <s v="6234 Jagged Bluff Expressway"/>
    <n v="90003"/>
    <x v="21"/>
    <s v="Fan Shop"/>
  </r>
  <r>
    <n v="26561"/>
    <s v="DEBIT"/>
    <n v="2"/>
    <n v="4"/>
    <n v="10969"/>
    <s v="Bharatpur"/>
    <d v="2019-01-22T00:00:00"/>
    <s v="South Asia"/>
    <s v="Rajastan"/>
    <s v="ON_HOLD"/>
    <s v="Standard Class"/>
    <n v="66504"/>
    <x v="46"/>
    <n v="1"/>
    <n v="399.98"/>
    <x v="46"/>
    <n v="45"/>
    <n v="7"/>
    <n v="399.98"/>
    <s v="Caguas"/>
    <s v="Mildred"/>
    <s v="Ferguson"/>
    <x v="2"/>
    <s v="PR"/>
    <s v="3327 Indian Centre"/>
    <n v="725"/>
    <x v="21"/>
    <s v="Fan Shop"/>
  </r>
  <r>
    <n v="23532"/>
    <s v="TRANSFER"/>
    <n v="0"/>
    <n v="0"/>
    <n v="10994"/>
    <s v="Bhavnagar"/>
    <d v="2018-12-09T00:00:00"/>
    <s v="South Asia"/>
    <s v="Gujarat"/>
    <s v="PROCESSING"/>
    <s v="Same Day"/>
    <n v="58855"/>
    <x v="46"/>
    <n v="1"/>
    <n v="399.98"/>
    <x v="46"/>
    <n v="45"/>
    <n v="7"/>
    <n v="399.98"/>
    <s v="Philadelphia"/>
    <s v="Carol"/>
    <s v="Leach"/>
    <x v="1"/>
    <s v="PA"/>
    <s v="826 High Butterfly Hollow"/>
    <n v="19140"/>
    <x v="21"/>
    <s v="Fan Shop"/>
  </r>
  <r>
    <n v="25474"/>
    <s v="DEBIT"/>
    <n v="2"/>
    <n v="1"/>
    <n v="11112"/>
    <s v="Chennai"/>
    <d v="2019-01-06T00:00:00"/>
    <s v="South Asia"/>
    <s v="Tamil Nadu"/>
    <s v="COMPLETE"/>
    <s v="First Class"/>
    <n v="63812"/>
    <x v="46"/>
    <n v="1"/>
    <n v="399.98"/>
    <x v="46"/>
    <n v="45"/>
    <n v="7"/>
    <n v="399.98"/>
    <s v="Caguas"/>
    <s v="Michael"/>
    <s v="Smith"/>
    <x v="2"/>
    <s v="PR"/>
    <s v="9138 Indian Nook"/>
    <n v="725"/>
    <x v="21"/>
    <s v="Fan Shop"/>
  </r>
  <r>
    <n v="25796"/>
    <s v="DEBIT"/>
    <n v="2"/>
    <n v="4"/>
    <n v="11122"/>
    <s v="Thiruvananthapuram"/>
    <d v="2019-01-11T00:00:00"/>
    <s v="South Asia"/>
    <s v="Kerala"/>
    <s v="COMPLETE"/>
    <s v="Standard Class"/>
    <n v="64577"/>
    <x v="46"/>
    <n v="1"/>
    <n v="399.98"/>
    <x v="46"/>
    <n v="45"/>
    <n v="7"/>
    <n v="399.98"/>
    <s v="Ontario"/>
    <s v="Mary"/>
    <s v="Aguilar"/>
    <x v="2"/>
    <s v="CA"/>
    <s v="1320 Silver Embers Villas"/>
    <n v="91764"/>
    <x v="21"/>
    <s v="Fan Shop"/>
  </r>
  <r>
    <n v="26723"/>
    <s v="DEBIT"/>
    <n v="4"/>
    <n v="4"/>
    <n v="11161"/>
    <s v="Ajmer"/>
    <d v="2019-01-25T00:00:00"/>
    <s v="South Asia"/>
    <s v="Rajastan"/>
    <s v="COMPLETE"/>
    <s v="Standard Class"/>
    <n v="66928"/>
    <x v="46"/>
    <n v="1"/>
    <n v="399.98"/>
    <x v="46"/>
    <n v="45"/>
    <n v="7"/>
    <n v="399.98"/>
    <s v="Tallahassee"/>
    <s v="Denise"/>
    <s v="Smith"/>
    <x v="0"/>
    <s v="FL"/>
    <s v="659 Iron Manor"/>
    <n v="32308"/>
    <x v="21"/>
    <s v="Fan Shop"/>
  </r>
  <r>
    <n v="29474"/>
    <s v="CASH"/>
    <n v="5"/>
    <n v="2"/>
    <n v="11354"/>
    <s v="Nasik"/>
    <d v="2019-03-06T00:00:00"/>
    <s v="South Asia"/>
    <s v="Maharashtra"/>
    <s v="CLOSED"/>
    <s v="Second Class"/>
    <n v="73742"/>
    <x v="46"/>
    <n v="1"/>
    <n v="399.98"/>
    <x v="46"/>
    <n v="45"/>
    <n v="7"/>
    <n v="399.98"/>
    <s v="Chicago"/>
    <s v="Barbara"/>
    <s v="Cooley"/>
    <x v="0"/>
    <s v="IL"/>
    <s v="8662 Jagged Hickory Extension"/>
    <n v="60630"/>
    <x v="21"/>
    <s v="Fan Shop"/>
  </r>
  <r>
    <n v="25863"/>
    <s v="CASH"/>
    <n v="2"/>
    <n v="1"/>
    <n v="11519"/>
    <s v="Srinagar"/>
    <d v="2019-01-12T00:00:00"/>
    <s v="South Asia"/>
    <s v="ammu and Kashmir"/>
    <s v="CLOSED"/>
    <s v="First Class"/>
    <n v="64727"/>
    <x v="46"/>
    <n v="1"/>
    <n v="399.98"/>
    <x v="46"/>
    <n v="45"/>
    <n v="7"/>
    <n v="399.98"/>
    <s v="Caguas"/>
    <s v="Adam"/>
    <s v="Morris"/>
    <x v="0"/>
    <s v="PR"/>
    <s v="2248 Heather Mews"/>
    <n v="725"/>
    <x v="21"/>
    <s v="Fan Shop"/>
  </r>
  <r>
    <n v="28491"/>
    <s v="DEBIT"/>
    <n v="2"/>
    <n v="4"/>
    <n v="11725"/>
    <s v="Visakhapatnam"/>
    <d v="2019-02-19T00:00:00"/>
    <s v="South Asia"/>
    <s v="Andhra Pradesh"/>
    <s v="COMPLETE"/>
    <s v="Standard Class"/>
    <n v="71307"/>
    <x v="46"/>
    <n v="1"/>
    <n v="399.98"/>
    <x v="46"/>
    <n v="45"/>
    <n v="7"/>
    <n v="399.98"/>
    <s v="Hendersonville"/>
    <s v="David"/>
    <s v="Ashley"/>
    <x v="1"/>
    <s v="TN"/>
    <s v="1790 Dewy Apple Orchard"/>
    <n v="37075"/>
    <x v="21"/>
    <s v="Fan Shop"/>
  </r>
  <r>
    <n v="28332"/>
    <s v="DEBIT"/>
    <n v="3"/>
    <n v="4"/>
    <n v="11758"/>
    <s v="Indore"/>
    <d v="2019-02-17T00:00:00"/>
    <s v="South Asia"/>
    <s v="Madhya Pradesh"/>
    <s v="COMPLETE"/>
    <s v="Standard Class"/>
    <n v="70892"/>
    <x v="46"/>
    <n v="1"/>
    <n v="399.98"/>
    <x v="46"/>
    <n v="45"/>
    <n v="7"/>
    <n v="399.98"/>
    <s v="Indianapolis"/>
    <s v="Daniel"/>
    <s v="Smith"/>
    <x v="0"/>
    <s v="IN"/>
    <s v="4746 Quaking Bear Valley"/>
    <n v="46227"/>
    <x v="21"/>
    <s v="Fan Shop"/>
  </r>
  <r>
    <n v="27432"/>
    <s v="TRANSFER"/>
    <n v="2"/>
    <n v="1"/>
    <n v="11766"/>
    <s v="Agra"/>
    <d v="2019-02-04T00:00:00"/>
    <s v="South Asia"/>
    <s v="Uttar Pradesh"/>
    <s v="PENDING"/>
    <s v="First Class"/>
    <n v="68668"/>
    <x v="46"/>
    <n v="1"/>
    <n v="399.98"/>
    <x v="46"/>
    <n v="45"/>
    <n v="7"/>
    <n v="399.98"/>
    <s v="Caguas"/>
    <s v="Mary"/>
    <s v="Diaz"/>
    <x v="1"/>
    <s v="PR"/>
    <s v="1795 Little Timber Wood"/>
    <n v="725"/>
    <x v="21"/>
    <s v="Fan Shop"/>
  </r>
  <r>
    <n v="24105"/>
    <s v="TRANSFER"/>
    <n v="6"/>
    <n v="2"/>
    <n v="11857"/>
    <s v="Lucknow"/>
    <d v="2018-12-17T00:00:00"/>
    <s v="South Asia"/>
    <s v="Uttar Pradesh"/>
    <s v="PENDING"/>
    <s v="Second Class"/>
    <n v="60308"/>
    <x v="46"/>
    <n v="1"/>
    <n v="399.98"/>
    <x v="46"/>
    <n v="45"/>
    <n v="7"/>
    <n v="399.98"/>
    <s v="Huntington Beach"/>
    <s v="Mary"/>
    <s v="Wu"/>
    <x v="0"/>
    <s v="CA"/>
    <s v="2831 Rustic Dale"/>
    <n v="92647"/>
    <x v="21"/>
    <s v="Fan Shop"/>
  </r>
  <r>
    <n v="25113"/>
    <s v="DEBIT"/>
    <n v="2"/>
    <n v="1"/>
    <n v="11937"/>
    <s v="Tiruppur"/>
    <d v="2019-01-01T00:00:00"/>
    <s v="South Asia"/>
    <s v="Tamil Nadu"/>
    <s v="COMPLETE"/>
    <s v="First Class"/>
    <n v="62926"/>
    <x v="46"/>
    <n v="1"/>
    <n v="399.98"/>
    <x v="46"/>
    <n v="45"/>
    <n v="7"/>
    <n v="399.98"/>
    <s v="Wheaton"/>
    <s v="Albert"/>
    <s v="Smith"/>
    <x v="1"/>
    <s v="IL"/>
    <s v="7811 Red Embers Road"/>
    <n v="60187"/>
    <x v="21"/>
    <s v="Fan Shop"/>
  </r>
  <r>
    <n v="24103"/>
    <s v="TRANSFER"/>
    <n v="2"/>
    <n v="1"/>
    <n v="12067"/>
    <s v="Darbhanga"/>
    <d v="2018-12-17T00:00:00"/>
    <s v="South Asia"/>
    <s v="Bihar"/>
    <s v="PENDING"/>
    <s v="First Class"/>
    <n v="60300"/>
    <x v="46"/>
    <n v="1"/>
    <n v="399.98"/>
    <x v="46"/>
    <n v="45"/>
    <n v="7"/>
    <n v="399.98"/>
    <s v="Norfolk"/>
    <s v="Jennifer"/>
    <s v="Smith"/>
    <x v="2"/>
    <s v="VA"/>
    <s v="2830 Bright Wood"/>
    <n v="23503"/>
    <x v="21"/>
    <s v="Fan Shop"/>
  </r>
  <r>
    <n v="25051"/>
    <s v="TRANSFER"/>
    <n v="2"/>
    <n v="4"/>
    <n v="12295"/>
    <s v="Bhubaneswar"/>
    <d v="2018-12-31T00:00:00"/>
    <s v="South Asia"/>
    <s v="Odisha"/>
    <s v="PROCESSING"/>
    <s v="Standard Class"/>
    <n v="62768"/>
    <x v="46"/>
    <n v="1"/>
    <n v="399.98"/>
    <x v="46"/>
    <n v="45"/>
    <n v="7"/>
    <n v="399.98"/>
    <s v="Cerritos"/>
    <s v="Teresa"/>
    <s v="Smith"/>
    <x v="0"/>
    <s v="CA"/>
    <s v="3504 Dusty View Loop"/>
    <n v="90703"/>
    <x v="21"/>
    <s v="Fan Shop"/>
  </r>
  <r>
    <n v="26159"/>
    <s v="TRANSFER"/>
    <n v="5"/>
    <n v="4"/>
    <n v="12330"/>
    <s v="Kalyan"/>
    <d v="2019-01-16T00:00:00"/>
    <s v="South Asia"/>
    <s v="Maharashtra"/>
    <s v="PROCESSING"/>
    <s v="Standard Class"/>
    <n v="65480"/>
    <x v="46"/>
    <n v="1"/>
    <n v="399.98"/>
    <x v="46"/>
    <n v="45"/>
    <n v="7"/>
    <n v="399.98"/>
    <s v="Houston"/>
    <s v="Charles"/>
    <s v="Mason"/>
    <x v="2"/>
    <s v="TX"/>
    <s v="6175 Golden Glade"/>
    <n v="77093"/>
    <x v="21"/>
    <s v="Fan Shop"/>
  </r>
  <r>
    <n v="23439"/>
    <s v="CASH"/>
    <n v="2"/>
    <n v="1"/>
    <n v="12365"/>
    <s v="Jodhpur"/>
    <d v="2018-12-08T00:00:00"/>
    <s v="South Asia"/>
    <s v="Rajastan"/>
    <s v="CLOSED"/>
    <s v="First Class"/>
    <n v="58636"/>
    <x v="46"/>
    <n v="1"/>
    <n v="399.98"/>
    <x v="46"/>
    <n v="45"/>
    <n v="7"/>
    <n v="399.98"/>
    <s v="Caguas"/>
    <s v="Kevin"/>
    <s v="Andrews"/>
    <x v="0"/>
    <s v="PR"/>
    <s v="7950 Heather Trail"/>
    <n v="725"/>
    <x v="21"/>
    <s v="Fan Shop"/>
  </r>
  <r>
    <n v="20851"/>
    <s v="CASH"/>
    <n v="2"/>
    <n v="4"/>
    <n v="12380"/>
    <s v="Amravati"/>
    <d v="2018-10-31T00:00:00"/>
    <s v="South Asia"/>
    <s v="Maharashtra"/>
    <s v="CLOSED"/>
    <s v="Standard Class"/>
    <n v="52102"/>
    <x v="46"/>
    <n v="1"/>
    <n v="399.98"/>
    <x v="46"/>
    <n v="45"/>
    <n v="7"/>
    <n v="399.98"/>
    <s v="Caguas"/>
    <s v="Kevin"/>
    <s v="Smith"/>
    <x v="0"/>
    <s v="PR"/>
    <s v="6051 Velvet Abbey"/>
    <n v="725"/>
    <x v="21"/>
    <s v="Fan Shop"/>
  </r>
  <r>
    <n v="25980"/>
    <s v="DEBIT"/>
    <n v="2"/>
    <n v="1"/>
    <n v="363"/>
    <s v="Faridabad"/>
    <d v="2019-01-14T00:00:00"/>
    <s v="South Asia"/>
    <s v="Haryana"/>
    <s v="COMPLETE"/>
    <s v="First Class"/>
    <n v="65028"/>
    <x v="47"/>
    <n v="2"/>
    <n v="99.96"/>
    <x v="47"/>
    <n v="46"/>
    <n v="7"/>
    <n v="49.98"/>
    <s v="Tempe"/>
    <s v="Victoria"/>
    <s v="Stout"/>
    <x v="0"/>
    <s v="AZ"/>
    <s v="8598 Red Dale Forest"/>
    <n v="85283"/>
    <x v="22"/>
    <s v="Fan Shop"/>
  </r>
  <r>
    <n v="29942"/>
    <s v="CASH"/>
    <n v="0"/>
    <n v="0"/>
    <n v="409"/>
    <s v="Varanasi"/>
    <d v="2019-03-13T00:00:00"/>
    <s v="South Asia"/>
    <s v="Uttar Pradesh"/>
    <s v="CLOSED"/>
    <s v="Same Day"/>
    <n v="74895"/>
    <x v="47"/>
    <n v="4"/>
    <n v="199.92"/>
    <x v="47"/>
    <n v="46"/>
    <n v="7"/>
    <n v="49.98"/>
    <s v="Simi Valley"/>
    <s v="Julia"/>
    <s v="Mosley"/>
    <x v="0"/>
    <s v="CA"/>
    <s v="7832 Wishing Court"/>
    <n v="93063"/>
    <x v="22"/>
    <s v="Fan Shop"/>
  </r>
  <r>
    <n v="25205"/>
    <s v="PAYMENT"/>
    <n v="6"/>
    <n v="4"/>
    <n v="427"/>
    <s v="Jaipur"/>
    <d v="2019-01-02T00:00:00"/>
    <s v="South Asia"/>
    <s v="Rajastan"/>
    <s v="PENDING_PAYMENT"/>
    <s v="Standard Class"/>
    <n v="63172"/>
    <x v="47"/>
    <n v="4"/>
    <n v="199.92"/>
    <x v="47"/>
    <n v="46"/>
    <n v="7"/>
    <n v="49.98"/>
    <s v="Caguas"/>
    <s v="Amanda"/>
    <s v="Lopez"/>
    <x v="0"/>
    <s v="PR"/>
    <s v="5214 Colonial Square"/>
    <n v="725"/>
    <x v="22"/>
    <s v="Fan Shop"/>
  </r>
  <r>
    <n v="22040"/>
    <s v="TRANSFER"/>
    <n v="6"/>
    <n v="4"/>
    <n v="455"/>
    <s v="Anantapur"/>
    <d v="2018-11-17T00:00:00"/>
    <s v="South Asia"/>
    <s v="Andhra Pradesh"/>
    <s v="PENDING"/>
    <s v="Standard Class"/>
    <n v="55129"/>
    <x v="47"/>
    <n v="2"/>
    <n v="99.96"/>
    <x v="47"/>
    <n v="46"/>
    <n v="7"/>
    <n v="49.98"/>
    <s v="Caguas"/>
    <s v="Christina"/>
    <s v="Tapia"/>
    <x v="1"/>
    <s v="PR"/>
    <s v="3076 Indian Mews"/>
    <n v="725"/>
    <x v="22"/>
    <s v="Fan Shop"/>
  </r>
  <r>
    <n v="21853"/>
    <s v="DEBIT"/>
    <n v="4"/>
    <n v="4"/>
    <n v="619"/>
    <s v="Fatehpur"/>
    <d v="2018-11-14T00:00:00"/>
    <s v="South Asia"/>
    <s v="Rajastan"/>
    <s v="ON_HOLD"/>
    <s v="Standard Class"/>
    <n v="54650"/>
    <x v="47"/>
    <n v="5"/>
    <n v="249.9"/>
    <x v="47"/>
    <n v="46"/>
    <n v="7"/>
    <n v="49.98"/>
    <s v="Caguas"/>
    <s v="Amanda"/>
    <s v="Hogan"/>
    <x v="0"/>
    <s v="PR"/>
    <s v="3654 Foggy Byway"/>
    <n v="725"/>
    <x v="22"/>
    <s v="Fan Shop"/>
  </r>
  <r>
    <n v="28645"/>
    <s v="DEBIT"/>
    <n v="2"/>
    <n v="1"/>
    <n v="634"/>
    <s v="Tiruchchirappalli"/>
    <d v="2019-02-22T00:00:00"/>
    <s v="South Asia"/>
    <s v="Tamil Nadu"/>
    <s v="COMPLETE"/>
    <s v="First Class"/>
    <n v="71699"/>
    <x v="47"/>
    <n v="2"/>
    <n v="99.96"/>
    <x v="47"/>
    <n v="46"/>
    <n v="7"/>
    <n v="49.98"/>
    <s v="Portland"/>
    <s v="Hannah"/>
    <s v="Morton"/>
    <x v="2"/>
    <s v="OR"/>
    <s v="3235 Merry Way"/>
    <n v="97229"/>
    <x v="22"/>
    <s v="Fan Shop"/>
  </r>
  <r>
    <n v="27051"/>
    <s v="TRANSFER"/>
    <n v="2"/>
    <n v="4"/>
    <n v="700"/>
    <s v="Ludhiana"/>
    <d v="2019-01-29T00:00:00"/>
    <s v="South Asia"/>
    <s v="Punjab"/>
    <s v="CANCELED"/>
    <s v="Standard Class"/>
    <n v="67778"/>
    <x v="47"/>
    <n v="1"/>
    <n v="49.98"/>
    <x v="47"/>
    <n v="46"/>
    <n v="7"/>
    <n v="49.98"/>
    <s v="Caguas"/>
    <s v="Gerald"/>
    <s v="Smith"/>
    <x v="2"/>
    <s v="PR"/>
    <s v="720 Cozy Street"/>
    <n v="725"/>
    <x v="22"/>
    <s v="Fan Shop"/>
  </r>
  <r>
    <n v="25729"/>
    <s v="CASH"/>
    <n v="5"/>
    <n v="4"/>
    <n v="866"/>
    <s v="Sangli"/>
    <d v="2019-01-10T00:00:00"/>
    <s v="South Asia"/>
    <s v="Maharashtra"/>
    <s v="CLOSED"/>
    <s v="Standard Class"/>
    <n v="64434"/>
    <x v="47"/>
    <n v="2"/>
    <n v="99.96"/>
    <x v="47"/>
    <n v="46"/>
    <n v="7"/>
    <n v="49.98"/>
    <s v="Brooklyn"/>
    <s v="Ruth"/>
    <s v="Smith"/>
    <x v="2"/>
    <s v="NY"/>
    <s v="6843 Blue Beacon Wynd"/>
    <n v="11204"/>
    <x v="22"/>
    <s v="Fan Shop"/>
  </r>
  <r>
    <n v="24145"/>
    <s v="TRANSFER"/>
    <n v="6"/>
    <n v="4"/>
    <n v="878"/>
    <s v="Hubli"/>
    <d v="2018-12-18T00:00:00"/>
    <s v="South Asia"/>
    <s v="Karnataka"/>
    <s v="SUSPECTED_FRAUD"/>
    <s v="Standard Class"/>
    <n v="60411"/>
    <x v="47"/>
    <n v="5"/>
    <n v="249.9"/>
    <x v="47"/>
    <n v="46"/>
    <n v="7"/>
    <n v="49.98"/>
    <s v="Milwaukee"/>
    <s v="Christine"/>
    <s v="Smith"/>
    <x v="0"/>
    <s v="WI"/>
    <s v="8609 Grand Harbour"/>
    <n v="53215"/>
    <x v="22"/>
    <s v="Fan Shop"/>
  </r>
  <r>
    <n v="25471"/>
    <s v="DEBIT"/>
    <n v="2"/>
    <n v="2"/>
    <n v="891"/>
    <s v="Bihar Sharif"/>
    <d v="2019-01-06T00:00:00"/>
    <s v="South Asia"/>
    <s v="Bihar"/>
    <s v="ON_HOLD"/>
    <s v="Second Class"/>
    <n v="63803"/>
    <x v="47"/>
    <n v="2"/>
    <n v="99.96"/>
    <x v="47"/>
    <n v="46"/>
    <n v="7"/>
    <n v="49.98"/>
    <s v="Caguas"/>
    <s v="Debra"/>
    <s v="Potter"/>
    <x v="0"/>
    <s v="PR"/>
    <s v="3775 Emerald Meadow"/>
    <n v="725"/>
    <x v="22"/>
    <s v="Fan Shop"/>
  </r>
  <r>
    <n v="29618"/>
    <s v="TRANSFER"/>
    <n v="2"/>
    <n v="1"/>
    <n v="954"/>
    <s v="Durgapur"/>
    <d v="2019-03-08T00:00:00"/>
    <s v="South Asia"/>
    <s v="West Bengal"/>
    <s v="PROCESSING"/>
    <s v="First Class"/>
    <n v="74107"/>
    <x v="47"/>
    <n v="3"/>
    <n v="149.94"/>
    <x v="47"/>
    <n v="46"/>
    <n v="7"/>
    <n v="49.98"/>
    <s v="Caguas"/>
    <s v="Mary"/>
    <s v="Pugh"/>
    <x v="0"/>
    <s v="PR"/>
    <s v="6001 Iron Diversion"/>
    <n v="725"/>
    <x v="22"/>
    <s v="Fan Shop"/>
  </r>
  <r>
    <n v="29087"/>
    <s v="TRANSFER"/>
    <n v="3"/>
    <n v="4"/>
    <n v="1022"/>
    <s v="Ulhasnagar"/>
    <d v="2019-02-28T00:00:00"/>
    <s v="South Asia"/>
    <s v="Maharashtra"/>
    <s v="PENDING"/>
    <s v="Standard Class"/>
    <n v="72779"/>
    <x v="47"/>
    <n v="4"/>
    <n v="199.92"/>
    <x v="47"/>
    <n v="46"/>
    <n v="7"/>
    <n v="49.98"/>
    <s v="San Diego"/>
    <s v="Linda"/>
    <s v="Collier"/>
    <x v="2"/>
    <s v="CA"/>
    <s v="6289 Rocky Way"/>
    <n v="92111"/>
    <x v="22"/>
    <s v="Fan Shop"/>
  </r>
  <r>
    <n v="21883"/>
    <s v="TRANSFER"/>
    <n v="4"/>
    <n v="4"/>
    <n v="1040"/>
    <s v="Madurai"/>
    <d v="2018-11-15T00:00:00"/>
    <s v="South Asia"/>
    <s v="Tamil Nadu"/>
    <s v="PENDING"/>
    <s v="Standard Class"/>
    <n v="54729"/>
    <x v="47"/>
    <n v="1"/>
    <n v="49.98"/>
    <x v="47"/>
    <n v="46"/>
    <n v="7"/>
    <n v="49.98"/>
    <s v="Pompano Beach"/>
    <s v="Mary"/>
    <s v="Hutchinson"/>
    <x v="0"/>
    <s v="FL"/>
    <s v="9304 Emerald Oak Plaza"/>
    <n v="33064"/>
    <x v="22"/>
    <s v="Fan Shop"/>
  </r>
  <r>
    <n v="28165"/>
    <s v="PAYMENT"/>
    <n v="6"/>
    <n v="4"/>
    <n v="1163"/>
    <s v="Sangli"/>
    <d v="2019-02-15T00:00:00"/>
    <s v="South Asia"/>
    <s v="Maharashtra"/>
    <s v="PENDING_PAYMENT"/>
    <s v="Standard Class"/>
    <n v="70434"/>
    <x v="47"/>
    <n v="2"/>
    <n v="99.96"/>
    <x v="47"/>
    <n v="46"/>
    <n v="7"/>
    <n v="49.98"/>
    <s v="Miami"/>
    <s v="Mary"/>
    <s v="Harris"/>
    <x v="1"/>
    <s v="FL"/>
    <s v="3446 Hazy Plaza"/>
    <n v="33125"/>
    <x v="22"/>
    <s v="Fan Shop"/>
  </r>
  <r>
    <n v="24959"/>
    <s v="DEBIT"/>
    <n v="5"/>
    <n v="2"/>
    <n v="1236"/>
    <s v="Indore"/>
    <d v="2018-12-30T00:00:00"/>
    <s v="South Asia"/>
    <s v="Madhya Pradesh"/>
    <s v="COMPLETE"/>
    <s v="Second Class"/>
    <n v="62536"/>
    <x v="47"/>
    <n v="4"/>
    <n v="199.92"/>
    <x v="47"/>
    <n v="46"/>
    <n v="7"/>
    <n v="49.98"/>
    <s v="Allentown"/>
    <s v="Mary"/>
    <s v="Smith"/>
    <x v="0"/>
    <s v="PA"/>
    <s v="6779 Iron Woods"/>
    <n v="18103"/>
    <x v="22"/>
    <s v="Fan Shop"/>
  </r>
  <r>
    <n v="20852"/>
    <s v="TRANSFER"/>
    <n v="3"/>
    <n v="4"/>
    <n v="1371"/>
    <s v="Amravati"/>
    <d v="2018-10-31T00:00:00"/>
    <s v="South Asia"/>
    <s v="Maharashtra"/>
    <s v="PENDING"/>
    <s v="Standard Class"/>
    <n v="52106"/>
    <x v="47"/>
    <n v="4"/>
    <n v="199.92"/>
    <x v="47"/>
    <n v="46"/>
    <n v="7"/>
    <n v="49.98"/>
    <s v="Caguas"/>
    <s v="Nathan"/>
    <s v="Smith"/>
    <x v="2"/>
    <s v="PR"/>
    <s v="9544 Noble Spring Route"/>
    <n v="725"/>
    <x v="22"/>
    <s v="Fan Shop"/>
  </r>
  <r>
    <n v="23073"/>
    <s v="TRANSFER"/>
    <n v="2"/>
    <n v="1"/>
    <n v="1433"/>
    <s v="Ajmer"/>
    <d v="2018-12-02T00:00:00"/>
    <s v="South Asia"/>
    <s v="Rajastan"/>
    <s v="PROCESSING"/>
    <s v="First Class"/>
    <n v="57767"/>
    <x v="47"/>
    <n v="2"/>
    <n v="99.96"/>
    <x v="47"/>
    <n v="46"/>
    <n v="7"/>
    <n v="49.98"/>
    <s v="Caguas"/>
    <s v="Stephen"/>
    <s v="Smith"/>
    <x v="1"/>
    <s v="PR"/>
    <s v="1840 Stony Campus"/>
    <n v="725"/>
    <x v="22"/>
    <s v="Fan Shop"/>
  </r>
  <r>
    <n v="20428"/>
    <s v="TRANSFER"/>
    <n v="4"/>
    <n v="4"/>
    <n v="1537"/>
    <s v="Imphal"/>
    <d v="2018-10-25T00:00:00"/>
    <s v="South Asia"/>
    <s v="Manipur"/>
    <s v="PROCESSING"/>
    <s v="Standard Class"/>
    <n v="50993"/>
    <x v="47"/>
    <n v="2"/>
    <n v="99.96"/>
    <x v="47"/>
    <n v="46"/>
    <n v="7"/>
    <n v="49.98"/>
    <s v="Wichita"/>
    <s v="Howard"/>
    <s v="Delgado"/>
    <x v="0"/>
    <s v="KS"/>
    <s v="8172 Jagged Pond Vale"/>
    <n v="67212"/>
    <x v="22"/>
    <s v="Fan Shop"/>
  </r>
  <r>
    <n v="24815"/>
    <s v="CASH"/>
    <n v="6"/>
    <n v="4"/>
    <n v="1553"/>
    <s v="Delhi"/>
    <d v="2018-12-28T00:00:00"/>
    <s v="South Asia"/>
    <s v="Delhi"/>
    <s v="CLOSED"/>
    <s v="Standard Class"/>
    <n v="62161"/>
    <x v="47"/>
    <n v="1"/>
    <n v="49.98"/>
    <x v="47"/>
    <n v="46"/>
    <n v="7"/>
    <n v="49.98"/>
    <s v="Caguas"/>
    <s v="Emma"/>
    <s v="Wilson"/>
    <x v="0"/>
    <s v="PR"/>
    <s v="866 Crystal Path"/>
    <n v="725"/>
    <x v="22"/>
    <s v="Fan Shop"/>
  </r>
  <r>
    <n v="25788"/>
    <s v="DEBIT"/>
    <n v="4"/>
    <n v="2"/>
    <n v="1560"/>
    <s v="Bangalore"/>
    <d v="2019-01-11T00:00:00"/>
    <s v="South Asia"/>
    <s v="Karnataka"/>
    <s v="COMPLETE"/>
    <s v="Second Class"/>
    <n v="64558"/>
    <x v="47"/>
    <n v="3"/>
    <n v="149.94"/>
    <x v="47"/>
    <n v="46"/>
    <n v="7"/>
    <n v="49.98"/>
    <s v="Santa Clara"/>
    <s v="Mary"/>
    <s v="Gardner"/>
    <x v="2"/>
    <s v="CA"/>
    <s v="214 Harvest Pony Mews"/>
    <n v="95051"/>
    <x v="22"/>
    <s v="Fan Shop"/>
  </r>
  <r>
    <n v="28330"/>
    <s v="CASH"/>
    <n v="6"/>
    <n v="4"/>
    <n v="1640"/>
    <s v="Thanjavur"/>
    <d v="2019-02-17T00:00:00"/>
    <s v="South Asia"/>
    <s v="Tamil Nadu"/>
    <s v="CLOSED"/>
    <s v="Standard Class"/>
    <n v="70887"/>
    <x v="47"/>
    <n v="4"/>
    <n v="199.92"/>
    <x v="47"/>
    <n v="46"/>
    <n v="7"/>
    <n v="49.98"/>
    <s v="Los Angeles"/>
    <s v="Mary"/>
    <s v="Hart"/>
    <x v="2"/>
    <s v="CA"/>
    <s v="909 Sunny Pony Dale"/>
    <n v="90047"/>
    <x v="22"/>
    <s v="Fan Shop"/>
  </r>
  <r>
    <n v="22554"/>
    <s v="PAYMENT"/>
    <n v="5"/>
    <n v="4"/>
    <n v="2028"/>
    <s v="Bangalore"/>
    <d v="2018-11-25T00:00:00"/>
    <s v="South Asia"/>
    <s v="Karnataka"/>
    <s v="PENDING_PAYMENT"/>
    <s v="Standard Class"/>
    <n v="56438"/>
    <x v="47"/>
    <n v="4"/>
    <n v="199.92"/>
    <x v="47"/>
    <n v="46"/>
    <n v="7"/>
    <n v="49.98"/>
    <s v="Joliet"/>
    <s v="Mary"/>
    <s v="Anderson"/>
    <x v="1"/>
    <s v="IL"/>
    <s v="1792 Thunder Pines"/>
    <n v="60435"/>
    <x v="22"/>
    <s v="Fan Shop"/>
  </r>
  <r>
    <n v="29865"/>
    <s v="TRANSFER"/>
    <n v="6"/>
    <n v="4"/>
    <n v="2050"/>
    <s v="Bangalore"/>
    <d v="2019-03-11T00:00:00"/>
    <s v="South Asia"/>
    <s v="Karnataka"/>
    <s v="PENDING"/>
    <s v="Standard Class"/>
    <n v="74717"/>
    <x v="47"/>
    <n v="3"/>
    <n v="149.94"/>
    <x v="47"/>
    <n v="46"/>
    <n v="7"/>
    <n v="49.98"/>
    <s v="Cordova"/>
    <s v="Mary"/>
    <s v="Holloway"/>
    <x v="0"/>
    <s v="TN"/>
    <s v="6278 Cotton Edge"/>
    <n v="38018"/>
    <x v="22"/>
    <s v="Fan Shop"/>
  </r>
  <r>
    <n v="27039"/>
    <s v="PAYMENT"/>
    <n v="5"/>
    <n v="2"/>
    <n v="2134"/>
    <s v="Lucknow"/>
    <d v="2019-01-29T00:00:00"/>
    <s v="South Asia"/>
    <s v="Uttar Pradesh"/>
    <s v="PENDING_PAYMENT"/>
    <s v="Second Class"/>
    <n v="67742"/>
    <x v="47"/>
    <n v="1"/>
    <n v="49.98"/>
    <x v="47"/>
    <n v="46"/>
    <n v="7"/>
    <n v="49.98"/>
    <s v="Fond Du Lac"/>
    <s v="Mary"/>
    <s v="Adams"/>
    <x v="2"/>
    <s v="WI"/>
    <s v="8944 Lazy Bluff Maze"/>
    <n v="54935"/>
    <x v="22"/>
    <s v="Fan Shop"/>
  </r>
  <r>
    <n v="24178"/>
    <s v="DEBIT"/>
    <n v="4"/>
    <n v="4"/>
    <n v="2183"/>
    <s v="Guwahati"/>
    <d v="2018-12-18T00:00:00"/>
    <s v="South Asia"/>
    <s v="Assam"/>
    <s v="ON_HOLD"/>
    <s v="Standard Class"/>
    <n v="60488"/>
    <x v="47"/>
    <n v="4"/>
    <n v="199.92"/>
    <x v="47"/>
    <n v="46"/>
    <n v="7"/>
    <n v="49.98"/>
    <s v="Caguas"/>
    <s v="Julia"/>
    <s v="Terry"/>
    <x v="2"/>
    <s v="PR"/>
    <s v="8804 Fallen Cider Ridge"/>
    <n v="725"/>
    <x v="22"/>
    <s v="Fan Shop"/>
  </r>
  <r>
    <n v="24651"/>
    <s v="DEBIT"/>
    <n v="2"/>
    <n v="4"/>
    <n v="2229"/>
    <s v="Nellore"/>
    <d v="2018-12-25T00:00:00"/>
    <s v="South Asia"/>
    <s v="Andhra Pradesh"/>
    <s v="ON_HOLD"/>
    <s v="Standard Class"/>
    <n v="61723"/>
    <x v="47"/>
    <n v="1"/>
    <n v="49.98"/>
    <x v="47"/>
    <n v="46"/>
    <n v="7"/>
    <n v="49.98"/>
    <s v="Hollywood"/>
    <s v="Katherine"/>
    <s v="Rogers"/>
    <x v="0"/>
    <s v="FL"/>
    <s v="6915 Blue Mountain Quay"/>
    <n v="33024"/>
    <x v="22"/>
    <s v="Fan Shop"/>
  </r>
  <r>
    <n v="29446"/>
    <s v="DEBIT"/>
    <n v="2"/>
    <n v="2"/>
    <n v="2267"/>
    <s v="Jaipur"/>
    <d v="2019-03-05T00:00:00"/>
    <s v="South Asia"/>
    <s v="Rajastan"/>
    <s v="COMPLETE"/>
    <s v="Second Class"/>
    <n v="73666"/>
    <x v="47"/>
    <n v="5"/>
    <n v="249.9"/>
    <x v="47"/>
    <n v="46"/>
    <n v="7"/>
    <n v="49.98"/>
    <s v="Indianapolis"/>
    <s v="Frances"/>
    <s v="Smith"/>
    <x v="2"/>
    <s v="IN"/>
    <s v="1118 Pleasant Bluff Heights"/>
    <n v="46227"/>
    <x v="22"/>
    <s v="Fan Shop"/>
  </r>
  <r>
    <n v="24366"/>
    <s v="DEBIT"/>
    <n v="2"/>
    <n v="1"/>
    <n v="2314"/>
    <s v="Nagpur"/>
    <d v="2018-12-21T00:00:00"/>
    <s v="South Asia"/>
    <s v="Maharashtra"/>
    <s v="COMPLETE"/>
    <s v="First Class"/>
    <n v="60948"/>
    <x v="47"/>
    <n v="4"/>
    <n v="199.92"/>
    <x v="47"/>
    <n v="46"/>
    <n v="7"/>
    <n v="49.98"/>
    <s v="Caguas"/>
    <s v="Mary"/>
    <s v="Rios"/>
    <x v="2"/>
    <s v="PR"/>
    <s v="2044 Wishing Oak Acres"/>
    <n v="725"/>
    <x v="22"/>
    <s v="Fan Shop"/>
  </r>
  <r>
    <n v="26241"/>
    <s v="DEBIT"/>
    <n v="2"/>
    <n v="4"/>
    <n v="2373"/>
    <s v="Nagpur"/>
    <d v="2019-01-18T00:00:00"/>
    <s v="South Asia"/>
    <s v="Maharashtra"/>
    <s v="ON_HOLD"/>
    <s v="Standard Class"/>
    <n v="65683"/>
    <x v="47"/>
    <n v="3"/>
    <n v="149.94"/>
    <x v="47"/>
    <n v="46"/>
    <n v="7"/>
    <n v="49.98"/>
    <s v="Montebello"/>
    <s v="Mary"/>
    <s v="Smith"/>
    <x v="2"/>
    <s v="CA"/>
    <s v="3067 Hazy Autoroute"/>
    <n v="90640"/>
    <x v="22"/>
    <s v="Fan Shop"/>
  </r>
  <r>
    <n v="21505"/>
    <s v="CASH"/>
    <n v="6"/>
    <n v="2"/>
    <n v="2384"/>
    <s v="Kollam"/>
    <d v="2018-11-09T00:00:00"/>
    <s v="South Asia"/>
    <s v="Kerala"/>
    <s v="CLOSED"/>
    <s v="Second Class"/>
    <n v="53756"/>
    <x v="47"/>
    <n v="5"/>
    <n v="249.9"/>
    <x v="47"/>
    <n v="46"/>
    <n v="7"/>
    <n v="49.98"/>
    <s v="Dearborn"/>
    <s v="Mary"/>
    <s v="Ramos"/>
    <x v="2"/>
    <s v="MI"/>
    <s v="7518 Noble Parkway"/>
    <n v="48126"/>
    <x v="22"/>
    <s v="Fan Shop"/>
  </r>
  <r>
    <n v="21625"/>
    <s v="TRANSFER"/>
    <n v="6"/>
    <n v="4"/>
    <n v="2438"/>
    <s v="Allahabad"/>
    <d v="2018-11-11T00:00:00"/>
    <s v="South Asia"/>
    <s v="Uttar Pradesh"/>
    <s v="PROCESSING"/>
    <s v="Standard Class"/>
    <n v="54076"/>
    <x v="47"/>
    <n v="4"/>
    <n v="199.92"/>
    <x v="47"/>
    <n v="46"/>
    <n v="7"/>
    <n v="49.98"/>
    <s v="Caguas"/>
    <s v="Anthony"/>
    <s v="Mcguire"/>
    <x v="0"/>
    <s v="PR"/>
    <s v="7536 Jagged Elk Grove"/>
    <n v="725"/>
    <x v="22"/>
    <s v="Fan Shop"/>
  </r>
  <r>
    <n v="24403"/>
    <s v="DEBIT"/>
    <n v="4"/>
    <n v="4"/>
    <n v="2510"/>
    <s v="Parbhani"/>
    <d v="2018-12-22T00:00:00"/>
    <s v="South Asia"/>
    <s v="Maharashtra"/>
    <s v="COMPLETE"/>
    <s v="Standard Class"/>
    <n v="61041"/>
    <x v="47"/>
    <n v="2"/>
    <n v="99.96"/>
    <x v="47"/>
    <n v="46"/>
    <n v="7"/>
    <n v="49.98"/>
    <s v="Caguas"/>
    <s v="Jesse"/>
    <s v="Smith"/>
    <x v="0"/>
    <s v="PR"/>
    <s v="9916 Misty Downs"/>
    <n v="725"/>
    <x v="22"/>
    <s v="Fan Shop"/>
  </r>
  <r>
    <n v="28783"/>
    <s v="PAYMENT"/>
    <n v="0"/>
    <n v="0"/>
    <n v="2531"/>
    <s v="Lucknow"/>
    <d v="2019-02-24T00:00:00"/>
    <s v="South Asia"/>
    <s v="Uttar Pradesh"/>
    <s v="PENDING_PAYMENT"/>
    <s v="Same Day"/>
    <n v="72031"/>
    <x v="47"/>
    <n v="3"/>
    <n v="149.94"/>
    <x v="47"/>
    <n v="46"/>
    <n v="7"/>
    <n v="49.98"/>
    <s v="Quincy"/>
    <s v="Mary"/>
    <s v="Hall"/>
    <x v="0"/>
    <s v="IL"/>
    <s v="5184 Easy Grove Passage"/>
    <n v="62301"/>
    <x v="22"/>
    <s v="Fan Shop"/>
  </r>
  <r>
    <n v="28038"/>
    <s v="PAYMENT"/>
    <n v="4"/>
    <n v="4"/>
    <n v="2612"/>
    <s v="Kanpur"/>
    <d v="2019-02-13T00:00:00"/>
    <s v="South Asia"/>
    <s v="Uttar Pradesh"/>
    <s v="PENDING_PAYMENT"/>
    <s v="Standard Class"/>
    <n v="70146"/>
    <x v="47"/>
    <n v="2"/>
    <n v="99.96"/>
    <x v="47"/>
    <n v="46"/>
    <n v="7"/>
    <n v="49.98"/>
    <s v="Brentwood"/>
    <s v="Ruth"/>
    <s v="Stewart"/>
    <x v="0"/>
    <s v="NY"/>
    <s v="4992 Amber Island Row"/>
    <n v="11717"/>
    <x v="22"/>
    <s v="Fan Shop"/>
  </r>
  <r>
    <n v="29173"/>
    <s v="PAYMENT"/>
    <n v="4"/>
    <n v="4"/>
    <n v="2744"/>
    <s v="Chennai"/>
    <d v="2019-03-01T00:00:00"/>
    <s v="South Asia"/>
    <s v="Tamil Nadu"/>
    <s v="PENDING_PAYMENT"/>
    <s v="Standard Class"/>
    <n v="72996"/>
    <x v="47"/>
    <n v="2"/>
    <n v="99.96"/>
    <x v="47"/>
    <n v="46"/>
    <n v="7"/>
    <n v="49.98"/>
    <s v="San Antonio"/>
    <s v="Diana"/>
    <s v="Hale"/>
    <x v="0"/>
    <s v="TX"/>
    <s v="5950 Silver Elk Ledge"/>
    <n v="78223"/>
    <x v="22"/>
    <s v="Fan Shop"/>
  </r>
  <r>
    <n v="21500"/>
    <s v="PAYMENT"/>
    <n v="2"/>
    <n v="1"/>
    <n v="3085"/>
    <s v="Dehra Dun"/>
    <d v="2018-11-09T00:00:00"/>
    <s v="South Asia"/>
    <s v="Uttarakhand"/>
    <s v="PENDING_PAYMENT"/>
    <s v="First Class"/>
    <n v="53751"/>
    <x v="47"/>
    <n v="5"/>
    <n v="249.9"/>
    <x v="47"/>
    <n v="46"/>
    <n v="7"/>
    <n v="49.98"/>
    <s v="Caguas"/>
    <s v="Catherine"/>
    <s v="Turner"/>
    <x v="0"/>
    <s v="PR"/>
    <s v="1116 Hazy Path"/>
    <n v="725"/>
    <x v="22"/>
    <s v="Fan Shop"/>
  </r>
  <r>
    <n v="22065"/>
    <s v="DEBIT"/>
    <n v="6"/>
    <n v="2"/>
    <n v="3088"/>
    <s v="Mumbai"/>
    <d v="2018-11-18T00:00:00"/>
    <s v="South Asia"/>
    <s v="Maharashtra"/>
    <s v="ON_HOLD"/>
    <s v="Second Class"/>
    <n v="55200"/>
    <x v="47"/>
    <n v="4"/>
    <n v="199.92"/>
    <x v="47"/>
    <n v="46"/>
    <n v="7"/>
    <n v="49.98"/>
    <s v="Caguas"/>
    <s v="James"/>
    <s v="Smith"/>
    <x v="1"/>
    <s v="PR"/>
    <s v="20 Bright Barn Woods"/>
    <n v="725"/>
    <x v="22"/>
    <s v="Fan Shop"/>
  </r>
  <r>
    <n v="22498"/>
    <s v="PAYMENT"/>
    <n v="4"/>
    <n v="4"/>
    <n v="3090"/>
    <s v="Chennai"/>
    <d v="2018-11-24T00:00:00"/>
    <s v="South Asia"/>
    <s v="Tamil Nadu"/>
    <s v="PENDING_PAYMENT"/>
    <s v="Standard Class"/>
    <n v="56296"/>
    <x v="47"/>
    <n v="3"/>
    <n v="149.94"/>
    <x v="47"/>
    <n v="46"/>
    <n v="7"/>
    <n v="49.98"/>
    <s v="Caguas"/>
    <s v="Patrick"/>
    <s v="Williamson"/>
    <x v="1"/>
    <s v="PR"/>
    <s v="1023 Merry Canyon"/>
    <n v="725"/>
    <x v="22"/>
    <s v="Fan Shop"/>
  </r>
  <r>
    <n v="28601"/>
    <s v="PAYMENT"/>
    <n v="2"/>
    <n v="4"/>
    <n v="3195"/>
    <s v="Ratlam"/>
    <d v="2019-02-21T00:00:00"/>
    <s v="South Asia"/>
    <s v="Madhya Pradesh"/>
    <s v="PENDING_PAYMENT"/>
    <s v="Standard Class"/>
    <n v="71583"/>
    <x v="47"/>
    <n v="1"/>
    <n v="49.98"/>
    <x v="47"/>
    <n v="46"/>
    <n v="7"/>
    <n v="49.98"/>
    <s v="Caguas"/>
    <s v="Mary"/>
    <s v="Morton"/>
    <x v="1"/>
    <s v="PR"/>
    <s v="2704 Shady Willow Villas"/>
    <n v="725"/>
    <x v="22"/>
    <s v="Fan Shop"/>
  </r>
  <r>
    <n v="28291"/>
    <s v="PAYMENT"/>
    <n v="2"/>
    <n v="1"/>
    <n v="3218"/>
    <s v="Aurangabad"/>
    <d v="2019-02-16T00:00:00"/>
    <s v="South Asia"/>
    <s v="Bihar"/>
    <s v="PENDING_PAYMENT"/>
    <s v="First Class"/>
    <n v="70767"/>
    <x v="47"/>
    <n v="5"/>
    <n v="249.9"/>
    <x v="47"/>
    <n v="46"/>
    <n v="7"/>
    <n v="49.98"/>
    <s v="Caguas"/>
    <s v="Ruth"/>
    <s v="Smith"/>
    <x v="2"/>
    <s v="PR"/>
    <s v="2355 Velvet Hickory Crest"/>
    <n v="725"/>
    <x v="22"/>
    <s v="Fan Shop"/>
  </r>
  <r>
    <n v="25916"/>
    <s v="DEBIT"/>
    <n v="2"/>
    <n v="4"/>
    <n v="3219"/>
    <s v="Panihati"/>
    <d v="2019-01-13T00:00:00"/>
    <s v="South Asia"/>
    <s v="West Bengal"/>
    <s v="COMPLETE"/>
    <s v="Standard Class"/>
    <n v="64871"/>
    <x v="47"/>
    <n v="1"/>
    <n v="49.98"/>
    <x v="47"/>
    <n v="46"/>
    <n v="7"/>
    <n v="49.98"/>
    <s v="Miami"/>
    <s v="Jose"/>
    <s v="Smith"/>
    <x v="1"/>
    <s v="FL"/>
    <s v="2616 Green View Gate"/>
    <n v="33175"/>
    <x v="22"/>
    <s v="Fan Shop"/>
  </r>
  <r>
    <n v="27412"/>
    <s v="CASH"/>
    <n v="3"/>
    <n v="4"/>
    <n v="3266"/>
    <s v="Surat"/>
    <d v="2019-02-04T00:00:00"/>
    <s v="South Asia"/>
    <s v="Gujarat"/>
    <s v="CLOSED"/>
    <s v="Standard Class"/>
    <n v="68631"/>
    <x v="47"/>
    <n v="3"/>
    <n v="149.94"/>
    <x v="47"/>
    <n v="46"/>
    <n v="7"/>
    <n v="49.98"/>
    <s v="San Francisco"/>
    <s v="Mary"/>
    <s v="Salazar"/>
    <x v="0"/>
    <s v="CA"/>
    <s v="5888 Burning Embers Farms"/>
    <n v="94109"/>
    <x v="22"/>
    <s v="Fan Shop"/>
  </r>
  <r>
    <n v="26716"/>
    <s v="DEBIT"/>
    <n v="2"/>
    <n v="4"/>
    <n v="3289"/>
    <s v="Indore"/>
    <d v="2019-01-24T00:00:00"/>
    <s v="South Asia"/>
    <s v="Madhya Pradesh"/>
    <s v="COMPLETE"/>
    <s v="Standard Class"/>
    <n v="66910"/>
    <x v="47"/>
    <n v="4"/>
    <n v="199.92"/>
    <x v="47"/>
    <n v="46"/>
    <n v="7"/>
    <n v="49.98"/>
    <s v="Pawtucket"/>
    <s v="Mildred"/>
    <s v="Smith"/>
    <x v="0"/>
    <s v="RI"/>
    <s v="733 Tawny Nectar Link"/>
    <n v="2860"/>
    <x v="22"/>
    <s v="Fan Shop"/>
  </r>
  <r>
    <n v="27290"/>
    <s v="PAYMENT"/>
    <n v="6"/>
    <n v="2"/>
    <n v="3300"/>
    <s v="Delhi"/>
    <d v="2019-02-02T00:00:00"/>
    <s v="South Asia"/>
    <s v="Delhi"/>
    <s v="PENDING_PAYMENT"/>
    <s v="Second Class"/>
    <n v="68356"/>
    <x v="47"/>
    <n v="5"/>
    <n v="249.9"/>
    <x v="47"/>
    <n v="46"/>
    <n v="7"/>
    <n v="49.98"/>
    <s v="Caguas"/>
    <s v="James"/>
    <s v="Smith"/>
    <x v="1"/>
    <s v="PR"/>
    <s v="9741 Lost Cider Campus"/>
    <n v="725"/>
    <x v="22"/>
    <s v="Fan Shop"/>
  </r>
  <r>
    <n v="26862"/>
    <s v="DEBIT"/>
    <n v="3"/>
    <n v="2"/>
    <n v="3465"/>
    <s v="Durgapur"/>
    <d v="2019-01-27T00:00:00"/>
    <s v="South Asia"/>
    <s v="West Bengal"/>
    <s v="COMPLETE"/>
    <s v="Second Class"/>
    <n v="67305"/>
    <x v="47"/>
    <n v="3"/>
    <n v="149.94"/>
    <x v="47"/>
    <n v="46"/>
    <n v="7"/>
    <n v="49.98"/>
    <s v="Smyrna"/>
    <s v="Jessica"/>
    <s v="Johnston"/>
    <x v="2"/>
    <s v="GA"/>
    <s v="5463 Rocky Ridge"/>
    <n v="30080"/>
    <x v="22"/>
    <s v="Fan Shop"/>
  </r>
  <r>
    <n v="25541"/>
    <s v="DEBIT"/>
    <n v="1"/>
    <n v="0"/>
    <n v="3508"/>
    <s v="Guwahati"/>
    <d v="2019-01-07T00:00:00"/>
    <s v="South Asia"/>
    <s v="Assam"/>
    <s v="COMPLETE"/>
    <s v="Same Day"/>
    <n v="63983"/>
    <x v="47"/>
    <n v="3"/>
    <n v="149.94"/>
    <x v="47"/>
    <n v="46"/>
    <n v="7"/>
    <n v="49.98"/>
    <s v="Ogden"/>
    <s v="Mary"/>
    <s v="Smith"/>
    <x v="2"/>
    <s v="UT"/>
    <s v="7005 Silver Hills Line"/>
    <n v="84404"/>
    <x v="22"/>
    <s v="Fan Shop"/>
  </r>
  <r>
    <n v="29712"/>
    <s v="PAYMENT"/>
    <n v="2"/>
    <n v="1"/>
    <n v="3516"/>
    <s v="Udaipur"/>
    <d v="2019-03-09T00:00:00"/>
    <s v="South Asia"/>
    <s v="Tripura"/>
    <s v="PENDING_PAYMENT"/>
    <s v="First Class"/>
    <n v="74333"/>
    <x v="47"/>
    <n v="1"/>
    <n v="49.98"/>
    <x v="47"/>
    <n v="46"/>
    <n v="7"/>
    <n v="49.98"/>
    <s v="Caguas"/>
    <s v="Mary"/>
    <s v="Chambers"/>
    <x v="0"/>
    <s v="PR"/>
    <s v="3313 Golden Ridge"/>
    <n v="725"/>
    <x v="22"/>
    <s v="Fan Shop"/>
  </r>
  <r>
    <n v="24236"/>
    <s v="DEBIT"/>
    <n v="2"/>
    <n v="1"/>
    <n v="3551"/>
    <s v="Ujjain"/>
    <d v="2018-12-19T00:00:00"/>
    <s v="South Asia"/>
    <s v="Madhya Pradesh"/>
    <s v="COMPLETE"/>
    <s v="First Class"/>
    <n v="60639"/>
    <x v="47"/>
    <n v="5"/>
    <n v="249.9"/>
    <x v="47"/>
    <n v="46"/>
    <n v="7"/>
    <n v="49.98"/>
    <s v="Caguas"/>
    <s v="Zachary"/>
    <s v="Tate"/>
    <x v="0"/>
    <s v="PR"/>
    <s v="8916 Round Zephyr Ridge"/>
    <n v="725"/>
    <x v="22"/>
    <s v="Fan Shop"/>
  </r>
  <r>
    <n v="29916"/>
    <s v="TRANSFER"/>
    <n v="2"/>
    <n v="4"/>
    <n v="3660"/>
    <s v="Bilaspur"/>
    <d v="2019-03-12T00:00:00"/>
    <s v="South Asia"/>
    <s v="Uttar Pradesh"/>
    <s v="PROCESSING"/>
    <s v="Standard Class"/>
    <n v="74840"/>
    <x v="47"/>
    <n v="2"/>
    <n v="99.96"/>
    <x v="47"/>
    <n v="46"/>
    <n v="7"/>
    <n v="49.98"/>
    <s v="Norfolk"/>
    <s v="Grace"/>
    <s v="Smith"/>
    <x v="1"/>
    <s v="VA"/>
    <s v="1982 Burning Forest"/>
    <n v="23503"/>
    <x v="22"/>
    <s v="Fan Shop"/>
  </r>
  <r>
    <n v="29234"/>
    <s v="DEBIT"/>
    <n v="5"/>
    <n v="2"/>
    <n v="3877"/>
    <s v="Dewas"/>
    <d v="2019-03-02T00:00:00"/>
    <s v="South Asia"/>
    <s v="Madhya Pradesh"/>
    <s v="COMPLETE"/>
    <s v="Second Class"/>
    <n v="73118"/>
    <x v="47"/>
    <n v="3"/>
    <n v="149.94"/>
    <x v="47"/>
    <n v="46"/>
    <n v="7"/>
    <n v="49.98"/>
    <s v="Caguas"/>
    <s v="Mary"/>
    <s v="Gill"/>
    <x v="2"/>
    <s v="PR"/>
    <s v="2458 Crystal Road"/>
    <n v="725"/>
    <x v="22"/>
    <s v="Fan Shop"/>
  </r>
  <r>
    <n v="22673"/>
    <s v="PAYMENT"/>
    <n v="4"/>
    <n v="4"/>
    <n v="3881"/>
    <s v="Brahmapur"/>
    <d v="2018-11-26T00:00:00"/>
    <s v="South Asia"/>
    <s v="Odisha"/>
    <s v="PENDING_PAYMENT"/>
    <s v="Standard Class"/>
    <n v="56740"/>
    <x v="47"/>
    <n v="4"/>
    <n v="199.92"/>
    <x v="47"/>
    <n v="46"/>
    <n v="7"/>
    <n v="49.98"/>
    <s v="Cleveland"/>
    <s v="Jonathan"/>
    <s v="Schmidt"/>
    <x v="1"/>
    <s v="OH"/>
    <s v="4571 Rustic Highlands"/>
    <n v="44130"/>
    <x v="22"/>
    <s v="Fan Shop"/>
  </r>
  <r>
    <n v="21375"/>
    <s v="TRANSFER"/>
    <n v="6"/>
    <n v="4"/>
    <n v="3889"/>
    <s v="Bijapur"/>
    <d v="2018-11-08T00:00:00"/>
    <s v="South Asia"/>
    <s v="Karnataka"/>
    <s v="SUSPECTED_FRAUD"/>
    <s v="Standard Class"/>
    <n v="53454"/>
    <x v="47"/>
    <n v="4"/>
    <n v="199.92"/>
    <x v="47"/>
    <n v="46"/>
    <n v="7"/>
    <n v="49.98"/>
    <s v="Chicago"/>
    <s v="Mary"/>
    <s v="Wells"/>
    <x v="0"/>
    <s v="IL"/>
    <s v="2557 Gentle Hills Wynd"/>
    <n v="60620"/>
    <x v="22"/>
    <s v="Fan Shop"/>
  </r>
  <r>
    <n v="21141"/>
    <s v="TRANSFER"/>
    <n v="2"/>
    <n v="2"/>
    <n v="3942"/>
    <s v="Solapur"/>
    <d v="2018-11-04T00:00:00"/>
    <s v="South Asia"/>
    <s v="Maharashtra"/>
    <s v="PENDING"/>
    <s v="Second Class"/>
    <n v="52849"/>
    <x v="47"/>
    <n v="3"/>
    <n v="149.94"/>
    <x v="47"/>
    <n v="46"/>
    <n v="7"/>
    <n v="49.98"/>
    <s v="Caguas"/>
    <s v="Mary"/>
    <s v="Taylor"/>
    <x v="0"/>
    <s v="PR"/>
    <s v="633 Silver Ramp"/>
    <n v="725"/>
    <x v="22"/>
    <s v="Fan Shop"/>
  </r>
  <r>
    <n v="27646"/>
    <s v="TRANSFER"/>
    <n v="2"/>
    <n v="4"/>
    <n v="3951"/>
    <s v="Puducherry"/>
    <d v="2019-02-07T00:00:00"/>
    <s v="South Asia"/>
    <s v="Puducherry"/>
    <s v="PROCESSING"/>
    <s v="Standard Class"/>
    <n v="69208"/>
    <x v="47"/>
    <n v="5"/>
    <n v="249.9"/>
    <x v="47"/>
    <n v="46"/>
    <n v="7"/>
    <n v="49.98"/>
    <s v="Los Angeles"/>
    <s v="Cynthia"/>
    <s v="Smith"/>
    <x v="2"/>
    <s v="CA"/>
    <s v="3042 Rustic Line"/>
    <n v="90026"/>
    <x v="22"/>
    <s v="Fan Shop"/>
  </r>
  <r>
    <n v="23973"/>
    <s v="DEBIT"/>
    <n v="4"/>
    <n v="4"/>
    <n v="4019"/>
    <s v="Aligarh"/>
    <d v="2018-12-15T00:00:00"/>
    <s v="South Asia"/>
    <s v="Uttar Pradesh"/>
    <s v="COMPLETE"/>
    <s v="Standard Class"/>
    <n v="60014"/>
    <x v="47"/>
    <n v="1"/>
    <n v="49.98"/>
    <x v="47"/>
    <n v="46"/>
    <n v="7"/>
    <n v="49.98"/>
    <s v="Los Angeles"/>
    <s v="Mary"/>
    <s v="Farrell"/>
    <x v="0"/>
    <s v="CA"/>
    <s v="3445 Burning Freeway"/>
    <n v="90011"/>
    <x v="22"/>
    <s v="Fan Shop"/>
  </r>
  <r>
    <n v="23643"/>
    <s v="CASH"/>
    <n v="4"/>
    <n v="4"/>
    <n v="4081"/>
    <s v="Satna"/>
    <d v="2018-12-11T00:00:00"/>
    <s v="South Asia"/>
    <s v="Madhya Pradesh"/>
    <s v="CLOSED"/>
    <s v="Standard Class"/>
    <n v="59151"/>
    <x v="47"/>
    <n v="2"/>
    <n v="99.96"/>
    <x v="47"/>
    <n v="46"/>
    <n v="7"/>
    <n v="49.98"/>
    <s v="Colorado Springs"/>
    <s v="Cynthia"/>
    <s v="Jenkins"/>
    <x v="1"/>
    <s v="CO"/>
    <s v="3663 Umber Cloud Arbor"/>
    <n v="80906"/>
    <x v="22"/>
    <s v="Fan Shop"/>
  </r>
  <r>
    <n v="23837"/>
    <s v="CASH"/>
    <n v="3"/>
    <n v="2"/>
    <n v="4109"/>
    <s v="Surat"/>
    <d v="2018-12-13T00:00:00"/>
    <s v="South Asia"/>
    <s v="Gujarat"/>
    <s v="CLOSED"/>
    <s v="Second Class"/>
    <n v="59653"/>
    <x v="47"/>
    <n v="3"/>
    <n v="149.94"/>
    <x v="47"/>
    <n v="46"/>
    <n v="7"/>
    <n v="49.98"/>
    <s v="Caguas"/>
    <s v="Elizabeth"/>
    <s v="Smith"/>
    <x v="0"/>
    <s v="PR"/>
    <s v="1320 Cinder Prairie Mountain"/>
    <n v="725"/>
    <x v="22"/>
    <s v="Fan Shop"/>
  </r>
  <r>
    <n v="24589"/>
    <s v="TRANSFER"/>
    <n v="5"/>
    <n v="4"/>
    <n v="4359"/>
    <s v="Ujjain"/>
    <d v="2018-12-24T00:00:00"/>
    <s v="South Asia"/>
    <s v="Madhya Pradesh"/>
    <s v="PROCESSING"/>
    <s v="Standard Class"/>
    <n v="61571"/>
    <x v="47"/>
    <n v="5"/>
    <n v="249.9"/>
    <x v="47"/>
    <n v="46"/>
    <n v="7"/>
    <n v="49.98"/>
    <s v="Bronx"/>
    <s v="Jacob"/>
    <s v="Wood"/>
    <x v="2"/>
    <s v="NY"/>
    <s v="4171 Colonial Lagoon Close"/>
    <n v="10461"/>
    <x v="22"/>
    <s v="Fan Shop"/>
  </r>
  <r>
    <n v="23841"/>
    <s v="TRANSFER"/>
    <n v="2"/>
    <n v="1"/>
    <n v="4406"/>
    <s v="Surat"/>
    <d v="2018-12-14T00:00:00"/>
    <s v="South Asia"/>
    <s v="Gujarat"/>
    <s v="PROCESSING"/>
    <s v="First Class"/>
    <n v="59663"/>
    <x v="47"/>
    <n v="4"/>
    <n v="199.92"/>
    <x v="47"/>
    <n v="46"/>
    <n v="7"/>
    <n v="49.98"/>
    <s v="Marietta"/>
    <s v="Mary"/>
    <s v="Smith"/>
    <x v="2"/>
    <s v="GA"/>
    <s v="4979 Pleasant Vista"/>
    <n v="30067"/>
    <x v="22"/>
    <s v="Fan Shop"/>
  </r>
  <r>
    <n v="25117"/>
    <s v="CASH"/>
    <n v="2"/>
    <n v="1"/>
    <n v="4435"/>
    <s v="Tiruppur"/>
    <d v="2019-01-01T00:00:00"/>
    <s v="South Asia"/>
    <s v="Tamil Nadu"/>
    <s v="CLOSED"/>
    <s v="First Class"/>
    <n v="62937"/>
    <x v="47"/>
    <n v="5"/>
    <n v="249.9"/>
    <x v="47"/>
    <n v="46"/>
    <n v="7"/>
    <n v="49.98"/>
    <s v="Caguas"/>
    <s v="Roger"/>
    <s v="Gaines"/>
    <x v="0"/>
    <s v="PR"/>
    <s v="690 Cozy Meadow"/>
    <n v="725"/>
    <x v="22"/>
    <s v="Fan Shop"/>
  </r>
  <r>
    <n v="23327"/>
    <s v="DEBIT"/>
    <n v="3"/>
    <n v="2"/>
    <n v="4511"/>
    <s v="Cuttack"/>
    <d v="2018-12-06T00:00:00"/>
    <s v="South Asia"/>
    <s v="Odisha"/>
    <s v="COMPLETE"/>
    <s v="Second Class"/>
    <n v="58399"/>
    <x v="47"/>
    <n v="4"/>
    <n v="199.92"/>
    <x v="47"/>
    <n v="46"/>
    <n v="7"/>
    <n v="49.98"/>
    <s v="Chicago"/>
    <s v="Adam"/>
    <s v="Navarro"/>
    <x v="0"/>
    <s v="IL"/>
    <s v="5567 Rocky Mountain By-pass"/>
    <n v="60622"/>
    <x v="22"/>
    <s v="Fan Shop"/>
  </r>
  <r>
    <n v="24632"/>
    <s v="TRANSFER"/>
    <n v="3"/>
    <n v="4"/>
    <n v="4670"/>
    <s v="Jabalpur"/>
    <d v="2018-12-25T00:00:00"/>
    <s v="South Asia"/>
    <s v="Madhya Pradesh"/>
    <s v="PENDING"/>
    <s v="Standard Class"/>
    <n v="61671"/>
    <x v="47"/>
    <n v="3"/>
    <n v="149.94"/>
    <x v="47"/>
    <n v="46"/>
    <n v="7"/>
    <n v="49.98"/>
    <s v="Richmond"/>
    <s v="Patricia"/>
    <s v="Vincent"/>
    <x v="0"/>
    <s v="VA"/>
    <s v="7732 Merry Quail Manor"/>
    <n v="23223"/>
    <x v="22"/>
    <s v="Fan Shop"/>
  </r>
  <r>
    <n v="21210"/>
    <s v="TRANSFER"/>
    <n v="6"/>
    <n v="4"/>
    <n v="4728"/>
    <s v="Nagpur"/>
    <d v="2018-11-05T00:00:00"/>
    <s v="South Asia"/>
    <s v="Maharashtra"/>
    <s v="PENDING"/>
    <s v="Standard Class"/>
    <n v="53060"/>
    <x v="47"/>
    <n v="4"/>
    <n v="199.92"/>
    <x v="47"/>
    <n v="46"/>
    <n v="7"/>
    <n v="49.98"/>
    <s v="Cordova"/>
    <s v="Mary"/>
    <s v="Ortiz"/>
    <x v="1"/>
    <s v="TN"/>
    <s v="1995 Silent Square"/>
    <n v="38018"/>
    <x v="22"/>
    <s v="Fan Shop"/>
  </r>
  <r>
    <n v="20678"/>
    <s v="DEBIT"/>
    <n v="2"/>
    <n v="1"/>
    <n v="4768"/>
    <s v="Faridabad"/>
    <d v="2018-10-28T00:00:00"/>
    <s v="South Asia"/>
    <s v="Haryana"/>
    <s v="ON_HOLD"/>
    <s v="First Class"/>
    <n v="51667"/>
    <x v="47"/>
    <n v="4"/>
    <n v="199.92"/>
    <x v="47"/>
    <n v="46"/>
    <n v="7"/>
    <n v="49.98"/>
    <s v="Laredo"/>
    <s v="Gary"/>
    <s v="Shaffer"/>
    <x v="0"/>
    <s v="TX"/>
    <s v="9087 Colonial Link"/>
    <n v="78046"/>
    <x v="22"/>
    <s v="Fan Shop"/>
  </r>
  <r>
    <n v="22672"/>
    <s v="DEBIT"/>
    <n v="3"/>
    <n v="4"/>
    <n v="4872"/>
    <s v="Brahmapur"/>
    <d v="2018-11-26T00:00:00"/>
    <s v="South Asia"/>
    <s v="Odisha"/>
    <s v="COMPLETE"/>
    <s v="Standard Class"/>
    <n v="56736"/>
    <x v="47"/>
    <n v="4"/>
    <n v="199.92"/>
    <x v="47"/>
    <n v="46"/>
    <n v="7"/>
    <n v="49.98"/>
    <s v="Alhambra"/>
    <s v="Mary"/>
    <s v="Smith"/>
    <x v="0"/>
    <s v="CA"/>
    <s v="2036 Tawny Branch Crossing"/>
    <n v="91801"/>
    <x v="22"/>
    <s v="Fan Shop"/>
  </r>
  <r>
    <n v="27429"/>
    <s v="CASH"/>
    <n v="5"/>
    <n v="4"/>
    <n v="4875"/>
    <s v="Agra"/>
    <d v="2019-02-04T00:00:00"/>
    <s v="South Asia"/>
    <s v="Uttar Pradesh"/>
    <s v="CLOSED"/>
    <s v="Standard Class"/>
    <n v="68661"/>
    <x v="47"/>
    <n v="4"/>
    <n v="199.92"/>
    <x v="47"/>
    <n v="46"/>
    <n v="7"/>
    <n v="49.98"/>
    <s v="Findlay"/>
    <s v="Grace"/>
    <s v="Smith"/>
    <x v="1"/>
    <s v="OH"/>
    <s v="507 Indian Front"/>
    <n v="45840"/>
    <x v="22"/>
    <s v="Fan Shop"/>
  </r>
  <r>
    <n v="27235"/>
    <s v="DEBIT"/>
    <n v="1"/>
    <n v="0"/>
    <n v="5019"/>
    <s v="Aurangabad"/>
    <d v="2019-02-01T00:00:00"/>
    <s v="South Asia"/>
    <s v="Bihar"/>
    <s v="COMPLETE"/>
    <s v="Same Day"/>
    <n v="68230"/>
    <x v="47"/>
    <n v="5"/>
    <n v="249.9"/>
    <x v="47"/>
    <n v="46"/>
    <n v="7"/>
    <n v="49.98"/>
    <s v="Hampton"/>
    <s v="Ann"/>
    <s v="Smith"/>
    <x v="0"/>
    <s v="VA"/>
    <s v="6077 Clear Mountain Abbey"/>
    <n v="23666"/>
    <x v="22"/>
    <s v="Fan Shop"/>
  </r>
  <r>
    <n v="24726"/>
    <s v="PAYMENT"/>
    <n v="2"/>
    <n v="4"/>
    <n v="5179"/>
    <s v="Bilaspur"/>
    <d v="2018-12-26T00:00:00"/>
    <s v="South Asia"/>
    <s v="Uttar Pradesh"/>
    <s v="PENDING_PAYMENT"/>
    <s v="Standard Class"/>
    <n v="61936"/>
    <x v="47"/>
    <n v="3"/>
    <n v="149.94"/>
    <x v="47"/>
    <n v="46"/>
    <n v="7"/>
    <n v="49.98"/>
    <s v="Caguas"/>
    <s v="Linda"/>
    <s v="Allen"/>
    <x v="0"/>
    <s v="PR"/>
    <s v="1173 Iron Terrace"/>
    <n v="725"/>
    <x v="22"/>
    <s v="Fan Shop"/>
  </r>
  <r>
    <n v="28391"/>
    <s v="DEBIT"/>
    <n v="2"/>
    <n v="2"/>
    <n v="5217"/>
    <s v="Darbhanga"/>
    <d v="2019-02-18T00:00:00"/>
    <s v="South Asia"/>
    <s v="Bihar"/>
    <s v="COMPLETE"/>
    <s v="Second Class"/>
    <n v="71043"/>
    <x v="47"/>
    <n v="2"/>
    <n v="99.96"/>
    <x v="47"/>
    <n v="46"/>
    <n v="7"/>
    <n v="49.98"/>
    <s v="Buffalo"/>
    <s v="Kimberly"/>
    <s v="Villa"/>
    <x v="1"/>
    <s v="NY"/>
    <s v="3971 Bright Glen"/>
    <n v="14221"/>
    <x v="22"/>
    <s v="Fan Shop"/>
  </r>
  <r>
    <n v="24100"/>
    <s v="TRANSFER"/>
    <n v="6"/>
    <n v="4"/>
    <n v="5230"/>
    <s v="Darbhanga"/>
    <d v="2018-12-17T00:00:00"/>
    <s v="South Asia"/>
    <s v="Bihar"/>
    <s v="PROCESSING"/>
    <s v="Standard Class"/>
    <n v="60293"/>
    <x v="47"/>
    <n v="4"/>
    <n v="199.92"/>
    <x v="47"/>
    <n v="46"/>
    <n v="7"/>
    <n v="49.98"/>
    <s v="Decatur"/>
    <s v="Mary"/>
    <s v="Smith"/>
    <x v="0"/>
    <s v="GA"/>
    <s v="2568 Bright Lookout"/>
    <n v="30034"/>
    <x v="22"/>
    <s v="Fan Shop"/>
  </r>
  <r>
    <n v="26984"/>
    <s v="DEBIT"/>
    <n v="1"/>
    <n v="0"/>
    <n v="5325"/>
    <s v="Chennai"/>
    <d v="2019-01-28T00:00:00"/>
    <s v="South Asia"/>
    <s v="Tamil Nadu"/>
    <s v="COMPLETE"/>
    <s v="Same Day"/>
    <n v="67586"/>
    <x v="47"/>
    <n v="2"/>
    <n v="99.96"/>
    <x v="47"/>
    <n v="46"/>
    <n v="7"/>
    <n v="49.98"/>
    <s v="Brooklyn"/>
    <s v="Robert"/>
    <s v="Lambert"/>
    <x v="0"/>
    <s v="NY"/>
    <s v="1546 Cinder Autumn Cape"/>
    <n v="11230"/>
    <x v="22"/>
    <s v="Fan Shop"/>
  </r>
  <r>
    <n v="28802"/>
    <s v="CASH"/>
    <n v="3"/>
    <n v="4"/>
    <n v="5332"/>
    <s v="Delhi"/>
    <d v="2019-02-24T00:00:00"/>
    <s v="South Asia"/>
    <s v="Delhi"/>
    <s v="CLOSED"/>
    <s v="Standard Class"/>
    <n v="72076"/>
    <x v="47"/>
    <n v="3"/>
    <n v="149.94"/>
    <x v="47"/>
    <n v="46"/>
    <n v="7"/>
    <n v="49.98"/>
    <s v="Carson"/>
    <s v="Patricia"/>
    <s v="Smith"/>
    <x v="0"/>
    <s v="CA"/>
    <s v="2905 Quiet River Trail"/>
    <n v="90745"/>
    <x v="22"/>
    <s v="Fan Shop"/>
  </r>
  <r>
    <n v="23948"/>
    <s v="TRANSFER"/>
    <n v="4"/>
    <n v="4"/>
    <n v="5361"/>
    <s v="Raipur"/>
    <d v="2018-12-15T00:00:00"/>
    <s v="South Asia"/>
    <s v="Uttarakhand"/>
    <s v="PROCESSING"/>
    <s v="Standard Class"/>
    <n v="59951"/>
    <x v="47"/>
    <n v="5"/>
    <n v="249.9"/>
    <x v="47"/>
    <n v="46"/>
    <n v="7"/>
    <n v="49.98"/>
    <s v="Panorama City"/>
    <s v="Janice"/>
    <s v="Smith"/>
    <x v="1"/>
    <s v="CA"/>
    <s v="6774 Green Bluff Bank"/>
    <n v="91402"/>
    <x v="22"/>
    <s v="Fan Shop"/>
  </r>
  <r>
    <n v="24120"/>
    <s v="DEBIT"/>
    <n v="6"/>
    <n v="4"/>
    <n v="5402"/>
    <s v="Dhule"/>
    <d v="2018-12-18T00:00:00"/>
    <s v="South Asia"/>
    <s v="Maharashtra"/>
    <s v="ON_HOLD"/>
    <s v="Standard Class"/>
    <n v="60340"/>
    <x v="47"/>
    <n v="3"/>
    <n v="149.94"/>
    <x v="47"/>
    <n v="46"/>
    <n v="7"/>
    <n v="49.98"/>
    <s v="Caguas"/>
    <s v="Donna"/>
    <s v="Sims"/>
    <x v="0"/>
    <s v="PR"/>
    <s v="8885 Hidden Prairie Trace"/>
    <n v="725"/>
    <x v="22"/>
    <s v="Fan Shop"/>
  </r>
  <r>
    <n v="27368"/>
    <s v="PAYMENT"/>
    <n v="0"/>
    <n v="0"/>
    <n v="5670"/>
    <s v="Akola"/>
    <d v="2019-02-03T00:00:00"/>
    <s v="South Asia"/>
    <s v="Maharashtra"/>
    <s v="PENDING_PAYMENT"/>
    <s v="Same Day"/>
    <n v="68536"/>
    <x v="47"/>
    <n v="5"/>
    <n v="249.9"/>
    <x v="47"/>
    <n v="46"/>
    <n v="7"/>
    <n v="49.98"/>
    <s v="Bayamon"/>
    <s v="Mary"/>
    <s v="Smith"/>
    <x v="1"/>
    <s v="PR"/>
    <s v="5736 Old Cloud Heath"/>
    <n v="957"/>
    <x v="22"/>
    <s v="Fan Shop"/>
  </r>
  <r>
    <n v="23972"/>
    <s v="DEBIT"/>
    <n v="3"/>
    <n v="4"/>
    <n v="5672"/>
    <s v="Aligarh"/>
    <d v="2018-12-15T00:00:00"/>
    <s v="South Asia"/>
    <s v="Uttar Pradesh"/>
    <s v="COMPLETE"/>
    <s v="Standard Class"/>
    <n v="60009"/>
    <x v="47"/>
    <n v="3"/>
    <n v="149.94"/>
    <x v="47"/>
    <n v="46"/>
    <n v="7"/>
    <n v="49.98"/>
    <s v="Carmichael"/>
    <s v="Mary"/>
    <s v="Gates"/>
    <x v="1"/>
    <s v="CA"/>
    <s v="4571 Rustic Highlands"/>
    <n v="95608"/>
    <x v="22"/>
    <s v="Fan Shop"/>
  </r>
  <r>
    <n v="20753"/>
    <s v="TRANSFER"/>
    <n v="4"/>
    <n v="4"/>
    <n v="5831"/>
    <s v="Allahabad"/>
    <d v="2018-10-29T00:00:00"/>
    <s v="South Asia"/>
    <s v="Uttar Pradesh"/>
    <s v="SUSPECTED_FRAUD"/>
    <s v="Standard Class"/>
    <n v="51856"/>
    <x v="47"/>
    <n v="5"/>
    <n v="249.9"/>
    <x v="47"/>
    <n v="46"/>
    <n v="7"/>
    <n v="49.98"/>
    <s v="Hialeah"/>
    <s v="Scott"/>
    <s v="Davidson"/>
    <x v="0"/>
    <s v="FL"/>
    <s v="2122 Crystal Mountain"/>
    <n v="33015"/>
    <x v="22"/>
    <s v="Fan Shop"/>
  </r>
  <r>
    <n v="21511"/>
    <s v="DEBIT"/>
    <n v="2"/>
    <n v="2"/>
    <n v="5857"/>
    <s v="Jodhpur"/>
    <d v="2018-11-09T00:00:00"/>
    <s v="South Asia"/>
    <s v="Rajastan"/>
    <s v="COMPLETE"/>
    <s v="Second Class"/>
    <n v="53771"/>
    <x v="47"/>
    <n v="4"/>
    <n v="199.92"/>
    <x v="47"/>
    <n v="46"/>
    <n v="7"/>
    <n v="49.98"/>
    <s v="San Antonio"/>
    <s v="Lisa"/>
    <s v="Keith"/>
    <x v="0"/>
    <s v="TX"/>
    <s v="4212 Shady Field"/>
    <n v="78227"/>
    <x v="22"/>
    <s v="Fan Shop"/>
  </r>
  <r>
    <n v="29527"/>
    <s v="DEBIT"/>
    <n v="3"/>
    <n v="4"/>
    <n v="5952"/>
    <s v="Chennai"/>
    <d v="2019-03-07T00:00:00"/>
    <s v="South Asia"/>
    <s v="Tamil Nadu"/>
    <s v="COMPLETE"/>
    <s v="Standard Class"/>
    <n v="73886"/>
    <x v="47"/>
    <n v="1"/>
    <n v="49.98"/>
    <x v="47"/>
    <n v="46"/>
    <n v="7"/>
    <n v="49.98"/>
    <s v="Caguas"/>
    <s v="Jeffrey"/>
    <s v="Wilcox"/>
    <x v="0"/>
    <s v="PR"/>
    <s v="864 Iron Spring Stead"/>
    <n v="725"/>
    <x v="22"/>
    <s v="Fan Shop"/>
  </r>
  <r>
    <n v="22020"/>
    <s v="DEBIT"/>
    <n v="6"/>
    <n v="4"/>
    <n v="5984"/>
    <s v="Ulhasnagar"/>
    <d v="2018-11-17T00:00:00"/>
    <s v="South Asia"/>
    <s v="Maharashtra"/>
    <s v="COMPLETE"/>
    <s v="Standard Class"/>
    <n v="55064"/>
    <x v="47"/>
    <n v="1"/>
    <n v="49.98"/>
    <x v="47"/>
    <n v="46"/>
    <n v="7"/>
    <n v="49.98"/>
    <s v="Aurora"/>
    <s v="Sara"/>
    <s v="Smith"/>
    <x v="2"/>
    <s v="CO"/>
    <s v="7533 Clear Goose Lane"/>
    <n v="80015"/>
    <x v="22"/>
    <s v="Fan Shop"/>
  </r>
  <r>
    <n v="23039"/>
    <s v="PAYMENT"/>
    <n v="0"/>
    <n v="0"/>
    <n v="6025"/>
    <s v="Visakhapatnam"/>
    <d v="2018-12-02T00:00:00"/>
    <s v="South Asia"/>
    <s v="Andhra Pradesh"/>
    <s v="PENDING_PAYMENT"/>
    <s v="Same Day"/>
    <n v="57689"/>
    <x v="47"/>
    <n v="1"/>
    <n v="49.98"/>
    <x v="47"/>
    <n v="46"/>
    <n v="7"/>
    <n v="49.98"/>
    <s v="Bensalem"/>
    <s v="Jeffrey"/>
    <s v="Smith"/>
    <x v="1"/>
    <s v="PA"/>
    <s v="107 Lazy Court"/>
    <n v="19020"/>
    <x v="22"/>
    <s v="Fan Shop"/>
  </r>
  <r>
    <n v="30263"/>
    <s v="PAYMENT"/>
    <n v="4"/>
    <n v="4"/>
    <n v="6229"/>
    <s v="Moradabad"/>
    <d v="2019-03-17T00:00:00"/>
    <s v="South Asia"/>
    <s v="Uttar Pradesh"/>
    <s v="PENDING_PAYMENT"/>
    <s v="Standard Class"/>
    <n v="75608"/>
    <x v="47"/>
    <n v="4"/>
    <n v="199.92"/>
    <x v="47"/>
    <n v="46"/>
    <n v="7"/>
    <n v="49.98"/>
    <s v="Tustin"/>
    <s v="Mary"/>
    <s v="Parks"/>
    <x v="1"/>
    <s v="CA"/>
    <s v="8548 Sunny Ramp"/>
    <n v="92780"/>
    <x v="22"/>
    <s v="Fan Shop"/>
  </r>
  <r>
    <n v="24189"/>
    <s v="CASH"/>
    <n v="5"/>
    <n v="4"/>
    <n v="6295"/>
    <s v="Aurangabad"/>
    <d v="2018-12-19T00:00:00"/>
    <s v="South Asia"/>
    <s v="Maharashtra"/>
    <s v="CLOSED"/>
    <s v="Standard Class"/>
    <n v="60512"/>
    <x v="47"/>
    <n v="1"/>
    <n v="49.98"/>
    <x v="47"/>
    <n v="46"/>
    <n v="7"/>
    <n v="49.98"/>
    <s v="Caguas"/>
    <s v="Mary"/>
    <s v="Smith"/>
    <x v="1"/>
    <s v="PR"/>
    <s v="4379 Heather Parkway"/>
    <n v="725"/>
    <x v="22"/>
    <s v="Fan Shop"/>
  </r>
  <r>
    <n v="21926"/>
    <s v="DEBIT"/>
    <n v="2"/>
    <n v="4"/>
    <n v="6303"/>
    <s v="Patna"/>
    <d v="2018-11-16T00:00:00"/>
    <s v="South Asia"/>
    <s v="Bihar"/>
    <s v="COMPLETE"/>
    <s v="Standard Class"/>
    <n v="54844"/>
    <x v="47"/>
    <n v="2"/>
    <n v="99.96"/>
    <x v="47"/>
    <n v="46"/>
    <n v="7"/>
    <n v="49.98"/>
    <s v="Caguas"/>
    <s v="Marilyn"/>
    <s v="Stone"/>
    <x v="0"/>
    <s v="PR"/>
    <s v="7509 Dewy Key"/>
    <n v="725"/>
    <x v="22"/>
    <s v="Fan Shop"/>
  </r>
  <r>
    <n v="26917"/>
    <s v="DEBIT"/>
    <n v="3"/>
    <n v="4"/>
    <n v="6404"/>
    <s v="Mirzapur"/>
    <d v="2019-01-27T00:00:00"/>
    <s v="South Asia"/>
    <s v="Uttar Pradesh"/>
    <s v="ON_HOLD"/>
    <s v="Standard Class"/>
    <n v="67432"/>
    <x v="47"/>
    <n v="4"/>
    <n v="199.92"/>
    <x v="47"/>
    <n v="46"/>
    <n v="7"/>
    <n v="49.98"/>
    <s v="Saint Paul"/>
    <s v="Kathy"/>
    <s v="Smith"/>
    <x v="0"/>
    <s v="MN"/>
    <s v="3332 Heather Road"/>
    <n v="55112"/>
    <x v="22"/>
    <s v="Fan Shop"/>
  </r>
  <r>
    <n v="23128"/>
    <s v="PAYMENT"/>
    <n v="4"/>
    <n v="4"/>
    <n v="6547"/>
    <s v="Pimpri"/>
    <d v="2018-12-03T00:00:00"/>
    <s v="South Asia"/>
    <s v="Maharashtra"/>
    <s v="PENDING_PAYMENT"/>
    <s v="Standard Class"/>
    <n v="57907"/>
    <x v="47"/>
    <n v="3"/>
    <n v="149.94"/>
    <x v="47"/>
    <n v="46"/>
    <n v="7"/>
    <n v="49.98"/>
    <s v="Waukegan"/>
    <s v="Mary"/>
    <s v="Perez"/>
    <x v="0"/>
    <s v="IL"/>
    <s v="3651 Rustic Cape"/>
    <n v="60085"/>
    <x v="22"/>
    <s v="Fan Shop"/>
  </r>
  <r>
    <n v="20855"/>
    <s v="PAYMENT"/>
    <n v="6"/>
    <n v="4"/>
    <n v="6586"/>
    <s v="Mau"/>
    <d v="2018-10-31T00:00:00"/>
    <s v="South Asia"/>
    <s v="Madhya Pradesh"/>
    <s v="PENDING_PAYMENT"/>
    <s v="Standard Class"/>
    <n v="52114"/>
    <x v="47"/>
    <n v="4"/>
    <n v="199.92"/>
    <x v="47"/>
    <n v="46"/>
    <n v="7"/>
    <n v="49.98"/>
    <s v="Dallas"/>
    <s v="Austin"/>
    <s v="Smith"/>
    <x v="0"/>
    <s v="TX"/>
    <s v="9632 Wishing Bend"/>
    <n v="75211"/>
    <x v="22"/>
    <s v="Fan Shop"/>
  </r>
  <r>
    <n v="28589"/>
    <s v="CASH"/>
    <n v="2"/>
    <n v="1"/>
    <n v="6648"/>
    <s v="Nagpur"/>
    <d v="2019-02-21T00:00:00"/>
    <s v="South Asia"/>
    <s v="Maharashtra"/>
    <s v="CLOSED"/>
    <s v="First Class"/>
    <n v="71547"/>
    <x v="47"/>
    <n v="4"/>
    <n v="199.92"/>
    <x v="47"/>
    <n v="46"/>
    <n v="7"/>
    <n v="49.98"/>
    <s v="Anaheim"/>
    <s v="Andrew"/>
    <s v="Smith"/>
    <x v="0"/>
    <s v="CA"/>
    <s v="7116 Cotton Log Cape"/>
    <n v="92802"/>
    <x v="22"/>
    <s v="Fan Shop"/>
  </r>
  <r>
    <n v="27820"/>
    <s v="DEBIT"/>
    <n v="2"/>
    <n v="1"/>
    <n v="6731"/>
    <s v="Delhi"/>
    <d v="2019-02-10T00:00:00"/>
    <s v="South Asia"/>
    <s v="Delhi"/>
    <s v="COMPLETE"/>
    <s v="First Class"/>
    <n v="69647"/>
    <x v="47"/>
    <n v="2"/>
    <n v="99.96"/>
    <x v="47"/>
    <n v="46"/>
    <n v="7"/>
    <n v="49.98"/>
    <s v="Burnsville"/>
    <s v="Mary"/>
    <s v="Smith"/>
    <x v="0"/>
    <s v="MN"/>
    <s v="5913 Amber Berry Passage"/>
    <n v="55337"/>
    <x v="22"/>
    <s v="Fan Shop"/>
  </r>
  <r>
    <n v="20752"/>
    <s v="CASH"/>
    <n v="3"/>
    <n v="4"/>
    <n v="6786"/>
    <s v="Allahabad"/>
    <d v="2018-10-29T00:00:00"/>
    <s v="South Asia"/>
    <s v="Uttar Pradesh"/>
    <s v="CLOSED"/>
    <s v="Standard Class"/>
    <n v="51854"/>
    <x v="47"/>
    <n v="1"/>
    <n v="49.98"/>
    <x v="47"/>
    <n v="46"/>
    <n v="7"/>
    <n v="49.98"/>
    <s v="Caguas"/>
    <s v="Mary"/>
    <s v="Henry"/>
    <x v="0"/>
    <s v="PR"/>
    <s v="3047 Silent Embers Maze"/>
    <n v="725"/>
    <x v="22"/>
    <s v="Fan Shop"/>
  </r>
  <r>
    <n v="26722"/>
    <s v="TRANSFER"/>
    <n v="3"/>
    <n v="4"/>
    <n v="6951"/>
    <s v="Ajmer"/>
    <d v="2019-01-25T00:00:00"/>
    <s v="South Asia"/>
    <s v="Rajastan"/>
    <s v="PENDING"/>
    <s v="Standard Class"/>
    <n v="66924"/>
    <x v="47"/>
    <n v="4"/>
    <n v="199.92"/>
    <x v="47"/>
    <n v="46"/>
    <n v="7"/>
    <n v="49.98"/>
    <s v="Caguas"/>
    <s v="Karen"/>
    <s v="Davies"/>
    <x v="1"/>
    <s v="PR"/>
    <s v="4485 Noble Lake Place"/>
    <n v="725"/>
    <x v="22"/>
    <s v="Fan Shop"/>
  </r>
  <r>
    <n v="21407"/>
    <s v="DEBIT"/>
    <n v="3"/>
    <n v="4"/>
    <n v="6956"/>
    <s v="Bhavnagar"/>
    <d v="2018-11-08T00:00:00"/>
    <s v="South Asia"/>
    <s v="Gujarat"/>
    <s v="COMPLETE"/>
    <s v="Standard Class"/>
    <n v="53528"/>
    <x v="47"/>
    <n v="1"/>
    <n v="49.98"/>
    <x v="47"/>
    <n v="46"/>
    <n v="7"/>
    <n v="49.98"/>
    <s v="Caguas"/>
    <s v="Stephen"/>
    <s v="Smith"/>
    <x v="1"/>
    <s v="PR"/>
    <s v="4369 Bright Log Estates"/>
    <n v="725"/>
    <x v="22"/>
    <s v="Fan Shop"/>
  </r>
  <r>
    <n v="27618"/>
    <s v="TRANSFER"/>
    <n v="4"/>
    <n v="4"/>
    <n v="6968"/>
    <s v="Kalyan"/>
    <d v="2019-02-07T00:00:00"/>
    <s v="South Asia"/>
    <s v="Maharashtra"/>
    <s v="SUSPECTED_FRAUD"/>
    <s v="Standard Class"/>
    <n v="69151"/>
    <x v="47"/>
    <n v="2"/>
    <n v="99.96"/>
    <x v="47"/>
    <n v="46"/>
    <n v="7"/>
    <n v="49.98"/>
    <s v="Caguas"/>
    <s v="Matthew"/>
    <s v="Smith"/>
    <x v="0"/>
    <s v="PR"/>
    <s v="2059 Tawny View"/>
    <n v="725"/>
    <x v="22"/>
    <s v="Fan Shop"/>
  </r>
  <r>
    <n v="28929"/>
    <s v="TRANSFER"/>
    <n v="2"/>
    <n v="1"/>
    <n v="6970"/>
    <s v="Ambattur"/>
    <d v="2019-02-26T00:00:00"/>
    <s v="South Asia"/>
    <s v="Tamil Nadu"/>
    <s v="CANCELED"/>
    <s v="First Class"/>
    <n v="72389"/>
    <x v="47"/>
    <n v="3"/>
    <n v="149.94"/>
    <x v="47"/>
    <n v="46"/>
    <n v="7"/>
    <n v="49.98"/>
    <s v="York"/>
    <s v="Bruce"/>
    <s v="Huff"/>
    <x v="2"/>
    <s v="PA"/>
    <s v="2749 Cotton Circle"/>
    <n v="17404"/>
    <x v="22"/>
    <s v="Fan Shop"/>
  </r>
  <r>
    <n v="23466"/>
    <s v="CASH"/>
    <n v="2"/>
    <n v="4"/>
    <n v="7022"/>
    <s v="Visakhapatnam"/>
    <d v="2018-12-08T00:00:00"/>
    <s v="South Asia"/>
    <s v="Andhra Pradesh"/>
    <s v="CLOSED"/>
    <s v="Standard Class"/>
    <n v="58715"/>
    <x v="47"/>
    <n v="2"/>
    <n v="99.96"/>
    <x v="47"/>
    <n v="46"/>
    <n v="7"/>
    <n v="49.98"/>
    <s v="Caguas"/>
    <s v="Henry"/>
    <s v="Smith"/>
    <x v="0"/>
    <s v="PR"/>
    <s v="119 Gentle Wynd"/>
    <n v="725"/>
    <x v="22"/>
    <s v="Fan Shop"/>
  </r>
  <r>
    <n v="20870"/>
    <s v="PAYMENT"/>
    <n v="2"/>
    <n v="1"/>
    <n v="7057"/>
    <s v="Lucknow"/>
    <d v="2018-10-31T00:00:00"/>
    <s v="South Asia"/>
    <s v="Uttar Pradesh"/>
    <s v="PENDING_PAYMENT"/>
    <s v="First Class"/>
    <n v="52152"/>
    <x v="47"/>
    <n v="4"/>
    <n v="199.92"/>
    <x v="47"/>
    <n v="46"/>
    <n v="7"/>
    <n v="49.98"/>
    <s v="Ontario"/>
    <s v="Raymond"/>
    <s v="Smith"/>
    <x v="2"/>
    <s v="CA"/>
    <s v="7391 Fallen Centre"/>
    <n v="91761"/>
    <x v="22"/>
    <s v="Fan Shop"/>
  </r>
  <r>
    <n v="25376"/>
    <s v="DEBIT"/>
    <n v="2"/>
    <n v="4"/>
    <n v="7217"/>
    <s v="Chennai"/>
    <d v="2019-01-05T00:00:00"/>
    <s v="South Asia"/>
    <s v="Tamil Nadu"/>
    <s v="COMPLETE"/>
    <s v="Standard Class"/>
    <n v="63555"/>
    <x v="47"/>
    <n v="4"/>
    <n v="199.92"/>
    <x v="47"/>
    <n v="46"/>
    <n v="7"/>
    <n v="49.98"/>
    <s v="South El Monte"/>
    <s v="Mary"/>
    <s v="Lewis"/>
    <x v="1"/>
    <s v="CA"/>
    <s v="9623 Clear Landing"/>
    <n v="91733"/>
    <x v="22"/>
    <s v="Fan Shop"/>
  </r>
  <r>
    <n v="25511"/>
    <s v="TRANSFER"/>
    <n v="2"/>
    <n v="2"/>
    <n v="7226"/>
    <s v="Pune"/>
    <d v="2019-01-07T00:00:00"/>
    <s v="South Asia"/>
    <s v="Maharashtra"/>
    <s v="PENDING"/>
    <s v="Second Class"/>
    <n v="63919"/>
    <x v="47"/>
    <n v="4"/>
    <n v="199.92"/>
    <x v="47"/>
    <n v="46"/>
    <n v="7"/>
    <n v="49.98"/>
    <s v="Caguas"/>
    <s v="Charles"/>
    <s v="Bush"/>
    <x v="0"/>
    <s v="PR"/>
    <s v="2857 Honey Terrace"/>
    <n v="725"/>
    <x v="22"/>
    <s v="Fan Shop"/>
  </r>
  <r>
    <n v="25806"/>
    <s v="DEBIT"/>
    <n v="2"/>
    <n v="1"/>
    <n v="7519"/>
    <s v="Fatehpur"/>
    <d v="2019-01-11T00:00:00"/>
    <s v="South Asia"/>
    <s v="Rajastan"/>
    <s v="COMPLETE"/>
    <s v="First Class"/>
    <n v="64603"/>
    <x v="47"/>
    <n v="5"/>
    <n v="249.9"/>
    <x v="47"/>
    <n v="46"/>
    <n v="7"/>
    <n v="49.98"/>
    <s v="San Benito"/>
    <s v="Ryan"/>
    <s v="Smith"/>
    <x v="0"/>
    <s v="TX"/>
    <s v="8804 Fallen Cider Ridge"/>
    <n v="78586"/>
    <x v="22"/>
    <s v="Fan Shop"/>
  </r>
  <r>
    <n v="26677"/>
    <s v="DEBIT"/>
    <n v="3"/>
    <n v="4"/>
    <n v="7578"/>
    <s v="Kanpur"/>
    <d v="2019-01-24T00:00:00"/>
    <s v="South Asia"/>
    <s v="Uttar Pradesh"/>
    <s v="COMPLETE"/>
    <s v="Standard Class"/>
    <n v="66799"/>
    <x v="47"/>
    <n v="2"/>
    <n v="99.96"/>
    <x v="47"/>
    <n v="46"/>
    <n v="7"/>
    <n v="49.98"/>
    <s v="Caguas"/>
    <s v="Rose"/>
    <s v="Delgado"/>
    <x v="0"/>
    <s v="PR"/>
    <s v="8620 Silent Alley"/>
    <n v="725"/>
    <x v="22"/>
    <s v="Fan Shop"/>
  </r>
  <r>
    <n v="28279"/>
    <s v="TRANSFER"/>
    <n v="1"/>
    <n v="0"/>
    <n v="7640"/>
    <s v="Hyderabad"/>
    <d v="2019-02-16T00:00:00"/>
    <s v="South Asia"/>
    <s v="Telangana"/>
    <s v="PROCESSING"/>
    <s v="Same Day"/>
    <n v="70735"/>
    <x v="47"/>
    <n v="4"/>
    <n v="199.92"/>
    <x v="47"/>
    <n v="46"/>
    <n v="7"/>
    <n v="49.98"/>
    <s v="Chicago"/>
    <s v="Jacob"/>
    <s v="Ayers"/>
    <x v="0"/>
    <s v="IL"/>
    <s v="4174 Pleasant Mountain Acres"/>
    <n v="60619"/>
    <x v="22"/>
    <s v="Fan Shop"/>
  </r>
  <r>
    <n v="25099"/>
    <s v="DEBIT"/>
    <n v="5"/>
    <n v="4"/>
    <n v="7716"/>
    <s v="Guwahati"/>
    <d v="2019-01-01T00:00:00"/>
    <s v="South Asia"/>
    <s v="Assam"/>
    <s v="COMPLETE"/>
    <s v="Standard Class"/>
    <n v="62890"/>
    <x v="47"/>
    <n v="3"/>
    <n v="149.94"/>
    <x v="47"/>
    <n v="46"/>
    <n v="7"/>
    <n v="49.98"/>
    <s v="Lockport"/>
    <s v="Sandra"/>
    <s v="Smith"/>
    <x v="0"/>
    <s v="IL"/>
    <s v="8161 Misty Port"/>
    <n v="60441"/>
    <x v="22"/>
    <s v="Fan Shop"/>
  </r>
  <r>
    <n v="27038"/>
    <s v="DEBIT"/>
    <n v="4"/>
    <n v="2"/>
    <n v="7952"/>
    <s v="Lucknow"/>
    <d v="2019-01-29T00:00:00"/>
    <s v="South Asia"/>
    <s v="Uttar Pradesh"/>
    <s v="COMPLETE"/>
    <s v="Second Class"/>
    <n v="67740"/>
    <x v="47"/>
    <n v="4"/>
    <n v="199.92"/>
    <x v="47"/>
    <n v="46"/>
    <n v="7"/>
    <n v="49.98"/>
    <s v="Eagle Pass"/>
    <s v="Evelyn"/>
    <s v="Smith"/>
    <x v="0"/>
    <s v="TX"/>
    <s v="7864 Jagged Nectar Isle"/>
    <n v="78852"/>
    <x v="22"/>
    <s v="Fan Shop"/>
  </r>
  <r>
    <n v="24532"/>
    <s v="TRANSFER"/>
    <n v="3"/>
    <n v="2"/>
    <n v="7971"/>
    <s v="Nagpur"/>
    <d v="2018-12-24T00:00:00"/>
    <s v="South Asia"/>
    <s v="Maharashtra"/>
    <s v="PENDING"/>
    <s v="Second Class"/>
    <n v="61406"/>
    <x v="47"/>
    <n v="4"/>
    <n v="199.92"/>
    <x v="47"/>
    <n v="46"/>
    <n v="7"/>
    <n v="49.98"/>
    <s v="Ithaca"/>
    <s v="Mary"/>
    <s v="Smith"/>
    <x v="0"/>
    <s v="NY"/>
    <s v="2329 Sunny View Corner"/>
    <n v="14850"/>
    <x v="22"/>
    <s v="Fan Shop"/>
  </r>
  <r>
    <n v="22060"/>
    <s v="DEBIT"/>
    <n v="2"/>
    <n v="1"/>
    <n v="8113"/>
    <s v="Chennai"/>
    <d v="2018-11-18T00:00:00"/>
    <s v="South Asia"/>
    <s v="Tamil Nadu"/>
    <s v="COMPLETE"/>
    <s v="First Class"/>
    <n v="55188"/>
    <x v="47"/>
    <n v="2"/>
    <n v="99.96"/>
    <x v="47"/>
    <n v="46"/>
    <n v="7"/>
    <n v="49.98"/>
    <s v="Saint Charles"/>
    <s v="Charles"/>
    <s v="Smith"/>
    <x v="2"/>
    <s v="MO"/>
    <s v="6980 Lost Parade"/>
    <n v="63301"/>
    <x v="22"/>
    <s v="Fan Shop"/>
  </r>
  <r>
    <n v="25979"/>
    <s v="TRANSFER"/>
    <n v="5"/>
    <n v="2"/>
    <n v="8216"/>
    <s v="Faridabad"/>
    <d v="2019-01-14T00:00:00"/>
    <s v="South Asia"/>
    <s v="Haryana"/>
    <s v="PENDING"/>
    <s v="Second Class"/>
    <n v="65025"/>
    <x v="47"/>
    <n v="3"/>
    <n v="149.94"/>
    <x v="47"/>
    <n v="46"/>
    <n v="7"/>
    <n v="49.98"/>
    <s v="Caguas"/>
    <s v="Michael"/>
    <s v="Mills"/>
    <x v="2"/>
    <s v="PR"/>
    <s v="5401 Rocky Rise Manor"/>
    <n v="725"/>
    <x v="22"/>
    <s v="Fan Shop"/>
  </r>
  <r>
    <n v="22903"/>
    <s v="PAYMENT"/>
    <n v="4"/>
    <n v="2"/>
    <n v="8381"/>
    <s v="Mangalore"/>
    <d v="2018-11-30T00:00:00"/>
    <s v="South Asia"/>
    <s v="Karnataka"/>
    <s v="PENDING_PAYMENT"/>
    <s v="Second Class"/>
    <n v="57331"/>
    <x v="47"/>
    <n v="2"/>
    <n v="99.96"/>
    <x v="47"/>
    <n v="46"/>
    <n v="7"/>
    <n v="49.98"/>
    <s v="Saginaw"/>
    <s v="Juan"/>
    <s v="Curry"/>
    <x v="1"/>
    <s v="MI"/>
    <s v="4355 Gentle Abbey"/>
    <n v="48601"/>
    <x v="22"/>
    <s v="Fan Shop"/>
  </r>
  <r>
    <n v="28331"/>
    <s v="DEBIT"/>
    <n v="2"/>
    <n v="4"/>
    <n v="8386"/>
    <s v="Thanjavur"/>
    <d v="2019-02-17T00:00:00"/>
    <s v="South Asia"/>
    <s v="Tamil Nadu"/>
    <s v="ON_HOLD"/>
    <s v="Standard Class"/>
    <n v="70891"/>
    <x v="47"/>
    <n v="1"/>
    <n v="49.98"/>
    <x v="47"/>
    <n v="46"/>
    <n v="7"/>
    <n v="49.98"/>
    <s v="Norcross"/>
    <s v="Mary"/>
    <s v="Gentry"/>
    <x v="0"/>
    <s v="GA"/>
    <s v="4669 Rustic Apple Grounds"/>
    <n v="30093"/>
    <x v="22"/>
    <s v="Fan Shop"/>
  </r>
  <r>
    <n v="24631"/>
    <s v="CASH"/>
    <n v="2"/>
    <n v="4"/>
    <n v="8459"/>
    <s v="Jabalpur"/>
    <d v="2018-12-25T00:00:00"/>
    <s v="South Asia"/>
    <s v="Madhya Pradesh"/>
    <s v="CLOSED"/>
    <s v="Standard Class"/>
    <n v="61667"/>
    <x v="47"/>
    <n v="2"/>
    <n v="99.96"/>
    <x v="47"/>
    <n v="46"/>
    <n v="7"/>
    <n v="49.98"/>
    <s v="Caguas"/>
    <s v="Mary"/>
    <s v="Perez"/>
    <x v="0"/>
    <s v="PR"/>
    <s v="5104 Iron Log Limits"/>
    <n v="725"/>
    <x v="22"/>
    <s v="Fan Shop"/>
  </r>
  <r>
    <n v="28347"/>
    <s v="PAYMENT"/>
    <n v="3"/>
    <n v="4"/>
    <n v="8579"/>
    <s v="Gorakhpur"/>
    <d v="2019-02-17T00:00:00"/>
    <s v="South Asia"/>
    <s v="Uttar Pradesh"/>
    <s v="PAYMENT_REVIEW"/>
    <s v="Standard Class"/>
    <n v="70929"/>
    <x v="47"/>
    <n v="2"/>
    <n v="99.96"/>
    <x v="47"/>
    <n v="46"/>
    <n v="7"/>
    <n v="49.98"/>
    <s v="Caguas"/>
    <s v="Benjamin"/>
    <s v="Smith"/>
    <x v="0"/>
    <s v="PR"/>
    <s v="7601 Pleasant Barn Run"/>
    <n v="725"/>
    <x v="22"/>
    <s v="Fan Shop"/>
  </r>
  <r>
    <n v="29539"/>
    <s v="PAYMENT"/>
    <n v="5"/>
    <n v="4"/>
    <n v="8694"/>
    <s v="Jhansi"/>
    <d v="2019-03-07T00:00:00"/>
    <s v="South Asia"/>
    <s v="Uttar Pradesh"/>
    <s v="PENDING_PAYMENT"/>
    <s v="Standard Class"/>
    <n v="73916"/>
    <x v="47"/>
    <n v="1"/>
    <n v="49.98"/>
    <x v="47"/>
    <n v="46"/>
    <n v="7"/>
    <n v="49.98"/>
    <s v="Caguas"/>
    <s v="Mary"/>
    <s v="Barnes"/>
    <x v="1"/>
    <s v="PR"/>
    <s v="7910 Cotton Branch Highway"/>
    <n v="725"/>
    <x v="22"/>
    <s v="Fan Shop"/>
  </r>
  <r>
    <n v="27293"/>
    <s v="TRANSFER"/>
    <n v="2"/>
    <n v="1"/>
    <n v="8698"/>
    <s v="Delhi"/>
    <d v="2019-02-02T00:00:00"/>
    <s v="South Asia"/>
    <s v="Delhi"/>
    <s v="PROCESSING"/>
    <s v="First Class"/>
    <n v="68370"/>
    <x v="47"/>
    <n v="1"/>
    <n v="49.98"/>
    <x v="47"/>
    <n v="46"/>
    <n v="7"/>
    <n v="49.98"/>
    <s v="Caguas"/>
    <s v="Mary"/>
    <s v="Powers"/>
    <x v="0"/>
    <s v="PR"/>
    <s v="628 Hidden Private"/>
    <n v="725"/>
    <x v="22"/>
    <s v="Fan Shop"/>
  </r>
  <r>
    <n v="27430"/>
    <s v="TRANSFER"/>
    <n v="6"/>
    <n v="4"/>
    <n v="8764"/>
    <s v="Agra"/>
    <d v="2019-02-04T00:00:00"/>
    <s v="South Asia"/>
    <s v="Uttar Pradesh"/>
    <s v="CANCELED"/>
    <s v="Standard Class"/>
    <n v="68664"/>
    <x v="47"/>
    <n v="1"/>
    <n v="49.98"/>
    <x v="47"/>
    <n v="46"/>
    <n v="7"/>
    <n v="49.98"/>
    <s v="Gardena"/>
    <s v="Mary"/>
    <s v="Smith"/>
    <x v="1"/>
    <s v="CA"/>
    <s v="5348 Middle Embers Line"/>
    <n v="90247"/>
    <x v="22"/>
    <s v="Fan Shop"/>
  </r>
  <r>
    <n v="25503"/>
    <s v="DEBIT"/>
    <n v="4"/>
    <n v="4"/>
    <n v="8791"/>
    <s v="Coimbatore"/>
    <d v="2019-01-07T00:00:00"/>
    <s v="South Asia"/>
    <s v="Tamil Nadu"/>
    <s v="COMPLETE"/>
    <s v="Standard Class"/>
    <n v="63895"/>
    <x v="47"/>
    <n v="1"/>
    <n v="49.98"/>
    <x v="47"/>
    <n v="46"/>
    <n v="7"/>
    <n v="49.98"/>
    <s v="Brooklyn"/>
    <s v="Sandra"/>
    <s v="Hunter"/>
    <x v="0"/>
    <s v="NY"/>
    <s v="6350 Lost Hollow"/>
    <n v="11209"/>
    <x v="22"/>
    <s v="Fan Shop"/>
  </r>
  <r>
    <n v="26140"/>
    <s v="DEBIT"/>
    <n v="6"/>
    <n v="4"/>
    <n v="8853"/>
    <s v="Kukatpalli"/>
    <d v="2019-01-16T00:00:00"/>
    <s v="South Asia"/>
    <s v="Telangana"/>
    <s v="COMPLETE"/>
    <s v="Standard Class"/>
    <n v="65437"/>
    <x v="47"/>
    <n v="4"/>
    <n v="199.92"/>
    <x v="47"/>
    <n v="46"/>
    <n v="7"/>
    <n v="49.98"/>
    <s v="Sugar Land"/>
    <s v="Kathleen"/>
    <s v="Torres"/>
    <x v="0"/>
    <s v="TX"/>
    <s v="4819 Crystal Private"/>
    <n v="77478"/>
    <x v="22"/>
    <s v="Fan Shop"/>
  </r>
  <r>
    <n v="26344"/>
    <s v="PAYMENT"/>
    <n v="5"/>
    <n v="4"/>
    <n v="8944"/>
    <s v="Kulti"/>
    <d v="2019-01-19T00:00:00"/>
    <s v="South Asia"/>
    <s v="West Bengal"/>
    <s v="PENDING_PAYMENT"/>
    <s v="Standard Class"/>
    <n v="65937"/>
    <x v="47"/>
    <n v="1"/>
    <n v="49.98"/>
    <x v="47"/>
    <n v="46"/>
    <n v="7"/>
    <n v="49.98"/>
    <s v="Caguas"/>
    <s v="Mary"/>
    <s v="Huang"/>
    <x v="1"/>
    <s v="PR"/>
    <s v="7417 Honey Mountain Lookout"/>
    <n v="725"/>
    <x v="22"/>
    <s v="Fan Shop"/>
  </r>
  <r>
    <n v="21192"/>
    <s v="TRANSFER"/>
    <n v="3"/>
    <n v="4"/>
    <n v="8992"/>
    <s v="Jaipur"/>
    <d v="2018-11-05T00:00:00"/>
    <s v="South Asia"/>
    <s v="Rajastan"/>
    <s v="PENDING"/>
    <s v="Standard Class"/>
    <n v="53004"/>
    <x v="47"/>
    <n v="4"/>
    <n v="199.92"/>
    <x v="47"/>
    <n v="46"/>
    <n v="7"/>
    <n v="49.98"/>
    <s v="Las Vegas"/>
    <s v="Margaret"/>
    <s v="Chang"/>
    <x v="1"/>
    <s v="NV"/>
    <s v="5628 Clear Knoll"/>
    <n v="89103"/>
    <x v="22"/>
    <s v="Fan Shop"/>
  </r>
  <r>
    <n v="29354"/>
    <s v="DEBIT"/>
    <n v="5"/>
    <n v="4"/>
    <n v="9018"/>
    <s v="Jammu"/>
    <d v="2019-03-04T00:00:00"/>
    <s v="South Asia"/>
    <s v="ammu and Kashmir"/>
    <s v="COMPLETE"/>
    <s v="Standard Class"/>
    <n v="73439"/>
    <x v="47"/>
    <n v="2"/>
    <n v="99.96"/>
    <x v="47"/>
    <n v="46"/>
    <n v="7"/>
    <n v="49.98"/>
    <s v="Madera"/>
    <s v="Mary"/>
    <s v="Guerra"/>
    <x v="0"/>
    <s v="CA"/>
    <s v="8289 Stony Thicket"/>
    <n v="93638"/>
    <x v="22"/>
    <s v="Fan Shop"/>
  </r>
  <r>
    <n v="28849"/>
    <s v="PAYMENT"/>
    <n v="5"/>
    <n v="2"/>
    <n v="9056"/>
    <s v="Malegaon"/>
    <d v="2019-02-25T00:00:00"/>
    <s v="South Asia"/>
    <s v="Maharashtra"/>
    <s v="PENDING_PAYMENT"/>
    <s v="Second Class"/>
    <n v="72183"/>
    <x v="47"/>
    <n v="3"/>
    <n v="149.94"/>
    <x v="47"/>
    <n v="46"/>
    <n v="7"/>
    <n v="49.98"/>
    <s v="Caguas"/>
    <s v="Mary"/>
    <s v="Smith"/>
    <x v="0"/>
    <s v="PR"/>
    <s v="100 Jagged Cloud Pathway"/>
    <n v="725"/>
    <x v="22"/>
    <s v="Fan Shop"/>
  </r>
  <r>
    <n v="21276"/>
    <s v="TRANSFER"/>
    <n v="2"/>
    <n v="4"/>
    <n v="9079"/>
    <s v="Delhi"/>
    <d v="2018-11-06T00:00:00"/>
    <s v="South Asia"/>
    <s v="Delhi"/>
    <s v="PENDING"/>
    <s v="Standard Class"/>
    <n v="53211"/>
    <x v="47"/>
    <n v="2"/>
    <n v="99.96"/>
    <x v="47"/>
    <n v="46"/>
    <n v="7"/>
    <n v="49.98"/>
    <s v="Caguas"/>
    <s v="Mary"/>
    <s v="Smith"/>
    <x v="0"/>
    <s v="PR"/>
    <s v="5373 Easy Zephyr Expressway"/>
    <n v="725"/>
    <x v="22"/>
    <s v="Fan Shop"/>
  </r>
  <r>
    <n v="28744"/>
    <s v="PAYMENT"/>
    <n v="5"/>
    <n v="2"/>
    <n v="9083"/>
    <s v="Mirzapur"/>
    <d v="2019-02-23T00:00:00"/>
    <s v="South Asia"/>
    <s v="Uttar Pradesh"/>
    <s v="PENDING_PAYMENT"/>
    <s v="Second Class"/>
    <n v="71955"/>
    <x v="47"/>
    <n v="1"/>
    <n v="49.98"/>
    <x v="47"/>
    <n v="46"/>
    <n v="7"/>
    <n v="49.98"/>
    <s v="Los Angeles"/>
    <s v="Dennis"/>
    <s v="Lopez"/>
    <x v="2"/>
    <s v="CA"/>
    <s v="541 Lost Willow Landing"/>
    <n v="90043"/>
    <x v="22"/>
    <s v="Fan Shop"/>
  </r>
  <r>
    <n v="23042"/>
    <s v="DEBIT"/>
    <n v="3"/>
    <n v="2"/>
    <n v="9106"/>
    <s v="Visakhapatnam"/>
    <d v="2018-12-02T00:00:00"/>
    <s v="South Asia"/>
    <s v="Andhra Pradesh"/>
    <s v="COMPLETE"/>
    <s v="Second Class"/>
    <n v="57696"/>
    <x v="47"/>
    <n v="2"/>
    <n v="99.96"/>
    <x v="47"/>
    <n v="46"/>
    <n v="7"/>
    <n v="49.98"/>
    <s v="Littleton"/>
    <s v="Kathleen"/>
    <s v="Smith"/>
    <x v="1"/>
    <s v="CO"/>
    <s v="9203 Dusty Vista"/>
    <n v="80126"/>
    <x v="22"/>
    <s v="Fan Shop"/>
  </r>
  <r>
    <n v="26573"/>
    <s v="PAYMENT"/>
    <n v="4"/>
    <n v="2"/>
    <n v="9233"/>
    <s v="Delhi"/>
    <d v="2019-01-22T00:00:00"/>
    <s v="South Asia"/>
    <s v="Delhi"/>
    <s v="PENDING_PAYMENT"/>
    <s v="Second Class"/>
    <n v="66537"/>
    <x v="47"/>
    <n v="5"/>
    <n v="249.9"/>
    <x v="47"/>
    <n v="46"/>
    <n v="7"/>
    <n v="49.98"/>
    <s v="Murfreesboro"/>
    <s v="Melissa"/>
    <s v="Smith"/>
    <x v="1"/>
    <s v="TN"/>
    <s v="3114 Merry Gate Downs"/>
    <n v="37130"/>
    <x v="22"/>
    <s v="Fan Shop"/>
  </r>
  <r>
    <n v="24789"/>
    <s v="DEBIT"/>
    <n v="2"/>
    <n v="1"/>
    <n v="9377"/>
    <s v="Chennai"/>
    <d v="2018-12-27T00:00:00"/>
    <s v="South Asia"/>
    <s v="Tamil Nadu"/>
    <s v="COMPLETE"/>
    <s v="First Class"/>
    <n v="62097"/>
    <x v="47"/>
    <n v="1"/>
    <n v="49.98"/>
    <x v="47"/>
    <n v="46"/>
    <n v="7"/>
    <n v="49.98"/>
    <s v="Sacramento"/>
    <s v="Mary"/>
    <s v="Hunt"/>
    <x v="0"/>
    <s v="CA"/>
    <s v="4672 Easy Alley"/>
    <n v="95822"/>
    <x v="22"/>
    <s v="Fan Shop"/>
  </r>
  <r>
    <n v="26599"/>
    <s v="PAYMENT"/>
    <n v="5"/>
    <n v="2"/>
    <n v="9713"/>
    <s v="Delhi"/>
    <d v="2019-01-23T00:00:00"/>
    <s v="South Asia"/>
    <s v="Delhi"/>
    <s v="PENDING_PAYMENT"/>
    <s v="Second Class"/>
    <n v="66606"/>
    <x v="47"/>
    <n v="2"/>
    <n v="99.96"/>
    <x v="47"/>
    <n v="46"/>
    <n v="7"/>
    <n v="49.98"/>
    <s v="Caguas"/>
    <s v="Jennifer"/>
    <s v="Obrien"/>
    <x v="0"/>
    <s v="PR"/>
    <s v="9847 Wishing Ledge"/>
    <n v="725"/>
    <x v="22"/>
    <s v="Fan Shop"/>
  </r>
  <r>
    <n v="27069"/>
    <s v="TRANSFER"/>
    <n v="5"/>
    <n v="4"/>
    <n v="9820"/>
    <s v="Pune"/>
    <d v="2019-01-30T00:00:00"/>
    <s v="South Asia"/>
    <s v="Maharashtra"/>
    <s v="PENDING"/>
    <s v="Standard Class"/>
    <n v="67830"/>
    <x v="47"/>
    <n v="2"/>
    <n v="99.96"/>
    <x v="47"/>
    <n v="46"/>
    <n v="7"/>
    <n v="49.98"/>
    <s v="Quincy"/>
    <s v="James"/>
    <s v="Davies"/>
    <x v="0"/>
    <s v="IL"/>
    <s v="4381 Silver Manor"/>
    <n v="62301"/>
    <x v="22"/>
    <s v="Fan Shop"/>
  </r>
  <r>
    <n v="22781"/>
    <s v="PAYMENT"/>
    <n v="2"/>
    <n v="2"/>
    <n v="10017"/>
    <s v="Ranchi"/>
    <d v="2018-11-28T00:00:00"/>
    <s v="South Asia"/>
    <s v="Jharkhand"/>
    <s v="PENDING_PAYMENT"/>
    <s v="Second Class"/>
    <n v="57009"/>
    <x v="47"/>
    <n v="4"/>
    <n v="199.92"/>
    <x v="47"/>
    <n v="46"/>
    <n v="7"/>
    <n v="49.98"/>
    <s v="Caguas"/>
    <s v="Donald"/>
    <s v="Smith"/>
    <x v="0"/>
    <s v="PR"/>
    <s v="9749 Bright Cloud Extension"/>
    <n v="725"/>
    <x v="22"/>
    <s v="Fan Shop"/>
  </r>
  <r>
    <n v="29286"/>
    <s v="TRANSFER"/>
    <n v="2"/>
    <n v="4"/>
    <n v="10053"/>
    <s v="Raipur"/>
    <d v="2019-03-03T00:00:00"/>
    <s v="South Asia"/>
    <s v="Rajastan"/>
    <s v="PROCESSING"/>
    <s v="Standard Class"/>
    <n v="73265"/>
    <x v="47"/>
    <n v="1"/>
    <n v="49.98"/>
    <x v="47"/>
    <n v="46"/>
    <n v="7"/>
    <n v="49.98"/>
    <s v="Caguas"/>
    <s v="Mary"/>
    <s v="Gonzalez"/>
    <x v="1"/>
    <s v="PR"/>
    <s v="8446 Green Wagon  Moor"/>
    <n v="725"/>
    <x v="22"/>
    <s v="Fan Shop"/>
  </r>
  <r>
    <n v="22008"/>
    <s v="TRANSFER"/>
    <n v="4"/>
    <n v="2"/>
    <n v="10123"/>
    <s v="Indore"/>
    <d v="2018-11-17T00:00:00"/>
    <s v="South Asia"/>
    <s v="Madhya Pradesh"/>
    <s v="PROCESSING"/>
    <s v="Second Class"/>
    <n v="55043"/>
    <x v="47"/>
    <n v="5"/>
    <n v="249.9"/>
    <x v="47"/>
    <n v="46"/>
    <n v="7"/>
    <n v="49.98"/>
    <s v="Gilroy"/>
    <s v="Mary"/>
    <s v="Smith"/>
    <x v="1"/>
    <s v="CA"/>
    <s v="2724 Harvest Point"/>
    <n v="95020"/>
    <x v="22"/>
    <s v="Fan Shop"/>
  </r>
  <r>
    <n v="24756"/>
    <s v="DEBIT"/>
    <n v="0"/>
    <n v="0"/>
    <n v="10137"/>
    <s v="Solapur"/>
    <d v="2018-12-27T00:00:00"/>
    <s v="South Asia"/>
    <s v="Maharashtra"/>
    <s v="COMPLETE"/>
    <s v="Same Day"/>
    <n v="62010"/>
    <x v="47"/>
    <n v="1"/>
    <n v="49.98"/>
    <x v="47"/>
    <n v="46"/>
    <n v="7"/>
    <n v="49.98"/>
    <s v="Caguas"/>
    <s v="Mary"/>
    <s v="French"/>
    <x v="0"/>
    <s v="PR"/>
    <s v="490 Thunder Village"/>
    <n v="725"/>
    <x v="22"/>
    <s v="Fan Shop"/>
  </r>
  <r>
    <n v="29218"/>
    <s v="TRANSFER"/>
    <n v="1"/>
    <n v="0"/>
    <n v="10500"/>
    <s v="Raipur"/>
    <d v="2019-03-02T00:00:00"/>
    <s v="South Asia"/>
    <s v="Chhattisgarh"/>
    <s v="PENDING"/>
    <s v="Same Day"/>
    <n v="73087"/>
    <x v="47"/>
    <n v="1"/>
    <n v="49.98"/>
    <x v="47"/>
    <n v="46"/>
    <n v="7"/>
    <n v="49.98"/>
    <s v="Fort Lauderdale"/>
    <s v="Crystal"/>
    <s v="Ryan"/>
    <x v="0"/>
    <s v="FL"/>
    <s v="8548 Dusty Subdivision"/>
    <n v="33312"/>
    <x v="22"/>
    <s v="Fan Shop"/>
  </r>
  <r>
    <n v="27523"/>
    <s v="TRANSFER"/>
    <n v="4"/>
    <n v="4"/>
    <n v="10511"/>
    <s v="Bhubaneswar"/>
    <d v="2019-02-05T00:00:00"/>
    <s v="South Asia"/>
    <s v="Odisha"/>
    <s v="PENDING"/>
    <s v="Standard Class"/>
    <n v="68886"/>
    <x v="47"/>
    <n v="4"/>
    <n v="199.92"/>
    <x v="47"/>
    <n v="46"/>
    <n v="7"/>
    <n v="49.98"/>
    <s v="Caguas"/>
    <s v="Mary"/>
    <s v="Gregory"/>
    <x v="0"/>
    <s v="PR"/>
    <s v="6567 High Lagoon Heath"/>
    <n v="725"/>
    <x v="22"/>
    <s v="Fan Shop"/>
  </r>
  <r>
    <n v="28292"/>
    <s v="PAYMENT"/>
    <n v="3"/>
    <n v="2"/>
    <n v="10533"/>
    <s v="Aurangabad"/>
    <d v="2019-02-16T00:00:00"/>
    <s v="South Asia"/>
    <s v="Bihar"/>
    <s v="PENDING_PAYMENT"/>
    <s v="Second Class"/>
    <n v="70770"/>
    <x v="47"/>
    <n v="2"/>
    <n v="99.96"/>
    <x v="47"/>
    <n v="46"/>
    <n v="7"/>
    <n v="49.98"/>
    <s v="Dallas"/>
    <s v="Janet"/>
    <s v="Norton"/>
    <x v="0"/>
    <s v="TX"/>
    <s v="896 Thunder Knoll"/>
    <n v="75216"/>
    <x v="22"/>
    <s v="Fan Shop"/>
  </r>
  <r>
    <n v="24047"/>
    <s v="PAYMENT"/>
    <n v="0"/>
    <n v="0"/>
    <n v="10620"/>
    <s v="Bangalore"/>
    <d v="2018-12-17T00:00:00"/>
    <s v="South Asia"/>
    <s v="Karnataka"/>
    <s v="PENDING_PAYMENT"/>
    <s v="Same Day"/>
    <n v="60167"/>
    <x v="47"/>
    <n v="4"/>
    <n v="199.92"/>
    <x v="47"/>
    <n v="46"/>
    <n v="7"/>
    <n v="49.98"/>
    <s v="Caguas"/>
    <s v="Melissa"/>
    <s v="Smith"/>
    <x v="0"/>
    <s v="PR"/>
    <s v="8187 Foggy Centre"/>
    <n v="725"/>
    <x v="22"/>
    <s v="Fan Shop"/>
  </r>
  <r>
    <n v="22978"/>
    <s v="CASH"/>
    <n v="2"/>
    <n v="1"/>
    <n v="10628"/>
    <s v="Meerut"/>
    <d v="2018-12-01T00:00:00"/>
    <s v="South Asia"/>
    <s v="Uttar Pradesh"/>
    <s v="CLOSED"/>
    <s v="First Class"/>
    <n v="57502"/>
    <x v="47"/>
    <n v="3"/>
    <n v="149.94"/>
    <x v="47"/>
    <n v="46"/>
    <n v="7"/>
    <n v="49.98"/>
    <s v="Norwalk"/>
    <s v="Carol"/>
    <s v="Smith"/>
    <x v="1"/>
    <s v="CA"/>
    <s v="1304 Clear Field"/>
    <n v="90650"/>
    <x v="22"/>
    <s v="Fan Shop"/>
  </r>
  <r>
    <n v="28761"/>
    <s v="PAYMENT"/>
    <n v="2"/>
    <n v="4"/>
    <n v="10841"/>
    <s v="Jodhpur"/>
    <d v="2019-02-23T00:00:00"/>
    <s v="South Asia"/>
    <s v="Rajastan"/>
    <s v="PAYMENT_REVIEW"/>
    <s v="Standard Class"/>
    <n v="71990"/>
    <x v="47"/>
    <n v="3"/>
    <n v="149.94"/>
    <x v="47"/>
    <n v="46"/>
    <n v="7"/>
    <n v="49.98"/>
    <s v="Eugene"/>
    <s v="Jose"/>
    <s v="Smith"/>
    <x v="0"/>
    <s v="OR"/>
    <s v="7542 Rocky Fox Pike"/>
    <n v="97402"/>
    <x v="22"/>
    <s v="Fan Shop"/>
  </r>
  <r>
    <n v="27859"/>
    <s v="DEBIT"/>
    <n v="5"/>
    <n v="4"/>
    <n v="10957"/>
    <s v="Mumbai"/>
    <d v="2019-02-10T00:00:00"/>
    <s v="South Asia"/>
    <s v="Maharashtra"/>
    <s v="COMPLETE"/>
    <s v="Standard Class"/>
    <n v="69741"/>
    <x v="47"/>
    <n v="5"/>
    <n v="249.9"/>
    <x v="47"/>
    <n v="46"/>
    <n v="7"/>
    <n v="49.98"/>
    <s v="Caguas"/>
    <s v="Maria"/>
    <s v="Summers"/>
    <x v="0"/>
    <s v="PR"/>
    <s v="7969 Thunder Butterfly Mall "/>
    <n v="725"/>
    <x v="22"/>
    <s v="Fan Shop"/>
  </r>
  <r>
    <n v="24938"/>
    <s v="TRANSFER"/>
    <n v="4"/>
    <n v="4"/>
    <n v="11081"/>
    <s v="Kanpur"/>
    <d v="2018-12-30T00:00:00"/>
    <s v="South Asia"/>
    <s v="Uttar Pradesh"/>
    <s v="PROCESSING"/>
    <s v="Standard Class"/>
    <n v="62484"/>
    <x v="47"/>
    <n v="2"/>
    <n v="99.96"/>
    <x v="47"/>
    <n v="46"/>
    <n v="7"/>
    <n v="49.98"/>
    <s v="Los Angeles"/>
    <s v="Mary"/>
    <s v="Smith"/>
    <x v="1"/>
    <s v="CA"/>
    <s v="4849 Foggy Zephyr Cape"/>
    <n v="90024"/>
    <x v="22"/>
    <s v="Fan Shop"/>
  </r>
  <r>
    <n v="28041"/>
    <s v="TRANSFER"/>
    <n v="2"/>
    <n v="2"/>
    <n v="11232"/>
    <s v="Kalyan"/>
    <d v="2019-02-13T00:00:00"/>
    <s v="South Asia"/>
    <s v="Maharashtra"/>
    <s v="PROCESSING"/>
    <s v="Second Class"/>
    <n v="70150"/>
    <x v="47"/>
    <n v="4"/>
    <n v="199.92"/>
    <x v="47"/>
    <n v="46"/>
    <n v="7"/>
    <n v="49.98"/>
    <s v="Caguas"/>
    <s v="Stephanie"/>
    <s v="Leblanc"/>
    <x v="0"/>
    <s v="PR"/>
    <s v="164 Dewy Nook"/>
    <n v="725"/>
    <x v="22"/>
    <s v="Fan Shop"/>
  </r>
  <r>
    <n v="25805"/>
    <s v="TRANSFER"/>
    <n v="2"/>
    <n v="1"/>
    <n v="11311"/>
    <s v="Fatehpur"/>
    <d v="2019-01-11T00:00:00"/>
    <s v="South Asia"/>
    <s v="Rajastan"/>
    <s v="PROCESSING"/>
    <s v="First Class"/>
    <n v="64598"/>
    <x v="47"/>
    <n v="4"/>
    <n v="199.92"/>
    <x v="47"/>
    <n v="46"/>
    <n v="7"/>
    <n v="49.98"/>
    <s v="Holland"/>
    <s v="Bobby"/>
    <s v="Jimenez"/>
    <x v="2"/>
    <s v="MI"/>
    <s v="3881 Blue Mount"/>
    <n v="49423"/>
    <x v="22"/>
    <s v="Fan Shop"/>
  </r>
  <r>
    <n v="22486"/>
    <s v="DEBIT"/>
    <n v="2"/>
    <n v="2"/>
    <n v="11422"/>
    <s v="Anantapur"/>
    <d v="2018-11-24T00:00:00"/>
    <s v="South Asia"/>
    <s v="Andhra Pradesh"/>
    <s v="COMPLETE"/>
    <s v="Second Class"/>
    <n v="56267"/>
    <x v="47"/>
    <n v="3"/>
    <n v="149.94"/>
    <x v="47"/>
    <n v="46"/>
    <n v="7"/>
    <n v="49.98"/>
    <s v="Caguas"/>
    <s v="Lauren"/>
    <s v="Smith"/>
    <x v="1"/>
    <s v="PR"/>
    <s v="4392 Burning Farms"/>
    <n v="725"/>
    <x v="22"/>
    <s v="Fan Shop"/>
  </r>
  <r>
    <n v="24375"/>
    <s v="DEBIT"/>
    <n v="6"/>
    <n v="4"/>
    <n v="11454"/>
    <s v="Bangalore"/>
    <d v="2018-12-21T00:00:00"/>
    <s v="South Asia"/>
    <s v="Karnataka"/>
    <s v="COMPLETE"/>
    <s v="Standard Class"/>
    <n v="60968"/>
    <x v="47"/>
    <n v="3"/>
    <n v="149.94"/>
    <x v="47"/>
    <n v="46"/>
    <n v="7"/>
    <n v="49.98"/>
    <s v="Elmhurst"/>
    <s v="Mary"/>
    <s v="Smith"/>
    <x v="1"/>
    <s v="IL"/>
    <s v="1269 Tawny Key"/>
    <n v="60126"/>
    <x v="22"/>
    <s v="Fan Shop"/>
  </r>
  <r>
    <n v="29573"/>
    <s v="TRANSFER"/>
    <n v="1"/>
    <n v="0"/>
    <n v="11830"/>
    <s v="Rajkot"/>
    <d v="2019-03-07T00:00:00"/>
    <s v="South Asia"/>
    <s v="Gujarat"/>
    <s v="PROCESSING"/>
    <s v="Same Day"/>
    <n v="74007"/>
    <x v="47"/>
    <n v="1"/>
    <n v="49.98"/>
    <x v="47"/>
    <n v="46"/>
    <n v="7"/>
    <n v="49.98"/>
    <s v="Huntington Beach"/>
    <s v="Joshua"/>
    <s v="Blake"/>
    <x v="1"/>
    <s v="CA"/>
    <s v="5379 High By-pass"/>
    <n v="92646"/>
    <x v="22"/>
    <s v="Fan Shop"/>
  </r>
  <r>
    <n v="22998"/>
    <s v="DEBIT"/>
    <n v="4"/>
    <n v="4"/>
    <n v="12234"/>
    <s v="Surat"/>
    <d v="2018-12-01T00:00:00"/>
    <s v="South Asia"/>
    <s v="Gujarat"/>
    <s v="COMPLETE"/>
    <s v="Standard Class"/>
    <n v="57562"/>
    <x v="47"/>
    <n v="2"/>
    <n v="99.96"/>
    <x v="47"/>
    <n v="46"/>
    <n v="7"/>
    <n v="49.98"/>
    <s v="Florissant"/>
    <s v="Mary"/>
    <s v="Smith"/>
    <x v="2"/>
    <s v="MO"/>
    <s v="6876 Lazy Wharf"/>
    <n v="63031"/>
    <x v="22"/>
    <s v="Fan Shop"/>
  </r>
  <r>
    <n v="28169"/>
    <s v="DEBIT"/>
    <n v="5"/>
    <n v="4"/>
    <n v="12305"/>
    <s v="Asansol"/>
    <d v="2019-02-15T00:00:00"/>
    <s v="South Asia"/>
    <s v="West Bengal"/>
    <s v="COMPLETE"/>
    <s v="Standard Class"/>
    <n v="70445"/>
    <x v="47"/>
    <n v="3"/>
    <n v="149.94"/>
    <x v="47"/>
    <n v="46"/>
    <n v="7"/>
    <n v="49.98"/>
    <s v="Caguas"/>
    <s v="Robert"/>
    <s v="Lopez"/>
    <x v="0"/>
    <s v="PR"/>
    <s v="4371 Gentle Gate"/>
    <n v="725"/>
    <x v="22"/>
    <s v="Fan Shop"/>
  </r>
  <r>
    <n v="25300"/>
    <s v="DEBIT"/>
    <n v="6"/>
    <n v="4"/>
    <n v="12335"/>
    <s v="Guntur"/>
    <d v="2019-01-04T00:00:00"/>
    <s v="South Asia"/>
    <s v="Andhra Pradesh"/>
    <s v="COMPLETE"/>
    <s v="Standard Class"/>
    <n v="63387"/>
    <x v="47"/>
    <n v="2"/>
    <n v="99.96"/>
    <x v="47"/>
    <n v="46"/>
    <n v="7"/>
    <n v="49.98"/>
    <s v="Caguas"/>
    <s v="Adam"/>
    <s v="Wong"/>
    <x v="0"/>
    <s v="PR"/>
    <s v="1425 Fallen Fox Arbor"/>
    <n v="725"/>
    <x v="22"/>
    <s v="Fan Shop"/>
  </r>
  <r>
    <n v="28427"/>
    <s v="DEBIT"/>
    <n v="2"/>
    <n v="1"/>
    <n v="12396"/>
    <s v="Dehra Dun"/>
    <d v="2019-02-18T00:00:00"/>
    <s v="South Asia"/>
    <s v="Uttarakhand"/>
    <s v="COMPLETE"/>
    <s v="First Class"/>
    <n v="71143"/>
    <x v="47"/>
    <n v="3"/>
    <n v="149.94"/>
    <x v="47"/>
    <n v="46"/>
    <n v="7"/>
    <n v="49.98"/>
    <s v="Caguas"/>
    <s v="John"/>
    <s v="Smith"/>
    <x v="0"/>
    <s v="PR"/>
    <s v="4393 Noble Creek Beach"/>
    <n v="725"/>
    <x v="22"/>
    <s v="Fan Shop"/>
  </r>
  <r>
    <n v="24457"/>
    <s v="DEBIT"/>
    <n v="3"/>
    <n v="4"/>
    <n v="70"/>
    <s v="Delhi"/>
    <d v="2018-12-23T00:00:00"/>
    <s v="South Asia"/>
    <s v="Delhi"/>
    <s v="ON_HOLD"/>
    <s v="Standard Class"/>
    <n v="61202"/>
    <x v="48"/>
    <n v="1"/>
    <n v="199.99"/>
    <x v="48"/>
    <n v="48"/>
    <n v="7"/>
    <n v="199.99"/>
    <s v="Lutz"/>
    <s v="Raymond"/>
    <s v="Smith"/>
    <x v="0"/>
    <s v="FL"/>
    <s v="7077 Rocky Mews"/>
    <n v="33549"/>
    <x v="23"/>
    <s v="Fan Shop"/>
  </r>
  <r>
    <n v="27787"/>
    <s v="DEBIT"/>
    <n v="3"/>
    <n v="4"/>
    <n v="141"/>
    <s v="Mangalore"/>
    <d v="2019-02-09T00:00:00"/>
    <s v="South Asia"/>
    <s v="Karnataka"/>
    <s v="COMPLETE"/>
    <s v="Standard Class"/>
    <n v="69556"/>
    <x v="48"/>
    <n v="1"/>
    <n v="199.99"/>
    <x v="48"/>
    <n v="48"/>
    <n v="7"/>
    <n v="199.99"/>
    <s v="New York"/>
    <s v="Eric"/>
    <s v="King"/>
    <x v="0"/>
    <s v="NY"/>
    <s v="2538 Quaking Hills Ramp"/>
    <n v="10029"/>
    <x v="23"/>
    <s v="Fan Shop"/>
  </r>
  <r>
    <n v="28852"/>
    <s v="PAYMENT"/>
    <n v="2"/>
    <n v="1"/>
    <n v="261"/>
    <s v="Malegaon"/>
    <d v="2019-02-25T00:00:00"/>
    <s v="South Asia"/>
    <s v="Maharashtra"/>
    <s v="PENDING_PAYMENT"/>
    <s v="First Class"/>
    <n v="72193"/>
    <x v="48"/>
    <n v="1"/>
    <n v="199.99"/>
    <x v="48"/>
    <n v="48"/>
    <n v="7"/>
    <n v="199.99"/>
    <s v="San Juan"/>
    <s v="Mary"/>
    <s v="Morris"/>
    <x v="0"/>
    <s v="PR"/>
    <s v="469 Middle Berry Abbey"/>
    <n v="921"/>
    <x v="23"/>
    <s v="Fan Shop"/>
  </r>
  <r>
    <n v="30017"/>
    <s v="DEBIT"/>
    <n v="3"/>
    <n v="2"/>
    <n v="319"/>
    <s v="Visakhapatnam"/>
    <d v="2019-03-14T00:00:00"/>
    <s v="South Asia"/>
    <s v="Andhra Pradesh"/>
    <s v="COMPLETE"/>
    <s v="Second Class"/>
    <n v="75051"/>
    <x v="48"/>
    <n v="1"/>
    <n v="199.99"/>
    <x v="48"/>
    <n v="48"/>
    <n v="7"/>
    <n v="199.99"/>
    <s v="Grand Prairie"/>
    <s v="Mary"/>
    <s v="Smith"/>
    <x v="1"/>
    <s v="TX"/>
    <s v="1269 Rocky Brook Hollow"/>
    <n v="75052"/>
    <x v="23"/>
    <s v="Fan Shop"/>
  </r>
  <r>
    <n v="28077"/>
    <s v="PAYMENT"/>
    <n v="2"/>
    <n v="1"/>
    <n v="376"/>
    <s v="Delhi"/>
    <d v="2019-02-13T00:00:00"/>
    <s v="South Asia"/>
    <s v="Delhi"/>
    <s v="PENDING_PAYMENT"/>
    <s v="First Class"/>
    <n v="70237"/>
    <x v="48"/>
    <n v="1"/>
    <n v="199.99"/>
    <x v="48"/>
    <n v="48"/>
    <n v="7"/>
    <n v="199.99"/>
    <s v="Woodbridge"/>
    <s v="Mary"/>
    <s v="Roman"/>
    <x v="1"/>
    <s v="VA"/>
    <s v="1866 Velvet Forest Field"/>
    <n v="22193"/>
    <x v="23"/>
    <s v="Fan Shop"/>
  </r>
  <r>
    <n v="29541"/>
    <s v="TRANSFER"/>
    <n v="2"/>
    <n v="2"/>
    <n v="551"/>
    <s v="Jhansi"/>
    <d v="2019-03-07T00:00:00"/>
    <s v="South Asia"/>
    <s v="Uttar Pradesh"/>
    <s v="PENDING"/>
    <s v="Second Class"/>
    <n v="73924"/>
    <x v="48"/>
    <n v="1"/>
    <n v="199.99"/>
    <x v="48"/>
    <n v="48"/>
    <n v="7"/>
    <n v="199.99"/>
    <s v="Caguas"/>
    <s v="Gregory"/>
    <s v="Bowman"/>
    <x v="2"/>
    <s v="PR"/>
    <s v="4114 Lost Blossom Farms"/>
    <n v="725"/>
    <x v="23"/>
    <s v="Fan Shop"/>
  </r>
  <r>
    <n v="27617"/>
    <s v="CASH"/>
    <n v="3"/>
    <n v="4"/>
    <n v="626"/>
    <s v="Kalyan"/>
    <d v="2019-02-07T00:00:00"/>
    <s v="South Asia"/>
    <s v="Maharashtra"/>
    <s v="CLOSED"/>
    <s v="Standard Class"/>
    <n v="69150"/>
    <x v="48"/>
    <n v="1"/>
    <n v="199.99"/>
    <x v="48"/>
    <n v="48"/>
    <n v="7"/>
    <n v="199.99"/>
    <s v="Caguas"/>
    <s v="Cynthia"/>
    <s v="Walker"/>
    <x v="1"/>
    <s v="PR"/>
    <s v="1985 Cotton Terrace"/>
    <n v="725"/>
    <x v="23"/>
    <s v="Fan Shop"/>
  </r>
  <r>
    <n v="27808"/>
    <s v="PAYMENT"/>
    <n v="4"/>
    <n v="4"/>
    <n v="644"/>
    <s v="Chandigarh"/>
    <d v="2019-02-09T00:00:00"/>
    <s v="South Asia"/>
    <s v="Chandigarh"/>
    <s v="PENDING_PAYMENT"/>
    <s v="Standard Class"/>
    <n v="69617"/>
    <x v="48"/>
    <n v="1"/>
    <n v="199.99"/>
    <x v="48"/>
    <n v="48"/>
    <n v="7"/>
    <n v="199.99"/>
    <s v="Brentwood"/>
    <s v="Evelyn"/>
    <s v="Harper"/>
    <x v="0"/>
    <s v="NY"/>
    <s v="4746 Misty Sky Campus"/>
    <n v="11717"/>
    <x v="23"/>
    <s v="Fan Shop"/>
  </r>
  <r>
    <n v="21140"/>
    <s v="DEBIT"/>
    <n v="6"/>
    <n v="4"/>
    <n v="664"/>
    <s v="Solapur"/>
    <d v="2018-11-04T00:00:00"/>
    <s v="South Asia"/>
    <s v="Maharashtra"/>
    <s v="COMPLETE"/>
    <s v="Standard Class"/>
    <n v="52844"/>
    <x v="48"/>
    <n v="1"/>
    <n v="199.99"/>
    <x v="48"/>
    <n v="48"/>
    <n v="7"/>
    <n v="199.99"/>
    <s v="Bronx"/>
    <s v="Howard"/>
    <s v="Mathews"/>
    <x v="2"/>
    <s v="NY"/>
    <s v="7808 Merry Canyon"/>
    <n v="10467"/>
    <x v="23"/>
    <s v="Fan Shop"/>
  </r>
  <r>
    <n v="20381"/>
    <s v="DEBIT"/>
    <n v="2"/>
    <n v="4"/>
    <n v="716"/>
    <s v="Kanpur"/>
    <d v="2018-10-24T00:00:00"/>
    <s v="South Asia"/>
    <s v="Uttar Pradesh"/>
    <s v="COMPLETE"/>
    <s v="Standard Class"/>
    <n v="50878"/>
    <x v="48"/>
    <n v="1"/>
    <n v="199.99"/>
    <x v="48"/>
    <n v="48"/>
    <n v="7"/>
    <n v="199.99"/>
    <s v="Lodi"/>
    <s v="Christina"/>
    <s v="Carter"/>
    <x v="1"/>
    <s v="CA"/>
    <s v="3901 Iron Parade"/>
    <n v="95240"/>
    <x v="23"/>
    <s v="Fan Shop"/>
  </r>
  <r>
    <n v="20758"/>
    <s v="TRANSFER"/>
    <n v="4"/>
    <n v="4"/>
    <n v="1028"/>
    <s v="Ranchi"/>
    <d v="2018-10-30T00:00:00"/>
    <s v="South Asia"/>
    <s v="Jharkhand"/>
    <s v="PROCESSING"/>
    <s v="Standard Class"/>
    <n v="51876"/>
    <x v="48"/>
    <n v="1"/>
    <n v="199.99"/>
    <x v="48"/>
    <n v="48"/>
    <n v="7"/>
    <n v="199.99"/>
    <s v="Caguas"/>
    <s v="Janet"/>
    <s v="Odom"/>
    <x v="0"/>
    <s v="PR"/>
    <s v="6088 Amber Brook Gardens"/>
    <n v="725"/>
    <x v="23"/>
    <s v="Fan Shop"/>
  </r>
  <r>
    <n v="28604"/>
    <s v="DEBIT"/>
    <n v="5"/>
    <n v="4"/>
    <n v="1054"/>
    <s v="Agra"/>
    <d v="2019-02-21T00:00:00"/>
    <s v="South Asia"/>
    <s v="Uttar Pradesh"/>
    <s v="COMPLETE"/>
    <s v="Standard Class"/>
    <n v="71595"/>
    <x v="48"/>
    <n v="1"/>
    <n v="199.99"/>
    <x v="48"/>
    <n v="48"/>
    <n v="7"/>
    <n v="199.99"/>
    <s v="Caguas"/>
    <s v="Mary"/>
    <s v="Smith"/>
    <x v="1"/>
    <s v="PR"/>
    <s v="9847 Cozy Private"/>
    <n v="725"/>
    <x v="23"/>
    <s v="Fan Shop"/>
  </r>
  <r>
    <n v="24370"/>
    <s v="PAYMENT"/>
    <n v="6"/>
    <n v="2"/>
    <n v="1081"/>
    <s v="Bangalore"/>
    <d v="2018-12-21T00:00:00"/>
    <s v="South Asia"/>
    <s v="Karnataka"/>
    <s v="PENDING_PAYMENT"/>
    <s v="Second Class"/>
    <n v="60954"/>
    <x v="48"/>
    <n v="1"/>
    <n v="199.99"/>
    <x v="48"/>
    <n v="48"/>
    <n v="7"/>
    <n v="199.99"/>
    <s v="El Paso"/>
    <s v="Angela"/>
    <s v="Smith"/>
    <x v="2"/>
    <s v="TX"/>
    <s v="8217 Silver Goose Cape"/>
    <n v="79927"/>
    <x v="23"/>
    <s v="Fan Shop"/>
  </r>
  <r>
    <n v="27281"/>
    <s v="CASH"/>
    <n v="2"/>
    <n v="2"/>
    <n v="1328"/>
    <s v="Pune"/>
    <d v="2019-02-02T00:00:00"/>
    <s v="South Asia"/>
    <s v="Maharashtra"/>
    <s v="CLOSED"/>
    <s v="Second Class"/>
    <n v="68338"/>
    <x v="48"/>
    <n v="1"/>
    <n v="199.99"/>
    <x v="48"/>
    <n v="48"/>
    <n v="7"/>
    <n v="199.99"/>
    <s v="New York"/>
    <s v="Melissa"/>
    <s v="Sharp"/>
    <x v="1"/>
    <s v="NY"/>
    <s v="1102 Pleasant Maze"/>
    <n v="10029"/>
    <x v="23"/>
    <s v="Fan Shop"/>
  </r>
  <r>
    <n v="29376"/>
    <s v="DEBIT"/>
    <n v="2"/>
    <n v="2"/>
    <n v="1485"/>
    <s v="Raipur"/>
    <d v="2019-03-04T00:00:00"/>
    <s v="South Asia"/>
    <s v="Chhattisgarh"/>
    <s v="COMPLETE"/>
    <s v="Second Class"/>
    <n v="73499"/>
    <x v="48"/>
    <n v="1"/>
    <n v="199.99"/>
    <x v="48"/>
    <n v="48"/>
    <n v="7"/>
    <n v="199.99"/>
    <s v="Costa Mesa"/>
    <s v="Mary"/>
    <s v="Long"/>
    <x v="0"/>
    <s v="CA"/>
    <s v="1022 Dusty Glen"/>
    <n v="92626"/>
    <x v="23"/>
    <s v="Fan Shop"/>
  </r>
  <r>
    <n v="27995"/>
    <s v="DEBIT"/>
    <n v="6"/>
    <n v="4"/>
    <n v="1518"/>
    <s v="Gorakhpur"/>
    <d v="2019-02-12T00:00:00"/>
    <s v="South Asia"/>
    <s v="Haryana"/>
    <s v="COMPLETE"/>
    <s v="Standard Class"/>
    <n v="70060"/>
    <x v="48"/>
    <n v="1"/>
    <n v="199.99"/>
    <x v="48"/>
    <n v="48"/>
    <n v="7"/>
    <n v="199.99"/>
    <s v="Caguas"/>
    <s v="Amy"/>
    <s v="Smith"/>
    <x v="2"/>
    <s v="PR"/>
    <s v="9653 Stony Campus"/>
    <n v="725"/>
    <x v="23"/>
    <s v="Fan Shop"/>
  </r>
  <r>
    <n v="27049"/>
    <s v="DEBIT"/>
    <n v="5"/>
    <n v="4"/>
    <n v="1524"/>
    <s v="Ludhiana"/>
    <d v="2019-01-29T00:00:00"/>
    <s v="South Asia"/>
    <s v="Punjab"/>
    <s v="COMPLETE"/>
    <s v="Standard Class"/>
    <n v="67775"/>
    <x v="48"/>
    <n v="1"/>
    <n v="199.99"/>
    <x v="48"/>
    <n v="48"/>
    <n v="7"/>
    <n v="199.99"/>
    <s v="Caguas"/>
    <s v="Julie"/>
    <s v="Francis"/>
    <x v="0"/>
    <s v="PR"/>
    <s v="9552 Quaking Edge"/>
    <n v="725"/>
    <x v="23"/>
    <s v="Fan Shop"/>
  </r>
  <r>
    <n v="22907"/>
    <s v="DEBIT"/>
    <n v="3"/>
    <n v="4"/>
    <n v="1714"/>
    <s v="Mangalore"/>
    <d v="2018-11-30T00:00:00"/>
    <s v="South Asia"/>
    <s v="Karnataka"/>
    <s v="ON_HOLD"/>
    <s v="Standard Class"/>
    <n v="57344"/>
    <x v="48"/>
    <n v="1"/>
    <n v="199.99"/>
    <x v="48"/>
    <n v="48"/>
    <n v="7"/>
    <n v="199.99"/>
    <s v="Waipahu"/>
    <s v="Sandra"/>
    <s v="Allen"/>
    <x v="2"/>
    <s v="HI"/>
    <s v="7871 Quiet Abbey"/>
    <n v="96797"/>
    <x v="23"/>
    <s v="Fan Shop"/>
  </r>
  <r>
    <n v="30201"/>
    <s v="DEBIT"/>
    <n v="2"/>
    <n v="4"/>
    <n v="1745"/>
    <s v="Nagpur"/>
    <d v="2019-03-16T00:00:00"/>
    <s v="South Asia"/>
    <s v="Maharashtra"/>
    <s v="COMPLETE"/>
    <s v="Standard Class"/>
    <n v="75472"/>
    <x v="48"/>
    <n v="1"/>
    <n v="199.99"/>
    <x v="48"/>
    <n v="48"/>
    <n v="7"/>
    <n v="199.99"/>
    <s v="Wyoming"/>
    <s v="Mary"/>
    <s v="Dennis"/>
    <x v="2"/>
    <s v="MI"/>
    <s v="8707 Shady Route"/>
    <n v="49509"/>
    <x v="23"/>
    <s v="Fan Shop"/>
  </r>
  <r>
    <n v="28346"/>
    <s v="PAYMENT"/>
    <n v="2"/>
    <n v="4"/>
    <n v="1936"/>
    <s v="Gorakhpur"/>
    <d v="2019-02-17T00:00:00"/>
    <s v="South Asia"/>
    <s v="Uttar Pradesh"/>
    <s v="PENDING_PAYMENT"/>
    <s v="Standard Class"/>
    <n v="70927"/>
    <x v="48"/>
    <n v="1"/>
    <n v="199.99"/>
    <x v="48"/>
    <n v="48"/>
    <n v="7"/>
    <n v="199.99"/>
    <s v="Caguas"/>
    <s v="Mary"/>
    <s v="Wilson"/>
    <x v="2"/>
    <s v="PR"/>
    <s v="3192 Dusty Zephyr Promenade"/>
    <n v="725"/>
    <x v="23"/>
    <s v="Fan Shop"/>
  </r>
  <r>
    <n v="24238"/>
    <s v="TRANSFER"/>
    <n v="4"/>
    <n v="4"/>
    <n v="2006"/>
    <s v="Ujjain"/>
    <d v="2018-12-19T00:00:00"/>
    <s v="South Asia"/>
    <s v="Madhya Pradesh"/>
    <s v="PENDING"/>
    <s v="Standard Class"/>
    <n v="60640"/>
    <x v="48"/>
    <n v="1"/>
    <n v="199.99"/>
    <x v="48"/>
    <n v="48"/>
    <n v="7"/>
    <n v="199.99"/>
    <s v="Louisville"/>
    <s v="Margaret"/>
    <s v="Smith"/>
    <x v="2"/>
    <s v="KY"/>
    <s v="3212 Umber Thicket"/>
    <n v="40214"/>
    <x v="23"/>
    <s v="Fan Shop"/>
  </r>
  <r>
    <n v="29932"/>
    <s v="PAYMENT"/>
    <n v="3"/>
    <n v="2"/>
    <n v="2224"/>
    <s v="Pimpri"/>
    <d v="2019-03-12T00:00:00"/>
    <s v="South Asia"/>
    <s v="Maharashtra"/>
    <s v="PENDING_PAYMENT"/>
    <s v="Second Class"/>
    <n v="74874"/>
    <x v="48"/>
    <n v="1"/>
    <n v="199.99"/>
    <x v="48"/>
    <n v="48"/>
    <n v="7"/>
    <n v="199.99"/>
    <s v="Caguas"/>
    <s v="Nathan"/>
    <s v="Brooks"/>
    <x v="2"/>
    <s v="PR"/>
    <s v="3202 Lazy Maze"/>
    <n v="725"/>
    <x v="23"/>
    <s v="Fan Shop"/>
  </r>
  <r>
    <n v="26546"/>
    <s v="DEBIT"/>
    <n v="2"/>
    <n v="2"/>
    <n v="2265"/>
    <s v="Mumbai"/>
    <d v="2019-01-22T00:00:00"/>
    <s v="South Asia"/>
    <s v="Maharashtra"/>
    <s v="COMPLETE"/>
    <s v="Second Class"/>
    <n v="66459"/>
    <x v="48"/>
    <n v="1"/>
    <n v="199.99"/>
    <x v="48"/>
    <n v="48"/>
    <n v="7"/>
    <n v="199.99"/>
    <s v="Houston"/>
    <s v="Edward"/>
    <s v="Smith"/>
    <x v="2"/>
    <s v="TX"/>
    <s v="5712 Quiet Hill"/>
    <n v="77088"/>
    <x v="23"/>
    <s v="Fan Shop"/>
  </r>
  <r>
    <n v="26032"/>
    <s v="DEBIT"/>
    <n v="3"/>
    <n v="2"/>
    <n v="2424"/>
    <s v="Jodhpur"/>
    <d v="2019-01-14T00:00:00"/>
    <s v="South Asia"/>
    <s v="Gujarat"/>
    <s v="COMPLETE"/>
    <s v="Second Class"/>
    <n v="65147"/>
    <x v="48"/>
    <n v="1"/>
    <n v="199.99"/>
    <x v="48"/>
    <n v="48"/>
    <n v="7"/>
    <n v="199.99"/>
    <s v="Phoenix"/>
    <s v="Nancy"/>
    <s v="Johnson"/>
    <x v="1"/>
    <s v="AZ"/>
    <s v="1621 Quaking Oak Run"/>
    <n v="85033"/>
    <x v="23"/>
    <s v="Fan Shop"/>
  </r>
  <r>
    <n v="24653"/>
    <s v="TRANSFER"/>
    <n v="4"/>
    <n v="2"/>
    <n v="2703"/>
    <s v="Agra"/>
    <d v="2018-12-25T00:00:00"/>
    <s v="South Asia"/>
    <s v="Uttar Pradesh"/>
    <s v="SUSPECTED_FRAUD"/>
    <s v="Second Class"/>
    <n v="61728"/>
    <x v="48"/>
    <n v="1"/>
    <n v="199.99"/>
    <x v="48"/>
    <n v="48"/>
    <n v="7"/>
    <n v="199.99"/>
    <s v="Caguas"/>
    <s v="Samantha"/>
    <s v="Sims"/>
    <x v="2"/>
    <s v="PR"/>
    <s v="8170 Dusty Oak Townline"/>
    <n v="725"/>
    <x v="23"/>
    <s v="Fan Shop"/>
  </r>
  <r>
    <n v="25108"/>
    <s v="TRANSFER"/>
    <n v="4"/>
    <n v="4"/>
    <n v="2835"/>
    <s v="Thiruvananthapuram"/>
    <d v="2019-01-01T00:00:00"/>
    <s v="South Asia"/>
    <s v="Kerala"/>
    <s v="PROCESSING"/>
    <s v="Standard Class"/>
    <n v="62915"/>
    <x v="48"/>
    <n v="1"/>
    <n v="199.99"/>
    <x v="48"/>
    <n v="48"/>
    <n v="7"/>
    <n v="199.99"/>
    <s v="Stone Mountain"/>
    <s v="Mary"/>
    <s v="Morrison"/>
    <x v="2"/>
    <s v="GA"/>
    <s v="7775 Misty Place"/>
    <n v="30083"/>
    <x v="23"/>
    <s v="Fan Shop"/>
  </r>
  <r>
    <n v="21739"/>
    <s v="TRANSFER"/>
    <n v="5"/>
    <n v="4"/>
    <n v="2854"/>
    <s v="Bangalore"/>
    <d v="2018-11-13T00:00:00"/>
    <s v="South Asia"/>
    <s v="Karnataka"/>
    <s v="PENDING"/>
    <s v="Standard Class"/>
    <n v="54392"/>
    <x v="48"/>
    <n v="1"/>
    <n v="199.99"/>
    <x v="48"/>
    <n v="48"/>
    <n v="7"/>
    <n v="199.99"/>
    <s v="Scottsdale"/>
    <s v="Mary"/>
    <s v="Smith"/>
    <x v="1"/>
    <s v="AZ"/>
    <s v="1893 Shady Path"/>
    <n v="85254"/>
    <x v="23"/>
    <s v="Fan Shop"/>
  </r>
  <r>
    <n v="26888"/>
    <s v="PAYMENT"/>
    <n v="4"/>
    <n v="4"/>
    <n v="3135"/>
    <s v="Thane"/>
    <d v="2019-01-27T00:00:00"/>
    <s v="South Asia"/>
    <s v="Maharashtra"/>
    <s v="PENDING_PAYMENT"/>
    <s v="Standard Class"/>
    <n v="67367"/>
    <x v="48"/>
    <n v="1"/>
    <n v="199.99"/>
    <x v="48"/>
    <n v="48"/>
    <n v="7"/>
    <n v="199.99"/>
    <s v="Pomona"/>
    <s v="Mary"/>
    <s v="Carroll"/>
    <x v="0"/>
    <s v="CA"/>
    <s v="4979 Honey Plaza"/>
    <n v="91767"/>
    <x v="23"/>
    <s v="Fan Shop"/>
  </r>
  <r>
    <n v="21161"/>
    <s v="TRANSFER"/>
    <n v="2"/>
    <n v="4"/>
    <n v="3165"/>
    <s v="Nellore"/>
    <d v="2018-11-04T00:00:00"/>
    <s v="South Asia"/>
    <s v="Andhra Pradesh"/>
    <s v="PROCESSING"/>
    <s v="Standard Class"/>
    <n v="52909"/>
    <x v="48"/>
    <n v="1"/>
    <n v="199.99"/>
    <x v="48"/>
    <n v="48"/>
    <n v="7"/>
    <n v="199.99"/>
    <s v="Las Vegas"/>
    <s v="James"/>
    <s v="Meadows"/>
    <x v="1"/>
    <s v="NV"/>
    <s v="8987 Foggy Hill"/>
    <n v="89103"/>
    <x v="23"/>
    <s v="Fan Shop"/>
  </r>
  <r>
    <n v="23331"/>
    <s v="CASH"/>
    <n v="2"/>
    <n v="2"/>
    <n v="3242"/>
    <s v="Ludhiana"/>
    <d v="2018-12-06T00:00:00"/>
    <s v="South Asia"/>
    <s v="Punjab"/>
    <s v="CLOSED"/>
    <s v="Second Class"/>
    <n v="58402"/>
    <x v="48"/>
    <n v="1"/>
    <n v="199.99"/>
    <x v="48"/>
    <n v="48"/>
    <n v="7"/>
    <n v="199.99"/>
    <s v="Caguas"/>
    <s v="Mary"/>
    <s v="Pugh"/>
    <x v="0"/>
    <s v="PR"/>
    <s v="3977 Colonial Towers"/>
    <n v="725"/>
    <x v="23"/>
    <s v="Fan Shop"/>
  </r>
  <r>
    <n v="30181"/>
    <s v="PAYMENT"/>
    <n v="2"/>
    <n v="4"/>
    <n v="3262"/>
    <s v="Salem"/>
    <d v="2019-03-16T00:00:00"/>
    <s v="South Asia"/>
    <s v="Tamil Nadu"/>
    <s v="PENDING_PAYMENT"/>
    <s v="Standard Class"/>
    <n v="75434"/>
    <x v="48"/>
    <n v="1"/>
    <n v="199.99"/>
    <x v="48"/>
    <n v="48"/>
    <n v="7"/>
    <n v="199.99"/>
    <s v="Los Angeles"/>
    <s v="Eugene"/>
    <s v="Smith"/>
    <x v="1"/>
    <s v="CA"/>
    <s v="757 Dewy Apple Bend"/>
    <n v="90063"/>
    <x v="23"/>
    <s v="Fan Shop"/>
  </r>
  <r>
    <n v="20974"/>
    <s v="TRANSFER"/>
    <n v="2"/>
    <n v="1"/>
    <n v="3282"/>
    <s v="Kulti"/>
    <d v="2018-11-02T00:00:00"/>
    <s v="South Asia"/>
    <s v="West Bengal"/>
    <s v="PENDING"/>
    <s v="First Class"/>
    <n v="52417"/>
    <x v="48"/>
    <n v="1"/>
    <n v="199.99"/>
    <x v="48"/>
    <n v="48"/>
    <n v="7"/>
    <n v="199.99"/>
    <s v="South Richmond Hill"/>
    <s v="Eugene"/>
    <s v="Smith"/>
    <x v="1"/>
    <s v="NY"/>
    <s v="5311 Honey Parkway"/>
    <n v="11419"/>
    <x v="23"/>
    <s v="Fan Shop"/>
  </r>
  <r>
    <n v="23660"/>
    <s v="CASH"/>
    <n v="6"/>
    <n v="2"/>
    <n v="3326"/>
    <s v="Visakhapatnam"/>
    <d v="2018-12-11T00:00:00"/>
    <s v="South Asia"/>
    <s v="Andhra Pradesh"/>
    <s v="CLOSED"/>
    <s v="Second Class"/>
    <n v="59204"/>
    <x v="48"/>
    <n v="1"/>
    <n v="199.99"/>
    <x v="48"/>
    <n v="48"/>
    <n v="7"/>
    <n v="199.99"/>
    <s v="Hialeah"/>
    <s v="Katherine"/>
    <s v="Smith"/>
    <x v="1"/>
    <s v="FL"/>
    <s v="8988 Shady Park"/>
    <n v="33010"/>
    <x v="23"/>
    <s v="Fan Shop"/>
  </r>
  <r>
    <n v="26985"/>
    <s v="PAYMENT"/>
    <n v="1"/>
    <n v="0"/>
    <n v="3330"/>
    <s v="Chennai"/>
    <d v="2019-01-28T00:00:00"/>
    <s v="South Asia"/>
    <s v="Tamil Nadu"/>
    <s v="PENDING_PAYMENT"/>
    <s v="Same Day"/>
    <n v="67588"/>
    <x v="48"/>
    <n v="1"/>
    <n v="199.99"/>
    <x v="48"/>
    <n v="48"/>
    <n v="7"/>
    <n v="199.99"/>
    <s v="Bronx"/>
    <s v="Mary"/>
    <s v="Tate"/>
    <x v="0"/>
    <s v="NY"/>
    <s v="6724 Crystal Dale"/>
    <n v="10466"/>
    <x v="23"/>
    <s v="Fan Shop"/>
  </r>
  <r>
    <n v="25928"/>
    <s v="PAYMENT"/>
    <n v="4"/>
    <n v="4"/>
    <n v="3354"/>
    <s v="Ambattur"/>
    <d v="2019-01-13T00:00:00"/>
    <s v="South Asia"/>
    <s v="Tamil Nadu"/>
    <s v="PENDING_PAYMENT"/>
    <s v="Standard Class"/>
    <n v="64902"/>
    <x v="48"/>
    <n v="1"/>
    <n v="199.99"/>
    <x v="48"/>
    <n v="48"/>
    <n v="7"/>
    <n v="199.99"/>
    <s v="Clementon"/>
    <s v="Mary"/>
    <s v="Sutton"/>
    <x v="0"/>
    <s v="NJ"/>
    <s v="5136 Red Prairie Park"/>
    <n v="8021"/>
    <x v="23"/>
    <s v="Fan Shop"/>
  </r>
  <r>
    <n v="25486"/>
    <s v="DEBIT"/>
    <n v="2"/>
    <n v="4"/>
    <n v="3549"/>
    <s v="Kanpur"/>
    <d v="2019-01-07T00:00:00"/>
    <s v="South Asia"/>
    <s v="Uttar Pradesh"/>
    <s v="COMPLETE"/>
    <s v="Standard Class"/>
    <n v="63848"/>
    <x v="48"/>
    <n v="1"/>
    <n v="199.99"/>
    <x v="48"/>
    <n v="48"/>
    <n v="7"/>
    <n v="199.99"/>
    <s v="Chicago"/>
    <s v="Nicholas"/>
    <s v="Smith"/>
    <x v="0"/>
    <s v="IL"/>
    <s v="3907 Emerald Rise"/>
    <n v="60629"/>
    <x v="23"/>
    <s v="Fan Shop"/>
  </r>
  <r>
    <n v="22475"/>
    <s v="PAYMENT"/>
    <n v="6"/>
    <n v="4"/>
    <n v="3666"/>
    <s v="Nagpur"/>
    <d v="2018-11-24T00:00:00"/>
    <s v="South Asia"/>
    <s v="Maharashtra"/>
    <s v="PENDING_PAYMENT"/>
    <s v="Standard Class"/>
    <n v="56239"/>
    <x v="48"/>
    <n v="1"/>
    <n v="199.99"/>
    <x v="48"/>
    <n v="48"/>
    <n v="7"/>
    <n v="199.99"/>
    <s v="Lake Forest"/>
    <s v="Mary"/>
    <s v="Allen"/>
    <x v="1"/>
    <s v="CA"/>
    <s v="4297 Quiet Shadow Quay"/>
    <n v="92630"/>
    <x v="23"/>
    <s v="Fan Shop"/>
  </r>
  <r>
    <n v="23667"/>
    <s v="TRANSFER"/>
    <n v="3"/>
    <n v="4"/>
    <n v="3691"/>
    <s v="Ganganagar"/>
    <d v="2018-12-11T00:00:00"/>
    <s v="South Asia"/>
    <s v="Rajastan"/>
    <s v="PENDING"/>
    <s v="Standard Class"/>
    <n v="59214"/>
    <x v="48"/>
    <n v="1"/>
    <n v="199.99"/>
    <x v="48"/>
    <n v="48"/>
    <n v="7"/>
    <n v="199.99"/>
    <s v="Caguas"/>
    <s v="Justin"/>
    <s v="Graham"/>
    <x v="1"/>
    <s v="PR"/>
    <s v="7177 Old Nectar Ridge"/>
    <n v="725"/>
    <x v="23"/>
    <s v="Fan Shop"/>
  </r>
  <r>
    <n v="20548"/>
    <s v="PAYMENT"/>
    <n v="4"/>
    <n v="2"/>
    <n v="3747"/>
    <s v="Kamarhati"/>
    <d v="2018-10-26T00:00:00"/>
    <s v="South Asia"/>
    <s v="West Bengal"/>
    <s v="PENDING_PAYMENT"/>
    <s v="Second Class"/>
    <n v="51325"/>
    <x v="48"/>
    <n v="1"/>
    <n v="199.99"/>
    <x v="48"/>
    <n v="48"/>
    <n v="7"/>
    <n v="199.99"/>
    <s v="Caguas"/>
    <s v="Mary"/>
    <s v="Smith"/>
    <x v="0"/>
    <s v="PR"/>
    <s v="6015 Dewy Beach"/>
    <n v="725"/>
    <x v="23"/>
    <s v="Fan Shop"/>
  </r>
  <r>
    <n v="24060"/>
    <s v="PAYMENT"/>
    <n v="6"/>
    <n v="4"/>
    <n v="3756"/>
    <s v="Ajmer"/>
    <d v="2018-12-17T00:00:00"/>
    <s v="South Asia"/>
    <s v="Rajastan"/>
    <s v="PENDING_PAYMENT"/>
    <s v="Standard Class"/>
    <n v="60198"/>
    <x v="48"/>
    <n v="1"/>
    <n v="199.99"/>
    <x v="48"/>
    <n v="48"/>
    <n v="7"/>
    <n v="199.99"/>
    <s v="Glen Burnie"/>
    <s v="Mary"/>
    <s v="Mcdaniel"/>
    <x v="1"/>
    <s v="MD"/>
    <s v="5372 Heather Anchor Canyon"/>
    <n v="21061"/>
    <x v="23"/>
    <s v="Fan Shop"/>
  </r>
  <r>
    <n v="24477"/>
    <s v="DEBIT"/>
    <n v="3"/>
    <n v="4"/>
    <n v="3830"/>
    <s v="Pune"/>
    <d v="2018-12-23T00:00:00"/>
    <s v="South Asia"/>
    <s v="Maharashtra"/>
    <s v="ON_HOLD"/>
    <s v="Standard Class"/>
    <n v="61258"/>
    <x v="48"/>
    <n v="1"/>
    <n v="199.99"/>
    <x v="48"/>
    <n v="48"/>
    <n v="7"/>
    <n v="199.99"/>
    <s v="Strongsville"/>
    <s v="Mary"/>
    <s v="Alvarado"/>
    <x v="1"/>
    <s v="OH"/>
    <s v="6580 Iron Wagon  Inlet"/>
    <n v="44136"/>
    <x v="23"/>
    <s v="Fan Shop"/>
  </r>
  <r>
    <n v="29692"/>
    <s v="DEBIT"/>
    <n v="2"/>
    <n v="1"/>
    <n v="4234"/>
    <s v="Allahabad"/>
    <d v="2019-03-09T00:00:00"/>
    <s v="South Asia"/>
    <s v="Uttar Pradesh"/>
    <s v="COMPLETE"/>
    <s v="First Class"/>
    <n v="74284"/>
    <x v="48"/>
    <n v="1"/>
    <n v="199.99"/>
    <x v="48"/>
    <n v="48"/>
    <n v="7"/>
    <n v="199.99"/>
    <s v="Caguas"/>
    <s v="Mary"/>
    <s v="Hughes"/>
    <x v="1"/>
    <s v="PR"/>
    <s v="1490 Silver Canyon"/>
    <n v="725"/>
    <x v="23"/>
    <s v="Fan Shop"/>
  </r>
  <r>
    <n v="28992"/>
    <s v="TRANSFER"/>
    <n v="3"/>
    <n v="4"/>
    <n v="4318"/>
    <s v="Kolhapur"/>
    <d v="2019-02-27T00:00:00"/>
    <s v="South Asia"/>
    <s v="Maharashtra"/>
    <s v="PROCESSING"/>
    <s v="Standard Class"/>
    <n v="72542"/>
    <x v="48"/>
    <n v="1"/>
    <n v="199.99"/>
    <x v="48"/>
    <n v="48"/>
    <n v="7"/>
    <n v="199.99"/>
    <s v="Campbell"/>
    <s v="Doris"/>
    <s v="Sanchez"/>
    <x v="0"/>
    <s v="CA"/>
    <s v="7418 Tawny Rise Pathway"/>
    <n v="95008"/>
    <x v="23"/>
    <s v="Fan Shop"/>
  </r>
  <r>
    <n v="21921"/>
    <s v="TRANSFER"/>
    <n v="2"/>
    <n v="1"/>
    <n v="4380"/>
    <s v="Faridabad"/>
    <d v="2018-11-15T00:00:00"/>
    <s v="South Asia"/>
    <s v="Haryana"/>
    <s v="PROCESSING"/>
    <s v="First Class"/>
    <n v="54831"/>
    <x v="48"/>
    <n v="1"/>
    <n v="199.99"/>
    <x v="48"/>
    <n v="48"/>
    <n v="7"/>
    <n v="199.99"/>
    <s v="Honolulu"/>
    <s v="Joseph"/>
    <s v="Moran"/>
    <x v="1"/>
    <s v="HI"/>
    <s v="4823 Golden Hollow"/>
    <n v="96818"/>
    <x v="23"/>
    <s v="Fan Shop"/>
  </r>
  <r>
    <n v="26297"/>
    <s v="PAYMENT"/>
    <n v="3"/>
    <n v="2"/>
    <n v="4506"/>
    <s v="Warangal"/>
    <d v="2019-01-18T00:00:00"/>
    <s v="South Asia"/>
    <s v="Telangana"/>
    <s v="PENDING_PAYMENT"/>
    <s v="Second Class"/>
    <n v="65831"/>
    <x v="48"/>
    <n v="1"/>
    <n v="199.99"/>
    <x v="48"/>
    <n v="48"/>
    <n v="7"/>
    <n v="199.99"/>
    <s v="Irving"/>
    <s v="Mary"/>
    <s v="Ross"/>
    <x v="0"/>
    <s v="TX"/>
    <s v="5809 Foggy Treasure Grounds"/>
    <n v="75060"/>
    <x v="23"/>
    <s v="Fan Shop"/>
  </r>
  <r>
    <n v="30068"/>
    <s v="PAYMENT"/>
    <n v="4"/>
    <n v="2"/>
    <n v="4557"/>
    <s v="Gorakhpur"/>
    <d v="2019-03-14T00:00:00"/>
    <s v="South Asia"/>
    <s v="Haryana"/>
    <s v="PENDING_PAYMENT"/>
    <s v="Second Class"/>
    <n v="75163"/>
    <x v="48"/>
    <n v="1"/>
    <n v="199.99"/>
    <x v="48"/>
    <n v="48"/>
    <n v="7"/>
    <n v="199.99"/>
    <s v="Caguas"/>
    <s v="Wayne"/>
    <s v="Smith"/>
    <x v="0"/>
    <s v="PR"/>
    <s v="4870 Broad Berry Circuit"/>
    <n v="725"/>
    <x v="23"/>
    <s v="Fan Shop"/>
  </r>
  <r>
    <n v="25851"/>
    <s v="DEBIT"/>
    <n v="2"/>
    <n v="4"/>
    <n v="4833"/>
    <s v="Aurangabad"/>
    <d v="2019-01-12T00:00:00"/>
    <s v="South Asia"/>
    <s v="Bihar"/>
    <s v="COMPLETE"/>
    <s v="Standard Class"/>
    <n v="64706"/>
    <x v="48"/>
    <n v="1"/>
    <n v="199.99"/>
    <x v="48"/>
    <n v="48"/>
    <n v="7"/>
    <n v="199.99"/>
    <s v="South El Monte"/>
    <s v="Donald"/>
    <s v="Mosley"/>
    <x v="2"/>
    <s v="CA"/>
    <s v="7477 Easy Falls"/>
    <n v="91733"/>
    <x v="23"/>
    <s v="Fan Shop"/>
  </r>
  <r>
    <n v="23165"/>
    <s v="TRANSFER"/>
    <n v="6"/>
    <n v="4"/>
    <n v="4907"/>
    <s v="Vijayawada"/>
    <d v="2018-12-04T00:00:00"/>
    <s v="South Asia"/>
    <s v="Andhra Pradesh"/>
    <s v="PROCESSING"/>
    <s v="Standard Class"/>
    <n v="57997"/>
    <x v="48"/>
    <n v="1"/>
    <n v="199.99"/>
    <x v="48"/>
    <n v="48"/>
    <n v="7"/>
    <n v="199.99"/>
    <s v="Oregon City"/>
    <s v="Mary"/>
    <s v="Reynolds"/>
    <x v="0"/>
    <s v="OR"/>
    <s v="4823 Broad Route"/>
    <n v="97045"/>
    <x v="23"/>
    <s v="Fan Shop"/>
  </r>
  <r>
    <n v="30033"/>
    <s v="CASH"/>
    <n v="4"/>
    <n v="4"/>
    <n v="4997"/>
    <s v="Hyderabad"/>
    <d v="2019-03-14T00:00:00"/>
    <s v="South Asia"/>
    <s v="Telangana"/>
    <s v="CLOSED"/>
    <s v="Standard Class"/>
    <n v="75082"/>
    <x v="48"/>
    <n v="1"/>
    <n v="199.99"/>
    <x v="48"/>
    <n v="48"/>
    <n v="7"/>
    <n v="199.99"/>
    <s v="Caguas"/>
    <s v="Victoria"/>
    <s v="Morales"/>
    <x v="1"/>
    <s v="PR"/>
    <s v="2232 Broad Cove"/>
    <n v="725"/>
    <x v="23"/>
    <s v="Fan Shop"/>
  </r>
  <r>
    <n v="23041"/>
    <s v="CASH"/>
    <n v="0"/>
    <n v="0"/>
    <n v="5171"/>
    <s v="Visakhapatnam"/>
    <d v="2018-12-02T00:00:00"/>
    <s v="South Asia"/>
    <s v="Andhra Pradesh"/>
    <s v="CLOSED"/>
    <s v="Same Day"/>
    <n v="57695"/>
    <x v="48"/>
    <n v="1"/>
    <n v="199.99"/>
    <x v="48"/>
    <n v="48"/>
    <n v="7"/>
    <n v="199.99"/>
    <s v="Cumberland"/>
    <s v="Mary"/>
    <s v="Bowers"/>
    <x v="0"/>
    <s v="MD"/>
    <s v="2205 Red Arbor"/>
    <n v="21502"/>
    <x v="23"/>
    <s v="Fan Shop"/>
  </r>
  <r>
    <n v="29542"/>
    <s v="CASH"/>
    <n v="3"/>
    <n v="2"/>
    <n v="5388"/>
    <s v="Jhansi"/>
    <d v="2019-03-07T00:00:00"/>
    <s v="South Asia"/>
    <s v="Uttar Pradesh"/>
    <s v="CLOSED"/>
    <s v="Second Class"/>
    <n v="73928"/>
    <x v="48"/>
    <n v="1"/>
    <n v="199.99"/>
    <x v="48"/>
    <n v="48"/>
    <n v="7"/>
    <n v="199.99"/>
    <s v="Caguas"/>
    <s v="Tyler"/>
    <s v="Shields"/>
    <x v="1"/>
    <s v="PR"/>
    <s v="8913 Pleasant Rabbit Quay"/>
    <n v="725"/>
    <x v="23"/>
    <s v="Fan Shop"/>
  </r>
  <r>
    <n v="22685"/>
    <s v="DEBIT"/>
    <n v="6"/>
    <n v="4"/>
    <n v="5570"/>
    <s v="Bijapur"/>
    <d v="2018-11-27T00:00:00"/>
    <s v="South Asia"/>
    <s v="Karnataka"/>
    <s v="COMPLETE"/>
    <s v="Standard Class"/>
    <n v="56771"/>
    <x v="48"/>
    <n v="1"/>
    <n v="199.99"/>
    <x v="48"/>
    <n v="48"/>
    <n v="7"/>
    <n v="199.99"/>
    <s v="Augusta"/>
    <s v="Maria"/>
    <s v="Mcfarland"/>
    <x v="1"/>
    <s v="GA"/>
    <s v="2337 Indian Inlet"/>
    <n v="30907"/>
    <x v="23"/>
    <s v="Fan Shop"/>
  </r>
  <r>
    <n v="26110"/>
    <s v="DEBIT"/>
    <n v="6"/>
    <n v="2"/>
    <n v="5777"/>
    <s v="Allahabad"/>
    <d v="2019-01-16T00:00:00"/>
    <s v="South Asia"/>
    <s v="Uttar Pradesh"/>
    <s v="ON_HOLD"/>
    <s v="Second Class"/>
    <n v="65366"/>
    <x v="48"/>
    <n v="1"/>
    <n v="199.99"/>
    <x v="48"/>
    <n v="48"/>
    <n v="7"/>
    <n v="199.99"/>
    <s v="Caguas"/>
    <s v="Gregory"/>
    <s v="Mitchell"/>
    <x v="0"/>
    <s v="PR"/>
    <s v="8093 Green Leaf Vista"/>
    <n v="725"/>
    <x v="23"/>
    <s v="Fan Shop"/>
  </r>
  <r>
    <n v="28553"/>
    <s v="DEBIT"/>
    <n v="4"/>
    <n v="4"/>
    <n v="5783"/>
    <s v="Jalna"/>
    <d v="2019-02-20T00:00:00"/>
    <s v="South Asia"/>
    <s v="Maharashtra"/>
    <s v="COMPLETE"/>
    <s v="Standard Class"/>
    <n v="71452"/>
    <x v="48"/>
    <n v="1"/>
    <n v="199.99"/>
    <x v="48"/>
    <n v="48"/>
    <n v="7"/>
    <n v="199.99"/>
    <s v="Portland"/>
    <s v="Mary"/>
    <s v="Morgan"/>
    <x v="2"/>
    <s v="OR"/>
    <s v="4174 Dewy Pioneer Court"/>
    <n v="97229"/>
    <x v="23"/>
    <s v="Fan Shop"/>
  </r>
  <r>
    <n v="28345"/>
    <s v="DEBIT"/>
    <n v="6"/>
    <n v="4"/>
    <n v="5817"/>
    <s v="Gorakhpur"/>
    <d v="2019-02-17T00:00:00"/>
    <s v="South Asia"/>
    <s v="Uttar Pradesh"/>
    <s v="COMPLETE"/>
    <s v="Standard Class"/>
    <n v="70924"/>
    <x v="48"/>
    <n v="1"/>
    <n v="199.99"/>
    <x v="48"/>
    <n v="48"/>
    <n v="7"/>
    <n v="199.99"/>
    <s v="Caguas"/>
    <s v="Robert"/>
    <s v="Smith"/>
    <x v="2"/>
    <s v="PR"/>
    <s v="2704 Colonial Barn Nook"/>
    <n v="725"/>
    <x v="23"/>
    <s v="Fan Shop"/>
  </r>
  <r>
    <n v="27522"/>
    <s v="TRANSFER"/>
    <n v="3"/>
    <n v="4"/>
    <n v="5917"/>
    <s v="Bhubaneswar"/>
    <d v="2019-02-05T00:00:00"/>
    <s v="South Asia"/>
    <s v="Odisha"/>
    <s v="SUSPECTED_FRAUD"/>
    <s v="Standard Class"/>
    <n v="68883"/>
    <x v="48"/>
    <n v="1"/>
    <n v="199.99"/>
    <x v="48"/>
    <n v="48"/>
    <n v="7"/>
    <n v="199.99"/>
    <s v="Caguas"/>
    <s v="Helen"/>
    <s v="Cook"/>
    <x v="1"/>
    <s v="PR"/>
    <s v="3996 Crystal Zephyr Swale"/>
    <n v="725"/>
    <x v="23"/>
    <s v="Fan Shop"/>
  </r>
  <r>
    <n v="21929"/>
    <s v="TRANSFER"/>
    <n v="5"/>
    <n v="2"/>
    <n v="6003"/>
    <s v="Patna"/>
    <d v="2018-11-16T00:00:00"/>
    <s v="South Asia"/>
    <s v="Bihar"/>
    <s v="PROCESSING"/>
    <s v="Second Class"/>
    <n v="54852"/>
    <x v="48"/>
    <n v="1"/>
    <n v="199.99"/>
    <x v="48"/>
    <n v="48"/>
    <n v="7"/>
    <n v="199.99"/>
    <s v="Knoxville"/>
    <s v="Mary"/>
    <s v="Riley"/>
    <x v="0"/>
    <s v="TN"/>
    <s v="2231 High Lagoon Glen"/>
    <n v="37922"/>
    <x v="23"/>
    <s v="Fan Shop"/>
  </r>
  <r>
    <n v="28381"/>
    <s v="TRANSFER"/>
    <n v="2"/>
    <n v="2"/>
    <n v="6074"/>
    <s v="Asansol"/>
    <d v="2019-02-18T00:00:00"/>
    <s v="South Asia"/>
    <s v="West Bengal"/>
    <s v="PROCESSING"/>
    <s v="Second Class"/>
    <n v="71012"/>
    <x v="48"/>
    <n v="1"/>
    <n v="199.99"/>
    <x v="48"/>
    <n v="48"/>
    <n v="7"/>
    <n v="199.99"/>
    <s v="Caguas"/>
    <s v="Mary"/>
    <s v="Haynes"/>
    <x v="0"/>
    <s v="PR"/>
    <s v="190 Heather View"/>
    <n v="725"/>
    <x v="23"/>
    <s v="Fan Shop"/>
  </r>
  <r>
    <n v="24102"/>
    <s v="PAYMENT"/>
    <n v="3"/>
    <n v="4"/>
    <n v="6100"/>
    <s v="Darbhanga"/>
    <d v="2018-12-17T00:00:00"/>
    <s v="South Asia"/>
    <s v="Bihar"/>
    <s v="PENDING_PAYMENT"/>
    <s v="Standard Class"/>
    <n v="60298"/>
    <x v="48"/>
    <n v="1"/>
    <n v="199.99"/>
    <x v="48"/>
    <n v="48"/>
    <n v="7"/>
    <n v="199.99"/>
    <s v="East Lansing"/>
    <s v="Jason"/>
    <s v="Smith"/>
    <x v="1"/>
    <s v="MI"/>
    <s v="786 Emerald Rise Place"/>
    <n v="48823"/>
    <x v="23"/>
    <s v="Fan Shop"/>
  </r>
  <r>
    <n v="28672"/>
    <s v="DEBIT"/>
    <n v="2"/>
    <n v="1"/>
    <n v="6111"/>
    <s v="Ludhiana"/>
    <d v="2019-02-22T00:00:00"/>
    <s v="South Asia"/>
    <s v="Punjab"/>
    <s v="COMPLETE"/>
    <s v="First Class"/>
    <n v="71769"/>
    <x v="48"/>
    <n v="1"/>
    <n v="199.99"/>
    <x v="48"/>
    <n v="48"/>
    <n v="7"/>
    <n v="199.99"/>
    <s v="Hialeah"/>
    <s v="Mary"/>
    <s v="Smith"/>
    <x v="1"/>
    <s v="FL"/>
    <s v="6889 Pleasant Mount"/>
    <n v="33010"/>
    <x v="23"/>
    <s v="Fan Shop"/>
  </r>
  <r>
    <n v="21787"/>
    <s v="TRANSFER"/>
    <n v="3"/>
    <n v="2"/>
    <n v="6131"/>
    <s v="Mumbai"/>
    <d v="2018-11-14T00:00:00"/>
    <s v="South Asia"/>
    <s v="Maharashtra"/>
    <s v="PENDING"/>
    <s v="Second Class"/>
    <n v="54497"/>
    <x v="48"/>
    <n v="1"/>
    <n v="199.99"/>
    <x v="48"/>
    <n v="48"/>
    <n v="7"/>
    <n v="199.99"/>
    <s v="Caguas"/>
    <s v="Mary"/>
    <s v="Smith"/>
    <x v="1"/>
    <s v="PR"/>
    <s v="68 Foggy Timber Walk"/>
    <n v="725"/>
    <x v="23"/>
    <s v="Fan Shop"/>
  </r>
  <r>
    <n v="28558"/>
    <s v="TRANSFER"/>
    <n v="2"/>
    <n v="1"/>
    <n v="6178"/>
    <s v="Muzaffarpur"/>
    <d v="2019-02-20T00:00:00"/>
    <s v="South Asia"/>
    <s v="Bihar"/>
    <s v="PROCESSING"/>
    <s v="First Class"/>
    <n v="71465"/>
    <x v="48"/>
    <n v="1"/>
    <n v="199.99"/>
    <x v="48"/>
    <n v="48"/>
    <n v="7"/>
    <n v="199.99"/>
    <s v="Highland Park"/>
    <s v="Christopher"/>
    <s v="Terrell"/>
    <x v="1"/>
    <s v="MI"/>
    <s v="1621 Old Limits"/>
    <n v="48203"/>
    <x v="23"/>
    <s v="Fan Shop"/>
  </r>
  <r>
    <n v="24058"/>
    <s v="PAYMENT"/>
    <n v="4"/>
    <n v="2"/>
    <n v="6297"/>
    <s v="Ajmer"/>
    <d v="2018-12-17T00:00:00"/>
    <s v="South Asia"/>
    <s v="Rajastan"/>
    <s v="PENDING_PAYMENT"/>
    <s v="Second Class"/>
    <n v="60194"/>
    <x v="48"/>
    <n v="1"/>
    <n v="199.99"/>
    <x v="48"/>
    <n v="48"/>
    <n v="7"/>
    <n v="199.99"/>
    <s v="Plano"/>
    <s v="Stephen"/>
    <s v="Smith"/>
    <x v="0"/>
    <s v="TX"/>
    <s v="6629 Iron Embers View"/>
    <n v="75023"/>
    <x v="23"/>
    <s v="Fan Shop"/>
  </r>
  <r>
    <n v="25597"/>
    <s v="DEBIT"/>
    <n v="3"/>
    <n v="4"/>
    <n v="6308"/>
    <s v="Agra"/>
    <d v="2019-01-08T00:00:00"/>
    <s v="South Asia"/>
    <s v="Uttar Pradesh"/>
    <s v="ON_HOLD"/>
    <s v="Standard Class"/>
    <n v="64121"/>
    <x v="48"/>
    <n v="1"/>
    <n v="199.99"/>
    <x v="48"/>
    <n v="48"/>
    <n v="7"/>
    <n v="199.99"/>
    <s v="Richmond"/>
    <s v="Ashley"/>
    <s v="Gordon"/>
    <x v="2"/>
    <s v="TX"/>
    <s v="1306 Rustic Towers"/>
    <n v="77469"/>
    <x v="23"/>
    <s v="Fan Shop"/>
  </r>
  <r>
    <n v="29994"/>
    <s v="DEBIT"/>
    <n v="5"/>
    <n v="4"/>
    <n v="6358"/>
    <s v="Visakhapatnam"/>
    <d v="2019-03-13T00:00:00"/>
    <s v="South Asia"/>
    <s v="Andhra Pradesh"/>
    <s v="COMPLETE"/>
    <s v="Standard Class"/>
    <n v="75004"/>
    <x v="48"/>
    <n v="1"/>
    <n v="199.99"/>
    <x v="48"/>
    <n v="48"/>
    <n v="7"/>
    <n v="199.99"/>
    <s v="Buffalo"/>
    <s v="Mary"/>
    <s v="Williams"/>
    <x v="0"/>
    <s v="NY"/>
    <s v="5338 Little Wood"/>
    <n v="14221"/>
    <x v="23"/>
    <s v="Fan Shop"/>
  </r>
  <r>
    <n v="27013"/>
    <s v="CASH"/>
    <n v="2"/>
    <n v="1"/>
    <n v="6364"/>
    <s v="Bangalore"/>
    <d v="2019-01-29T00:00:00"/>
    <s v="South Asia"/>
    <s v="Karnataka"/>
    <s v="CLOSED"/>
    <s v="First Class"/>
    <n v="67663"/>
    <x v="48"/>
    <n v="1"/>
    <n v="199.99"/>
    <x v="48"/>
    <n v="48"/>
    <n v="7"/>
    <n v="199.99"/>
    <s v="Caguas"/>
    <s v="Wayne"/>
    <s v="Mahoney"/>
    <x v="0"/>
    <s v="PR"/>
    <s v="2515 Rocky Turnabout"/>
    <n v="725"/>
    <x v="23"/>
    <s v="Fan Shop"/>
  </r>
  <r>
    <n v="25543"/>
    <s v="PAYMENT"/>
    <n v="1"/>
    <n v="0"/>
    <n v="6597"/>
    <s v="Guwahati"/>
    <d v="2019-01-07T00:00:00"/>
    <s v="South Asia"/>
    <s v="Assam"/>
    <s v="PENDING_PAYMENT"/>
    <s v="Same Day"/>
    <n v="63989"/>
    <x v="48"/>
    <n v="1"/>
    <n v="199.99"/>
    <x v="48"/>
    <n v="48"/>
    <n v="7"/>
    <n v="199.99"/>
    <s v="Hyattsville"/>
    <s v="Lori"/>
    <s v="Smith"/>
    <x v="0"/>
    <s v="MD"/>
    <s v="6289 Rocky Way"/>
    <n v="20783"/>
    <x v="23"/>
    <s v="Fan Shop"/>
  </r>
  <r>
    <n v="28710"/>
    <s v="TRANSFER"/>
    <n v="6"/>
    <n v="4"/>
    <n v="6867"/>
    <s v="Pune"/>
    <d v="2019-02-23T00:00:00"/>
    <s v="South Asia"/>
    <s v="Maharashtra"/>
    <s v="PENDING"/>
    <s v="Standard Class"/>
    <n v="71861"/>
    <x v="48"/>
    <n v="1"/>
    <n v="199.99"/>
    <x v="48"/>
    <n v="48"/>
    <n v="7"/>
    <n v="199.99"/>
    <s v="Canyon Country"/>
    <s v="Christopher"/>
    <s v="Hatfield"/>
    <x v="0"/>
    <s v="CA"/>
    <s v="5721 Rocky Pond Glade"/>
    <n v="91351"/>
    <x v="23"/>
    <s v="Fan Shop"/>
  </r>
  <r>
    <n v="30019"/>
    <s v="CASH"/>
    <n v="5"/>
    <n v="2"/>
    <n v="6968"/>
    <s v="Visakhapatnam"/>
    <d v="2019-03-14T00:00:00"/>
    <s v="South Asia"/>
    <s v="Andhra Pradesh"/>
    <s v="CLOSED"/>
    <s v="Second Class"/>
    <n v="75053"/>
    <x v="48"/>
    <n v="1"/>
    <n v="199.99"/>
    <x v="48"/>
    <n v="48"/>
    <n v="7"/>
    <n v="199.99"/>
    <s v="Pacoima"/>
    <s v="Mary"/>
    <s v="Walton"/>
    <x v="0"/>
    <s v="CA"/>
    <s v="1510 Broad Rise Expressway"/>
    <n v="91331"/>
    <x v="23"/>
    <s v="Fan Shop"/>
  </r>
  <r>
    <n v="23680"/>
    <s v="DEBIT"/>
    <n v="6"/>
    <n v="2"/>
    <n v="6978"/>
    <s v="Vijayawada"/>
    <d v="2018-12-11T00:00:00"/>
    <s v="South Asia"/>
    <s v="Andhra Pradesh"/>
    <s v="COMPLETE"/>
    <s v="Second Class"/>
    <n v="59236"/>
    <x v="48"/>
    <n v="1"/>
    <n v="199.99"/>
    <x v="48"/>
    <n v="48"/>
    <n v="7"/>
    <n v="199.99"/>
    <s v="Hayward"/>
    <s v="Gregory"/>
    <s v="Smith"/>
    <x v="2"/>
    <s v="CA"/>
    <s v="4728 Amber Lake Terrace"/>
    <n v="94541"/>
    <x v="23"/>
    <s v="Fan Shop"/>
  </r>
  <r>
    <n v="22220"/>
    <s v="PAYMENT"/>
    <n v="6"/>
    <n v="4"/>
    <n v="7186"/>
    <s v="Madurai"/>
    <d v="2018-11-20T00:00:00"/>
    <s v="South Asia"/>
    <s v="Tamil Nadu"/>
    <s v="PENDING_PAYMENT"/>
    <s v="Standard Class"/>
    <n v="55619"/>
    <x v="48"/>
    <n v="1"/>
    <n v="199.99"/>
    <x v="48"/>
    <n v="48"/>
    <n v="7"/>
    <n v="199.99"/>
    <s v="San Jose"/>
    <s v="Kyle"/>
    <s v="Smith"/>
    <x v="0"/>
    <s v="CA"/>
    <s v="7620 Misty Highlands"/>
    <n v="95125"/>
    <x v="23"/>
    <s v="Fan Shop"/>
  </r>
  <r>
    <n v="25816"/>
    <s v="PAYMENT"/>
    <n v="2"/>
    <n v="1"/>
    <n v="7465"/>
    <s v="Bhavnagar"/>
    <d v="2019-01-11T00:00:00"/>
    <s v="South Asia"/>
    <s v="Gujarat"/>
    <s v="PENDING_PAYMENT"/>
    <s v="First Class"/>
    <n v="64625"/>
    <x v="48"/>
    <n v="1"/>
    <n v="199.99"/>
    <x v="48"/>
    <n v="48"/>
    <n v="7"/>
    <n v="199.99"/>
    <s v="Caguas"/>
    <s v="Stephanie"/>
    <s v="Leblanc"/>
    <x v="0"/>
    <s v="PR"/>
    <s v="164 Dewy Nook"/>
    <n v="725"/>
    <x v="23"/>
    <s v="Fan Shop"/>
  </r>
  <r>
    <n v="26020"/>
    <s v="CASH"/>
    <n v="6"/>
    <n v="4"/>
    <n v="7481"/>
    <s v="Nagercoil"/>
    <d v="2019-01-14T00:00:00"/>
    <s v="South Asia"/>
    <s v="Tamil Nadu"/>
    <s v="CLOSED"/>
    <s v="Standard Class"/>
    <n v="65122"/>
    <x v="48"/>
    <n v="1"/>
    <n v="199.99"/>
    <x v="48"/>
    <n v="48"/>
    <n v="7"/>
    <n v="199.99"/>
    <s v="Valrico"/>
    <s v="Mary"/>
    <s v="Crawford"/>
    <x v="1"/>
    <s v="FL"/>
    <s v="2585 Silent Autumn Landing"/>
    <n v="33594"/>
    <x v="23"/>
    <s v="Fan Shop"/>
  </r>
  <r>
    <n v="23531"/>
    <s v="TRANSFER"/>
    <n v="0"/>
    <n v="0"/>
    <n v="7613"/>
    <s v="Bhavnagar"/>
    <d v="2018-12-09T00:00:00"/>
    <s v="South Asia"/>
    <s v="Gujarat"/>
    <s v="PROCESSING"/>
    <s v="Same Day"/>
    <n v="58851"/>
    <x v="48"/>
    <n v="1"/>
    <n v="199.99"/>
    <x v="48"/>
    <n v="48"/>
    <n v="7"/>
    <n v="199.99"/>
    <s v="Dubuque"/>
    <s v="Alexander"/>
    <s v="Smith"/>
    <x v="1"/>
    <s v="IA"/>
    <s v="9188 Bright Crossing"/>
    <n v="52001"/>
    <x v="23"/>
    <s v="Fan Shop"/>
  </r>
  <r>
    <n v="26941"/>
    <s v="DEBIT"/>
    <n v="2"/>
    <n v="4"/>
    <n v="7633"/>
    <s v="Gaya"/>
    <d v="2019-01-28T00:00:00"/>
    <s v="South Asia"/>
    <s v="Bihar"/>
    <s v="COMPLETE"/>
    <s v="Standard Class"/>
    <n v="67484"/>
    <x v="48"/>
    <n v="1"/>
    <n v="199.99"/>
    <x v="48"/>
    <n v="48"/>
    <n v="7"/>
    <n v="199.99"/>
    <s v="Caguas"/>
    <s v="Mary"/>
    <s v="Gutierrez"/>
    <x v="1"/>
    <s v="PR"/>
    <s v="4920 Green Alley"/>
    <n v="725"/>
    <x v="23"/>
    <s v="Fan Shop"/>
  </r>
  <r>
    <n v="28503"/>
    <s v="PAYMENT"/>
    <n v="4"/>
    <n v="2"/>
    <n v="7680"/>
    <s v="Mumbai"/>
    <d v="2019-02-20T00:00:00"/>
    <s v="South Asia"/>
    <s v="Maharashtra"/>
    <s v="PENDING_PAYMENT"/>
    <s v="Second Class"/>
    <n v="71338"/>
    <x v="48"/>
    <n v="1"/>
    <n v="199.99"/>
    <x v="48"/>
    <n v="48"/>
    <n v="7"/>
    <n v="199.99"/>
    <s v="Fresno"/>
    <s v="Christopher"/>
    <s v="Osborn"/>
    <x v="0"/>
    <s v="CA"/>
    <s v="7706 Foggy Pine Wynd"/>
    <n v="93702"/>
    <x v="23"/>
    <s v="Fan Shop"/>
  </r>
  <r>
    <n v="30013"/>
    <s v="PAYMENT"/>
    <n v="4"/>
    <n v="4"/>
    <n v="7703"/>
    <s v="Coimbatore"/>
    <d v="2019-03-14T00:00:00"/>
    <s v="South Asia"/>
    <s v="Tamil Nadu"/>
    <s v="PENDING_PAYMENT"/>
    <s v="Standard Class"/>
    <n v="75040"/>
    <x v="48"/>
    <n v="1"/>
    <n v="199.99"/>
    <x v="48"/>
    <n v="48"/>
    <n v="7"/>
    <n v="199.99"/>
    <s v="Caguas"/>
    <s v="Mary"/>
    <s v="Smith"/>
    <x v="0"/>
    <s v="PR"/>
    <s v="5959 Harvest Forest Boulevard"/>
    <n v="725"/>
    <x v="23"/>
    <s v="Fan Shop"/>
  </r>
  <r>
    <n v="24582"/>
    <s v="PAYMENT"/>
    <n v="3"/>
    <n v="4"/>
    <n v="7922"/>
    <s v="Pune"/>
    <d v="2018-12-24T00:00:00"/>
    <s v="South Asia"/>
    <s v="Maharashtra"/>
    <s v="PENDING_PAYMENT"/>
    <s v="Standard Class"/>
    <n v="61549"/>
    <x v="48"/>
    <n v="1"/>
    <n v="199.99"/>
    <x v="48"/>
    <n v="48"/>
    <n v="7"/>
    <n v="199.99"/>
    <s v="Fargo"/>
    <s v="Mary"/>
    <s v="Smith"/>
    <x v="0"/>
    <s v="ND"/>
    <s v="1812 Little Pine Parade"/>
    <n v="58103"/>
    <x v="23"/>
    <s v="Fan Shop"/>
  </r>
  <r>
    <n v="22602"/>
    <s v="PAYMENT"/>
    <n v="3"/>
    <n v="4"/>
    <n v="7928"/>
    <s v="Delhi"/>
    <d v="2018-11-25T00:00:00"/>
    <s v="South Asia"/>
    <s v="Delhi"/>
    <s v="PENDING_PAYMENT"/>
    <s v="Standard Class"/>
    <n v="56546"/>
    <x v="48"/>
    <n v="1"/>
    <n v="199.99"/>
    <x v="48"/>
    <n v="48"/>
    <n v="7"/>
    <n v="199.99"/>
    <s v="Laguna Niguel"/>
    <s v="Mary"/>
    <s v="Alexander"/>
    <x v="0"/>
    <s v="CA"/>
    <s v="8407 Umber Leaf Pointe"/>
    <n v="92677"/>
    <x v="23"/>
    <s v="Fan Shop"/>
  </r>
  <r>
    <n v="21013"/>
    <s v="TRANSFER"/>
    <n v="1"/>
    <n v="0"/>
    <n v="8029"/>
    <s v="Salem"/>
    <d v="2018-11-02T00:00:00"/>
    <s v="South Asia"/>
    <s v="Tamil Nadu"/>
    <s v="PENDING"/>
    <s v="Same Day"/>
    <n v="52506"/>
    <x v="48"/>
    <n v="1"/>
    <n v="199.99"/>
    <x v="48"/>
    <n v="48"/>
    <n v="7"/>
    <n v="199.99"/>
    <s v="Caguas"/>
    <s v="Mary"/>
    <s v="Smith"/>
    <x v="0"/>
    <s v="PR"/>
    <s v="4896 Heather Pond Rise"/>
    <n v="725"/>
    <x v="23"/>
    <s v="Fan Shop"/>
  </r>
  <r>
    <n v="25450"/>
    <s v="TRANSFER"/>
    <n v="6"/>
    <n v="4"/>
    <n v="8166"/>
    <s v="Meerut"/>
    <d v="2019-01-06T00:00:00"/>
    <s v="South Asia"/>
    <s v="Uttar Pradesh"/>
    <s v="PROCESSING"/>
    <s v="Standard Class"/>
    <n v="63754"/>
    <x v="48"/>
    <n v="1"/>
    <n v="199.99"/>
    <x v="48"/>
    <n v="48"/>
    <n v="7"/>
    <n v="199.99"/>
    <s v="Caguas"/>
    <s v="Justin"/>
    <s v="Bonilla"/>
    <x v="0"/>
    <s v="PR"/>
    <s v="2422 Indian Autumn Arbor"/>
    <n v="725"/>
    <x v="23"/>
    <s v="Fan Shop"/>
  </r>
  <r>
    <n v="25662"/>
    <s v="TRANSFER"/>
    <n v="3"/>
    <n v="4"/>
    <n v="8268"/>
    <s v="Chennai"/>
    <d v="2019-01-09T00:00:00"/>
    <s v="South Asia"/>
    <s v="Tamil Nadu"/>
    <s v="PROCESSING"/>
    <s v="Standard Class"/>
    <n v="64265"/>
    <x v="48"/>
    <n v="1"/>
    <n v="199.99"/>
    <x v="48"/>
    <n v="48"/>
    <n v="7"/>
    <n v="199.99"/>
    <s v="Caguas"/>
    <s v="Madison"/>
    <s v="Smith"/>
    <x v="1"/>
    <s v="PR"/>
    <s v="1065 Iron Lake Island"/>
    <n v="725"/>
    <x v="23"/>
    <s v="Fan Shop"/>
  </r>
  <r>
    <n v="21240"/>
    <s v="PAYMENT"/>
    <n v="6"/>
    <n v="4"/>
    <n v="8377"/>
    <s v="Nellore"/>
    <d v="2018-11-06T00:00:00"/>
    <s v="South Asia"/>
    <s v="Andhra Pradesh"/>
    <s v="PENDING_PAYMENT"/>
    <s v="Standard Class"/>
    <n v="53128"/>
    <x v="48"/>
    <n v="1"/>
    <n v="199.99"/>
    <x v="48"/>
    <n v="48"/>
    <n v="7"/>
    <n v="199.99"/>
    <s v="Vacaville"/>
    <s v="Marie"/>
    <s v="Jackson"/>
    <x v="2"/>
    <s v="CA"/>
    <s v="5485 Tawny Crescent"/>
    <n v="95687"/>
    <x v="23"/>
    <s v="Fan Shop"/>
  </r>
  <r>
    <n v="23130"/>
    <s v="CASH"/>
    <n v="1"/>
    <n v="0"/>
    <n v="8429"/>
    <s v="Pimpri"/>
    <d v="2018-12-03T00:00:00"/>
    <s v="South Asia"/>
    <s v="Maharashtra"/>
    <s v="CLOSED"/>
    <s v="Same Day"/>
    <n v="57913"/>
    <x v="48"/>
    <n v="1"/>
    <n v="199.99"/>
    <x v="48"/>
    <n v="48"/>
    <n v="7"/>
    <n v="199.99"/>
    <s v="Caguas"/>
    <s v="Ruth"/>
    <s v="Ramirez"/>
    <x v="1"/>
    <s v="PR"/>
    <s v="6715 Indian Walk"/>
    <n v="725"/>
    <x v="23"/>
    <s v="Fan Shop"/>
  </r>
  <r>
    <n v="25249"/>
    <s v="DEBIT"/>
    <n v="5"/>
    <n v="2"/>
    <n v="8481"/>
    <s v="Dewas"/>
    <d v="2019-01-03T00:00:00"/>
    <s v="South Asia"/>
    <s v="Madhya Pradesh"/>
    <s v="COMPLETE"/>
    <s v="Second Class"/>
    <n v="63270"/>
    <x v="48"/>
    <n v="1"/>
    <n v="199.99"/>
    <x v="48"/>
    <n v="48"/>
    <n v="7"/>
    <n v="199.99"/>
    <s v="Elmhurst"/>
    <s v="Barbara"/>
    <s v="Marshall"/>
    <x v="0"/>
    <s v="NY"/>
    <s v="2909 Gentle Fawn Round"/>
    <n v="11373"/>
    <x v="23"/>
    <s v="Fan Shop"/>
  </r>
  <r>
    <n v="27724"/>
    <s v="TRANSFER"/>
    <n v="5"/>
    <n v="4"/>
    <n v="8541"/>
    <s v="Bangalore"/>
    <d v="2019-02-08T00:00:00"/>
    <s v="South Asia"/>
    <s v="Karnataka"/>
    <s v="PROCESSING"/>
    <s v="Standard Class"/>
    <n v="69411"/>
    <x v="48"/>
    <n v="1"/>
    <n v="199.99"/>
    <x v="48"/>
    <n v="48"/>
    <n v="7"/>
    <n v="199.99"/>
    <s v="Caguas"/>
    <s v="Mary"/>
    <s v="Smith"/>
    <x v="0"/>
    <s v="PR"/>
    <s v="2287 Thunder Pony Nook"/>
    <n v="725"/>
    <x v="23"/>
    <s v="Fan Shop"/>
  </r>
  <r>
    <n v="23646"/>
    <s v="TRANSFER"/>
    <n v="2"/>
    <n v="4"/>
    <n v="8884"/>
    <s v="Satna"/>
    <d v="2018-12-11T00:00:00"/>
    <s v="South Asia"/>
    <s v="Madhya Pradesh"/>
    <s v="PENDING"/>
    <s v="Standard Class"/>
    <n v="59160"/>
    <x v="48"/>
    <n v="1"/>
    <n v="199.99"/>
    <x v="48"/>
    <n v="48"/>
    <n v="7"/>
    <n v="199.99"/>
    <s v="Riverside"/>
    <s v="Jack"/>
    <s v="Boyle"/>
    <x v="1"/>
    <s v="CA"/>
    <s v="1124 Silent Pine Harbour"/>
    <n v="92503"/>
    <x v="23"/>
    <s v="Fan Shop"/>
  </r>
  <r>
    <n v="30115"/>
    <s v="PAYMENT"/>
    <n v="6"/>
    <n v="2"/>
    <n v="8893"/>
    <s v="Varanasi"/>
    <d v="2019-03-15T00:00:00"/>
    <s v="South Asia"/>
    <s v="Uttar Pradesh"/>
    <s v="PENDING_PAYMENT"/>
    <s v="Second Class"/>
    <n v="75282"/>
    <x v="48"/>
    <n v="1"/>
    <n v="199.99"/>
    <x v="48"/>
    <n v="48"/>
    <n v="7"/>
    <n v="199.99"/>
    <s v="Baldwin Park"/>
    <s v="Mary"/>
    <s v="Rogers"/>
    <x v="0"/>
    <s v="CA"/>
    <s v="6630 Sleepy Mews"/>
    <n v="91706"/>
    <x v="23"/>
    <s v="Fan Shop"/>
  </r>
  <r>
    <n v="22712"/>
    <s v="DEBIT"/>
    <n v="3"/>
    <n v="4"/>
    <n v="8971"/>
    <s v="Nagpur"/>
    <d v="2018-11-27T00:00:00"/>
    <s v="South Asia"/>
    <s v="Maharashtra"/>
    <s v="COMPLETE"/>
    <s v="Standard Class"/>
    <n v="56847"/>
    <x v="48"/>
    <n v="1"/>
    <n v="199.99"/>
    <x v="48"/>
    <n v="48"/>
    <n v="7"/>
    <n v="199.99"/>
    <s v="Caguas"/>
    <s v="Mary"/>
    <s v="Baldwin"/>
    <x v="2"/>
    <s v="PR"/>
    <s v="3360 Umber Bend"/>
    <n v="725"/>
    <x v="23"/>
    <s v="Fan Shop"/>
  </r>
  <r>
    <n v="21374"/>
    <s v="PAYMENT"/>
    <n v="5"/>
    <n v="4"/>
    <n v="9502"/>
    <s v="Bijapur"/>
    <d v="2018-11-07T00:00:00"/>
    <s v="South Asia"/>
    <s v="Karnataka"/>
    <s v="PENDING_PAYMENT"/>
    <s v="Standard Class"/>
    <n v="53449"/>
    <x v="48"/>
    <n v="1"/>
    <n v="199.99"/>
    <x v="48"/>
    <n v="48"/>
    <n v="7"/>
    <n v="199.99"/>
    <s v="Caguas"/>
    <s v="Mary"/>
    <s v="Smith"/>
    <x v="0"/>
    <s v="PR"/>
    <s v="3345 Heather Inlet"/>
    <n v="725"/>
    <x v="23"/>
    <s v="Fan Shop"/>
  </r>
  <r>
    <n v="29620"/>
    <s v="DEBIT"/>
    <n v="6"/>
    <n v="4"/>
    <n v="9574"/>
    <s v="Kollam"/>
    <d v="2019-03-08T00:00:00"/>
    <s v="South Asia"/>
    <s v="Kerala"/>
    <s v="COMPLETE"/>
    <s v="Standard Class"/>
    <n v="74110"/>
    <x v="48"/>
    <n v="1"/>
    <n v="199.99"/>
    <x v="48"/>
    <n v="48"/>
    <n v="7"/>
    <n v="199.99"/>
    <s v="Wyoming"/>
    <s v="Jerry"/>
    <s v="Sherman"/>
    <x v="0"/>
    <s v="MI"/>
    <s v="2963 Indian Elk Pathway"/>
    <n v="49509"/>
    <x v="23"/>
    <s v="Fan Shop"/>
  </r>
  <r>
    <n v="27015"/>
    <s v="CASH"/>
    <n v="0"/>
    <n v="0"/>
    <n v="9639"/>
    <s v="Bangalore"/>
    <d v="2019-01-29T00:00:00"/>
    <s v="South Asia"/>
    <s v="Karnataka"/>
    <s v="CLOSED"/>
    <s v="Same Day"/>
    <n v="67668"/>
    <x v="48"/>
    <n v="1"/>
    <n v="199.99"/>
    <x v="48"/>
    <n v="48"/>
    <n v="7"/>
    <n v="199.99"/>
    <s v="Caguas"/>
    <s v="Mary"/>
    <s v="Mason"/>
    <x v="0"/>
    <s v="PR"/>
    <s v="5937 High Pony Village"/>
    <n v="725"/>
    <x v="23"/>
    <s v="Fan Shop"/>
  </r>
  <r>
    <n v="28424"/>
    <s v="DEBIT"/>
    <n v="2"/>
    <n v="1"/>
    <n v="9693"/>
    <s v="Saharanpur"/>
    <d v="2019-02-18T00:00:00"/>
    <s v="South Asia"/>
    <s v="Uttar Pradesh"/>
    <s v="ON_HOLD"/>
    <s v="First Class"/>
    <n v="71140"/>
    <x v="48"/>
    <n v="1"/>
    <n v="199.99"/>
    <x v="48"/>
    <n v="48"/>
    <n v="7"/>
    <n v="199.99"/>
    <s v="Caguas"/>
    <s v="Mary"/>
    <s v="Fischer"/>
    <x v="1"/>
    <s v="PR"/>
    <s v="275 Heather Rabbit Parkway"/>
    <n v="725"/>
    <x v="23"/>
    <s v="Fan Shop"/>
  </r>
  <r>
    <n v="25745"/>
    <s v="TRANSFER"/>
    <n v="6"/>
    <n v="2"/>
    <n v="9834"/>
    <s v="Coimbatore"/>
    <d v="2019-01-10T00:00:00"/>
    <s v="South Asia"/>
    <s v="Tamil Nadu"/>
    <s v="SUSPECTED_FRAUD"/>
    <s v="Second Class"/>
    <n v="64474"/>
    <x v="48"/>
    <n v="1"/>
    <n v="199.99"/>
    <x v="48"/>
    <n v="48"/>
    <n v="7"/>
    <n v="199.99"/>
    <s v="West Covina"/>
    <s v="Mary"/>
    <s v="Smith"/>
    <x v="0"/>
    <s v="CA"/>
    <s v="2287 Thunder Pony Nook"/>
    <n v="91790"/>
    <x v="23"/>
    <s v="Fan Shop"/>
  </r>
  <r>
    <n v="28785"/>
    <s v="CASH"/>
    <n v="6"/>
    <n v="2"/>
    <n v="9852"/>
    <s v="Thane"/>
    <d v="2019-02-24T00:00:00"/>
    <s v="South Asia"/>
    <s v="Maharashtra"/>
    <s v="CLOSED"/>
    <s v="Second Class"/>
    <n v="72038"/>
    <x v="48"/>
    <n v="1"/>
    <n v="199.99"/>
    <x v="48"/>
    <n v="48"/>
    <n v="7"/>
    <n v="199.99"/>
    <s v="Beaverton"/>
    <s v="Mary"/>
    <s v="Manning"/>
    <x v="0"/>
    <s v="OR"/>
    <s v="1293 Cozy Bend"/>
    <n v="97007"/>
    <x v="23"/>
    <s v="Fan Shop"/>
  </r>
  <r>
    <n v="22342"/>
    <s v="TRANSFER"/>
    <n v="3"/>
    <n v="4"/>
    <n v="9907"/>
    <s v="Delhi"/>
    <d v="2018-11-22T00:00:00"/>
    <s v="South Asia"/>
    <s v="Delhi"/>
    <s v="PROCESSING"/>
    <s v="Standard Class"/>
    <n v="55920"/>
    <x v="48"/>
    <n v="1"/>
    <n v="199.99"/>
    <x v="48"/>
    <n v="48"/>
    <n v="7"/>
    <n v="199.99"/>
    <s v="Fairfield"/>
    <s v="Mary"/>
    <s v="Turner"/>
    <x v="2"/>
    <s v="CA"/>
    <s v="9612 Cozy Line"/>
    <n v="94533"/>
    <x v="23"/>
    <s v="Fan Shop"/>
  </r>
  <r>
    <n v="20937"/>
    <s v="DEBIT"/>
    <n v="3"/>
    <n v="4"/>
    <n v="10142"/>
    <s v="Delhi"/>
    <d v="2018-11-01T00:00:00"/>
    <s v="South Asia"/>
    <s v="Delhi"/>
    <s v="ON_HOLD"/>
    <s v="Standard Class"/>
    <n v="52302"/>
    <x v="48"/>
    <n v="1"/>
    <n v="199.99"/>
    <x v="48"/>
    <n v="48"/>
    <n v="7"/>
    <n v="199.99"/>
    <s v="Chicago"/>
    <s v="Mary"/>
    <s v="Salinas"/>
    <x v="1"/>
    <s v="IL"/>
    <s v="8217 Fallen Panda Walk"/>
    <n v="60649"/>
    <x v="23"/>
    <s v="Fan Shop"/>
  </r>
  <r>
    <n v="23326"/>
    <s v="PAYMENT"/>
    <n v="2"/>
    <n v="2"/>
    <n v="10584"/>
    <s v="Cuttack"/>
    <d v="2018-12-06T00:00:00"/>
    <s v="South Asia"/>
    <s v="Odisha"/>
    <s v="PENDING_PAYMENT"/>
    <s v="Second Class"/>
    <n v="58394"/>
    <x v="48"/>
    <n v="1"/>
    <n v="199.99"/>
    <x v="48"/>
    <n v="48"/>
    <n v="7"/>
    <n v="199.99"/>
    <s v="Brooklyn"/>
    <s v="Jessica"/>
    <s v="Parker"/>
    <x v="0"/>
    <s v="NY"/>
    <s v="902 Little Falls"/>
    <n v="11207"/>
    <x v="23"/>
    <s v="Fan Shop"/>
  </r>
  <r>
    <n v="27431"/>
    <s v="TRANSFER"/>
    <n v="2"/>
    <n v="1"/>
    <n v="10679"/>
    <s v="Agra"/>
    <d v="2019-02-04T00:00:00"/>
    <s v="South Asia"/>
    <s v="Uttar Pradesh"/>
    <s v="PENDING"/>
    <s v="First Class"/>
    <n v="68667"/>
    <x v="48"/>
    <n v="1"/>
    <n v="199.99"/>
    <x v="48"/>
    <n v="48"/>
    <n v="7"/>
    <n v="199.99"/>
    <s v="East Brunswick"/>
    <s v="Mary"/>
    <s v="Williams"/>
    <x v="1"/>
    <s v="NJ"/>
    <s v="263 Harvest Wood"/>
    <n v="8816"/>
    <x v="23"/>
    <s v="Fan Shop"/>
  </r>
  <r>
    <n v="25446"/>
    <s v="PAYMENT"/>
    <n v="2"/>
    <n v="4"/>
    <n v="11134"/>
    <s v="Kochi"/>
    <d v="2019-01-06T00:00:00"/>
    <s v="South Asia"/>
    <s v="Kerala"/>
    <s v="PENDING_PAYMENT"/>
    <s v="Standard Class"/>
    <n v="63741"/>
    <x v="48"/>
    <n v="1"/>
    <n v="199.99"/>
    <x v="48"/>
    <n v="48"/>
    <n v="7"/>
    <n v="199.99"/>
    <s v="Brooklyn"/>
    <s v="Jessica"/>
    <s v="Turner"/>
    <x v="1"/>
    <s v="NY"/>
    <s v="9676 Silent Centre"/>
    <n v="11204"/>
    <x v="23"/>
    <s v="Fan Shop"/>
  </r>
  <r>
    <n v="21925"/>
    <s v="TRANSFER"/>
    <n v="6"/>
    <n v="4"/>
    <n v="11230"/>
    <s v="Patna"/>
    <d v="2018-11-16T00:00:00"/>
    <s v="South Asia"/>
    <s v="Bihar"/>
    <s v="PROCESSING"/>
    <s v="Standard Class"/>
    <n v="54842"/>
    <x v="48"/>
    <n v="1"/>
    <n v="199.99"/>
    <x v="48"/>
    <n v="48"/>
    <n v="7"/>
    <n v="199.99"/>
    <s v="Caguas"/>
    <s v="Mary"/>
    <s v="Leblanc"/>
    <x v="1"/>
    <s v="PR"/>
    <s v="2867 Heather Carrefour"/>
    <n v="725"/>
    <x v="23"/>
    <s v="Fan Shop"/>
  </r>
  <r>
    <n v="29320"/>
    <s v="TRANSFER"/>
    <n v="6"/>
    <n v="4"/>
    <n v="11343"/>
    <s v="Jhansi"/>
    <d v="2019-03-03T00:00:00"/>
    <s v="South Asia"/>
    <s v="Uttar Pradesh"/>
    <s v="PROCESSING"/>
    <s v="Standard Class"/>
    <n v="73359"/>
    <x v="48"/>
    <n v="1"/>
    <n v="199.99"/>
    <x v="48"/>
    <n v="48"/>
    <n v="7"/>
    <n v="199.99"/>
    <s v="Austin"/>
    <s v="Virginia"/>
    <s v="Sanders"/>
    <x v="1"/>
    <s v="TX"/>
    <s v="1801 Jagged Dale Park"/>
    <n v="78704"/>
    <x v="23"/>
    <s v="Fan Shop"/>
  </r>
  <r>
    <n v="26163"/>
    <s v="PAYMENT"/>
    <n v="4"/>
    <n v="4"/>
    <n v="11373"/>
    <s v="Hyderabad"/>
    <d v="2019-01-16T00:00:00"/>
    <s v="South Asia"/>
    <s v="Telangana"/>
    <s v="PENDING_PAYMENT"/>
    <s v="Standard Class"/>
    <n v="65489"/>
    <x v="48"/>
    <n v="1"/>
    <n v="199.99"/>
    <x v="48"/>
    <n v="48"/>
    <n v="7"/>
    <n v="199.99"/>
    <s v="Baltimore"/>
    <s v="Jessica"/>
    <s v="Smith"/>
    <x v="0"/>
    <s v="MD"/>
    <s v="9676 Velvet Hill"/>
    <n v="21229"/>
    <x v="23"/>
    <s v="Fan Shop"/>
  </r>
  <r>
    <n v="24874"/>
    <s v="PAYMENT"/>
    <n v="5"/>
    <n v="4"/>
    <n v="11376"/>
    <s v="Mumbai"/>
    <d v="2018-12-29T00:00:00"/>
    <s v="South Asia"/>
    <s v="Maharashtra"/>
    <s v="PENDING_PAYMENT"/>
    <s v="Standard Class"/>
    <n v="62311"/>
    <x v="48"/>
    <n v="1"/>
    <n v="199.99"/>
    <x v="48"/>
    <n v="48"/>
    <n v="7"/>
    <n v="199.99"/>
    <s v="La Mirada"/>
    <s v="Nathan"/>
    <s v="Walker"/>
    <x v="0"/>
    <s v="CA"/>
    <s v="6278 Fallen Vista"/>
    <n v="90638"/>
    <x v="23"/>
    <s v="Fan Shop"/>
  </r>
  <r>
    <n v="25183"/>
    <s v="TRANSFER"/>
    <n v="2"/>
    <n v="1"/>
    <n v="11442"/>
    <s v="Lucknow"/>
    <d v="2019-01-02T00:00:00"/>
    <s v="South Asia"/>
    <s v="Uttar Pradesh"/>
    <s v="PENDING"/>
    <s v="First Class"/>
    <n v="63129"/>
    <x v="48"/>
    <n v="1"/>
    <n v="199.99"/>
    <x v="48"/>
    <n v="48"/>
    <n v="7"/>
    <n v="199.99"/>
    <s v="Aurora"/>
    <s v="Mary"/>
    <s v="Brewer"/>
    <x v="1"/>
    <s v="IL"/>
    <s v="7007 Quiet Via"/>
    <n v="60504"/>
    <x v="23"/>
    <s v="Fan Shop"/>
  </r>
  <r>
    <n v="27024"/>
    <s v="PAYMENT"/>
    <n v="5"/>
    <n v="4"/>
    <n v="11442"/>
    <s v="Gorakhpur"/>
    <d v="2019-01-29T00:00:00"/>
    <s v="South Asia"/>
    <s v="Haryana"/>
    <s v="PENDING_PAYMENT"/>
    <s v="Standard Class"/>
    <n v="67689"/>
    <x v="48"/>
    <n v="1"/>
    <n v="199.99"/>
    <x v="48"/>
    <n v="48"/>
    <n v="7"/>
    <n v="199.99"/>
    <s v="Dallas"/>
    <s v="Mary"/>
    <s v="Smith"/>
    <x v="0"/>
    <s v="TX"/>
    <s v="909 Sunny Pony Dale"/>
    <n v="75217"/>
    <x v="23"/>
    <s v="Fan Shop"/>
  </r>
  <r>
    <n v="23000"/>
    <s v="TRANSFER"/>
    <n v="6"/>
    <n v="4"/>
    <n v="11827"/>
    <s v="Surat"/>
    <d v="2018-12-01T00:00:00"/>
    <s v="South Asia"/>
    <s v="Gujarat"/>
    <s v="PROCESSING"/>
    <s v="Standard Class"/>
    <n v="57569"/>
    <x v="48"/>
    <n v="1"/>
    <n v="199.99"/>
    <x v="48"/>
    <n v="48"/>
    <n v="7"/>
    <n v="199.99"/>
    <s v="Hickory"/>
    <s v="Mary"/>
    <s v="Smith"/>
    <x v="0"/>
    <s v="NC"/>
    <s v="8477 Silent Subdivision"/>
    <n v="28601"/>
    <x v="23"/>
    <s v="Fan Shop"/>
  </r>
  <r>
    <n v="26067"/>
    <s v="CASH"/>
    <n v="2"/>
    <n v="1"/>
    <n v="11849"/>
    <s v="Bangalore"/>
    <d v="2019-01-15T00:00:00"/>
    <s v="South Asia"/>
    <s v="Karnataka"/>
    <s v="CLOSED"/>
    <s v="First Class"/>
    <n v="65246"/>
    <x v="48"/>
    <n v="1"/>
    <n v="199.99"/>
    <x v="48"/>
    <n v="48"/>
    <n v="7"/>
    <n v="199.99"/>
    <s v="Lancaster"/>
    <s v="Mary"/>
    <s v="Smith"/>
    <x v="1"/>
    <s v="SC"/>
    <s v="6692 Lazy Route"/>
    <n v="29720"/>
    <x v="23"/>
    <s v="Fan Shop"/>
  </r>
  <r>
    <n v="28282"/>
    <s v="DEBIT"/>
    <n v="3"/>
    <n v="2"/>
    <n v="11901"/>
    <s v="Hyderabad"/>
    <d v="2019-02-16T00:00:00"/>
    <s v="South Asia"/>
    <s v="Telangana"/>
    <s v="COMPLETE"/>
    <s v="Second Class"/>
    <n v="70746"/>
    <x v="48"/>
    <n v="1"/>
    <n v="199.99"/>
    <x v="48"/>
    <n v="48"/>
    <n v="7"/>
    <n v="199.99"/>
    <s v="San Bernardino"/>
    <s v="Megan"/>
    <s v="Hudson"/>
    <x v="0"/>
    <s v="CA"/>
    <s v="9543 Cinder Impasse"/>
    <n v="92410"/>
    <x v="23"/>
    <s v="Fan Shop"/>
  </r>
  <r>
    <n v="21239"/>
    <s v="PAYMENT"/>
    <n v="5"/>
    <n v="4"/>
    <n v="12038"/>
    <s v="Nellore"/>
    <d v="2018-11-06T00:00:00"/>
    <s v="South Asia"/>
    <s v="Andhra Pradesh"/>
    <s v="PENDING_PAYMENT"/>
    <s v="Standard Class"/>
    <n v="53124"/>
    <x v="48"/>
    <n v="1"/>
    <n v="199.99"/>
    <x v="48"/>
    <n v="48"/>
    <n v="7"/>
    <n v="199.99"/>
    <s v="Rancho Cordova"/>
    <s v="Mary"/>
    <s v="Shannon"/>
    <x v="0"/>
    <s v="CA"/>
    <s v="6481 Wishing Anchor Centre"/>
    <n v="95670"/>
    <x v="23"/>
    <s v="Fan Shop"/>
  </r>
  <r>
    <n v="21981"/>
    <s v="PAYMENT"/>
    <n v="2"/>
    <n v="1"/>
    <n v="12154"/>
    <s v="Tiruppur"/>
    <d v="2018-11-16T00:00:00"/>
    <s v="South Asia"/>
    <s v="Tamil Nadu"/>
    <s v="PENDING_PAYMENT"/>
    <s v="First Class"/>
    <n v="54988"/>
    <x v="48"/>
    <n v="1"/>
    <n v="199.99"/>
    <x v="48"/>
    <n v="48"/>
    <n v="7"/>
    <n v="199.99"/>
    <s v="Irving"/>
    <s v="Jack"/>
    <s v="Christian"/>
    <x v="0"/>
    <s v="TX"/>
    <s v="6818 Noble Pioneer Pines"/>
    <n v="75060"/>
    <x v="23"/>
    <s v="Fan Shop"/>
  </r>
  <r>
    <n v="22798"/>
    <s v="TRANSFER"/>
    <n v="4"/>
    <n v="2"/>
    <n v="12158"/>
    <s v="Chennai"/>
    <d v="2018-11-28T00:00:00"/>
    <s v="South Asia"/>
    <s v="Tamil Nadu"/>
    <s v="PROCESSING"/>
    <s v="Second Class"/>
    <n v="57059"/>
    <x v="48"/>
    <n v="1"/>
    <n v="199.99"/>
    <x v="48"/>
    <n v="48"/>
    <n v="7"/>
    <n v="199.99"/>
    <s v="Cleveland"/>
    <s v="Mary"/>
    <s v="Owens"/>
    <x v="0"/>
    <s v="OH"/>
    <s v="8828 Little Nook"/>
    <n v="44118"/>
    <x v="23"/>
    <s v="Fan Shop"/>
  </r>
  <r>
    <n v="28521"/>
    <s v="CASH"/>
    <n v="0"/>
    <n v="0"/>
    <n v="12258"/>
    <s v="Mumbai"/>
    <d v="2019-02-20T00:00:00"/>
    <s v="South Asia"/>
    <s v="Maharashtra"/>
    <s v="CLOSED"/>
    <s v="Same Day"/>
    <n v="71371"/>
    <x v="48"/>
    <n v="1"/>
    <n v="199.99"/>
    <x v="48"/>
    <n v="48"/>
    <n v="7"/>
    <n v="199.99"/>
    <s v="Huntington Park"/>
    <s v="Mary"/>
    <s v="Thompson"/>
    <x v="0"/>
    <s v="CA"/>
    <s v="7011 Cozy Beach"/>
    <n v="90255"/>
    <x v="23"/>
    <s v="Fan Shop"/>
  </r>
  <r>
    <n v="27034"/>
    <s v="TRANSFER"/>
    <n v="5"/>
    <n v="2"/>
    <n v="12283"/>
    <s v="Pune"/>
    <d v="2019-01-29T00:00:00"/>
    <s v="South Asia"/>
    <s v="Maharashtra"/>
    <s v="PENDING"/>
    <s v="Second Class"/>
    <n v="67724"/>
    <x v="48"/>
    <n v="1"/>
    <n v="199.99"/>
    <x v="48"/>
    <n v="48"/>
    <n v="7"/>
    <n v="199.99"/>
    <s v="Cincinnati"/>
    <s v="William"/>
    <s v="Harris"/>
    <x v="0"/>
    <s v="OH"/>
    <s v="7308 Honey Autumn Range"/>
    <n v="45238"/>
    <x v="23"/>
    <s v="Fan Shop"/>
  </r>
  <r>
    <n v="20935"/>
    <s v="DEBIT"/>
    <n v="6"/>
    <n v="4"/>
    <n v="12301"/>
    <s v="Gorakhpur"/>
    <d v="2018-11-01T00:00:00"/>
    <s v="South Asia"/>
    <s v="Haryana"/>
    <s v="COMPLETE"/>
    <s v="Standard Class"/>
    <n v="52300"/>
    <x v="48"/>
    <n v="1"/>
    <n v="199.99"/>
    <x v="48"/>
    <n v="48"/>
    <n v="7"/>
    <n v="199.99"/>
    <s v="Los Angeles"/>
    <s v="Mary"/>
    <s v="Smith"/>
    <x v="0"/>
    <s v="CA"/>
    <s v="8477 Silent Subdivision"/>
    <n v="90007"/>
    <x v="23"/>
    <s v="Fan Shop"/>
  </r>
  <r>
    <n v="29523"/>
    <s v="CASH"/>
    <n v="4"/>
    <n v="2"/>
    <n v="12316"/>
    <s v="Nagercoil"/>
    <d v="2019-03-06T00:00:00"/>
    <s v="South Asia"/>
    <s v="Tamil Nadu"/>
    <s v="CLOSED"/>
    <s v="Second Class"/>
    <n v="73881"/>
    <x v="48"/>
    <n v="1"/>
    <n v="199.99"/>
    <x v="48"/>
    <n v="48"/>
    <n v="7"/>
    <n v="199.99"/>
    <s v="Orange Park"/>
    <s v="Julie"/>
    <s v="Smith"/>
    <x v="0"/>
    <s v="FL"/>
    <s v="6843 Blue Beacon Wynd"/>
    <n v="32073"/>
    <x v="23"/>
    <s v="Fan Shop"/>
  </r>
  <r>
    <n v="73975"/>
    <s v="DEBIT"/>
    <n v="1"/>
    <n v="0"/>
    <n v="17528"/>
    <s v="Bijapur"/>
    <d v="2020-12-14T00:00:00"/>
    <s v="South Asia"/>
    <s v="Karnataka"/>
    <s v="COMPLETE"/>
    <s v="Same Day"/>
    <n v="177290"/>
    <x v="49"/>
    <n v="1"/>
    <n v="31.08"/>
    <x v="49"/>
    <n v="59"/>
    <n v="8"/>
    <n v="31.08"/>
    <s v="Chicago"/>
    <s v="Hillary"/>
    <s v="Atkins"/>
    <x v="1"/>
    <s v="IL"/>
    <s v="3719 Silver Key"/>
    <n v="60649"/>
    <x v="24"/>
    <s v="Book Shop"/>
  </r>
  <r>
    <n v="73976"/>
    <s v="DEBIT"/>
    <n v="1"/>
    <n v="0"/>
    <n v="17529"/>
    <s v="Bijapur"/>
    <d v="2020-12-14T00:00:00"/>
    <s v="South Asia"/>
    <s v="Karnataka"/>
    <s v="COMPLETE"/>
    <s v="Same Day"/>
    <n v="177291"/>
    <x v="49"/>
    <n v="1"/>
    <n v="31.08"/>
    <x v="49"/>
    <n v="59"/>
    <n v="8"/>
    <n v="31.08"/>
    <s v="Caguas"/>
    <s v="Megan"/>
    <s v="Dale"/>
    <x v="0"/>
    <s v="PR"/>
    <s v="1853 High Common"/>
    <n v="725"/>
    <x v="24"/>
    <s v="Book Shop"/>
  </r>
  <r>
    <n v="73977"/>
    <s v="PAYMENT"/>
    <n v="1"/>
    <n v="0"/>
    <n v="17530"/>
    <s v="Bijapur"/>
    <d v="2020-12-14T00:00:00"/>
    <s v="South Asia"/>
    <s v="Karnataka"/>
    <s v="PENDING_PAYMENT"/>
    <s v="Same Day"/>
    <n v="177292"/>
    <x v="49"/>
    <n v="1"/>
    <n v="31.08"/>
    <x v="49"/>
    <n v="59"/>
    <n v="8"/>
    <n v="31.08"/>
    <s v="Jackson"/>
    <s v="Jillian"/>
    <s v="Collier"/>
    <x v="1"/>
    <s v="MI"/>
    <s v="8668 Emerald Elk Mount"/>
    <n v="49201"/>
    <x v="24"/>
    <s v="Book Shop"/>
  </r>
  <r>
    <n v="74000"/>
    <s v="DEBIT"/>
    <n v="0"/>
    <n v="0"/>
    <n v="17553"/>
    <s v="Nagpur"/>
    <d v="2020-12-15T00:00:00"/>
    <s v="South Asia"/>
    <s v="Maharashtra"/>
    <s v="COMPLETE"/>
    <s v="Same Day"/>
    <n v="177315"/>
    <x v="49"/>
    <n v="1"/>
    <n v="31.08"/>
    <x v="49"/>
    <n v="59"/>
    <n v="8"/>
    <n v="31.08"/>
    <s v="Caguas"/>
    <s v="Aubrey"/>
    <s v="Mcmahon"/>
    <x v="1"/>
    <s v="PR"/>
    <s v="4922 Heather Gate Stead"/>
    <n v="725"/>
    <x v="24"/>
    <s v="Book Shop"/>
  </r>
  <r>
    <n v="74001"/>
    <s v="TRANSFER"/>
    <n v="2"/>
    <n v="1"/>
    <n v="17554"/>
    <s v="Nagpur"/>
    <d v="2020-12-15T00:00:00"/>
    <s v="South Asia"/>
    <s v="Maharashtra"/>
    <s v="PENDING"/>
    <s v="First Class"/>
    <n v="177316"/>
    <x v="49"/>
    <n v="1"/>
    <n v="31.08"/>
    <x v="49"/>
    <n v="59"/>
    <n v="8"/>
    <n v="31.08"/>
    <s v="Bronx"/>
    <s v="Hillary"/>
    <s v="Burks"/>
    <x v="0"/>
    <s v="NY"/>
    <s v="7446 Rocky Lookout"/>
    <n v="10460"/>
    <x v="24"/>
    <s v="Book Shop"/>
  </r>
  <r>
    <n v="74002"/>
    <s v="TRANSFER"/>
    <n v="2"/>
    <n v="1"/>
    <n v="17555"/>
    <s v="Nagpur"/>
    <d v="2020-12-15T00:00:00"/>
    <s v="South Asia"/>
    <s v="Maharashtra"/>
    <s v="PENDING"/>
    <s v="First Class"/>
    <n v="177317"/>
    <x v="49"/>
    <n v="1"/>
    <n v="31.08"/>
    <x v="49"/>
    <n v="59"/>
    <n v="8"/>
    <n v="31.08"/>
    <s v="Caguas"/>
    <s v="Anika"/>
    <s v="Spears"/>
    <x v="0"/>
    <s v="PR"/>
    <s v="2805 Indian Passage"/>
    <n v="725"/>
    <x v="24"/>
    <s v="Book Shop"/>
  </r>
  <r>
    <n v="74007"/>
    <s v="TRANSFER"/>
    <n v="3"/>
    <n v="4"/>
    <n v="17560"/>
    <s v="Mysore"/>
    <d v="2020-12-15T00:00:00"/>
    <s v="South Asia"/>
    <s v="Karnataka"/>
    <s v="PROCESSING"/>
    <s v="Standard Class"/>
    <n v="177322"/>
    <x v="49"/>
    <n v="1"/>
    <n v="31.08"/>
    <x v="49"/>
    <n v="59"/>
    <n v="8"/>
    <n v="31.08"/>
    <s v="New York"/>
    <s v="Alexandra"/>
    <s v="Gamble"/>
    <x v="0"/>
    <s v="NY"/>
    <s v="9255 Cotton Rabbit Promenade"/>
    <n v="10023"/>
    <x v="24"/>
    <s v="Book Shop"/>
  </r>
  <r>
    <n v="74008"/>
    <s v="TRANSFER"/>
    <n v="4"/>
    <n v="4"/>
    <n v="17561"/>
    <s v="Mysore"/>
    <d v="2020-12-15T00:00:00"/>
    <s v="South Asia"/>
    <s v="Karnataka"/>
    <s v="SUSPECTED_FRAUD"/>
    <s v="Standard Class"/>
    <n v="177323"/>
    <x v="49"/>
    <n v="1"/>
    <n v="31.08"/>
    <x v="49"/>
    <n v="59"/>
    <n v="8"/>
    <n v="31.08"/>
    <s v="Cumberland"/>
    <s v="Sydney"/>
    <s v="Faulkner"/>
    <x v="0"/>
    <s v="MD"/>
    <s v="4197 Lazy Diversion"/>
    <n v="21502"/>
    <x v="24"/>
    <s v="Book Shop"/>
  </r>
  <r>
    <n v="74009"/>
    <s v="PAYMENT"/>
    <n v="5"/>
    <n v="4"/>
    <n v="17562"/>
    <s v="Mysore"/>
    <d v="2020-12-15T00:00:00"/>
    <s v="South Asia"/>
    <s v="Karnataka"/>
    <s v="PAYMENT_REVIEW"/>
    <s v="Standard Class"/>
    <n v="177324"/>
    <x v="49"/>
    <n v="1"/>
    <n v="31.08"/>
    <x v="49"/>
    <n v="59"/>
    <n v="8"/>
    <n v="31.08"/>
    <s v="Palatine"/>
    <s v="Amena"/>
    <s v="Kirkland"/>
    <x v="0"/>
    <s v="IL"/>
    <s v="8617 Sunny Hills Lookout"/>
    <n v="60067"/>
    <x v="24"/>
    <s v="Book Shop"/>
  </r>
  <r>
    <n v="74051"/>
    <s v="TRANSFER"/>
    <n v="2"/>
    <n v="4"/>
    <n v="17604"/>
    <s v="Durgapur"/>
    <d v="2020-12-15T00:00:00"/>
    <s v="South Asia"/>
    <s v="Maharashtra"/>
    <s v="PROCESSING"/>
    <s v="Standard Class"/>
    <n v="177366"/>
    <x v="49"/>
    <n v="1"/>
    <n v="31.08"/>
    <x v="49"/>
    <n v="59"/>
    <n v="8"/>
    <n v="31.08"/>
    <s v="Caguas"/>
    <s v="Isadora"/>
    <s v="Gentry"/>
    <x v="0"/>
    <s v="PR"/>
    <s v="8798 Lost Lookout"/>
    <n v="725"/>
    <x v="24"/>
    <s v="Book Shop"/>
  </r>
  <r>
    <n v="74070"/>
    <s v="DEBIT"/>
    <n v="6"/>
    <n v="4"/>
    <n v="17623"/>
    <s v="Ranchi"/>
    <d v="2020-12-16T00:00:00"/>
    <s v="South Asia"/>
    <s v="Jharkhand"/>
    <s v="COMPLETE"/>
    <s v="Standard Class"/>
    <n v="177385"/>
    <x v="49"/>
    <n v="1"/>
    <n v="31.08"/>
    <x v="49"/>
    <n v="59"/>
    <n v="8"/>
    <n v="31.08"/>
    <s v="Caguas"/>
    <s v="Tatiana"/>
    <s v="Jones"/>
    <x v="0"/>
    <s v="PR"/>
    <s v="1855 Silver Manor"/>
    <n v="725"/>
    <x v="24"/>
    <s v="Book Shop"/>
  </r>
  <r>
    <n v="74071"/>
    <s v="TRANSFER"/>
    <n v="2"/>
    <n v="4"/>
    <n v="17624"/>
    <s v="Ranchi"/>
    <d v="2020-12-16T00:00:00"/>
    <s v="South Asia"/>
    <s v="Jharkhand"/>
    <s v="SUSPECTED_FRAUD"/>
    <s v="Standard Class"/>
    <n v="177386"/>
    <x v="49"/>
    <n v="1"/>
    <n v="31.08"/>
    <x v="49"/>
    <n v="59"/>
    <n v="8"/>
    <n v="31.08"/>
    <s v="San Antonio"/>
    <s v="Olga"/>
    <s v="Mooney"/>
    <x v="1"/>
    <s v="TX"/>
    <s v="9724 Indian Trail"/>
    <n v="78250"/>
    <x v="24"/>
    <s v="Book Shop"/>
  </r>
  <r>
    <n v="74072"/>
    <s v="PAYMENT"/>
    <n v="3"/>
    <n v="4"/>
    <n v="17625"/>
    <s v="Pune"/>
    <d v="2020-12-16T00:00:00"/>
    <s v="South Asia"/>
    <s v="Maharashtra"/>
    <s v="PENDING_PAYMENT"/>
    <s v="Standard Class"/>
    <n v="177387"/>
    <x v="50"/>
    <n v="1"/>
    <n v="59.08"/>
    <x v="50"/>
    <n v="60"/>
    <n v="4"/>
    <n v="59.08"/>
    <s v="Virginia Beach"/>
    <s v="Deborah"/>
    <s v="Grimes"/>
    <x v="1"/>
    <s v="VA"/>
    <s v="6178 Burning Limits"/>
    <n v="23455"/>
    <x v="25"/>
    <s v="Apparel"/>
  </r>
  <r>
    <n v="74079"/>
    <s v="TRANSFER"/>
    <n v="5"/>
    <n v="4"/>
    <n v="17632"/>
    <s v="Ludhiana"/>
    <d v="2020-12-16T00:00:00"/>
    <s v="South Asia"/>
    <s v="Punjab"/>
    <s v="SUSPECTED_FRAUD"/>
    <s v="Standard Class"/>
    <n v="177394"/>
    <x v="50"/>
    <n v="1"/>
    <n v="59.08"/>
    <x v="50"/>
    <n v="60"/>
    <n v="4"/>
    <n v="59.08"/>
    <s v="Caguas"/>
    <s v="Farrah"/>
    <s v="Becker"/>
    <x v="0"/>
    <s v="PR"/>
    <s v="3856 Grand Fox Road"/>
    <n v="725"/>
    <x v="25"/>
    <s v="Apparel"/>
  </r>
  <r>
    <n v="74080"/>
    <s v="PAYMENT"/>
    <n v="6"/>
    <n v="2"/>
    <n v="17633"/>
    <s v="Ludhiana"/>
    <d v="2020-12-16T00:00:00"/>
    <s v="South Asia"/>
    <s v="Punjab"/>
    <s v="PENDING_PAYMENT"/>
    <s v="Second Class"/>
    <n v="177395"/>
    <x v="50"/>
    <n v="1"/>
    <n v="59.08"/>
    <x v="50"/>
    <n v="60"/>
    <n v="4"/>
    <n v="59.08"/>
    <s v="Apex"/>
    <s v="Kirsten"/>
    <s v="Mills"/>
    <x v="0"/>
    <s v="NC"/>
    <s v="4853 Silent Mount"/>
    <n v="27502"/>
    <x v="25"/>
    <s v="Apparel"/>
  </r>
  <r>
    <n v="74081"/>
    <s v="PAYMENT"/>
    <n v="2"/>
    <n v="2"/>
    <n v="17634"/>
    <s v="Mumbai"/>
    <d v="2020-12-16T00:00:00"/>
    <s v="South Asia"/>
    <s v="Maharashtra"/>
    <s v="PENDING_PAYMENT"/>
    <s v="Second Class"/>
    <n v="177396"/>
    <x v="50"/>
    <n v="1"/>
    <n v="59.08"/>
    <x v="50"/>
    <n v="60"/>
    <n v="4"/>
    <n v="59.08"/>
    <s v="Philadelphia"/>
    <s v="Kirestin"/>
    <s v="Britt"/>
    <x v="1"/>
    <s v="PA"/>
    <s v="923 Amber Grounds"/>
    <n v="19145"/>
    <x v="25"/>
    <s v="Apparel"/>
  </r>
  <r>
    <n v="74087"/>
    <s v="TRANSFER"/>
    <n v="2"/>
    <n v="1"/>
    <n v="17640"/>
    <s v="Gorakhpur"/>
    <d v="2020-12-16T00:00:00"/>
    <s v="South Asia"/>
    <s v="Haryana"/>
    <s v="SUSPECTED_FRAUD"/>
    <s v="First Class"/>
    <n v="177402"/>
    <x v="50"/>
    <n v="1"/>
    <n v="59.08"/>
    <x v="50"/>
    <n v="60"/>
    <n v="4"/>
    <n v="59.08"/>
    <s v="Caguas"/>
    <s v="Calista"/>
    <s v="Chaney"/>
    <x v="1"/>
    <s v="PR"/>
    <s v="236 Hidden Round"/>
    <n v="725"/>
    <x v="25"/>
    <s v="Apparel"/>
  </r>
  <r>
    <n v="74088"/>
    <s v="CASH"/>
    <n v="4"/>
    <n v="4"/>
    <n v="17641"/>
    <s v="Chennai"/>
    <d v="2020-12-16T00:00:00"/>
    <s v="South Asia"/>
    <s v="Tamil Nadu"/>
    <s v="CLOSED"/>
    <s v="Standard Class"/>
    <n v="177403"/>
    <x v="50"/>
    <n v="1"/>
    <n v="59.08"/>
    <x v="50"/>
    <n v="60"/>
    <n v="4"/>
    <n v="59.08"/>
    <s v="San Juan"/>
    <s v="Vielka"/>
    <s v="Jordan"/>
    <x v="1"/>
    <s v="PR"/>
    <s v="8044 Merry Landing"/>
    <n v="921"/>
    <x v="25"/>
    <s v="Apparel"/>
  </r>
  <r>
    <n v="74118"/>
    <s v="CASH"/>
    <n v="1"/>
    <n v="0"/>
    <n v="17671"/>
    <s v="Etawah"/>
    <d v="2020-12-16T00:00:00"/>
    <s v="South Asia"/>
    <s v="Uttar Pradesh"/>
    <s v="CLOSED"/>
    <s v="Same Day"/>
    <n v="177433"/>
    <x v="50"/>
    <n v="1"/>
    <n v="59.08"/>
    <x v="50"/>
    <n v="60"/>
    <n v="4"/>
    <n v="59.08"/>
    <s v="La Habra"/>
    <s v="Hanae"/>
    <s v="Maddox"/>
    <x v="2"/>
    <s v="CA"/>
    <s v="5163 Velvet Private"/>
    <n v="90631"/>
    <x v="25"/>
    <s v="Apparel"/>
  </r>
  <r>
    <n v="74121"/>
    <s v="DEBIT"/>
    <n v="1"/>
    <n v="0"/>
    <n v="17674"/>
    <s v="Hyderabad"/>
    <d v="2020-12-16T00:00:00"/>
    <s v="South Asia"/>
    <s v="Telangana"/>
    <s v="ON_HOLD"/>
    <s v="Same Day"/>
    <n v="177436"/>
    <x v="50"/>
    <n v="1"/>
    <n v="59.08"/>
    <x v="50"/>
    <n v="60"/>
    <n v="4"/>
    <n v="59.08"/>
    <s v="Douglasville"/>
    <s v="Sybill"/>
    <s v="Cameron"/>
    <x v="0"/>
    <s v="GA"/>
    <s v="7592 Bright Ledge"/>
    <n v="30135"/>
    <x v="25"/>
    <s v="Apparel"/>
  </r>
  <r>
    <n v="74122"/>
    <s v="DEBIT"/>
    <n v="1"/>
    <n v="0"/>
    <n v="17675"/>
    <s v="Hyderabad"/>
    <d v="2020-12-16T00:00:00"/>
    <s v="South Asia"/>
    <s v="Telangana"/>
    <s v="COMPLETE"/>
    <s v="Same Day"/>
    <n v="177437"/>
    <x v="50"/>
    <n v="1"/>
    <n v="59.08"/>
    <x v="50"/>
    <n v="60"/>
    <n v="4"/>
    <n v="59.08"/>
    <s v="Caguas"/>
    <s v="Lani"/>
    <s v="Walton"/>
    <x v="1"/>
    <s v="PR"/>
    <s v="4979 Honey Plaza"/>
    <n v="725"/>
    <x v="25"/>
    <s v="Apparel"/>
  </r>
  <r>
    <n v="74193"/>
    <s v="DEBIT"/>
    <n v="4"/>
    <n v="4"/>
    <n v="17746"/>
    <s v="Mangalore"/>
    <d v="2020-12-18T00:00:00"/>
    <s v="South Asia"/>
    <s v="Karnataka"/>
    <s v="COMPLETE"/>
    <s v="Standard Class"/>
    <n v="177508"/>
    <x v="50"/>
    <n v="1"/>
    <n v="59.08"/>
    <x v="50"/>
    <n v="60"/>
    <n v="4"/>
    <n v="59.08"/>
    <s v="Simi Valley"/>
    <s v="Brenna"/>
    <s v="Mclean"/>
    <x v="2"/>
    <s v="CA"/>
    <s v="4311 Old Edge"/>
    <n v="93063"/>
    <x v="25"/>
    <s v="Apparel"/>
  </r>
  <r>
    <n v="74194"/>
    <s v="DEBIT"/>
    <n v="5"/>
    <n v="4"/>
    <n v="17747"/>
    <s v="Mangalore"/>
    <d v="2020-12-18T00:00:00"/>
    <s v="South Asia"/>
    <s v="Karnataka"/>
    <s v="COMPLETE"/>
    <s v="Standard Class"/>
    <n v="177509"/>
    <x v="50"/>
    <n v="1"/>
    <n v="59.08"/>
    <x v="50"/>
    <n v="60"/>
    <n v="4"/>
    <n v="59.08"/>
    <s v="Caguas"/>
    <s v="Jocelyn"/>
    <s v="Massey"/>
    <x v="1"/>
    <s v="PR"/>
    <s v="4786 Crystal Apple Island"/>
    <n v="725"/>
    <x v="25"/>
    <s v="Apparel"/>
  </r>
  <r>
    <n v="74195"/>
    <s v="TRANSFER"/>
    <n v="6"/>
    <n v="4"/>
    <n v="17748"/>
    <s v="Mangalore"/>
    <d v="2020-12-18T00:00:00"/>
    <s v="South Asia"/>
    <s v="Karnataka"/>
    <s v="PENDING"/>
    <s v="Standard Class"/>
    <n v="177510"/>
    <x v="50"/>
    <n v="1"/>
    <n v="59.08"/>
    <x v="50"/>
    <n v="60"/>
    <n v="4"/>
    <n v="59.08"/>
    <s v="Loveland"/>
    <s v="Hannah"/>
    <s v="Frazier"/>
    <x v="1"/>
    <s v="OH"/>
    <s v="9524 Rocky Loop"/>
    <n v="45140"/>
    <x v="25"/>
    <s v="Apparel"/>
  </r>
  <r>
    <n v="74196"/>
    <s v="PAYMENT"/>
    <n v="2"/>
    <n v="4"/>
    <n v="17749"/>
    <s v="Mangalore"/>
    <d v="2020-12-18T00:00:00"/>
    <s v="South Asia"/>
    <s v="Karnataka"/>
    <s v="PENDING_PAYMENT"/>
    <s v="Standard Class"/>
    <n v="177511"/>
    <x v="50"/>
    <n v="1"/>
    <n v="59.08"/>
    <x v="50"/>
    <n v="60"/>
    <n v="4"/>
    <n v="59.08"/>
    <s v="Caguas"/>
    <s v="Paula"/>
    <s v="Rodriguez"/>
    <x v="1"/>
    <s v="PR"/>
    <s v="9050 Pleasant Cloud Mountain"/>
    <n v="725"/>
    <x v="25"/>
    <s v="Apparel"/>
  </r>
  <r>
    <n v="74197"/>
    <s v="PAYMENT"/>
    <n v="3"/>
    <n v="4"/>
    <n v="17750"/>
    <s v="Mangalore"/>
    <d v="2020-12-18T00:00:00"/>
    <s v="South Asia"/>
    <s v="Karnataka"/>
    <s v="PENDING_PAYMENT"/>
    <s v="Standard Class"/>
    <n v="177512"/>
    <x v="51"/>
    <n v="1"/>
    <n v="11.29"/>
    <x v="51"/>
    <n v="61"/>
    <n v="9"/>
    <n v="11.29"/>
    <s v="Caguas"/>
    <s v="April"/>
    <s v="Blackburn"/>
    <x v="2"/>
    <s v="PR"/>
    <s v="696 Velvet Oak Ledge"/>
    <n v="725"/>
    <x v="26"/>
    <s v="Discs Shop"/>
  </r>
  <r>
    <n v="74211"/>
    <s v="DEBIT"/>
    <n v="2"/>
    <n v="4"/>
    <n v="17764"/>
    <s v="Patiala"/>
    <d v="2020-12-18T00:00:00"/>
    <s v="South Asia"/>
    <s v="Punjab"/>
    <s v="COMPLETE"/>
    <s v="Standard Class"/>
    <n v="177526"/>
    <x v="51"/>
    <n v="1"/>
    <n v="11.29"/>
    <x v="51"/>
    <n v="61"/>
    <n v="9"/>
    <n v="11.29"/>
    <s v="Miami"/>
    <s v="Halla"/>
    <s v="Bates"/>
    <x v="1"/>
    <s v="FL"/>
    <s v="7190 Silent Timber Mews"/>
    <n v="33155"/>
    <x v="26"/>
    <s v="Discs Shop"/>
  </r>
  <r>
    <n v="74212"/>
    <s v="TRANSFER"/>
    <n v="3"/>
    <n v="4"/>
    <n v="17765"/>
    <s v="Patiala"/>
    <d v="2020-12-18T00:00:00"/>
    <s v="South Asia"/>
    <s v="Punjab"/>
    <s v="PROCESSING"/>
    <s v="Standard Class"/>
    <n v="177527"/>
    <x v="51"/>
    <n v="1"/>
    <n v="11.29"/>
    <x v="51"/>
    <n v="61"/>
    <n v="9"/>
    <n v="11.29"/>
    <s v="Caguas"/>
    <s v="Jorden"/>
    <s v="Hancock"/>
    <x v="2"/>
    <s v="PR"/>
    <s v="7290 Rustic Deer Private"/>
    <n v="725"/>
    <x v="26"/>
    <s v="Discs Shop"/>
  </r>
  <r>
    <n v="74224"/>
    <s v="DEBIT"/>
    <n v="0"/>
    <n v="0"/>
    <n v="17777"/>
    <s v="Chandigarh"/>
    <d v="2020-12-18T00:00:00"/>
    <s v="South Asia"/>
    <s v="Chandigarh"/>
    <s v="COMPLETE"/>
    <s v="Same Day"/>
    <n v="177539"/>
    <x v="51"/>
    <n v="1"/>
    <n v="11.29"/>
    <x v="51"/>
    <n v="61"/>
    <n v="9"/>
    <n v="11.29"/>
    <s v="San Sebastian"/>
    <s v="Belle"/>
    <s v="Mccullough"/>
    <x v="2"/>
    <s v="PR"/>
    <s v="2383 Crystal Panda Mount"/>
    <n v="685"/>
    <x v="26"/>
    <s v="Discs Shop"/>
  </r>
  <r>
    <n v="74225"/>
    <s v="CASH"/>
    <n v="2"/>
    <n v="1"/>
    <n v="17778"/>
    <s v="Chandigarh"/>
    <d v="2020-12-18T00:00:00"/>
    <s v="South Asia"/>
    <s v="Chandigarh"/>
    <s v="CLOSED"/>
    <s v="First Class"/>
    <n v="177540"/>
    <x v="51"/>
    <n v="1"/>
    <n v="11.29"/>
    <x v="51"/>
    <n v="61"/>
    <n v="9"/>
    <n v="11.29"/>
    <s v="Hamtramck"/>
    <s v="Emily"/>
    <s v="Burris"/>
    <x v="2"/>
    <s v="MI"/>
    <s v="79 Misty Goose Townline"/>
    <n v="48212"/>
    <x v="26"/>
    <s v="Discs Shop"/>
  </r>
  <r>
    <n v="74227"/>
    <s v="CASH"/>
    <n v="3"/>
    <n v="4"/>
    <n v="17780"/>
    <s v="Brahmapur"/>
    <d v="2020-12-18T00:00:00"/>
    <s v="South Asia"/>
    <s v="Odisha"/>
    <s v="CLOSED"/>
    <s v="Standard Class"/>
    <n v="177542"/>
    <x v="51"/>
    <n v="1"/>
    <n v="11.29"/>
    <x v="51"/>
    <n v="61"/>
    <n v="9"/>
    <n v="11.29"/>
    <s v="Caguas"/>
    <s v="Ulla"/>
    <s v="Peck"/>
    <x v="1"/>
    <s v="PR"/>
    <s v="9916 Wishing Manor"/>
    <n v="725"/>
    <x v="26"/>
    <s v="Discs Shop"/>
  </r>
  <r>
    <n v="74234"/>
    <s v="DEBIT"/>
    <n v="5"/>
    <n v="2"/>
    <n v="17787"/>
    <s v="Mumbai"/>
    <d v="2020-12-18T00:00:00"/>
    <s v="South Asia"/>
    <s v="Maharashtra"/>
    <s v="COMPLETE"/>
    <s v="Second Class"/>
    <n v="177549"/>
    <x v="51"/>
    <n v="1"/>
    <n v="11.29"/>
    <x v="51"/>
    <n v="61"/>
    <n v="9"/>
    <n v="11.29"/>
    <s v="El Paso"/>
    <s v="Amity"/>
    <s v="Browning"/>
    <x v="1"/>
    <s v="TX"/>
    <s v="4482 Jagged Inlet"/>
    <n v="79927"/>
    <x v="26"/>
    <s v="Discs Shop"/>
  </r>
  <r>
    <n v="74235"/>
    <s v="PAYMENT"/>
    <n v="6"/>
    <n v="2"/>
    <n v="17788"/>
    <s v="Mumbai"/>
    <d v="2020-12-18T00:00:00"/>
    <s v="South Asia"/>
    <s v="Maharashtra"/>
    <s v="PENDING_PAYMENT"/>
    <s v="Second Class"/>
    <n v="177550"/>
    <x v="51"/>
    <n v="1"/>
    <n v="11.29"/>
    <x v="51"/>
    <n v="61"/>
    <n v="9"/>
    <n v="11.29"/>
    <s v="Caguas"/>
    <s v="Brianna"/>
    <s v="Massey"/>
    <x v="1"/>
    <s v="PR"/>
    <s v="9221 Cotton Butterfly Terrace"/>
    <n v="725"/>
    <x v="26"/>
    <s v="Discs Shop"/>
  </r>
  <r>
    <n v="74254"/>
    <s v="DEBIT"/>
    <n v="5"/>
    <n v="4"/>
    <n v="17807"/>
    <s v="Ajmer"/>
    <d v="2020-12-18T00:00:00"/>
    <s v="South Asia"/>
    <s v="Rajastan"/>
    <s v="COMPLETE"/>
    <s v="Standard Class"/>
    <n v="177569"/>
    <x v="51"/>
    <n v="1"/>
    <n v="11.29"/>
    <x v="51"/>
    <n v="61"/>
    <n v="9"/>
    <n v="11.29"/>
    <s v="Las Vegas"/>
    <s v="Nora"/>
    <s v="Whitehead"/>
    <x v="1"/>
    <s v="NV"/>
    <s v="550 Easy Close"/>
    <n v="89110"/>
    <x v="26"/>
    <s v="Discs Shop"/>
  </r>
  <r>
    <n v="74255"/>
    <s v="DEBIT"/>
    <n v="6"/>
    <n v="4"/>
    <n v="17808"/>
    <s v="Ajmer"/>
    <d v="2020-12-18T00:00:00"/>
    <s v="South Asia"/>
    <s v="Rajastan"/>
    <s v="COMPLETE"/>
    <s v="Standard Class"/>
    <n v="177570"/>
    <x v="51"/>
    <n v="1"/>
    <n v="11.29"/>
    <x v="51"/>
    <n v="61"/>
    <n v="9"/>
    <n v="11.29"/>
    <s v="Irving"/>
    <s v="Holly"/>
    <s v="Hayes"/>
    <x v="1"/>
    <s v="TX"/>
    <s v="8832 Quiet Manor"/>
    <n v="75061"/>
    <x v="26"/>
    <s v="Discs Shop"/>
  </r>
  <r>
    <n v="74260"/>
    <s v="DEBIT"/>
    <n v="6"/>
    <n v="4"/>
    <n v="17813"/>
    <s v="Ludhiana"/>
    <d v="2020-12-19T00:00:00"/>
    <s v="South Asia"/>
    <s v="Punjab"/>
    <s v="ON_HOLD"/>
    <s v="Standard Class"/>
    <n v="177575"/>
    <x v="51"/>
    <n v="1"/>
    <n v="11.29"/>
    <x v="51"/>
    <n v="61"/>
    <n v="9"/>
    <n v="11.29"/>
    <s v="Columbia"/>
    <s v="Ayanna"/>
    <s v="Cohen"/>
    <x v="1"/>
    <s v="MO"/>
    <s v="9952 Foggy Berry Wynd"/>
    <n v="65203"/>
    <x v="26"/>
    <s v="Discs Shop"/>
  </r>
  <r>
    <n v="74268"/>
    <s v="PAYMENT"/>
    <n v="4"/>
    <n v="4"/>
    <n v="17821"/>
    <s v="Meerut"/>
    <d v="2020-12-19T00:00:00"/>
    <s v="South Asia"/>
    <s v="Uttar Pradesh"/>
    <s v="PENDING_PAYMENT"/>
    <s v="Standard Class"/>
    <n v="177583"/>
    <x v="51"/>
    <n v="1"/>
    <n v="11.29"/>
    <x v="51"/>
    <n v="61"/>
    <n v="9"/>
    <n v="11.29"/>
    <s v="Levittown"/>
    <s v="Deborah"/>
    <s v="Abbott"/>
    <x v="2"/>
    <s v="NY"/>
    <s v="7596 Silent Mews"/>
    <n v="11756"/>
    <x v="26"/>
    <s v="Discs Shop"/>
  </r>
  <r>
    <n v="74288"/>
    <s v="TRANSFER"/>
    <n v="4"/>
    <n v="4"/>
    <n v="17841"/>
    <s v="Surat"/>
    <d v="2020-12-19T00:00:00"/>
    <s v="South Asia"/>
    <s v="Gujarat"/>
    <s v="PROCESSING"/>
    <s v="Standard Class"/>
    <n v="177603"/>
    <x v="51"/>
    <n v="1"/>
    <n v="11.29"/>
    <x v="51"/>
    <n v="61"/>
    <n v="9"/>
    <n v="11.29"/>
    <s v="Garden Grove"/>
    <s v="Hedda"/>
    <s v="Randall"/>
    <x v="2"/>
    <s v="CA"/>
    <s v="660 Wishing Path"/>
    <n v="92843"/>
    <x v="26"/>
    <s v="Discs Shop"/>
  </r>
  <r>
    <n v="74289"/>
    <s v="DEBIT"/>
    <n v="5"/>
    <n v="4"/>
    <n v="17842"/>
    <s v="Surat"/>
    <d v="2020-12-19T00:00:00"/>
    <s v="South Asia"/>
    <s v="Gujarat"/>
    <s v="COMPLETE"/>
    <s v="Standard Class"/>
    <n v="177604"/>
    <x v="51"/>
    <n v="1"/>
    <n v="11.29"/>
    <x v="51"/>
    <n v="61"/>
    <n v="9"/>
    <n v="11.29"/>
    <s v="Caguas"/>
    <s v="Athena"/>
    <s v="Wyatt"/>
    <x v="1"/>
    <s v="PR"/>
    <s v="2690 Cozy Autumn Parade"/>
    <n v="725"/>
    <x v="26"/>
    <s v="Discs Shop"/>
  </r>
  <r>
    <n v="74290"/>
    <s v="TRANSFER"/>
    <n v="2"/>
    <n v="1"/>
    <n v="17843"/>
    <s v="Surat"/>
    <d v="2020-12-19T00:00:00"/>
    <s v="South Asia"/>
    <s v="Gujarat"/>
    <s v="PROCESSING"/>
    <s v="First Class"/>
    <n v="177605"/>
    <x v="51"/>
    <n v="1"/>
    <n v="11.29"/>
    <x v="51"/>
    <n v="61"/>
    <n v="9"/>
    <n v="11.29"/>
    <s v="Caguas"/>
    <s v="Naomi"/>
    <s v="Rocha"/>
    <x v="2"/>
    <s v="PR"/>
    <s v="2104 Green Landing"/>
    <n v="725"/>
    <x v="26"/>
    <s v="Discs Shop"/>
  </r>
  <r>
    <n v="74329"/>
    <s v="TRANSFER"/>
    <n v="2"/>
    <n v="1"/>
    <n v="17882"/>
    <s v="Visakhapatnam"/>
    <d v="2020-12-20T00:00:00"/>
    <s v="South Asia"/>
    <s v="Andhra Pradesh"/>
    <s v="PROCESSING"/>
    <s v="First Class"/>
    <n v="177644"/>
    <x v="51"/>
    <n v="1"/>
    <n v="11.29"/>
    <x v="51"/>
    <n v="61"/>
    <n v="9"/>
    <n v="11.29"/>
    <s v="Bloomfield"/>
    <s v="Shelley"/>
    <s v="Fowler"/>
    <x v="0"/>
    <s v="NJ"/>
    <s v="2589 Iron Pines"/>
    <n v="7003"/>
    <x v="26"/>
    <s v="Discs Shop"/>
  </r>
  <r>
    <n v="74330"/>
    <s v="DEBIT"/>
    <n v="2"/>
    <n v="1"/>
    <n v="17883"/>
    <s v="Visakhapatnam"/>
    <d v="2020-12-20T00:00:00"/>
    <s v="South Asia"/>
    <s v="Andhra Pradesh"/>
    <s v="COMPLETE"/>
    <s v="First Class"/>
    <n v="177645"/>
    <x v="51"/>
    <n v="1"/>
    <n v="11.29"/>
    <x v="51"/>
    <n v="61"/>
    <n v="9"/>
    <n v="11.29"/>
    <s v="Caguas"/>
    <s v="Cally"/>
    <s v="Barlow"/>
    <x v="1"/>
    <s v="PR"/>
    <s v="5452 Jagged Green"/>
    <n v="725"/>
    <x v="26"/>
    <s v="Discs Shop"/>
  </r>
  <r>
    <n v="74331"/>
    <s v="CASH"/>
    <n v="2"/>
    <n v="1"/>
    <n v="17884"/>
    <s v="Visakhapatnam"/>
    <d v="2020-12-20T00:00:00"/>
    <s v="South Asia"/>
    <s v="Andhra Pradesh"/>
    <s v="CLOSED"/>
    <s v="First Class"/>
    <n v="177646"/>
    <x v="51"/>
    <n v="1"/>
    <n v="11.29"/>
    <x v="51"/>
    <n v="61"/>
    <n v="9"/>
    <n v="11.29"/>
    <s v="Beaverton"/>
    <s v="Cherokee"/>
    <s v="Armstrong"/>
    <x v="1"/>
    <s v="OR"/>
    <s v="4546 Crystal Spring Trail"/>
    <n v="97006"/>
    <x v="26"/>
    <s v="Discs Shop"/>
  </r>
  <r>
    <n v="74332"/>
    <s v="DEBIT"/>
    <n v="2"/>
    <n v="1"/>
    <n v="17885"/>
    <s v="Visakhapatnam"/>
    <d v="2020-12-20T00:00:00"/>
    <s v="South Asia"/>
    <s v="Andhra Pradesh"/>
    <s v="COMPLETE"/>
    <s v="First Class"/>
    <n v="177647"/>
    <x v="51"/>
    <n v="1"/>
    <n v="11.29"/>
    <x v="51"/>
    <n v="61"/>
    <n v="9"/>
    <n v="11.29"/>
    <s v="Caguas"/>
    <s v="Katelyn"/>
    <s v="Gordon"/>
    <x v="1"/>
    <s v="PR"/>
    <s v="1490 Silver Canyon"/>
    <n v="725"/>
    <x v="26"/>
    <s v="Discs Shop"/>
  </r>
  <r>
    <n v="74333"/>
    <s v="TRANSFER"/>
    <n v="2"/>
    <n v="1"/>
    <n v="17886"/>
    <s v="Visakhapatnam"/>
    <d v="2020-12-20T00:00:00"/>
    <s v="South Asia"/>
    <s v="Andhra Pradesh"/>
    <s v="CANCELED"/>
    <s v="First Class"/>
    <n v="177648"/>
    <x v="51"/>
    <n v="1"/>
    <n v="11.29"/>
    <x v="51"/>
    <n v="61"/>
    <n v="9"/>
    <n v="11.29"/>
    <s v="West Jordan"/>
    <s v="Nell"/>
    <s v="Joyce"/>
    <x v="1"/>
    <s v="UT"/>
    <s v="1134 Blue Brook End"/>
    <n v="84084"/>
    <x v="26"/>
    <s v="Discs Shop"/>
  </r>
  <r>
    <n v="74334"/>
    <s v="DEBIT"/>
    <n v="2"/>
    <n v="1"/>
    <n v="17887"/>
    <s v="Visakhapatnam"/>
    <d v="2020-12-20T00:00:00"/>
    <s v="South Asia"/>
    <s v="Andhra Pradesh"/>
    <s v="ON_HOLD"/>
    <s v="First Class"/>
    <n v="177649"/>
    <x v="51"/>
    <n v="1"/>
    <n v="11.29"/>
    <x v="51"/>
    <n v="61"/>
    <n v="9"/>
    <n v="11.29"/>
    <s v="Caguas"/>
    <s v="Fiona"/>
    <s v="Noel"/>
    <x v="0"/>
    <s v="PR"/>
    <s v="2414 Rocky Island Parade"/>
    <n v="725"/>
    <x v="26"/>
    <s v="Discs Shop"/>
  </r>
  <r>
    <n v="74335"/>
    <s v="PAYMENT"/>
    <n v="2"/>
    <n v="1"/>
    <n v="17888"/>
    <s v="Visakhapatnam"/>
    <d v="2020-12-20T00:00:00"/>
    <s v="South Asia"/>
    <s v="Andhra Pradesh"/>
    <s v="PENDING_PAYMENT"/>
    <s v="First Class"/>
    <n v="177650"/>
    <x v="52"/>
    <n v="1"/>
    <n v="452.04"/>
    <x v="52"/>
    <n v="62"/>
    <n v="10"/>
    <n v="452.04"/>
    <s v="Salt Lake City"/>
    <s v="Alisa"/>
    <s v="Hill"/>
    <x v="0"/>
    <s v="UT"/>
    <s v="4186 Umber Fawn Grounds"/>
    <n v="84118"/>
    <x v="27"/>
    <s v="Technology"/>
  </r>
  <r>
    <n v="74336"/>
    <s v="CASH"/>
    <n v="2"/>
    <n v="1"/>
    <n v="17889"/>
    <s v="Visakhapatnam"/>
    <d v="2020-12-20T00:00:00"/>
    <s v="South Asia"/>
    <s v="Andhra Pradesh"/>
    <s v="CLOSED"/>
    <s v="First Class"/>
    <n v="177651"/>
    <x v="52"/>
    <n v="1"/>
    <n v="452.04"/>
    <x v="52"/>
    <n v="62"/>
    <n v="10"/>
    <n v="452.04"/>
    <s v="Silver Spring"/>
    <s v="Donna"/>
    <s v="Hoffman"/>
    <x v="1"/>
    <s v="MD"/>
    <s v="1509 Quiet Log Arbor"/>
    <n v="20906"/>
    <x v="27"/>
    <s v="Technology"/>
  </r>
  <r>
    <n v="74337"/>
    <s v="DEBIT"/>
    <n v="3"/>
    <n v="4"/>
    <n v="17890"/>
    <s v="Visakhapatnam"/>
    <d v="2020-12-20T00:00:00"/>
    <s v="South Asia"/>
    <s v="Andhra Pradesh"/>
    <s v="COMPLETE"/>
    <s v="Standard Class"/>
    <n v="177652"/>
    <x v="52"/>
    <n v="1"/>
    <n v="452.04"/>
    <x v="52"/>
    <n v="62"/>
    <n v="10"/>
    <n v="452.04"/>
    <s v="Richmond"/>
    <s v="Desirae"/>
    <s v="Stokes"/>
    <x v="0"/>
    <s v="VA"/>
    <s v="7732 Merry Quail Manor"/>
    <n v="23223"/>
    <x v="27"/>
    <s v="Technology"/>
  </r>
  <r>
    <n v="74360"/>
    <s v="DEBIT"/>
    <n v="6"/>
    <n v="2"/>
    <n v="17913"/>
    <s v="Panipat"/>
    <d v="2020-12-20T00:00:00"/>
    <s v="South Asia"/>
    <s v="Haryana"/>
    <s v="COMPLETE"/>
    <s v="Second Class"/>
    <n v="177675"/>
    <x v="53"/>
    <n v="1"/>
    <n v="357.1"/>
    <x v="53"/>
    <n v="63"/>
    <n v="4"/>
    <n v="357.1"/>
    <s v="Caguas"/>
    <s v="Kelsie"/>
    <s v="Mcfadden"/>
    <x v="0"/>
    <s v="PR"/>
    <s v="2699 Pleasant Log Gate"/>
    <n v="725"/>
    <x v="28"/>
    <s v="Apparel"/>
  </r>
  <r>
    <n v="74361"/>
    <s v="TRANSFER"/>
    <n v="2"/>
    <n v="4"/>
    <n v="17914"/>
    <s v="Panipat"/>
    <d v="2020-12-20T00:00:00"/>
    <s v="South Asia"/>
    <s v="Haryana"/>
    <s v="PROCESSING"/>
    <s v="Standard Class"/>
    <n v="177676"/>
    <x v="53"/>
    <n v="1"/>
    <n v="357.1"/>
    <x v="53"/>
    <n v="63"/>
    <n v="4"/>
    <n v="357.1"/>
    <s v="El Paso"/>
    <s v="Mona"/>
    <s v="Tyler"/>
    <x v="0"/>
    <s v="TX"/>
    <s v="6819 Clear Branch Estates"/>
    <n v="79936"/>
    <x v="28"/>
    <s v="Apparel"/>
  </r>
  <r>
    <n v="74362"/>
    <s v="CASH"/>
    <n v="3"/>
    <n v="4"/>
    <n v="17915"/>
    <s v="Ajmer"/>
    <d v="2020-12-20T00:00:00"/>
    <s v="South Asia"/>
    <s v="Rajastan"/>
    <s v="CLOSED"/>
    <s v="Standard Class"/>
    <n v="177677"/>
    <x v="53"/>
    <n v="1"/>
    <n v="357.1"/>
    <x v="53"/>
    <n v="63"/>
    <n v="4"/>
    <n v="357.1"/>
    <s v="El Paso"/>
    <s v="Rebeca"/>
    <s v="Weber"/>
    <x v="1"/>
    <s v="TX"/>
    <s v="3262 High Trail"/>
    <n v="79924"/>
    <x v="28"/>
    <s v="Apparel"/>
  </r>
  <r>
    <n v="74363"/>
    <s v="DEBIT"/>
    <n v="4"/>
    <n v="4"/>
    <n v="17916"/>
    <s v="Ajmer"/>
    <d v="2020-12-20T00:00:00"/>
    <s v="South Asia"/>
    <s v="Rajastan"/>
    <s v="ON_HOLD"/>
    <s v="Standard Class"/>
    <n v="177678"/>
    <x v="53"/>
    <n v="1"/>
    <n v="357.1"/>
    <x v="53"/>
    <n v="63"/>
    <n v="4"/>
    <n v="357.1"/>
    <s v="Caguas"/>
    <s v="Ivory"/>
    <s v="Blair"/>
    <x v="2"/>
    <s v="PR"/>
    <s v="4997 Gentle Robin View"/>
    <n v="725"/>
    <x v="28"/>
    <s v="Apparel"/>
  </r>
  <r>
    <n v="74364"/>
    <s v="TRANSFER"/>
    <n v="5"/>
    <n v="4"/>
    <n v="17917"/>
    <s v="Ajmer"/>
    <d v="2020-12-20T00:00:00"/>
    <s v="South Asia"/>
    <s v="Rajastan"/>
    <s v="PENDING"/>
    <s v="Standard Class"/>
    <n v="177679"/>
    <x v="53"/>
    <n v="1"/>
    <n v="357.1"/>
    <x v="53"/>
    <n v="63"/>
    <n v="4"/>
    <n v="357.1"/>
    <s v="Normal"/>
    <s v="Melyssa"/>
    <s v="King"/>
    <x v="0"/>
    <s v="IL"/>
    <s v="9279 Little Beach"/>
    <n v="61761"/>
    <x v="28"/>
    <s v="Apparel"/>
  </r>
  <r>
    <n v="74368"/>
    <s v="DEBIT"/>
    <n v="4"/>
    <n v="2"/>
    <n v="17921"/>
    <s v="Patiala"/>
    <d v="2020-12-20T00:00:00"/>
    <s v="South Asia"/>
    <s v="Punjab"/>
    <s v="COMPLETE"/>
    <s v="Second Class"/>
    <n v="177683"/>
    <x v="53"/>
    <n v="1"/>
    <n v="357.1"/>
    <x v="53"/>
    <n v="63"/>
    <n v="4"/>
    <n v="357.1"/>
    <s v="Caguas"/>
    <s v="Shelley"/>
    <s v="Boyle"/>
    <x v="0"/>
    <s v="PR"/>
    <s v="1055 Rustic Avenue"/>
    <n v="725"/>
    <x v="28"/>
    <s v="Apparel"/>
  </r>
  <r>
    <n v="74369"/>
    <s v="DEBIT"/>
    <n v="5"/>
    <n v="2"/>
    <n v="17922"/>
    <s v="Patiala"/>
    <d v="2020-12-20T00:00:00"/>
    <s v="South Asia"/>
    <s v="Punjab"/>
    <s v="COMPLETE"/>
    <s v="Second Class"/>
    <n v="177684"/>
    <x v="53"/>
    <n v="1"/>
    <n v="357.1"/>
    <x v="53"/>
    <n v="63"/>
    <n v="4"/>
    <n v="357.1"/>
    <s v="El Paso"/>
    <s v="Aimee"/>
    <s v="Lara"/>
    <x v="2"/>
    <s v="TX"/>
    <s v="1043 Wishing Bear Ramp"/>
    <n v="79936"/>
    <x v="28"/>
    <s v="Apparel"/>
  </r>
  <r>
    <n v="74370"/>
    <s v="CASH"/>
    <n v="6"/>
    <n v="2"/>
    <n v="17923"/>
    <s v="Patiala"/>
    <d v="2020-12-20T00:00:00"/>
    <s v="South Asia"/>
    <s v="Punjab"/>
    <s v="CLOSED"/>
    <s v="Second Class"/>
    <n v="177685"/>
    <x v="53"/>
    <n v="1"/>
    <n v="357.1"/>
    <x v="53"/>
    <n v="63"/>
    <n v="4"/>
    <n v="357.1"/>
    <s v="South Ozone Park"/>
    <s v="Hollee"/>
    <s v="Mckinney"/>
    <x v="1"/>
    <s v="NY"/>
    <s v="5616 Little Lagoon Street"/>
    <n v="11420"/>
    <x v="28"/>
    <s v="Apparel"/>
  </r>
  <r>
    <n v="74371"/>
    <s v="PAYMENT"/>
    <n v="2"/>
    <n v="2"/>
    <n v="17924"/>
    <s v="Patiala"/>
    <d v="2020-12-20T00:00:00"/>
    <s v="South Asia"/>
    <s v="Punjab"/>
    <s v="PENDING_PAYMENT"/>
    <s v="Second Class"/>
    <n v="177686"/>
    <x v="53"/>
    <n v="1"/>
    <n v="357.1"/>
    <x v="53"/>
    <n v="63"/>
    <n v="4"/>
    <n v="357.1"/>
    <s v="Caguas"/>
    <s v="Charly"/>
    <s v="Sandoval"/>
    <x v="1"/>
    <s v="PR"/>
    <s v="8417 Silent Trace"/>
    <n v="725"/>
    <x v="28"/>
    <s v="Apparel"/>
  </r>
  <r>
    <n v="74416"/>
    <s v="CASH"/>
    <n v="2"/>
    <n v="2"/>
    <n v="17969"/>
    <s v="Pimpri"/>
    <d v="2020-12-21T00:00:00"/>
    <s v="South Asia"/>
    <s v="Maharashtra"/>
    <s v="CLOSED"/>
    <s v="Second Class"/>
    <n v="177731"/>
    <x v="53"/>
    <n v="1"/>
    <n v="357.1"/>
    <x v="53"/>
    <n v="63"/>
    <n v="4"/>
    <n v="357.1"/>
    <s v="Chesapeake"/>
    <s v="Ainsley"/>
    <s v="Walters"/>
    <x v="1"/>
    <s v="VA"/>
    <s v="9696 Lost Parade"/>
    <n v="23322"/>
    <x v="28"/>
    <s v="Apparel"/>
  </r>
  <r>
    <n v="74417"/>
    <s v="PAYMENT"/>
    <n v="3"/>
    <n v="2"/>
    <n v="17970"/>
    <s v="Pimpri"/>
    <d v="2020-12-21T00:00:00"/>
    <s v="South Asia"/>
    <s v="Maharashtra"/>
    <s v="PENDING_PAYMENT"/>
    <s v="Second Class"/>
    <n v="177732"/>
    <x v="53"/>
    <n v="1"/>
    <n v="357.1"/>
    <x v="53"/>
    <n v="63"/>
    <n v="4"/>
    <n v="357.1"/>
    <s v="Eugene"/>
    <s v="Astra"/>
    <s v="Goff"/>
    <x v="1"/>
    <s v="OR"/>
    <s v="3520 Hazy Inlet"/>
    <n v="97405"/>
    <x v="28"/>
    <s v="Apparel"/>
  </r>
  <r>
    <n v="74418"/>
    <s v="CASH"/>
    <n v="4"/>
    <n v="2"/>
    <n v="17971"/>
    <s v="Pimpri"/>
    <d v="2020-12-21T00:00:00"/>
    <s v="South Asia"/>
    <s v="Maharashtra"/>
    <s v="CLOSED"/>
    <s v="Second Class"/>
    <n v="177733"/>
    <x v="53"/>
    <n v="1"/>
    <n v="357.1"/>
    <x v="53"/>
    <n v="63"/>
    <n v="4"/>
    <n v="357.1"/>
    <s v="Caguas"/>
    <s v="Echo"/>
    <s v="Prince"/>
    <x v="2"/>
    <s v="PR"/>
    <s v="8399 Lazy Anchor Boulevard"/>
    <n v="725"/>
    <x v="28"/>
    <s v="Apparel"/>
  </r>
  <r>
    <n v="74419"/>
    <s v="DEBIT"/>
    <n v="5"/>
    <n v="4"/>
    <n v="17972"/>
    <s v="Pimpri"/>
    <d v="2020-12-21T00:00:00"/>
    <s v="South Asia"/>
    <s v="Maharashtra"/>
    <s v="COMPLETE"/>
    <s v="Standard Class"/>
    <n v="177734"/>
    <x v="53"/>
    <n v="1"/>
    <n v="357.1"/>
    <x v="53"/>
    <n v="63"/>
    <n v="4"/>
    <n v="357.1"/>
    <s v="Caguas"/>
    <s v="Nichole"/>
    <s v="Lindsay"/>
    <x v="0"/>
    <s v="PR"/>
    <s v="2358 Cozy Pointe"/>
    <n v="725"/>
    <x v="28"/>
    <s v="Apparel"/>
  </r>
  <r>
    <n v="74420"/>
    <s v="PAYMENT"/>
    <n v="6"/>
    <n v="4"/>
    <n v="17973"/>
    <s v="Pimpri"/>
    <d v="2020-12-21T00:00:00"/>
    <s v="South Asia"/>
    <s v="Maharashtra"/>
    <s v="PENDING_PAYMENT"/>
    <s v="Standard Class"/>
    <n v="177735"/>
    <x v="53"/>
    <n v="1"/>
    <n v="357.1"/>
    <x v="53"/>
    <n v="63"/>
    <n v="4"/>
    <n v="357.1"/>
    <s v="East Lansing"/>
    <s v="Desiree"/>
    <s v="Bray"/>
    <x v="0"/>
    <s v="MI"/>
    <s v="8977 Sunny Dale Run"/>
    <n v="48823"/>
    <x v="28"/>
    <s v="Apparel"/>
  </r>
  <r>
    <n v="74421"/>
    <s v="TRANSFER"/>
    <n v="2"/>
    <n v="4"/>
    <n v="17974"/>
    <s v="Pimpri"/>
    <d v="2020-12-21T00:00:00"/>
    <s v="South Asia"/>
    <s v="Maharashtra"/>
    <s v="PROCESSING"/>
    <s v="Standard Class"/>
    <n v="177736"/>
    <x v="53"/>
    <n v="1"/>
    <n v="357.1"/>
    <x v="53"/>
    <n v="63"/>
    <n v="4"/>
    <n v="357.1"/>
    <s v="Caguas"/>
    <s v="Alfreda"/>
    <s v="Mit"/>
    <x v="1"/>
    <s v="PR"/>
    <s v="4948 Middle Orchard"/>
    <n v="725"/>
    <x v="28"/>
    <s v="Apparel"/>
  </r>
  <r>
    <n v="74454"/>
    <s v="DEBIT"/>
    <n v="5"/>
    <n v="4"/>
    <n v="18007"/>
    <s v="Vijayawada"/>
    <d v="2020-12-21T00:00:00"/>
    <s v="South Asia"/>
    <s v="Andhra Pradesh"/>
    <s v="COMPLETE"/>
    <s v="Standard Class"/>
    <n v="177769"/>
    <x v="53"/>
    <n v="1"/>
    <n v="357.1"/>
    <x v="53"/>
    <n v="63"/>
    <n v="4"/>
    <n v="357.1"/>
    <s v="Joliet"/>
    <s v="Carla"/>
    <s v="Spence"/>
    <x v="2"/>
    <s v="IL"/>
    <s v="9709 Dewy Pointe"/>
    <n v="60435"/>
    <x v="28"/>
    <s v="Apparel"/>
  </r>
  <r>
    <n v="74455"/>
    <s v="CASH"/>
    <n v="6"/>
    <n v="4"/>
    <n v="18008"/>
    <s v="Vijayawada"/>
    <d v="2020-12-21T00:00:00"/>
    <s v="South Asia"/>
    <s v="Andhra Pradesh"/>
    <s v="CLOSED"/>
    <s v="Standard Class"/>
    <n v="177770"/>
    <x v="53"/>
    <n v="1"/>
    <n v="357.1"/>
    <x v="53"/>
    <n v="63"/>
    <n v="4"/>
    <n v="357.1"/>
    <s v="Caguas"/>
    <s v="Lacy"/>
    <s v="Wooten"/>
    <x v="2"/>
    <s v="PR"/>
    <s v="1023 Rocky Hollow"/>
    <n v="725"/>
    <x v="28"/>
    <s v="Apparel"/>
  </r>
  <r>
    <n v="74456"/>
    <s v="PAYMENT"/>
    <n v="2"/>
    <n v="4"/>
    <n v="18009"/>
    <s v="Vijayawada"/>
    <d v="2020-12-21T00:00:00"/>
    <s v="South Asia"/>
    <s v="Andhra Pradesh"/>
    <s v="PENDING_PAYMENT"/>
    <s v="Standard Class"/>
    <n v="177771"/>
    <x v="53"/>
    <n v="1"/>
    <n v="357.1"/>
    <x v="53"/>
    <n v="63"/>
    <n v="4"/>
    <n v="357.1"/>
    <s v="Bronx"/>
    <s v="Lisandra"/>
    <s v="Figueroa"/>
    <x v="0"/>
    <s v="NY"/>
    <s v="8212 Sleepy Parkway"/>
    <n v="10463"/>
    <x v="28"/>
    <s v="Apparel"/>
  </r>
  <r>
    <n v="74496"/>
    <s v="TRANSFER"/>
    <n v="2"/>
    <n v="4"/>
    <n v="18049"/>
    <s v="Gulbarga"/>
    <d v="2020-12-22T00:00:00"/>
    <s v="South Asia"/>
    <s v="Karnataka"/>
    <s v="PENDING"/>
    <s v="Standard Class"/>
    <n v="177811"/>
    <x v="54"/>
    <n v="1"/>
    <n v="1500"/>
    <x v="54"/>
    <n v="64"/>
    <n v="10"/>
    <n v="1500"/>
    <s v="Moreno Valley"/>
    <s v="Kellie"/>
    <s v="Douglas"/>
    <x v="0"/>
    <s v="CA"/>
    <s v="9905 Fallen Butterfly Valley"/>
    <n v="92557"/>
    <x v="29"/>
    <s v="Technology"/>
  </r>
  <r>
    <n v="74502"/>
    <s v="DEBIT"/>
    <n v="3"/>
    <n v="2"/>
    <n v="18055"/>
    <s v="Kota"/>
    <d v="2020-12-22T00:00:00"/>
    <s v="South Asia"/>
    <s v="Chhattisgarh"/>
    <s v="COMPLETE"/>
    <s v="Second Class"/>
    <n v="177817"/>
    <x v="54"/>
    <n v="1"/>
    <n v="1500"/>
    <x v="54"/>
    <n v="64"/>
    <n v="10"/>
    <n v="1500"/>
    <s v="Caguas"/>
    <s v="Rhonda"/>
    <s v="Edwards"/>
    <x v="0"/>
    <s v="PR"/>
    <s v="4997 Gentle Robin View"/>
    <n v="725"/>
    <x v="29"/>
    <s v="Technology"/>
  </r>
  <r>
    <n v="74515"/>
    <s v="TRANSFER"/>
    <n v="6"/>
    <n v="2"/>
    <n v="18068"/>
    <s v="Lucknow"/>
    <d v="2020-12-22T00:00:00"/>
    <s v="South Asia"/>
    <s v="Uttar Pradesh"/>
    <s v="PROCESSING"/>
    <s v="Second Class"/>
    <n v="177830"/>
    <x v="54"/>
    <n v="1"/>
    <n v="1500"/>
    <x v="54"/>
    <n v="64"/>
    <n v="10"/>
    <n v="1500"/>
    <s v="Normal"/>
    <s v="Ariel"/>
    <s v="Hinton"/>
    <x v="0"/>
    <s v="IL"/>
    <s v="9279 Little Beach"/>
    <n v="61761"/>
    <x v="29"/>
    <s v="Technology"/>
  </r>
  <r>
    <n v="74516"/>
    <s v="PAYMENT"/>
    <n v="2"/>
    <n v="2"/>
    <n v="18069"/>
    <s v="Nizamabad"/>
    <d v="2020-12-22T00:00:00"/>
    <s v="South Asia"/>
    <s v="Telangana"/>
    <s v="PENDING_PAYMENT"/>
    <s v="Second Class"/>
    <n v="177831"/>
    <x v="54"/>
    <n v="1"/>
    <n v="1500"/>
    <x v="54"/>
    <n v="64"/>
    <n v="10"/>
    <n v="1500"/>
    <s v="Waukegan"/>
    <s v="Amelia"/>
    <s v="Frederick"/>
    <x v="2"/>
    <s v="IL"/>
    <s v="1187 Wishing Oak Avenue"/>
    <n v="60085"/>
    <x v="29"/>
    <s v="Technology"/>
  </r>
  <r>
    <n v="74534"/>
    <s v="DEBIT"/>
    <n v="5"/>
    <n v="2"/>
    <n v="18087"/>
    <s v="Surat"/>
    <d v="2020-12-23T00:00:00"/>
    <s v="South Asia"/>
    <s v="Gujarat"/>
    <s v="COMPLETE"/>
    <s v="Second Class"/>
    <n v="177849"/>
    <x v="54"/>
    <n v="1"/>
    <n v="1500"/>
    <x v="54"/>
    <n v="64"/>
    <n v="10"/>
    <n v="1500"/>
    <s v="Caguas"/>
    <s v="Anjolie"/>
    <s v="Yang"/>
    <x v="0"/>
    <s v="PR"/>
    <s v="4353 Sunny Gate Avenue"/>
    <n v="725"/>
    <x v="29"/>
    <s v="Technology"/>
  </r>
  <r>
    <n v="74535"/>
    <s v="DEBIT"/>
    <n v="2"/>
    <n v="1"/>
    <n v="18088"/>
    <s v="Surat"/>
    <d v="2020-12-23T00:00:00"/>
    <s v="South Asia"/>
    <s v="Gujarat"/>
    <s v="COMPLETE"/>
    <s v="First Class"/>
    <n v="177850"/>
    <x v="54"/>
    <n v="1"/>
    <n v="1500"/>
    <x v="54"/>
    <n v="64"/>
    <n v="10"/>
    <n v="1500"/>
    <s v="South San Francisco"/>
    <s v="Regina"/>
    <s v="Nixon"/>
    <x v="0"/>
    <s v="CA"/>
    <s v="1982 Rocky Parkway"/>
    <n v="94080"/>
    <x v="29"/>
    <s v="Technology"/>
  </r>
  <r>
    <n v="74536"/>
    <s v="DEBIT"/>
    <n v="2"/>
    <n v="2"/>
    <n v="18089"/>
    <s v="Surat"/>
    <d v="2020-12-23T00:00:00"/>
    <s v="South Asia"/>
    <s v="Gujarat"/>
    <s v="COMPLETE"/>
    <s v="Second Class"/>
    <n v="177851"/>
    <x v="54"/>
    <n v="1"/>
    <n v="1500"/>
    <x v="54"/>
    <n v="64"/>
    <n v="10"/>
    <n v="1500"/>
    <s v="El Paso"/>
    <s v="Shellie"/>
    <s v="Hartman"/>
    <x v="1"/>
    <s v="TX"/>
    <s v="1043 Wishing Bear Ramp"/>
    <n v="79936"/>
    <x v="29"/>
    <s v="Technology"/>
  </r>
  <r>
    <n v="74580"/>
    <s v="PAYMENT"/>
    <n v="6"/>
    <n v="4"/>
    <n v="18133"/>
    <s v="Hyderabad"/>
    <d v="2020-12-23T00:00:00"/>
    <s v="South Asia"/>
    <s v="Telangana"/>
    <s v="PENDING_PAYMENT"/>
    <s v="Standard Class"/>
    <n v="177895"/>
    <x v="55"/>
    <n v="1"/>
    <n v="252.88"/>
    <x v="55"/>
    <n v="65"/>
    <n v="10"/>
    <n v="252.88"/>
    <s v="South Ozone Park"/>
    <s v="Leilani"/>
    <s v="Mckenzie"/>
    <x v="1"/>
    <s v="NY"/>
    <s v="5616 Little Lagoon Street"/>
    <n v="11420"/>
    <x v="30"/>
    <s v="Technology"/>
  </r>
  <r>
    <n v="74590"/>
    <s v="TRANSFER"/>
    <n v="6"/>
    <n v="4"/>
    <n v="18143"/>
    <s v="Hisar"/>
    <d v="2020-12-23T00:00:00"/>
    <s v="South Asia"/>
    <s v="Haryana"/>
    <s v="PENDING"/>
    <s v="Standard Class"/>
    <n v="177905"/>
    <x v="55"/>
    <n v="1"/>
    <n v="252.88"/>
    <x v="55"/>
    <n v="65"/>
    <n v="10"/>
    <n v="252.88"/>
    <s v="Caguas"/>
    <s v="Noelle"/>
    <s v="Watts"/>
    <x v="0"/>
    <s v="PR"/>
    <s v="8417 Silent Trace"/>
    <n v="725"/>
    <x v="30"/>
    <s v="Technology"/>
  </r>
  <r>
    <n v="74591"/>
    <s v="DEBIT"/>
    <n v="2"/>
    <n v="4"/>
    <n v="18144"/>
    <s v="Hisar"/>
    <d v="2020-12-23T00:00:00"/>
    <s v="South Asia"/>
    <s v="Haryana"/>
    <s v="COMPLETE"/>
    <s v="Standard Class"/>
    <n v="177906"/>
    <x v="55"/>
    <n v="1"/>
    <n v="252.88"/>
    <x v="55"/>
    <n v="65"/>
    <n v="10"/>
    <n v="252.88"/>
    <s v="Manchester"/>
    <s v="Lillian"/>
    <s v="Long"/>
    <x v="0"/>
    <s v="CT"/>
    <s v="119 Round Vale"/>
    <n v="6040"/>
    <x v="30"/>
    <s v="Technology"/>
  </r>
  <r>
    <n v="74615"/>
    <s v="PAYMENT"/>
    <n v="6"/>
    <n v="2"/>
    <n v="18168"/>
    <s v="Cuttack"/>
    <d v="2020-12-24T00:00:00"/>
    <s v="South Asia"/>
    <s v="Odisha"/>
    <s v="PENDING_PAYMENT"/>
    <s v="Second Class"/>
    <n v="177930"/>
    <x v="55"/>
    <n v="1"/>
    <n v="252.88"/>
    <x v="55"/>
    <n v="65"/>
    <n v="10"/>
    <n v="252.88"/>
    <s v="Caguas"/>
    <s v="Nell"/>
    <s v="Horton"/>
    <x v="1"/>
    <s v="PR"/>
    <s v="7370 Sunny Mountain"/>
    <n v="725"/>
    <x v="30"/>
    <s v="Technology"/>
  </r>
  <r>
    <n v="74616"/>
    <s v="PAYMENT"/>
    <n v="2"/>
    <n v="4"/>
    <n v="18169"/>
    <s v="Cuttack"/>
    <d v="2020-12-24T00:00:00"/>
    <s v="South Asia"/>
    <s v="Odisha"/>
    <s v="PENDING_PAYMENT"/>
    <s v="Standard Class"/>
    <n v="177931"/>
    <x v="55"/>
    <n v="1"/>
    <n v="252.88"/>
    <x v="55"/>
    <n v="65"/>
    <n v="10"/>
    <n v="252.88"/>
    <s v="Chesapeake"/>
    <s v="Lesley"/>
    <s v="Castaneda"/>
    <x v="1"/>
    <s v="VA"/>
    <s v="9696 Lost Parade"/>
    <n v="23322"/>
    <x v="30"/>
    <s v="Technology"/>
  </r>
  <r>
    <n v="74617"/>
    <s v="CASH"/>
    <n v="3"/>
    <n v="4"/>
    <n v="18170"/>
    <s v="Cuttack"/>
    <d v="2020-12-24T00:00:00"/>
    <s v="South Asia"/>
    <s v="Odisha"/>
    <s v="CLOSED"/>
    <s v="Standard Class"/>
    <n v="177932"/>
    <x v="55"/>
    <n v="1"/>
    <n v="252.88"/>
    <x v="55"/>
    <n v="65"/>
    <n v="10"/>
    <n v="252.88"/>
    <s v="Eugene"/>
    <s v="Ursa"/>
    <s v="Ramsey"/>
    <x v="1"/>
    <s v="OR"/>
    <s v="3520 Hazy Inlet"/>
    <n v="97405"/>
    <x v="30"/>
    <s v="Technology"/>
  </r>
  <r>
    <n v="74620"/>
    <s v="DEBIT"/>
    <n v="6"/>
    <n v="4"/>
    <n v="18173"/>
    <s v="Ludhiana"/>
    <d v="2020-12-24T00:00:00"/>
    <s v="South Asia"/>
    <s v="Punjab"/>
    <s v="COMPLETE"/>
    <s v="Standard Class"/>
    <n v="177935"/>
    <x v="55"/>
    <n v="1"/>
    <n v="252.88"/>
    <x v="55"/>
    <n v="65"/>
    <n v="10"/>
    <n v="252.88"/>
    <s v="Caguas"/>
    <s v="Briar"/>
    <s v="Graves"/>
    <x v="1"/>
    <s v="PR"/>
    <s v="8399 Lazy Anchor Boulevard"/>
    <n v="725"/>
    <x v="30"/>
    <s v="Technology"/>
  </r>
  <r>
    <n v="74621"/>
    <s v="CASH"/>
    <n v="2"/>
    <n v="4"/>
    <n v="18174"/>
    <s v="Ludhiana"/>
    <d v="2020-12-24T00:00:00"/>
    <s v="South Asia"/>
    <s v="Punjab"/>
    <s v="CLOSED"/>
    <s v="Standard Class"/>
    <n v="177936"/>
    <x v="55"/>
    <n v="1"/>
    <n v="252.88"/>
    <x v="55"/>
    <n v="65"/>
    <n v="10"/>
    <n v="252.88"/>
    <s v="Caguas"/>
    <s v="Sylvia"/>
    <s v="Rhodes"/>
    <x v="0"/>
    <s v="PR"/>
    <s v="7909 Amber View"/>
    <n v="725"/>
    <x v="30"/>
    <s v="Technology"/>
  </r>
  <r>
    <n v="74647"/>
    <s v="CASH"/>
    <n v="3"/>
    <n v="4"/>
    <n v="18200"/>
    <s v="Mumbai"/>
    <d v="2020-12-24T00:00:00"/>
    <s v="South Asia"/>
    <s v="Maharashtra"/>
    <s v="CLOSED"/>
    <s v="Standard Class"/>
    <n v="177962"/>
    <x v="55"/>
    <n v="1"/>
    <n v="252.88"/>
    <x v="55"/>
    <n v="65"/>
    <n v="10"/>
    <n v="252.88"/>
    <s v="Algonquin"/>
    <s v="Aspen"/>
    <s v="Coleman"/>
    <x v="0"/>
    <s v="IL"/>
    <s v="4616 Red Anchor Gardens"/>
    <n v="60102"/>
    <x v="30"/>
    <s v="Technology"/>
  </r>
  <r>
    <n v="74648"/>
    <s v="CASH"/>
    <n v="4"/>
    <n v="4"/>
    <n v="18201"/>
    <s v="Mumbai"/>
    <d v="2020-12-24T00:00:00"/>
    <s v="South Asia"/>
    <s v="Maharashtra"/>
    <s v="CLOSED"/>
    <s v="Standard Class"/>
    <n v="177963"/>
    <x v="55"/>
    <n v="1"/>
    <n v="252.88"/>
    <x v="55"/>
    <n v="65"/>
    <n v="10"/>
    <n v="252.88"/>
    <s v="Buena Park"/>
    <s v="September"/>
    <s v="Bryan"/>
    <x v="1"/>
    <s v="CA"/>
    <s v="3740 Velvet Rise"/>
    <n v="90620"/>
    <x v="30"/>
    <s v="Technology"/>
  </r>
  <r>
    <n v="74649"/>
    <s v="PAYMENT"/>
    <n v="5"/>
    <n v="4"/>
    <n v="18202"/>
    <s v="Kochi"/>
    <d v="2020-12-24T00:00:00"/>
    <s v="South Asia"/>
    <s v="Kerala"/>
    <s v="PENDING_PAYMENT"/>
    <s v="Standard Class"/>
    <n v="177964"/>
    <x v="55"/>
    <n v="1"/>
    <n v="252.88"/>
    <x v="55"/>
    <n v="65"/>
    <n v="10"/>
    <n v="252.88"/>
    <s v="Cumberland"/>
    <s v="Nevada"/>
    <s v="French"/>
    <x v="0"/>
    <s v="MD"/>
    <s v="1110 Merry Trace"/>
    <n v="21502"/>
    <x v="30"/>
    <s v="Technology"/>
  </r>
  <r>
    <n v="74671"/>
    <s v="PAYMENT"/>
    <n v="2"/>
    <n v="4"/>
    <n v="18224"/>
    <s v="Delhi"/>
    <d v="2020-12-25T00:00:00"/>
    <s v="South Asia"/>
    <s v="Delhi"/>
    <s v="PENDING_PAYMENT"/>
    <s v="Standard Class"/>
    <n v="177986"/>
    <x v="55"/>
    <n v="1"/>
    <n v="252.88"/>
    <x v="55"/>
    <n v="65"/>
    <n v="10"/>
    <n v="252.88"/>
    <s v="Caguas"/>
    <s v="Xantha"/>
    <s v="Compton"/>
    <x v="0"/>
    <s v="PR"/>
    <s v="9653 Stony Campus"/>
    <n v="725"/>
    <x v="30"/>
    <s v="Technology"/>
  </r>
  <r>
    <n v="74676"/>
    <s v="DEBIT"/>
    <n v="2"/>
    <n v="2"/>
    <n v="18229"/>
    <s v="Mysore"/>
    <d v="2020-12-25T00:00:00"/>
    <s v="South Asia"/>
    <s v="Karnataka"/>
    <s v="COMPLETE"/>
    <s v="Second Class"/>
    <n v="177991"/>
    <x v="55"/>
    <n v="1"/>
    <n v="252.88"/>
    <x v="55"/>
    <n v="65"/>
    <n v="10"/>
    <n v="252.88"/>
    <s v="Fort Lauderdale"/>
    <s v="Kevyn"/>
    <s v="Melendez"/>
    <x v="0"/>
    <s v="FL"/>
    <s v="9095 Indian Quail Extension"/>
    <n v="33311"/>
    <x v="30"/>
    <s v="Technology"/>
  </r>
  <r>
    <n v="74677"/>
    <s v="DEBIT"/>
    <n v="2"/>
    <n v="1"/>
    <n v="18230"/>
    <s v="Mysore"/>
    <d v="2020-12-25T00:00:00"/>
    <s v="South Asia"/>
    <s v="Karnataka"/>
    <s v="COMPLETE"/>
    <s v="First Class"/>
    <n v="177992"/>
    <x v="55"/>
    <n v="1"/>
    <n v="252.88"/>
    <x v="55"/>
    <n v="65"/>
    <n v="10"/>
    <n v="252.88"/>
    <s v="Caguas"/>
    <s v="Martina"/>
    <s v="Holmes"/>
    <x v="0"/>
    <s v="PR"/>
    <s v="8261 Hazy Falls"/>
    <n v="725"/>
    <x v="30"/>
    <s v="Technology"/>
  </r>
  <r>
    <n v="74679"/>
    <s v="TRANSFER"/>
    <n v="5"/>
    <n v="4"/>
    <n v="18232"/>
    <s v="Rajkot"/>
    <d v="2020-12-25T00:00:00"/>
    <s v="South Asia"/>
    <s v="Gujarat"/>
    <s v="SUSPECTED_FRAUD"/>
    <s v="Standard Class"/>
    <n v="177994"/>
    <x v="55"/>
    <n v="1"/>
    <n v="252.88"/>
    <x v="55"/>
    <n v="65"/>
    <n v="10"/>
    <n v="252.88"/>
    <s v="Caguas"/>
    <s v="Deanna"/>
    <s v="West"/>
    <x v="2"/>
    <s v="PR"/>
    <s v="4520 Grand Port"/>
    <n v="725"/>
    <x v="30"/>
    <s v="Technology"/>
  </r>
  <r>
    <n v="74680"/>
    <s v="PAYMENT"/>
    <n v="6"/>
    <n v="4"/>
    <n v="18233"/>
    <s v="Hubli"/>
    <d v="2020-12-25T00:00:00"/>
    <s v="South Asia"/>
    <s v="Karnataka"/>
    <s v="PENDING_PAYMENT"/>
    <s v="Standard Class"/>
    <n v="177995"/>
    <x v="55"/>
    <n v="1"/>
    <n v="252.88"/>
    <x v="55"/>
    <n v="65"/>
    <n v="10"/>
    <n v="252.88"/>
    <s v="Detroit"/>
    <s v="Jena"/>
    <s v="Puckett"/>
    <x v="2"/>
    <s v="MI"/>
    <s v="8341 Stony Avenue"/>
    <n v="48224"/>
    <x v="30"/>
    <s v="Technology"/>
  </r>
  <r>
    <n v="74681"/>
    <s v="DEBIT"/>
    <n v="2"/>
    <n v="4"/>
    <n v="18234"/>
    <s v="Hubli"/>
    <d v="2020-12-25T00:00:00"/>
    <s v="South Asia"/>
    <s v="Karnataka"/>
    <s v="COMPLETE"/>
    <s v="Standard Class"/>
    <n v="177996"/>
    <x v="55"/>
    <n v="1"/>
    <n v="252.88"/>
    <x v="55"/>
    <n v="65"/>
    <n v="10"/>
    <n v="252.88"/>
    <s v="Walnut"/>
    <s v="Teegan"/>
    <s v="Perez"/>
    <x v="2"/>
    <s v="CA"/>
    <s v="2199 Silver Autumn Key"/>
    <n v="91789"/>
    <x v="30"/>
    <s v="Technology"/>
  </r>
  <r>
    <n v="74682"/>
    <s v="CASH"/>
    <n v="3"/>
    <n v="4"/>
    <n v="18235"/>
    <s v="Hubli"/>
    <d v="2020-12-25T00:00:00"/>
    <s v="South Asia"/>
    <s v="Karnataka"/>
    <s v="CLOSED"/>
    <s v="Standard Class"/>
    <n v="177997"/>
    <x v="55"/>
    <n v="1"/>
    <n v="252.88"/>
    <x v="55"/>
    <n v="65"/>
    <n v="10"/>
    <n v="252.88"/>
    <s v="Caguas"/>
    <s v="Anastasia"/>
    <s v="Grant"/>
    <x v="2"/>
    <s v="PR"/>
    <s v="8924 Jagged Leaf Private"/>
    <n v="725"/>
    <x v="30"/>
    <s v="Technology"/>
  </r>
  <r>
    <n v="74683"/>
    <s v="DEBIT"/>
    <n v="4"/>
    <n v="4"/>
    <n v="18236"/>
    <s v="Hubli"/>
    <d v="2020-12-25T00:00:00"/>
    <s v="South Asia"/>
    <s v="Karnataka"/>
    <s v="COMPLETE"/>
    <s v="Standard Class"/>
    <n v="177998"/>
    <x v="55"/>
    <n v="1"/>
    <n v="252.88"/>
    <x v="55"/>
    <n v="65"/>
    <n v="10"/>
    <n v="252.88"/>
    <s v="Chillicothe"/>
    <s v="Imogene"/>
    <s v="Bradley"/>
    <x v="2"/>
    <s v="OH"/>
    <s v="2745 Heather Quail Parkway"/>
    <n v="45601"/>
    <x v="30"/>
    <s v="Technology"/>
  </r>
  <r>
    <n v="74685"/>
    <s v="TRANSFER"/>
    <n v="6"/>
    <n v="2"/>
    <n v="18238"/>
    <s v="Aligarh"/>
    <d v="2020-12-25T00:00:00"/>
    <s v="South Asia"/>
    <s v="Uttar Pradesh"/>
    <s v="PENDING"/>
    <s v="Second Class"/>
    <n v="178000"/>
    <x v="55"/>
    <n v="1"/>
    <n v="252.88"/>
    <x v="55"/>
    <n v="65"/>
    <n v="10"/>
    <n v="252.88"/>
    <s v="Caguas"/>
    <s v="Shafira"/>
    <s v="Gilliam"/>
    <x v="0"/>
    <s v="PR"/>
    <s v="5755 Thunder Nectar Gate"/>
    <n v="725"/>
    <x v="30"/>
    <s v="Technology"/>
  </r>
  <r>
    <n v="74686"/>
    <s v="DEBIT"/>
    <n v="2"/>
    <n v="4"/>
    <n v="18239"/>
    <s v="Bellary"/>
    <d v="2020-12-25T00:00:00"/>
    <s v="South Asia"/>
    <s v="Karnataka"/>
    <s v="COMPLETE"/>
    <s v="Standard Class"/>
    <n v="178001"/>
    <x v="55"/>
    <n v="1"/>
    <n v="252.88"/>
    <x v="55"/>
    <n v="65"/>
    <n v="10"/>
    <n v="252.88"/>
    <s v="Caguas"/>
    <s v="Deanna"/>
    <s v="Glenn"/>
    <x v="1"/>
    <s v="PR"/>
    <s v="3225 Dusty Autumn Meadow"/>
    <n v="725"/>
    <x v="30"/>
    <s v="Technology"/>
  </r>
  <r>
    <n v="74687"/>
    <s v="PAYMENT"/>
    <n v="3"/>
    <n v="4"/>
    <n v="18240"/>
    <s v="Faridabad"/>
    <d v="2020-12-25T00:00:00"/>
    <s v="South Asia"/>
    <s v="Haryana"/>
    <s v="PENDING_PAYMENT"/>
    <s v="Standard Class"/>
    <n v="178002"/>
    <x v="55"/>
    <n v="1"/>
    <n v="252.88"/>
    <x v="55"/>
    <n v="65"/>
    <n v="10"/>
    <n v="252.88"/>
    <s v="Guayama"/>
    <s v="Signe"/>
    <s v="Walton"/>
    <x v="0"/>
    <s v="PR"/>
    <s v="6496 Harvest Highlands"/>
    <n v="784"/>
    <x v="30"/>
    <s v="Technology"/>
  </r>
  <r>
    <n v="74688"/>
    <s v="DEBIT"/>
    <n v="4"/>
    <n v="4"/>
    <n v="18241"/>
    <s v="Faridabad"/>
    <d v="2020-12-25T00:00:00"/>
    <s v="South Asia"/>
    <s v="Haryana"/>
    <s v="COMPLETE"/>
    <s v="Standard Class"/>
    <n v="178003"/>
    <x v="55"/>
    <n v="1"/>
    <n v="252.88"/>
    <x v="55"/>
    <n v="65"/>
    <n v="10"/>
    <n v="252.88"/>
    <s v="Morristown"/>
    <s v="Nora"/>
    <s v="Beasley"/>
    <x v="0"/>
    <s v="NJ"/>
    <s v="9439 Sleepy Pony Concession"/>
    <n v="7960"/>
    <x v="30"/>
    <s v="Technology"/>
  </r>
  <r>
    <n v="74694"/>
    <s v="CASH"/>
    <n v="5"/>
    <n v="2"/>
    <n v="18247"/>
    <s v="Agra"/>
    <d v="2020-12-25T00:00:00"/>
    <s v="South Asia"/>
    <s v="Uttar Pradesh"/>
    <s v="CLOSED"/>
    <s v="Second Class"/>
    <n v="178009"/>
    <x v="55"/>
    <n v="1"/>
    <n v="252.88"/>
    <x v="55"/>
    <n v="65"/>
    <n v="10"/>
    <n v="252.88"/>
    <s v="Columbus"/>
    <s v="Morgan"/>
    <s v="Nash"/>
    <x v="0"/>
    <s v="GA"/>
    <s v="4320 Iron Highlands"/>
    <n v="31907"/>
    <x v="30"/>
    <s v="Technology"/>
  </r>
  <r>
    <n v="74695"/>
    <s v="PAYMENT"/>
    <n v="6"/>
    <n v="2"/>
    <n v="18248"/>
    <s v="Agra"/>
    <d v="2020-12-25T00:00:00"/>
    <s v="South Asia"/>
    <s v="Uttar Pradesh"/>
    <s v="PENDING_PAYMENT"/>
    <s v="Second Class"/>
    <n v="178010"/>
    <x v="55"/>
    <n v="1"/>
    <n v="252.88"/>
    <x v="55"/>
    <n v="65"/>
    <n v="10"/>
    <n v="252.88"/>
    <s v="Caguas"/>
    <s v="Remedios"/>
    <s v="Hess"/>
    <x v="2"/>
    <s v="PR"/>
    <s v="8766 Clear Prairie Line"/>
    <n v="725"/>
    <x v="30"/>
    <s v="Technology"/>
  </r>
  <r>
    <n v="74696"/>
    <s v="DEBIT"/>
    <n v="2"/>
    <n v="4"/>
    <n v="18249"/>
    <s v="Agra"/>
    <d v="2020-12-25T00:00:00"/>
    <s v="South Asia"/>
    <s v="Uttar Pradesh"/>
    <s v="COMPLETE"/>
    <s v="Standard Class"/>
    <n v="178011"/>
    <x v="55"/>
    <n v="1"/>
    <n v="252.88"/>
    <x v="55"/>
    <n v="65"/>
    <n v="10"/>
    <n v="252.88"/>
    <s v="Brooklyn"/>
    <s v="Xerxes"/>
    <s v="Webster"/>
    <x v="0"/>
    <s v="NY"/>
    <s v="2541 Merry Fawn Via"/>
    <n v="11238"/>
    <x v="30"/>
    <s v="Technology"/>
  </r>
  <r>
    <n v="74697"/>
    <s v="DEBIT"/>
    <n v="3"/>
    <n v="2"/>
    <n v="18250"/>
    <s v="Agra"/>
    <d v="2020-12-25T00:00:00"/>
    <s v="South Asia"/>
    <s v="Uttar Pradesh"/>
    <s v="COMPLETE"/>
    <s v="Second Class"/>
    <n v="178012"/>
    <x v="55"/>
    <n v="1"/>
    <n v="252.88"/>
    <x v="55"/>
    <n v="65"/>
    <n v="10"/>
    <n v="252.88"/>
    <s v="Caguas"/>
    <s v="Nola"/>
    <s v="Terrell"/>
    <x v="0"/>
    <s v="PR"/>
    <s v="1133 Cozy Embers Plaza"/>
    <n v="725"/>
    <x v="30"/>
    <s v="Technology"/>
  </r>
  <r>
    <n v="74708"/>
    <s v="CASH"/>
    <n v="1"/>
    <n v="0"/>
    <n v="18261"/>
    <s v="Jaipur"/>
    <d v="2020-12-25T00:00:00"/>
    <s v="South Asia"/>
    <s v="Rajastan"/>
    <s v="CLOSED"/>
    <s v="Same Day"/>
    <n v="178023"/>
    <x v="55"/>
    <n v="1"/>
    <n v="252.88"/>
    <x v="55"/>
    <n v="65"/>
    <n v="10"/>
    <n v="252.88"/>
    <s v="Chillicothe"/>
    <s v="Tamara"/>
    <s v="Schroeder"/>
    <x v="1"/>
    <s v="OH"/>
    <s v="2745 Heather Quail Parkway"/>
    <n v="45601"/>
    <x v="30"/>
    <s v="Technology"/>
  </r>
  <r>
    <n v="74709"/>
    <s v="TRANSFER"/>
    <n v="1"/>
    <n v="0"/>
    <n v="18262"/>
    <s v="Jaipur"/>
    <d v="2020-12-25T00:00:00"/>
    <s v="South Asia"/>
    <s v="Rajastan"/>
    <s v="PENDING"/>
    <s v="Same Day"/>
    <n v="178024"/>
    <x v="55"/>
    <n v="1"/>
    <n v="252.88"/>
    <x v="55"/>
    <n v="65"/>
    <n v="10"/>
    <n v="252.88"/>
    <s v="Ewa Beach"/>
    <s v="Ora"/>
    <s v="Valdez"/>
    <x v="2"/>
    <s v="HI"/>
    <s v="9550 Lazy Pine Chase"/>
    <n v="96706"/>
    <x v="30"/>
    <s v="Technology"/>
  </r>
  <r>
    <n v="74729"/>
    <s v="PAYMENT"/>
    <n v="2"/>
    <n v="1"/>
    <n v="18282"/>
    <s v="Jodhpur"/>
    <d v="2020-12-25T00:00:00"/>
    <s v="South Asia"/>
    <s v="Rajastan"/>
    <s v="PENDING_PAYMENT"/>
    <s v="First Class"/>
    <n v="178044"/>
    <x v="56"/>
    <n v="1"/>
    <n v="461.48"/>
    <x v="56"/>
    <n v="66"/>
    <n v="4"/>
    <n v="461.48"/>
    <s v="Caguas"/>
    <s v="Emi"/>
    <s v="Bowers"/>
    <x v="2"/>
    <s v="PR"/>
    <s v="3304 Heather Pioneer Vista"/>
    <n v="725"/>
    <x v="31"/>
    <s v="Apparel"/>
  </r>
  <r>
    <n v="74730"/>
    <s v="CASH"/>
    <n v="6"/>
    <n v="2"/>
    <n v="18283"/>
    <s v="Jodhpur"/>
    <d v="2020-12-25T00:00:00"/>
    <s v="South Asia"/>
    <s v="Rajastan"/>
    <s v="CLOSED"/>
    <s v="Second Class"/>
    <n v="178045"/>
    <x v="56"/>
    <n v="1"/>
    <n v="461.48"/>
    <x v="56"/>
    <n v="66"/>
    <n v="4"/>
    <n v="461.48"/>
    <s v="Brooklyn"/>
    <s v="Willow"/>
    <s v="Hill"/>
    <x v="0"/>
    <s v="NY"/>
    <s v="9512 Old Pony Canyon"/>
    <n v="11213"/>
    <x v="31"/>
    <s v="Apparel"/>
  </r>
  <r>
    <n v="74733"/>
    <s v="DEBIT"/>
    <n v="2"/>
    <n v="1"/>
    <n v="18286"/>
    <s v="Bokaro"/>
    <d v="2020-12-25T00:00:00"/>
    <s v="South Asia"/>
    <s v="Jharkhand"/>
    <s v="COMPLETE"/>
    <s v="First Class"/>
    <n v="178048"/>
    <x v="56"/>
    <n v="1"/>
    <n v="461.48"/>
    <x v="56"/>
    <n v="66"/>
    <n v="4"/>
    <n v="461.48"/>
    <s v="Caguas"/>
    <s v="Quyn"/>
    <s v="David"/>
    <x v="1"/>
    <s v="PR"/>
    <s v="2083 Harvest Horse Mount"/>
    <n v="725"/>
    <x v="31"/>
    <s v="Apparel"/>
  </r>
  <r>
    <n v="74747"/>
    <s v="DEBIT"/>
    <n v="2"/>
    <n v="1"/>
    <n v="18300"/>
    <s v="Bhiwandi"/>
    <d v="2020-12-26T00:00:00"/>
    <s v="South Asia"/>
    <s v="Maharashtra"/>
    <s v="COMPLETE"/>
    <s v="First Class"/>
    <n v="178062"/>
    <x v="56"/>
    <n v="1"/>
    <n v="461.48"/>
    <x v="56"/>
    <n v="66"/>
    <n v="4"/>
    <n v="461.48"/>
    <s v="Caguas"/>
    <s v="Dominique"/>
    <s v="Powers"/>
    <x v="1"/>
    <s v="PR"/>
    <s v="398 Pleasant Mountain"/>
    <n v="725"/>
    <x v="31"/>
    <s v="Apparel"/>
  </r>
  <r>
    <n v="74756"/>
    <s v="DEBIT"/>
    <n v="2"/>
    <n v="4"/>
    <n v="18309"/>
    <s v="Visakhapatnam"/>
    <d v="2020-12-26T00:00:00"/>
    <s v="South Asia"/>
    <s v="Andhra Pradesh"/>
    <s v="COMPLETE"/>
    <s v="Standard Class"/>
    <n v="178071"/>
    <x v="56"/>
    <n v="1"/>
    <n v="461.48"/>
    <x v="56"/>
    <n v="66"/>
    <n v="4"/>
    <n v="461.48"/>
    <s v="Flushing"/>
    <s v="Sloane"/>
    <s v="Cline"/>
    <x v="1"/>
    <s v="NY"/>
    <s v="8799 Cozy Pike"/>
    <n v="11354"/>
    <x v="31"/>
    <s v="Apparel"/>
  </r>
  <r>
    <n v="74760"/>
    <s v="DEBIT"/>
    <n v="2"/>
    <n v="1"/>
    <n v="18313"/>
    <s v="Mumbai"/>
    <d v="2020-12-26T00:00:00"/>
    <s v="South Asia"/>
    <s v="Maharashtra"/>
    <s v="ON_HOLD"/>
    <s v="First Class"/>
    <n v="178075"/>
    <x v="56"/>
    <n v="1"/>
    <n v="461.48"/>
    <x v="56"/>
    <n v="66"/>
    <n v="4"/>
    <n v="461.48"/>
    <s v="Caguas"/>
    <s v="Mariam"/>
    <s v="Roman"/>
    <x v="2"/>
    <s v="PR"/>
    <s v="9938 Rustic Link"/>
    <n v="725"/>
    <x v="31"/>
    <s v="Apparel"/>
  </r>
  <r>
    <n v="74805"/>
    <s v="CASH"/>
    <n v="6"/>
    <n v="4"/>
    <n v="18358"/>
    <s v="Gorakhpur"/>
    <d v="2020-12-26T00:00:00"/>
    <s v="South Asia"/>
    <s v="Haryana"/>
    <s v="CLOSED"/>
    <s v="Standard Class"/>
    <n v="178120"/>
    <x v="56"/>
    <n v="1"/>
    <n v="461.48"/>
    <x v="56"/>
    <n v="66"/>
    <n v="4"/>
    <n v="461.48"/>
    <s v="Baltimore"/>
    <s v="Miranda"/>
    <s v="Conrad"/>
    <x v="0"/>
    <s v="MD"/>
    <s v="5372 Silent Treasure Byway"/>
    <n v="21218"/>
    <x v="31"/>
    <s v="Apparel"/>
  </r>
  <r>
    <n v="74806"/>
    <s v="TRANSFER"/>
    <n v="2"/>
    <n v="2"/>
    <n v="18359"/>
    <s v="Gorakhpur"/>
    <d v="2020-12-26T00:00:00"/>
    <s v="South Asia"/>
    <s v="Haryana"/>
    <s v="PENDING"/>
    <s v="Second Class"/>
    <n v="178121"/>
    <x v="56"/>
    <n v="1"/>
    <n v="461.48"/>
    <x v="56"/>
    <n v="66"/>
    <n v="4"/>
    <n v="461.48"/>
    <s v="Caguas"/>
    <s v="Eden"/>
    <s v="Herring"/>
    <x v="0"/>
    <s v="PR"/>
    <s v="6888 Dewy Nectar Inlet"/>
    <n v="725"/>
    <x v="31"/>
    <s v="Apparel"/>
  </r>
  <r>
    <n v="74807"/>
    <s v="TRANSFER"/>
    <n v="3"/>
    <n v="2"/>
    <n v="18360"/>
    <s v="Gorakhpur"/>
    <d v="2020-12-26T00:00:00"/>
    <s v="South Asia"/>
    <s v="Haryana"/>
    <s v="PENDING"/>
    <s v="Second Class"/>
    <n v="178122"/>
    <x v="56"/>
    <n v="1"/>
    <n v="461.48"/>
    <x v="56"/>
    <n v="66"/>
    <n v="4"/>
    <n v="461.48"/>
    <s v="Chicago"/>
    <s v="Diana"/>
    <s v="Reyes"/>
    <x v="0"/>
    <s v="IL"/>
    <s v="4566 Burning Deer Meadow"/>
    <n v="60644"/>
    <x v="31"/>
    <s v="Apparel"/>
  </r>
  <r>
    <n v="74808"/>
    <s v="CASH"/>
    <n v="4"/>
    <n v="4"/>
    <n v="18361"/>
    <s v="Varanasi"/>
    <d v="2020-12-27T00:00:00"/>
    <s v="South Asia"/>
    <s v="Uttar Pradesh"/>
    <s v="CLOSED"/>
    <s v="Standard Class"/>
    <n v="178123"/>
    <x v="56"/>
    <n v="1"/>
    <n v="461.48"/>
    <x v="56"/>
    <n v="66"/>
    <n v="4"/>
    <n v="461.48"/>
    <s v="Williamsport"/>
    <s v="Camilla"/>
    <s v="Lowe"/>
    <x v="2"/>
    <s v="PA"/>
    <s v="3692 Dewy Butterfly Cape"/>
    <n v="17701"/>
    <x v="31"/>
    <s v="Apparel"/>
  </r>
  <r>
    <n v="74820"/>
    <s v="PAYMENT"/>
    <n v="2"/>
    <n v="1"/>
    <n v="18373"/>
    <s v="Bhavnagar"/>
    <d v="2020-12-27T00:00:00"/>
    <s v="South Asia"/>
    <s v="Gujarat"/>
    <s v="PENDING_PAYMENT"/>
    <s v="First Class"/>
    <n v="178135"/>
    <x v="56"/>
    <n v="1"/>
    <n v="461.48"/>
    <x v="56"/>
    <n v="66"/>
    <n v="4"/>
    <n v="461.48"/>
    <s v="Los Angeles"/>
    <s v="Latifah"/>
    <s v="Sloan"/>
    <x v="0"/>
    <s v="CA"/>
    <s v="1449 High Carrefour"/>
    <n v="90003"/>
    <x v="31"/>
    <s v="Apparel"/>
  </r>
  <r>
    <n v="74821"/>
    <s v="DEBIT"/>
    <n v="2"/>
    <n v="4"/>
    <n v="18374"/>
    <s v="Bhavnagar"/>
    <d v="2020-12-27T00:00:00"/>
    <s v="South Asia"/>
    <s v="Gujarat"/>
    <s v="COMPLETE"/>
    <s v="Standard Class"/>
    <n v="178136"/>
    <x v="56"/>
    <n v="1"/>
    <n v="461.48"/>
    <x v="56"/>
    <n v="66"/>
    <n v="4"/>
    <n v="461.48"/>
    <s v="West Orange"/>
    <s v="Meghan"/>
    <s v="Montgomery"/>
    <x v="0"/>
    <s v="NJ"/>
    <s v="5810 Umber Impasse"/>
    <n v="7052"/>
    <x v="31"/>
    <s v="Apparel"/>
  </r>
  <r>
    <n v="74822"/>
    <s v="PAYMENT"/>
    <n v="3"/>
    <n v="4"/>
    <n v="18375"/>
    <s v="Bhavnagar"/>
    <d v="2020-12-27T00:00:00"/>
    <s v="South Asia"/>
    <s v="Gujarat"/>
    <s v="PENDING_PAYMENT"/>
    <s v="Standard Class"/>
    <n v="178137"/>
    <x v="56"/>
    <n v="1"/>
    <n v="461.48"/>
    <x v="56"/>
    <n v="66"/>
    <n v="4"/>
    <n v="461.48"/>
    <s v="Caguas"/>
    <s v="Callie"/>
    <s v="Sargent"/>
    <x v="0"/>
    <s v="PR"/>
    <s v="6155 Rocky Private"/>
    <n v="725"/>
    <x v="31"/>
    <s v="Apparel"/>
  </r>
  <r>
    <n v="74823"/>
    <s v="TRANSFER"/>
    <n v="4"/>
    <n v="4"/>
    <n v="18376"/>
    <s v="Bhavnagar"/>
    <d v="2020-12-27T00:00:00"/>
    <s v="South Asia"/>
    <s v="Gujarat"/>
    <s v="PENDING"/>
    <s v="Standard Class"/>
    <n v="178138"/>
    <x v="56"/>
    <n v="1"/>
    <n v="461.48"/>
    <x v="56"/>
    <n v="66"/>
    <n v="4"/>
    <n v="461.48"/>
    <s v="Sugar Land"/>
    <s v="Gemma"/>
    <s v="Mcdowell"/>
    <x v="1"/>
    <s v="TX"/>
    <s v="4819 Crystal Private"/>
    <n v="77478"/>
    <x v="31"/>
    <s v="Apparel"/>
  </r>
  <r>
    <n v="74847"/>
    <s v="DEBIT"/>
    <n v="2"/>
    <n v="1"/>
    <n v="18400"/>
    <s v="Lucknow"/>
    <d v="2020-12-27T00:00:00"/>
    <s v="South Asia"/>
    <s v="Uttar Pradesh"/>
    <s v="ON_HOLD"/>
    <s v="First Class"/>
    <n v="178162"/>
    <x v="56"/>
    <n v="1"/>
    <n v="461.48"/>
    <x v="56"/>
    <n v="66"/>
    <n v="4"/>
    <n v="461.48"/>
    <s v="Caguas"/>
    <s v="Callie"/>
    <s v="Dominguez"/>
    <x v="2"/>
    <s v="PR"/>
    <s v="9430 Heather Mountain Farms"/>
    <n v="725"/>
    <x v="31"/>
    <s v="Apparel"/>
  </r>
  <r>
    <n v="74866"/>
    <s v="DEBIT"/>
    <n v="2"/>
    <n v="2"/>
    <n v="18419"/>
    <s v="Ichalkaranji"/>
    <d v="2020-12-27T00:00:00"/>
    <s v="South Asia"/>
    <s v="Maharashtra"/>
    <s v="COMPLETE"/>
    <s v="Second Class"/>
    <n v="178181"/>
    <x v="56"/>
    <n v="1"/>
    <n v="461.48"/>
    <x v="56"/>
    <n v="66"/>
    <n v="4"/>
    <n v="461.48"/>
    <s v="Caguas"/>
    <s v="Aspen"/>
    <s v="Rodriguez"/>
    <x v="2"/>
    <s v="PR"/>
    <s v="3304 Heather Pioneer Vista"/>
    <n v="725"/>
    <x v="31"/>
    <s v="Apparel"/>
  </r>
  <r>
    <n v="74869"/>
    <s v="DEBIT"/>
    <n v="5"/>
    <n v="2"/>
    <n v="18422"/>
    <s v="Bangalore"/>
    <d v="2020-12-27T00:00:00"/>
    <s v="South Asia"/>
    <s v="Karnataka"/>
    <s v="COMPLETE"/>
    <s v="Second Class"/>
    <n v="178184"/>
    <x v="56"/>
    <n v="1"/>
    <n v="461.48"/>
    <x v="56"/>
    <n v="66"/>
    <n v="4"/>
    <n v="461.48"/>
    <s v="Caguas"/>
    <s v="Mallory"/>
    <s v="David"/>
    <x v="0"/>
    <s v="PR"/>
    <s v="5883 Dusty Drive"/>
    <n v="725"/>
    <x v="31"/>
    <s v="Apparel"/>
  </r>
  <r>
    <n v="74880"/>
    <s v="TRANSFER"/>
    <n v="6"/>
    <n v="2"/>
    <n v="18433"/>
    <s v="Pimpri"/>
    <d v="2020-12-28T00:00:00"/>
    <s v="South Asia"/>
    <s v="Maharashtra"/>
    <s v="PENDING"/>
    <s v="Second Class"/>
    <n v="178195"/>
    <x v="56"/>
    <n v="1"/>
    <n v="461.48"/>
    <x v="56"/>
    <n v="66"/>
    <n v="4"/>
    <n v="461.48"/>
    <s v="Rancho Cucamonga"/>
    <s v="Jordan"/>
    <s v="Larson"/>
    <x v="1"/>
    <s v="CA"/>
    <s v="8791 Cozy Passage"/>
    <n v="91730"/>
    <x v="31"/>
    <s v="Apparel"/>
  </r>
  <r>
    <n v="74881"/>
    <s v="CASH"/>
    <n v="2"/>
    <n v="1"/>
    <n v="18434"/>
    <s v="Pimpri"/>
    <d v="2020-12-28T00:00:00"/>
    <s v="South Asia"/>
    <s v="Maharashtra"/>
    <s v="CLOSED"/>
    <s v="First Class"/>
    <n v="178196"/>
    <x v="56"/>
    <n v="1"/>
    <n v="461.48"/>
    <x v="56"/>
    <n v="66"/>
    <n v="4"/>
    <n v="461.48"/>
    <s v="Caguas"/>
    <s v="Kameko"/>
    <s v="Odonnell"/>
    <x v="2"/>
    <s v="PR"/>
    <s v="3159 Dewy Leaf Plaza"/>
    <n v="725"/>
    <x v="31"/>
    <s v="Apparel"/>
  </r>
  <r>
    <n v="74882"/>
    <s v="TRANSFER"/>
    <n v="2"/>
    <n v="1"/>
    <n v="18435"/>
    <s v="Pimpri"/>
    <d v="2020-12-28T00:00:00"/>
    <s v="South Asia"/>
    <s v="Maharashtra"/>
    <s v="SUSPECTED_FRAUD"/>
    <s v="First Class"/>
    <n v="178197"/>
    <x v="56"/>
    <n v="1"/>
    <n v="461.48"/>
    <x v="56"/>
    <n v="66"/>
    <n v="4"/>
    <n v="461.48"/>
    <s v="Florissant"/>
    <s v="Tatiana"/>
    <s v="Vargas"/>
    <x v="1"/>
    <s v="MO"/>
    <s v="6692 Clear Edge"/>
    <n v="63031"/>
    <x v="31"/>
    <s v="Apparel"/>
  </r>
  <r>
    <n v="74883"/>
    <s v="PAYMENT"/>
    <n v="2"/>
    <n v="1"/>
    <n v="18436"/>
    <s v="Pimpri"/>
    <d v="2020-12-28T00:00:00"/>
    <s v="South Asia"/>
    <s v="Maharashtra"/>
    <s v="PENDING_PAYMENT"/>
    <s v="First Class"/>
    <n v="178198"/>
    <x v="56"/>
    <n v="1"/>
    <n v="461.48"/>
    <x v="56"/>
    <n v="66"/>
    <n v="4"/>
    <n v="461.48"/>
    <s v="Lockport"/>
    <s v="Meredith"/>
    <s v="Delacruz"/>
    <x v="0"/>
    <s v="IL"/>
    <s v="7802 Foggy Robin Link"/>
    <n v="60441"/>
    <x v="31"/>
    <s v="Apparel"/>
  </r>
  <r>
    <n v="74928"/>
    <s v="CASH"/>
    <n v="4"/>
    <n v="2"/>
    <n v="18481"/>
    <s v="Jaipur"/>
    <d v="2020-12-28T00:00:00"/>
    <s v="South Asia"/>
    <s v="Rajastan"/>
    <s v="CLOSED"/>
    <s v="Second Class"/>
    <n v="178243"/>
    <x v="56"/>
    <n v="1"/>
    <n v="461.48"/>
    <x v="56"/>
    <n v="66"/>
    <n v="4"/>
    <n v="461.48"/>
    <s v="Caguas"/>
    <s v="Leila"/>
    <s v="Shepherd"/>
    <x v="1"/>
    <s v="PR"/>
    <s v="2083 Harvest Horse Mount"/>
    <n v="725"/>
    <x v="31"/>
    <s v="Apparel"/>
  </r>
  <r>
    <n v="74933"/>
    <s v="TRANSFER"/>
    <n v="2"/>
    <n v="1"/>
    <n v="18486"/>
    <s v="Satna"/>
    <d v="2020-12-28T00:00:00"/>
    <s v="South Asia"/>
    <s v="Madhya Pradesh"/>
    <s v="PROCESSING"/>
    <s v="First Class"/>
    <n v="178248"/>
    <x v="56"/>
    <n v="1"/>
    <n v="461.48"/>
    <x v="56"/>
    <n v="66"/>
    <n v="4"/>
    <n v="461.48"/>
    <s v="Brooklyn"/>
    <s v="Quincy"/>
    <s v="Whitney"/>
    <x v="1"/>
    <s v="NY"/>
    <s v="2455 Fallen Common"/>
    <n v="11237"/>
    <x v="31"/>
    <s v="Apparel"/>
  </r>
  <r>
    <n v="74934"/>
    <s v="TRANSFER"/>
    <n v="2"/>
    <n v="1"/>
    <n v="18487"/>
    <s v="Satna"/>
    <d v="2020-12-28T00:00:00"/>
    <s v="South Asia"/>
    <s v="Madhya Pradesh"/>
    <s v="PENDING"/>
    <s v="First Class"/>
    <n v="178249"/>
    <x v="56"/>
    <n v="1"/>
    <n v="461.48"/>
    <x v="56"/>
    <n v="66"/>
    <n v="4"/>
    <n v="461.48"/>
    <s v="Caguas"/>
    <s v="Madison"/>
    <s v="Ayers"/>
    <x v="1"/>
    <s v="PR"/>
    <s v="872 Quaking Bluff Freeway"/>
    <n v="725"/>
    <x v="31"/>
    <s v="Apparel"/>
  </r>
  <r>
    <n v="74935"/>
    <s v="PAYMENT"/>
    <n v="2"/>
    <n v="1"/>
    <n v="18488"/>
    <s v="Satna"/>
    <d v="2020-12-28T00:00:00"/>
    <s v="South Asia"/>
    <s v="Madhya Pradesh"/>
    <s v="PENDING_PAYMENT"/>
    <s v="First Class"/>
    <n v="178250"/>
    <x v="56"/>
    <n v="1"/>
    <n v="461.48"/>
    <x v="56"/>
    <n v="66"/>
    <n v="4"/>
    <n v="461.48"/>
    <s v="Oceanside"/>
    <s v="Summer"/>
    <s v="Hines"/>
    <x v="0"/>
    <s v="CA"/>
    <s v="4609 High Townline"/>
    <n v="92057"/>
    <x v="31"/>
    <s v="Apparel"/>
  </r>
  <r>
    <n v="74936"/>
    <s v="DEBIT"/>
    <n v="2"/>
    <n v="4"/>
    <n v="18489"/>
    <s v="Satna"/>
    <d v="2020-12-28T00:00:00"/>
    <s v="South Asia"/>
    <s v="Madhya Pradesh"/>
    <s v="COMPLETE"/>
    <s v="Standard Class"/>
    <n v="178251"/>
    <x v="56"/>
    <n v="1"/>
    <n v="461.48"/>
    <x v="56"/>
    <n v="66"/>
    <n v="4"/>
    <n v="461.48"/>
    <s v="Caguas"/>
    <s v="Leandra"/>
    <s v="Haley"/>
    <x v="2"/>
    <s v="PR"/>
    <s v="5553 Cinder Harbour"/>
    <n v="725"/>
    <x v="31"/>
    <s v="Apparel"/>
  </r>
  <r>
    <n v="74939"/>
    <s v="DEBIT"/>
    <n v="5"/>
    <n v="4"/>
    <n v="18492"/>
    <s v="Belgaum"/>
    <d v="2020-12-28T00:00:00"/>
    <s v="South Asia"/>
    <s v="Karnataka"/>
    <s v="ON_HOLD"/>
    <s v="Standard Class"/>
    <n v="178254"/>
    <x v="56"/>
    <n v="1"/>
    <n v="461.48"/>
    <x v="56"/>
    <n v="66"/>
    <n v="4"/>
    <n v="461.48"/>
    <s v="Pawtucket"/>
    <s v="Hadassah"/>
    <s v="Morton"/>
    <x v="1"/>
    <s v="RI"/>
    <s v="733 Tawny Nectar Link"/>
    <n v="2860"/>
    <x v="31"/>
    <s v="Apparel"/>
  </r>
  <r>
    <n v="74940"/>
    <s v="TRANSFER"/>
    <n v="6"/>
    <n v="4"/>
    <n v="18493"/>
    <s v="Belgaum"/>
    <d v="2020-12-28T00:00:00"/>
    <s v="South Asia"/>
    <s v="Karnataka"/>
    <s v="PROCESSING"/>
    <s v="Standard Class"/>
    <n v="178255"/>
    <x v="56"/>
    <n v="1"/>
    <n v="461.48"/>
    <x v="56"/>
    <n v="66"/>
    <n v="4"/>
    <n v="461.48"/>
    <s v="Bronx"/>
    <s v="Chantale"/>
    <s v="Sutton"/>
    <x v="2"/>
    <s v="NY"/>
    <s v="6283 Dusty Rise"/>
    <n v="10473"/>
    <x v="31"/>
    <s v="Apparel"/>
  </r>
  <r>
    <n v="74941"/>
    <s v="DEBIT"/>
    <n v="2"/>
    <n v="4"/>
    <n v="18494"/>
    <s v="Belgaum"/>
    <d v="2020-12-28T00:00:00"/>
    <s v="South Asia"/>
    <s v="Karnataka"/>
    <s v="COMPLETE"/>
    <s v="Standard Class"/>
    <n v="178256"/>
    <x v="56"/>
    <n v="1"/>
    <n v="461.48"/>
    <x v="56"/>
    <n v="66"/>
    <n v="4"/>
    <n v="461.48"/>
    <s v="Tonawanda"/>
    <s v="Shay"/>
    <s v="Branch"/>
    <x v="0"/>
    <s v="NY"/>
    <s v="9854 Wishing Isle"/>
    <n v="14150"/>
    <x v="31"/>
    <s v="Apparel"/>
  </r>
  <r>
    <n v="74949"/>
    <s v="TRANSFER"/>
    <n v="2"/>
    <n v="1"/>
    <n v="18502"/>
    <s v="Visakhapatnam"/>
    <d v="2020-12-29T00:00:00"/>
    <s v="South Asia"/>
    <s v="Andhra Pradesh"/>
    <s v="CANCELED"/>
    <s v="First Class"/>
    <n v="178264"/>
    <x v="56"/>
    <n v="1"/>
    <n v="461.48"/>
    <x v="56"/>
    <n v="66"/>
    <n v="4"/>
    <n v="461.48"/>
    <s v="Caguas"/>
    <s v="Ainsley"/>
    <s v="Adkins"/>
    <x v="0"/>
    <s v="PR"/>
    <s v="107 Wishing Gate"/>
    <n v="725"/>
    <x v="31"/>
    <s v="Apparel"/>
  </r>
  <r>
    <n v="74950"/>
    <s v="TRANSFER"/>
    <n v="6"/>
    <n v="4"/>
    <n v="18503"/>
    <s v="Visakhapatnam"/>
    <d v="2020-12-29T00:00:00"/>
    <s v="South Asia"/>
    <s v="Andhra Pradesh"/>
    <s v="SUSPECTED_FRAUD"/>
    <s v="Standard Class"/>
    <n v="178265"/>
    <x v="56"/>
    <n v="1"/>
    <n v="461.48"/>
    <x v="56"/>
    <n v="66"/>
    <n v="4"/>
    <n v="461.48"/>
    <s v="Caguas"/>
    <s v="Selma"/>
    <s v="Martinez"/>
    <x v="0"/>
    <s v="PR"/>
    <s v="1313 Old Hickory Round"/>
    <n v="725"/>
    <x v="31"/>
    <s v="Apparel"/>
  </r>
  <r>
    <n v="74956"/>
    <s v="PAYMENT"/>
    <n v="2"/>
    <n v="4"/>
    <n v="18509"/>
    <s v="Ganganagar"/>
    <d v="2020-12-29T00:00:00"/>
    <s v="South Asia"/>
    <s v="Rajastan"/>
    <s v="PENDING_PAYMENT"/>
    <s v="Standard Class"/>
    <n v="178271"/>
    <x v="56"/>
    <n v="1"/>
    <n v="461.48"/>
    <x v="56"/>
    <n v="66"/>
    <n v="4"/>
    <n v="461.48"/>
    <s v="Aurora"/>
    <s v="September"/>
    <s v="Terry"/>
    <x v="2"/>
    <s v="CO"/>
    <s v="5259 Bright Deer Crossing"/>
    <n v="80015"/>
    <x v="31"/>
    <s v="Apparel"/>
  </r>
  <r>
    <n v="74957"/>
    <s v="DEBIT"/>
    <n v="3"/>
    <n v="4"/>
    <n v="18510"/>
    <s v="Ganganagar"/>
    <d v="2020-12-29T00:00:00"/>
    <s v="South Asia"/>
    <s v="Rajastan"/>
    <s v="COMPLETE"/>
    <s v="Standard Class"/>
    <n v="178272"/>
    <x v="56"/>
    <n v="1"/>
    <n v="461.48"/>
    <x v="56"/>
    <n v="66"/>
    <n v="4"/>
    <n v="461.48"/>
    <s v="Pekin"/>
    <s v="Laura"/>
    <s v="David"/>
    <x v="0"/>
    <s v="IL"/>
    <s v="8581 Blue Crescent"/>
    <n v="61554"/>
    <x v="31"/>
    <s v="Apparel"/>
  </r>
  <r>
    <n v="74958"/>
    <s v="DEBIT"/>
    <n v="4"/>
    <n v="4"/>
    <n v="18511"/>
    <s v="Ganganagar"/>
    <d v="2020-12-29T00:00:00"/>
    <s v="South Asia"/>
    <s v="Rajastan"/>
    <s v="COMPLETE"/>
    <s v="Standard Class"/>
    <n v="178273"/>
    <x v="56"/>
    <n v="1"/>
    <n v="461.48"/>
    <x v="56"/>
    <n v="66"/>
    <n v="4"/>
    <n v="461.48"/>
    <s v="Caguas"/>
    <s v="Phyllis"/>
    <s v="Dale"/>
    <x v="0"/>
    <s v="PR"/>
    <s v="6292 Noble Dale Falls"/>
    <n v="725"/>
    <x v="31"/>
    <s v="Apparel"/>
  </r>
  <r>
    <n v="74959"/>
    <s v="CASH"/>
    <n v="2"/>
    <n v="1"/>
    <n v="18512"/>
    <s v="Ganganagar"/>
    <d v="2020-12-29T00:00:00"/>
    <s v="South Asia"/>
    <s v="Rajastan"/>
    <s v="CLOSED"/>
    <s v="First Class"/>
    <n v="178274"/>
    <x v="56"/>
    <n v="1"/>
    <n v="461.48"/>
    <x v="56"/>
    <n v="66"/>
    <n v="4"/>
    <n v="461.48"/>
    <s v="Caguas"/>
    <s v="Kevyn"/>
    <s v="Oneal"/>
    <x v="1"/>
    <s v="PR"/>
    <s v="9216 Crystal Lagoon Park"/>
    <n v="725"/>
    <x v="31"/>
    <s v="Apparel"/>
  </r>
  <r>
    <n v="74960"/>
    <s v="CASH"/>
    <n v="6"/>
    <n v="2"/>
    <n v="18513"/>
    <s v="Ganganagar"/>
    <d v="2020-12-29T00:00:00"/>
    <s v="South Asia"/>
    <s v="Rajastan"/>
    <s v="CLOSED"/>
    <s v="Second Class"/>
    <n v="178275"/>
    <x v="56"/>
    <n v="1"/>
    <n v="461.48"/>
    <x v="56"/>
    <n v="66"/>
    <n v="4"/>
    <n v="461.48"/>
    <s v="Fairfield"/>
    <s v="Wynter"/>
    <s v="Terrell"/>
    <x v="0"/>
    <s v="CA"/>
    <s v="4148 Round Parkway"/>
    <n v="94533"/>
    <x v="31"/>
    <s v="Apparel"/>
  </r>
  <r>
    <n v="74962"/>
    <s v="DEBIT"/>
    <n v="3"/>
    <n v="4"/>
    <n v="18515"/>
    <s v="Bhiwandi"/>
    <d v="2020-12-29T00:00:00"/>
    <s v="South Asia"/>
    <s v="Maharashtra"/>
    <s v="COMPLETE"/>
    <s v="Standard Class"/>
    <n v="178277"/>
    <x v="56"/>
    <n v="1"/>
    <n v="461.48"/>
    <x v="56"/>
    <n v="66"/>
    <n v="4"/>
    <n v="461.48"/>
    <s v="Chesapeake"/>
    <s v="Eugenia"/>
    <s v="Spencer"/>
    <x v="1"/>
    <s v="VA"/>
    <s v="8990 Heather Barn Pathway"/>
    <n v="23322"/>
    <x v="31"/>
    <s v="Apparel"/>
  </r>
  <r>
    <n v="74963"/>
    <s v="TRANSFER"/>
    <n v="4"/>
    <n v="4"/>
    <n v="18516"/>
    <s v="Bhiwandi"/>
    <d v="2020-12-29T00:00:00"/>
    <s v="South Asia"/>
    <s v="Maharashtra"/>
    <s v="PROCESSING"/>
    <s v="Standard Class"/>
    <n v="178278"/>
    <x v="56"/>
    <n v="1"/>
    <n v="461.48"/>
    <x v="56"/>
    <n v="66"/>
    <n v="4"/>
    <n v="461.48"/>
    <s v="Caguas"/>
    <s v="Jade"/>
    <s v="Nunez"/>
    <x v="0"/>
    <s v="PR"/>
    <s v="5714 Jagged Leaf Street"/>
    <n v="725"/>
    <x v="31"/>
    <s v="Apparel"/>
  </r>
  <r>
    <n v="74964"/>
    <s v="TRANSFER"/>
    <n v="5"/>
    <n v="4"/>
    <n v="18517"/>
    <s v="Bhiwandi"/>
    <d v="2020-12-29T00:00:00"/>
    <s v="South Asia"/>
    <s v="Maharashtra"/>
    <s v="PENDING"/>
    <s v="Standard Class"/>
    <n v="178279"/>
    <x v="56"/>
    <n v="1"/>
    <n v="461.48"/>
    <x v="56"/>
    <n v="66"/>
    <n v="4"/>
    <n v="461.48"/>
    <s v="Brooklyn"/>
    <s v="Blossom"/>
    <s v="Little"/>
    <x v="0"/>
    <s v="NY"/>
    <s v="5795 Lazy View Concession"/>
    <n v="11220"/>
    <x v="31"/>
    <s v="Apparel"/>
  </r>
  <r>
    <n v="74969"/>
    <s v="DEBIT"/>
    <n v="5"/>
    <n v="2"/>
    <n v="18522"/>
    <s v="Vijayawada"/>
    <d v="2020-12-29T00:00:00"/>
    <s v="South Asia"/>
    <s v="Andhra Pradesh"/>
    <s v="COMPLETE"/>
    <s v="Second Class"/>
    <n v="178284"/>
    <x v="56"/>
    <n v="1"/>
    <n v="461.48"/>
    <x v="56"/>
    <n v="66"/>
    <n v="4"/>
    <n v="461.48"/>
    <s v="Ventura"/>
    <s v="Blythe"/>
    <s v="Workman"/>
    <x v="0"/>
    <s v="CA"/>
    <s v="7798 Cinder Dale"/>
    <n v="93003"/>
    <x v="31"/>
    <s v="Apparel"/>
  </r>
  <r>
    <n v="74970"/>
    <s v="DEBIT"/>
    <n v="6"/>
    <n v="2"/>
    <n v="18523"/>
    <s v="Vijayawada"/>
    <d v="2020-12-29T00:00:00"/>
    <s v="South Asia"/>
    <s v="Andhra Pradesh"/>
    <s v="COMPLETE"/>
    <s v="Second Class"/>
    <n v="178285"/>
    <x v="56"/>
    <n v="1"/>
    <n v="461.48"/>
    <x v="56"/>
    <n v="66"/>
    <n v="4"/>
    <n v="461.48"/>
    <s v="Caguas"/>
    <s v="Jolie"/>
    <s v="Kirkland"/>
    <x v="0"/>
    <s v="PR"/>
    <s v="6933 Honey Turnabout"/>
    <n v="725"/>
    <x v="31"/>
    <s v="Apparel"/>
  </r>
  <r>
    <n v="74971"/>
    <s v="DEBIT"/>
    <n v="2"/>
    <n v="4"/>
    <n v="18524"/>
    <s v="Vijayawada"/>
    <d v="2020-12-29T00:00:00"/>
    <s v="South Asia"/>
    <s v="Andhra Pradesh"/>
    <s v="COMPLETE"/>
    <s v="Standard Class"/>
    <n v="178286"/>
    <x v="56"/>
    <n v="1"/>
    <n v="461.48"/>
    <x v="56"/>
    <n v="66"/>
    <n v="4"/>
    <n v="461.48"/>
    <s v="Chicago"/>
    <s v="Kirby"/>
    <s v="Alvarado"/>
    <x v="0"/>
    <s v="IL"/>
    <s v="6030 Harvest Knoll"/>
    <n v="60629"/>
    <x v="31"/>
    <s v="Apparel"/>
  </r>
  <r>
    <n v="74972"/>
    <s v="CASH"/>
    <n v="3"/>
    <n v="4"/>
    <n v="18525"/>
    <s v="Vijayawada"/>
    <d v="2020-12-29T00:00:00"/>
    <s v="South Asia"/>
    <s v="Andhra Pradesh"/>
    <s v="CLOSED"/>
    <s v="Standard Class"/>
    <n v="178287"/>
    <x v="56"/>
    <n v="1"/>
    <n v="461.48"/>
    <x v="56"/>
    <n v="66"/>
    <n v="4"/>
    <n v="461.48"/>
    <s v="Conway"/>
    <s v="Brianna"/>
    <s v="Mcguire"/>
    <x v="0"/>
    <s v="AR"/>
    <s v="8497 Cozy Shadow Highway"/>
    <n v="72032"/>
    <x v="31"/>
    <s v="Apparel"/>
  </r>
  <r>
    <n v="71590"/>
    <s v="DEBIT"/>
    <n v="6"/>
    <n v="4"/>
    <n v="15143"/>
    <s v="New Delhi"/>
    <d v="2020-11-10T00:00:00"/>
    <s v="South Asia"/>
    <s v="Delhi"/>
    <s v="ON_HOLD"/>
    <s v="Standard Class"/>
    <n v="174905"/>
    <x v="57"/>
    <n v="1"/>
    <n v="164.38"/>
    <x v="57"/>
    <n v="67"/>
    <n v="9"/>
    <n v="164.38"/>
    <s v="Salem"/>
    <s v="Tatiana"/>
    <s v="Cantrell"/>
    <x v="0"/>
    <s v="OR"/>
    <s v="8428 Noble Elk Loop"/>
    <n v="97303"/>
    <x v="32"/>
    <s v="Discs Shop"/>
  </r>
  <r>
    <n v="71627"/>
    <s v="CASH"/>
    <n v="3"/>
    <n v="4"/>
    <n v="15180"/>
    <s v="Kolhapur"/>
    <d v="2020-11-10T00:00:00"/>
    <s v="South Asia"/>
    <s v="Maharashtra"/>
    <s v="CLOSED"/>
    <s v="Standard Class"/>
    <n v="174942"/>
    <x v="57"/>
    <n v="1"/>
    <n v="164.38"/>
    <x v="57"/>
    <n v="67"/>
    <n v="9"/>
    <n v="164.38"/>
    <s v="Caguas"/>
    <s v="Lynn"/>
    <s v="Diaz"/>
    <x v="0"/>
    <s v="PR"/>
    <s v="9736 Emerald Goose Highlands"/>
    <n v="725"/>
    <x v="32"/>
    <s v="Discs Shop"/>
  </r>
  <r>
    <n v="71628"/>
    <s v="DEBIT"/>
    <n v="4"/>
    <n v="4"/>
    <n v="15181"/>
    <s v="Kolhapur"/>
    <d v="2020-11-10T00:00:00"/>
    <s v="South Asia"/>
    <s v="Maharashtra"/>
    <s v="COMPLETE"/>
    <s v="Standard Class"/>
    <n v="174943"/>
    <x v="57"/>
    <n v="1"/>
    <n v="164.38"/>
    <x v="57"/>
    <n v="67"/>
    <n v="9"/>
    <n v="164.38"/>
    <s v="Ypsilanti"/>
    <s v="Sydnee"/>
    <s v="Hudson"/>
    <x v="1"/>
    <s v="MI"/>
    <s v="4271 Noble Island"/>
    <n v="48197"/>
    <x v="32"/>
    <s v="Discs Shop"/>
  </r>
  <r>
    <n v="71636"/>
    <s v="TRANSFER"/>
    <n v="2"/>
    <n v="1"/>
    <n v="15189"/>
    <s v="Bareilly"/>
    <d v="2020-11-10T00:00:00"/>
    <s v="South Asia"/>
    <s v="Uttar Pradesh"/>
    <s v="CANCELED"/>
    <s v="First Class"/>
    <n v="174951"/>
    <x v="57"/>
    <n v="1"/>
    <n v="164.38"/>
    <x v="57"/>
    <n v="67"/>
    <n v="9"/>
    <n v="164.38"/>
    <s v="Buffalo"/>
    <s v="Jillian"/>
    <s v="Mason"/>
    <x v="1"/>
    <s v="NY"/>
    <s v="7502 Foggy Lookout"/>
    <n v="14221"/>
    <x v="32"/>
    <s v="Discs Shop"/>
  </r>
  <r>
    <n v="71651"/>
    <s v="DEBIT"/>
    <n v="2"/>
    <n v="4"/>
    <n v="15204"/>
    <s v="Raipur"/>
    <d v="2020-11-10T00:00:00"/>
    <s v="South Asia"/>
    <s v="Rajastan"/>
    <s v="COMPLETE"/>
    <s v="Standard Class"/>
    <n v="174966"/>
    <x v="57"/>
    <n v="1"/>
    <n v="164.38"/>
    <x v="57"/>
    <n v="67"/>
    <n v="9"/>
    <n v="164.38"/>
    <s v="Caguas"/>
    <s v="Donna"/>
    <s v="Sweeney"/>
    <x v="2"/>
    <s v="PR"/>
    <s v="5229 Little Barn Impasse"/>
    <n v="725"/>
    <x v="32"/>
    <s v="Discs Shop"/>
  </r>
  <r>
    <n v="71652"/>
    <s v="DEBIT"/>
    <n v="3"/>
    <n v="4"/>
    <n v="15205"/>
    <s v="Raipur"/>
    <d v="2020-11-10T00:00:00"/>
    <s v="South Asia"/>
    <s v="Rajastan"/>
    <s v="COMPLETE"/>
    <s v="Standard Class"/>
    <n v="174967"/>
    <x v="57"/>
    <n v="1"/>
    <n v="164.38"/>
    <x v="57"/>
    <n v="67"/>
    <n v="9"/>
    <n v="164.38"/>
    <s v="Chicago"/>
    <s v="Xantha"/>
    <s v="Collins"/>
    <x v="2"/>
    <s v="IL"/>
    <s v="4600 Tawny Expressway"/>
    <n v="60640"/>
    <x v="32"/>
    <s v="Discs Shop"/>
  </r>
  <r>
    <n v="71653"/>
    <s v="PAYMENT"/>
    <n v="4"/>
    <n v="4"/>
    <n v="15206"/>
    <s v="Raipur"/>
    <d v="2020-11-10T00:00:00"/>
    <s v="South Asia"/>
    <s v="Rajastan"/>
    <s v="PENDING_PAYMENT"/>
    <s v="Standard Class"/>
    <n v="174968"/>
    <x v="57"/>
    <n v="1"/>
    <n v="164.38"/>
    <x v="57"/>
    <n v="67"/>
    <n v="9"/>
    <n v="164.38"/>
    <s v="Peabody"/>
    <s v="Dana"/>
    <s v="Meyers"/>
    <x v="2"/>
    <s v="MA"/>
    <s v="2291 Velvet Berry Freeway"/>
    <n v="1960"/>
    <x v="32"/>
    <s v="Discs Shop"/>
  </r>
  <r>
    <n v="71654"/>
    <s v="TRANSFER"/>
    <n v="5"/>
    <n v="4"/>
    <n v="15207"/>
    <s v="Raipur"/>
    <d v="2020-11-10T00:00:00"/>
    <s v="South Asia"/>
    <s v="Rajastan"/>
    <s v="PENDING"/>
    <s v="Standard Class"/>
    <n v="174969"/>
    <x v="57"/>
    <n v="1"/>
    <n v="164.38"/>
    <x v="57"/>
    <n v="67"/>
    <n v="9"/>
    <n v="164.38"/>
    <s v="Caguas"/>
    <s v="Genevieve"/>
    <s v="Webb"/>
    <x v="0"/>
    <s v="PR"/>
    <s v="4534 Shady Alley"/>
    <n v="725"/>
    <x v="32"/>
    <s v="Discs Shop"/>
  </r>
  <r>
    <n v="71655"/>
    <s v="PAYMENT"/>
    <n v="6"/>
    <n v="4"/>
    <n v="15208"/>
    <s v="Raipur"/>
    <d v="2020-11-10T00:00:00"/>
    <s v="South Asia"/>
    <s v="Rajastan"/>
    <s v="PENDING_PAYMENT"/>
    <s v="Standard Class"/>
    <n v="174970"/>
    <x v="57"/>
    <n v="1"/>
    <n v="164.38"/>
    <x v="57"/>
    <n v="67"/>
    <n v="9"/>
    <n v="164.38"/>
    <s v="Carrollton"/>
    <s v="Eve"/>
    <s v="Dyer"/>
    <x v="0"/>
    <s v="TX"/>
    <s v="4645 Fallen Timber By-pass"/>
    <n v="75006"/>
    <x v="32"/>
    <s v="Discs Shop"/>
  </r>
  <r>
    <n v="71656"/>
    <s v="TRANSFER"/>
    <n v="2"/>
    <n v="2"/>
    <n v="15209"/>
    <s v="Raipur"/>
    <d v="2020-11-10T00:00:00"/>
    <s v="South Asia"/>
    <s v="Rajastan"/>
    <s v="PENDING"/>
    <s v="Second Class"/>
    <n v="174971"/>
    <x v="57"/>
    <n v="1"/>
    <n v="164.38"/>
    <x v="57"/>
    <n v="67"/>
    <n v="9"/>
    <n v="164.38"/>
    <s v="Caguas"/>
    <s v="Shafira"/>
    <s v="Carlson"/>
    <x v="0"/>
    <s v="PR"/>
    <s v="6025 Cotton Pond Farm"/>
    <n v="725"/>
    <x v="32"/>
    <s v="Discs Shop"/>
  </r>
  <r>
    <n v="71658"/>
    <s v="PAYMENT"/>
    <n v="4"/>
    <n v="4"/>
    <n v="15211"/>
    <s v="Varanasi"/>
    <d v="2020-11-11T00:00:00"/>
    <s v="South Asia"/>
    <s v="Uttar Pradesh"/>
    <s v="PENDING_PAYMENT"/>
    <s v="Standard Class"/>
    <n v="174973"/>
    <x v="57"/>
    <n v="1"/>
    <n v="164.38"/>
    <x v="57"/>
    <n v="67"/>
    <n v="9"/>
    <n v="164.38"/>
    <s v="Piscataway"/>
    <s v="Kirestin"/>
    <s v="Garza"/>
    <x v="1"/>
    <s v="NJ"/>
    <s v="3237 Fallen Panda Isle"/>
    <n v="8854"/>
    <x v="32"/>
    <s v="Discs Shop"/>
  </r>
  <r>
    <n v="71670"/>
    <s v="TRANSFER"/>
    <n v="6"/>
    <n v="2"/>
    <n v="15223"/>
    <s v="Kanpur"/>
    <d v="2020-11-11T00:00:00"/>
    <s v="South Asia"/>
    <s v="Uttar Pradesh"/>
    <s v="PENDING"/>
    <s v="Second Class"/>
    <n v="174985"/>
    <x v="57"/>
    <n v="1"/>
    <n v="164.38"/>
    <x v="57"/>
    <n v="67"/>
    <n v="9"/>
    <n v="164.38"/>
    <s v="Guaynabo"/>
    <s v="Calista"/>
    <s v="Horn"/>
    <x v="0"/>
    <s v="PR"/>
    <s v="449 Quaking Court"/>
    <n v="969"/>
    <x v="32"/>
    <s v="Discs Shop"/>
  </r>
  <r>
    <n v="71671"/>
    <s v="TRANSFER"/>
    <n v="2"/>
    <n v="1"/>
    <n v="15224"/>
    <s v="Kanpur"/>
    <d v="2020-11-11T00:00:00"/>
    <s v="South Asia"/>
    <s v="Uttar Pradesh"/>
    <s v="PENDING"/>
    <s v="First Class"/>
    <n v="174986"/>
    <x v="57"/>
    <n v="1"/>
    <n v="164.38"/>
    <x v="57"/>
    <n v="67"/>
    <n v="9"/>
    <n v="164.38"/>
    <s v="Caguas"/>
    <s v="Vielka"/>
    <s v="Richardson"/>
    <x v="0"/>
    <s v="PR"/>
    <s v="6724 Golden Quay"/>
    <n v="725"/>
    <x v="32"/>
    <s v="Discs Shop"/>
  </r>
  <r>
    <n v="71697"/>
    <s v="TRANSFER"/>
    <n v="3"/>
    <n v="4"/>
    <n v="15250"/>
    <s v="Chennai"/>
    <d v="2020-11-11T00:00:00"/>
    <s v="South Asia"/>
    <s v="Tamil Nadu"/>
    <s v="PENDING"/>
    <s v="Standard Class"/>
    <n v="175012"/>
    <x v="57"/>
    <n v="1"/>
    <n v="164.38"/>
    <x v="57"/>
    <n v="67"/>
    <n v="9"/>
    <n v="164.38"/>
    <s v="Long Beach"/>
    <s v="Francesca"/>
    <s v="Bradley"/>
    <x v="1"/>
    <s v="CA"/>
    <s v="2488 Dusty By-pass"/>
    <n v="90806"/>
    <x v="32"/>
    <s v="Discs Shop"/>
  </r>
  <r>
    <n v="71698"/>
    <s v="PAYMENT"/>
    <n v="4"/>
    <n v="4"/>
    <n v="15251"/>
    <s v="Chennai"/>
    <d v="2020-11-11T00:00:00"/>
    <s v="South Asia"/>
    <s v="Tamil Nadu"/>
    <s v="PENDING_PAYMENT"/>
    <s v="Standard Class"/>
    <n v="175013"/>
    <x v="57"/>
    <n v="1"/>
    <n v="164.38"/>
    <x v="57"/>
    <n v="67"/>
    <n v="9"/>
    <n v="164.38"/>
    <s v="Costa Mesa"/>
    <s v="Maite"/>
    <s v="Gilbert"/>
    <x v="0"/>
    <s v="CA"/>
    <s v="9657 Red Willow Hill"/>
    <n v="92626"/>
    <x v="32"/>
    <s v="Discs Shop"/>
  </r>
  <r>
    <n v="71714"/>
    <s v="TRANSFER"/>
    <n v="5"/>
    <n v="4"/>
    <n v="15267"/>
    <s v="Bhavnagar"/>
    <d v="2020-11-11T00:00:00"/>
    <s v="South Asia"/>
    <s v="Gujarat"/>
    <s v="PENDING"/>
    <s v="Standard Class"/>
    <n v="175029"/>
    <x v="57"/>
    <n v="1"/>
    <n v="164.38"/>
    <x v="57"/>
    <n v="67"/>
    <n v="9"/>
    <n v="164.38"/>
    <s v="Caguas"/>
    <s v="Heidi"/>
    <s v="Gordon"/>
    <x v="0"/>
    <s v="PR"/>
    <s v="5050 Bright Dale Field"/>
    <n v="725"/>
    <x v="32"/>
    <s v="Discs Shop"/>
  </r>
  <r>
    <n v="71716"/>
    <s v="PAYMENT"/>
    <n v="1"/>
    <n v="0"/>
    <n v="15269"/>
    <s v="Imphal"/>
    <d v="2020-11-11T00:00:00"/>
    <s v="South Asia"/>
    <s v="Manipur"/>
    <s v="PENDING_PAYMENT"/>
    <s v="Same Day"/>
    <n v="175031"/>
    <x v="57"/>
    <n v="1"/>
    <n v="164.38"/>
    <x v="57"/>
    <n v="67"/>
    <n v="9"/>
    <n v="164.38"/>
    <s v="Davis"/>
    <s v="Ainsley"/>
    <s v="Fernandez"/>
    <x v="0"/>
    <s v="CA"/>
    <s v="3216 Rocky Centre"/>
    <n v="95616"/>
    <x v="32"/>
    <s v="Discs Shop"/>
  </r>
  <r>
    <n v="71717"/>
    <s v="TRANSFER"/>
    <n v="1"/>
    <n v="0"/>
    <n v="15270"/>
    <s v="Imphal"/>
    <d v="2020-11-11T00:00:00"/>
    <s v="South Asia"/>
    <s v="Manipur"/>
    <s v="PENDING"/>
    <s v="Same Day"/>
    <n v="175032"/>
    <x v="57"/>
    <n v="1"/>
    <n v="164.38"/>
    <x v="57"/>
    <n v="67"/>
    <n v="9"/>
    <n v="164.38"/>
    <s v="South Richmond Hill"/>
    <s v="Renee"/>
    <s v="Erickson"/>
    <x v="0"/>
    <s v="NY"/>
    <s v="89 Fallen Mount"/>
    <n v="11419"/>
    <x v="32"/>
    <s v="Discs Shop"/>
  </r>
  <r>
    <n v="71718"/>
    <s v="DEBIT"/>
    <n v="1"/>
    <n v="0"/>
    <n v="15271"/>
    <s v="Imphal"/>
    <d v="2020-11-11T00:00:00"/>
    <s v="South Asia"/>
    <s v="Manipur"/>
    <s v="COMPLETE"/>
    <s v="Same Day"/>
    <n v="175033"/>
    <x v="57"/>
    <n v="1"/>
    <n v="164.38"/>
    <x v="57"/>
    <n v="67"/>
    <n v="9"/>
    <n v="164.38"/>
    <s v="Carrollton"/>
    <s v="Zia"/>
    <s v="Booth"/>
    <x v="0"/>
    <s v="TX"/>
    <s v="6398 Indian Brook Valley"/>
    <n v="75006"/>
    <x v="32"/>
    <s v="Discs Shop"/>
  </r>
  <r>
    <n v="71719"/>
    <s v="DEBIT"/>
    <n v="2"/>
    <n v="1"/>
    <n v="15272"/>
    <s v="Imphal"/>
    <d v="2020-11-11T00:00:00"/>
    <s v="South Asia"/>
    <s v="Manipur"/>
    <s v="ON_HOLD"/>
    <s v="First Class"/>
    <n v="175034"/>
    <x v="57"/>
    <n v="1"/>
    <n v="164.38"/>
    <x v="57"/>
    <n v="67"/>
    <n v="9"/>
    <n v="164.38"/>
    <s v="Brooklyn"/>
    <s v="Willow"/>
    <s v="Johns"/>
    <x v="0"/>
    <s v="NY"/>
    <s v="6588 Burning Pike"/>
    <n v="11218"/>
    <x v="32"/>
    <s v="Discs Shop"/>
  </r>
  <r>
    <n v="74973"/>
    <s v="DEBIT"/>
    <n v="4"/>
    <n v="4"/>
    <n v="18526"/>
    <s v="Vijayawada"/>
    <d v="2020-12-29T00:00:00"/>
    <s v="South Asia"/>
    <s v="Andhra Pradesh"/>
    <s v="COMPLETE"/>
    <s v="Standard Class"/>
    <n v="178288"/>
    <x v="57"/>
    <n v="1"/>
    <n v="164.38"/>
    <x v="57"/>
    <n v="67"/>
    <n v="9"/>
    <n v="164.38"/>
    <s v="Saint Paul"/>
    <s v="Azalia"/>
    <s v="Branch"/>
    <x v="0"/>
    <s v="MN"/>
    <s v="1820 Noble Elk Harbour"/>
    <n v="55112"/>
    <x v="32"/>
    <s v="Discs Shop"/>
  </r>
  <r>
    <n v="74974"/>
    <s v="PAYMENT"/>
    <n v="5"/>
    <n v="4"/>
    <n v="18527"/>
    <s v="Pune"/>
    <d v="2020-12-29T00:00:00"/>
    <s v="South Asia"/>
    <s v="Maharashtra"/>
    <s v="PENDING_PAYMENT"/>
    <s v="Standard Class"/>
    <n v="178289"/>
    <x v="57"/>
    <n v="1"/>
    <n v="164.38"/>
    <x v="57"/>
    <n v="67"/>
    <n v="9"/>
    <n v="164.38"/>
    <s v="Caguas"/>
    <s v="Suki"/>
    <s v="Walters"/>
    <x v="0"/>
    <s v="PR"/>
    <s v="2205 Broad Square"/>
    <n v="725"/>
    <x v="32"/>
    <s v="Discs Shop"/>
  </r>
  <r>
    <n v="74997"/>
    <s v="TRANSFER"/>
    <n v="2"/>
    <n v="1"/>
    <n v="18550"/>
    <s v="Mumbai"/>
    <d v="2020-12-29T00:00:00"/>
    <s v="South Asia"/>
    <s v="Maharashtra"/>
    <s v="PENDING"/>
    <s v="First Class"/>
    <n v="178312"/>
    <x v="57"/>
    <n v="1"/>
    <n v="164.38"/>
    <x v="57"/>
    <n v="67"/>
    <n v="9"/>
    <n v="164.38"/>
    <s v="Augusta"/>
    <s v="Oliver"/>
    <s v="Atom"/>
    <x v="0"/>
    <s v="GA"/>
    <s v="9674 Shady Gardens"/>
    <n v="30907"/>
    <x v="32"/>
    <s v="Discs Shop"/>
  </r>
  <r>
    <n v="75002"/>
    <s v="DEBIT"/>
    <n v="3"/>
    <n v="2"/>
    <n v="18555"/>
    <s v="Korba"/>
    <d v="2020-12-29T00:00:00"/>
    <s v="South Asia"/>
    <s v="Chhattisgarh"/>
    <s v="COMPLETE"/>
    <s v="Second Class"/>
    <n v="178317"/>
    <x v="57"/>
    <n v="1"/>
    <n v="164.38"/>
    <x v="57"/>
    <n v="67"/>
    <n v="9"/>
    <n v="164.38"/>
    <s v="Caguas"/>
    <s v="Madonna"/>
    <s v="Nielsen"/>
    <x v="0"/>
    <s v="PR"/>
    <s v="5041 Sleepy Lane"/>
    <n v="725"/>
    <x v="32"/>
    <s v="Discs Shop"/>
  </r>
  <r>
    <n v="75003"/>
    <s v="PAYMENT"/>
    <n v="4"/>
    <n v="2"/>
    <n v="18556"/>
    <s v="Korba"/>
    <d v="2020-12-29T00:00:00"/>
    <s v="South Asia"/>
    <s v="Chhattisgarh"/>
    <s v="PENDING_PAYMENT"/>
    <s v="Second Class"/>
    <n v="178318"/>
    <x v="57"/>
    <n v="1"/>
    <n v="164.38"/>
    <x v="57"/>
    <n v="67"/>
    <n v="9"/>
    <n v="164.38"/>
    <s v="Dallas"/>
    <s v="Rosalyn"/>
    <s v="Hartman"/>
    <x v="0"/>
    <s v="TX"/>
    <s v="3033 Old Pioneer Loop"/>
    <n v="75287"/>
    <x v="32"/>
    <s v="Discs Shop"/>
  </r>
  <r>
    <n v="75004"/>
    <s v="CASH"/>
    <n v="5"/>
    <n v="4"/>
    <n v="18557"/>
    <s v="Korba"/>
    <d v="2020-12-29T00:00:00"/>
    <s v="South Asia"/>
    <s v="Chhattisgarh"/>
    <s v="CLOSED"/>
    <s v="Standard Class"/>
    <n v="178319"/>
    <x v="57"/>
    <n v="1"/>
    <n v="164.38"/>
    <x v="57"/>
    <n v="67"/>
    <n v="9"/>
    <n v="164.38"/>
    <s v="Greenville"/>
    <s v="Minerva"/>
    <s v="Harrell"/>
    <x v="1"/>
    <s v="NC"/>
    <s v="2923 Quiet Pathway"/>
    <n v="27834"/>
    <x v="32"/>
    <s v="Discs Shop"/>
  </r>
  <r>
    <n v="75005"/>
    <s v="PAYMENT"/>
    <n v="6"/>
    <n v="2"/>
    <n v="18558"/>
    <s v="Korba"/>
    <d v="2020-12-29T00:00:00"/>
    <s v="South Asia"/>
    <s v="Chhattisgarh"/>
    <s v="PENDING_PAYMENT"/>
    <s v="Second Class"/>
    <n v="178320"/>
    <x v="57"/>
    <n v="1"/>
    <n v="164.38"/>
    <x v="57"/>
    <n v="67"/>
    <n v="9"/>
    <n v="164.38"/>
    <s v="Caguas"/>
    <s v="Sacha"/>
    <s v="Walton"/>
    <x v="2"/>
    <s v="PR"/>
    <s v="8055 Fallen Parkway"/>
    <n v="725"/>
    <x v="32"/>
    <s v="Discs Shop"/>
  </r>
  <r>
    <n v="75006"/>
    <s v="DEBIT"/>
    <n v="2"/>
    <n v="4"/>
    <n v="18559"/>
    <s v="Korba"/>
    <d v="2020-12-29T00:00:00"/>
    <s v="South Asia"/>
    <s v="Chhattisgarh"/>
    <s v="COMPLETE"/>
    <s v="Standard Class"/>
    <n v="178321"/>
    <x v="57"/>
    <n v="1"/>
    <n v="164.38"/>
    <x v="57"/>
    <n v="67"/>
    <n v="9"/>
    <n v="164.38"/>
    <s v="Caguas"/>
    <s v="Blair"/>
    <s v="Callahan"/>
    <x v="2"/>
    <s v="PR"/>
    <s v="3202 Fallen Point"/>
    <n v="725"/>
    <x v="32"/>
    <s v="Discs Shop"/>
  </r>
  <r>
    <n v="75007"/>
    <s v="TRANSFER"/>
    <n v="3"/>
    <n v="4"/>
    <n v="18560"/>
    <s v="Ranchi"/>
    <d v="2020-12-29T00:00:00"/>
    <s v="South Asia"/>
    <s v="Jharkhand"/>
    <s v="PROCESSING"/>
    <s v="Standard Class"/>
    <n v="178322"/>
    <x v="57"/>
    <n v="1"/>
    <n v="164.38"/>
    <x v="57"/>
    <n v="67"/>
    <n v="9"/>
    <n v="164.38"/>
    <s v="Caguas"/>
    <s v="Lilah"/>
    <s v="Mendoza"/>
    <x v="2"/>
    <s v="PR"/>
    <s v="5514 Fallen Round"/>
    <n v="725"/>
    <x v="32"/>
    <s v="Discs Shop"/>
  </r>
  <r>
    <n v="75013"/>
    <s v="PAYMENT"/>
    <n v="2"/>
    <n v="1"/>
    <n v="18566"/>
    <s v="Ranchi"/>
    <d v="2020-12-30T00:00:00"/>
    <s v="South Asia"/>
    <s v="Jharkhand"/>
    <s v="PENDING_PAYMENT"/>
    <s v="First Class"/>
    <n v="178328"/>
    <x v="57"/>
    <n v="1"/>
    <n v="164.38"/>
    <x v="57"/>
    <n v="67"/>
    <n v="9"/>
    <n v="164.38"/>
    <s v="Greenville"/>
    <s v="Robin"/>
    <s v="Walker"/>
    <x v="1"/>
    <s v="NC"/>
    <s v="2923 Quiet Pathway"/>
    <n v="27834"/>
    <x v="32"/>
    <s v="Discs Shop"/>
  </r>
  <r>
    <n v="75014"/>
    <s v="DEBIT"/>
    <n v="2"/>
    <n v="1"/>
    <n v="18567"/>
    <s v="Ranchi"/>
    <d v="2020-12-30T00:00:00"/>
    <s v="South Asia"/>
    <s v="Jharkhand"/>
    <s v="COMPLETE"/>
    <s v="First Class"/>
    <n v="178329"/>
    <x v="57"/>
    <n v="1"/>
    <n v="164.38"/>
    <x v="57"/>
    <n v="67"/>
    <n v="9"/>
    <n v="164.38"/>
    <s v="Hamilton"/>
    <s v="Ruth"/>
    <s v="Maxwell"/>
    <x v="0"/>
    <s v="OH"/>
    <s v="7713 Colonial Estates"/>
    <n v="45011"/>
    <x v="32"/>
    <s v="Discs Shop"/>
  </r>
  <r>
    <n v="75015"/>
    <s v="PAYMENT"/>
    <n v="6"/>
    <n v="2"/>
    <n v="18568"/>
    <s v="Ranchi"/>
    <d v="2020-12-30T00:00:00"/>
    <s v="South Asia"/>
    <s v="Jharkhand"/>
    <s v="PENDING_PAYMENT"/>
    <s v="Second Class"/>
    <n v="178330"/>
    <x v="57"/>
    <n v="1"/>
    <n v="164.38"/>
    <x v="57"/>
    <n v="67"/>
    <n v="9"/>
    <n v="164.38"/>
    <s v="Daly City"/>
    <s v="Fiona"/>
    <s v="Gray"/>
    <x v="0"/>
    <s v="CA"/>
    <s v="8461 Wishing Mountain Walk"/>
    <n v="94015"/>
    <x v="32"/>
    <s v="Discs Shop"/>
  </r>
  <r>
    <n v="75059"/>
    <s v="PAYMENT"/>
    <n v="5"/>
    <n v="4"/>
    <n v="18612"/>
    <s v="Bangalore"/>
    <d v="2020-12-30T00:00:00"/>
    <s v="South Asia"/>
    <s v="Karnataka"/>
    <s v="PENDING_PAYMENT"/>
    <s v="Standard Class"/>
    <n v="178374"/>
    <x v="57"/>
    <n v="1"/>
    <n v="164.38"/>
    <x v="57"/>
    <n v="67"/>
    <n v="9"/>
    <n v="164.38"/>
    <s v="West Orange"/>
    <s v="Darryl"/>
    <s v="Hodge"/>
    <x v="0"/>
    <s v="NJ"/>
    <s v="5408 Hidden Cider Forest"/>
    <n v="7052"/>
    <x v="32"/>
    <s v="Discs Shop"/>
  </r>
  <r>
    <n v="71743"/>
    <s v="CASH"/>
    <n v="4"/>
    <n v="4"/>
    <n v="15296"/>
    <s v="Barddhaman"/>
    <d v="2020-11-12T00:00:00"/>
    <s v="South Asia"/>
    <s v="West Bengal"/>
    <s v="CLOSED"/>
    <s v="Standard Class"/>
    <n v="175058"/>
    <x v="58"/>
    <n v="1"/>
    <n v="532.58000000000004"/>
    <x v="58"/>
    <n v="68"/>
    <n v="6"/>
    <n v="532.58000000000004"/>
    <s v="Caguas"/>
    <s v="Aubrey"/>
    <s v="Larson"/>
    <x v="0"/>
    <s v="PR"/>
    <s v="4105 Fallen Goose Port"/>
    <n v="725"/>
    <x v="33"/>
    <s v="Outdoors"/>
  </r>
  <r>
    <n v="71744"/>
    <s v="DEBIT"/>
    <n v="5"/>
    <n v="4"/>
    <n v="15297"/>
    <s v="Barddhaman"/>
    <d v="2020-11-12T00:00:00"/>
    <s v="South Asia"/>
    <s v="West Bengal"/>
    <s v="ON_HOLD"/>
    <s v="Standard Class"/>
    <n v="175059"/>
    <x v="58"/>
    <n v="1"/>
    <n v="532.58000000000004"/>
    <x v="58"/>
    <n v="68"/>
    <n v="6"/>
    <n v="532.58000000000004"/>
    <s v="Milpitas"/>
    <s v="Roanna"/>
    <s v="Combs"/>
    <x v="1"/>
    <s v="CA"/>
    <s v="1230 Crystal Lookout"/>
    <n v="95035"/>
    <x v="33"/>
    <s v="Outdoors"/>
  </r>
  <r>
    <n v="71782"/>
    <s v="DEBIT"/>
    <n v="2"/>
    <n v="1"/>
    <n v="15335"/>
    <s v="Warangal"/>
    <d v="2020-11-12T00:00:00"/>
    <s v="South Asia"/>
    <s v="Telangana"/>
    <s v="COMPLETE"/>
    <s v="First Class"/>
    <n v="175097"/>
    <x v="58"/>
    <n v="1"/>
    <n v="532.58000000000004"/>
    <x v="58"/>
    <n v="68"/>
    <n v="6"/>
    <n v="532.58000000000004"/>
    <s v="Spring Valley"/>
    <s v="Jacqueline"/>
    <s v="Bauer"/>
    <x v="1"/>
    <s v="NY"/>
    <s v="3238 Pleasant Leaf Thicket"/>
    <n v="10977"/>
    <x v="33"/>
    <s v="Outdoors"/>
  </r>
  <r>
    <n v="71790"/>
    <s v="TRANSFER"/>
    <n v="6"/>
    <n v="4"/>
    <n v="15343"/>
    <s v="Kamarhati"/>
    <d v="2020-11-12T00:00:00"/>
    <s v="South Asia"/>
    <s v="West Bengal"/>
    <s v="PENDING"/>
    <s v="Standard Class"/>
    <n v="175105"/>
    <x v="58"/>
    <n v="1"/>
    <n v="532.58000000000004"/>
    <x v="58"/>
    <n v="68"/>
    <n v="6"/>
    <n v="532.58000000000004"/>
    <s v="Caguas"/>
    <s v="Minerva"/>
    <s v="Lanister"/>
    <x v="1"/>
    <s v="PR"/>
    <s v="7975 Umber Freeway"/>
    <n v="725"/>
    <x v="33"/>
    <s v="Outdoors"/>
  </r>
  <r>
    <n v="71803"/>
    <s v="TRANSFER"/>
    <n v="4"/>
    <n v="4"/>
    <n v="15356"/>
    <s v="Hubli"/>
    <d v="2020-11-13T00:00:00"/>
    <s v="South Asia"/>
    <s v="Karnataka"/>
    <s v="CANCELED"/>
    <s v="Standard Class"/>
    <n v="175118"/>
    <x v="58"/>
    <n v="1"/>
    <n v="532.58000000000004"/>
    <x v="58"/>
    <n v="68"/>
    <n v="6"/>
    <n v="532.58000000000004"/>
    <s v="Palmdale"/>
    <s v="Jayme"/>
    <s v="Kerr"/>
    <x v="0"/>
    <s v="CA"/>
    <s v="3915 Broad Lookout"/>
    <n v="93550"/>
    <x v="33"/>
    <s v="Outdoors"/>
  </r>
  <r>
    <n v="71804"/>
    <s v="DEBIT"/>
    <n v="5"/>
    <n v="4"/>
    <n v="15357"/>
    <s v="Hubli"/>
    <d v="2020-11-13T00:00:00"/>
    <s v="South Asia"/>
    <s v="Karnataka"/>
    <s v="COMPLETE"/>
    <s v="Standard Class"/>
    <n v="175119"/>
    <x v="58"/>
    <n v="1"/>
    <n v="532.58000000000004"/>
    <x v="58"/>
    <n v="68"/>
    <n v="6"/>
    <n v="532.58000000000004"/>
    <s v="Ypsilanti"/>
    <s v="Naomi"/>
    <s v="Phillips"/>
    <x v="0"/>
    <s v="MI"/>
    <s v="4061 Crystal Acres"/>
    <n v="48197"/>
    <x v="33"/>
    <s v="Outdoors"/>
  </r>
  <r>
    <n v="71820"/>
    <s v="DEBIT"/>
    <n v="6"/>
    <n v="4"/>
    <n v="15373"/>
    <s v="Jaipur"/>
    <d v="2020-11-13T00:00:00"/>
    <s v="South Asia"/>
    <s v="Rajastan"/>
    <s v="COMPLETE"/>
    <s v="Standard Class"/>
    <n v="175135"/>
    <x v="58"/>
    <n v="1"/>
    <n v="532.58000000000004"/>
    <x v="58"/>
    <n v="68"/>
    <n v="6"/>
    <n v="532.58000000000004"/>
    <s v="Valrico"/>
    <s v="Mona"/>
    <s v="Dickerson"/>
    <x v="2"/>
    <s v="FL"/>
    <s v="8399 Cotton Crossing"/>
    <n v="33594"/>
    <x v="33"/>
    <s v="Outdoors"/>
  </r>
  <r>
    <n v="71838"/>
    <s v="TRANSFER"/>
    <n v="4"/>
    <n v="4"/>
    <n v="15391"/>
    <s v="Kamarhati"/>
    <d v="2020-11-13T00:00:00"/>
    <s v="South Asia"/>
    <s v="West Bengal"/>
    <s v="PENDING"/>
    <s v="Standard Class"/>
    <n v="175153"/>
    <x v="58"/>
    <n v="1"/>
    <n v="532.58000000000004"/>
    <x v="58"/>
    <n v="68"/>
    <n v="6"/>
    <n v="532.58000000000004"/>
    <s v="Caguas"/>
    <s v="Remedios"/>
    <s v="Noble"/>
    <x v="0"/>
    <s v="PR"/>
    <s v="5010 Emerald Hollow"/>
    <n v="725"/>
    <x v="33"/>
    <s v="Outdoors"/>
  </r>
  <r>
    <n v="71839"/>
    <s v="DEBIT"/>
    <n v="5"/>
    <n v="4"/>
    <n v="15392"/>
    <s v="Kamarhati"/>
    <d v="2020-11-13T00:00:00"/>
    <s v="South Asia"/>
    <s v="West Bengal"/>
    <s v="COMPLETE"/>
    <s v="Standard Class"/>
    <n v="175154"/>
    <x v="58"/>
    <n v="1"/>
    <n v="532.58000000000004"/>
    <x v="58"/>
    <n v="68"/>
    <n v="6"/>
    <n v="532.58000000000004"/>
    <s v="Caguas"/>
    <s v="Montana"/>
    <s v="Walter"/>
    <x v="1"/>
    <s v="PR"/>
    <s v="6889 Gentle Pike"/>
    <n v="725"/>
    <x v="33"/>
    <s v="Outdoors"/>
  </r>
  <r>
    <n v="71849"/>
    <s v="DEBIT"/>
    <n v="5"/>
    <n v="4"/>
    <n v="15402"/>
    <s v="Jamshedpur"/>
    <d v="2020-11-13T00:00:00"/>
    <s v="South Asia"/>
    <s v="Jharkhand"/>
    <s v="COMPLETE"/>
    <s v="Standard Class"/>
    <n v="175164"/>
    <x v="58"/>
    <n v="1"/>
    <n v="532.58000000000004"/>
    <x v="58"/>
    <n v="68"/>
    <n v="6"/>
    <n v="532.58000000000004"/>
    <s v="Henrico"/>
    <s v="Hedwig"/>
    <s v="Cantu"/>
    <x v="1"/>
    <s v="VA"/>
    <s v="6574 Jagged Hickory Rise"/>
    <n v="23233"/>
    <x v="33"/>
    <s v="Outdoors"/>
  </r>
  <r>
    <n v="71857"/>
    <s v="DEBIT"/>
    <n v="2"/>
    <n v="1"/>
    <n v="15410"/>
    <s v="Madurai"/>
    <d v="2020-11-13T00:00:00"/>
    <s v="South Asia"/>
    <s v="Tamil Nadu"/>
    <s v="COMPLETE"/>
    <s v="First Class"/>
    <n v="175172"/>
    <x v="58"/>
    <n v="1"/>
    <n v="532.58000000000004"/>
    <x v="58"/>
    <n v="68"/>
    <n v="6"/>
    <n v="532.58000000000004"/>
    <s v="Bowling Green"/>
    <s v="Eve"/>
    <s v="Maldonado"/>
    <x v="1"/>
    <s v="KY"/>
    <s v="5393 Silent Landing"/>
    <n v="42101"/>
    <x v="33"/>
    <s v="Outdoors"/>
  </r>
  <r>
    <n v="71858"/>
    <s v="TRANSFER"/>
    <n v="2"/>
    <n v="1"/>
    <n v="15411"/>
    <s v="Pune"/>
    <d v="2020-11-13T00:00:00"/>
    <s v="South Asia"/>
    <s v="Maharashtra"/>
    <s v="PROCESSING"/>
    <s v="First Class"/>
    <n v="175173"/>
    <x v="58"/>
    <n v="1"/>
    <n v="532.58000000000004"/>
    <x v="58"/>
    <n v="68"/>
    <n v="6"/>
    <n v="532.58000000000004"/>
    <s v="Caguas"/>
    <s v="Inga"/>
    <s v="Phelps"/>
    <x v="0"/>
    <s v="PR"/>
    <s v="7778 Silver Turnabout"/>
    <n v="725"/>
    <x v="33"/>
    <s v="Outdoors"/>
  </r>
  <r>
    <n v="71871"/>
    <s v="PAYMENT"/>
    <n v="2"/>
    <n v="1"/>
    <n v="15424"/>
    <s v="Kanpur"/>
    <d v="2020-11-14T00:00:00"/>
    <s v="South Asia"/>
    <s v="Uttar Pradesh"/>
    <s v="PAYMENT_REVIEW"/>
    <s v="First Class"/>
    <n v="175186"/>
    <x v="58"/>
    <n v="1"/>
    <n v="532.58000000000004"/>
    <x v="58"/>
    <n v="68"/>
    <n v="6"/>
    <n v="532.58000000000004"/>
    <s v="Phoenix"/>
    <s v="Angelica"/>
    <s v="Johnson"/>
    <x v="0"/>
    <s v="AZ"/>
    <s v="5079 Velvet Hickory By-pass"/>
    <n v="85009"/>
    <x v="33"/>
    <s v="Outdoors"/>
  </r>
  <r>
    <n v="71872"/>
    <s v="TRANSFER"/>
    <n v="3"/>
    <n v="2"/>
    <n v="15425"/>
    <s v="Kanpur"/>
    <d v="2020-11-14T00:00:00"/>
    <s v="South Asia"/>
    <s v="Uttar Pradesh"/>
    <s v="SUSPECTED_FRAUD"/>
    <s v="Second Class"/>
    <n v="175187"/>
    <x v="58"/>
    <n v="1"/>
    <n v="532.58000000000004"/>
    <x v="58"/>
    <n v="68"/>
    <n v="6"/>
    <n v="532.58000000000004"/>
    <s v="Caguas"/>
    <s v="Zia"/>
    <s v="Hensley"/>
    <x v="1"/>
    <s v="PR"/>
    <s v="4746 Quaking Bear Valley"/>
    <n v="725"/>
    <x v="33"/>
    <s v="Outdoors"/>
  </r>
  <r>
    <n v="71873"/>
    <s v="DEBIT"/>
    <n v="4"/>
    <n v="4"/>
    <n v="15426"/>
    <s v="Kanpur"/>
    <d v="2020-11-14T00:00:00"/>
    <s v="South Asia"/>
    <s v="Uttar Pradesh"/>
    <s v="COMPLETE"/>
    <s v="Standard Class"/>
    <n v="175188"/>
    <x v="58"/>
    <n v="1"/>
    <n v="532.58000000000004"/>
    <x v="58"/>
    <n v="68"/>
    <n v="6"/>
    <n v="532.58000000000004"/>
    <s v="Chicago"/>
    <s v="Yvette"/>
    <s v="Wilder"/>
    <x v="0"/>
    <s v="IL"/>
    <s v="2319 Blue Pathway"/>
    <n v="60622"/>
    <x v="33"/>
    <s v="Outdoors"/>
  </r>
  <r>
    <n v="71875"/>
    <s v="TRANSFER"/>
    <n v="6"/>
    <n v="4"/>
    <n v="15428"/>
    <s v="Hyderabad"/>
    <d v="2020-11-14T00:00:00"/>
    <s v="South Asia"/>
    <s v="Telangana"/>
    <s v="PROCESSING"/>
    <s v="Standard Class"/>
    <n v="175190"/>
    <x v="58"/>
    <n v="1"/>
    <n v="532.58000000000004"/>
    <x v="58"/>
    <n v="68"/>
    <n v="6"/>
    <n v="532.58000000000004"/>
    <s v="Middletown"/>
    <s v="Kim"/>
    <s v="Torres"/>
    <x v="0"/>
    <s v="OH"/>
    <s v="5855 Rocky Forest Place"/>
    <n v="45044"/>
    <x v="33"/>
    <s v="Outdoors"/>
  </r>
  <r>
    <n v="71895"/>
    <s v="DEBIT"/>
    <n v="6"/>
    <n v="4"/>
    <n v="15448"/>
    <s v="Mumbai"/>
    <d v="2020-11-14T00:00:00"/>
    <s v="South Asia"/>
    <s v="Maharashtra"/>
    <s v="COMPLETE"/>
    <s v="Standard Class"/>
    <n v="175210"/>
    <x v="58"/>
    <n v="1"/>
    <n v="532.58000000000004"/>
    <x v="58"/>
    <n v="68"/>
    <n v="6"/>
    <n v="532.58000000000004"/>
    <s v="Caguas"/>
    <s v="Nita"/>
    <s v="Boone"/>
    <x v="0"/>
    <s v="PR"/>
    <s v="7463 Sunny Embers Gate"/>
    <n v="725"/>
    <x v="33"/>
    <s v="Outdoors"/>
  </r>
  <r>
    <n v="71914"/>
    <s v="CASH"/>
    <n v="1"/>
    <n v="0"/>
    <n v="15467"/>
    <s v="Lucknow"/>
    <d v="2020-11-14T00:00:00"/>
    <s v="South Asia"/>
    <s v="Uttar Pradesh"/>
    <s v="CLOSED"/>
    <s v="Same Day"/>
    <n v="175229"/>
    <x v="58"/>
    <n v="1"/>
    <n v="532.58000000000004"/>
    <x v="58"/>
    <n v="68"/>
    <n v="6"/>
    <n v="532.58000000000004"/>
    <s v="Tinley Park"/>
    <s v="Karina"/>
    <s v="James"/>
    <x v="0"/>
    <s v="IL"/>
    <s v="9318 Clear Swale"/>
    <n v="60477"/>
    <x v="33"/>
    <s v="Outdoors"/>
  </r>
  <r>
    <n v="71915"/>
    <s v="TRANSFER"/>
    <n v="1"/>
    <n v="0"/>
    <n v="15468"/>
    <s v="Chennai"/>
    <d v="2020-11-14T00:00:00"/>
    <s v="South Asia"/>
    <s v="Tamil Nadu"/>
    <s v="PROCESSING"/>
    <s v="Same Day"/>
    <n v="175230"/>
    <x v="58"/>
    <n v="1"/>
    <n v="532.58000000000004"/>
    <x v="58"/>
    <n v="68"/>
    <n v="6"/>
    <n v="532.58000000000004"/>
    <s v="Raleigh"/>
    <s v="Sydney"/>
    <s v="Duffy"/>
    <x v="0"/>
    <s v="NC"/>
    <s v="2737 Pleasant Parade"/>
    <n v="27606"/>
    <x v="33"/>
    <s v="Outdoors"/>
  </r>
  <r>
    <n v="71921"/>
    <s v="PAYMENT"/>
    <n v="2"/>
    <n v="4"/>
    <n v="15474"/>
    <s v="Guwahati"/>
    <d v="2020-11-14T00:00:00"/>
    <s v="South Asia"/>
    <s v="Assam"/>
    <s v="PENDING_PAYMENT"/>
    <s v="Standard Class"/>
    <n v="175236"/>
    <x v="58"/>
    <n v="1"/>
    <n v="532.58000000000004"/>
    <x v="58"/>
    <n v="68"/>
    <n v="6"/>
    <n v="532.58000000000004"/>
    <s v="Caguas"/>
    <s v="Shelley"/>
    <s v="Reed"/>
    <x v="0"/>
    <s v="PR"/>
    <s v="2585 Silent Autumn Landing"/>
    <n v="725"/>
    <x v="33"/>
    <s v="Outdoors"/>
  </r>
  <r>
    <n v="71968"/>
    <s v="TRANSFER"/>
    <n v="4"/>
    <n v="4"/>
    <n v="15521"/>
    <s v="Faridabad"/>
    <d v="2020-11-15T00:00:00"/>
    <s v="South Asia"/>
    <s v="Haryana"/>
    <s v="CANCELED"/>
    <s v="Standard Class"/>
    <n v="175283"/>
    <x v="58"/>
    <n v="1"/>
    <n v="532.58000000000004"/>
    <x v="58"/>
    <n v="68"/>
    <n v="6"/>
    <n v="532.58000000000004"/>
    <s v="Lenoir"/>
    <s v="Rowan"/>
    <s v="Cain"/>
    <x v="0"/>
    <s v="NC"/>
    <s v="1870 Lost Berry Bank"/>
    <n v="28645"/>
    <x v="33"/>
    <s v="Outdoors"/>
  </r>
  <r>
    <n v="71981"/>
    <s v="TRANSFER"/>
    <n v="2"/>
    <n v="2"/>
    <n v="15534"/>
    <s v="Durgapur"/>
    <d v="2020-11-15T00:00:00"/>
    <s v="South Asia"/>
    <s v="West Bengal"/>
    <s v="PROCESSING"/>
    <s v="Second Class"/>
    <n v="175296"/>
    <x v="58"/>
    <n v="1"/>
    <n v="532.58000000000004"/>
    <x v="58"/>
    <n v="68"/>
    <n v="6"/>
    <n v="532.58000000000004"/>
    <s v="Fullerton"/>
    <s v="Florence"/>
    <s v="Skinner"/>
    <x v="0"/>
    <s v="CA"/>
    <s v="4703 Grand Square"/>
    <n v="92833"/>
    <x v="33"/>
    <s v="Outdoors"/>
  </r>
  <r>
    <n v="71992"/>
    <s v="DEBIT"/>
    <n v="3"/>
    <n v="4"/>
    <n v="15545"/>
    <s v="Surat"/>
    <d v="2020-11-15T00:00:00"/>
    <s v="South Asia"/>
    <s v="Gujarat"/>
    <s v="COMPLETE"/>
    <s v="Standard Class"/>
    <n v="175307"/>
    <x v="58"/>
    <n v="1"/>
    <n v="532.58000000000004"/>
    <x v="58"/>
    <n v="68"/>
    <n v="6"/>
    <n v="532.58000000000004"/>
    <s v="Caguas"/>
    <s v="Cara"/>
    <s v="Mcmillan"/>
    <x v="0"/>
    <s v="PR"/>
    <s v="4392 Burning Farms"/>
    <n v="725"/>
    <x v="33"/>
    <s v="Outdoors"/>
  </r>
  <r>
    <n v="71993"/>
    <s v="PAYMENT"/>
    <n v="4"/>
    <n v="4"/>
    <n v="15546"/>
    <s v="Surat"/>
    <d v="2020-11-15T00:00:00"/>
    <s v="South Asia"/>
    <s v="Gujarat"/>
    <s v="PENDING_PAYMENT"/>
    <s v="Standard Class"/>
    <n v="175308"/>
    <x v="58"/>
    <n v="1"/>
    <n v="532.58000000000004"/>
    <x v="58"/>
    <n v="68"/>
    <n v="6"/>
    <n v="532.58000000000004"/>
    <s v="Carolina"/>
    <s v="Brees"/>
    <s v="Franco"/>
    <x v="0"/>
    <s v="PR"/>
    <s v="5292 Misty Goose Street"/>
    <n v="983"/>
    <x v="33"/>
    <s v="Outdoors"/>
  </r>
  <r>
    <n v="71994"/>
    <s v="PAYMENT"/>
    <n v="1"/>
    <n v="0"/>
    <n v="15547"/>
    <s v="Hyderabad"/>
    <d v="2020-11-15T00:00:00"/>
    <s v="South Asia"/>
    <s v="Telangana"/>
    <s v="PENDING_PAYMENT"/>
    <s v="Same Day"/>
    <n v="175309"/>
    <x v="58"/>
    <n v="1"/>
    <n v="532.58000000000004"/>
    <x v="58"/>
    <n v="68"/>
    <n v="6"/>
    <n v="532.58000000000004"/>
    <s v="Caguas"/>
    <s v="May"/>
    <s v="Paul"/>
    <x v="0"/>
    <s v="PR"/>
    <s v="8641 Sleepy Mews"/>
    <n v="725"/>
    <x v="33"/>
    <s v="Outdoors"/>
  </r>
  <r>
    <n v="72010"/>
    <s v="PAYMENT"/>
    <n v="6"/>
    <n v="4"/>
    <n v="15563"/>
    <s v="Naihati"/>
    <d v="2020-11-16T00:00:00"/>
    <s v="South Asia"/>
    <s v="West Bengal"/>
    <s v="PENDING_PAYMENT"/>
    <s v="Standard Class"/>
    <n v="175325"/>
    <x v="58"/>
    <n v="1"/>
    <n v="532.58000000000004"/>
    <x v="58"/>
    <n v="68"/>
    <n v="6"/>
    <n v="532.58000000000004"/>
    <s v="Saint Peters"/>
    <s v="Blythe"/>
    <s v="Trevino"/>
    <x v="0"/>
    <s v="MO"/>
    <s v="9650 Easy Autoroute"/>
    <n v="63376"/>
    <x v="33"/>
    <s v="Outdoors"/>
  </r>
  <r>
    <n v="72011"/>
    <s v="CASH"/>
    <n v="2"/>
    <n v="4"/>
    <n v="15564"/>
    <s v="Kanpur"/>
    <d v="2020-11-16T00:00:00"/>
    <s v="South Asia"/>
    <s v="Uttar Pradesh"/>
    <s v="CLOSED"/>
    <s v="Standard Class"/>
    <n v="175326"/>
    <x v="58"/>
    <n v="1"/>
    <n v="532.58000000000004"/>
    <x v="58"/>
    <n v="68"/>
    <n v="6"/>
    <n v="532.58000000000004"/>
    <s v="Caguas"/>
    <s v="Idola"/>
    <s v="Fulton"/>
    <x v="0"/>
    <s v="PR"/>
    <s v="3567 Heather Knoll"/>
    <n v="725"/>
    <x v="33"/>
    <s v="Outdoors"/>
  </r>
  <r>
    <n v="72017"/>
    <s v="TRANSFER"/>
    <n v="3"/>
    <n v="2"/>
    <n v="15570"/>
    <s v="Bellary"/>
    <d v="2020-11-16T00:00:00"/>
    <s v="South Asia"/>
    <s v="Karnataka"/>
    <s v="PENDING"/>
    <s v="Second Class"/>
    <n v="175332"/>
    <x v="58"/>
    <n v="1"/>
    <n v="532.58000000000004"/>
    <x v="58"/>
    <n v="68"/>
    <n v="6"/>
    <n v="532.58000000000004"/>
    <s v="Carrollton"/>
    <s v="Medge"/>
    <s v="Ross"/>
    <x v="0"/>
    <s v="TX"/>
    <s v="6080 Old Bay"/>
    <n v="75006"/>
    <x v="33"/>
    <s v="Outdoors"/>
  </r>
  <r>
    <n v="72020"/>
    <s v="PAYMENT"/>
    <n v="6"/>
    <n v="4"/>
    <n v="15573"/>
    <s v="Hapur"/>
    <d v="2020-11-16T00:00:00"/>
    <s v="South Asia"/>
    <s v="Uttar Pradesh"/>
    <s v="PENDING_PAYMENT"/>
    <s v="Standard Class"/>
    <n v="175335"/>
    <x v="58"/>
    <n v="1"/>
    <n v="532.58000000000004"/>
    <x v="58"/>
    <n v="68"/>
    <n v="6"/>
    <n v="532.58000000000004"/>
    <s v="Caguas"/>
    <s v="Lois"/>
    <s v="Ryan"/>
    <x v="0"/>
    <s v="PR"/>
    <s v="8609 Grand Harbour"/>
    <n v="725"/>
    <x v="33"/>
    <s v="Outdoors"/>
  </r>
  <r>
    <n v="72035"/>
    <s v="CASH"/>
    <n v="6"/>
    <n v="2"/>
    <n v="15588"/>
    <s v="Delhi"/>
    <d v="2020-11-16T00:00:00"/>
    <s v="South Asia"/>
    <s v="Delhi"/>
    <s v="CLOSED"/>
    <s v="Second Class"/>
    <n v="175350"/>
    <x v="58"/>
    <n v="1"/>
    <n v="532.58000000000004"/>
    <x v="58"/>
    <n v="68"/>
    <n v="6"/>
    <n v="532.58000000000004"/>
    <s v="Sheboygan"/>
    <s v="Kim"/>
    <s v="Gibson"/>
    <x v="0"/>
    <s v="WI"/>
    <s v="1 Crystal Gate"/>
    <n v="53081"/>
    <x v="33"/>
    <s v="Outdoors"/>
  </r>
  <r>
    <n v="72042"/>
    <s v="TRANSFER"/>
    <n v="3"/>
    <n v="4"/>
    <n v="15595"/>
    <s v="Allahabad"/>
    <d v="2020-11-16T00:00:00"/>
    <s v="South Asia"/>
    <s v="Uttar Pradesh"/>
    <s v="PROCESSING"/>
    <s v="Standard Class"/>
    <n v="175357"/>
    <x v="58"/>
    <n v="1"/>
    <n v="532.58000000000004"/>
    <x v="58"/>
    <n v="68"/>
    <n v="6"/>
    <n v="532.58000000000004"/>
    <s v="Caguas"/>
    <s v="Marny"/>
    <s v="Levy"/>
    <x v="0"/>
    <s v="PR"/>
    <s v="4970 Silent River Parade"/>
    <n v="725"/>
    <x v="33"/>
    <s v="Outdoors"/>
  </r>
  <r>
    <n v="72043"/>
    <s v="TRANSFER"/>
    <n v="1"/>
    <n v="0"/>
    <n v="15596"/>
    <s v="Allahabad"/>
    <d v="2020-11-16T00:00:00"/>
    <s v="South Asia"/>
    <s v="Uttar Pradesh"/>
    <s v="PROCESSING"/>
    <s v="Same Day"/>
    <n v="175358"/>
    <x v="58"/>
    <n v="1"/>
    <n v="532.58000000000004"/>
    <x v="58"/>
    <n v="68"/>
    <n v="6"/>
    <n v="532.58000000000004"/>
    <s v="New York"/>
    <s v="Sheila"/>
    <s v="Phelps"/>
    <x v="0"/>
    <s v="NY"/>
    <s v="8355 Lazy Anchor Pines"/>
    <n v="10002"/>
    <x v="33"/>
    <s v="Outdoors"/>
  </r>
  <r>
    <n v="72048"/>
    <s v="DEBIT"/>
    <n v="4"/>
    <n v="4"/>
    <n v="15601"/>
    <s v="Ranchi"/>
    <d v="2020-11-16T00:00:00"/>
    <s v="South Asia"/>
    <s v="Jharkhand"/>
    <s v="COMPLETE"/>
    <s v="Standard Class"/>
    <n v="175363"/>
    <x v="58"/>
    <n v="1"/>
    <n v="532.58000000000004"/>
    <x v="58"/>
    <n v="68"/>
    <n v="6"/>
    <n v="532.58000000000004"/>
    <s v="Yuma"/>
    <s v="Leilani"/>
    <s v="Leach"/>
    <x v="0"/>
    <s v="AZ"/>
    <s v="2703 Silver Goose Lane"/>
    <n v="85364"/>
    <x v="33"/>
    <s v="Outdoors"/>
  </r>
  <r>
    <n v="72070"/>
    <s v="DEBIT"/>
    <n v="6"/>
    <n v="4"/>
    <n v="15623"/>
    <s v="Brahmapur"/>
    <d v="2020-11-17T00:00:00"/>
    <s v="South Asia"/>
    <s v="Odisha"/>
    <s v="COMPLETE"/>
    <s v="Standard Class"/>
    <n v="175385"/>
    <x v="58"/>
    <n v="1"/>
    <n v="532.58000000000004"/>
    <x v="58"/>
    <n v="68"/>
    <n v="6"/>
    <n v="532.58000000000004"/>
    <s v="Madera"/>
    <s v="Oprah"/>
    <s v="Roman"/>
    <x v="0"/>
    <s v="CA"/>
    <s v="9117 Harvest Street"/>
    <n v="93638"/>
    <x v="33"/>
    <s v="Outdoors"/>
  </r>
  <r>
    <n v="72071"/>
    <s v="CASH"/>
    <n v="2"/>
    <n v="4"/>
    <n v="15624"/>
    <s v="Bhatpara"/>
    <d v="2020-11-17T00:00:00"/>
    <s v="South Asia"/>
    <s v="West Bengal"/>
    <s v="CLOSED"/>
    <s v="Standard Class"/>
    <n v="175386"/>
    <x v="58"/>
    <n v="1"/>
    <n v="532.58000000000004"/>
    <x v="58"/>
    <n v="68"/>
    <n v="6"/>
    <n v="532.58000000000004"/>
    <s v="Lake Forest"/>
    <s v="Tamara"/>
    <s v="Haney"/>
    <x v="1"/>
    <s v="CA"/>
    <s v="8414 Velvet Island Ramp"/>
    <n v="92630"/>
    <x v="33"/>
    <s v="Outdoors"/>
  </r>
  <r>
    <n v="72086"/>
    <s v="TRANSFER"/>
    <n v="2"/>
    <n v="4"/>
    <n v="15639"/>
    <s v="Bangalore"/>
    <d v="2020-11-17T00:00:00"/>
    <s v="South Asia"/>
    <s v="Karnataka"/>
    <s v="PROCESSING"/>
    <s v="Standard Class"/>
    <n v="175401"/>
    <x v="58"/>
    <n v="1"/>
    <n v="532.58000000000004"/>
    <x v="58"/>
    <n v="68"/>
    <n v="6"/>
    <n v="532.58000000000004"/>
    <s v="San Antonio"/>
    <s v="Ora"/>
    <s v="Burt"/>
    <x v="0"/>
    <s v="TX"/>
    <s v="6496 Noble Fawn Heights"/>
    <n v="78228"/>
    <x v="33"/>
    <s v="Outdoors"/>
  </r>
  <r>
    <n v="72089"/>
    <s v="PAYMENT"/>
    <n v="0"/>
    <n v="0"/>
    <n v="15642"/>
    <s v="Jodhpur"/>
    <d v="2020-11-17T00:00:00"/>
    <s v="South Asia"/>
    <s v="Rajastan"/>
    <s v="PENDING_PAYMENT"/>
    <s v="Same Day"/>
    <n v="175404"/>
    <x v="58"/>
    <n v="1"/>
    <n v="532.58000000000004"/>
    <x v="58"/>
    <n v="68"/>
    <n v="6"/>
    <n v="532.58000000000004"/>
    <s v="Los Angeles"/>
    <s v="Sarah"/>
    <s v="Galloway"/>
    <x v="0"/>
    <s v="CA"/>
    <s v="1866 Velvet Forest Field"/>
    <n v="90001"/>
    <x v="33"/>
    <s v="Outdoors"/>
  </r>
  <r>
    <n v="72101"/>
    <s v="DEBIT"/>
    <n v="2"/>
    <n v="1"/>
    <n v="15654"/>
    <s v="Bangalore"/>
    <d v="2020-11-17T00:00:00"/>
    <s v="South Asia"/>
    <s v="Karnataka"/>
    <s v="COMPLETE"/>
    <s v="First Class"/>
    <n v="175416"/>
    <x v="58"/>
    <n v="1"/>
    <n v="532.58000000000004"/>
    <x v="58"/>
    <n v="68"/>
    <n v="6"/>
    <n v="532.58000000000004"/>
    <s v="Caguas"/>
    <s v="Leigh"/>
    <s v="Guevara"/>
    <x v="0"/>
    <s v="PR"/>
    <s v="7962 Lazy Pioneer Estates"/>
    <n v="725"/>
    <x v="33"/>
    <s v="Outdoors"/>
  </r>
  <r>
    <n v="72117"/>
    <s v="DEBIT"/>
    <n v="3"/>
    <n v="2"/>
    <n v="15670"/>
    <s v="Ujjain"/>
    <d v="2020-11-17T00:00:00"/>
    <s v="South Asia"/>
    <s v="Madhya Pradesh"/>
    <s v="COMPLETE"/>
    <s v="Second Class"/>
    <n v="175432"/>
    <x v="58"/>
    <n v="1"/>
    <n v="532.58000000000004"/>
    <x v="58"/>
    <n v="68"/>
    <n v="6"/>
    <n v="532.58000000000004"/>
    <s v="Morrisville"/>
    <s v="Hedwig"/>
    <s v="Henderson"/>
    <x v="1"/>
    <s v="PA"/>
    <s v="1510 Silent Inlet"/>
    <n v="19067"/>
    <x v="33"/>
    <s v="Outdoors"/>
  </r>
  <r>
    <n v="72118"/>
    <s v="PAYMENT"/>
    <n v="4"/>
    <n v="2"/>
    <n v="15671"/>
    <s v="Ujjain"/>
    <d v="2020-11-17T00:00:00"/>
    <s v="South Asia"/>
    <s v="Madhya Pradesh"/>
    <s v="PENDING_PAYMENT"/>
    <s v="Second Class"/>
    <n v="175433"/>
    <x v="58"/>
    <n v="1"/>
    <n v="532.58000000000004"/>
    <x v="58"/>
    <n v="68"/>
    <n v="6"/>
    <n v="532.58000000000004"/>
    <s v="Caguas"/>
    <s v="Clio"/>
    <s v="Leblanc"/>
    <x v="0"/>
    <s v="PR"/>
    <s v="8668 Emerald Elk Mount"/>
    <n v="725"/>
    <x v="33"/>
    <s v="Outdoors"/>
  </r>
  <r>
    <n v="72119"/>
    <s v="DEBIT"/>
    <n v="5"/>
    <n v="4"/>
    <n v="15672"/>
    <s v="Ujjain"/>
    <d v="2020-11-17T00:00:00"/>
    <s v="South Asia"/>
    <s v="Madhya Pradesh"/>
    <s v="COMPLETE"/>
    <s v="Standard Class"/>
    <n v="175434"/>
    <x v="58"/>
    <n v="1"/>
    <n v="532.58000000000004"/>
    <x v="58"/>
    <n v="68"/>
    <n v="6"/>
    <n v="532.58000000000004"/>
    <s v="Bronx"/>
    <s v="Ria"/>
    <s v="Tran"/>
    <x v="0"/>
    <s v="NY"/>
    <s v="3692 Cotton Horse Common"/>
    <n v="10473"/>
    <x v="33"/>
    <s v="Outdoors"/>
  </r>
  <r>
    <n v="72123"/>
    <s v="TRANSFER"/>
    <n v="4"/>
    <n v="4"/>
    <n v="15676"/>
    <s v="Avadi"/>
    <d v="2020-11-17T00:00:00"/>
    <s v="South Asia"/>
    <s v="Tamil Nadu"/>
    <s v="PROCESSING"/>
    <s v="Standard Class"/>
    <n v="175438"/>
    <x v="58"/>
    <n v="1"/>
    <n v="532.58000000000004"/>
    <x v="58"/>
    <n v="68"/>
    <n v="6"/>
    <n v="532.58000000000004"/>
    <s v="Caguas"/>
    <s v="Evangeline"/>
    <s v="Soto"/>
    <x v="0"/>
    <s v="PR"/>
    <s v="9332 Round Limits"/>
    <n v="725"/>
    <x v="33"/>
    <s v="Outdoors"/>
  </r>
  <r>
    <n v="72124"/>
    <s v="PAYMENT"/>
    <n v="5"/>
    <n v="4"/>
    <n v="15677"/>
    <s v="Avadi"/>
    <d v="2020-11-17T00:00:00"/>
    <s v="South Asia"/>
    <s v="Tamil Nadu"/>
    <s v="PENDING_PAYMENT"/>
    <s v="Standard Class"/>
    <n v="175439"/>
    <x v="58"/>
    <n v="1"/>
    <n v="532.58000000000004"/>
    <x v="58"/>
    <n v="68"/>
    <n v="6"/>
    <n v="532.58000000000004"/>
    <s v="Salt Lake City"/>
    <s v="Hope"/>
    <s v="Carver"/>
    <x v="0"/>
    <s v="UT"/>
    <s v="762 Clear Harbour"/>
    <n v="84118"/>
    <x v="33"/>
    <s v="Outdoors"/>
  </r>
  <r>
    <n v="75121"/>
    <s v="PAYMENT"/>
    <n v="2"/>
    <n v="4"/>
    <n v="18674"/>
    <s v="Kollam"/>
    <d v="2020-12-31T00:00:00"/>
    <s v="South Asia"/>
    <s v="Kerala"/>
    <s v="PENDING_PAYMENT"/>
    <s v="Standard Class"/>
    <n v="178436"/>
    <x v="58"/>
    <n v="1"/>
    <n v="532.58000000000004"/>
    <x v="58"/>
    <n v="68"/>
    <n v="6"/>
    <n v="532.58000000000004"/>
    <s v="Stafford"/>
    <s v="Hiroko"/>
    <s v="Rutledge"/>
    <x v="0"/>
    <s v="VA"/>
    <s v="6772 Broad Fawn Park"/>
    <n v="22554"/>
    <x v="33"/>
    <s v="Outdoors"/>
  </r>
  <r>
    <n v="75122"/>
    <s v="DEBIT"/>
    <n v="3"/>
    <n v="4"/>
    <n v="18675"/>
    <s v="Kollam"/>
    <d v="2020-12-31T00:00:00"/>
    <s v="South Asia"/>
    <s v="Kerala"/>
    <s v="ON_HOLD"/>
    <s v="Standard Class"/>
    <n v="178437"/>
    <x v="58"/>
    <n v="1"/>
    <n v="532.58000000000004"/>
    <x v="58"/>
    <n v="68"/>
    <n v="6"/>
    <n v="532.58000000000004"/>
    <s v="Canton"/>
    <s v="Carolyn"/>
    <s v="Horn"/>
    <x v="0"/>
    <s v="MI"/>
    <s v="3750 Green Anchor Orchard"/>
    <n v="48187"/>
    <x v="33"/>
    <s v="Outdoors"/>
  </r>
  <r>
    <n v="75124"/>
    <s v="DEBIT"/>
    <n v="2"/>
    <n v="1"/>
    <n v="18677"/>
    <s v="Surat"/>
    <d v="2020-12-31T00:00:00"/>
    <s v="South Asia"/>
    <s v="Gujarat"/>
    <s v="COMPLETE"/>
    <s v="First Class"/>
    <n v="178439"/>
    <x v="58"/>
    <n v="1"/>
    <n v="532.58000000000004"/>
    <x v="58"/>
    <n v="68"/>
    <n v="6"/>
    <n v="532.58000000000004"/>
    <s v="Caguas"/>
    <s v="Giselle"/>
    <s v="Matthews"/>
    <x v="1"/>
    <s v="PR"/>
    <s v="8445 Noble Timber Subdivision"/>
    <n v="725"/>
    <x v="33"/>
    <s v="Outdoors"/>
  </r>
  <r>
    <n v="75125"/>
    <s v="CASH"/>
    <n v="2"/>
    <n v="1"/>
    <n v="18678"/>
    <s v="Surat"/>
    <d v="2020-12-31T00:00:00"/>
    <s v="South Asia"/>
    <s v="Gujarat"/>
    <s v="CLOSED"/>
    <s v="First Class"/>
    <n v="178440"/>
    <x v="58"/>
    <n v="1"/>
    <n v="532.58000000000004"/>
    <x v="58"/>
    <n v="68"/>
    <n v="6"/>
    <n v="532.58000000000004"/>
    <s v="Brownsville"/>
    <s v="Shana"/>
    <s v="Greer"/>
    <x v="1"/>
    <s v="TX"/>
    <s v="3737 Blue Path"/>
    <n v="78521"/>
    <x v="33"/>
    <s v="Outdoors"/>
  </r>
  <r>
    <n v="75126"/>
    <s v="PAYMENT"/>
    <n v="2"/>
    <n v="1"/>
    <n v="18679"/>
    <s v="Surat"/>
    <d v="2020-12-31T00:00:00"/>
    <s v="South Asia"/>
    <s v="Gujarat"/>
    <s v="PENDING_PAYMENT"/>
    <s v="First Class"/>
    <n v="178441"/>
    <x v="58"/>
    <n v="1"/>
    <n v="532.58000000000004"/>
    <x v="58"/>
    <n v="68"/>
    <n v="6"/>
    <n v="532.58000000000004"/>
    <s v="New York"/>
    <s v="Keiko"/>
    <s v="Nichols"/>
    <x v="1"/>
    <s v="NY"/>
    <s v="3587 Blue Mall"/>
    <n v="10029"/>
    <x v="33"/>
    <s v="Outdoors"/>
  </r>
  <r>
    <n v="75127"/>
    <s v="TRANSFER"/>
    <n v="2"/>
    <n v="1"/>
    <n v="18680"/>
    <s v="Surat"/>
    <d v="2020-12-31T00:00:00"/>
    <s v="South Asia"/>
    <s v="Gujarat"/>
    <s v="PENDING"/>
    <s v="First Class"/>
    <n v="178442"/>
    <x v="58"/>
    <n v="1"/>
    <n v="532.58000000000004"/>
    <x v="58"/>
    <n v="68"/>
    <n v="6"/>
    <n v="532.58000000000004"/>
    <s v="Los Angeles"/>
    <s v="Cameron"/>
    <s v="Henry"/>
    <x v="1"/>
    <s v="CA"/>
    <s v="9729 Stony Dale Range"/>
    <n v="90043"/>
    <x v="33"/>
    <s v="Outdoors"/>
  </r>
  <r>
    <n v="75128"/>
    <s v="TRANSFER"/>
    <n v="4"/>
    <n v="2"/>
    <n v="18681"/>
    <s v="Surat"/>
    <d v="2020-12-31T00:00:00"/>
    <s v="South Asia"/>
    <s v="Gujarat"/>
    <s v="PROCESSING"/>
    <s v="Second Class"/>
    <n v="178443"/>
    <x v="58"/>
    <n v="1"/>
    <n v="532.58000000000004"/>
    <x v="58"/>
    <n v="68"/>
    <n v="6"/>
    <n v="532.58000000000004"/>
    <s v="Caguas"/>
    <s v="Aileen"/>
    <s v="Trevino"/>
    <x v="1"/>
    <s v="PR"/>
    <s v="5723 Stony Valley"/>
    <n v="725"/>
    <x v="33"/>
    <s v="Outdoors"/>
  </r>
  <r>
    <n v="75129"/>
    <s v="DEBIT"/>
    <n v="2"/>
    <n v="1"/>
    <n v="18682"/>
    <s v="Surat"/>
    <d v="2020-12-31T00:00:00"/>
    <s v="South Asia"/>
    <s v="Gujarat"/>
    <s v="COMPLETE"/>
    <s v="First Class"/>
    <n v="178444"/>
    <x v="58"/>
    <n v="1"/>
    <n v="532.58000000000004"/>
    <x v="58"/>
    <n v="68"/>
    <n v="6"/>
    <n v="532.58000000000004"/>
    <s v="Elyria"/>
    <s v="Charlotte"/>
    <s v="Terry"/>
    <x v="0"/>
    <s v="OH"/>
    <s v="4776 Crystal River Stead"/>
    <n v="44035"/>
    <x v="33"/>
    <s v="Outdoors"/>
  </r>
  <r>
    <n v="75130"/>
    <s v="TRANSFER"/>
    <n v="2"/>
    <n v="1"/>
    <n v="18683"/>
    <s v="Surat"/>
    <d v="2020-12-31T00:00:00"/>
    <s v="South Asia"/>
    <s v="Gujarat"/>
    <s v="PENDING"/>
    <s v="First Class"/>
    <n v="178445"/>
    <x v="58"/>
    <n v="1"/>
    <n v="532.58000000000004"/>
    <x v="58"/>
    <n v="68"/>
    <n v="6"/>
    <n v="532.58000000000004"/>
    <s v="Lindenhurst"/>
    <s v="Jaime"/>
    <s v="Roman"/>
    <x v="2"/>
    <s v="NY"/>
    <s v="4482 Velvet Farm"/>
    <n v="11757"/>
    <x v="33"/>
    <s v="Outdoors"/>
  </r>
  <r>
    <n v="75131"/>
    <s v="DEBIT"/>
    <n v="2"/>
    <n v="2"/>
    <n v="18684"/>
    <s v="Surat"/>
    <d v="2020-12-31T00:00:00"/>
    <s v="South Asia"/>
    <s v="Gujarat"/>
    <s v="COMPLETE"/>
    <s v="Second Class"/>
    <n v="178446"/>
    <x v="58"/>
    <n v="1"/>
    <n v="532.58000000000004"/>
    <x v="58"/>
    <n v="68"/>
    <n v="6"/>
    <n v="532.58000000000004"/>
    <s v="Humacao"/>
    <s v="Mariam"/>
    <s v="Huff"/>
    <x v="0"/>
    <s v="PR"/>
    <s v="6888 Wishing Mountain Run"/>
    <n v="791"/>
    <x v="33"/>
    <s v="Outdoors"/>
  </r>
  <r>
    <n v="75132"/>
    <s v="PAYMENT"/>
    <n v="3"/>
    <n v="4"/>
    <n v="18685"/>
    <s v="Surat"/>
    <d v="2020-12-31T00:00:00"/>
    <s v="South Asia"/>
    <s v="Gujarat"/>
    <s v="PENDING_PAYMENT"/>
    <s v="Standard Class"/>
    <n v="178447"/>
    <x v="58"/>
    <n v="1"/>
    <n v="532.58000000000004"/>
    <x v="58"/>
    <n v="68"/>
    <n v="6"/>
    <n v="532.58000000000004"/>
    <s v="Albany"/>
    <s v="Vivien"/>
    <s v="Durham"/>
    <x v="0"/>
    <s v="OR"/>
    <s v="7176 Bright Timber Passage"/>
    <n v="97321"/>
    <x v="33"/>
    <s v="Outdoors"/>
  </r>
  <r>
    <n v="75133"/>
    <s v="DEBIT"/>
    <n v="4"/>
    <n v="4"/>
    <n v="18686"/>
    <s v="Surat"/>
    <d v="2020-12-31T00:00:00"/>
    <s v="South Asia"/>
    <s v="Gujarat"/>
    <s v="COMPLETE"/>
    <s v="Standard Class"/>
    <n v="178448"/>
    <x v="58"/>
    <n v="1"/>
    <n v="532.58000000000004"/>
    <x v="58"/>
    <n v="68"/>
    <n v="6"/>
    <n v="532.58000000000004"/>
    <s v="Columbus"/>
    <s v="Maile"/>
    <s v="Huffman"/>
    <x v="0"/>
    <s v="OH"/>
    <s v="7802 Gentle Creek Square"/>
    <n v="43228"/>
    <x v="33"/>
    <s v="Outdoors"/>
  </r>
  <r>
    <n v="75134"/>
    <s v="DEBIT"/>
    <n v="5"/>
    <n v="4"/>
    <n v="18687"/>
    <s v="Bangalore"/>
    <d v="2020-12-31T00:00:00"/>
    <s v="South Asia"/>
    <s v="Karnataka"/>
    <s v="COMPLETE"/>
    <s v="Standard Class"/>
    <n v="178449"/>
    <x v="58"/>
    <n v="1"/>
    <n v="532.58000000000004"/>
    <x v="58"/>
    <n v="68"/>
    <n v="6"/>
    <n v="532.58000000000004"/>
    <s v="Lenoir"/>
    <s v="Germaine"/>
    <s v="Arnold"/>
    <x v="0"/>
    <s v="NC"/>
    <s v="8324 Little Common"/>
    <n v="28645"/>
    <x v="33"/>
    <s v="Outdoors"/>
  </r>
  <r>
    <n v="75150"/>
    <s v="PAYMENT"/>
    <n v="6"/>
    <n v="2"/>
    <n v="18703"/>
    <s v="Hyderabad"/>
    <d v="2021-01-01T00:00:00"/>
    <s v="South Asia"/>
    <s v="Telangana"/>
    <s v="PENDING_PAYMENT"/>
    <s v="Second Class"/>
    <n v="178465"/>
    <x v="58"/>
    <n v="1"/>
    <n v="532.58000000000004"/>
    <x v="58"/>
    <n v="68"/>
    <n v="6"/>
    <n v="532.58000000000004"/>
    <s v="Caguas"/>
    <s v="Karyn"/>
    <s v="Beach"/>
    <x v="1"/>
    <s v="PR"/>
    <s v="3567 Rocky Grove"/>
    <n v="725"/>
    <x v="33"/>
    <s v="Outdoors"/>
  </r>
  <r>
    <n v="75160"/>
    <s v="DEBIT"/>
    <n v="6"/>
    <n v="4"/>
    <n v="18713"/>
    <s v="Thane"/>
    <d v="2021-01-01T00:00:00"/>
    <s v="South Asia"/>
    <s v="Maharashtra"/>
    <s v="COMPLETE"/>
    <s v="Standard Class"/>
    <n v="178475"/>
    <x v="58"/>
    <n v="1"/>
    <n v="532.58000000000004"/>
    <x v="58"/>
    <n v="68"/>
    <n v="6"/>
    <n v="532.58000000000004"/>
    <s v="Azusa"/>
    <s v="Jane"/>
    <s v="Leblanc"/>
    <x v="1"/>
    <s v="CA"/>
    <s v="3847 Blue Place"/>
    <n v="91702"/>
    <x v="33"/>
    <s v="Outdoors"/>
  </r>
  <r>
    <n v="75161"/>
    <s v="DEBIT"/>
    <n v="2"/>
    <n v="4"/>
    <n v="18714"/>
    <s v="Thane"/>
    <d v="2021-01-01T00:00:00"/>
    <s v="South Asia"/>
    <s v="Maharashtra"/>
    <s v="COMPLETE"/>
    <s v="Standard Class"/>
    <n v="178476"/>
    <x v="58"/>
    <n v="1"/>
    <n v="532.58000000000004"/>
    <x v="58"/>
    <n v="68"/>
    <n v="6"/>
    <n v="532.58000000000004"/>
    <s v="Caguas"/>
    <s v="Hilary"/>
    <s v="Wynn"/>
    <x v="0"/>
    <s v="PR"/>
    <s v="9739 Round Spring Expressway"/>
    <n v="725"/>
    <x v="33"/>
    <s v="Outdoors"/>
  </r>
  <r>
    <n v="75162"/>
    <s v="CASH"/>
    <n v="3"/>
    <n v="4"/>
    <n v="18715"/>
    <s v="Thane"/>
    <d v="2021-01-01T00:00:00"/>
    <s v="South Asia"/>
    <s v="Maharashtra"/>
    <s v="CLOSED"/>
    <s v="Standard Class"/>
    <n v="178477"/>
    <x v="58"/>
    <n v="1"/>
    <n v="532.58000000000004"/>
    <x v="58"/>
    <n v="68"/>
    <n v="6"/>
    <n v="532.58000000000004"/>
    <s v="Gilroy"/>
    <s v="Quyn"/>
    <s v="Mckinney"/>
    <x v="0"/>
    <s v="CA"/>
    <s v="9666 Colonial Hickory Thicket"/>
    <n v="95020"/>
    <x v="33"/>
    <s v="Outdoors"/>
  </r>
  <r>
    <n v="75163"/>
    <s v="DEBIT"/>
    <n v="4"/>
    <n v="4"/>
    <n v="18716"/>
    <s v="Thane"/>
    <d v="2021-01-01T00:00:00"/>
    <s v="South Asia"/>
    <s v="Maharashtra"/>
    <s v="COMPLETE"/>
    <s v="Standard Class"/>
    <n v="178478"/>
    <x v="58"/>
    <n v="1"/>
    <n v="532.58000000000004"/>
    <x v="58"/>
    <n v="68"/>
    <n v="6"/>
    <n v="532.58000000000004"/>
    <s v="Caguas"/>
    <s v="Pearl"/>
    <s v="Greene"/>
    <x v="0"/>
    <s v="PR"/>
    <s v="6175 Golden Glade"/>
    <n v="725"/>
    <x v="33"/>
    <s v="Outdoors"/>
  </r>
  <r>
    <n v="75164"/>
    <s v="DEBIT"/>
    <n v="5"/>
    <n v="4"/>
    <n v="18717"/>
    <s v="Thane"/>
    <d v="2021-01-01T00:00:00"/>
    <s v="South Asia"/>
    <s v="Maharashtra"/>
    <s v="COMPLETE"/>
    <s v="Standard Class"/>
    <n v="178479"/>
    <x v="58"/>
    <n v="1"/>
    <n v="532.58000000000004"/>
    <x v="58"/>
    <n v="68"/>
    <n v="6"/>
    <n v="532.58000000000004"/>
    <s v="Caguas"/>
    <s v="Ila"/>
    <s v="Massey"/>
    <x v="0"/>
    <s v="PR"/>
    <s v="8445 Noble Timber Subdivision"/>
    <n v="725"/>
    <x v="33"/>
    <s v="Outdoors"/>
  </r>
  <r>
    <n v="75165"/>
    <s v="TRANSFER"/>
    <n v="6"/>
    <n v="4"/>
    <n v="18718"/>
    <s v="Thane"/>
    <d v="2021-01-01T00:00:00"/>
    <s v="South Asia"/>
    <s v="Maharashtra"/>
    <s v="PROCESSING"/>
    <s v="Standard Class"/>
    <n v="178480"/>
    <x v="58"/>
    <n v="1"/>
    <n v="532.58000000000004"/>
    <x v="58"/>
    <n v="68"/>
    <n v="6"/>
    <n v="532.58000000000004"/>
    <s v="Corona"/>
    <s v="Daria"/>
    <s v="Whitehead"/>
    <x v="0"/>
    <s v="NY"/>
    <s v="250 Easy Jetty"/>
    <n v="11368"/>
    <x v="33"/>
    <s v="Outdoors"/>
  </r>
  <r>
    <n v="75170"/>
    <s v="PAYMENT"/>
    <n v="6"/>
    <n v="4"/>
    <n v="18723"/>
    <s v="Vadodara"/>
    <d v="2021-01-01T00:00:00"/>
    <s v="South Asia"/>
    <s v="Gujarat"/>
    <s v="PENDING_PAYMENT"/>
    <s v="Standard Class"/>
    <n v="178485"/>
    <x v="58"/>
    <n v="1"/>
    <n v="532.58000000000004"/>
    <x v="58"/>
    <n v="68"/>
    <n v="6"/>
    <n v="532.58000000000004"/>
    <s v="Caguas"/>
    <s v="Kylie"/>
    <s v="Owen"/>
    <x v="1"/>
    <s v="PR"/>
    <s v="5263 Hidden Bay"/>
    <n v="725"/>
    <x v="33"/>
    <s v="Outdoors"/>
  </r>
  <r>
    <n v="75171"/>
    <s v="PAYMENT"/>
    <n v="2"/>
    <n v="4"/>
    <n v="18724"/>
    <s v="Vadodara"/>
    <d v="2021-01-01T00:00:00"/>
    <s v="South Asia"/>
    <s v="Gujarat"/>
    <s v="PENDING_PAYMENT"/>
    <s v="Standard Class"/>
    <n v="178486"/>
    <x v="58"/>
    <n v="1"/>
    <n v="532.58000000000004"/>
    <x v="58"/>
    <n v="68"/>
    <n v="6"/>
    <n v="532.58000000000004"/>
    <s v="Irvington"/>
    <s v="Whitney"/>
    <s v="Tate"/>
    <x v="1"/>
    <s v="NJ"/>
    <s v="3141 Misty Lookout"/>
    <n v="7111"/>
    <x v="33"/>
    <s v="Outdoors"/>
  </r>
  <r>
    <n v="75172"/>
    <s v="CASH"/>
    <n v="3"/>
    <n v="4"/>
    <n v="18725"/>
    <s v="Vadodara"/>
    <d v="2021-01-01T00:00:00"/>
    <s v="South Asia"/>
    <s v="Gujarat"/>
    <s v="CLOSED"/>
    <s v="Standard Class"/>
    <n v="178487"/>
    <x v="58"/>
    <n v="1"/>
    <n v="532.58000000000004"/>
    <x v="58"/>
    <n v="68"/>
    <n v="6"/>
    <n v="532.58000000000004"/>
    <s v="Caguas"/>
    <s v="Aiko"/>
    <s v="Johnston"/>
    <x v="0"/>
    <s v="PR"/>
    <s v="4388 Burning Goose Ridge"/>
    <n v="725"/>
    <x v="33"/>
    <s v="Outdoors"/>
  </r>
  <r>
    <n v="72125"/>
    <s v="DEBIT"/>
    <n v="6"/>
    <n v="4"/>
    <n v="15678"/>
    <s v="Bhubaneswar"/>
    <d v="2020-11-17T00:00:00"/>
    <s v="South Asia"/>
    <s v="Odisha"/>
    <s v="COMPLETE"/>
    <s v="Standard Class"/>
    <n v="175440"/>
    <x v="59"/>
    <n v="1"/>
    <n v="293.04000000000002"/>
    <x v="59"/>
    <n v="69"/>
    <n v="12"/>
    <n v="293.04000000000002"/>
    <s v="Salinas"/>
    <s v="Isabella"/>
    <s v="Baker"/>
    <x v="0"/>
    <s v="CA"/>
    <s v="2734 Dusty Blossom Road"/>
    <n v="93905"/>
    <x v="34"/>
    <s v="Health and Beauty "/>
  </r>
  <r>
    <n v="72126"/>
    <s v="TRANSFER"/>
    <n v="2"/>
    <n v="4"/>
    <n v="15679"/>
    <s v="Bhubaneswar"/>
    <d v="2020-11-17T00:00:00"/>
    <s v="South Asia"/>
    <s v="Odisha"/>
    <s v="PROCESSING"/>
    <s v="Standard Class"/>
    <n v="175441"/>
    <x v="59"/>
    <n v="1"/>
    <n v="293.04000000000002"/>
    <x v="59"/>
    <n v="69"/>
    <n v="12"/>
    <n v="293.04000000000002"/>
    <s v="Baltimore"/>
    <s v="Audra"/>
    <s v="Weber"/>
    <x v="1"/>
    <s v="MD"/>
    <s v="6651 Quaking Highlands"/>
    <n v="21218"/>
    <x v="34"/>
    <s v="Health and Beauty "/>
  </r>
  <r>
    <n v="72141"/>
    <s v="PAYMENT"/>
    <n v="2"/>
    <n v="1"/>
    <n v="15694"/>
    <s v="Amravati"/>
    <d v="2020-11-18T00:00:00"/>
    <s v="South Asia"/>
    <s v="Maharashtra"/>
    <s v="PENDING_PAYMENT"/>
    <s v="First Class"/>
    <n v="175456"/>
    <x v="59"/>
    <n v="1"/>
    <n v="293.04000000000002"/>
    <x v="59"/>
    <n v="69"/>
    <n v="12"/>
    <n v="293.04000000000002"/>
    <s v="Bakersfield"/>
    <s v="Hiroko"/>
    <s v="Snyder"/>
    <x v="0"/>
    <s v="CA"/>
    <s v="8014 Iron Walk"/>
    <n v="93304"/>
    <x v="34"/>
    <s v="Health and Beauty "/>
  </r>
  <r>
    <n v="72142"/>
    <s v="CASH"/>
    <n v="3"/>
    <n v="2"/>
    <n v="15695"/>
    <s v="Amravati"/>
    <d v="2020-11-18T00:00:00"/>
    <s v="South Asia"/>
    <s v="Maharashtra"/>
    <s v="CLOSED"/>
    <s v="Second Class"/>
    <n v="175457"/>
    <x v="59"/>
    <n v="1"/>
    <n v="293.04000000000002"/>
    <x v="59"/>
    <n v="69"/>
    <n v="12"/>
    <n v="293.04000000000002"/>
    <s v="Caguas"/>
    <s v="Frances"/>
    <s v="Bolton"/>
    <x v="0"/>
    <s v="PR"/>
    <s v="8361 Jagged By-pass"/>
    <n v="725"/>
    <x v="34"/>
    <s v="Health and Beauty "/>
  </r>
  <r>
    <n v="72143"/>
    <s v="TRANSFER"/>
    <n v="4"/>
    <n v="2"/>
    <n v="15696"/>
    <s v="Amravati"/>
    <d v="2020-11-18T00:00:00"/>
    <s v="South Asia"/>
    <s v="Maharashtra"/>
    <s v="PENDING"/>
    <s v="Second Class"/>
    <n v="175458"/>
    <x v="59"/>
    <n v="1"/>
    <n v="293.04000000000002"/>
    <x v="59"/>
    <n v="69"/>
    <n v="12"/>
    <n v="293.04000000000002"/>
    <s v="Morristown"/>
    <s v="Jael"/>
    <s v="Goff"/>
    <x v="1"/>
    <s v="NJ"/>
    <s v="5985 Jagged Oak Abbey"/>
    <n v="7960"/>
    <x v="34"/>
    <s v="Health and Beauty "/>
  </r>
  <r>
    <n v="72144"/>
    <s v="DEBIT"/>
    <n v="2"/>
    <n v="1"/>
    <n v="15697"/>
    <s v="Amravati"/>
    <d v="2020-11-18T00:00:00"/>
    <s v="South Asia"/>
    <s v="Maharashtra"/>
    <s v="COMPLETE"/>
    <s v="First Class"/>
    <n v="175459"/>
    <x v="59"/>
    <n v="1"/>
    <n v="293.04000000000002"/>
    <x v="59"/>
    <n v="69"/>
    <n v="12"/>
    <n v="293.04000000000002"/>
    <s v="Mission"/>
    <s v="Eve"/>
    <s v="Stone"/>
    <x v="2"/>
    <s v="TX"/>
    <s v="2355 Lost Elk Gate"/>
    <n v="78572"/>
    <x v="34"/>
    <s v="Health and Beauty "/>
  </r>
  <r>
    <n v="72145"/>
    <s v="DEBIT"/>
    <n v="6"/>
    <n v="2"/>
    <n v="15698"/>
    <s v="Mau"/>
    <d v="2020-11-18T00:00:00"/>
    <s v="South Asia"/>
    <s v="Madhya Pradesh"/>
    <s v="COMPLETE"/>
    <s v="Second Class"/>
    <n v="175460"/>
    <x v="59"/>
    <n v="1"/>
    <n v="293.04000000000002"/>
    <x v="59"/>
    <n v="69"/>
    <n v="12"/>
    <n v="293.04000000000002"/>
    <s v="Caguas"/>
    <s v="Miranda"/>
    <s v="Graham"/>
    <x v="1"/>
    <s v="PR"/>
    <s v="62 Cozy Rabbit Villas"/>
    <n v="725"/>
    <x v="34"/>
    <s v="Health and Beauty "/>
  </r>
  <r>
    <n v="72158"/>
    <s v="DEBIT"/>
    <n v="4"/>
    <n v="4"/>
    <n v="15711"/>
    <s v="Lucknow"/>
    <d v="2020-11-18T00:00:00"/>
    <s v="South Asia"/>
    <s v="Uttar Pradesh"/>
    <s v="ON_HOLD"/>
    <s v="Standard Class"/>
    <n v="175473"/>
    <x v="59"/>
    <n v="1"/>
    <n v="293.04000000000002"/>
    <x v="59"/>
    <n v="69"/>
    <n v="12"/>
    <n v="293.04000000000002"/>
    <s v="Sunnyvale"/>
    <s v="Latifah"/>
    <s v="Boyle"/>
    <x v="0"/>
    <s v="CA"/>
    <s v="7381 Dusty Beacon Walk"/>
    <n v="94087"/>
    <x v="34"/>
    <s v="Health and Beauty "/>
  </r>
  <r>
    <n v="72159"/>
    <s v="CASH"/>
    <n v="5"/>
    <n v="4"/>
    <n v="15712"/>
    <s v="Lucknow"/>
    <d v="2020-11-18T00:00:00"/>
    <s v="South Asia"/>
    <s v="Uttar Pradesh"/>
    <s v="CLOSED"/>
    <s v="Standard Class"/>
    <n v="175474"/>
    <x v="59"/>
    <n v="1"/>
    <n v="293.04000000000002"/>
    <x v="59"/>
    <n v="69"/>
    <n v="12"/>
    <n v="293.04000000000002"/>
    <s v="Chicago"/>
    <s v="Yolanda"/>
    <s v="Farrell"/>
    <x v="0"/>
    <s v="IL"/>
    <s v="3304 Heather Pioneer Vista"/>
    <n v="60621"/>
    <x v="34"/>
    <s v="Health and Beauty "/>
  </r>
  <r>
    <n v="72160"/>
    <s v="PAYMENT"/>
    <n v="6"/>
    <n v="4"/>
    <n v="15713"/>
    <s v="Lucknow"/>
    <d v="2020-11-18T00:00:00"/>
    <s v="South Asia"/>
    <s v="Uttar Pradesh"/>
    <s v="PENDING_PAYMENT"/>
    <s v="Standard Class"/>
    <n v="175475"/>
    <x v="59"/>
    <n v="1"/>
    <n v="293.04000000000002"/>
    <x v="59"/>
    <n v="69"/>
    <n v="12"/>
    <n v="293.04000000000002"/>
    <s v="El Centro"/>
    <s v="Fatima"/>
    <s v="Kline"/>
    <x v="0"/>
    <s v="CA"/>
    <s v="1191 Merry Rabbit Acres"/>
    <n v="92243"/>
    <x v="34"/>
    <s v="Health and Beauty "/>
  </r>
  <r>
    <n v="72167"/>
    <s v="DEBIT"/>
    <n v="3"/>
    <n v="4"/>
    <n v="15720"/>
    <s v="Vijayawada"/>
    <d v="2020-11-18T00:00:00"/>
    <s v="South Asia"/>
    <s v="Andhra Pradesh"/>
    <s v="COMPLETE"/>
    <s v="Standard Class"/>
    <n v="175482"/>
    <x v="59"/>
    <n v="1"/>
    <n v="293.04000000000002"/>
    <x v="59"/>
    <n v="69"/>
    <n v="12"/>
    <n v="293.04000000000002"/>
    <s v="Caguas"/>
    <s v="Gemma"/>
    <s v="Silva"/>
    <x v="0"/>
    <s v="PR"/>
    <s v="4429 Clear Panda Cove"/>
    <n v="725"/>
    <x v="34"/>
    <s v="Health and Beauty "/>
  </r>
  <r>
    <n v="72177"/>
    <s v="TRANSFER"/>
    <n v="3"/>
    <n v="4"/>
    <n v="15730"/>
    <s v="Bhatinda"/>
    <d v="2020-11-18T00:00:00"/>
    <s v="South Asia"/>
    <s v="Punjab"/>
    <s v="CANCELED"/>
    <s v="Standard Class"/>
    <n v="175492"/>
    <x v="59"/>
    <n v="1"/>
    <n v="293.04000000000002"/>
    <x v="59"/>
    <n v="69"/>
    <n v="12"/>
    <n v="293.04000000000002"/>
    <s v="Spring Valley"/>
    <s v="Lilah"/>
    <s v="Lucas"/>
    <x v="0"/>
    <s v="NY"/>
    <s v="1213 Cotton Pike"/>
    <n v="10977"/>
    <x v="34"/>
    <s v="Health and Beauty "/>
  </r>
  <r>
    <n v="72223"/>
    <s v="TRANSFER"/>
    <n v="4"/>
    <n v="2"/>
    <n v="15776"/>
    <s v="Gorakhpur"/>
    <d v="2020-11-19T00:00:00"/>
    <s v="South Asia"/>
    <s v="Haryana"/>
    <s v="PROCESSING"/>
    <s v="Second Class"/>
    <n v="175538"/>
    <x v="59"/>
    <n v="1"/>
    <n v="293.04000000000002"/>
    <x v="59"/>
    <n v="69"/>
    <n v="12"/>
    <n v="293.04000000000002"/>
    <s v="Caguas"/>
    <s v="Teegan"/>
    <s v="Guzman"/>
    <x v="1"/>
    <s v="PR"/>
    <s v="9539 Rustic Beacon Ramp"/>
    <n v="725"/>
    <x v="34"/>
    <s v="Health and Beauty "/>
  </r>
  <r>
    <n v="72224"/>
    <s v="TRANSFER"/>
    <n v="5"/>
    <n v="2"/>
    <n v="15777"/>
    <s v="Gorakhpur"/>
    <d v="2020-11-19T00:00:00"/>
    <s v="South Asia"/>
    <s v="Haryana"/>
    <s v="SUSPECTED_FRAUD"/>
    <s v="Second Class"/>
    <n v="175539"/>
    <x v="59"/>
    <n v="1"/>
    <n v="293.04000000000002"/>
    <x v="59"/>
    <n v="69"/>
    <n v="12"/>
    <n v="293.04000000000002"/>
    <s v="Billings"/>
    <s v="Moana"/>
    <s v="Hartman"/>
    <x v="0"/>
    <s v="MT"/>
    <s v="5292 Heather Close"/>
    <n v="59102"/>
    <x v="34"/>
    <s v="Health and Beauty "/>
  </r>
  <r>
    <n v="72225"/>
    <s v="CASH"/>
    <n v="2"/>
    <n v="1"/>
    <n v="15778"/>
    <s v="Gorakhpur"/>
    <d v="2020-11-19T00:00:00"/>
    <s v="South Asia"/>
    <s v="Haryana"/>
    <s v="CLOSED"/>
    <s v="First Class"/>
    <n v="175540"/>
    <x v="59"/>
    <n v="1"/>
    <n v="293.04000000000002"/>
    <x v="59"/>
    <n v="69"/>
    <n v="12"/>
    <n v="293.04000000000002"/>
    <s v="Houston"/>
    <s v="Sara"/>
    <s v="Leonard"/>
    <x v="0"/>
    <s v="TX"/>
    <s v="6640 Golden Avenue"/>
    <n v="77036"/>
    <x v="34"/>
    <s v="Health and Beauty "/>
  </r>
  <r>
    <n v="72226"/>
    <s v="PAYMENT"/>
    <n v="2"/>
    <n v="4"/>
    <n v="15779"/>
    <s v="Delhi"/>
    <d v="2020-11-19T00:00:00"/>
    <s v="South Asia"/>
    <s v="Delhi"/>
    <s v="PENDING_PAYMENT"/>
    <s v="Standard Class"/>
    <n v="175541"/>
    <x v="59"/>
    <n v="1"/>
    <n v="293.04000000000002"/>
    <x v="59"/>
    <n v="69"/>
    <n v="12"/>
    <n v="293.04000000000002"/>
    <s v="New York"/>
    <s v="Alexis"/>
    <s v="Morse"/>
    <x v="0"/>
    <s v="NY"/>
    <s v="89 Velvet Woods"/>
    <n v="10016"/>
    <x v="34"/>
    <s v="Health and Beauty "/>
  </r>
  <r>
    <n v="72227"/>
    <s v="DEBIT"/>
    <n v="3"/>
    <n v="4"/>
    <n v="15780"/>
    <s v="Delhi"/>
    <d v="2020-11-19T00:00:00"/>
    <s v="South Asia"/>
    <s v="Delhi"/>
    <s v="COMPLETE"/>
    <s v="Standard Class"/>
    <n v="175542"/>
    <x v="59"/>
    <n v="1"/>
    <n v="293.04000000000002"/>
    <x v="59"/>
    <n v="69"/>
    <n v="12"/>
    <n v="293.04000000000002"/>
    <s v="Caguas"/>
    <s v="Kelsey"/>
    <s v="Avery"/>
    <x v="0"/>
    <s v="PR"/>
    <s v="9235 Red Crossing"/>
    <n v="725"/>
    <x v="34"/>
    <s v="Health and Beauty "/>
  </r>
  <r>
    <n v="72228"/>
    <s v="DEBIT"/>
    <n v="4"/>
    <n v="2"/>
    <n v="15781"/>
    <s v="Delhi"/>
    <d v="2020-11-19T00:00:00"/>
    <s v="South Asia"/>
    <s v="Delhi"/>
    <s v="COMPLETE"/>
    <s v="Second Class"/>
    <n v="175543"/>
    <x v="59"/>
    <n v="1"/>
    <n v="293.04000000000002"/>
    <x v="59"/>
    <n v="69"/>
    <n v="12"/>
    <n v="293.04000000000002"/>
    <s v="Stamford"/>
    <s v="Wendy"/>
    <s v="Bright"/>
    <x v="0"/>
    <s v="CT"/>
    <s v="37 Lost Terrace"/>
    <n v="6902"/>
    <x v="34"/>
    <s v="Health and Beauty "/>
  </r>
  <r>
    <n v="72229"/>
    <s v="PAYMENT"/>
    <n v="5"/>
    <n v="2"/>
    <n v="15782"/>
    <s v="Kalyan"/>
    <d v="2020-11-19T00:00:00"/>
    <s v="South Asia"/>
    <s v="Maharashtra"/>
    <s v="PENDING_PAYMENT"/>
    <s v="Second Class"/>
    <n v="175544"/>
    <x v="59"/>
    <n v="1"/>
    <n v="293.04000000000002"/>
    <x v="59"/>
    <n v="69"/>
    <n v="12"/>
    <n v="293.04000000000002"/>
    <s v="Hialeah"/>
    <s v="Uta"/>
    <s v="Mays"/>
    <x v="0"/>
    <s v="FL"/>
    <s v="2820 Silent Corners"/>
    <n v="33016"/>
    <x v="34"/>
    <s v="Health and Beauty "/>
  </r>
  <r>
    <n v="72230"/>
    <s v="CASH"/>
    <n v="6"/>
    <n v="2"/>
    <n v="15783"/>
    <s v="Aurangabad"/>
    <d v="2020-11-19T00:00:00"/>
    <s v="South Asia"/>
    <s v="Bihar"/>
    <s v="CLOSED"/>
    <s v="Second Class"/>
    <n v="175545"/>
    <x v="59"/>
    <n v="1"/>
    <n v="293.04000000000002"/>
    <x v="59"/>
    <n v="69"/>
    <n v="12"/>
    <n v="293.04000000000002"/>
    <s v="Woodbridge"/>
    <s v="Joelle"/>
    <s v="Stephens"/>
    <x v="0"/>
    <s v="VA"/>
    <s v="7571 Tawny Gate Cape"/>
    <n v="22192"/>
    <x v="34"/>
    <s v="Health and Beauty "/>
  </r>
  <r>
    <n v="72231"/>
    <s v="TRANSFER"/>
    <n v="2"/>
    <n v="4"/>
    <n v="15784"/>
    <s v="Aurangabad"/>
    <d v="2020-11-19T00:00:00"/>
    <s v="South Asia"/>
    <s v="Bihar"/>
    <s v="PENDING"/>
    <s v="Standard Class"/>
    <n v="175546"/>
    <x v="59"/>
    <n v="1"/>
    <n v="293.04000000000002"/>
    <x v="59"/>
    <n v="69"/>
    <n v="12"/>
    <n v="293.04000000000002"/>
    <s v="Caguas"/>
    <s v="Demetria"/>
    <s v="Santiago"/>
    <x v="0"/>
    <s v="PR"/>
    <s v="1025 Colonial Plaza"/>
    <n v="725"/>
    <x v="34"/>
    <s v="Health and Beauty "/>
  </r>
  <r>
    <n v="72232"/>
    <s v="CASH"/>
    <n v="3"/>
    <n v="4"/>
    <n v="15785"/>
    <s v="Delhi"/>
    <d v="2020-11-19T00:00:00"/>
    <s v="South Asia"/>
    <s v="Delhi"/>
    <s v="CLOSED"/>
    <s v="Standard Class"/>
    <n v="175547"/>
    <x v="59"/>
    <n v="1"/>
    <n v="293.04000000000002"/>
    <x v="59"/>
    <n v="69"/>
    <n v="12"/>
    <n v="293.04000000000002"/>
    <s v="Colorado Springs"/>
    <s v="Tatyana"/>
    <s v="Stone"/>
    <x v="0"/>
    <s v="CO"/>
    <s v="3339 Noble Dale"/>
    <n v="80918"/>
    <x v="34"/>
    <s v="Health and Beauty "/>
  </r>
  <r>
    <n v="72233"/>
    <s v="PAYMENT"/>
    <n v="4"/>
    <n v="4"/>
    <n v="15786"/>
    <s v="Delhi"/>
    <d v="2020-11-19T00:00:00"/>
    <s v="South Asia"/>
    <s v="Delhi"/>
    <s v="PENDING_PAYMENT"/>
    <s v="Standard Class"/>
    <n v="175548"/>
    <x v="59"/>
    <n v="1"/>
    <n v="293.04000000000002"/>
    <x v="59"/>
    <n v="69"/>
    <n v="12"/>
    <n v="293.04000000000002"/>
    <s v="Caguas"/>
    <s v="Jaden"/>
    <s v="Richards"/>
    <x v="0"/>
    <s v="PR"/>
    <s v="4074 Sleepy Fox Estates"/>
    <n v="725"/>
    <x v="34"/>
    <s v="Health and Beauty "/>
  </r>
  <r>
    <n v="72243"/>
    <s v="DEBIT"/>
    <n v="4"/>
    <n v="4"/>
    <n v="15796"/>
    <s v="Pimpri"/>
    <d v="2020-11-19T00:00:00"/>
    <s v="South Asia"/>
    <s v="Maharashtra"/>
    <s v="COMPLETE"/>
    <s v="Standard Class"/>
    <n v="175558"/>
    <x v="59"/>
    <n v="1"/>
    <n v="293.04000000000002"/>
    <x v="59"/>
    <n v="69"/>
    <n v="12"/>
    <n v="293.04000000000002"/>
    <s v="New York"/>
    <s v="Reagan"/>
    <s v="Weiss"/>
    <x v="0"/>
    <s v="NY"/>
    <s v="4365 Silver Bay"/>
    <n v="10031"/>
    <x v="34"/>
    <s v="Health and Beauty "/>
  </r>
  <r>
    <n v="72244"/>
    <s v="DEBIT"/>
    <n v="2"/>
    <n v="1"/>
    <n v="15797"/>
    <s v="Bhilai"/>
    <d v="2020-11-19T00:00:00"/>
    <s v="South Asia"/>
    <s v="Chhattisgarh"/>
    <s v="ON_HOLD"/>
    <s v="First Class"/>
    <n v="175559"/>
    <x v="59"/>
    <n v="1"/>
    <n v="293.04000000000002"/>
    <x v="59"/>
    <n v="69"/>
    <n v="12"/>
    <n v="293.04000000000002"/>
    <s v="Caguas"/>
    <s v="Shana"/>
    <s v="Carroll"/>
    <x v="1"/>
    <s v="PR"/>
    <s v="7962 Lazy Pioneer Estates"/>
    <n v="725"/>
    <x v="34"/>
    <s v="Health and Beauty "/>
  </r>
  <r>
    <n v="72245"/>
    <s v="DEBIT"/>
    <n v="2"/>
    <n v="1"/>
    <n v="15798"/>
    <s v="Bhilai"/>
    <d v="2020-11-19T00:00:00"/>
    <s v="South Asia"/>
    <s v="Chhattisgarh"/>
    <s v="COMPLETE"/>
    <s v="First Class"/>
    <n v="175560"/>
    <x v="59"/>
    <n v="1"/>
    <n v="293.04000000000002"/>
    <x v="59"/>
    <n v="69"/>
    <n v="12"/>
    <n v="293.04000000000002"/>
    <s v="Caguas"/>
    <s v="Christine"/>
    <s v="Donovan"/>
    <x v="0"/>
    <s v="PR"/>
    <s v="866 Crystal Path"/>
    <n v="725"/>
    <x v="34"/>
    <s v="Health and Beauty "/>
  </r>
  <r>
    <n v="72254"/>
    <s v="TRANSFER"/>
    <n v="5"/>
    <n v="4"/>
    <n v="15807"/>
    <s v="Mangalore"/>
    <d v="2020-11-19T00:00:00"/>
    <s v="South Asia"/>
    <s v="Karnataka"/>
    <s v="PENDING"/>
    <s v="Standard Class"/>
    <n v="175569"/>
    <x v="59"/>
    <n v="1"/>
    <n v="293.04000000000002"/>
    <x v="59"/>
    <n v="69"/>
    <n v="12"/>
    <n v="293.04000000000002"/>
    <s v="Rego Park"/>
    <s v="Amela"/>
    <s v="Dorsey"/>
    <x v="0"/>
    <s v="NY"/>
    <s v="4916 Honey Highlands"/>
    <n v="11374"/>
    <x v="34"/>
    <s v="Health and Beauty "/>
  </r>
  <r>
    <n v="72256"/>
    <s v="CASH"/>
    <n v="2"/>
    <n v="4"/>
    <n v="15809"/>
    <s v="Karnal"/>
    <d v="2020-11-19T00:00:00"/>
    <s v="South Asia"/>
    <s v="Haryana"/>
    <s v="CLOSED"/>
    <s v="Standard Class"/>
    <n v="175571"/>
    <x v="59"/>
    <n v="1"/>
    <n v="293.04000000000002"/>
    <x v="59"/>
    <n v="69"/>
    <n v="12"/>
    <n v="293.04000000000002"/>
    <s v="Caguas"/>
    <s v="Sylvia"/>
    <s v="Lopez"/>
    <x v="0"/>
    <s v="PR"/>
    <s v="4293 Rustic Island"/>
    <n v="725"/>
    <x v="34"/>
    <s v="Health and Beauty "/>
  </r>
  <r>
    <n v="72257"/>
    <s v="DEBIT"/>
    <n v="3"/>
    <n v="4"/>
    <n v="15810"/>
    <s v="Karnal"/>
    <d v="2020-11-19T00:00:00"/>
    <s v="South Asia"/>
    <s v="Haryana"/>
    <s v="COMPLETE"/>
    <s v="Standard Class"/>
    <n v="175572"/>
    <x v="59"/>
    <n v="1"/>
    <n v="293.04000000000002"/>
    <x v="59"/>
    <n v="69"/>
    <n v="12"/>
    <n v="293.04000000000002"/>
    <s v="Fort Worth"/>
    <s v="Tatum"/>
    <s v="Roberson"/>
    <x v="0"/>
    <s v="TX"/>
    <s v="3698 Sleepy Park"/>
    <n v="76106"/>
    <x v="34"/>
    <s v="Health and Beauty "/>
  </r>
  <r>
    <n v="72260"/>
    <s v="TRANSFER"/>
    <n v="6"/>
    <n v="2"/>
    <n v="15813"/>
    <s v="Kulti"/>
    <d v="2020-11-19T00:00:00"/>
    <s v="South Asia"/>
    <s v="West Bengal"/>
    <s v="PROCESSING"/>
    <s v="Second Class"/>
    <n v="175575"/>
    <x v="59"/>
    <n v="1"/>
    <n v="293.04000000000002"/>
    <x v="59"/>
    <n v="69"/>
    <n v="12"/>
    <n v="293.04000000000002"/>
    <s v="North Tonawanda"/>
    <s v="Eliana"/>
    <s v="Grant"/>
    <x v="0"/>
    <s v="NY"/>
    <s v="3601 Foggy Timber Gate"/>
    <n v="14120"/>
    <x v="34"/>
    <s v="Health and Beauty "/>
  </r>
  <r>
    <n v="72261"/>
    <s v="DEBIT"/>
    <n v="2"/>
    <n v="2"/>
    <n v="15814"/>
    <s v="Kulti"/>
    <d v="2020-11-19T00:00:00"/>
    <s v="South Asia"/>
    <s v="West Bengal"/>
    <s v="COMPLETE"/>
    <s v="Second Class"/>
    <n v="175576"/>
    <x v="59"/>
    <n v="1"/>
    <n v="293.04000000000002"/>
    <x v="59"/>
    <n v="69"/>
    <n v="12"/>
    <n v="293.04000000000002"/>
    <s v="Hollywood"/>
    <s v="Yvonne"/>
    <s v="Shields"/>
    <x v="0"/>
    <s v="FL"/>
    <s v="3654 Foggy Byway"/>
    <n v="33021"/>
    <x v="34"/>
    <s v="Health and Beauty "/>
  </r>
  <r>
    <n v="72262"/>
    <s v="CASH"/>
    <n v="2"/>
    <n v="1"/>
    <n v="15815"/>
    <s v="Kulti"/>
    <d v="2020-11-19T00:00:00"/>
    <s v="South Asia"/>
    <s v="West Bengal"/>
    <s v="CLOSED"/>
    <s v="First Class"/>
    <n v="175577"/>
    <x v="59"/>
    <n v="1"/>
    <n v="293.04000000000002"/>
    <x v="59"/>
    <n v="69"/>
    <n v="12"/>
    <n v="293.04000000000002"/>
    <s v="Caguas"/>
    <s v="Skyler"/>
    <s v="Cardenas"/>
    <x v="1"/>
    <s v="PR"/>
    <s v="3050 Rustic Pine Expressway"/>
    <n v="725"/>
    <x v="34"/>
    <s v="Health and Beauty "/>
  </r>
  <r>
    <n v="72263"/>
    <s v="DEBIT"/>
    <n v="2"/>
    <n v="1"/>
    <n v="15816"/>
    <s v="Kulti"/>
    <d v="2020-11-19T00:00:00"/>
    <s v="South Asia"/>
    <s v="West Bengal"/>
    <s v="ON_HOLD"/>
    <s v="First Class"/>
    <n v="175578"/>
    <x v="59"/>
    <n v="1"/>
    <n v="293.04000000000002"/>
    <x v="59"/>
    <n v="69"/>
    <n v="12"/>
    <n v="293.04000000000002"/>
    <s v="Escondido"/>
    <s v="Emma"/>
    <s v="Schneider"/>
    <x v="1"/>
    <s v="CA"/>
    <s v="5382 Hazy Pathway"/>
    <n v="92026"/>
    <x v="34"/>
    <s v="Health and Beauty "/>
  </r>
  <r>
    <n v="72264"/>
    <s v="TRANSFER"/>
    <n v="5"/>
    <n v="4"/>
    <n v="15817"/>
    <s v="Kulti"/>
    <d v="2020-11-19T00:00:00"/>
    <s v="South Asia"/>
    <s v="West Bengal"/>
    <s v="PENDING"/>
    <s v="Standard Class"/>
    <n v="175579"/>
    <x v="59"/>
    <n v="1"/>
    <n v="293.04000000000002"/>
    <x v="59"/>
    <n v="69"/>
    <n v="12"/>
    <n v="293.04000000000002"/>
    <s v="Caguas"/>
    <s v="Sybil"/>
    <s v="Monroe"/>
    <x v="1"/>
    <s v="PR"/>
    <s v="5652 Thunder Crossing"/>
    <n v="725"/>
    <x v="34"/>
    <s v="Health and Beauty "/>
  </r>
  <r>
    <n v="72265"/>
    <s v="PAYMENT"/>
    <n v="6"/>
    <n v="2"/>
    <n v="15818"/>
    <s v="Kulti"/>
    <d v="2020-11-19T00:00:00"/>
    <s v="South Asia"/>
    <s v="West Bengal"/>
    <s v="PENDING_PAYMENT"/>
    <s v="Second Class"/>
    <n v="175580"/>
    <x v="59"/>
    <n v="1"/>
    <n v="293.04000000000002"/>
    <x v="59"/>
    <n v="69"/>
    <n v="12"/>
    <n v="293.04000000000002"/>
    <s v="Caguas"/>
    <s v="Cailin"/>
    <s v="Neal"/>
    <x v="0"/>
    <s v="PR"/>
    <s v="1100 Amber Turnabout"/>
    <n v="725"/>
    <x v="34"/>
    <s v="Health and Beauty "/>
  </r>
  <r>
    <n v="72272"/>
    <s v="CASH"/>
    <n v="3"/>
    <n v="2"/>
    <n v="15825"/>
    <s v="Bhilai"/>
    <d v="2020-11-19T00:00:00"/>
    <s v="South Asia"/>
    <s v="Chhattisgarh"/>
    <s v="CLOSED"/>
    <s v="Second Class"/>
    <n v="175587"/>
    <x v="59"/>
    <n v="1"/>
    <n v="293.04000000000002"/>
    <x v="59"/>
    <n v="69"/>
    <n v="12"/>
    <n v="293.04000000000002"/>
    <s v="Staten Island"/>
    <s v="Cameron"/>
    <s v="Savage"/>
    <x v="0"/>
    <s v="NY"/>
    <s v="4791 Rocky Front"/>
    <n v="10306"/>
    <x v="34"/>
    <s v="Health and Beauty "/>
  </r>
  <r>
    <n v="72273"/>
    <s v="TRANSFER"/>
    <n v="2"/>
    <n v="1"/>
    <n v="15826"/>
    <s v="Bhilai"/>
    <d v="2020-11-20T00:00:00"/>
    <s v="South Asia"/>
    <s v="Chhattisgarh"/>
    <s v="PROCESSING"/>
    <s v="First Class"/>
    <n v="175588"/>
    <x v="59"/>
    <n v="1"/>
    <n v="293.04000000000002"/>
    <x v="59"/>
    <n v="69"/>
    <n v="12"/>
    <n v="293.04000000000002"/>
    <s v="Caguas"/>
    <s v="Aileen"/>
    <s v="Townsend"/>
    <x v="0"/>
    <s v="PR"/>
    <s v="490 Thunder Village"/>
    <n v="725"/>
    <x v="34"/>
    <s v="Health and Beauty "/>
  </r>
  <r>
    <n v="72274"/>
    <s v="CASH"/>
    <n v="2"/>
    <n v="1"/>
    <n v="15827"/>
    <s v="Bhilai"/>
    <d v="2020-11-20T00:00:00"/>
    <s v="South Asia"/>
    <s v="Chhattisgarh"/>
    <s v="CLOSED"/>
    <s v="First Class"/>
    <n v="175589"/>
    <x v="59"/>
    <n v="1"/>
    <n v="293.04000000000002"/>
    <x v="59"/>
    <n v="69"/>
    <n v="12"/>
    <n v="293.04000000000002"/>
    <s v="Sacramento"/>
    <s v="Whitney"/>
    <s v="Mcconnell"/>
    <x v="0"/>
    <s v="CA"/>
    <s v="398 Pleasant Mountain"/>
    <n v="95828"/>
    <x v="34"/>
    <s v="Health and Beauty "/>
  </r>
  <r>
    <n v="72300"/>
    <s v="CASH"/>
    <n v="6"/>
    <n v="4"/>
    <n v="15853"/>
    <s v="Salem"/>
    <d v="2020-11-20T00:00:00"/>
    <s v="South Asia"/>
    <s v="Tamil Nadu"/>
    <s v="CLOSED"/>
    <s v="Standard Class"/>
    <n v="175615"/>
    <x v="59"/>
    <n v="1"/>
    <n v="293.04000000000002"/>
    <x v="59"/>
    <n v="69"/>
    <n v="12"/>
    <n v="293.04000000000002"/>
    <s v="Mechanicsburg"/>
    <s v="Jayme"/>
    <s v="Clay"/>
    <x v="1"/>
    <s v="PA"/>
    <s v="8421 Sunny Butterfly Trace"/>
    <n v="17055"/>
    <x v="34"/>
    <s v="Health and Beauty "/>
  </r>
  <r>
    <n v="72301"/>
    <s v="CASH"/>
    <n v="2"/>
    <n v="1"/>
    <n v="15854"/>
    <s v="Salem"/>
    <d v="2020-11-20T00:00:00"/>
    <s v="South Asia"/>
    <s v="Tamil Nadu"/>
    <s v="CLOSED"/>
    <s v="First Class"/>
    <n v="175616"/>
    <x v="59"/>
    <n v="1"/>
    <n v="293.04000000000002"/>
    <x v="59"/>
    <n v="69"/>
    <n v="12"/>
    <n v="293.04000000000002"/>
    <s v="Rancho Cucamonga"/>
    <s v="Isabella"/>
    <s v="Sargent"/>
    <x v="0"/>
    <s v="CA"/>
    <s v="8414 Wishing Horse Acres"/>
    <n v="91730"/>
    <x v="34"/>
    <s v="Health and Beauty "/>
  </r>
  <r>
    <n v="72302"/>
    <s v="DEBIT"/>
    <n v="3"/>
    <n v="4"/>
    <n v="15855"/>
    <s v="Salem"/>
    <d v="2020-11-20T00:00:00"/>
    <s v="South Asia"/>
    <s v="Tamil Nadu"/>
    <s v="ON_HOLD"/>
    <s v="Standard Class"/>
    <n v="175617"/>
    <x v="59"/>
    <n v="1"/>
    <n v="293.04000000000002"/>
    <x v="59"/>
    <n v="69"/>
    <n v="12"/>
    <n v="293.04000000000002"/>
    <s v="Caguas"/>
    <s v="Simone"/>
    <s v="Washington"/>
    <x v="0"/>
    <s v="PR"/>
    <s v="3504 Sunny Embers Way"/>
    <n v="725"/>
    <x v="34"/>
    <s v="Health and Beauty "/>
  </r>
  <r>
    <n v="72303"/>
    <s v="DEBIT"/>
    <n v="4"/>
    <n v="4"/>
    <n v="15856"/>
    <s v="Salem"/>
    <d v="2020-11-20T00:00:00"/>
    <s v="South Asia"/>
    <s v="Tamil Nadu"/>
    <s v="COMPLETE"/>
    <s v="Standard Class"/>
    <n v="175618"/>
    <x v="59"/>
    <n v="1"/>
    <n v="293.04000000000002"/>
    <x v="59"/>
    <n v="69"/>
    <n v="12"/>
    <n v="293.04000000000002"/>
    <s v="Laguna Niguel"/>
    <s v="Chantale"/>
    <s v="Taylor"/>
    <x v="0"/>
    <s v="CA"/>
    <s v="9293 Tawny Terrace"/>
    <n v="92677"/>
    <x v="34"/>
    <s v="Health and Beauty "/>
  </r>
  <r>
    <n v="72306"/>
    <s v="TRANSFER"/>
    <n v="2"/>
    <n v="4"/>
    <n v="15859"/>
    <s v="Belgaum"/>
    <d v="2020-11-20T00:00:00"/>
    <s v="South Asia"/>
    <s v="Karnataka"/>
    <s v="PROCESSING"/>
    <s v="Standard Class"/>
    <n v="175621"/>
    <x v="59"/>
    <n v="1"/>
    <n v="293.04000000000002"/>
    <x v="59"/>
    <n v="69"/>
    <n v="12"/>
    <n v="293.04000000000002"/>
    <s v="Newark"/>
    <s v="Karly"/>
    <s v="Delaney"/>
    <x v="2"/>
    <s v="DE"/>
    <s v="9260 Honey Cider Glen"/>
    <n v="19711"/>
    <x v="34"/>
    <s v="Health and Beauty "/>
  </r>
  <r>
    <n v="72307"/>
    <s v="PAYMENT"/>
    <n v="3"/>
    <n v="4"/>
    <n v="15860"/>
    <s v="Belgaum"/>
    <d v="2020-11-20T00:00:00"/>
    <s v="South Asia"/>
    <s v="Karnataka"/>
    <s v="PENDING_PAYMENT"/>
    <s v="Standard Class"/>
    <n v="175622"/>
    <x v="59"/>
    <n v="1"/>
    <n v="293.04000000000002"/>
    <x v="59"/>
    <n v="69"/>
    <n v="12"/>
    <n v="293.04000000000002"/>
    <s v="National City"/>
    <s v="Stella"/>
    <s v="Sellers"/>
    <x v="1"/>
    <s v="CA"/>
    <s v="5131 Grand Dale Ramp"/>
    <n v="91950"/>
    <x v="34"/>
    <s v="Health and Beauty "/>
  </r>
  <r>
    <n v="72308"/>
    <s v="TRANSFER"/>
    <n v="4"/>
    <n v="4"/>
    <n v="15861"/>
    <s v="Belgaum"/>
    <d v="2020-11-20T00:00:00"/>
    <s v="South Asia"/>
    <s v="Karnataka"/>
    <s v="PENDING"/>
    <s v="Standard Class"/>
    <n v="175623"/>
    <x v="59"/>
    <n v="1"/>
    <n v="293.04000000000002"/>
    <x v="59"/>
    <n v="69"/>
    <n v="12"/>
    <n v="293.04000000000002"/>
    <s v="Bronx"/>
    <s v="Karleigh"/>
    <s v="Turner"/>
    <x v="2"/>
    <s v="NY"/>
    <s v="5079 Velvet Hickory By-pass"/>
    <n v="10468"/>
    <x v="34"/>
    <s v="Health and Beauty "/>
  </r>
  <r>
    <n v="72309"/>
    <s v="PAYMENT"/>
    <n v="5"/>
    <n v="4"/>
    <n v="15862"/>
    <s v="Madurai"/>
    <d v="2020-11-20T00:00:00"/>
    <s v="South Asia"/>
    <s v="Tamil Nadu"/>
    <s v="PENDING_PAYMENT"/>
    <s v="Standard Class"/>
    <n v="175624"/>
    <x v="59"/>
    <n v="1"/>
    <n v="293.04000000000002"/>
    <x v="59"/>
    <n v="69"/>
    <n v="12"/>
    <n v="293.04000000000002"/>
    <s v="Martinsburg"/>
    <s v="Madeson"/>
    <s v="Winters"/>
    <x v="0"/>
    <s v="WV"/>
    <s v="3882 Golden Maze"/>
    <n v="25401"/>
    <x v="34"/>
    <s v="Health and Beauty "/>
  </r>
  <r>
    <n v="75195"/>
    <s v="DEBIT"/>
    <n v="6"/>
    <n v="4"/>
    <n v="18748"/>
    <s v="Kanpur"/>
    <d v="2021-01-01T00:00:00"/>
    <s v="South Asia"/>
    <s v="Uttar Pradesh"/>
    <s v="COMPLETE"/>
    <s v="Standard Class"/>
    <n v="178510"/>
    <x v="59"/>
    <n v="1"/>
    <n v="293.04000000000002"/>
    <x v="59"/>
    <n v="69"/>
    <n v="12"/>
    <n v="293.04000000000002"/>
    <s v="Honolulu"/>
    <s v="Alyssa"/>
    <s v="Fowler"/>
    <x v="2"/>
    <s v="HI"/>
    <s v="1066 Hidden Green"/>
    <n v="96818"/>
    <x v="34"/>
    <s v="Health and Beauty "/>
  </r>
  <r>
    <n v="75208"/>
    <s v="PAYMENT"/>
    <n v="4"/>
    <n v="4"/>
    <n v="18761"/>
    <s v="Hyderabad"/>
    <d v="2021-01-01T00:00:00"/>
    <s v="South Asia"/>
    <s v="Telangana"/>
    <s v="PENDING_PAYMENT"/>
    <s v="Standard Class"/>
    <n v="178523"/>
    <x v="59"/>
    <n v="1"/>
    <n v="293.04000000000002"/>
    <x v="59"/>
    <n v="69"/>
    <n v="12"/>
    <n v="293.04000000000002"/>
    <s v="Mesa"/>
    <s v="Ella"/>
    <s v="Mcmahon"/>
    <x v="0"/>
    <s v="AZ"/>
    <s v="6718 High Panda Dell"/>
    <n v="85204"/>
    <x v="34"/>
    <s v="Health and Beauty "/>
  </r>
  <r>
    <n v="75237"/>
    <s v="CASH"/>
    <n v="3"/>
    <n v="2"/>
    <n v="18790"/>
    <s v="Raipur"/>
    <d v="2021-01-02T00:00:00"/>
    <s v="South Asia"/>
    <s v="Uttarakhand"/>
    <s v="CLOSED"/>
    <s v="Second Class"/>
    <n v="178552"/>
    <x v="59"/>
    <n v="1"/>
    <n v="293.04000000000002"/>
    <x v="59"/>
    <n v="69"/>
    <n v="12"/>
    <n v="293.04000000000002"/>
    <s v="Carson"/>
    <s v="Lilah"/>
    <s v="Huff"/>
    <x v="2"/>
    <s v="CA"/>
    <s v="777 Sleepy Quail Key"/>
    <n v="90745"/>
    <x v="34"/>
    <s v="Health and Beauty "/>
  </r>
  <r>
    <n v="75238"/>
    <s v="DEBIT"/>
    <n v="2"/>
    <n v="1"/>
    <n v="18791"/>
    <s v="Raipur"/>
    <d v="2021-01-02T00:00:00"/>
    <s v="South Asia"/>
    <s v="Uttarakhand"/>
    <s v="ON_HOLD"/>
    <s v="First Class"/>
    <n v="178553"/>
    <x v="59"/>
    <n v="1"/>
    <n v="293.04000000000002"/>
    <x v="59"/>
    <n v="69"/>
    <n v="12"/>
    <n v="293.04000000000002"/>
    <s v="Caguas"/>
    <s v="Hedy"/>
    <s v="Dunn"/>
    <x v="0"/>
    <s v="PR"/>
    <s v="3914 Silver Horse Cape"/>
    <n v="725"/>
    <x v="34"/>
    <s v="Health and Beauty "/>
  </r>
  <r>
    <n v="75242"/>
    <s v="DEBIT"/>
    <n v="3"/>
    <n v="4"/>
    <n v="18795"/>
    <s v="Ajmer"/>
    <d v="2021-01-02T00:00:00"/>
    <s v="South Asia"/>
    <s v="Rajastan"/>
    <s v="COMPLETE"/>
    <s v="Standard Class"/>
    <n v="178557"/>
    <x v="59"/>
    <n v="1"/>
    <n v="293.04000000000002"/>
    <x v="59"/>
    <n v="69"/>
    <n v="12"/>
    <n v="293.04000000000002"/>
    <s v="Granada Hills"/>
    <s v="Lara"/>
    <s v="Kim"/>
    <x v="0"/>
    <s v="CA"/>
    <s v="4436 Tawny Private"/>
    <n v="91344"/>
    <x v="34"/>
    <s v="Health and Beauty "/>
  </r>
  <r>
    <n v="75261"/>
    <s v="TRANSFER"/>
    <n v="2"/>
    <n v="4"/>
    <n v="18814"/>
    <s v="Aligarh"/>
    <d v="2021-01-02T00:00:00"/>
    <s v="South Asia"/>
    <s v="Uttar Pradesh"/>
    <s v="PROCESSING"/>
    <s v="Standard Class"/>
    <n v="178576"/>
    <x v="59"/>
    <n v="1"/>
    <n v="293.04000000000002"/>
    <x v="59"/>
    <n v="69"/>
    <n v="12"/>
    <n v="293.04000000000002"/>
    <s v="Caguas"/>
    <s v="Tatyana"/>
    <s v="Tyson"/>
    <x v="2"/>
    <s v="PR"/>
    <s v="427 Clear Leaf Loop"/>
    <n v="725"/>
    <x v="34"/>
    <s v="Health and Beauty "/>
  </r>
  <r>
    <n v="75262"/>
    <s v="DEBIT"/>
    <n v="3"/>
    <n v="4"/>
    <n v="18815"/>
    <s v="Aligarh"/>
    <d v="2021-01-02T00:00:00"/>
    <s v="South Asia"/>
    <s v="Uttar Pradesh"/>
    <s v="COMPLETE"/>
    <s v="Standard Class"/>
    <n v="178577"/>
    <x v="59"/>
    <n v="1"/>
    <n v="293.04000000000002"/>
    <x v="59"/>
    <n v="69"/>
    <n v="12"/>
    <n v="293.04000000000002"/>
    <s v="Garden Grove"/>
    <s v="Brenna"/>
    <s v="Wyatt"/>
    <x v="1"/>
    <s v="CA"/>
    <s v="3068 Indian Quail Cove"/>
    <n v="92843"/>
    <x v="34"/>
    <s v="Health and Beauty "/>
  </r>
  <r>
    <n v="75263"/>
    <s v="PAYMENT"/>
    <n v="4"/>
    <n v="4"/>
    <n v="18816"/>
    <s v="Aligarh"/>
    <d v="2021-01-02T00:00:00"/>
    <s v="South Asia"/>
    <s v="Uttar Pradesh"/>
    <s v="PENDING_PAYMENT"/>
    <s v="Standard Class"/>
    <n v="178578"/>
    <x v="59"/>
    <n v="1"/>
    <n v="293.04000000000002"/>
    <x v="59"/>
    <n v="69"/>
    <n v="12"/>
    <n v="293.04000000000002"/>
    <s v="Caguas"/>
    <s v="Olga"/>
    <s v="Stein"/>
    <x v="1"/>
    <s v="PR"/>
    <s v="8651 Heather Drive"/>
    <n v="725"/>
    <x v="34"/>
    <s v="Health and Beauty "/>
  </r>
  <r>
    <n v="75264"/>
    <s v="DEBIT"/>
    <n v="5"/>
    <n v="4"/>
    <n v="18817"/>
    <s v="Aligarh"/>
    <d v="2021-01-02T00:00:00"/>
    <s v="South Asia"/>
    <s v="Uttar Pradesh"/>
    <s v="ON_HOLD"/>
    <s v="Standard Class"/>
    <n v="178579"/>
    <x v="59"/>
    <n v="1"/>
    <n v="293.04000000000002"/>
    <x v="59"/>
    <n v="69"/>
    <n v="12"/>
    <n v="293.04000000000002"/>
    <s v="Peoria"/>
    <s v="Karly"/>
    <s v="Porter"/>
    <x v="1"/>
    <s v="AZ"/>
    <s v="5674 Merry Nectar Pines"/>
    <n v="85345"/>
    <x v="34"/>
    <s v="Health and Beauty "/>
  </r>
  <r>
    <n v="75267"/>
    <s v="TRANSFER"/>
    <n v="3"/>
    <n v="2"/>
    <n v="18820"/>
    <s v="Hyderabad"/>
    <d v="2021-01-02T00:00:00"/>
    <s v="South Asia"/>
    <s v="Telangana"/>
    <s v="PROCESSING"/>
    <s v="Second Class"/>
    <n v="178582"/>
    <x v="59"/>
    <n v="1"/>
    <n v="293.04000000000002"/>
    <x v="59"/>
    <n v="69"/>
    <n v="12"/>
    <n v="293.04000000000002"/>
    <s v="Caguas"/>
    <s v="Katelyn"/>
    <s v="Key"/>
    <x v="1"/>
    <s v="PR"/>
    <s v="851 Green Prairie Park"/>
    <n v="725"/>
    <x v="34"/>
    <s v="Health and Beauty "/>
  </r>
  <r>
    <n v="75268"/>
    <s v="TRANSFER"/>
    <n v="4"/>
    <n v="4"/>
    <n v="18821"/>
    <s v="Karimnagar"/>
    <d v="2021-01-02T00:00:00"/>
    <s v="South Asia"/>
    <s v="Telangana"/>
    <s v="PROCESSING"/>
    <s v="Standard Class"/>
    <n v="178583"/>
    <x v="59"/>
    <n v="1"/>
    <n v="293.04000000000002"/>
    <x v="59"/>
    <n v="69"/>
    <n v="12"/>
    <n v="293.04000000000002"/>
    <s v="Cupertino"/>
    <s v="Chloe"/>
    <s v="Nichols"/>
    <x v="2"/>
    <s v="CA"/>
    <s v="3538 Rustic Dale Run"/>
    <n v="95014"/>
    <x v="34"/>
    <s v="Health and Beauty "/>
  </r>
  <r>
    <n v="75269"/>
    <s v="TRANSFER"/>
    <n v="5"/>
    <n v="4"/>
    <n v="18822"/>
    <s v="Karimnagar"/>
    <d v="2021-01-02T00:00:00"/>
    <s v="South Asia"/>
    <s v="Telangana"/>
    <s v="PROCESSING"/>
    <s v="Standard Class"/>
    <n v="178584"/>
    <x v="59"/>
    <n v="1"/>
    <n v="293.04000000000002"/>
    <x v="59"/>
    <n v="69"/>
    <n v="12"/>
    <n v="293.04000000000002"/>
    <s v="Los Angeles"/>
    <s v="Medge"/>
    <s v="Mcfarland"/>
    <x v="1"/>
    <s v="CA"/>
    <s v="9767 Amber Valley"/>
    <n v="90046"/>
    <x v="34"/>
    <s v="Health and Beauty "/>
  </r>
  <r>
    <n v="75270"/>
    <s v="DEBIT"/>
    <n v="6"/>
    <n v="4"/>
    <n v="18823"/>
    <s v="Chennai"/>
    <d v="2021-01-02T00:00:00"/>
    <s v="South Asia"/>
    <s v="Tamil Nadu"/>
    <s v="COMPLETE"/>
    <s v="Standard Class"/>
    <n v="178585"/>
    <x v="59"/>
    <n v="1"/>
    <n v="293.04000000000002"/>
    <x v="59"/>
    <n v="69"/>
    <n v="12"/>
    <n v="293.04000000000002"/>
    <s v="Saint Charles"/>
    <s v="Myra"/>
    <s v="Manning"/>
    <x v="1"/>
    <s v="MO"/>
    <s v="3761 Foggy Hickory Extension"/>
    <n v="63301"/>
    <x v="34"/>
    <s v="Health and Beauty "/>
  </r>
  <r>
    <n v="75271"/>
    <s v="TRANSFER"/>
    <n v="2"/>
    <n v="4"/>
    <n v="18824"/>
    <s v="Chennai"/>
    <d v="2021-01-02T00:00:00"/>
    <s v="South Asia"/>
    <s v="Tamil Nadu"/>
    <s v="PENDING"/>
    <s v="Standard Class"/>
    <n v="178586"/>
    <x v="59"/>
    <n v="1"/>
    <n v="293.04000000000002"/>
    <x v="59"/>
    <n v="69"/>
    <n v="12"/>
    <n v="293.04000000000002"/>
    <s v="Caguas"/>
    <s v="Cynthia"/>
    <s v="Albert"/>
    <x v="1"/>
    <s v="PR"/>
    <s v="2070 Rocky Apple Front"/>
    <n v="725"/>
    <x v="34"/>
    <s v="Health and Beauty "/>
  </r>
  <r>
    <n v="75292"/>
    <s v="PAYMENT"/>
    <n v="0"/>
    <n v="0"/>
    <n v="18845"/>
    <s v="Lucknow"/>
    <d v="2021-01-03T00:00:00"/>
    <s v="South Asia"/>
    <s v="Uttar Pradesh"/>
    <s v="PENDING_PAYMENT"/>
    <s v="Same Day"/>
    <n v="178607"/>
    <x v="59"/>
    <n v="1"/>
    <n v="293.04000000000002"/>
    <x v="59"/>
    <n v="69"/>
    <n v="12"/>
    <n v="293.04000000000002"/>
    <s v="Lockport"/>
    <s v="Emi"/>
    <s v="Mitchell"/>
    <x v="1"/>
    <s v="NY"/>
    <s v="4542 Sunny Parade"/>
    <n v="14094"/>
    <x v="34"/>
    <s v="Health and Beauty "/>
  </r>
  <r>
    <n v="75298"/>
    <s v="TRANSFER"/>
    <n v="2"/>
    <n v="1"/>
    <n v="18851"/>
    <s v="Hyderabad"/>
    <d v="2021-01-03T00:00:00"/>
    <s v="South Asia"/>
    <s v="Telangana"/>
    <s v="SUSPECTED_FRAUD"/>
    <s v="First Class"/>
    <n v="178613"/>
    <x v="59"/>
    <n v="1"/>
    <n v="293.04000000000002"/>
    <x v="59"/>
    <n v="69"/>
    <n v="12"/>
    <n v="293.04000000000002"/>
    <s v="Caguas"/>
    <s v="Carolyn"/>
    <s v="Davenport"/>
    <x v="0"/>
    <s v="PR"/>
    <s v="4105 Fallen Goose Port"/>
    <n v="725"/>
    <x v="34"/>
    <s v="Health and Beauty "/>
  </r>
  <r>
    <n v="75299"/>
    <s v="DEBIT"/>
    <n v="2"/>
    <n v="1"/>
    <n v="18852"/>
    <s v="Hyderabad"/>
    <d v="2021-01-03T00:00:00"/>
    <s v="South Asia"/>
    <s v="Telangana"/>
    <s v="COMPLETE"/>
    <s v="First Class"/>
    <n v="178614"/>
    <x v="59"/>
    <n v="1"/>
    <n v="293.04000000000002"/>
    <x v="59"/>
    <n v="69"/>
    <n v="12"/>
    <n v="293.04000000000002"/>
    <s v="Columbia"/>
    <s v="Inez"/>
    <s v="Fleming"/>
    <x v="0"/>
    <s v="TN"/>
    <s v="3408 Tawny Spring Glen"/>
    <n v="38401"/>
    <x v="34"/>
    <s v="Health and Beauty "/>
  </r>
  <r>
    <n v="75306"/>
    <s v="DEBIT"/>
    <n v="2"/>
    <n v="4"/>
    <n v="18859"/>
    <s v="Bangalore"/>
    <d v="2021-01-03T00:00:00"/>
    <s v="South Asia"/>
    <s v="Karnataka"/>
    <s v="COMPLETE"/>
    <s v="Standard Class"/>
    <n v="178621"/>
    <x v="59"/>
    <n v="1"/>
    <n v="293.04000000000002"/>
    <x v="59"/>
    <n v="69"/>
    <n v="12"/>
    <n v="293.04000000000002"/>
    <s v="Provo"/>
    <s v="Kylynn"/>
    <s v="Zimmerman"/>
    <x v="0"/>
    <s v="UT"/>
    <s v="3741 Bright Extension"/>
    <n v="84604"/>
    <x v="34"/>
    <s v="Health and Beauty "/>
  </r>
  <r>
    <n v="72377"/>
    <s v="PAYMENT"/>
    <n v="3"/>
    <n v="2"/>
    <n v="15930"/>
    <s v="Bhavnagar"/>
    <d v="2020-11-21T00:00:00"/>
    <s v="South Asia"/>
    <s v="Gujarat"/>
    <s v="PENDING_PAYMENT"/>
    <s v="Second Class"/>
    <n v="175692"/>
    <x v="60"/>
    <n v="1"/>
    <n v="210.85"/>
    <x v="60"/>
    <n v="70"/>
    <n v="4"/>
    <n v="210.85"/>
    <s v="Chicago"/>
    <s v="Kimberly"/>
    <s v="Callahan"/>
    <x v="1"/>
    <s v="IL"/>
    <s v="7715 Foggy Robin Valley"/>
    <n v="60610"/>
    <x v="35"/>
    <s v="Apparel"/>
  </r>
  <r>
    <n v="72396"/>
    <s v="CASH"/>
    <n v="2"/>
    <n v="2"/>
    <n v="15949"/>
    <s v="Chennai"/>
    <d v="2020-11-21T00:00:00"/>
    <s v="South Asia"/>
    <s v="Tamil Nadu"/>
    <s v="CLOSED"/>
    <s v="Second Class"/>
    <n v="175711"/>
    <x v="60"/>
    <n v="1"/>
    <n v="210.85"/>
    <x v="60"/>
    <n v="70"/>
    <n v="4"/>
    <n v="210.85"/>
    <s v="Caguas"/>
    <s v="Jenette"/>
    <s v="Estrada"/>
    <x v="0"/>
    <s v="PR"/>
    <s v="9709 Dewy Pointe"/>
    <n v="725"/>
    <x v="35"/>
    <s v="Apparel"/>
  </r>
  <r>
    <n v="72397"/>
    <s v="TRANSFER"/>
    <n v="3"/>
    <n v="2"/>
    <n v="15950"/>
    <s v="Nagpur"/>
    <d v="2020-11-21T00:00:00"/>
    <s v="South Asia"/>
    <s v="Maharashtra"/>
    <s v="PENDING"/>
    <s v="Second Class"/>
    <n v="175712"/>
    <x v="60"/>
    <n v="1"/>
    <n v="210.85"/>
    <x v="60"/>
    <n v="70"/>
    <n v="4"/>
    <n v="210.85"/>
    <s v="Hagerstown"/>
    <s v="Camille"/>
    <s v="Kramer"/>
    <x v="0"/>
    <s v="MD"/>
    <s v="9671 Little Chase"/>
    <n v="21740"/>
    <x v="35"/>
    <s v="Apparel"/>
  </r>
  <r>
    <n v="72398"/>
    <s v="TRANSFER"/>
    <n v="4"/>
    <n v="2"/>
    <n v="15951"/>
    <s v="Mumbai"/>
    <d v="2020-11-21T00:00:00"/>
    <s v="South Asia"/>
    <s v="Maharashtra"/>
    <s v="PROCESSING"/>
    <s v="Second Class"/>
    <n v="175713"/>
    <x v="60"/>
    <n v="1"/>
    <n v="210.85"/>
    <x v="60"/>
    <n v="70"/>
    <n v="4"/>
    <n v="210.85"/>
    <s v="Fountain Valley"/>
    <s v="Pamela"/>
    <s v="Ball"/>
    <x v="0"/>
    <s v="CA"/>
    <s v="1828 Clear Barn Cove"/>
    <n v="92708"/>
    <x v="35"/>
    <s v="Apparel"/>
  </r>
  <r>
    <n v="72399"/>
    <s v="TRANSFER"/>
    <n v="5"/>
    <n v="2"/>
    <n v="15952"/>
    <s v="Mumbai"/>
    <d v="2020-11-21T00:00:00"/>
    <s v="South Asia"/>
    <s v="Maharashtra"/>
    <s v="PROCESSING"/>
    <s v="Second Class"/>
    <n v="175714"/>
    <x v="60"/>
    <n v="1"/>
    <n v="210.85"/>
    <x v="60"/>
    <n v="70"/>
    <n v="4"/>
    <n v="210.85"/>
    <s v="Caguas"/>
    <s v="Oprah"/>
    <s v="Ratliff"/>
    <x v="0"/>
    <s v="PR"/>
    <s v="1655 Little Bear Circle"/>
    <n v="725"/>
    <x v="35"/>
    <s v="Apparel"/>
  </r>
  <r>
    <n v="72400"/>
    <s v="TRANSFER"/>
    <n v="6"/>
    <n v="4"/>
    <n v="15953"/>
    <s v="Mumbai"/>
    <d v="2020-11-21T00:00:00"/>
    <s v="South Asia"/>
    <s v="Maharashtra"/>
    <s v="PENDING"/>
    <s v="Standard Class"/>
    <n v="175715"/>
    <x v="60"/>
    <n v="1"/>
    <n v="210.85"/>
    <x v="60"/>
    <n v="70"/>
    <n v="4"/>
    <n v="210.85"/>
    <s v="Virginia Beach"/>
    <s v="Rosalyn"/>
    <s v="Snider"/>
    <x v="0"/>
    <s v="VA"/>
    <s v="3247 Bright Spring Corner"/>
    <n v="23455"/>
    <x v="35"/>
    <s v="Apparel"/>
  </r>
  <r>
    <n v="72401"/>
    <s v="TRANSFER"/>
    <n v="2"/>
    <n v="4"/>
    <n v="15954"/>
    <s v="Mumbai"/>
    <d v="2020-11-21T00:00:00"/>
    <s v="South Asia"/>
    <s v="Maharashtra"/>
    <s v="PENDING"/>
    <s v="Standard Class"/>
    <n v="175716"/>
    <x v="60"/>
    <n v="1"/>
    <n v="210.85"/>
    <x v="60"/>
    <n v="70"/>
    <n v="4"/>
    <n v="210.85"/>
    <s v="Caguas"/>
    <s v="Mari"/>
    <s v="Rodriguez"/>
    <x v="0"/>
    <s v="PR"/>
    <s v="1557 High Spring Cove"/>
    <n v="725"/>
    <x v="35"/>
    <s v="Apparel"/>
  </r>
  <r>
    <n v="72402"/>
    <s v="DEBIT"/>
    <n v="3"/>
    <n v="4"/>
    <n v="15955"/>
    <s v="Mumbai"/>
    <d v="2020-11-21T00:00:00"/>
    <s v="South Asia"/>
    <s v="Maharashtra"/>
    <s v="COMPLETE"/>
    <s v="Standard Class"/>
    <n v="175717"/>
    <x v="60"/>
    <n v="1"/>
    <n v="210.85"/>
    <x v="60"/>
    <n v="70"/>
    <n v="4"/>
    <n v="210.85"/>
    <s v="Arecibo"/>
    <s v="Rowan"/>
    <s v="Schroeder"/>
    <x v="0"/>
    <s v="PR"/>
    <s v="948 Rustic Pine Jetty"/>
    <n v="612"/>
    <x v="35"/>
    <s v="Apparel"/>
  </r>
  <r>
    <n v="72420"/>
    <s v="PAYMENT"/>
    <n v="2"/>
    <n v="1"/>
    <n v="15973"/>
    <s v="Ratlam"/>
    <d v="2020-11-22T00:00:00"/>
    <s v="South Asia"/>
    <s v="Madhya Pradesh"/>
    <s v="PENDING_PAYMENT"/>
    <s v="First Class"/>
    <n v="175735"/>
    <x v="60"/>
    <n v="1"/>
    <n v="210.85"/>
    <x v="60"/>
    <n v="70"/>
    <n v="4"/>
    <n v="210.85"/>
    <s v="Hialeah"/>
    <s v="Regina"/>
    <s v="Dickson"/>
    <x v="0"/>
    <s v="FL"/>
    <s v="5723 Cinder Loop"/>
    <n v="33016"/>
    <x v="35"/>
    <s v="Apparel"/>
  </r>
  <r>
    <n v="72421"/>
    <s v="TRANSFER"/>
    <n v="2"/>
    <n v="1"/>
    <n v="15974"/>
    <s v="Ratlam"/>
    <d v="2020-11-22T00:00:00"/>
    <s v="South Asia"/>
    <s v="Madhya Pradesh"/>
    <s v="PROCESSING"/>
    <s v="First Class"/>
    <n v="175736"/>
    <x v="60"/>
    <n v="1"/>
    <n v="210.85"/>
    <x v="60"/>
    <n v="70"/>
    <n v="4"/>
    <n v="210.85"/>
    <s v="Pittsfield"/>
    <s v="Fiona"/>
    <s v="Klein"/>
    <x v="2"/>
    <s v="MA"/>
    <s v="3562 Clear Glen"/>
    <n v="1201"/>
    <x v="35"/>
    <s v="Apparel"/>
  </r>
  <r>
    <n v="72422"/>
    <s v="DEBIT"/>
    <n v="3"/>
    <n v="2"/>
    <n v="15975"/>
    <s v="Ratlam"/>
    <d v="2020-11-22T00:00:00"/>
    <s v="South Asia"/>
    <s v="Madhya Pradesh"/>
    <s v="COMPLETE"/>
    <s v="Second Class"/>
    <n v="175737"/>
    <x v="60"/>
    <n v="1"/>
    <n v="210.85"/>
    <x v="60"/>
    <n v="70"/>
    <n v="4"/>
    <n v="210.85"/>
    <s v="Los Angeles"/>
    <s v="Felicia"/>
    <s v="Powell"/>
    <x v="2"/>
    <s v="CA"/>
    <s v="6231 Fallen Range"/>
    <n v="90032"/>
    <x v="35"/>
    <s v="Apparel"/>
  </r>
  <r>
    <n v="72428"/>
    <s v="CASH"/>
    <n v="2"/>
    <n v="1"/>
    <n v="15981"/>
    <s v="Solapur"/>
    <d v="2020-11-22T00:00:00"/>
    <s v="South Asia"/>
    <s v="Maharashtra"/>
    <s v="CLOSED"/>
    <s v="First Class"/>
    <n v="175743"/>
    <x v="60"/>
    <n v="1"/>
    <n v="210.85"/>
    <x v="60"/>
    <n v="70"/>
    <n v="4"/>
    <n v="210.85"/>
    <s v="Philadelphia"/>
    <s v="Paloma"/>
    <s v="Norris"/>
    <x v="1"/>
    <s v="PA"/>
    <s v="1749 Jagged Arbor"/>
    <n v="19134"/>
    <x v="35"/>
    <s v="Apparel"/>
  </r>
  <r>
    <n v="72429"/>
    <s v="DEBIT"/>
    <n v="2"/>
    <n v="1"/>
    <n v="15982"/>
    <s v="Solapur"/>
    <d v="2020-11-22T00:00:00"/>
    <s v="South Asia"/>
    <s v="Maharashtra"/>
    <s v="COMPLETE"/>
    <s v="First Class"/>
    <n v="175744"/>
    <x v="60"/>
    <n v="1"/>
    <n v="210.85"/>
    <x v="60"/>
    <n v="70"/>
    <n v="4"/>
    <n v="210.85"/>
    <s v="College Station"/>
    <s v="Zenia"/>
    <s v="Chaney"/>
    <x v="1"/>
    <s v="TX"/>
    <s v="7801 Lost Key"/>
    <n v="77840"/>
    <x v="35"/>
    <s v="Apparel"/>
  </r>
  <r>
    <n v="72430"/>
    <s v="PAYMENT"/>
    <n v="6"/>
    <n v="4"/>
    <n v="15983"/>
    <s v="Solapur"/>
    <d v="2020-11-22T00:00:00"/>
    <s v="South Asia"/>
    <s v="Maharashtra"/>
    <s v="PENDING_PAYMENT"/>
    <s v="Standard Class"/>
    <n v="175745"/>
    <x v="60"/>
    <n v="1"/>
    <n v="210.85"/>
    <x v="60"/>
    <n v="70"/>
    <n v="4"/>
    <n v="210.85"/>
    <s v="Caguas"/>
    <s v="Scarlett"/>
    <s v="Chan"/>
    <x v="1"/>
    <s v="PR"/>
    <s v="8852 Shady Glade"/>
    <n v="725"/>
    <x v="35"/>
    <s v="Apparel"/>
  </r>
  <r>
    <n v="72431"/>
    <s v="PAYMENT"/>
    <n v="2"/>
    <n v="4"/>
    <n v="15984"/>
    <s v="Solapur"/>
    <d v="2020-11-22T00:00:00"/>
    <s v="South Asia"/>
    <s v="Maharashtra"/>
    <s v="PAYMENT_REVIEW"/>
    <s v="Standard Class"/>
    <n v="175746"/>
    <x v="60"/>
    <n v="1"/>
    <n v="210.85"/>
    <x v="60"/>
    <n v="70"/>
    <n v="4"/>
    <n v="210.85"/>
    <s v="El Paso"/>
    <s v="Kelsey"/>
    <s v="Cole"/>
    <x v="1"/>
    <s v="TX"/>
    <s v="9126 Wishing Expressway"/>
    <n v="79927"/>
    <x v="35"/>
    <s v="Apparel"/>
  </r>
  <r>
    <n v="72451"/>
    <s v="TRANSFER"/>
    <n v="2"/>
    <n v="4"/>
    <n v="16004"/>
    <s v="Nellore"/>
    <d v="2020-11-22T00:00:00"/>
    <s v="South Asia"/>
    <s v="Andhra Pradesh"/>
    <s v="PROCESSING"/>
    <s v="Standard Class"/>
    <n v="175766"/>
    <x v="60"/>
    <n v="1"/>
    <n v="210.85"/>
    <x v="60"/>
    <n v="70"/>
    <n v="4"/>
    <n v="210.85"/>
    <s v="Caguas"/>
    <s v="Shafira"/>
    <s v="Mcguire"/>
    <x v="0"/>
    <s v="PR"/>
    <s v="7601 Pleasant Barn Run"/>
    <n v="725"/>
    <x v="35"/>
    <s v="Apparel"/>
  </r>
  <r>
    <n v="72460"/>
    <s v="DEBIT"/>
    <n v="6"/>
    <n v="4"/>
    <n v="16013"/>
    <s v="Mumbai"/>
    <d v="2020-11-22T00:00:00"/>
    <s v="South Asia"/>
    <s v="Maharashtra"/>
    <s v="COMPLETE"/>
    <s v="Standard Class"/>
    <n v="175775"/>
    <x v="60"/>
    <n v="1"/>
    <n v="210.85"/>
    <x v="60"/>
    <n v="70"/>
    <n v="4"/>
    <n v="210.85"/>
    <s v="Caguas"/>
    <s v="Avye"/>
    <s v="Norman"/>
    <x v="1"/>
    <s v="PR"/>
    <s v="9557 Gentle Inlet"/>
    <n v="725"/>
    <x v="35"/>
    <s v="Apparel"/>
  </r>
  <r>
    <n v="72482"/>
    <s v="DEBIT"/>
    <n v="3"/>
    <n v="4"/>
    <n v="16035"/>
    <s v="Jaipur"/>
    <d v="2020-11-23T00:00:00"/>
    <s v="South Asia"/>
    <s v="Rajastan"/>
    <s v="COMPLETE"/>
    <s v="Standard Class"/>
    <n v="175797"/>
    <x v="60"/>
    <n v="1"/>
    <n v="210.85"/>
    <x v="60"/>
    <n v="70"/>
    <n v="4"/>
    <n v="210.85"/>
    <s v="Pomona"/>
    <s v="Nadin"/>
    <s v="Boyle"/>
    <x v="1"/>
    <s v="CA"/>
    <s v="1557 High Spring Cove"/>
    <n v="91766"/>
    <x v="35"/>
    <s v="Apparel"/>
  </r>
  <r>
    <n v="72500"/>
    <s v="TRANSFER"/>
    <n v="6"/>
    <n v="2"/>
    <n v="16053"/>
    <s v="Nagpur"/>
    <d v="2020-11-23T00:00:00"/>
    <s v="South Asia"/>
    <s v="Maharashtra"/>
    <s v="PENDING"/>
    <s v="Second Class"/>
    <n v="175815"/>
    <x v="60"/>
    <n v="1"/>
    <n v="210.85"/>
    <x v="60"/>
    <n v="70"/>
    <n v="4"/>
    <n v="210.85"/>
    <s v="Caguas"/>
    <s v="Shannon"/>
    <s v="Harrell"/>
    <x v="1"/>
    <s v="PR"/>
    <s v="5284 Emerald Abbey"/>
    <n v="725"/>
    <x v="35"/>
    <s v="Apparel"/>
  </r>
  <r>
    <n v="72504"/>
    <s v="DEBIT"/>
    <n v="5"/>
    <n v="4"/>
    <n v="16057"/>
    <s v="Gorakhpur"/>
    <d v="2020-11-23T00:00:00"/>
    <s v="South Asia"/>
    <s v="Uttar Pradesh"/>
    <s v="COMPLETE"/>
    <s v="Standard Class"/>
    <n v="175819"/>
    <x v="60"/>
    <n v="1"/>
    <n v="210.85"/>
    <x v="60"/>
    <n v="70"/>
    <n v="4"/>
    <n v="210.85"/>
    <s v="Chicago"/>
    <s v="Hiroko"/>
    <s v="Guerrero"/>
    <x v="0"/>
    <s v="IL"/>
    <s v="7774 Fallen Impasse"/>
    <n v="60616"/>
    <x v="35"/>
    <s v="Apparel"/>
  </r>
  <r>
    <n v="72520"/>
    <s v="CASH"/>
    <n v="6"/>
    <n v="4"/>
    <n v="16073"/>
    <s v="Durg"/>
    <d v="2020-11-23T00:00:00"/>
    <s v="South Asia"/>
    <s v="Chhattisgarh"/>
    <s v="CLOSED"/>
    <s v="Standard Class"/>
    <n v="175835"/>
    <x v="60"/>
    <n v="1"/>
    <n v="210.85"/>
    <x v="60"/>
    <n v="70"/>
    <n v="4"/>
    <n v="210.85"/>
    <s v="Caguas"/>
    <s v="Hedy"/>
    <s v="Rivas"/>
    <x v="0"/>
    <s v="PR"/>
    <s v="1173 Silver Isle"/>
    <n v="725"/>
    <x v="35"/>
    <s v="Apparel"/>
  </r>
  <r>
    <n v="72521"/>
    <s v="PAYMENT"/>
    <n v="2"/>
    <n v="4"/>
    <n v="16074"/>
    <s v="Bhopal"/>
    <d v="2020-11-23T00:00:00"/>
    <s v="South Asia"/>
    <s v="Madhya Pradesh"/>
    <s v="PENDING_PAYMENT"/>
    <s v="Standard Class"/>
    <n v="175836"/>
    <x v="60"/>
    <n v="1"/>
    <n v="210.85"/>
    <x v="60"/>
    <n v="70"/>
    <n v="4"/>
    <n v="210.85"/>
    <s v="Greensboro"/>
    <s v="Anjolie"/>
    <s v="Fry"/>
    <x v="0"/>
    <s v="NC"/>
    <s v="3505 Middle Glen"/>
    <n v="27410"/>
    <x v="35"/>
    <s v="Apparel"/>
  </r>
  <r>
    <n v="72529"/>
    <s v="TRANSFER"/>
    <n v="5"/>
    <n v="2"/>
    <n v="16082"/>
    <s v="Nellore"/>
    <d v="2020-11-23T00:00:00"/>
    <s v="South Asia"/>
    <s v="Andhra Pradesh"/>
    <s v="PROCESSING"/>
    <s v="Second Class"/>
    <n v="175844"/>
    <x v="60"/>
    <n v="1"/>
    <n v="210.85"/>
    <x v="60"/>
    <n v="70"/>
    <n v="4"/>
    <n v="210.85"/>
    <s v="Caguas"/>
    <s v="Anika"/>
    <s v="Tucker"/>
    <x v="1"/>
    <s v="PR"/>
    <s v="1510 Silent Inlet"/>
    <n v="725"/>
    <x v="35"/>
    <s v="Apparel"/>
  </r>
  <r>
    <n v="72530"/>
    <s v="TRANSFER"/>
    <n v="6"/>
    <n v="4"/>
    <n v="16083"/>
    <s v="Nellore"/>
    <d v="2020-11-23T00:00:00"/>
    <s v="South Asia"/>
    <s v="Andhra Pradesh"/>
    <s v="PENDING"/>
    <s v="Standard Class"/>
    <n v="175845"/>
    <x v="60"/>
    <n v="1"/>
    <n v="210.85"/>
    <x v="60"/>
    <n v="70"/>
    <n v="4"/>
    <n v="210.85"/>
    <s v="Caguas"/>
    <s v="Aspen"/>
    <s v="Langley"/>
    <x v="0"/>
    <s v="PR"/>
    <s v="4839 Red Apple Arbor"/>
    <n v="725"/>
    <x v="35"/>
    <s v="Apparel"/>
  </r>
  <r>
    <n v="75319"/>
    <s v="TRANSFER"/>
    <n v="2"/>
    <n v="1"/>
    <n v="18872"/>
    <s v="Kozhikode"/>
    <d v="2021-01-03T00:00:00"/>
    <s v="South Asia"/>
    <s v="Kerala"/>
    <s v="PROCESSING"/>
    <s v="First Class"/>
    <n v="178634"/>
    <x v="60"/>
    <n v="1"/>
    <n v="210.85"/>
    <x v="60"/>
    <n v="70"/>
    <n v="4"/>
    <n v="210.85"/>
    <s v="Caguas"/>
    <s v="Fallon"/>
    <s v="Donovan"/>
    <x v="0"/>
    <s v="PR"/>
    <s v="45 Merry Bear View"/>
    <n v="725"/>
    <x v="35"/>
    <s v="Apparel"/>
  </r>
  <r>
    <n v="75320"/>
    <s v="DEBIT"/>
    <n v="6"/>
    <n v="4"/>
    <n v="18873"/>
    <s v="Kozhikode"/>
    <d v="2021-01-03T00:00:00"/>
    <s v="South Asia"/>
    <s v="Kerala"/>
    <s v="COMPLETE"/>
    <s v="Standard Class"/>
    <n v="178635"/>
    <x v="60"/>
    <n v="1"/>
    <n v="210.85"/>
    <x v="60"/>
    <n v="70"/>
    <n v="4"/>
    <n v="210.85"/>
    <s v="Bronx"/>
    <s v="Dakota"/>
    <s v="Green"/>
    <x v="0"/>
    <s v="NY"/>
    <s v="2720 Stony Field"/>
    <n v="10458"/>
    <x v="35"/>
    <s v="Apparel"/>
  </r>
  <r>
    <n v="75334"/>
    <s v="TRANSFER"/>
    <n v="5"/>
    <n v="4"/>
    <n v="18887"/>
    <s v="Bhiwandi"/>
    <d v="2021-01-03T00:00:00"/>
    <s v="South Asia"/>
    <s v="Maharashtra"/>
    <s v="PROCESSING"/>
    <s v="Standard Class"/>
    <n v="178649"/>
    <x v="60"/>
    <n v="1"/>
    <n v="210.85"/>
    <x v="60"/>
    <n v="70"/>
    <n v="4"/>
    <n v="210.85"/>
    <s v="Lilburn"/>
    <s v="Maryam"/>
    <s v="Grant"/>
    <x v="1"/>
    <s v="GA"/>
    <s v="7094 Sleepy End"/>
    <n v="30047"/>
    <x v="35"/>
    <s v="Apparel"/>
  </r>
  <r>
    <n v="75337"/>
    <s v="DEBIT"/>
    <n v="2"/>
    <n v="1"/>
    <n v="18890"/>
    <s v="Bangalore"/>
    <d v="2021-01-03T00:00:00"/>
    <s v="South Asia"/>
    <s v="Karnataka"/>
    <s v="ON_HOLD"/>
    <s v="First Class"/>
    <n v="178652"/>
    <x v="60"/>
    <n v="1"/>
    <n v="210.85"/>
    <x v="60"/>
    <n v="70"/>
    <n v="4"/>
    <n v="210.85"/>
    <s v="Honolulu"/>
    <s v="Noel"/>
    <s v="Wheeler"/>
    <x v="1"/>
    <s v="HI"/>
    <s v="1070 Dusty Beacon Maze"/>
    <n v="96817"/>
    <x v="35"/>
    <s v="Apparel"/>
  </r>
  <r>
    <n v="72547"/>
    <s v="PAYMENT"/>
    <n v="3"/>
    <n v="4"/>
    <n v="16100"/>
    <s v="Mangalore"/>
    <d v="2020-11-24T00:00:00"/>
    <s v="South Asia"/>
    <s v="Karnataka"/>
    <s v="PENDING_PAYMENT"/>
    <s v="Standard Class"/>
    <n v="175862"/>
    <x v="61"/>
    <n v="1"/>
    <n v="260.64999999999998"/>
    <x v="61"/>
    <n v="71"/>
    <n v="9"/>
    <n v="260.64999999999998"/>
    <s v="Hialeah"/>
    <s v="Kalia"/>
    <s v="Myers"/>
    <x v="0"/>
    <s v="FL"/>
    <s v="27 Rustic Pioneer Wharf"/>
    <n v="33015"/>
    <x v="36"/>
    <s v="Discs Shop"/>
  </r>
  <r>
    <n v="72566"/>
    <s v="DEBIT"/>
    <n v="2"/>
    <n v="2"/>
    <n v="16119"/>
    <s v="Delhi"/>
    <d v="2020-11-24T00:00:00"/>
    <s v="South Asia"/>
    <s v="Delhi"/>
    <s v="COMPLETE"/>
    <s v="Second Class"/>
    <n v="175881"/>
    <x v="61"/>
    <n v="1"/>
    <n v="260.64999999999998"/>
    <x v="61"/>
    <n v="71"/>
    <n v="9"/>
    <n v="260.64999999999998"/>
    <s v="Brooklyn"/>
    <s v="Jordana"/>
    <s v="Beck"/>
    <x v="0"/>
    <s v="NY"/>
    <s v="3099 Blue Spring Glen"/>
    <n v="11215"/>
    <x v="36"/>
    <s v="Discs Shop"/>
  </r>
  <r>
    <n v="72568"/>
    <s v="PAYMENT"/>
    <n v="4"/>
    <n v="4"/>
    <n v="16121"/>
    <s v="Kalyan"/>
    <d v="2020-11-24T00:00:00"/>
    <s v="South Asia"/>
    <s v="Maharashtra"/>
    <s v="PENDING_PAYMENT"/>
    <s v="Standard Class"/>
    <n v="175883"/>
    <x v="61"/>
    <n v="1"/>
    <n v="260.64999999999998"/>
    <x v="61"/>
    <n v="71"/>
    <n v="9"/>
    <n v="260.64999999999998"/>
    <s v="Caguas"/>
    <s v="Kamy"/>
    <s v="Delacruz"/>
    <x v="0"/>
    <s v="PR"/>
    <s v="2447 Wishing View Pathway"/>
    <n v="725"/>
    <x v="36"/>
    <s v="Discs Shop"/>
  </r>
  <r>
    <n v="72570"/>
    <s v="DEBIT"/>
    <n v="6"/>
    <n v="4"/>
    <n v="16123"/>
    <s v="Bihar Sharif"/>
    <d v="2020-11-24T00:00:00"/>
    <s v="South Asia"/>
    <s v="Bihar"/>
    <s v="COMPLETE"/>
    <s v="Standard Class"/>
    <n v="175885"/>
    <x v="61"/>
    <n v="1"/>
    <n v="260.64999999999998"/>
    <x v="61"/>
    <n v="71"/>
    <n v="9"/>
    <n v="260.64999999999998"/>
    <s v="Wyoming"/>
    <s v="Indigo"/>
    <s v="Abbott"/>
    <x v="0"/>
    <s v="MI"/>
    <s v="5292 Colonial Grounds"/>
    <n v="49509"/>
    <x v="36"/>
    <s v="Discs Shop"/>
  </r>
  <r>
    <n v="72571"/>
    <s v="PAYMENT"/>
    <n v="2"/>
    <n v="4"/>
    <n v="16124"/>
    <s v="Bihar Sharif"/>
    <d v="2020-11-24T00:00:00"/>
    <s v="South Asia"/>
    <s v="Bihar"/>
    <s v="PENDING_PAYMENT"/>
    <s v="Standard Class"/>
    <n v="175886"/>
    <x v="61"/>
    <n v="1"/>
    <n v="260.64999999999998"/>
    <x v="61"/>
    <n v="71"/>
    <n v="9"/>
    <n v="260.64999999999998"/>
    <s v="Richmond"/>
    <s v="Rhiannon"/>
    <s v="Miller"/>
    <x v="0"/>
    <s v="VA"/>
    <s v="8427 Red Anchor Freeway"/>
    <n v="23223"/>
    <x v="36"/>
    <s v="Discs Shop"/>
  </r>
  <r>
    <n v="72572"/>
    <s v="DEBIT"/>
    <n v="3"/>
    <n v="4"/>
    <n v="16125"/>
    <s v="Bihar Sharif"/>
    <d v="2020-11-24T00:00:00"/>
    <s v="South Asia"/>
    <s v="Bihar"/>
    <s v="COMPLETE"/>
    <s v="Standard Class"/>
    <n v="175887"/>
    <x v="61"/>
    <n v="1"/>
    <n v="260.64999999999998"/>
    <x v="61"/>
    <n v="71"/>
    <n v="9"/>
    <n v="260.64999999999998"/>
    <s v="Caguas"/>
    <s v="Mara"/>
    <s v="Mckenzie"/>
    <x v="0"/>
    <s v="PR"/>
    <s v="5274 Easy Beach"/>
    <n v="725"/>
    <x v="36"/>
    <s v="Discs Shop"/>
  </r>
  <r>
    <n v="72582"/>
    <s v="TRANSFER"/>
    <n v="3"/>
    <n v="4"/>
    <n v="16135"/>
    <s v="Agra"/>
    <d v="2020-11-24T00:00:00"/>
    <s v="South Asia"/>
    <s v="Uttar Pradesh"/>
    <s v="PENDING"/>
    <s v="Standard Class"/>
    <n v="175897"/>
    <x v="61"/>
    <n v="1"/>
    <n v="260.64999999999998"/>
    <x v="61"/>
    <n v="71"/>
    <n v="9"/>
    <n v="260.64999999999998"/>
    <s v="San Bernardino"/>
    <s v="Juliet"/>
    <s v="York"/>
    <x v="0"/>
    <s v="CA"/>
    <s v="8842 Crystal Horse Green"/>
    <n v="92410"/>
    <x v="36"/>
    <s v="Discs Shop"/>
  </r>
  <r>
    <n v="72607"/>
    <s v="CASH"/>
    <n v="3"/>
    <n v="4"/>
    <n v="16160"/>
    <s v="Ludhiana"/>
    <d v="2020-11-24T00:00:00"/>
    <s v="South Asia"/>
    <s v="Punjab"/>
    <s v="CLOSED"/>
    <s v="Standard Class"/>
    <n v="175922"/>
    <x v="61"/>
    <n v="1"/>
    <n v="260.64999999999998"/>
    <x v="61"/>
    <n v="71"/>
    <n v="9"/>
    <n v="260.64999999999998"/>
    <s v="Caguas"/>
    <s v="Katell"/>
    <s v="Guerrero"/>
    <x v="0"/>
    <s v="PR"/>
    <s v="7420 Old Embers Hill"/>
    <n v="725"/>
    <x v="36"/>
    <s v="Discs Shop"/>
  </r>
  <r>
    <n v="72608"/>
    <s v="PAYMENT"/>
    <n v="4"/>
    <n v="4"/>
    <n v="16161"/>
    <s v="Ludhiana"/>
    <d v="2020-11-24T00:00:00"/>
    <s v="South Asia"/>
    <s v="Punjab"/>
    <s v="PENDING_PAYMENT"/>
    <s v="Standard Class"/>
    <n v="175923"/>
    <x v="61"/>
    <n v="1"/>
    <n v="260.64999999999998"/>
    <x v="61"/>
    <n v="71"/>
    <n v="9"/>
    <n v="260.64999999999998"/>
    <s v="Findlay"/>
    <s v="Clio"/>
    <s v="Boyer"/>
    <x v="0"/>
    <s v="OH"/>
    <s v="3152 Lazy Close"/>
    <n v="45840"/>
    <x v="36"/>
    <s v="Discs Shop"/>
  </r>
  <r>
    <n v="72609"/>
    <s v="PAYMENT"/>
    <n v="5"/>
    <n v="4"/>
    <n v="16162"/>
    <s v="Ludhiana"/>
    <d v="2020-11-24T00:00:00"/>
    <s v="South Asia"/>
    <s v="Punjab"/>
    <s v="PENDING_PAYMENT"/>
    <s v="Standard Class"/>
    <n v="175924"/>
    <x v="61"/>
    <n v="1"/>
    <n v="260.64999999999998"/>
    <x v="61"/>
    <n v="71"/>
    <n v="9"/>
    <n v="260.64999999999998"/>
    <s v="Campbell"/>
    <s v="Ila"/>
    <s v="Callahan"/>
    <x v="1"/>
    <s v="CA"/>
    <s v="9144 Gentle Dale"/>
    <n v="95008"/>
    <x v="36"/>
    <s v="Discs Shop"/>
  </r>
  <r>
    <n v="72610"/>
    <s v="TRANSFER"/>
    <n v="2"/>
    <n v="1"/>
    <n v="16163"/>
    <s v="Ludhiana"/>
    <d v="2020-11-24T00:00:00"/>
    <s v="South Asia"/>
    <s v="Punjab"/>
    <s v="PENDING"/>
    <s v="First Class"/>
    <n v="175925"/>
    <x v="61"/>
    <n v="1"/>
    <n v="260.64999999999998"/>
    <x v="61"/>
    <n v="71"/>
    <n v="9"/>
    <n v="260.64999999999998"/>
    <s v="Caguas"/>
    <s v="Mari"/>
    <s v="Colon"/>
    <x v="1"/>
    <s v="PR"/>
    <s v="7119 Iron Creek Farm"/>
    <n v="725"/>
    <x v="36"/>
    <s v="Discs Shop"/>
  </r>
  <r>
    <n v="72611"/>
    <s v="TRANSFER"/>
    <n v="2"/>
    <n v="2"/>
    <n v="16164"/>
    <s v="Ludhiana"/>
    <d v="2020-11-24T00:00:00"/>
    <s v="South Asia"/>
    <s v="Punjab"/>
    <s v="PENDING"/>
    <s v="Second Class"/>
    <n v="175926"/>
    <x v="61"/>
    <n v="1"/>
    <n v="260.64999999999998"/>
    <x v="61"/>
    <n v="71"/>
    <n v="9"/>
    <n v="260.64999999999998"/>
    <s v="Montebello"/>
    <s v="Rylee"/>
    <s v="Rodriguez"/>
    <x v="0"/>
    <s v="CA"/>
    <s v="5712 Quiet Hill"/>
    <n v="90640"/>
    <x v="36"/>
    <s v="Discs Shop"/>
  </r>
  <r>
    <n v="72612"/>
    <s v="DEBIT"/>
    <n v="2"/>
    <n v="1"/>
    <n v="16165"/>
    <s v="Ludhiana"/>
    <d v="2020-11-24T00:00:00"/>
    <s v="South Asia"/>
    <s v="Punjab"/>
    <s v="COMPLETE"/>
    <s v="First Class"/>
    <n v="175927"/>
    <x v="61"/>
    <n v="1"/>
    <n v="260.64999999999998"/>
    <x v="61"/>
    <n v="71"/>
    <n v="9"/>
    <n v="260.64999999999998"/>
    <s v="Winter Park"/>
    <s v="Neve"/>
    <s v="Rose"/>
    <x v="0"/>
    <s v="FL"/>
    <s v="4948 Stony Close"/>
    <n v="32792"/>
    <x v="36"/>
    <s v="Discs Shop"/>
  </r>
  <r>
    <n v="72619"/>
    <s v="TRANSFER"/>
    <n v="5"/>
    <n v="4"/>
    <n v="16172"/>
    <s v="Agra"/>
    <d v="2020-11-25T00:00:00"/>
    <s v="South Asia"/>
    <s v="Uttar Pradesh"/>
    <s v="PROCESSING"/>
    <s v="Standard Class"/>
    <n v="175934"/>
    <x v="61"/>
    <n v="1"/>
    <n v="260.64999999999998"/>
    <x v="61"/>
    <n v="71"/>
    <n v="9"/>
    <n v="260.64999999999998"/>
    <s v="Chicago"/>
    <s v="Teegan"/>
    <s v="Beach"/>
    <x v="0"/>
    <s v="IL"/>
    <s v="902 Little Falls"/>
    <n v="60626"/>
    <x v="36"/>
    <s v="Discs Shop"/>
  </r>
  <r>
    <n v="72651"/>
    <s v="TRANSFER"/>
    <n v="2"/>
    <n v="4"/>
    <n v="16204"/>
    <s v="Hyderabad"/>
    <d v="2020-11-25T00:00:00"/>
    <s v="South Asia"/>
    <s v="Telangana"/>
    <s v="PENDING"/>
    <s v="Standard Class"/>
    <n v="175966"/>
    <x v="61"/>
    <n v="1"/>
    <n v="260.64999999999998"/>
    <x v="61"/>
    <n v="71"/>
    <n v="9"/>
    <n v="260.64999999999998"/>
    <s v="Algonquin"/>
    <s v="Xandra"/>
    <s v="Lowe"/>
    <x v="0"/>
    <s v="IL"/>
    <s v="4114 Indian Thicket"/>
    <n v="60102"/>
    <x v="36"/>
    <s v="Discs Shop"/>
  </r>
  <r>
    <n v="72652"/>
    <s v="DEBIT"/>
    <n v="3"/>
    <n v="4"/>
    <n v="16205"/>
    <s v="Hyderabad"/>
    <d v="2020-11-25T00:00:00"/>
    <s v="South Asia"/>
    <s v="Telangana"/>
    <s v="COMPLETE"/>
    <s v="Standard Class"/>
    <n v="175967"/>
    <x v="61"/>
    <n v="1"/>
    <n v="260.64999999999998"/>
    <x v="61"/>
    <n v="71"/>
    <n v="9"/>
    <n v="260.64999999999998"/>
    <s v="Caguas"/>
    <s v="Dorothy"/>
    <s v="Harper"/>
    <x v="0"/>
    <s v="PR"/>
    <s v="9183 Indian Pond Park"/>
    <n v="725"/>
    <x v="36"/>
    <s v="Discs Shop"/>
  </r>
  <r>
    <n v="72653"/>
    <s v="CASH"/>
    <n v="4"/>
    <n v="4"/>
    <n v="16206"/>
    <s v="Hyderabad"/>
    <d v="2020-11-25T00:00:00"/>
    <s v="South Asia"/>
    <s v="Telangana"/>
    <s v="CLOSED"/>
    <s v="Standard Class"/>
    <n v="175968"/>
    <x v="61"/>
    <n v="1"/>
    <n v="260.64999999999998"/>
    <x v="61"/>
    <n v="71"/>
    <n v="9"/>
    <n v="260.64999999999998"/>
    <s v="Caguas"/>
    <s v="Lydia"/>
    <s v="Reyes"/>
    <x v="0"/>
    <s v="PR"/>
    <s v="9653 Stony Campus"/>
    <n v="725"/>
    <x v="36"/>
    <s v="Discs Shop"/>
  </r>
  <r>
    <n v="72664"/>
    <s v="DEBIT"/>
    <n v="5"/>
    <n v="4"/>
    <n v="16217"/>
    <s v="Bijapur"/>
    <d v="2020-11-25T00:00:00"/>
    <s v="South Asia"/>
    <s v="Karnataka"/>
    <s v="COMPLETE"/>
    <s v="Standard Class"/>
    <n v="175979"/>
    <x v="61"/>
    <n v="1"/>
    <n v="260.64999999999998"/>
    <x v="61"/>
    <n v="71"/>
    <n v="9"/>
    <n v="260.64999999999998"/>
    <s v="Caguas"/>
    <s v="Veronica"/>
    <s v="Glenn"/>
    <x v="1"/>
    <s v="PR"/>
    <s v="3729 Dewy Line"/>
    <n v="725"/>
    <x v="36"/>
    <s v="Discs Shop"/>
  </r>
  <r>
    <n v="72665"/>
    <s v="CASH"/>
    <n v="1"/>
    <n v="0"/>
    <n v="16218"/>
    <s v="Bijapur"/>
    <d v="2020-11-25T00:00:00"/>
    <s v="South Asia"/>
    <s v="Karnataka"/>
    <s v="CLOSED"/>
    <s v="Same Day"/>
    <n v="175980"/>
    <x v="61"/>
    <n v="1"/>
    <n v="260.64999999999998"/>
    <x v="61"/>
    <n v="71"/>
    <n v="9"/>
    <n v="260.64999999999998"/>
    <s v="Honolulu"/>
    <s v="Madeline"/>
    <s v="Nguyen"/>
    <x v="2"/>
    <s v="HI"/>
    <s v="2186 Amber Lagoon Mountain"/>
    <n v="96817"/>
    <x v="36"/>
    <s v="Discs Shop"/>
  </r>
  <r>
    <n v="72666"/>
    <s v="PAYMENT"/>
    <n v="1"/>
    <n v="0"/>
    <n v="16219"/>
    <s v="Bijapur"/>
    <d v="2020-11-25T00:00:00"/>
    <s v="South Asia"/>
    <s v="Karnataka"/>
    <s v="PENDING_PAYMENT"/>
    <s v="Same Day"/>
    <n v="175981"/>
    <x v="61"/>
    <n v="1"/>
    <n v="260.64999999999998"/>
    <x v="61"/>
    <n v="71"/>
    <n v="9"/>
    <n v="260.64999999999998"/>
    <s v="Fremont"/>
    <s v="Mallory"/>
    <s v="Mccormick"/>
    <x v="2"/>
    <s v="CA"/>
    <s v="1081 Heather Boulevard"/>
    <n v="94539"/>
    <x v="36"/>
    <s v="Discs Shop"/>
  </r>
  <r>
    <n v="72667"/>
    <s v="TRANSFER"/>
    <n v="1"/>
    <n v="0"/>
    <n v="16220"/>
    <s v="Bijapur"/>
    <d v="2020-11-25T00:00:00"/>
    <s v="South Asia"/>
    <s v="Karnataka"/>
    <s v="PROCESSING"/>
    <s v="Same Day"/>
    <n v="175982"/>
    <x v="61"/>
    <n v="1"/>
    <n v="260.64999999999998"/>
    <x v="61"/>
    <n v="71"/>
    <n v="9"/>
    <n v="260.64999999999998"/>
    <s v="Caguas"/>
    <s v="Olivia"/>
    <s v="Downs"/>
    <x v="2"/>
    <s v="PR"/>
    <s v="9095 Middle Pony Pike"/>
    <n v="725"/>
    <x v="36"/>
    <s v="Discs Shop"/>
  </r>
  <r>
    <n v="72668"/>
    <s v="DEBIT"/>
    <n v="2"/>
    <n v="1"/>
    <n v="16221"/>
    <s v="Agra"/>
    <d v="2020-11-25T00:00:00"/>
    <s v="South Asia"/>
    <s v="Uttar Pradesh"/>
    <s v="COMPLETE"/>
    <s v="First Class"/>
    <n v="175983"/>
    <x v="61"/>
    <n v="1"/>
    <n v="260.64999999999998"/>
    <x v="61"/>
    <n v="71"/>
    <n v="9"/>
    <n v="260.64999999999998"/>
    <s v="San Bernardino"/>
    <s v="Hedy"/>
    <s v="Witt"/>
    <x v="2"/>
    <s v="CA"/>
    <s v="9218 Round Barn Acres"/>
    <n v="92410"/>
    <x v="36"/>
    <s v="Discs Shop"/>
  </r>
  <r>
    <n v="72669"/>
    <s v="DEBIT"/>
    <n v="2"/>
    <n v="1"/>
    <n v="16222"/>
    <s v="Agra"/>
    <d v="2020-11-25T00:00:00"/>
    <s v="South Asia"/>
    <s v="Uttar Pradesh"/>
    <s v="COMPLETE"/>
    <s v="First Class"/>
    <n v="175984"/>
    <x v="61"/>
    <n v="1"/>
    <n v="260.64999999999998"/>
    <x v="61"/>
    <n v="71"/>
    <n v="9"/>
    <n v="260.64999999999998"/>
    <s v="Caguas"/>
    <s v="Kylynn"/>
    <s v="Cote"/>
    <x v="2"/>
    <s v="PR"/>
    <s v="2544 Honey Rise Loop"/>
    <n v="725"/>
    <x v="36"/>
    <s v="Discs Shop"/>
  </r>
  <r>
    <n v="72670"/>
    <s v="DEBIT"/>
    <n v="6"/>
    <n v="4"/>
    <n v="16223"/>
    <s v="Agra"/>
    <d v="2020-11-25T00:00:00"/>
    <s v="South Asia"/>
    <s v="Uttar Pradesh"/>
    <s v="COMPLETE"/>
    <s v="Standard Class"/>
    <n v="175985"/>
    <x v="61"/>
    <n v="1"/>
    <n v="260.64999999999998"/>
    <x v="61"/>
    <n v="71"/>
    <n v="9"/>
    <n v="260.64999999999998"/>
    <s v="Caguas"/>
    <s v="Ila"/>
    <s v="Hopkins"/>
    <x v="1"/>
    <s v="PR"/>
    <s v="8666 High Hickory Route"/>
    <n v="725"/>
    <x v="36"/>
    <s v="Discs Shop"/>
  </r>
  <r>
    <n v="72674"/>
    <s v="DEBIT"/>
    <n v="5"/>
    <n v="4"/>
    <n v="16227"/>
    <s v="Panihati"/>
    <d v="2020-11-25T00:00:00"/>
    <s v="South Asia"/>
    <s v="West Bengal"/>
    <s v="COMPLETE"/>
    <s v="Standard Class"/>
    <n v="175989"/>
    <x v="61"/>
    <n v="1"/>
    <n v="260.64999999999998"/>
    <x v="61"/>
    <n v="71"/>
    <n v="9"/>
    <n v="260.64999999999998"/>
    <s v="Chicago"/>
    <s v="Pascale"/>
    <s v="York"/>
    <x v="0"/>
    <s v="IL"/>
    <s v="4055 Fallen Log Village"/>
    <n v="60630"/>
    <x v="36"/>
    <s v="Discs Shop"/>
  </r>
  <r>
    <n v="72675"/>
    <s v="PAYMENT"/>
    <n v="6"/>
    <n v="4"/>
    <n v="16228"/>
    <s v="Jamshedpur"/>
    <d v="2020-11-25T00:00:00"/>
    <s v="South Asia"/>
    <s v="Jharkhand"/>
    <s v="PENDING_PAYMENT"/>
    <s v="Standard Class"/>
    <n v="175990"/>
    <x v="61"/>
    <n v="1"/>
    <n v="260.64999999999998"/>
    <x v="61"/>
    <n v="71"/>
    <n v="9"/>
    <n v="260.64999999999998"/>
    <s v="Las Vegas"/>
    <s v="Jaden"/>
    <s v="Schwartz"/>
    <x v="2"/>
    <s v="NV"/>
    <s v="2137 Silver Brook Square"/>
    <n v="89103"/>
    <x v="36"/>
    <s v="Discs Shop"/>
  </r>
  <r>
    <n v="72676"/>
    <s v="PAYMENT"/>
    <n v="2"/>
    <n v="4"/>
    <n v="16229"/>
    <s v="Jamshedpur"/>
    <d v="2020-11-25T00:00:00"/>
    <s v="South Asia"/>
    <s v="Jharkhand"/>
    <s v="PENDING_PAYMENT"/>
    <s v="Standard Class"/>
    <n v="175991"/>
    <x v="61"/>
    <n v="1"/>
    <n v="260.64999999999998"/>
    <x v="61"/>
    <n v="71"/>
    <n v="9"/>
    <n v="260.64999999999998"/>
    <s v="Chicago"/>
    <s v="Whitney"/>
    <s v="Gallegos"/>
    <x v="0"/>
    <s v="IL"/>
    <s v="9794 Indian Quail Manor"/>
    <n v="60614"/>
    <x v="36"/>
    <s v="Discs Shop"/>
  </r>
  <r>
    <n v="72697"/>
    <s v="CASH"/>
    <n v="0"/>
    <n v="0"/>
    <n v="16250"/>
    <s v="Bhavnagar"/>
    <d v="2020-11-26T00:00:00"/>
    <s v="South Asia"/>
    <s v="Gujarat"/>
    <s v="CLOSED"/>
    <s v="Same Day"/>
    <n v="176012"/>
    <x v="61"/>
    <n v="1"/>
    <n v="260.64999999999998"/>
    <x v="61"/>
    <n v="71"/>
    <n v="9"/>
    <n v="260.64999999999998"/>
    <s v="Lakewood"/>
    <s v="Alea"/>
    <s v="Vasquez"/>
    <x v="1"/>
    <s v="NJ"/>
    <s v="6220 Little Key"/>
    <n v="8701"/>
    <x v="36"/>
    <s v="Discs Shop"/>
  </r>
  <r>
    <n v="72698"/>
    <s v="DEBIT"/>
    <n v="2"/>
    <n v="1"/>
    <n v="16251"/>
    <s v="Bhavnagar"/>
    <d v="2020-11-26T00:00:00"/>
    <s v="South Asia"/>
    <s v="Gujarat"/>
    <s v="COMPLETE"/>
    <s v="First Class"/>
    <n v="176013"/>
    <x v="61"/>
    <n v="1"/>
    <n v="260.64999999999998"/>
    <x v="61"/>
    <n v="71"/>
    <n v="9"/>
    <n v="260.64999999999998"/>
    <s v="Los Angeles"/>
    <s v="Mariam"/>
    <s v="Fischer"/>
    <x v="1"/>
    <s v="CA"/>
    <s v="3810 Crystal Plaza"/>
    <n v="90063"/>
    <x v="36"/>
    <s v="Discs Shop"/>
  </r>
  <r>
    <n v="72702"/>
    <s v="CASH"/>
    <n v="3"/>
    <n v="4"/>
    <n v="16255"/>
    <s v="Pune"/>
    <d v="2020-11-26T00:00:00"/>
    <s v="South Asia"/>
    <s v="Maharashtra"/>
    <s v="CLOSED"/>
    <s v="Standard Class"/>
    <n v="176017"/>
    <x v="61"/>
    <n v="1"/>
    <n v="260.64999999999998"/>
    <x v="61"/>
    <n v="71"/>
    <n v="9"/>
    <n v="260.64999999999998"/>
    <s v="Caguas"/>
    <s v="Maile"/>
    <s v="Lopez"/>
    <x v="1"/>
    <s v="PR"/>
    <s v="4377 Heather Canyon"/>
    <n v="725"/>
    <x v="36"/>
    <s v="Discs Shop"/>
  </r>
  <r>
    <n v="72703"/>
    <s v="DEBIT"/>
    <n v="4"/>
    <n v="4"/>
    <n v="16256"/>
    <s v="Pune"/>
    <d v="2020-11-26T00:00:00"/>
    <s v="South Asia"/>
    <s v="Maharashtra"/>
    <s v="COMPLETE"/>
    <s v="Standard Class"/>
    <n v="176018"/>
    <x v="61"/>
    <n v="1"/>
    <n v="260.64999999999998"/>
    <x v="61"/>
    <n v="71"/>
    <n v="9"/>
    <n v="260.64999999999998"/>
    <s v="Duluth"/>
    <s v="Germaine"/>
    <s v="Sargent"/>
    <x v="1"/>
    <s v="GA"/>
    <s v="3289 Cozy Deer Range"/>
    <n v="30096"/>
    <x v="36"/>
    <s v="Discs Shop"/>
  </r>
  <r>
    <n v="72704"/>
    <s v="TRANSFER"/>
    <n v="5"/>
    <n v="4"/>
    <n v="16257"/>
    <s v="Pune"/>
    <d v="2020-11-26T00:00:00"/>
    <s v="South Asia"/>
    <s v="Maharashtra"/>
    <s v="PROCESSING"/>
    <s v="Standard Class"/>
    <n v="176019"/>
    <x v="61"/>
    <n v="1"/>
    <n v="260.64999999999998"/>
    <x v="61"/>
    <n v="71"/>
    <n v="9"/>
    <n v="260.64999999999998"/>
    <s v="Caguas"/>
    <s v="Karyn"/>
    <s v="Suarez"/>
    <x v="0"/>
    <s v="PR"/>
    <s v="2275 Rustic Impasse"/>
    <n v="725"/>
    <x v="36"/>
    <s v="Discs Shop"/>
  </r>
  <r>
    <n v="72705"/>
    <s v="DEBIT"/>
    <n v="6"/>
    <n v="4"/>
    <n v="16258"/>
    <s v="Pune"/>
    <d v="2020-11-26T00:00:00"/>
    <s v="South Asia"/>
    <s v="Maharashtra"/>
    <s v="COMPLETE"/>
    <s v="Standard Class"/>
    <n v="176020"/>
    <x v="61"/>
    <n v="1"/>
    <n v="260.64999999999998"/>
    <x v="61"/>
    <n v="71"/>
    <n v="9"/>
    <n v="260.64999999999998"/>
    <s v="Chapel Hill"/>
    <s v="Jane"/>
    <s v="Kramer"/>
    <x v="1"/>
    <s v="NC"/>
    <s v="7417 Stony Barn Heath"/>
    <n v="27514"/>
    <x v="36"/>
    <s v="Discs Shop"/>
  </r>
  <r>
    <n v="72706"/>
    <s v="PAYMENT"/>
    <n v="2"/>
    <n v="4"/>
    <n v="16259"/>
    <s v="Pune"/>
    <d v="2020-11-26T00:00:00"/>
    <s v="South Asia"/>
    <s v="Maharashtra"/>
    <s v="PENDING_PAYMENT"/>
    <s v="Standard Class"/>
    <n v="176021"/>
    <x v="61"/>
    <n v="1"/>
    <n v="260.64999999999998"/>
    <x v="61"/>
    <n v="71"/>
    <n v="9"/>
    <n v="260.64999999999998"/>
    <s v="Caguas"/>
    <s v="Rowan"/>
    <s v="Barr"/>
    <x v="0"/>
    <s v="PR"/>
    <s v="9015 High Hills Field"/>
    <n v="725"/>
    <x v="36"/>
    <s v="Discs Shop"/>
  </r>
  <r>
    <n v="72707"/>
    <s v="DEBIT"/>
    <n v="3"/>
    <n v="4"/>
    <n v="16260"/>
    <s v="Pune"/>
    <d v="2020-11-26T00:00:00"/>
    <s v="South Asia"/>
    <s v="Maharashtra"/>
    <s v="COMPLETE"/>
    <s v="Standard Class"/>
    <n v="176022"/>
    <x v="61"/>
    <n v="1"/>
    <n v="260.64999999999998"/>
    <x v="61"/>
    <n v="71"/>
    <n v="9"/>
    <n v="260.64999999999998"/>
    <s v="New York"/>
    <s v="Rhoda"/>
    <s v="Howe"/>
    <x v="0"/>
    <s v="NY"/>
    <s v="6449 Lazy Robin Drive"/>
    <n v="10016"/>
    <x v="36"/>
    <s v="Discs Shop"/>
  </r>
  <r>
    <n v="72708"/>
    <s v="DEBIT"/>
    <n v="4"/>
    <n v="4"/>
    <n v="16261"/>
    <s v="Pune"/>
    <d v="2020-11-26T00:00:00"/>
    <s v="South Asia"/>
    <s v="Maharashtra"/>
    <s v="COMPLETE"/>
    <s v="Standard Class"/>
    <n v="176023"/>
    <x v="61"/>
    <n v="1"/>
    <n v="260.64999999999998"/>
    <x v="61"/>
    <n v="71"/>
    <n v="9"/>
    <n v="260.64999999999998"/>
    <s v="Caguas"/>
    <s v="Melyssa"/>
    <s v="Hansen"/>
    <x v="1"/>
    <s v="PR"/>
    <s v="9135 Green Island Moor"/>
    <n v="725"/>
    <x v="36"/>
    <s v="Discs Shop"/>
  </r>
  <r>
    <n v="72709"/>
    <s v="PAYMENT"/>
    <n v="5"/>
    <n v="4"/>
    <n v="16262"/>
    <s v="Pune"/>
    <d v="2020-11-26T00:00:00"/>
    <s v="South Asia"/>
    <s v="Maharashtra"/>
    <s v="PENDING_PAYMENT"/>
    <s v="Standard Class"/>
    <n v="176024"/>
    <x v="61"/>
    <n v="1"/>
    <n v="260.64999999999998"/>
    <x v="61"/>
    <n v="71"/>
    <n v="9"/>
    <n v="260.64999999999998"/>
    <s v="Cleveland"/>
    <s v="Chanda"/>
    <s v="Wolf"/>
    <x v="0"/>
    <s v="OH"/>
    <s v="1065 Gentle Deer Bank"/>
    <n v="44105"/>
    <x v="36"/>
    <s v="Discs Shop"/>
  </r>
  <r>
    <n v="72710"/>
    <s v="TRANSFER"/>
    <n v="6"/>
    <n v="4"/>
    <n v="16263"/>
    <s v="Pune"/>
    <d v="2020-11-26T00:00:00"/>
    <s v="South Asia"/>
    <s v="Maharashtra"/>
    <s v="PENDING"/>
    <s v="Standard Class"/>
    <n v="176025"/>
    <x v="61"/>
    <n v="1"/>
    <n v="260.64999999999998"/>
    <x v="61"/>
    <n v="71"/>
    <n v="9"/>
    <n v="260.64999999999998"/>
    <s v="Caguas"/>
    <s v="Ocean"/>
    <s v="Bennett"/>
    <x v="0"/>
    <s v="PR"/>
    <s v="4786 Crystal Apple Island"/>
    <n v="725"/>
    <x v="36"/>
    <s v="Discs Shop"/>
  </r>
  <r>
    <n v="72711"/>
    <s v="TRANSFER"/>
    <n v="2"/>
    <n v="4"/>
    <n v="16264"/>
    <s v="Pune"/>
    <d v="2020-11-26T00:00:00"/>
    <s v="South Asia"/>
    <s v="Maharashtra"/>
    <s v="PROCESSING"/>
    <s v="Standard Class"/>
    <n v="176026"/>
    <x v="61"/>
    <n v="1"/>
    <n v="260.64999999999998"/>
    <x v="61"/>
    <n v="71"/>
    <n v="9"/>
    <n v="260.64999999999998"/>
    <s v="Hesperia"/>
    <s v="Eleanor"/>
    <s v="Merrill"/>
    <x v="0"/>
    <s v="CA"/>
    <s v="4770 Blue Pines"/>
    <n v="92345"/>
    <x v="36"/>
    <s v="Discs Shop"/>
  </r>
  <r>
    <n v="72712"/>
    <s v="TRANSFER"/>
    <n v="3"/>
    <n v="4"/>
    <n v="16265"/>
    <s v="Pune"/>
    <d v="2020-11-26T00:00:00"/>
    <s v="South Asia"/>
    <s v="Maharashtra"/>
    <s v="PROCESSING"/>
    <s v="Standard Class"/>
    <n v="176027"/>
    <x v="61"/>
    <n v="1"/>
    <n v="260.64999999999998"/>
    <x v="61"/>
    <n v="71"/>
    <n v="9"/>
    <n v="260.64999999999998"/>
    <s v="Los Angeles"/>
    <s v="Xaviera"/>
    <s v="Cherry"/>
    <x v="1"/>
    <s v="CA"/>
    <s v="7312 Crystal Willow Villas"/>
    <n v="90023"/>
    <x v="36"/>
    <s v="Discs Shop"/>
  </r>
  <r>
    <n v="72758"/>
    <s v="DEBIT"/>
    <n v="4"/>
    <n v="4"/>
    <n v="16311"/>
    <s v="Bilaspur"/>
    <d v="2020-11-27T00:00:00"/>
    <s v="South Asia"/>
    <s v="Uttar Pradesh"/>
    <s v="ON_HOLD"/>
    <s v="Standard Class"/>
    <n v="176073"/>
    <x v="61"/>
    <n v="1"/>
    <n v="260.64999999999998"/>
    <x v="61"/>
    <n v="71"/>
    <n v="9"/>
    <n v="260.64999999999998"/>
    <s v="Endicott"/>
    <s v="Abigail"/>
    <s v="Gray"/>
    <x v="1"/>
    <s v="NY"/>
    <s v="2503 Easy Path"/>
    <n v="13760"/>
    <x v="36"/>
    <s v="Discs Shop"/>
  </r>
  <r>
    <n v="72759"/>
    <s v="CASH"/>
    <n v="5"/>
    <n v="4"/>
    <n v="16312"/>
    <s v="Bilaspur"/>
    <d v="2020-11-27T00:00:00"/>
    <s v="South Asia"/>
    <s v="Uttar Pradesh"/>
    <s v="CLOSED"/>
    <s v="Standard Class"/>
    <n v="176074"/>
    <x v="61"/>
    <n v="1"/>
    <n v="260.64999999999998"/>
    <x v="61"/>
    <n v="71"/>
    <n v="9"/>
    <n v="260.64999999999998"/>
    <s v="Caguas"/>
    <s v="Charde"/>
    <s v="Snider"/>
    <x v="1"/>
    <s v="PR"/>
    <s v="681 High Pike"/>
    <n v="725"/>
    <x v="36"/>
    <s v="Discs Shop"/>
  </r>
  <r>
    <n v="72790"/>
    <s v="PAYMENT"/>
    <n v="6"/>
    <n v="2"/>
    <n v="16343"/>
    <s v="Dehra Dun"/>
    <d v="2020-11-27T00:00:00"/>
    <s v="South Asia"/>
    <s v="Uttarakhand"/>
    <s v="PENDING_PAYMENT"/>
    <s v="Second Class"/>
    <n v="176105"/>
    <x v="61"/>
    <n v="1"/>
    <n v="260.64999999999998"/>
    <x v="61"/>
    <n v="71"/>
    <n v="9"/>
    <n v="260.64999999999998"/>
    <s v="Caguas"/>
    <s v="Nicole"/>
    <s v="Wynn"/>
    <x v="0"/>
    <s v="PR"/>
    <s v="2924 Velvet Dale Corners"/>
    <n v="725"/>
    <x v="36"/>
    <s v="Discs Shop"/>
  </r>
  <r>
    <n v="72794"/>
    <s v="DEBIT"/>
    <n v="5"/>
    <n v="2"/>
    <n v="16347"/>
    <s v="Kollam"/>
    <d v="2020-11-27T00:00:00"/>
    <s v="South Asia"/>
    <s v="Kerala"/>
    <s v="COMPLETE"/>
    <s v="Second Class"/>
    <n v="176109"/>
    <x v="61"/>
    <n v="1"/>
    <n v="260.64999999999998"/>
    <x v="61"/>
    <n v="71"/>
    <n v="9"/>
    <n v="260.64999999999998"/>
    <s v="La Mesa"/>
    <s v="Darryl"/>
    <s v="Mullen"/>
    <x v="0"/>
    <s v="CA"/>
    <s v="7011 Cozy Beach"/>
    <n v="91941"/>
    <x v="36"/>
    <s v="Discs Shop"/>
  </r>
  <r>
    <n v="72795"/>
    <s v="DEBIT"/>
    <n v="2"/>
    <n v="1"/>
    <n v="16348"/>
    <s v="Kollam"/>
    <d v="2020-11-27T00:00:00"/>
    <s v="South Asia"/>
    <s v="Kerala"/>
    <s v="COMPLETE"/>
    <s v="First Class"/>
    <n v="176110"/>
    <x v="61"/>
    <n v="1"/>
    <n v="260.64999999999998"/>
    <x v="61"/>
    <n v="71"/>
    <n v="9"/>
    <n v="260.64999999999998"/>
    <s v="Caguas"/>
    <s v="Madeson"/>
    <s v="Stuart"/>
    <x v="1"/>
    <s v="PR"/>
    <s v="6232 Red Rise Rise"/>
    <n v="725"/>
    <x v="36"/>
    <s v="Discs Shop"/>
  </r>
  <r>
    <n v="72796"/>
    <s v="CASH"/>
    <n v="2"/>
    <n v="2"/>
    <n v="16349"/>
    <s v="Kollam"/>
    <d v="2020-11-27T00:00:00"/>
    <s v="South Asia"/>
    <s v="Kerala"/>
    <s v="CLOSED"/>
    <s v="Second Class"/>
    <n v="176111"/>
    <x v="61"/>
    <n v="1"/>
    <n v="260.64999999999998"/>
    <x v="61"/>
    <n v="71"/>
    <n v="9"/>
    <n v="260.64999999999998"/>
    <s v="New York"/>
    <s v="Reagan"/>
    <s v="Mckenzie"/>
    <x v="2"/>
    <s v="NY"/>
    <s v="5860 Grand Limits"/>
    <n v="10027"/>
    <x v="36"/>
    <s v="Discs Shop"/>
  </r>
  <r>
    <n v="72799"/>
    <s v="TRANSFER"/>
    <n v="2"/>
    <n v="1"/>
    <n v="16352"/>
    <s v="Jodhpur"/>
    <d v="2020-11-27T00:00:00"/>
    <s v="South Asia"/>
    <s v="Rajastan"/>
    <s v="PROCESSING"/>
    <s v="First Class"/>
    <n v="176114"/>
    <x v="61"/>
    <n v="1"/>
    <n v="260.64999999999998"/>
    <x v="61"/>
    <n v="71"/>
    <n v="9"/>
    <n v="260.64999999999998"/>
    <s v="Caguas"/>
    <s v="Jane"/>
    <s v="Marks"/>
    <x v="0"/>
    <s v="PR"/>
    <s v="8609 Grand Harbour"/>
    <n v="725"/>
    <x v="36"/>
    <s v="Discs Shop"/>
  </r>
  <r>
    <n v="72800"/>
    <s v="DEBIT"/>
    <n v="2"/>
    <n v="1"/>
    <n v="16353"/>
    <s v="Jodhpur"/>
    <d v="2020-11-27T00:00:00"/>
    <s v="South Asia"/>
    <s v="Rajastan"/>
    <s v="COMPLETE"/>
    <s v="First Class"/>
    <n v="176115"/>
    <x v="61"/>
    <n v="1"/>
    <n v="260.64999999999998"/>
    <x v="61"/>
    <n v="71"/>
    <n v="9"/>
    <n v="260.64999999999998"/>
    <s v="Honolulu"/>
    <s v="Leandra"/>
    <s v="Roach"/>
    <x v="0"/>
    <s v="HI"/>
    <s v="6925 Sunny Horse Impasse"/>
    <n v="96816"/>
    <x v="36"/>
    <s v="Discs Shop"/>
  </r>
  <r>
    <n v="72801"/>
    <s v="PAYMENT"/>
    <n v="2"/>
    <n v="4"/>
    <n v="16354"/>
    <s v="Jodhpur"/>
    <d v="2020-11-27T00:00:00"/>
    <s v="South Asia"/>
    <s v="Rajastan"/>
    <s v="PENDING_PAYMENT"/>
    <s v="Standard Class"/>
    <n v="176116"/>
    <x v="61"/>
    <n v="1"/>
    <n v="260.64999999999998"/>
    <x v="61"/>
    <n v="71"/>
    <n v="9"/>
    <n v="260.64999999999998"/>
    <s v="Honolulu"/>
    <s v="Carol"/>
    <s v="Whitley"/>
    <x v="0"/>
    <s v="HI"/>
    <s v="8547 Old Drive"/>
    <n v="96822"/>
    <x v="36"/>
    <s v="Discs Shop"/>
  </r>
  <r>
    <n v="72803"/>
    <s v="DEBIT"/>
    <n v="4"/>
    <n v="4"/>
    <n v="16356"/>
    <s v="Jamnagar"/>
    <d v="2020-11-27T00:00:00"/>
    <s v="South Asia"/>
    <s v="Gujarat"/>
    <s v="COMPLETE"/>
    <s v="Standard Class"/>
    <n v="176118"/>
    <x v="61"/>
    <n v="1"/>
    <n v="260.64999999999998"/>
    <x v="61"/>
    <n v="71"/>
    <n v="9"/>
    <n v="260.64999999999998"/>
    <s v="Caguas"/>
    <s v="Beatrice"/>
    <s v="Kennedy"/>
    <x v="0"/>
    <s v="PR"/>
    <s v="690 Cozy Meadow"/>
    <n v="725"/>
    <x v="36"/>
    <s v="Discs Shop"/>
  </r>
  <r>
    <n v="72804"/>
    <s v="DEBIT"/>
    <n v="5"/>
    <n v="4"/>
    <n v="16357"/>
    <s v="Jamnagar"/>
    <d v="2020-11-27T00:00:00"/>
    <s v="South Asia"/>
    <s v="Gujarat"/>
    <s v="COMPLETE"/>
    <s v="Standard Class"/>
    <n v="176119"/>
    <x v="61"/>
    <n v="1"/>
    <n v="260.64999999999998"/>
    <x v="61"/>
    <n v="71"/>
    <n v="9"/>
    <n v="260.64999999999998"/>
    <s v="Caguas"/>
    <s v="Giselle"/>
    <s v="Richard"/>
    <x v="0"/>
    <s v="PR"/>
    <s v="6396 Honey Prairie Bay"/>
    <n v="725"/>
    <x v="36"/>
    <s v="Discs Shop"/>
  </r>
  <r>
    <n v="75347"/>
    <s v="TRANSFER"/>
    <n v="3"/>
    <n v="2"/>
    <n v="18900"/>
    <s v="Ajmer"/>
    <d v="2021-01-03T00:00:00"/>
    <s v="South Asia"/>
    <s v="Rajastan"/>
    <s v="PENDING"/>
    <s v="Second Class"/>
    <n v="178662"/>
    <x v="61"/>
    <n v="1"/>
    <n v="260.64999999999998"/>
    <x v="61"/>
    <n v="71"/>
    <n v="9"/>
    <n v="260.64999999999998"/>
    <s v="Caguas"/>
    <s v="Felicia"/>
    <s v="Clark"/>
    <x v="1"/>
    <s v="PR"/>
    <s v="9135 Green Island Moor"/>
    <n v="725"/>
    <x v="36"/>
    <s v="Discs Shop"/>
  </r>
  <r>
    <n v="75348"/>
    <s v="DEBIT"/>
    <n v="4"/>
    <n v="2"/>
    <n v="18901"/>
    <s v="Ajmer"/>
    <d v="2021-01-03T00:00:00"/>
    <s v="South Asia"/>
    <s v="Rajastan"/>
    <s v="COMPLETE"/>
    <s v="Second Class"/>
    <n v="178663"/>
    <x v="61"/>
    <n v="1"/>
    <n v="260.64999999999998"/>
    <x v="61"/>
    <n v="71"/>
    <n v="9"/>
    <n v="260.64999999999998"/>
    <s v="Rochester"/>
    <s v="Marah"/>
    <s v="Lara"/>
    <x v="1"/>
    <s v="NY"/>
    <s v="8665 Sunny Deer Woods"/>
    <n v="14609"/>
    <x v="36"/>
    <s v="Discs Shop"/>
  </r>
  <r>
    <n v="75349"/>
    <s v="TRANSFER"/>
    <n v="2"/>
    <n v="1"/>
    <n v="18902"/>
    <s v="Ajmer"/>
    <d v="2021-01-03T00:00:00"/>
    <s v="South Asia"/>
    <s v="Rajastan"/>
    <s v="PENDING"/>
    <s v="First Class"/>
    <n v="178664"/>
    <x v="61"/>
    <n v="1"/>
    <n v="260.64999999999998"/>
    <x v="61"/>
    <n v="71"/>
    <n v="9"/>
    <n v="260.64999999999998"/>
    <s v="Caguas"/>
    <s v="Stacy"/>
    <s v="Mckinney"/>
    <x v="1"/>
    <s v="PR"/>
    <s v="9712 Fallen Robin Diversion"/>
    <n v="725"/>
    <x v="36"/>
    <s v="Discs Shop"/>
  </r>
  <r>
    <n v="75350"/>
    <s v="PAYMENT"/>
    <n v="2"/>
    <n v="1"/>
    <n v="18903"/>
    <s v="Ajmer"/>
    <d v="2021-01-03T00:00:00"/>
    <s v="South Asia"/>
    <s v="Rajastan"/>
    <s v="PAYMENT_REVIEW"/>
    <s v="First Class"/>
    <n v="178665"/>
    <x v="61"/>
    <n v="1"/>
    <n v="260.64999999999998"/>
    <x v="61"/>
    <n v="71"/>
    <n v="9"/>
    <n v="260.64999999999998"/>
    <s v="Carlisle"/>
    <s v="Libby"/>
    <s v="Bray"/>
    <x v="1"/>
    <s v="PA"/>
    <s v="6127 Dewy Goose Downs"/>
    <n v="17013"/>
    <x v="36"/>
    <s v="Discs Shop"/>
  </r>
  <r>
    <n v="75351"/>
    <s v="PAYMENT"/>
    <n v="2"/>
    <n v="1"/>
    <n v="18904"/>
    <s v="Ajmer"/>
    <d v="2021-01-03T00:00:00"/>
    <s v="South Asia"/>
    <s v="Rajastan"/>
    <s v="PENDING_PAYMENT"/>
    <s v="First Class"/>
    <n v="178666"/>
    <x v="61"/>
    <n v="1"/>
    <n v="260.64999999999998"/>
    <x v="61"/>
    <n v="71"/>
    <n v="9"/>
    <n v="260.64999999999998"/>
    <s v="Caguas"/>
    <s v="Basia"/>
    <s v="Watts"/>
    <x v="0"/>
    <s v="PR"/>
    <s v="5918 Golden Beacon Freeway"/>
    <n v="725"/>
    <x v="36"/>
    <s v="Discs Shop"/>
  </r>
  <r>
    <n v="75352"/>
    <s v="TRANSFER"/>
    <n v="2"/>
    <n v="1"/>
    <n v="18905"/>
    <s v="Ajmer"/>
    <d v="2021-01-03T00:00:00"/>
    <s v="South Asia"/>
    <s v="Rajastan"/>
    <s v="PENDING"/>
    <s v="First Class"/>
    <n v="178667"/>
    <x v="61"/>
    <n v="1"/>
    <n v="260.64999999999998"/>
    <x v="61"/>
    <n v="71"/>
    <n v="9"/>
    <n v="260.64999999999998"/>
    <s v="Wheaton"/>
    <s v="Joan"/>
    <s v="Wilder"/>
    <x v="0"/>
    <s v="IL"/>
    <s v="4294 High Passage"/>
    <n v="60187"/>
    <x v="36"/>
    <s v="Discs Shop"/>
  </r>
  <r>
    <n v="75353"/>
    <s v="DEBIT"/>
    <n v="2"/>
    <n v="1"/>
    <n v="18906"/>
    <s v="Ajmer"/>
    <d v="2021-01-03T00:00:00"/>
    <s v="South Asia"/>
    <s v="Rajastan"/>
    <s v="COMPLETE"/>
    <s v="First Class"/>
    <n v="178668"/>
    <x v="61"/>
    <n v="1"/>
    <n v="260.64999999999998"/>
    <x v="61"/>
    <n v="71"/>
    <n v="9"/>
    <n v="260.64999999999998"/>
    <s v="Caguas"/>
    <s v="Alma"/>
    <s v="Conley"/>
    <x v="1"/>
    <s v="PR"/>
    <s v="3732 Old Mountain Bank"/>
    <n v="725"/>
    <x v="36"/>
    <s v="Discs Shop"/>
  </r>
  <r>
    <n v="75369"/>
    <s v="TRANSFER"/>
    <n v="5"/>
    <n v="4"/>
    <n v="18922"/>
    <s v="Ulhasnagar"/>
    <d v="2021-01-04T00:00:00"/>
    <s v="South Asia"/>
    <s v="Maharashtra"/>
    <s v="PROCESSING"/>
    <s v="Standard Class"/>
    <n v="178684"/>
    <x v="61"/>
    <n v="1"/>
    <n v="260.64999999999998"/>
    <x v="61"/>
    <n v="71"/>
    <n v="9"/>
    <n v="260.64999999999998"/>
    <s v="Long Beach"/>
    <s v="Kellie"/>
    <s v="Farmer"/>
    <x v="1"/>
    <s v="CA"/>
    <s v="7111 Silent Fox Gardens"/>
    <n v="90813"/>
    <x v="36"/>
    <s v="Discs Shop"/>
  </r>
  <r>
    <n v="75381"/>
    <s v="TRANSFER"/>
    <n v="2"/>
    <n v="4"/>
    <n v="18934"/>
    <s v="Parbhani"/>
    <d v="2021-01-04T00:00:00"/>
    <s v="South Asia"/>
    <s v="Maharashtra"/>
    <s v="PROCESSING"/>
    <s v="Standard Class"/>
    <n v="178696"/>
    <x v="61"/>
    <n v="1"/>
    <n v="260.64999999999998"/>
    <x v="61"/>
    <n v="71"/>
    <n v="9"/>
    <n v="260.64999999999998"/>
    <s v="Mount Prospect"/>
    <s v="Kim"/>
    <s v="Simon"/>
    <x v="0"/>
    <s v="IL"/>
    <s v="1723 Tawny Via"/>
    <n v="60056"/>
    <x v="36"/>
    <s v="Discs Shop"/>
  </r>
  <r>
    <n v="75382"/>
    <s v="TRANSFER"/>
    <n v="3"/>
    <n v="4"/>
    <n v="18935"/>
    <s v="Parbhani"/>
    <d v="2021-01-04T00:00:00"/>
    <s v="South Asia"/>
    <s v="Maharashtra"/>
    <s v="PROCESSING"/>
    <s v="Standard Class"/>
    <n v="178697"/>
    <x v="61"/>
    <n v="1"/>
    <n v="260.64999999999998"/>
    <x v="61"/>
    <n v="71"/>
    <n v="9"/>
    <n v="260.64999999999998"/>
    <s v="Caguas"/>
    <s v="Bo"/>
    <s v="Griffin"/>
    <x v="0"/>
    <s v="PR"/>
    <s v="5136 Rustic Pioneer Estates"/>
    <n v="725"/>
    <x v="36"/>
    <s v="Discs Shop"/>
  </r>
  <r>
    <n v="75388"/>
    <s v="PAYMENT"/>
    <n v="4"/>
    <n v="4"/>
    <n v="18941"/>
    <s v="Darbhanga"/>
    <d v="2021-01-04T00:00:00"/>
    <s v="South Asia"/>
    <s v="Bihar"/>
    <s v="PENDING_PAYMENT"/>
    <s v="Standard Class"/>
    <n v="178703"/>
    <x v="61"/>
    <n v="1"/>
    <n v="260.64999999999998"/>
    <x v="61"/>
    <n v="71"/>
    <n v="9"/>
    <n v="260.64999999999998"/>
    <s v="Paramount"/>
    <s v="Ciara"/>
    <s v="Bird"/>
    <x v="1"/>
    <s v="CA"/>
    <s v="7787 Lazy Corners"/>
    <n v="90723"/>
    <x v="36"/>
    <s v="Discs Shop"/>
  </r>
  <r>
    <n v="75389"/>
    <s v="TRANSFER"/>
    <n v="5"/>
    <n v="4"/>
    <n v="18942"/>
    <s v="Darbhanga"/>
    <d v="2021-01-04T00:00:00"/>
    <s v="South Asia"/>
    <s v="Bihar"/>
    <s v="PROCESSING"/>
    <s v="Standard Class"/>
    <n v="178704"/>
    <x v="61"/>
    <n v="1"/>
    <n v="260.64999999999998"/>
    <x v="61"/>
    <n v="71"/>
    <n v="9"/>
    <n v="260.64999999999998"/>
    <s v="Caguas"/>
    <s v="Sade"/>
    <s v="Lancaster"/>
    <x v="1"/>
    <s v="PR"/>
    <s v="257 Harvest Close"/>
    <n v="725"/>
    <x v="36"/>
    <s v="Discs Shop"/>
  </r>
  <r>
    <n v="75390"/>
    <s v="DEBIT"/>
    <n v="6"/>
    <n v="4"/>
    <n v="18943"/>
    <s v="Darbhanga"/>
    <d v="2021-01-04T00:00:00"/>
    <s v="South Asia"/>
    <s v="Bihar"/>
    <s v="COMPLETE"/>
    <s v="Standard Class"/>
    <n v="178705"/>
    <x v="61"/>
    <n v="1"/>
    <n v="260.64999999999998"/>
    <x v="61"/>
    <n v="71"/>
    <n v="9"/>
    <n v="260.64999999999998"/>
    <s v="Peabody"/>
    <s v="Kimberley"/>
    <s v="Sharpe"/>
    <x v="1"/>
    <s v="MA"/>
    <s v="6417 Silver Towers"/>
    <n v="1960"/>
    <x v="36"/>
    <s v="Discs Shop"/>
  </r>
  <r>
    <n v="75391"/>
    <s v="CASH"/>
    <n v="2"/>
    <n v="4"/>
    <n v="18944"/>
    <s v="Darbhanga"/>
    <d v="2021-01-04T00:00:00"/>
    <s v="South Asia"/>
    <s v="Bihar"/>
    <s v="CLOSED"/>
    <s v="Standard Class"/>
    <n v="178706"/>
    <x v="61"/>
    <n v="1"/>
    <n v="260.64999999999998"/>
    <x v="61"/>
    <n v="71"/>
    <n v="9"/>
    <n v="260.64999999999998"/>
    <s v="Caguas"/>
    <s v="Natalie"/>
    <s v="Mcfadden"/>
    <x v="1"/>
    <s v="PR"/>
    <s v="2531 Wishing Square"/>
    <n v="725"/>
    <x v="36"/>
    <s v="Discs Shop"/>
  </r>
  <r>
    <n v="75392"/>
    <s v="DEBIT"/>
    <n v="3"/>
    <n v="4"/>
    <n v="18945"/>
    <s v="Darbhanga"/>
    <d v="2021-01-04T00:00:00"/>
    <s v="South Asia"/>
    <s v="Bihar"/>
    <s v="COMPLETE"/>
    <s v="Standard Class"/>
    <n v="178707"/>
    <x v="61"/>
    <n v="1"/>
    <n v="260.64999999999998"/>
    <x v="61"/>
    <n v="71"/>
    <n v="9"/>
    <n v="260.64999999999998"/>
    <s v="San Jose"/>
    <s v="Gillian"/>
    <s v="Maldonado"/>
    <x v="0"/>
    <s v="CA"/>
    <s v="8510 Round Bear Gate"/>
    <n v="95125"/>
    <x v="36"/>
    <s v="Discs Shop"/>
  </r>
  <r>
    <n v="75393"/>
    <s v="DEBIT"/>
    <n v="4"/>
    <n v="4"/>
    <n v="18946"/>
    <s v="Darbhanga"/>
    <d v="2021-01-04T00:00:00"/>
    <s v="South Asia"/>
    <s v="Bihar"/>
    <s v="COMPLETE"/>
    <s v="Standard Class"/>
    <n v="178708"/>
    <x v="61"/>
    <n v="1"/>
    <n v="260.64999999999998"/>
    <x v="61"/>
    <n v="71"/>
    <n v="9"/>
    <n v="260.64999999999998"/>
    <s v="Caguas"/>
    <s v="Irene"/>
    <s v="Luna"/>
    <x v="0"/>
    <s v="PR"/>
    <s v="2679 Rustic Loop"/>
    <n v="725"/>
    <x v="36"/>
    <s v="Discs Shop"/>
  </r>
  <r>
    <n v="75394"/>
    <s v="PAYMENT"/>
    <n v="5"/>
    <n v="4"/>
    <n v="18947"/>
    <s v="Darbhanga"/>
    <d v="2021-01-04T00:00:00"/>
    <s v="South Asia"/>
    <s v="Bihar"/>
    <s v="PENDING_PAYMENT"/>
    <s v="Standard Class"/>
    <n v="178709"/>
    <x v="61"/>
    <n v="1"/>
    <n v="260.64999999999998"/>
    <x v="61"/>
    <n v="71"/>
    <n v="9"/>
    <n v="260.64999999999998"/>
    <s v="Rio Grande"/>
    <s v="Basia"/>
    <s v="Massey"/>
    <x v="0"/>
    <s v="PR"/>
    <s v="6750 Stony Fawn Wood"/>
    <n v="745"/>
    <x v="36"/>
    <s v="Discs Shop"/>
  </r>
  <r>
    <n v="75395"/>
    <s v="CASH"/>
    <n v="6"/>
    <n v="4"/>
    <n v="18948"/>
    <s v="Lucknow"/>
    <d v="2021-01-04T00:00:00"/>
    <s v="South Asia"/>
    <s v="Uttar Pradesh"/>
    <s v="CLOSED"/>
    <s v="Standard Class"/>
    <n v="178710"/>
    <x v="61"/>
    <n v="1"/>
    <n v="260.64999999999998"/>
    <x v="61"/>
    <n v="71"/>
    <n v="9"/>
    <n v="260.64999999999998"/>
    <s v="Holland"/>
    <s v="Madeline"/>
    <s v="Page"/>
    <x v="0"/>
    <s v="MI"/>
    <s v="7177 Old Nectar Ridge"/>
    <n v="49423"/>
    <x v="36"/>
    <s v="Discs Shop"/>
  </r>
  <r>
    <n v="75410"/>
    <s v="DEBIT"/>
    <n v="6"/>
    <n v="4"/>
    <n v="18963"/>
    <s v="Dhule"/>
    <d v="2021-01-04T00:00:00"/>
    <s v="South Asia"/>
    <s v="Maharashtra"/>
    <s v="COMPLETE"/>
    <s v="Standard Class"/>
    <n v="178725"/>
    <x v="61"/>
    <n v="1"/>
    <n v="260.64999999999998"/>
    <x v="61"/>
    <n v="71"/>
    <n v="9"/>
    <n v="260.64999999999998"/>
    <s v="Caguas"/>
    <s v="Isabelle"/>
    <s v="Dodson"/>
    <x v="0"/>
    <s v="PR"/>
    <s v="482 High Quay"/>
    <n v="725"/>
    <x v="36"/>
    <s v="Discs Shop"/>
  </r>
  <r>
    <n v="75411"/>
    <s v="CASH"/>
    <n v="2"/>
    <n v="4"/>
    <n v="18964"/>
    <s v="Dhule"/>
    <d v="2021-01-04T00:00:00"/>
    <s v="South Asia"/>
    <s v="Maharashtra"/>
    <s v="CLOSED"/>
    <s v="Standard Class"/>
    <n v="178726"/>
    <x v="61"/>
    <n v="1"/>
    <n v="260.64999999999998"/>
    <x v="61"/>
    <n v="71"/>
    <n v="9"/>
    <n v="260.64999999999998"/>
    <s v="Long Beach"/>
    <s v="Stella"/>
    <s v="Goff"/>
    <x v="1"/>
    <s v="CA"/>
    <s v="7735 Gentle Terrace"/>
    <n v="90813"/>
    <x v="36"/>
    <s v="Discs Shop"/>
  </r>
  <r>
    <n v="75412"/>
    <s v="CASH"/>
    <n v="3"/>
    <n v="4"/>
    <n v="18965"/>
    <s v="Dhule"/>
    <d v="2021-01-04T00:00:00"/>
    <s v="South Asia"/>
    <s v="Maharashtra"/>
    <s v="CLOSED"/>
    <s v="Standard Class"/>
    <n v="178727"/>
    <x v="61"/>
    <n v="1"/>
    <n v="260.64999999999998"/>
    <x v="61"/>
    <n v="71"/>
    <n v="9"/>
    <n v="260.64999999999998"/>
    <s v="Lilburn"/>
    <s v="Amena"/>
    <s v="Hall"/>
    <x v="0"/>
    <s v="GA"/>
    <s v="7094 Sleepy End"/>
    <n v="30047"/>
    <x v="36"/>
    <s v="Discs Shop"/>
  </r>
  <r>
    <n v="75434"/>
    <s v="CASH"/>
    <n v="5"/>
    <n v="4"/>
    <n v="18987"/>
    <s v="Hubli"/>
    <d v="2021-01-05T00:00:00"/>
    <s v="South Asia"/>
    <s v="Karnataka"/>
    <s v="CLOSED"/>
    <s v="Standard Class"/>
    <n v="178749"/>
    <x v="61"/>
    <n v="1"/>
    <n v="260.64999999999998"/>
    <x v="61"/>
    <n v="71"/>
    <n v="9"/>
    <n v="260.64999999999998"/>
    <s v="Honolulu"/>
    <s v="Isadora"/>
    <s v="Farmer"/>
    <x v="1"/>
    <s v="HI"/>
    <s v="1070 Dusty Beacon Maze"/>
    <n v="96817"/>
    <x v="36"/>
    <s v="Discs Shop"/>
  </r>
  <r>
    <n v="75435"/>
    <s v="DEBIT"/>
    <n v="6"/>
    <n v="4"/>
    <n v="18988"/>
    <s v="Hubli"/>
    <d v="2021-01-05T00:00:00"/>
    <s v="South Asia"/>
    <s v="Karnataka"/>
    <s v="COMPLETE"/>
    <s v="Standard Class"/>
    <n v="178750"/>
    <x v="61"/>
    <n v="1"/>
    <n v="260.64999999999998"/>
    <x v="61"/>
    <n v="71"/>
    <n v="9"/>
    <n v="260.64999999999998"/>
    <s v="Bismarck"/>
    <s v="Kylynn"/>
    <s v="Stein"/>
    <x v="0"/>
    <s v="ND"/>
    <s v="5953 Lost Plaza"/>
    <n v="58501"/>
    <x v="36"/>
    <s v="Discs Shop"/>
  </r>
  <r>
    <n v="75436"/>
    <s v="TRANSFER"/>
    <n v="2"/>
    <n v="4"/>
    <n v="18989"/>
    <s v="Meerut"/>
    <d v="2021-01-05T00:00:00"/>
    <s v="South Asia"/>
    <s v="Uttar Pradesh"/>
    <s v="PROCESSING"/>
    <s v="Standard Class"/>
    <n v="178751"/>
    <x v="61"/>
    <n v="1"/>
    <n v="260.64999999999998"/>
    <x v="61"/>
    <n v="71"/>
    <n v="9"/>
    <n v="260.64999999999998"/>
    <s v="Sugar Land"/>
    <s v="Rana"/>
    <s v="Daniel"/>
    <x v="0"/>
    <s v="TX"/>
    <s v="1165 Quiet Inlet"/>
    <n v="77478"/>
    <x v="36"/>
    <s v="Discs Shop"/>
  </r>
  <r>
    <n v="75437"/>
    <s v="PAYMENT"/>
    <n v="3"/>
    <n v="4"/>
    <n v="18990"/>
    <s v="Meerut"/>
    <d v="2021-01-05T00:00:00"/>
    <s v="South Asia"/>
    <s v="Uttar Pradesh"/>
    <s v="PENDING_PAYMENT"/>
    <s v="Standard Class"/>
    <n v="178752"/>
    <x v="61"/>
    <n v="1"/>
    <n v="260.64999999999998"/>
    <x v="61"/>
    <n v="71"/>
    <n v="9"/>
    <n v="260.64999999999998"/>
    <s v="Sunnyvale"/>
    <s v="Freya"/>
    <s v="Horne"/>
    <x v="0"/>
    <s v="CA"/>
    <s v="1800 Quiet Creek Stead"/>
    <n v="94087"/>
    <x v="36"/>
    <s v="Discs Shop"/>
  </r>
  <r>
    <n v="75449"/>
    <s v="DEBIT"/>
    <n v="5"/>
    <n v="4"/>
    <n v="19002"/>
    <s v="Bhatpara"/>
    <d v="2021-01-05T00:00:00"/>
    <s v="South Asia"/>
    <s v="West Bengal"/>
    <s v="COMPLETE"/>
    <s v="Standard Class"/>
    <n v="178764"/>
    <x v="61"/>
    <n v="1"/>
    <n v="260.64999999999998"/>
    <x v="61"/>
    <n v="71"/>
    <n v="9"/>
    <n v="260.64999999999998"/>
    <s v="Caguas"/>
    <s v="Martina"/>
    <s v="Allen"/>
    <x v="1"/>
    <s v="PR"/>
    <s v="9135 Green Island Moor"/>
    <n v="725"/>
    <x v="36"/>
    <s v="Discs Shop"/>
  </r>
  <r>
    <n v="75454"/>
    <s v="CASH"/>
    <n v="5"/>
    <n v="4"/>
    <n v="19007"/>
    <s v="Aligarh"/>
    <d v="2021-01-05T00:00:00"/>
    <s v="South Asia"/>
    <s v="Uttar Pradesh"/>
    <s v="CLOSED"/>
    <s v="Standard Class"/>
    <n v="178769"/>
    <x v="61"/>
    <n v="1"/>
    <n v="260.64999999999998"/>
    <x v="61"/>
    <n v="71"/>
    <n v="9"/>
    <n v="260.64999999999998"/>
    <s v="Dallas"/>
    <s v="Vivien"/>
    <s v="Webb"/>
    <x v="0"/>
    <s v="TX"/>
    <s v="1188 Old Abbey"/>
    <n v="75228"/>
    <x v="36"/>
    <s v="Discs Shop"/>
  </r>
  <r>
    <n v="75455"/>
    <s v="DEBIT"/>
    <n v="6"/>
    <n v="4"/>
    <n v="19008"/>
    <s v="Aligarh"/>
    <d v="2021-01-05T00:00:00"/>
    <s v="South Asia"/>
    <s v="Uttar Pradesh"/>
    <s v="COMPLETE"/>
    <s v="Standard Class"/>
    <n v="178770"/>
    <x v="61"/>
    <n v="1"/>
    <n v="260.64999999999998"/>
    <x v="61"/>
    <n v="71"/>
    <n v="9"/>
    <n v="260.64999999999998"/>
    <s v="Carlisle"/>
    <s v="Simone"/>
    <s v="Benton"/>
    <x v="0"/>
    <s v="PA"/>
    <s v="6127 Dewy Goose Downs"/>
    <n v="17013"/>
    <x v="36"/>
    <s v="Discs Shop"/>
  </r>
  <r>
    <n v="75456"/>
    <s v="CASH"/>
    <n v="2"/>
    <n v="4"/>
    <n v="19009"/>
    <s v="Aligarh"/>
    <d v="2021-01-05T00:00:00"/>
    <s v="South Asia"/>
    <s v="Uttar Pradesh"/>
    <s v="CLOSED"/>
    <s v="Standard Class"/>
    <n v="178771"/>
    <x v="61"/>
    <n v="1"/>
    <n v="260.64999999999998"/>
    <x v="61"/>
    <n v="71"/>
    <n v="9"/>
    <n v="260.64999999999998"/>
    <s v="Detroit"/>
    <s v="Carla"/>
    <s v="Berger"/>
    <x v="0"/>
    <s v="MI"/>
    <s v="3915 Broad Lookout"/>
    <n v="48238"/>
    <x v="36"/>
    <s v="Discs Shop"/>
  </r>
  <r>
    <n v="75462"/>
    <s v="PAYMENT"/>
    <n v="2"/>
    <n v="1"/>
    <n v="19015"/>
    <s v="Satna"/>
    <d v="2021-01-05T00:00:00"/>
    <s v="South Asia"/>
    <s v="Madhya Pradesh"/>
    <s v="PAYMENT_REVIEW"/>
    <s v="First Class"/>
    <n v="178777"/>
    <x v="61"/>
    <n v="1"/>
    <n v="260.64999999999998"/>
    <x v="61"/>
    <n v="71"/>
    <n v="9"/>
    <n v="260.64999999999998"/>
    <s v="Caguas"/>
    <s v="Kai"/>
    <s v="Nunez"/>
    <x v="2"/>
    <s v="PR"/>
    <s v="3732 Old Mountain Bank"/>
    <n v="725"/>
    <x v="36"/>
    <s v="Discs Shop"/>
  </r>
  <r>
    <n v="75464"/>
    <s v="TRANSFER"/>
    <n v="2"/>
    <n v="1"/>
    <n v="19017"/>
    <s v="Latur"/>
    <d v="2021-01-05T00:00:00"/>
    <s v="South Asia"/>
    <s v="Maharashtra"/>
    <s v="PROCESSING"/>
    <s v="First Class"/>
    <n v="178779"/>
    <x v="61"/>
    <n v="1"/>
    <n v="260.64999999999998"/>
    <x v="61"/>
    <n v="71"/>
    <n v="9"/>
    <n v="260.64999999999998"/>
    <s v="Long Beach"/>
    <s v="Charissa"/>
    <s v="Luna"/>
    <x v="2"/>
    <s v="CA"/>
    <s v="7111 Silent Fox Gardens"/>
    <n v="90813"/>
    <x v="36"/>
    <s v="Discs Shop"/>
  </r>
  <r>
    <n v="75466"/>
    <s v="CASH"/>
    <n v="2"/>
    <n v="4"/>
    <n v="19019"/>
    <s v="Guwahati"/>
    <d v="2021-01-05T00:00:00"/>
    <s v="South Asia"/>
    <s v="Assam"/>
    <s v="CLOSED"/>
    <s v="Standard Class"/>
    <n v="178781"/>
    <x v="61"/>
    <n v="1"/>
    <n v="260.64999999999998"/>
    <x v="61"/>
    <n v="71"/>
    <n v="9"/>
    <n v="260.64999999999998"/>
    <s v="Mount Prospect"/>
    <s v="Hedda"/>
    <s v="Fields"/>
    <x v="2"/>
    <s v="IL"/>
    <s v="1723 Tawny Via"/>
    <n v="60056"/>
    <x v="36"/>
    <s v="Discs Shop"/>
  </r>
  <r>
    <n v="75467"/>
    <s v="CASH"/>
    <n v="3"/>
    <n v="4"/>
    <n v="19020"/>
    <s v="Guwahati"/>
    <d v="2021-01-05T00:00:00"/>
    <s v="South Asia"/>
    <s v="Assam"/>
    <s v="CLOSED"/>
    <s v="Standard Class"/>
    <n v="178782"/>
    <x v="61"/>
    <n v="1"/>
    <n v="260.64999999999998"/>
    <x v="61"/>
    <n v="71"/>
    <n v="9"/>
    <n v="260.64999999999998"/>
    <s v="Caguas"/>
    <s v="Nayda"/>
    <s v="Summers"/>
    <x v="2"/>
    <s v="PR"/>
    <s v="5136 Rustic Pioneer Estates"/>
    <n v="725"/>
    <x v="36"/>
    <s v="Discs Shop"/>
  </r>
  <r>
    <n v="75468"/>
    <s v="PAYMENT"/>
    <n v="4"/>
    <n v="4"/>
    <n v="19021"/>
    <s v="Guwahati"/>
    <d v="2021-01-05T00:00:00"/>
    <s v="South Asia"/>
    <s v="Assam"/>
    <s v="PENDING_PAYMENT"/>
    <s v="Standard Class"/>
    <n v="178783"/>
    <x v="61"/>
    <n v="1"/>
    <n v="260.64999999999998"/>
    <x v="61"/>
    <n v="71"/>
    <n v="9"/>
    <n v="260.64999999999998"/>
    <s v="Paramount"/>
    <s v="Ori"/>
    <s v="Golden"/>
    <x v="1"/>
    <s v="CA"/>
    <s v="7787 Lazy Corners"/>
    <n v="90723"/>
    <x v="36"/>
    <s v="Discs Shop"/>
  </r>
  <r>
    <n v="75479"/>
    <s v="TRANSFER"/>
    <n v="5"/>
    <n v="2"/>
    <n v="19032"/>
    <s v="Aurangabad"/>
    <d v="2021-01-05T00:00:00"/>
    <s v="South Asia"/>
    <s v="Maharashtra"/>
    <s v="PROCESSING"/>
    <s v="Second Class"/>
    <n v="178794"/>
    <x v="61"/>
    <n v="1"/>
    <n v="260.64999999999998"/>
    <x v="61"/>
    <n v="71"/>
    <n v="9"/>
    <n v="260.64999999999998"/>
    <s v="Canovanas"/>
    <s v="Karleigh"/>
    <s v="Ingram"/>
    <x v="1"/>
    <s v="PR"/>
    <s v="7342 Hazy Beacon Park"/>
    <n v="729"/>
    <x v="36"/>
    <s v="Discs Shop"/>
  </r>
  <r>
    <n v="75480"/>
    <s v="PAYMENT"/>
    <n v="6"/>
    <n v="4"/>
    <n v="19033"/>
    <s v="Aurangabad"/>
    <d v="2021-01-05T00:00:00"/>
    <s v="South Asia"/>
    <s v="Maharashtra"/>
    <s v="PENDING_PAYMENT"/>
    <s v="Standard Class"/>
    <n v="178795"/>
    <x v="61"/>
    <n v="1"/>
    <n v="260.64999999999998"/>
    <x v="61"/>
    <n v="71"/>
    <n v="9"/>
    <n v="260.64999999999998"/>
    <s v="Caguas"/>
    <s v="Dora"/>
    <s v="Quinn"/>
    <x v="0"/>
    <s v="PR"/>
    <s v="257 Harvest Close"/>
    <n v="725"/>
    <x v="36"/>
    <s v="Discs Shop"/>
  </r>
  <r>
    <n v="72847"/>
    <s v="TRANSFER"/>
    <n v="3"/>
    <n v="4"/>
    <n v="16400"/>
    <s v="Jodhpur"/>
    <d v="2020-11-28T00:00:00"/>
    <s v="South Asia"/>
    <s v="Gujarat"/>
    <s v="PENDING"/>
    <s v="Standard Class"/>
    <n v="176162"/>
    <x v="62"/>
    <n v="1"/>
    <n v="84.4"/>
    <x v="62"/>
    <n v="72"/>
    <n v="11"/>
    <n v="84.4"/>
    <s v="Chicago"/>
    <s v="Lacota"/>
    <s v="Ferrell"/>
    <x v="0"/>
    <s v="IL"/>
    <s v="5163 Merry Line"/>
    <n v="60624"/>
    <x v="37"/>
    <s v="Pet Shop"/>
  </r>
  <r>
    <n v="72848"/>
    <s v="PAYMENT"/>
    <n v="4"/>
    <n v="4"/>
    <n v="16401"/>
    <s v="Madurai"/>
    <d v="2020-11-28T00:00:00"/>
    <s v="South Asia"/>
    <s v="Tamil Nadu"/>
    <s v="PENDING_PAYMENT"/>
    <s v="Standard Class"/>
    <n v="176163"/>
    <x v="62"/>
    <n v="1"/>
    <n v="84.4"/>
    <x v="62"/>
    <n v="72"/>
    <n v="11"/>
    <n v="84.4"/>
    <s v="Caguas"/>
    <s v="Oprah"/>
    <s v="Shaffer"/>
    <x v="0"/>
    <s v="PR"/>
    <s v="5599 Umber Cloud Street"/>
    <n v="725"/>
    <x v="37"/>
    <s v="Pet Shop"/>
  </r>
  <r>
    <n v="72868"/>
    <s v="TRANSFER"/>
    <n v="4"/>
    <n v="4"/>
    <n v="16421"/>
    <s v="Jaipur"/>
    <d v="2020-11-28T00:00:00"/>
    <s v="South Asia"/>
    <s v="Rajastan"/>
    <s v="PENDING"/>
    <s v="Standard Class"/>
    <n v="176183"/>
    <x v="62"/>
    <n v="1"/>
    <n v="84.4"/>
    <x v="62"/>
    <n v="72"/>
    <n v="11"/>
    <n v="84.4"/>
    <s v="Caguas"/>
    <s v="Irma"/>
    <s v="Todd"/>
    <x v="1"/>
    <s v="PR"/>
    <s v="4417 High Pioneer Orchard"/>
    <n v="725"/>
    <x v="37"/>
    <s v="Pet Shop"/>
  </r>
  <r>
    <n v="72869"/>
    <s v="PAYMENT"/>
    <n v="5"/>
    <n v="4"/>
    <n v="16422"/>
    <s v="Jaipur"/>
    <d v="2020-11-28T00:00:00"/>
    <s v="South Asia"/>
    <s v="Rajastan"/>
    <s v="PENDING_PAYMENT"/>
    <s v="Standard Class"/>
    <n v="176184"/>
    <x v="62"/>
    <n v="1"/>
    <n v="84.4"/>
    <x v="62"/>
    <n v="72"/>
    <n v="11"/>
    <n v="84.4"/>
    <s v="Brooklyn"/>
    <s v="Ria"/>
    <s v="Reynolds"/>
    <x v="0"/>
    <s v="NY"/>
    <s v="4466 Little Grove"/>
    <n v="11235"/>
    <x v="37"/>
    <s v="Pet Shop"/>
  </r>
  <r>
    <n v="72891"/>
    <s v="CASH"/>
    <n v="2"/>
    <n v="1"/>
    <n v="16444"/>
    <s v="Mau"/>
    <d v="2020-11-29T00:00:00"/>
    <s v="South Asia"/>
    <s v="Uttar Pradesh"/>
    <s v="CLOSED"/>
    <s v="First Class"/>
    <n v="176206"/>
    <x v="62"/>
    <n v="1"/>
    <n v="84.4"/>
    <x v="62"/>
    <n v="72"/>
    <n v="11"/>
    <n v="84.4"/>
    <s v="Lewisville"/>
    <s v="Ainsley"/>
    <s v="Wagner"/>
    <x v="0"/>
    <s v="TX"/>
    <s v="8824 Noble View Valley"/>
    <n v="75067"/>
    <x v="37"/>
    <s v="Pet Shop"/>
  </r>
  <r>
    <n v="72915"/>
    <s v="DEBIT"/>
    <n v="6"/>
    <n v="4"/>
    <n v="16468"/>
    <s v="Allahabad"/>
    <d v="2020-11-29T00:00:00"/>
    <s v="South Asia"/>
    <s v="Uttar Pradesh"/>
    <s v="COMPLETE"/>
    <s v="Standard Class"/>
    <n v="176230"/>
    <x v="62"/>
    <n v="1"/>
    <n v="84.4"/>
    <x v="62"/>
    <n v="72"/>
    <n v="11"/>
    <n v="84.4"/>
    <s v="Chicago"/>
    <s v="Nell"/>
    <s v="Delacruz"/>
    <x v="0"/>
    <s v="IL"/>
    <s v="7829 Easy Estates"/>
    <n v="60643"/>
    <x v="37"/>
    <s v="Pet Shop"/>
  </r>
  <r>
    <n v="72932"/>
    <s v="PAYMENT"/>
    <n v="3"/>
    <n v="4"/>
    <n v="16485"/>
    <s v="Chennai"/>
    <d v="2020-11-29T00:00:00"/>
    <s v="South Asia"/>
    <s v="Tamil Nadu"/>
    <s v="PENDING_PAYMENT"/>
    <s v="Standard Class"/>
    <n v="176247"/>
    <x v="62"/>
    <n v="1"/>
    <n v="84.4"/>
    <x v="62"/>
    <n v="72"/>
    <n v="11"/>
    <n v="84.4"/>
    <s v="Tempe"/>
    <s v="Lesley"/>
    <s v="Abbott"/>
    <x v="0"/>
    <s v="AZ"/>
    <s v="8263 Harvest Estates"/>
    <n v="85282"/>
    <x v="37"/>
    <s v="Pet Shop"/>
  </r>
  <r>
    <n v="72981"/>
    <s v="DEBIT"/>
    <n v="2"/>
    <n v="4"/>
    <n v="16534"/>
    <s v="Durg"/>
    <d v="2020-11-30T00:00:00"/>
    <s v="South Asia"/>
    <s v="Chhattisgarh"/>
    <s v="COMPLETE"/>
    <s v="Standard Class"/>
    <n v="176296"/>
    <x v="62"/>
    <n v="1"/>
    <n v="84.4"/>
    <x v="62"/>
    <n v="72"/>
    <n v="11"/>
    <n v="84.4"/>
    <s v="Folsom"/>
    <s v="Callie"/>
    <s v="Rodriguez"/>
    <x v="2"/>
    <s v="CA"/>
    <s v="1836 Cozy View Orchard"/>
    <n v="95630"/>
    <x v="37"/>
    <s v="Pet Shop"/>
  </r>
  <r>
    <n v="72982"/>
    <s v="DEBIT"/>
    <n v="3"/>
    <n v="4"/>
    <n v="16535"/>
    <s v="Durg"/>
    <d v="2020-11-30T00:00:00"/>
    <s v="South Asia"/>
    <s v="Chhattisgarh"/>
    <s v="COMPLETE"/>
    <s v="Standard Class"/>
    <n v="176297"/>
    <x v="62"/>
    <n v="1"/>
    <n v="84.4"/>
    <x v="62"/>
    <n v="72"/>
    <n v="11"/>
    <n v="84.4"/>
    <s v="Caguas"/>
    <s v="Basia"/>
    <s v="Rose"/>
    <x v="1"/>
    <s v="PR"/>
    <s v="3095 Silver Lake Manor"/>
    <n v="725"/>
    <x v="37"/>
    <s v="Pet Shop"/>
  </r>
  <r>
    <n v="72983"/>
    <s v="DEBIT"/>
    <n v="0"/>
    <n v="0"/>
    <n v="16536"/>
    <s v="Durg"/>
    <d v="2020-11-30T00:00:00"/>
    <s v="South Asia"/>
    <s v="Chhattisgarh"/>
    <s v="COMPLETE"/>
    <s v="Same Day"/>
    <n v="176298"/>
    <x v="62"/>
    <n v="1"/>
    <n v="84.4"/>
    <x v="62"/>
    <n v="72"/>
    <n v="11"/>
    <n v="84.4"/>
    <s v="Los Angeles"/>
    <s v="Desirae"/>
    <s v="Barr"/>
    <x v="1"/>
    <s v="CA"/>
    <s v="707 Silent Villas"/>
    <n v="90002"/>
    <x v="37"/>
    <s v="Pet Shop"/>
  </r>
  <r>
    <n v="72992"/>
    <s v="DEBIT"/>
    <n v="3"/>
    <n v="2"/>
    <n v="16545"/>
    <s v="Amritsar"/>
    <d v="2020-11-30T00:00:00"/>
    <s v="South Asia"/>
    <s v="Punjab"/>
    <s v="COMPLETE"/>
    <s v="Second Class"/>
    <n v="176307"/>
    <x v="62"/>
    <n v="1"/>
    <n v="84.4"/>
    <x v="62"/>
    <n v="72"/>
    <n v="11"/>
    <n v="84.4"/>
    <s v="Newark"/>
    <s v="Sylvia"/>
    <s v="Nunez"/>
    <x v="1"/>
    <s v="OH"/>
    <s v="9042 Little Barn Mountain"/>
    <n v="43055"/>
    <x v="37"/>
    <s v="Pet Shop"/>
  </r>
  <r>
    <n v="72997"/>
    <s v="TRANSFER"/>
    <n v="3"/>
    <n v="2"/>
    <n v="16550"/>
    <s v="Amritsar"/>
    <d v="2020-11-30T00:00:00"/>
    <s v="South Asia"/>
    <s v="Punjab"/>
    <s v="PENDING"/>
    <s v="Second Class"/>
    <n v="176312"/>
    <x v="62"/>
    <n v="1"/>
    <n v="84.4"/>
    <x v="62"/>
    <n v="72"/>
    <n v="11"/>
    <n v="84.4"/>
    <s v="Caguas"/>
    <s v="Quail"/>
    <s v="Gonzales"/>
    <x v="0"/>
    <s v="PR"/>
    <s v="7713 Colonial Estates"/>
    <n v="725"/>
    <x v="37"/>
    <s v="Pet Shop"/>
  </r>
  <r>
    <n v="72998"/>
    <s v="PAYMENT"/>
    <n v="4"/>
    <n v="4"/>
    <n v="16551"/>
    <s v="Amritsar"/>
    <d v="2020-11-30T00:00:00"/>
    <s v="South Asia"/>
    <s v="Punjab"/>
    <s v="PENDING_PAYMENT"/>
    <s v="Standard Class"/>
    <n v="176313"/>
    <x v="62"/>
    <n v="1"/>
    <n v="84.4"/>
    <x v="62"/>
    <n v="72"/>
    <n v="11"/>
    <n v="84.4"/>
    <s v="Brooklyn"/>
    <s v="Deanna"/>
    <s v="Mullen"/>
    <x v="2"/>
    <s v="NY"/>
    <s v="4166 Stony Berry Alley"/>
    <n v="11214"/>
    <x v="37"/>
    <s v="Pet Shop"/>
  </r>
  <r>
    <n v="73013"/>
    <s v="TRANSFER"/>
    <n v="4"/>
    <n v="2"/>
    <n v="16566"/>
    <s v="Faridabad"/>
    <d v="2020-11-30T00:00:00"/>
    <s v="South Asia"/>
    <s v="Haryana"/>
    <s v="PENDING"/>
    <s v="Second Class"/>
    <n v="176328"/>
    <x v="62"/>
    <n v="1"/>
    <n v="84.4"/>
    <x v="62"/>
    <n v="72"/>
    <n v="11"/>
    <n v="84.4"/>
    <s v="Jacksonville"/>
    <s v="Emma"/>
    <s v="Stuart"/>
    <x v="1"/>
    <s v="NC"/>
    <s v="7790 Misty Elk Line"/>
    <n v="28540"/>
    <x v="37"/>
    <s v="Pet Shop"/>
  </r>
  <r>
    <n v="73016"/>
    <s v="TRANSFER"/>
    <n v="2"/>
    <n v="2"/>
    <n v="16569"/>
    <s v="Faridabad"/>
    <d v="2020-11-30T00:00:00"/>
    <s v="South Asia"/>
    <s v="Haryana"/>
    <s v="PENDING"/>
    <s v="Second Class"/>
    <n v="176331"/>
    <x v="62"/>
    <n v="1"/>
    <n v="84.4"/>
    <x v="62"/>
    <n v="72"/>
    <n v="11"/>
    <n v="84.4"/>
    <s v="Caguas"/>
    <s v="Anastasia"/>
    <s v="Christensen"/>
    <x v="1"/>
    <s v="PR"/>
    <s v="62 Cozy Rabbit Villas"/>
    <n v="725"/>
    <x v="37"/>
    <s v="Pet Shop"/>
  </r>
  <r>
    <n v="73028"/>
    <s v="DEBIT"/>
    <n v="2"/>
    <n v="1"/>
    <n v="16581"/>
    <s v="Bangalore"/>
    <d v="2020-12-01T00:00:00"/>
    <s v="South Asia"/>
    <s v="Karnataka"/>
    <s v="COMPLETE"/>
    <s v="First Class"/>
    <n v="176343"/>
    <x v="62"/>
    <n v="1"/>
    <n v="84.4"/>
    <x v="62"/>
    <n v="72"/>
    <n v="11"/>
    <n v="84.4"/>
    <s v="Cleveland"/>
    <s v="Basia"/>
    <s v="Copeland"/>
    <x v="1"/>
    <s v="OH"/>
    <s v="4208 High Promenade"/>
    <n v="44102"/>
    <x v="37"/>
    <s v="Pet Shop"/>
  </r>
  <r>
    <n v="73029"/>
    <s v="DEBIT"/>
    <n v="5"/>
    <n v="2"/>
    <n v="16582"/>
    <s v="Bangalore"/>
    <d v="2020-12-01T00:00:00"/>
    <s v="South Asia"/>
    <s v="Karnataka"/>
    <s v="COMPLETE"/>
    <s v="Second Class"/>
    <n v="176344"/>
    <x v="62"/>
    <n v="1"/>
    <n v="84.4"/>
    <x v="62"/>
    <n v="72"/>
    <n v="11"/>
    <n v="84.4"/>
    <s v="Newburgh"/>
    <s v="Ursa"/>
    <s v="Baldwin"/>
    <x v="1"/>
    <s v="NY"/>
    <s v="8217 Fallen Panda Walk"/>
    <n v="12550"/>
    <x v="37"/>
    <s v="Pet Shop"/>
  </r>
  <r>
    <n v="73036"/>
    <s v="PAYMENT"/>
    <n v="2"/>
    <n v="2"/>
    <n v="16589"/>
    <s v="Kanpur"/>
    <d v="2020-12-01T00:00:00"/>
    <s v="South Asia"/>
    <s v="Uttar Pradesh"/>
    <s v="PENDING_PAYMENT"/>
    <s v="Second Class"/>
    <n v="176351"/>
    <x v="62"/>
    <n v="1"/>
    <n v="84.4"/>
    <x v="62"/>
    <n v="72"/>
    <n v="11"/>
    <n v="84.4"/>
    <s v="Fort Worth"/>
    <s v="Madison"/>
    <s v="Mccarty"/>
    <x v="0"/>
    <s v="TX"/>
    <s v="5876 Burning Mall"/>
    <n v="76133"/>
    <x v="37"/>
    <s v="Pet Shop"/>
  </r>
  <r>
    <n v="73037"/>
    <s v="CASH"/>
    <n v="3"/>
    <n v="2"/>
    <n v="16590"/>
    <s v="Kanpur"/>
    <d v="2020-12-01T00:00:00"/>
    <s v="South Asia"/>
    <s v="Uttar Pradesh"/>
    <s v="CLOSED"/>
    <s v="Second Class"/>
    <n v="176352"/>
    <x v="62"/>
    <n v="1"/>
    <n v="84.4"/>
    <x v="62"/>
    <n v="72"/>
    <n v="11"/>
    <n v="84.4"/>
    <s v="Irwin"/>
    <s v="Rhonda"/>
    <s v="Kim"/>
    <x v="1"/>
    <s v="PA"/>
    <s v="7983 Amber Robin Trail"/>
    <n v="15642"/>
    <x v="37"/>
    <s v="Pet Shop"/>
  </r>
  <r>
    <n v="75485"/>
    <s v="DEBIT"/>
    <n v="2"/>
    <n v="1"/>
    <n v="19038"/>
    <s v="Kalyan"/>
    <d v="2021-01-05T00:00:00"/>
    <s v="South Asia"/>
    <s v="Maharashtra"/>
    <s v="COMPLETE"/>
    <s v="First Class"/>
    <n v="178800"/>
    <x v="62"/>
    <n v="1"/>
    <n v="84.4"/>
    <x v="62"/>
    <n v="72"/>
    <n v="11"/>
    <n v="84.4"/>
    <s v="Freeport"/>
    <s v="Kaitlin"/>
    <s v="Preston"/>
    <x v="0"/>
    <s v="NY"/>
    <s v="3243 Shady Corner"/>
    <n v="11520"/>
    <x v="37"/>
    <s v="Pet Shop"/>
  </r>
  <r>
    <n v="75490"/>
    <s v="DEBIT"/>
    <n v="6"/>
    <n v="4"/>
    <n v="19043"/>
    <s v="Kota"/>
    <d v="2021-01-05T00:00:00"/>
    <s v="South Asia"/>
    <s v="Chhattisgarh"/>
    <s v="ON_HOLD"/>
    <s v="Standard Class"/>
    <n v="178805"/>
    <x v="62"/>
    <n v="1"/>
    <n v="84.4"/>
    <x v="62"/>
    <n v="72"/>
    <n v="11"/>
    <n v="84.4"/>
    <s v="Caguas"/>
    <s v="Jordan"/>
    <s v="Edwards"/>
    <x v="2"/>
    <s v="PR"/>
    <s v="2679 Rustic Loop"/>
    <n v="725"/>
    <x v="37"/>
    <s v="Pet Shop"/>
  </r>
  <r>
    <n v="75492"/>
    <s v="DEBIT"/>
    <n v="3"/>
    <n v="2"/>
    <n v="19045"/>
    <s v="Durgapur"/>
    <d v="2021-01-05T00:00:00"/>
    <s v="South Asia"/>
    <s v="Maharashtra"/>
    <s v="COMPLETE"/>
    <s v="Second Class"/>
    <n v="178807"/>
    <x v="62"/>
    <n v="1"/>
    <n v="84.4"/>
    <x v="62"/>
    <n v="72"/>
    <n v="11"/>
    <n v="84.4"/>
    <s v="Caguas"/>
    <s v="Wynter"/>
    <s v="Oneill"/>
    <x v="1"/>
    <s v="PR"/>
    <s v="4709 Burning Arbor"/>
    <n v="725"/>
    <x v="37"/>
    <s v="Pet Shop"/>
  </r>
  <r>
    <n v="75493"/>
    <s v="PAYMENT"/>
    <n v="4"/>
    <n v="2"/>
    <n v="19046"/>
    <s v="Durgapur"/>
    <d v="2021-01-06T00:00:00"/>
    <s v="South Asia"/>
    <s v="Maharashtra"/>
    <s v="PENDING_PAYMENT"/>
    <s v="Second Class"/>
    <n v="178808"/>
    <x v="62"/>
    <n v="1"/>
    <n v="84.4"/>
    <x v="62"/>
    <n v="72"/>
    <n v="11"/>
    <n v="84.4"/>
    <s v="Carol Stream"/>
    <s v="Rachel"/>
    <s v="Joseph"/>
    <x v="2"/>
    <s v="IL"/>
    <s v="4371 Gentle Townline"/>
    <n v="60188"/>
    <x v="37"/>
    <s v="Pet Shop"/>
  </r>
  <r>
    <n v="75494"/>
    <s v="PAYMENT"/>
    <n v="5"/>
    <n v="2"/>
    <n v="19047"/>
    <s v="Durgapur"/>
    <d v="2021-01-06T00:00:00"/>
    <s v="South Asia"/>
    <s v="Maharashtra"/>
    <s v="PENDING_PAYMENT"/>
    <s v="Second Class"/>
    <n v="178809"/>
    <x v="62"/>
    <n v="1"/>
    <n v="84.4"/>
    <x v="62"/>
    <n v="72"/>
    <n v="11"/>
    <n v="84.4"/>
    <s v="Caguas"/>
    <s v="Noelle"/>
    <s v="Chase"/>
    <x v="0"/>
    <s v="PR"/>
    <s v="2360 Noble Pines"/>
    <n v="725"/>
    <x v="37"/>
    <s v="Pet Shop"/>
  </r>
  <r>
    <n v="75525"/>
    <s v="CASH"/>
    <n v="6"/>
    <n v="4"/>
    <n v="19078"/>
    <s v="Ujjain"/>
    <d v="2021-01-06T00:00:00"/>
    <s v="South Asia"/>
    <s v="Madhya Pradesh"/>
    <s v="CLOSED"/>
    <s v="Standard Class"/>
    <n v="178840"/>
    <x v="62"/>
    <n v="1"/>
    <n v="84.4"/>
    <x v="62"/>
    <n v="72"/>
    <n v="11"/>
    <n v="84.4"/>
    <s v="West Chester"/>
    <s v="Lillian"/>
    <s v="Powell"/>
    <x v="2"/>
    <s v="PA"/>
    <s v="5344 Silver Alley"/>
    <n v="19382"/>
    <x v="37"/>
    <s v="Pet Shop"/>
  </r>
  <r>
    <n v="75526"/>
    <s v="DEBIT"/>
    <n v="0"/>
    <n v="0"/>
    <n v="19079"/>
    <s v="Ujjain"/>
    <d v="2021-01-06T00:00:00"/>
    <s v="South Asia"/>
    <s v="Madhya Pradesh"/>
    <s v="ON_HOLD"/>
    <s v="Same Day"/>
    <n v="178841"/>
    <x v="62"/>
    <n v="1"/>
    <n v="84.4"/>
    <x v="62"/>
    <n v="72"/>
    <n v="11"/>
    <n v="84.4"/>
    <s v="Caguas"/>
    <s v="Nell"/>
    <s v="Ayers"/>
    <x v="2"/>
    <s v="PR"/>
    <s v="8659 Foggy Deer Port"/>
    <n v="725"/>
    <x v="37"/>
    <s v="Pet Shop"/>
  </r>
  <r>
    <n v="75527"/>
    <s v="DEBIT"/>
    <n v="1"/>
    <n v="0"/>
    <n v="19080"/>
    <s v="Ujjain"/>
    <d v="2021-01-06T00:00:00"/>
    <s v="South Asia"/>
    <s v="Madhya Pradesh"/>
    <s v="COMPLETE"/>
    <s v="Same Day"/>
    <n v="178842"/>
    <x v="62"/>
    <n v="1"/>
    <n v="84.4"/>
    <x v="62"/>
    <n v="72"/>
    <n v="11"/>
    <n v="84.4"/>
    <s v="Glendale"/>
    <s v="Lesley"/>
    <s v="Green"/>
    <x v="2"/>
    <s v="AZ"/>
    <s v="603 High Blossom Meadow"/>
    <n v="85308"/>
    <x v="37"/>
    <s v="Pet Shop"/>
  </r>
  <r>
    <n v="75528"/>
    <s v="TRANSFER"/>
    <n v="2"/>
    <n v="1"/>
    <n v="19081"/>
    <s v="Ujjain"/>
    <d v="2021-01-06T00:00:00"/>
    <s v="South Asia"/>
    <s v="Madhya Pradesh"/>
    <s v="PENDING"/>
    <s v="First Class"/>
    <n v="178843"/>
    <x v="62"/>
    <n v="1"/>
    <n v="84.4"/>
    <x v="62"/>
    <n v="72"/>
    <n v="11"/>
    <n v="84.4"/>
    <s v="Brooklyn"/>
    <s v="Ursa"/>
    <s v="Mcleod"/>
    <x v="2"/>
    <s v="NY"/>
    <s v="3909 Middle Passage"/>
    <n v="11210"/>
    <x v="37"/>
    <s v="Pet Shop"/>
  </r>
  <r>
    <n v="75539"/>
    <s v="DEBIT"/>
    <n v="5"/>
    <n v="4"/>
    <n v="19092"/>
    <s v="Vadodara"/>
    <d v="2021-01-06T00:00:00"/>
    <s v="South Asia"/>
    <s v="Gujarat"/>
    <s v="COMPLETE"/>
    <s v="Standard Class"/>
    <n v="178854"/>
    <x v="62"/>
    <n v="1"/>
    <n v="84.4"/>
    <x v="62"/>
    <n v="72"/>
    <n v="11"/>
    <n v="84.4"/>
    <s v="Dorchester Center"/>
    <s v="Basia"/>
    <s v="Kirk"/>
    <x v="0"/>
    <s v="MA"/>
    <s v="3680 Velvet Plaza"/>
    <n v="2124"/>
    <x v="37"/>
    <s v="Pet Shop"/>
  </r>
  <r>
    <n v="75540"/>
    <s v="TRANSFER"/>
    <n v="6"/>
    <n v="4"/>
    <n v="19093"/>
    <s v="Vadodara"/>
    <d v="2021-01-06T00:00:00"/>
    <s v="South Asia"/>
    <s v="Gujarat"/>
    <s v="PENDING"/>
    <s v="Standard Class"/>
    <n v="178855"/>
    <x v="62"/>
    <n v="1"/>
    <n v="84.4"/>
    <x v="62"/>
    <n v="72"/>
    <n v="11"/>
    <n v="84.4"/>
    <s v="Edinburg"/>
    <s v="Kelsey"/>
    <s v="Robinson"/>
    <x v="0"/>
    <s v="TX"/>
    <s v="3593 Blue Brook Acres"/>
    <n v="78539"/>
    <x v="37"/>
    <s v="Pet Shop"/>
  </r>
  <r>
    <n v="75541"/>
    <s v="PAYMENT"/>
    <n v="2"/>
    <n v="4"/>
    <n v="19094"/>
    <s v="Vadodara"/>
    <d v="2021-01-06T00:00:00"/>
    <s v="South Asia"/>
    <s v="Gujarat"/>
    <s v="PENDING_PAYMENT"/>
    <s v="Standard Class"/>
    <n v="178856"/>
    <x v="62"/>
    <n v="1"/>
    <n v="84.4"/>
    <x v="62"/>
    <n v="72"/>
    <n v="11"/>
    <n v="84.4"/>
    <s v="Watsonville"/>
    <s v="Leila"/>
    <s v="Lester"/>
    <x v="0"/>
    <s v="CA"/>
    <s v="6049 Amber Deer Orchard"/>
    <n v="95076"/>
    <x v="37"/>
    <s v="Pet Shop"/>
  </r>
  <r>
    <n v="75543"/>
    <s v="PAYMENT"/>
    <n v="4"/>
    <n v="4"/>
    <n v="19096"/>
    <s v="Jamnagar"/>
    <d v="2021-01-06T00:00:00"/>
    <s v="South Asia"/>
    <s v="Gujarat"/>
    <s v="PENDING_PAYMENT"/>
    <s v="Standard Class"/>
    <n v="178858"/>
    <x v="62"/>
    <n v="1"/>
    <n v="84.4"/>
    <x v="62"/>
    <n v="72"/>
    <n v="11"/>
    <n v="84.4"/>
    <s v="Bronx"/>
    <s v="Serina"/>
    <s v="Gibbs"/>
    <x v="2"/>
    <s v="NY"/>
    <s v="7518 Noble Parkway"/>
    <n v="10467"/>
    <x v="37"/>
    <s v="Pet Shop"/>
  </r>
  <r>
    <n v="75556"/>
    <s v="DEBIT"/>
    <n v="2"/>
    <n v="1"/>
    <n v="19109"/>
    <s v="Bangalore"/>
    <d v="2021-01-06T00:00:00"/>
    <s v="South Asia"/>
    <s v="Karnataka"/>
    <s v="ON_HOLD"/>
    <s v="First Class"/>
    <n v="178871"/>
    <x v="62"/>
    <n v="1"/>
    <n v="84.4"/>
    <x v="62"/>
    <n v="72"/>
    <n v="11"/>
    <n v="84.4"/>
    <s v="Caguas"/>
    <s v="Nora"/>
    <s v="Munoz"/>
    <x v="2"/>
    <s v="PR"/>
    <s v="4522 Crystal Trail"/>
    <n v="725"/>
    <x v="37"/>
    <s v="Pet Shop"/>
  </r>
  <r>
    <n v="75557"/>
    <s v="DEBIT"/>
    <n v="2"/>
    <n v="1"/>
    <n v="19110"/>
    <s v="Bangalore"/>
    <d v="2021-01-06T00:00:00"/>
    <s v="South Asia"/>
    <s v="Karnataka"/>
    <s v="COMPLETE"/>
    <s v="First Class"/>
    <n v="178872"/>
    <x v="62"/>
    <n v="1"/>
    <n v="84.4"/>
    <x v="62"/>
    <n v="72"/>
    <n v="11"/>
    <n v="84.4"/>
    <s v="Phoenix"/>
    <s v="Lacy"/>
    <s v="Rocha"/>
    <x v="1"/>
    <s v="AZ"/>
    <s v="896 Thunder Knoll"/>
    <n v="85022"/>
    <x v="37"/>
    <s v="Pet Shop"/>
  </r>
  <r>
    <n v="75566"/>
    <s v="DEBIT"/>
    <n v="2"/>
    <n v="4"/>
    <n v="19119"/>
    <s v="Mangalore"/>
    <d v="2021-01-07T00:00:00"/>
    <s v="South Asia"/>
    <s v="Karnataka"/>
    <s v="COMPLETE"/>
    <s v="Standard Class"/>
    <n v="178881"/>
    <x v="62"/>
    <n v="1"/>
    <n v="84.4"/>
    <x v="62"/>
    <n v="72"/>
    <n v="11"/>
    <n v="84.4"/>
    <s v="Fairfield"/>
    <s v="Clementine"/>
    <s v="Lawrence"/>
    <x v="0"/>
    <s v="CA"/>
    <s v="79 Misty Goose Townline"/>
    <n v="94533"/>
    <x v="37"/>
    <s v="Pet Shop"/>
  </r>
  <r>
    <n v="75574"/>
    <s v="PAYMENT"/>
    <n v="2"/>
    <n v="1"/>
    <n v="19127"/>
    <s v="Imphal"/>
    <d v="2021-01-07T00:00:00"/>
    <s v="South Asia"/>
    <s v="Manipur"/>
    <s v="PENDING_PAYMENT"/>
    <s v="First Class"/>
    <n v="178889"/>
    <x v="62"/>
    <n v="1"/>
    <n v="84.4"/>
    <x v="62"/>
    <n v="72"/>
    <n v="11"/>
    <n v="84.4"/>
    <s v="Amarillo"/>
    <s v="Abigail"/>
    <s v="Pruitt"/>
    <x v="0"/>
    <s v="TX"/>
    <s v="437 Heather Quail Concession"/>
    <n v="79109"/>
    <x v="37"/>
    <s v="Pet Shop"/>
  </r>
  <r>
    <n v="75581"/>
    <s v="DEBIT"/>
    <n v="2"/>
    <n v="4"/>
    <n v="19134"/>
    <s v="Avadi"/>
    <d v="2021-01-07T00:00:00"/>
    <s v="South Asia"/>
    <s v="Tamil Nadu"/>
    <s v="COMPLETE"/>
    <s v="Standard Class"/>
    <n v="178896"/>
    <x v="62"/>
    <n v="1"/>
    <n v="84.4"/>
    <x v="62"/>
    <n v="72"/>
    <n v="11"/>
    <n v="84.4"/>
    <s v="Caguas"/>
    <s v="Tatyana"/>
    <s v="Spencer"/>
    <x v="0"/>
    <s v="PR"/>
    <s v="3709 Middle Forest Downs"/>
    <n v="725"/>
    <x v="37"/>
    <s v="Pet Shop"/>
  </r>
  <r>
    <n v="75582"/>
    <s v="PAYMENT"/>
    <n v="3"/>
    <n v="4"/>
    <n v="19135"/>
    <s v="Avadi"/>
    <d v="2021-01-07T00:00:00"/>
    <s v="South Asia"/>
    <s v="Tamil Nadu"/>
    <s v="PENDING_PAYMENT"/>
    <s v="Standard Class"/>
    <n v="178897"/>
    <x v="62"/>
    <n v="1"/>
    <n v="84.4"/>
    <x v="62"/>
    <n v="72"/>
    <n v="11"/>
    <n v="84.4"/>
    <s v="Yauco"/>
    <s v="Zoe"/>
    <s v="Bush"/>
    <x v="2"/>
    <s v="PR"/>
    <s v="6269 Silver Bluff Alley"/>
    <n v="698"/>
    <x v="37"/>
    <s v="Pet Shop"/>
  </r>
  <r>
    <n v="75605"/>
    <s v="TRANSFER"/>
    <n v="6"/>
    <n v="2"/>
    <n v="19158"/>
    <s v="Warangal"/>
    <d v="2021-01-07T00:00:00"/>
    <s v="South Asia"/>
    <s v="Telangana"/>
    <s v="PENDING"/>
    <s v="Second Class"/>
    <n v="178920"/>
    <x v="62"/>
    <n v="1"/>
    <n v="84.4"/>
    <x v="62"/>
    <n v="72"/>
    <n v="11"/>
    <n v="84.4"/>
    <s v="Caguas"/>
    <s v="Mikayla"/>
    <s v="Spence"/>
    <x v="2"/>
    <s v="PR"/>
    <s v="4709 Burning Arbor"/>
    <n v="725"/>
    <x v="37"/>
    <s v="Pet Shop"/>
  </r>
  <r>
    <n v="75633"/>
    <s v="DEBIT"/>
    <n v="4"/>
    <n v="2"/>
    <n v="19186"/>
    <s v="Thane"/>
    <d v="2021-01-08T00:00:00"/>
    <s v="South Asia"/>
    <s v="Maharashtra"/>
    <s v="COMPLETE"/>
    <s v="Second Class"/>
    <n v="178948"/>
    <x v="62"/>
    <n v="1"/>
    <n v="84.4"/>
    <x v="62"/>
    <n v="72"/>
    <n v="11"/>
    <n v="84.4"/>
    <s v="Caguas"/>
    <s v="Brynn"/>
    <s v="Faulkner"/>
    <x v="0"/>
    <s v="PR"/>
    <s v="4720 Colonial Blossom Run"/>
    <n v="725"/>
    <x v="37"/>
    <s v="Pet Shop"/>
  </r>
  <r>
    <n v="75654"/>
    <s v="TRANSFER"/>
    <n v="5"/>
    <n v="2"/>
    <n v="19207"/>
    <s v="Puducherry"/>
    <d v="2021-01-08T00:00:00"/>
    <s v="South Asia"/>
    <s v="Puducherry"/>
    <s v="PROCESSING"/>
    <s v="Second Class"/>
    <n v="178969"/>
    <x v="62"/>
    <n v="1"/>
    <n v="84.4"/>
    <x v="62"/>
    <n v="72"/>
    <n v="11"/>
    <n v="84.4"/>
    <s v="Los Angeles"/>
    <s v="Hayfa"/>
    <s v="Bennett"/>
    <x v="0"/>
    <s v="CA"/>
    <s v="516 Dewy Bluff Swale"/>
    <n v="90047"/>
    <x v="37"/>
    <s v="Pet Shop"/>
  </r>
  <r>
    <n v="75656"/>
    <s v="PAYMENT"/>
    <n v="2"/>
    <n v="4"/>
    <n v="19209"/>
    <s v="Nagpur"/>
    <d v="2021-01-08T00:00:00"/>
    <s v="South Asia"/>
    <s v="Maharashtra"/>
    <s v="PENDING_PAYMENT"/>
    <s v="Standard Class"/>
    <n v="178971"/>
    <x v="62"/>
    <n v="1"/>
    <n v="84.4"/>
    <x v="62"/>
    <n v="72"/>
    <n v="11"/>
    <n v="84.4"/>
    <s v="Caguas"/>
    <s v="Basia"/>
    <s v="Shannon"/>
    <x v="0"/>
    <s v="PR"/>
    <s v="6158 Silver Apple Field"/>
    <n v="725"/>
    <x v="37"/>
    <s v="Pet Shop"/>
  </r>
  <r>
    <n v="75657"/>
    <s v="CASH"/>
    <n v="3"/>
    <n v="4"/>
    <n v="19210"/>
    <s v="Bangalore"/>
    <d v="2021-01-08T00:00:00"/>
    <s v="South Asia"/>
    <s v="Karnataka"/>
    <s v="CLOSED"/>
    <s v="Standard Class"/>
    <n v="178972"/>
    <x v="62"/>
    <n v="1"/>
    <n v="84.4"/>
    <x v="62"/>
    <n v="72"/>
    <n v="11"/>
    <n v="84.4"/>
    <s v="Edinburg"/>
    <s v="Rachel"/>
    <s v="Mayo"/>
    <x v="0"/>
    <s v="TX"/>
    <s v="3593 Blue Brook Acres"/>
    <n v="78539"/>
    <x v="37"/>
    <s v="Pet Shop"/>
  </r>
  <r>
    <n v="75658"/>
    <s v="TRANSFER"/>
    <n v="4"/>
    <n v="4"/>
    <n v="19211"/>
    <s v="Bangalore"/>
    <d v="2021-01-08T00:00:00"/>
    <s v="South Asia"/>
    <s v="Karnataka"/>
    <s v="PROCESSING"/>
    <s v="Standard Class"/>
    <n v="178973"/>
    <x v="62"/>
    <n v="1"/>
    <n v="84.4"/>
    <x v="62"/>
    <n v="72"/>
    <n v="11"/>
    <n v="84.4"/>
    <s v="Taylor"/>
    <s v="Iris"/>
    <s v="Ellison"/>
    <x v="2"/>
    <s v="MI"/>
    <s v="1325 Noble Pike"/>
    <n v="48180"/>
    <x v="37"/>
    <s v="Pet Shop"/>
  </r>
  <r>
    <n v="75659"/>
    <s v="CASH"/>
    <n v="5"/>
    <n v="2"/>
    <n v="19212"/>
    <s v="Bangalore"/>
    <d v="2021-01-08T00:00:00"/>
    <s v="South Asia"/>
    <s v="Karnataka"/>
    <s v="CLOSED"/>
    <s v="Second Class"/>
    <n v="178974"/>
    <x v="62"/>
    <n v="1"/>
    <n v="84.4"/>
    <x v="62"/>
    <n v="72"/>
    <n v="11"/>
    <n v="84.4"/>
    <s v="Martinez"/>
    <s v="Harriet"/>
    <s v="Bradley"/>
    <x v="2"/>
    <s v="CA"/>
    <s v="2734 Hazy Butterfly Circle"/>
    <n v="94553"/>
    <x v="37"/>
    <s v="Pet Shop"/>
  </r>
  <r>
    <n v="75660"/>
    <s v="CASH"/>
    <n v="6"/>
    <n v="4"/>
    <n v="19213"/>
    <s v="Bangalore"/>
    <d v="2021-01-08T00:00:00"/>
    <s v="South Asia"/>
    <s v="Karnataka"/>
    <s v="CLOSED"/>
    <s v="Standard Class"/>
    <n v="178975"/>
    <x v="62"/>
    <n v="1"/>
    <n v="84.4"/>
    <x v="62"/>
    <n v="72"/>
    <n v="11"/>
    <n v="84.4"/>
    <s v="Caguas"/>
    <s v="Megan"/>
    <s v="Conrad"/>
    <x v="2"/>
    <s v="PR"/>
    <s v="3543 Red Treasure Bay"/>
    <n v="725"/>
    <x v="37"/>
    <s v="Pet Shop"/>
  </r>
  <r>
    <n v="75661"/>
    <s v="DEBIT"/>
    <n v="2"/>
    <n v="4"/>
    <n v="19214"/>
    <s v="Bangalore"/>
    <d v="2021-01-08T00:00:00"/>
    <s v="South Asia"/>
    <s v="Karnataka"/>
    <s v="COMPLETE"/>
    <s v="Standard Class"/>
    <n v="178976"/>
    <x v="62"/>
    <n v="1"/>
    <n v="84.4"/>
    <x v="62"/>
    <n v="72"/>
    <n v="11"/>
    <n v="84.4"/>
    <s v="Denver"/>
    <s v="Genevieve"/>
    <s v="Mcmillan"/>
    <x v="0"/>
    <s v="CO"/>
    <s v="1229 Bright Robin Corners"/>
    <n v="80231"/>
    <x v="37"/>
    <s v="Pet Shop"/>
  </r>
  <r>
    <n v="75662"/>
    <s v="PAYMENT"/>
    <n v="3"/>
    <n v="2"/>
    <n v="19215"/>
    <s v="Bangalore"/>
    <d v="2021-01-08T00:00:00"/>
    <s v="South Asia"/>
    <s v="Karnataka"/>
    <s v="PENDING_PAYMENT"/>
    <s v="Second Class"/>
    <n v="178977"/>
    <x v="62"/>
    <n v="1"/>
    <n v="84.4"/>
    <x v="62"/>
    <n v="72"/>
    <n v="11"/>
    <n v="84.4"/>
    <s v="Freeport"/>
    <s v="Eve"/>
    <s v="Daniels"/>
    <x v="0"/>
    <s v="NY"/>
    <s v="5463 Rocky Autoroute"/>
    <n v="11520"/>
    <x v="37"/>
    <s v="Pet Shop"/>
  </r>
  <r>
    <n v="75663"/>
    <s v="DEBIT"/>
    <n v="2"/>
    <n v="1"/>
    <n v="19216"/>
    <s v="Bangalore"/>
    <d v="2021-01-08T00:00:00"/>
    <s v="South Asia"/>
    <s v="Karnataka"/>
    <s v="COMPLETE"/>
    <s v="First Class"/>
    <n v="178978"/>
    <x v="62"/>
    <n v="1"/>
    <n v="84.4"/>
    <x v="62"/>
    <n v="72"/>
    <n v="11"/>
    <n v="84.4"/>
    <s v="Caguas"/>
    <s v="Whoopi"/>
    <s v="Brown"/>
    <x v="0"/>
    <s v="PR"/>
    <s v="357 Noble Lane"/>
    <n v="725"/>
    <x v="37"/>
    <s v="Pet Shop"/>
  </r>
  <r>
    <n v="75664"/>
    <s v="PAYMENT"/>
    <n v="5"/>
    <n v="2"/>
    <n v="19217"/>
    <s v="Bangalore"/>
    <d v="2021-01-08T00:00:00"/>
    <s v="South Asia"/>
    <s v="Karnataka"/>
    <s v="PENDING_PAYMENT"/>
    <s v="Second Class"/>
    <n v="178979"/>
    <x v="62"/>
    <n v="1"/>
    <n v="84.4"/>
    <x v="62"/>
    <n v="72"/>
    <n v="11"/>
    <n v="84.4"/>
    <s v="Strongsville"/>
    <s v="Sade"/>
    <s v="Wise"/>
    <x v="1"/>
    <s v="OH"/>
    <s v="1040 Hazy Timber Lookout"/>
    <n v="44136"/>
    <x v="37"/>
    <s v="Pet Shop"/>
  </r>
  <r>
    <n v="75665"/>
    <s v="PAYMENT"/>
    <n v="6"/>
    <n v="2"/>
    <n v="19218"/>
    <s v="Bangalore"/>
    <d v="2021-01-08T00:00:00"/>
    <s v="South Asia"/>
    <s v="Karnataka"/>
    <s v="PENDING_PAYMENT"/>
    <s v="Second Class"/>
    <n v="178980"/>
    <x v="62"/>
    <n v="1"/>
    <n v="84.4"/>
    <x v="62"/>
    <n v="72"/>
    <n v="11"/>
    <n v="84.4"/>
    <s v="Knoxville"/>
    <s v="Stella"/>
    <s v="Lara"/>
    <x v="1"/>
    <s v="TN"/>
    <s v="1315 Honey Rabbit Link"/>
    <n v="37922"/>
    <x v="37"/>
    <s v="Pet Shop"/>
  </r>
  <r>
    <n v="75693"/>
    <s v="PAYMENT"/>
    <n v="4"/>
    <n v="4"/>
    <n v="19246"/>
    <s v="Parbhani"/>
    <d v="2021-01-08T00:00:00"/>
    <s v="South Asia"/>
    <s v="Maharashtra"/>
    <s v="PENDING_PAYMENT"/>
    <s v="Standard Class"/>
    <n v="179008"/>
    <x v="62"/>
    <n v="1"/>
    <n v="84.4"/>
    <x v="62"/>
    <n v="72"/>
    <n v="11"/>
    <n v="84.4"/>
    <s v="Caguas"/>
    <s v="Mira"/>
    <s v="Elliott"/>
    <x v="1"/>
    <s v="PR"/>
    <s v="3891 Broad Line"/>
    <n v="725"/>
    <x v="37"/>
    <s v="Pet Shop"/>
  </r>
  <r>
    <n v="75694"/>
    <s v="PAYMENT"/>
    <n v="5"/>
    <n v="4"/>
    <n v="19247"/>
    <s v="Parbhani"/>
    <d v="2021-01-08T00:00:00"/>
    <s v="South Asia"/>
    <s v="Maharashtra"/>
    <s v="PENDING_PAYMENT"/>
    <s v="Standard Class"/>
    <n v="179009"/>
    <x v="62"/>
    <n v="1"/>
    <n v="84.4"/>
    <x v="62"/>
    <n v="72"/>
    <n v="11"/>
    <n v="84.4"/>
    <s v="Caguas"/>
    <s v="Farrah"/>
    <s v="Cantu"/>
    <x v="0"/>
    <s v="PR"/>
    <s v="5393 Hidden Glade"/>
    <n v="725"/>
    <x v="37"/>
    <s v="Pet Shop"/>
  </r>
  <r>
    <n v="75704"/>
    <s v="TRANSFER"/>
    <n v="2"/>
    <n v="1"/>
    <n v="19257"/>
    <s v="Patna"/>
    <d v="2021-01-09T00:00:00"/>
    <s v="South Asia"/>
    <s v="Bihar"/>
    <s v="PENDING"/>
    <s v="First Class"/>
    <n v="179019"/>
    <x v="62"/>
    <n v="1"/>
    <n v="84.4"/>
    <x v="62"/>
    <n v="72"/>
    <n v="11"/>
    <n v="84.4"/>
    <s v="Napa"/>
    <s v="Idola"/>
    <s v="Hawkins"/>
    <x v="0"/>
    <s v="CA"/>
    <s v="2783 Foggy Mews"/>
    <n v="94558"/>
    <x v="37"/>
    <s v="Pet Shop"/>
  </r>
  <r>
    <n v="73077"/>
    <s v="TRANSFER"/>
    <n v="3"/>
    <n v="2"/>
    <n v="16630"/>
    <s v="Mumbai"/>
    <d v="2020-12-01T00:00:00"/>
    <s v="South Asia"/>
    <s v="Maharashtra"/>
    <s v="PENDING"/>
    <s v="Second Class"/>
    <n v="176392"/>
    <x v="63"/>
    <n v="1"/>
    <n v="327.75"/>
    <x v="63"/>
    <n v="73"/>
    <n v="2"/>
    <n v="327.75"/>
    <s v="Caguas"/>
    <s v="Risa"/>
    <s v="Foley"/>
    <x v="1"/>
    <s v="PR"/>
    <s v="8344 Sunny Embers Point"/>
    <n v="725"/>
    <x v="38"/>
    <s v="Fitness"/>
  </r>
  <r>
    <n v="73080"/>
    <s v="TRANSFER"/>
    <n v="2"/>
    <n v="1"/>
    <n v="16633"/>
    <s v="Rohtak"/>
    <d v="2020-12-01T00:00:00"/>
    <s v="South Asia"/>
    <s v="Haryana"/>
    <s v="PENDING"/>
    <s v="First Class"/>
    <n v="176395"/>
    <x v="63"/>
    <n v="1"/>
    <n v="327.75"/>
    <x v="63"/>
    <n v="73"/>
    <n v="2"/>
    <n v="327.75"/>
    <s v="Caguas"/>
    <s v="Aileen"/>
    <s v="Ashley"/>
    <x v="1"/>
    <s v="PR"/>
    <s v="9739 Round Spring Expressway"/>
    <n v="725"/>
    <x v="38"/>
    <s v="Fitness"/>
  </r>
  <r>
    <n v="73100"/>
    <s v="TRANSFER"/>
    <n v="0"/>
    <n v="0"/>
    <n v="16653"/>
    <s v="Kota"/>
    <d v="2020-12-02T00:00:00"/>
    <s v="South Asia"/>
    <s v="Rajastan"/>
    <s v="PENDING"/>
    <s v="Same Day"/>
    <n v="176415"/>
    <x v="63"/>
    <n v="1"/>
    <n v="327.75"/>
    <x v="63"/>
    <n v="73"/>
    <n v="2"/>
    <n v="327.75"/>
    <s v="Edison"/>
    <s v="Ivy"/>
    <s v="Henderson"/>
    <x v="1"/>
    <s v="NJ"/>
    <s v="40 Pleasant Brook Trace"/>
    <n v="8817"/>
    <x v="38"/>
    <s v="Fitness"/>
  </r>
  <r>
    <n v="73102"/>
    <s v="DEBIT"/>
    <n v="3"/>
    <n v="2"/>
    <n v="16655"/>
    <s v="Ichalkaranji"/>
    <d v="2020-12-02T00:00:00"/>
    <s v="South Asia"/>
    <s v="Maharashtra"/>
    <s v="COMPLETE"/>
    <s v="Second Class"/>
    <n v="176417"/>
    <x v="63"/>
    <n v="1"/>
    <n v="327.75"/>
    <x v="63"/>
    <n v="73"/>
    <n v="2"/>
    <n v="327.75"/>
    <s v="Caguas"/>
    <s v="Amy"/>
    <s v="Stevens"/>
    <x v="0"/>
    <s v="PR"/>
    <s v="2571 Noble Crescent"/>
    <n v="725"/>
    <x v="38"/>
    <s v="Fitness"/>
  </r>
  <r>
    <n v="73124"/>
    <s v="DEBIT"/>
    <n v="5"/>
    <n v="4"/>
    <n v="16677"/>
    <s v="Thane"/>
    <d v="2020-12-02T00:00:00"/>
    <s v="South Asia"/>
    <s v="Maharashtra"/>
    <s v="COMPLETE"/>
    <s v="Standard Class"/>
    <n v="176439"/>
    <x v="63"/>
    <n v="1"/>
    <n v="327.75"/>
    <x v="63"/>
    <n v="73"/>
    <n v="2"/>
    <n v="327.75"/>
    <s v="Oxnard"/>
    <s v="Shay"/>
    <s v="Brady"/>
    <x v="0"/>
    <s v="CA"/>
    <s v="8874 Harvest Hills Grove"/>
    <n v="93033"/>
    <x v="38"/>
    <s v="Fitness"/>
  </r>
  <r>
    <n v="73125"/>
    <s v="DEBIT"/>
    <n v="6"/>
    <n v="4"/>
    <n v="16678"/>
    <s v="Thane"/>
    <d v="2020-12-02T00:00:00"/>
    <s v="South Asia"/>
    <s v="Maharashtra"/>
    <s v="ON_HOLD"/>
    <s v="Standard Class"/>
    <n v="176440"/>
    <x v="63"/>
    <n v="1"/>
    <n v="327.75"/>
    <x v="63"/>
    <n v="73"/>
    <n v="2"/>
    <n v="327.75"/>
    <s v="Caguas"/>
    <s v="Ria"/>
    <s v="Jennings"/>
    <x v="0"/>
    <s v="PR"/>
    <s v="6888 Crystal Wagon Wynd"/>
    <n v="725"/>
    <x v="38"/>
    <s v="Fitness"/>
  </r>
  <r>
    <n v="73143"/>
    <s v="TRANSFER"/>
    <n v="4"/>
    <n v="4"/>
    <n v="16696"/>
    <s v="Fatehpur"/>
    <d v="2020-12-02T00:00:00"/>
    <s v="South Asia"/>
    <s v="Rajastan"/>
    <s v="PENDING"/>
    <s v="Standard Class"/>
    <n v="176458"/>
    <x v="63"/>
    <n v="1"/>
    <n v="327.75"/>
    <x v="63"/>
    <n v="73"/>
    <n v="2"/>
    <n v="327.75"/>
    <s v="Cleveland"/>
    <s v="Josephine"/>
    <s v="Maxwell"/>
    <x v="1"/>
    <s v="OH"/>
    <s v="5485 Sleepy Hollow"/>
    <n v="44118"/>
    <x v="38"/>
    <s v="Fitness"/>
  </r>
  <r>
    <n v="73144"/>
    <s v="DEBIT"/>
    <n v="5"/>
    <n v="4"/>
    <n v="16697"/>
    <s v="Fatehpur"/>
    <d v="2020-12-02T00:00:00"/>
    <s v="South Asia"/>
    <s v="Rajastan"/>
    <s v="ON_HOLD"/>
    <s v="Standard Class"/>
    <n v="176459"/>
    <x v="63"/>
    <n v="1"/>
    <n v="327.75"/>
    <x v="63"/>
    <n v="73"/>
    <n v="2"/>
    <n v="327.75"/>
    <s v="Caguas"/>
    <s v="Moana"/>
    <s v="James"/>
    <x v="1"/>
    <s v="PR"/>
    <s v="521 Quiet Pioneer Towers"/>
    <n v="725"/>
    <x v="38"/>
    <s v="Fitness"/>
  </r>
  <r>
    <n v="73173"/>
    <s v="DEBIT"/>
    <n v="4"/>
    <n v="4"/>
    <n v="16726"/>
    <s v="Madurai"/>
    <d v="2020-12-03T00:00:00"/>
    <s v="South Asia"/>
    <s v="Tamil Nadu"/>
    <s v="ON_HOLD"/>
    <s v="Standard Class"/>
    <n v="176488"/>
    <x v="63"/>
    <n v="1"/>
    <n v="327.75"/>
    <x v="63"/>
    <n v="73"/>
    <n v="2"/>
    <n v="327.75"/>
    <s v="Caguas"/>
    <s v="Nayda"/>
    <s v="Hancock"/>
    <x v="1"/>
    <s v="PR"/>
    <s v="9138 Indian Nook"/>
    <n v="725"/>
    <x v="38"/>
    <s v="Fitness"/>
  </r>
  <r>
    <n v="73177"/>
    <s v="CASH"/>
    <n v="3"/>
    <n v="4"/>
    <n v="16730"/>
    <s v="Hubli"/>
    <d v="2020-12-03T00:00:00"/>
    <s v="South Asia"/>
    <s v="Karnataka"/>
    <s v="CLOSED"/>
    <s v="Standard Class"/>
    <n v="176492"/>
    <x v="63"/>
    <n v="1"/>
    <n v="327.75"/>
    <x v="63"/>
    <n v="73"/>
    <n v="2"/>
    <n v="327.75"/>
    <s v="Jersey City"/>
    <s v="Roary"/>
    <s v="Mckenzie"/>
    <x v="0"/>
    <s v="NJ"/>
    <s v="3886 Blue Zephyr Villas"/>
    <n v="7305"/>
    <x v="38"/>
    <s v="Fitness"/>
  </r>
  <r>
    <n v="73178"/>
    <s v="DEBIT"/>
    <n v="4"/>
    <n v="4"/>
    <n v="16731"/>
    <s v="Hubli"/>
    <d v="2020-12-03T00:00:00"/>
    <s v="South Asia"/>
    <s v="Karnataka"/>
    <s v="COMPLETE"/>
    <s v="Standard Class"/>
    <n v="176493"/>
    <x v="63"/>
    <n v="1"/>
    <n v="327.75"/>
    <x v="63"/>
    <n v="73"/>
    <n v="2"/>
    <n v="327.75"/>
    <s v="Caguas"/>
    <s v="Wynter"/>
    <s v="Blake"/>
    <x v="1"/>
    <s v="PR"/>
    <s v="9276 Jagged Towers"/>
    <n v="725"/>
    <x v="38"/>
    <s v="Fitness"/>
  </r>
  <r>
    <n v="73195"/>
    <s v="PAYMENT"/>
    <n v="6"/>
    <n v="4"/>
    <n v="16748"/>
    <s v="Thane"/>
    <d v="2020-12-03T00:00:00"/>
    <s v="South Asia"/>
    <s v="Maharashtra"/>
    <s v="PENDING_PAYMENT"/>
    <s v="Standard Class"/>
    <n v="176510"/>
    <x v="63"/>
    <n v="1"/>
    <n v="327.75"/>
    <x v="63"/>
    <n v="73"/>
    <n v="2"/>
    <n v="327.75"/>
    <s v="Rego Park"/>
    <s v="Ariana"/>
    <s v="Vazquez"/>
    <x v="0"/>
    <s v="NY"/>
    <s v="4916 Honey Highlands"/>
    <n v="11374"/>
    <x v="38"/>
    <s v="Fitness"/>
  </r>
  <r>
    <n v="73196"/>
    <s v="DEBIT"/>
    <n v="2"/>
    <n v="2"/>
    <n v="16749"/>
    <s v="Thane"/>
    <d v="2020-12-03T00:00:00"/>
    <s v="South Asia"/>
    <s v="Maharashtra"/>
    <s v="COMPLETE"/>
    <s v="Second Class"/>
    <n v="176511"/>
    <x v="63"/>
    <n v="1"/>
    <n v="327.75"/>
    <x v="63"/>
    <n v="73"/>
    <n v="2"/>
    <n v="327.75"/>
    <s v="North Tonawanda"/>
    <s v="Aileen"/>
    <s v="Rodriguez"/>
    <x v="0"/>
    <s v="NY"/>
    <s v="3601 Foggy Timber Gate"/>
    <n v="14120"/>
    <x v="38"/>
    <s v="Fitness"/>
  </r>
  <r>
    <n v="73211"/>
    <s v="DEBIT"/>
    <n v="2"/>
    <n v="4"/>
    <n v="16764"/>
    <s v="Faridabad"/>
    <d v="2020-12-03T00:00:00"/>
    <s v="South Asia"/>
    <s v="Haryana"/>
    <s v="COMPLETE"/>
    <s v="Standard Class"/>
    <n v="176526"/>
    <x v="63"/>
    <n v="1"/>
    <n v="327.75"/>
    <x v="63"/>
    <n v="73"/>
    <n v="2"/>
    <n v="327.75"/>
    <s v="Staten Island"/>
    <s v="Kendall"/>
    <s v="Morse"/>
    <x v="0"/>
    <s v="NY"/>
    <s v="4791 Rocky Front"/>
    <n v="10306"/>
    <x v="38"/>
    <s v="Fitness"/>
  </r>
  <r>
    <n v="73212"/>
    <s v="TRANSFER"/>
    <n v="3"/>
    <n v="4"/>
    <n v="16765"/>
    <s v="Faridabad"/>
    <d v="2020-12-03T00:00:00"/>
    <s v="South Asia"/>
    <s v="Haryana"/>
    <s v="PENDING"/>
    <s v="Standard Class"/>
    <n v="176527"/>
    <x v="63"/>
    <n v="1"/>
    <n v="327.75"/>
    <x v="63"/>
    <n v="73"/>
    <n v="2"/>
    <n v="327.75"/>
    <s v="El Paso"/>
    <s v="Celeste"/>
    <s v="Mason"/>
    <x v="0"/>
    <s v="TX"/>
    <s v="4709 Lost Orchard"/>
    <n v="79907"/>
    <x v="38"/>
    <s v="Fitness"/>
  </r>
  <r>
    <n v="73214"/>
    <s v="TRANSFER"/>
    <n v="5"/>
    <n v="4"/>
    <n v="16767"/>
    <s v="Patna"/>
    <d v="2020-12-03T00:00:00"/>
    <s v="South Asia"/>
    <s v="Bihar"/>
    <s v="PROCESSING"/>
    <s v="Standard Class"/>
    <n v="176529"/>
    <x v="63"/>
    <n v="1"/>
    <n v="327.75"/>
    <x v="63"/>
    <n v="73"/>
    <n v="2"/>
    <n v="327.75"/>
    <s v="Caguas"/>
    <s v="Eugenia"/>
    <s v="Pugh"/>
    <x v="0"/>
    <s v="PR"/>
    <s v="2395 Misty Carrefour"/>
    <n v="725"/>
    <x v="38"/>
    <s v="Fitness"/>
  </r>
  <r>
    <n v="73215"/>
    <s v="PAYMENT"/>
    <n v="6"/>
    <n v="4"/>
    <n v="16768"/>
    <s v="Patna"/>
    <d v="2020-12-03T00:00:00"/>
    <s v="South Asia"/>
    <s v="Bihar"/>
    <s v="PENDING_PAYMENT"/>
    <s v="Standard Class"/>
    <n v="176530"/>
    <x v="63"/>
    <n v="1"/>
    <n v="327.75"/>
    <x v="63"/>
    <n v="73"/>
    <n v="2"/>
    <n v="327.75"/>
    <s v="Hollister"/>
    <s v="Veronica"/>
    <s v="Rojas"/>
    <x v="0"/>
    <s v="CA"/>
    <s v="2867 Heather Carrefour"/>
    <n v="95023"/>
    <x v="38"/>
    <s v="Fitness"/>
  </r>
  <r>
    <n v="73216"/>
    <s v="TRANSFER"/>
    <n v="2"/>
    <n v="4"/>
    <n v="16769"/>
    <s v="Patna"/>
    <d v="2020-12-03T00:00:00"/>
    <s v="South Asia"/>
    <s v="Bihar"/>
    <s v="PENDING"/>
    <s v="Standard Class"/>
    <n v="176531"/>
    <x v="63"/>
    <n v="1"/>
    <n v="327.75"/>
    <x v="63"/>
    <n v="73"/>
    <n v="2"/>
    <n v="327.75"/>
    <s v="West Jordan"/>
    <s v="Jolie"/>
    <s v="Frank"/>
    <x v="1"/>
    <s v="UT"/>
    <s v="1524 Amber Lagoon Subdivision"/>
    <n v="84084"/>
    <x v="38"/>
    <s v="Fitness"/>
  </r>
  <r>
    <n v="73217"/>
    <s v="PAYMENT"/>
    <n v="3"/>
    <n v="4"/>
    <n v="16770"/>
    <s v="Patna"/>
    <d v="2020-12-03T00:00:00"/>
    <s v="South Asia"/>
    <s v="Bihar"/>
    <s v="PENDING_PAYMENT"/>
    <s v="Standard Class"/>
    <n v="176532"/>
    <x v="63"/>
    <n v="1"/>
    <n v="327.75"/>
    <x v="63"/>
    <n v="73"/>
    <n v="2"/>
    <n v="327.75"/>
    <s v="Caguas"/>
    <s v="Kirby"/>
    <s v="Clark"/>
    <x v="1"/>
    <s v="PR"/>
    <s v="2075 Honey Panda Dell"/>
    <n v="725"/>
    <x v="38"/>
    <s v="Fitness"/>
  </r>
  <r>
    <n v="73218"/>
    <s v="TRANSFER"/>
    <n v="4"/>
    <n v="4"/>
    <n v="16771"/>
    <s v="Patna"/>
    <d v="2020-12-03T00:00:00"/>
    <s v="South Asia"/>
    <s v="Bihar"/>
    <s v="PENDING"/>
    <s v="Standard Class"/>
    <n v="176533"/>
    <x v="63"/>
    <n v="1"/>
    <n v="327.75"/>
    <x v="63"/>
    <n v="73"/>
    <n v="2"/>
    <n v="327.75"/>
    <s v="Caguas"/>
    <s v="Kirby"/>
    <s v="Best"/>
    <x v="1"/>
    <s v="PR"/>
    <s v="3557 Rocky Vale"/>
    <n v="725"/>
    <x v="38"/>
    <s v="Fitness"/>
  </r>
  <r>
    <n v="73219"/>
    <s v="DEBIT"/>
    <n v="5"/>
    <n v="4"/>
    <n v="16772"/>
    <s v="Patna"/>
    <d v="2020-12-03T00:00:00"/>
    <s v="South Asia"/>
    <s v="Bihar"/>
    <s v="COMPLETE"/>
    <s v="Standard Class"/>
    <n v="176534"/>
    <x v="63"/>
    <n v="1"/>
    <n v="327.75"/>
    <x v="63"/>
    <n v="73"/>
    <n v="2"/>
    <n v="327.75"/>
    <s v="Watsonville"/>
    <s v="Veronica"/>
    <s v="Bond"/>
    <x v="1"/>
    <s v="CA"/>
    <s v="9439 Gentle Nectar End"/>
    <n v="95076"/>
    <x v="38"/>
    <s v="Fitness"/>
  </r>
  <r>
    <n v="73220"/>
    <s v="TRANSFER"/>
    <n v="6"/>
    <n v="4"/>
    <n v="16773"/>
    <s v="Patna"/>
    <d v="2020-12-03T00:00:00"/>
    <s v="South Asia"/>
    <s v="Bihar"/>
    <s v="PROCESSING"/>
    <s v="Standard Class"/>
    <n v="176535"/>
    <x v="63"/>
    <n v="1"/>
    <n v="327.75"/>
    <x v="63"/>
    <n v="73"/>
    <n v="2"/>
    <n v="327.75"/>
    <s v="Cumberland"/>
    <s v="Lareina"/>
    <s v="Workman"/>
    <x v="1"/>
    <s v="MD"/>
    <s v="4197 Lazy Diversion"/>
    <n v="21502"/>
    <x v="38"/>
    <s v="Fitness"/>
  </r>
  <r>
    <n v="73221"/>
    <s v="PAYMENT"/>
    <n v="2"/>
    <n v="4"/>
    <n v="16774"/>
    <s v="Patna"/>
    <d v="2020-12-03T00:00:00"/>
    <s v="South Asia"/>
    <s v="Bihar"/>
    <s v="PENDING_PAYMENT"/>
    <s v="Standard Class"/>
    <n v="176536"/>
    <x v="63"/>
    <n v="1"/>
    <n v="327.75"/>
    <x v="63"/>
    <n v="73"/>
    <n v="2"/>
    <n v="327.75"/>
    <s v="Caguas"/>
    <s v="Teegan"/>
    <s v="Smith"/>
    <x v="2"/>
    <s v="PR"/>
    <s v="726 Old Deer Carrefour"/>
    <n v="725"/>
    <x v="38"/>
    <s v="Fitness"/>
  </r>
  <r>
    <n v="75747"/>
    <s v="PAYMENT"/>
    <n v="1"/>
    <n v="0"/>
    <n v="19300"/>
    <s v="Delhi"/>
    <d v="2021-01-09T00:00:00"/>
    <s v="South Asia"/>
    <s v="Delhi"/>
    <s v="PENDING_PAYMENT"/>
    <s v="Same Day"/>
    <n v="179062"/>
    <x v="63"/>
    <n v="1"/>
    <n v="327.75"/>
    <x v="63"/>
    <n v="73"/>
    <n v="2"/>
    <n v="327.75"/>
    <s v="Ogden"/>
    <s v="Heidi"/>
    <s v="Warren"/>
    <x v="2"/>
    <s v="UT"/>
    <s v="9530 Little Fox Towers"/>
    <n v="84404"/>
    <x v="38"/>
    <s v="Fitness"/>
  </r>
  <r>
    <n v="75767"/>
    <s v="TRANSFER"/>
    <n v="3"/>
    <n v="4"/>
    <n v="19320"/>
    <s v="Pune"/>
    <d v="2021-01-10T00:00:00"/>
    <s v="South Asia"/>
    <s v="Maharashtra"/>
    <s v="PROCESSING"/>
    <s v="Standard Class"/>
    <n v="179082"/>
    <x v="63"/>
    <n v="1"/>
    <n v="327.75"/>
    <x v="63"/>
    <n v="73"/>
    <n v="2"/>
    <n v="327.75"/>
    <s v="Opa Locka"/>
    <s v="Jennifer"/>
    <s v="Dunlap"/>
    <x v="0"/>
    <s v="FL"/>
    <s v="814 Jagged Cape"/>
    <n v="33055"/>
    <x v="38"/>
    <s v="Fitness"/>
  </r>
  <r>
    <n v="75768"/>
    <s v="DEBIT"/>
    <n v="4"/>
    <n v="4"/>
    <n v="19321"/>
    <s v="Bihar Sharif"/>
    <d v="2021-01-10T00:00:00"/>
    <s v="South Asia"/>
    <s v="Bihar"/>
    <s v="COMPLETE"/>
    <s v="Standard Class"/>
    <n v="179083"/>
    <x v="63"/>
    <n v="1"/>
    <n v="327.75"/>
    <x v="63"/>
    <n v="73"/>
    <n v="2"/>
    <n v="327.75"/>
    <s v="Caguas"/>
    <s v="Riley"/>
    <s v="Franklin"/>
    <x v="0"/>
    <s v="PR"/>
    <s v="7793 Round Oak Key"/>
    <n v="725"/>
    <x v="38"/>
    <s v="Fitness"/>
  </r>
  <r>
    <n v="75784"/>
    <s v="PAYMENT"/>
    <n v="5"/>
    <n v="4"/>
    <n v="19337"/>
    <s v="Solapur"/>
    <d v="2021-01-10T00:00:00"/>
    <s v="South Asia"/>
    <s v="Maharashtra"/>
    <s v="PENDING_PAYMENT"/>
    <s v="Standard Class"/>
    <n v="179099"/>
    <x v="63"/>
    <n v="1"/>
    <n v="327.75"/>
    <x v="63"/>
    <n v="73"/>
    <n v="2"/>
    <n v="327.75"/>
    <s v="Bronx"/>
    <s v="Sybill"/>
    <s v="Diaz"/>
    <x v="1"/>
    <s v="NY"/>
    <s v="8289 Stony Thicket"/>
    <n v="10462"/>
    <x v="38"/>
    <s v="Fitness"/>
  </r>
  <r>
    <n v="75785"/>
    <s v="DEBIT"/>
    <n v="6"/>
    <n v="4"/>
    <n v="19338"/>
    <s v="Solapur"/>
    <d v="2021-01-10T00:00:00"/>
    <s v="South Asia"/>
    <s v="Maharashtra"/>
    <s v="COMPLETE"/>
    <s v="Standard Class"/>
    <n v="179100"/>
    <x v="63"/>
    <n v="1"/>
    <n v="327.75"/>
    <x v="63"/>
    <n v="73"/>
    <n v="2"/>
    <n v="327.75"/>
    <s v="Rio Rancho"/>
    <s v="Carly"/>
    <s v="Hardin"/>
    <x v="1"/>
    <s v="NM"/>
    <s v="6843 Dusty Log Edge"/>
    <n v="87124"/>
    <x v="38"/>
    <s v="Fitness"/>
  </r>
  <r>
    <n v="75786"/>
    <s v="TRANSFER"/>
    <n v="2"/>
    <n v="1"/>
    <n v="19339"/>
    <s v="Solapur"/>
    <d v="2021-01-10T00:00:00"/>
    <s v="South Asia"/>
    <s v="Maharashtra"/>
    <s v="PROCESSING"/>
    <s v="First Class"/>
    <n v="179101"/>
    <x v="63"/>
    <n v="1"/>
    <n v="327.75"/>
    <x v="63"/>
    <n v="73"/>
    <n v="2"/>
    <n v="327.75"/>
    <s v="Caguas"/>
    <s v="Adrienne"/>
    <s v="Hinton"/>
    <x v="0"/>
    <s v="PR"/>
    <s v="4527 Silent Fawn Wharf"/>
    <n v="725"/>
    <x v="38"/>
    <s v="Fitness"/>
  </r>
  <r>
    <n v="75798"/>
    <s v="TRANSFER"/>
    <n v="4"/>
    <n v="4"/>
    <n v="19351"/>
    <s v="Raipur"/>
    <d v="2021-01-10T00:00:00"/>
    <s v="South Asia"/>
    <s v="Chhattisgarh"/>
    <s v="PROCESSING"/>
    <s v="Standard Class"/>
    <n v="179113"/>
    <x v="63"/>
    <n v="1"/>
    <n v="327.75"/>
    <x v="63"/>
    <n v="73"/>
    <n v="2"/>
    <n v="327.75"/>
    <s v="Antioch"/>
    <s v="Helen"/>
    <s v="Santiago"/>
    <x v="1"/>
    <s v="CA"/>
    <s v="7129 Fallen Trace"/>
    <n v="94509"/>
    <x v="38"/>
    <s v="Fitness"/>
  </r>
  <r>
    <n v="75800"/>
    <s v="DEBIT"/>
    <n v="6"/>
    <n v="4"/>
    <n v="19353"/>
    <s v="Jaipur"/>
    <d v="2021-01-10T00:00:00"/>
    <s v="South Asia"/>
    <s v="Rajastan"/>
    <s v="COMPLETE"/>
    <s v="Standard Class"/>
    <n v="179115"/>
    <x v="63"/>
    <n v="1"/>
    <n v="327.75"/>
    <x v="63"/>
    <n v="73"/>
    <n v="2"/>
    <n v="327.75"/>
    <s v="Columbus"/>
    <s v="Rhoda"/>
    <s v="Calderon"/>
    <x v="0"/>
    <s v="OH"/>
    <s v="923 Little Bend"/>
    <n v="43228"/>
    <x v="38"/>
    <s v="Fitness"/>
  </r>
  <r>
    <n v="75801"/>
    <s v="DEBIT"/>
    <n v="1"/>
    <n v="0"/>
    <n v="19354"/>
    <s v="Jaipur"/>
    <d v="2021-01-10T00:00:00"/>
    <s v="South Asia"/>
    <s v="Rajastan"/>
    <s v="COMPLETE"/>
    <s v="Same Day"/>
    <n v="179116"/>
    <x v="63"/>
    <n v="1"/>
    <n v="327.75"/>
    <x v="63"/>
    <n v="73"/>
    <n v="2"/>
    <n v="327.75"/>
    <s v="Caguas"/>
    <s v="Gillian"/>
    <s v="Navarro"/>
    <x v="0"/>
    <s v="PR"/>
    <s v="295 Quaking Timber By-pass"/>
    <n v="725"/>
    <x v="38"/>
    <s v="Fitness"/>
  </r>
  <r>
    <n v="75821"/>
    <s v="DEBIT"/>
    <n v="2"/>
    <n v="4"/>
    <n v="19374"/>
    <s v="Nagpur"/>
    <d v="2021-01-10T00:00:00"/>
    <s v="South Asia"/>
    <s v="Maharashtra"/>
    <s v="COMPLETE"/>
    <s v="Standard Class"/>
    <n v="179136"/>
    <x v="63"/>
    <n v="1"/>
    <n v="327.75"/>
    <x v="63"/>
    <n v="73"/>
    <n v="2"/>
    <n v="327.75"/>
    <s v="Caguas"/>
    <s v="Nora"/>
    <s v="Graves"/>
    <x v="2"/>
    <s v="PR"/>
    <s v="911 Lost Zephyr Vista"/>
    <n v="725"/>
    <x v="38"/>
    <s v="Fitness"/>
  </r>
  <r>
    <n v="75822"/>
    <s v="DEBIT"/>
    <n v="3"/>
    <n v="4"/>
    <n v="19375"/>
    <s v="Nagpur"/>
    <d v="2021-01-10T00:00:00"/>
    <s v="South Asia"/>
    <s v="Maharashtra"/>
    <s v="COMPLETE"/>
    <s v="Standard Class"/>
    <n v="179137"/>
    <x v="63"/>
    <n v="1"/>
    <n v="327.75"/>
    <x v="63"/>
    <n v="73"/>
    <n v="2"/>
    <n v="327.75"/>
    <s v="Princeton"/>
    <s v="Madonna"/>
    <s v="Lee"/>
    <x v="1"/>
    <s v="NJ"/>
    <s v="8777 Old Arbor"/>
    <n v="8540"/>
    <x v="38"/>
    <s v="Fitness"/>
  </r>
  <r>
    <n v="75831"/>
    <s v="PAYMENT"/>
    <n v="2"/>
    <n v="1"/>
    <n v="19384"/>
    <s v="Gorakhpur"/>
    <d v="2021-01-10T00:00:00"/>
    <s v="South Asia"/>
    <s v="Haryana"/>
    <s v="PENDING_PAYMENT"/>
    <s v="First Class"/>
    <n v="179146"/>
    <x v="63"/>
    <n v="1"/>
    <n v="327.75"/>
    <x v="63"/>
    <n v="73"/>
    <n v="2"/>
    <n v="327.75"/>
    <s v="Caguas"/>
    <s v="Cheyenne"/>
    <s v="Hendricks"/>
    <x v="1"/>
    <s v="PR"/>
    <s v="4711 Grand Pioneer Promenade"/>
    <n v="725"/>
    <x v="38"/>
    <s v="Fitness"/>
  </r>
  <r>
    <n v="75832"/>
    <s v="CASH"/>
    <n v="2"/>
    <n v="1"/>
    <n v="19385"/>
    <s v="Rajkot"/>
    <d v="2021-01-10T00:00:00"/>
    <s v="South Asia"/>
    <s v="Gujarat"/>
    <s v="CLOSED"/>
    <s v="First Class"/>
    <n v="179147"/>
    <x v="63"/>
    <n v="1"/>
    <n v="327.75"/>
    <x v="63"/>
    <n v="73"/>
    <n v="2"/>
    <n v="327.75"/>
    <s v="Wichita"/>
    <s v="Sophia"/>
    <s v="Carpenter"/>
    <x v="1"/>
    <s v="KS"/>
    <s v="4148 Round Parkway"/>
    <n v="67212"/>
    <x v="38"/>
    <s v="Fitness"/>
  </r>
  <r>
    <n v="75833"/>
    <s v="DEBIT"/>
    <n v="2"/>
    <n v="1"/>
    <n v="19386"/>
    <s v="Rajkot"/>
    <d v="2021-01-10T00:00:00"/>
    <s v="South Asia"/>
    <s v="Gujarat"/>
    <s v="COMPLETE"/>
    <s v="First Class"/>
    <n v="179148"/>
    <x v="63"/>
    <n v="1"/>
    <n v="327.75"/>
    <x v="63"/>
    <n v="73"/>
    <n v="2"/>
    <n v="327.75"/>
    <s v="Perth Amboy"/>
    <s v="Risa"/>
    <s v="West"/>
    <x v="0"/>
    <s v="NJ"/>
    <s v="3139 Little Berry Close"/>
    <n v="8861"/>
    <x v="38"/>
    <s v="Fitness"/>
  </r>
  <r>
    <n v="75834"/>
    <s v="PAYMENT"/>
    <n v="5"/>
    <n v="2"/>
    <n v="19387"/>
    <s v="Rajkot"/>
    <d v="2021-01-10T00:00:00"/>
    <s v="South Asia"/>
    <s v="Gujarat"/>
    <s v="PENDING_PAYMENT"/>
    <s v="Second Class"/>
    <n v="179149"/>
    <x v="63"/>
    <n v="1"/>
    <n v="327.75"/>
    <x v="63"/>
    <n v="73"/>
    <n v="2"/>
    <n v="327.75"/>
    <s v="Caguas"/>
    <s v="Kiayada"/>
    <s v="Gilmore"/>
    <x v="0"/>
    <s v="PR"/>
    <s v="7802 Dusty Fawn Maze"/>
    <n v="725"/>
    <x v="38"/>
    <s v="Fitness"/>
  </r>
  <r>
    <n v="75835"/>
    <s v="DEBIT"/>
    <n v="6"/>
    <n v="2"/>
    <n v="19388"/>
    <s v="Rajkot"/>
    <d v="2021-01-11T00:00:00"/>
    <s v="South Asia"/>
    <s v="Gujarat"/>
    <s v="COMPLETE"/>
    <s v="Second Class"/>
    <n v="179150"/>
    <x v="63"/>
    <n v="1"/>
    <n v="327.75"/>
    <x v="63"/>
    <n v="73"/>
    <n v="2"/>
    <n v="327.75"/>
    <s v="Brooklyn"/>
    <s v="Nevada"/>
    <s v="Banks"/>
    <x v="1"/>
    <s v="NY"/>
    <s v="9044 Wishing Court"/>
    <n v="11236"/>
    <x v="38"/>
    <s v="Fitness"/>
  </r>
  <r>
    <n v="75846"/>
    <s v="TRANSFER"/>
    <n v="2"/>
    <n v="4"/>
    <n v="19399"/>
    <s v="Bangalore"/>
    <d v="2021-01-11T00:00:00"/>
    <s v="South Asia"/>
    <s v="Karnataka"/>
    <s v="PROCESSING"/>
    <s v="Standard Class"/>
    <n v="179161"/>
    <x v="63"/>
    <n v="1"/>
    <n v="327.75"/>
    <x v="63"/>
    <n v="73"/>
    <n v="2"/>
    <n v="327.75"/>
    <s v="Caguas"/>
    <s v="Hiroko"/>
    <s v="Willis"/>
    <x v="2"/>
    <s v="PR"/>
    <s v="4979 Stony Chase"/>
    <n v="725"/>
    <x v="38"/>
    <s v="Fitness"/>
  </r>
  <r>
    <n v="75847"/>
    <s v="TRANSFER"/>
    <n v="3"/>
    <n v="2"/>
    <n v="19400"/>
    <s v="Bangalore"/>
    <d v="2021-01-11T00:00:00"/>
    <s v="South Asia"/>
    <s v="Karnataka"/>
    <s v="SUSPECTED_FRAUD"/>
    <s v="Second Class"/>
    <n v="179162"/>
    <x v="63"/>
    <n v="1"/>
    <n v="327.75"/>
    <x v="63"/>
    <n v="73"/>
    <n v="2"/>
    <n v="327.75"/>
    <s v="Union City"/>
    <s v="Aileen"/>
    <s v="Bradford"/>
    <x v="1"/>
    <s v="NJ"/>
    <s v="2056 Misty Grove Rise"/>
    <n v="7087"/>
    <x v="38"/>
    <s v="Fitness"/>
  </r>
  <r>
    <n v="75848"/>
    <s v="PAYMENT"/>
    <n v="4"/>
    <n v="2"/>
    <n v="19401"/>
    <s v="Bangalore"/>
    <d v="2021-01-11T00:00:00"/>
    <s v="South Asia"/>
    <s v="Karnataka"/>
    <s v="PENDING_PAYMENT"/>
    <s v="Second Class"/>
    <n v="179163"/>
    <x v="63"/>
    <n v="1"/>
    <n v="327.75"/>
    <x v="63"/>
    <n v="73"/>
    <n v="2"/>
    <n v="327.75"/>
    <s v="Caguas"/>
    <s v="Nelle"/>
    <s v="Flowers"/>
    <x v="1"/>
    <s v="PR"/>
    <s v="9905 Fallen Butterfly Valley"/>
    <n v="725"/>
    <x v="38"/>
    <s v="Fitness"/>
  </r>
  <r>
    <n v="75849"/>
    <s v="PAYMENT"/>
    <n v="5"/>
    <n v="4"/>
    <n v="19402"/>
    <s v="Bangalore"/>
    <d v="2021-01-11T00:00:00"/>
    <s v="South Asia"/>
    <s v="Karnataka"/>
    <s v="PENDING_PAYMENT"/>
    <s v="Standard Class"/>
    <n v="179164"/>
    <x v="63"/>
    <n v="1"/>
    <n v="327.75"/>
    <x v="63"/>
    <n v="73"/>
    <n v="2"/>
    <n v="327.75"/>
    <s v="Chicago Heights"/>
    <s v="Venus"/>
    <s v="Donaldson"/>
    <x v="0"/>
    <s v="IL"/>
    <s v="1453 Amber Deer Farm"/>
    <n v="60411"/>
    <x v="38"/>
    <s v="Fitness"/>
  </r>
  <r>
    <n v="75850"/>
    <s v="DEBIT"/>
    <n v="6"/>
    <n v="4"/>
    <n v="19403"/>
    <s v="Bangalore"/>
    <d v="2021-01-11T00:00:00"/>
    <s v="South Asia"/>
    <s v="Karnataka"/>
    <s v="COMPLETE"/>
    <s v="Standard Class"/>
    <n v="179165"/>
    <x v="63"/>
    <n v="1"/>
    <n v="327.75"/>
    <x v="63"/>
    <n v="73"/>
    <n v="2"/>
    <n v="327.75"/>
    <s v="Bountiful"/>
    <s v="Stephanie"/>
    <s v="Bowen"/>
    <x v="0"/>
    <s v="UT"/>
    <s v="5346 Blue Anchor Dale"/>
    <n v="84010"/>
    <x v="38"/>
    <s v="Fitness"/>
  </r>
  <r>
    <n v="75869"/>
    <s v="DEBIT"/>
    <n v="2"/>
    <n v="1"/>
    <n v="19422"/>
    <s v="Pune"/>
    <d v="2021-01-11T00:00:00"/>
    <s v="South Asia"/>
    <s v="Maharashtra"/>
    <s v="COMPLETE"/>
    <s v="First Class"/>
    <n v="179184"/>
    <x v="63"/>
    <n v="1"/>
    <n v="327.75"/>
    <x v="63"/>
    <n v="73"/>
    <n v="2"/>
    <n v="327.75"/>
    <s v="Dallas"/>
    <s v="Nerea"/>
    <s v="Chandler"/>
    <x v="1"/>
    <s v="TX"/>
    <s v="4896 Silver By-pass"/>
    <n v="75216"/>
    <x v="38"/>
    <s v="Fitness"/>
  </r>
  <r>
    <n v="75870"/>
    <s v="DEBIT"/>
    <n v="2"/>
    <n v="1"/>
    <n v="19423"/>
    <s v="Pune"/>
    <d v="2021-01-11T00:00:00"/>
    <s v="South Asia"/>
    <s v="Maharashtra"/>
    <s v="COMPLETE"/>
    <s v="First Class"/>
    <n v="179185"/>
    <x v="63"/>
    <n v="1"/>
    <n v="327.75"/>
    <x v="63"/>
    <n v="73"/>
    <n v="2"/>
    <n v="327.75"/>
    <s v="Caguas"/>
    <s v="Josephine"/>
    <s v="Henry"/>
    <x v="1"/>
    <s v="PR"/>
    <s v="3763 Noble Prairie Heights"/>
    <n v="725"/>
    <x v="38"/>
    <s v="Fitness"/>
  </r>
  <r>
    <n v="75871"/>
    <s v="DEBIT"/>
    <n v="2"/>
    <n v="1"/>
    <n v="19424"/>
    <s v="Pune"/>
    <d v="2021-01-11T00:00:00"/>
    <s v="South Asia"/>
    <s v="Maharashtra"/>
    <s v="COMPLETE"/>
    <s v="First Class"/>
    <n v="179186"/>
    <x v="63"/>
    <n v="1"/>
    <n v="327.75"/>
    <x v="63"/>
    <n v="73"/>
    <n v="2"/>
    <n v="327.75"/>
    <s v="Caguas"/>
    <s v="Abigail"/>
    <s v="Short"/>
    <x v="1"/>
    <s v="PR"/>
    <s v="2863 Crystal Barn End"/>
    <n v="725"/>
    <x v="38"/>
    <s v="Fitness"/>
  </r>
  <r>
    <n v="75872"/>
    <s v="TRANSFER"/>
    <n v="3"/>
    <n v="4"/>
    <n v="19425"/>
    <s v="Pune"/>
    <d v="2021-01-11T00:00:00"/>
    <s v="South Asia"/>
    <s v="Maharashtra"/>
    <s v="PENDING"/>
    <s v="Standard Class"/>
    <n v="179187"/>
    <x v="63"/>
    <n v="1"/>
    <n v="327.75"/>
    <x v="63"/>
    <n v="73"/>
    <n v="2"/>
    <n v="327.75"/>
    <s v="Tustin"/>
    <s v="Laurel"/>
    <s v="Guthrie"/>
    <x v="1"/>
    <s v="CA"/>
    <s v="8548 Sunny Ramp"/>
    <n v="92780"/>
    <x v="38"/>
    <s v="Fitness"/>
  </r>
  <r>
    <n v="75873"/>
    <s v="TRANSFER"/>
    <n v="4"/>
    <n v="4"/>
    <n v="19426"/>
    <s v="Pune"/>
    <d v="2021-01-11T00:00:00"/>
    <s v="South Asia"/>
    <s v="Maharashtra"/>
    <s v="PROCESSING"/>
    <s v="Standard Class"/>
    <n v="179188"/>
    <x v="63"/>
    <n v="1"/>
    <n v="327.75"/>
    <x v="63"/>
    <n v="73"/>
    <n v="2"/>
    <n v="327.75"/>
    <s v="Caguas"/>
    <s v="Farrah"/>
    <s v="Barnett"/>
    <x v="1"/>
    <s v="PR"/>
    <s v="773 Fallen Pioneer Mews"/>
    <n v="725"/>
    <x v="38"/>
    <s v="Fitness"/>
  </r>
  <r>
    <n v="75878"/>
    <s v="DEBIT"/>
    <n v="4"/>
    <n v="4"/>
    <n v="19431"/>
    <s v="Ujjain"/>
    <d v="2021-01-11T00:00:00"/>
    <s v="South Asia"/>
    <s v="Madhya Pradesh"/>
    <s v="COMPLETE"/>
    <s v="Standard Class"/>
    <n v="179193"/>
    <x v="63"/>
    <n v="1"/>
    <n v="327.75"/>
    <x v="63"/>
    <n v="73"/>
    <n v="2"/>
    <n v="327.75"/>
    <s v="Aurora"/>
    <s v="Jessica"/>
    <s v="Mercado"/>
    <x v="1"/>
    <s v="CO"/>
    <s v="231 Bright Alley"/>
    <n v="80010"/>
    <x v="38"/>
    <s v="Fitness"/>
  </r>
  <r>
    <n v="75879"/>
    <s v="TRANSFER"/>
    <n v="5"/>
    <n v="4"/>
    <n v="19432"/>
    <s v="Ujjain"/>
    <d v="2021-01-11T00:00:00"/>
    <s v="South Asia"/>
    <s v="Madhya Pradesh"/>
    <s v="PROCESSING"/>
    <s v="Standard Class"/>
    <n v="179194"/>
    <x v="63"/>
    <n v="1"/>
    <n v="327.75"/>
    <x v="63"/>
    <n v="73"/>
    <n v="2"/>
    <n v="327.75"/>
    <s v="Caguas"/>
    <s v="Karleigh"/>
    <s v="Roberts"/>
    <x v="0"/>
    <s v="PR"/>
    <s v="6950 Velvet Inlet"/>
    <n v="725"/>
    <x v="38"/>
    <s v="Fitness"/>
  </r>
  <r>
    <n v="75892"/>
    <s v="TRANSFER"/>
    <n v="3"/>
    <n v="4"/>
    <n v="19445"/>
    <s v="Bhilai"/>
    <d v="2021-01-11T00:00:00"/>
    <s v="South Asia"/>
    <s v="Chhattisgarh"/>
    <s v="PROCESSING"/>
    <s v="Standard Class"/>
    <n v="179207"/>
    <x v="63"/>
    <n v="1"/>
    <n v="327.75"/>
    <x v="63"/>
    <n v="73"/>
    <n v="2"/>
    <n v="327.75"/>
    <s v="Annandale"/>
    <s v="Piper"/>
    <s v="Sweeney"/>
    <x v="2"/>
    <s v="VA"/>
    <s v="5149 Dusty Pony Common"/>
    <n v="22003"/>
    <x v="38"/>
    <s v="Fitness"/>
  </r>
  <r>
    <n v="75894"/>
    <s v="TRANSFER"/>
    <n v="5"/>
    <n v="2"/>
    <n v="19447"/>
    <s v="Bangalore"/>
    <d v="2021-01-11T00:00:00"/>
    <s v="South Asia"/>
    <s v="Karnataka"/>
    <s v="PENDING"/>
    <s v="Second Class"/>
    <n v="179209"/>
    <x v="63"/>
    <n v="1"/>
    <n v="327.75"/>
    <x v="63"/>
    <n v="73"/>
    <n v="2"/>
    <n v="327.75"/>
    <s v="Caguas"/>
    <s v="Suki"/>
    <s v="Mccoy"/>
    <x v="2"/>
    <s v="PR"/>
    <s v="5117 Red Wynd"/>
    <n v="725"/>
    <x v="38"/>
    <s v="Fitness"/>
  </r>
  <r>
    <n v="75895"/>
    <s v="TRANSFER"/>
    <n v="6"/>
    <n v="4"/>
    <n v="19448"/>
    <s v="Bangalore"/>
    <d v="2021-01-11T00:00:00"/>
    <s v="South Asia"/>
    <s v="Karnataka"/>
    <s v="PENDING"/>
    <s v="Standard Class"/>
    <n v="179210"/>
    <x v="63"/>
    <n v="1"/>
    <n v="327.75"/>
    <x v="63"/>
    <n v="73"/>
    <n v="2"/>
    <n v="327.75"/>
    <s v="Caguas"/>
    <s v="Madonna"/>
    <s v="White"/>
    <x v="1"/>
    <s v="PR"/>
    <s v="8777 Old Arbor"/>
    <n v="725"/>
    <x v="38"/>
    <s v="Fitness"/>
  </r>
  <r>
    <n v="75904"/>
    <s v="CASH"/>
    <n v="2"/>
    <n v="1"/>
    <n v="19457"/>
    <s v="Hubli"/>
    <d v="2021-01-12T00:00:00"/>
    <s v="South Asia"/>
    <s v="Karnataka"/>
    <s v="CLOSED"/>
    <s v="First Class"/>
    <n v="179219"/>
    <x v="63"/>
    <n v="1"/>
    <n v="327.75"/>
    <x v="63"/>
    <n v="73"/>
    <n v="2"/>
    <n v="327.75"/>
    <s v="Bakersfield"/>
    <s v="Xyla"/>
    <s v="Singleton"/>
    <x v="0"/>
    <s v="CA"/>
    <s v="3692 Dewy Butterfly Cape"/>
    <n v="93307"/>
    <x v="38"/>
    <s v="Fitness"/>
  </r>
  <r>
    <n v="75908"/>
    <s v="PAYMENT"/>
    <n v="4"/>
    <n v="4"/>
    <n v="19461"/>
    <s v="Delhi"/>
    <d v="2021-01-12T00:00:00"/>
    <s v="South Asia"/>
    <s v="Delhi"/>
    <s v="PENDING_PAYMENT"/>
    <s v="Standard Class"/>
    <n v="179223"/>
    <x v="63"/>
    <n v="1"/>
    <n v="327.75"/>
    <x v="63"/>
    <n v="73"/>
    <n v="2"/>
    <n v="327.75"/>
    <s v="Laredo"/>
    <s v="Faith"/>
    <s v="Bradley"/>
    <x v="0"/>
    <s v="TX"/>
    <s v="2912 Hidden Acres"/>
    <n v="78040"/>
    <x v="38"/>
    <s v="Fitness"/>
  </r>
  <r>
    <n v="75909"/>
    <s v="DEBIT"/>
    <n v="5"/>
    <n v="4"/>
    <n v="19462"/>
    <s v="Delhi"/>
    <d v="2021-01-12T00:00:00"/>
    <s v="South Asia"/>
    <s v="Delhi"/>
    <s v="COMPLETE"/>
    <s v="Standard Class"/>
    <n v="179224"/>
    <x v="63"/>
    <n v="1"/>
    <n v="327.75"/>
    <x v="63"/>
    <n v="73"/>
    <n v="2"/>
    <n v="327.75"/>
    <s v="Caguas"/>
    <s v="Beverly"/>
    <s v="Doyle"/>
    <x v="2"/>
    <s v="PR"/>
    <s v="2858 Cinder Path"/>
    <n v="725"/>
    <x v="38"/>
    <s v="Fitness"/>
  </r>
  <r>
    <n v="75919"/>
    <s v="TRANSFER"/>
    <n v="5"/>
    <n v="4"/>
    <n v="19472"/>
    <s v="Jabalpur"/>
    <d v="2021-01-12T00:00:00"/>
    <s v="South Asia"/>
    <s v="Madhya Pradesh"/>
    <s v="PENDING"/>
    <s v="Standard Class"/>
    <n v="179234"/>
    <x v="63"/>
    <n v="1"/>
    <n v="327.75"/>
    <x v="63"/>
    <n v="73"/>
    <n v="2"/>
    <n v="327.75"/>
    <s v="Livermore"/>
    <s v="Gwendolyn"/>
    <s v="Guy"/>
    <x v="0"/>
    <s v="CA"/>
    <s v="8421 Pleasant Nectar Route"/>
    <n v="94550"/>
    <x v="38"/>
    <s v="Fitness"/>
  </r>
  <r>
    <n v="75920"/>
    <s v="TRANSFER"/>
    <n v="0"/>
    <n v="0"/>
    <n v="19473"/>
    <s v="Jabalpur"/>
    <d v="2021-01-12T00:00:00"/>
    <s v="South Asia"/>
    <s v="Madhya Pradesh"/>
    <s v="PROCESSING"/>
    <s v="Same Day"/>
    <n v="179235"/>
    <x v="63"/>
    <n v="1"/>
    <n v="327.75"/>
    <x v="63"/>
    <n v="73"/>
    <n v="2"/>
    <n v="327.75"/>
    <s v="Caguas"/>
    <s v="Alice"/>
    <s v="Alexander"/>
    <x v="1"/>
    <s v="PR"/>
    <s v="3853 Pleasant Mountain Corners"/>
    <n v="725"/>
    <x v="38"/>
    <s v="Fitness"/>
  </r>
  <r>
    <n v="75921"/>
    <s v="PAYMENT"/>
    <n v="0"/>
    <n v="0"/>
    <n v="19474"/>
    <s v="Jabalpur"/>
    <d v="2021-01-12T00:00:00"/>
    <s v="South Asia"/>
    <s v="Madhya Pradesh"/>
    <s v="PENDING_PAYMENT"/>
    <s v="Same Day"/>
    <n v="179236"/>
    <x v="63"/>
    <n v="1"/>
    <n v="327.75"/>
    <x v="63"/>
    <n v="73"/>
    <n v="2"/>
    <n v="327.75"/>
    <s v="Oxnard"/>
    <s v="Melissa"/>
    <s v="Hodge"/>
    <x v="0"/>
    <s v="CA"/>
    <s v="4583 Heather Blossom Diversion"/>
    <n v="93030"/>
    <x v="38"/>
    <s v="Fitness"/>
  </r>
  <r>
    <n v="75922"/>
    <s v="DEBIT"/>
    <n v="2"/>
    <n v="1"/>
    <n v="19475"/>
    <s v="Jabalpur"/>
    <d v="2021-01-12T00:00:00"/>
    <s v="South Asia"/>
    <s v="Madhya Pradesh"/>
    <s v="COMPLETE"/>
    <s v="First Class"/>
    <n v="179237"/>
    <x v="63"/>
    <n v="1"/>
    <n v="327.75"/>
    <x v="63"/>
    <n v="73"/>
    <n v="2"/>
    <n v="327.75"/>
    <s v="Tempe"/>
    <s v="Kaitlin"/>
    <s v="George"/>
    <x v="0"/>
    <s v="AZ"/>
    <s v="6120 Cozy Ledge"/>
    <n v="85283"/>
    <x v="38"/>
    <s v="Fitness"/>
  </r>
  <r>
    <n v="75923"/>
    <s v="CASH"/>
    <n v="2"/>
    <n v="1"/>
    <n v="19476"/>
    <s v="Jabalpur"/>
    <d v="2021-01-12T00:00:00"/>
    <s v="South Asia"/>
    <s v="Madhya Pradesh"/>
    <s v="CLOSED"/>
    <s v="First Class"/>
    <n v="179238"/>
    <x v="63"/>
    <n v="1"/>
    <n v="327.75"/>
    <x v="63"/>
    <n v="73"/>
    <n v="2"/>
    <n v="327.75"/>
    <s v="Caguas"/>
    <s v="Hyacinth"/>
    <s v="Moss"/>
    <x v="0"/>
    <s v="PR"/>
    <s v="521 Fallen Lagoon Glade"/>
    <n v="725"/>
    <x v="38"/>
    <s v="Fitness"/>
  </r>
  <r>
    <n v="75925"/>
    <s v="DEBIT"/>
    <n v="2"/>
    <n v="1"/>
    <n v="19478"/>
    <s v="Sangli"/>
    <d v="2021-01-12T00:00:00"/>
    <s v="South Asia"/>
    <s v="Maharashtra"/>
    <s v="COMPLETE"/>
    <s v="First Class"/>
    <n v="179240"/>
    <x v="63"/>
    <n v="1"/>
    <n v="327.75"/>
    <x v="63"/>
    <n v="73"/>
    <n v="2"/>
    <n v="327.75"/>
    <s v="Jacksonville"/>
    <s v="Maggie"/>
    <s v="Duncan"/>
    <x v="0"/>
    <s v="FL"/>
    <s v="4312 Bright Corner"/>
    <n v="32225"/>
    <x v="38"/>
    <s v="Fitness"/>
  </r>
  <r>
    <n v="75926"/>
    <s v="TRANSFER"/>
    <n v="2"/>
    <n v="1"/>
    <n v="19479"/>
    <s v="Sangli"/>
    <d v="2021-01-12T00:00:00"/>
    <s v="South Asia"/>
    <s v="Maharashtra"/>
    <s v="PROCESSING"/>
    <s v="First Class"/>
    <n v="179241"/>
    <x v="63"/>
    <n v="1"/>
    <n v="327.75"/>
    <x v="63"/>
    <n v="73"/>
    <n v="2"/>
    <n v="327.75"/>
    <s v="Wyoming"/>
    <s v="Jacqueline"/>
    <s v="Cabrera"/>
    <x v="1"/>
    <s v="MI"/>
    <s v="2737 Jagged Byway"/>
    <n v="49509"/>
    <x v="38"/>
    <s v="Fitness"/>
  </r>
  <r>
    <n v="75927"/>
    <s v="DEBIT"/>
    <n v="2"/>
    <n v="1"/>
    <n v="19480"/>
    <s v="Sangli"/>
    <d v="2021-01-12T00:00:00"/>
    <s v="South Asia"/>
    <s v="Maharashtra"/>
    <s v="COMPLETE"/>
    <s v="First Class"/>
    <n v="179242"/>
    <x v="63"/>
    <n v="1"/>
    <n v="327.75"/>
    <x v="63"/>
    <n v="73"/>
    <n v="2"/>
    <n v="327.75"/>
    <s v="Houston"/>
    <s v="Mona"/>
    <s v="Acosta"/>
    <x v="0"/>
    <s v="TX"/>
    <s v="3836 Stony Point"/>
    <n v="77083"/>
    <x v="38"/>
    <s v="Fitness"/>
  </r>
  <r>
    <n v="75938"/>
    <s v="CASH"/>
    <n v="4"/>
    <n v="4"/>
    <n v="19491"/>
    <s v="Bikaner"/>
    <d v="2021-01-12T00:00:00"/>
    <s v="South Asia"/>
    <s v="Rajastan"/>
    <s v="CLOSED"/>
    <s v="Standard Class"/>
    <n v="179253"/>
    <x v="63"/>
    <n v="1"/>
    <n v="327.75"/>
    <x v="63"/>
    <n v="73"/>
    <n v="2"/>
    <n v="327.75"/>
    <s v="Portland"/>
    <s v="Remedios"/>
    <s v="Hall"/>
    <x v="2"/>
    <s v="OR"/>
    <s v="6026 Stony Elk Hill"/>
    <n v="97206"/>
    <x v="38"/>
    <s v="Fitness"/>
  </r>
  <r>
    <n v="75939"/>
    <s v="TRANSFER"/>
    <n v="5"/>
    <n v="4"/>
    <n v="19492"/>
    <s v="Bikaner"/>
    <d v="2021-01-12T00:00:00"/>
    <s v="South Asia"/>
    <s v="Rajastan"/>
    <s v="PENDING"/>
    <s v="Standard Class"/>
    <n v="179254"/>
    <x v="63"/>
    <n v="1"/>
    <n v="327.75"/>
    <x v="63"/>
    <n v="73"/>
    <n v="2"/>
    <n v="327.75"/>
    <s v="Caguas"/>
    <s v="Calista"/>
    <s v="Callahan"/>
    <x v="2"/>
    <s v="PR"/>
    <s v="4297 Quiet Shadow Quay"/>
    <n v="725"/>
    <x v="38"/>
    <s v="Fitness"/>
  </r>
  <r>
    <n v="73270"/>
    <s v="PAYMENT"/>
    <n v="6"/>
    <n v="4"/>
    <n v="16823"/>
    <s v="Bellary"/>
    <d v="2020-12-04T00:00:00"/>
    <s v="South Asia"/>
    <s v="Karnataka"/>
    <s v="PENDING_PAYMENT"/>
    <s v="Standard Class"/>
    <n v="176585"/>
    <x v="64"/>
    <n v="1"/>
    <n v="11.54"/>
    <x v="64"/>
    <n v="74"/>
    <n v="7"/>
    <n v="11.54"/>
    <s v="Union City"/>
    <s v="Moana"/>
    <s v="Valentine"/>
    <x v="2"/>
    <s v="CA"/>
    <s v="5480 Clear Branch Round"/>
    <n v="94587"/>
    <x v="39"/>
    <s v="Fan Shop"/>
  </r>
  <r>
    <n v="73271"/>
    <s v="CASH"/>
    <n v="2"/>
    <n v="4"/>
    <n v="16824"/>
    <s v="Tiruppur"/>
    <d v="2020-12-04T00:00:00"/>
    <s v="South Asia"/>
    <s v="Tamil Nadu"/>
    <s v="CLOSED"/>
    <s v="Standard Class"/>
    <n v="176586"/>
    <x v="64"/>
    <n v="1"/>
    <n v="11.54"/>
    <x v="64"/>
    <n v="74"/>
    <n v="7"/>
    <n v="11.54"/>
    <s v="Pompano Beach"/>
    <s v="Moana"/>
    <s v="Gallegos"/>
    <x v="2"/>
    <s v="FL"/>
    <s v="5875 Grand Campus"/>
    <n v="33068"/>
    <x v="39"/>
    <s v="Fan Shop"/>
  </r>
  <r>
    <n v="73272"/>
    <s v="CASH"/>
    <n v="3"/>
    <n v="4"/>
    <n v="16825"/>
    <s v="Tiruppur"/>
    <d v="2020-12-04T00:00:00"/>
    <s v="South Asia"/>
    <s v="Tamil Nadu"/>
    <s v="CLOSED"/>
    <s v="Standard Class"/>
    <n v="176587"/>
    <x v="64"/>
    <n v="1"/>
    <n v="11.54"/>
    <x v="64"/>
    <n v="74"/>
    <n v="7"/>
    <n v="11.54"/>
    <s v="San Antonio"/>
    <s v="Shana"/>
    <s v="Roach"/>
    <x v="2"/>
    <s v="TX"/>
    <s v="1555 Crystal Rise Forest"/>
    <n v="78223"/>
    <x v="39"/>
    <s v="Fan Shop"/>
  </r>
  <r>
    <n v="73280"/>
    <s v="TRANSFER"/>
    <n v="1"/>
    <n v="0"/>
    <n v="16833"/>
    <s v="Jamnagar"/>
    <d v="2020-12-04T00:00:00"/>
    <s v="South Asia"/>
    <s v="Gujarat"/>
    <s v="PENDING"/>
    <s v="Same Day"/>
    <n v="176595"/>
    <x v="64"/>
    <n v="1"/>
    <n v="11.54"/>
    <x v="64"/>
    <n v="74"/>
    <n v="7"/>
    <n v="11.54"/>
    <s v="Caguas"/>
    <s v="Carly"/>
    <s v="Hunt"/>
    <x v="0"/>
    <s v="PR"/>
    <s v="6324 Jagged Orchard"/>
    <n v="725"/>
    <x v="39"/>
    <s v="Fan Shop"/>
  </r>
  <r>
    <n v="73284"/>
    <s v="DEBIT"/>
    <n v="2"/>
    <n v="1"/>
    <n v="16837"/>
    <s v="Agra"/>
    <d v="2020-12-04T00:00:00"/>
    <s v="South Asia"/>
    <s v="Uttar Pradesh"/>
    <s v="COMPLETE"/>
    <s v="First Class"/>
    <n v="176599"/>
    <x v="64"/>
    <n v="1"/>
    <n v="11.54"/>
    <x v="64"/>
    <n v="74"/>
    <n v="7"/>
    <n v="11.54"/>
    <s v="Princeton"/>
    <s v="Camille"/>
    <s v="Henson"/>
    <x v="0"/>
    <s v="NJ"/>
    <s v="2878 Hazy Wagon Thicket"/>
    <n v="8540"/>
    <x v="39"/>
    <s v="Fan Shop"/>
  </r>
  <r>
    <n v="73285"/>
    <s v="CASH"/>
    <n v="2"/>
    <n v="1"/>
    <n v="16838"/>
    <s v="Agra"/>
    <d v="2020-12-04T00:00:00"/>
    <s v="South Asia"/>
    <s v="Uttar Pradesh"/>
    <s v="CLOSED"/>
    <s v="First Class"/>
    <n v="176600"/>
    <x v="64"/>
    <n v="1"/>
    <n v="11.54"/>
    <x v="64"/>
    <n v="74"/>
    <n v="7"/>
    <n v="11.54"/>
    <s v="Caguas"/>
    <s v="Stela"/>
    <s v="Goff"/>
    <x v="0"/>
    <s v="PR"/>
    <s v="5736 Old Cloud Heath"/>
    <n v="725"/>
    <x v="39"/>
    <s v="Fan Shop"/>
  </r>
  <r>
    <n v="73286"/>
    <s v="TRANSFER"/>
    <n v="2"/>
    <n v="1"/>
    <n v="16839"/>
    <s v="Agra"/>
    <d v="2020-12-04T00:00:00"/>
    <s v="South Asia"/>
    <s v="Uttar Pradesh"/>
    <s v="PROCESSING"/>
    <s v="First Class"/>
    <n v="176601"/>
    <x v="64"/>
    <n v="1"/>
    <n v="11.54"/>
    <x v="64"/>
    <n v="74"/>
    <n v="7"/>
    <n v="11.54"/>
    <s v="Mount Prospect"/>
    <s v="Hedwig"/>
    <s v="Martin"/>
    <x v="0"/>
    <s v="IL"/>
    <s v="2036 High Creek Nook"/>
    <n v="60056"/>
    <x v="39"/>
    <s v="Fan Shop"/>
  </r>
  <r>
    <n v="73296"/>
    <s v="PAYMENT"/>
    <n v="2"/>
    <n v="2"/>
    <n v="16849"/>
    <s v="Indore"/>
    <d v="2020-12-04T00:00:00"/>
    <s v="South Asia"/>
    <s v="Madhya Pradesh"/>
    <s v="PENDING_PAYMENT"/>
    <s v="Second Class"/>
    <n v="176611"/>
    <x v="64"/>
    <n v="1"/>
    <n v="11.54"/>
    <x v="64"/>
    <n v="74"/>
    <n v="7"/>
    <n v="11.54"/>
    <s v="Philadelphia"/>
    <s v="Fatima"/>
    <s v="Tran"/>
    <x v="0"/>
    <s v="PA"/>
    <s v="7236 Cotton Cove"/>
    <n v="19139"/>
    <x v="39"/>
    <s v="Fan Shop"/>
  </r>
  <r>
    <n v="73297"/>
    <s v="DEBIT"/>
    <n v="3"/>
    <n v="2"/>
    <n v="16850"/>
    <s v="Indore"/>
    <d v="2020-12-04T00:00:00"/>
    <s v="South Asia"/>
    <s v="Madhya Pradesh"/>
    <s v="ON_HOLD"/>
    <s v="Second Class"/>
    <n v="176612"/>
    <x v="64"/>
    <n v="1"/>
    <n v="11.54"/>
    <x v="64"/>
    <n v="74"/>
    <n v="7"/>
    <n v="11.54"/>
    <s v="Caguas"/>
    <s v="Felicia"/>
    <s v="Jennings"/>
    <x v="1"/>
    <s v="PR"/>
    <s v="1865 Dusty Deer Mountain"/>
    <n v="725"/>
    <x v="39"/>
    <s v="Fan Shop"/>
  </r>
  <r>
    <n v="73298"/>
    <s v="TRANSFER"/>
    <n v="4"/>
    <n v="2"/>
    <n v="16851"/>
    <s v="Indore"/>
    <d v="2020-12-04T00:00:00"/>
    <s v="South Asia"/>
    <s v="Madhya Pradesh"/>
    <s v="PROCESSING"/>
    <s v="Second Class"/>
    <n v="176613"/>
    <x v="64"/>
    <n v="1"/>
    <n v="11.54"/>
    <x v="64"/>
    <n v="74"/>
    <n v="7"/>
    <n v="11.54"/>
    <s v="Bell Gardens"/>
    <s v="September"/>
    <s v="Mathis"/>
    <x v="0"/>
    <s v="CA"/>
    <s v="1040 Hazy Timber Lookout"/>
    <n v="90201"/>
    <x v="39"/>
    <s v="Fan Shop"/>
  </r>
  <r>
    <n v="73309"/>
    <s v="TRANSFER"/>
    <n v="5"/>
    <n v="2"/>
    <n v="16862"/>
    <s v="Ulhasnagar"/>
    <d v="2020-12-05T00:00:00"/>
    <s v="South Asia"/>
    <s v="Maharashtra"/>
    <s v="PROCESSING"/>
    <s v="Second Class"/>
    <n v="176624"/>
    <x v="64"/>
    <n v="1"/>
    <n v="11.54"/>
    <x v="64"/>
    <n v="74"/>
    <n v="7"/>
    <n v="11.54"/>
    <s v="Caguas"/>
    <s v="Darryl"/>
    <s v="Rios"/>
    <x v="1"/>
    <s v="PR"/>
    <s v="3856 Grand Fox Road"/>
    <n v="725"/>
    <x v="39"/>
    <s v="Fan Shop"/>
  </r>
  <r>
    <n v="73310"/>
    <s v="PAYMENT"/>
    <n v="0"/>
    <n v="0"/>
    <n v="16863"/>
    <s v="Ulhasnagar"/>
    <d v="2020-12-05T00:00:00"/>
    <s v="South Asia"/>
    <s v="Maharashtra"/>
    <s v="PENDING_PAYMENT"/>
    <s v="Same Day"/>
    <n v="176625"/>
    <x v="64"/>
    <n v="1"/>
    <n v="11.54"/>
    <x v="64"/>
    <n v="74"/>
    <n v="7"/>
    <n v="11.54"/>
    <s v="Dallas"/>
    <s v="Mariko"/>
    <s v="Rodriquez"/>
    <x v="0"/>
    <s v="TX"/>
    <s v="4498 Fallen Cove"/>
    <n v="75220"/>
    <x v="39"/>
    <s v="Fan Shop"/>
  </r>
  <r>
    <n v="73313"/>
    <s v="PAYMENT"/>
    <n v="2"/>
    <n v="1"/>
    <n v="16866"/>
    <s v="Vadodara"/>
    <d v="2020-12-05T00:00:00"/>
    <s v="South Asia"/>
    <s v="Gujarat"/>
    <s v="PENDING_PAYMENT"/>
    <s v="First Class"/>
    <n v="176628"/>
    <x v="64"/>
    <n v="1"/>
    <n v="11.54"/>
    <x v="64"/>
    <n v="74"/>
    <n v="7"/>
    <n v="11.54"/>
    <s v="Apex"/>
    <s v="Xandra"/>
    <s v="Rodgers"/>
    <x v="0"/>
    <s v="NC"/>
    <s v="4853 Silent Mount"/>
    <n v="27502"/>
    <x v="39"/>
    <s v="Fan Shop"/>
  </r>
  <r>
    <n v="73325"/>
    <s v="DEBIT"/>
    <n v="6"/>
    <n v="4"/>
    <n v="16878"/>
    <s v="Bareilly"/>
    <d v="2020-12-05T00:00:00"/>
    <s v="South Asia"/>
    <s v="Uttar Pradesh"/>
    <s v="ON_HOLD"/>
    <s v="Standard Class"/>
    <n v="176640"/>
    <x v="64"/>
    <n v="1"/>
    <n v="11.54"/>
    <x v="64"/>
    <n v="74"/>
    <n v="7"/>
    <n v="11.54"/>
    <s v="Caguas"/>
    <s v="Dorothy"/>
    <s v="Copeland"/>
    <x v="0"/>
    <s v="PR"/>
    <s v="3312 Harvest Horse Chase"/>
    <n v="725"/>
    <x v="39"/>
    <s v="Fan Shop"/>
  </r>
  <r>
    <n v="73326"/>
    <s v="DEBIT"/>
    <n v="2"/>
    <n v="1"/>
    <n v="16879"/>
    <s v="Bareilly"/>
    <d v="2020-12-05T00:00:00"/>
    <s v="South Asia"/>
    <s v="Uttar Pradesh"/>
    <s v="COMPLETE"/>
    <s v="First Class"/>
    <n v="176641"/>
    <x v="64"/>
    <n v="1"/>
    <n v="11.54"/>
    <x v="64"/>
    <n v="74"/>
    <n v="7"/>
    <n v="11.54"/>
    <s v="Philadelphia"/>
    <s v="Paloma"/>
    <s v="Barker"/>
    <x v="0"/>
    <s v="PA"/>
    <s v="923 Amber Grounds"/>
    <n v="19145"/>
    <x v="39"/>
    <s v="Fan Shop"/>
  </r>
  <r>
    <n v="73327"/>
    <s v="DEBIT"/>
    <n v="3"/>
    <n v="2"/>
    <n v="16880"/>
    <s v="Bareilly"/>
    <d v="2020-12-05T00:00:00"/>
    <s v="South Asia"/>
    <s v="Uttar Pradesh"/>
    <s v="COMPLETE"/>
    <s v="Second Class"/>
    <n v="176642"/>
    <x v="64"/>
    <n v="1"/>
    <n v="11.54"/>
    <x v="64"/>
    <n v="74"/>
    <n v="7"/>
    <n v="11.54"/>
    <s v="Caguas"/>
    <s v="Jenette"/>
    <s v="Wilson"/>
    <x v="0"/>
    <s v="PR"/>
    <s v="236 Hidden Round"/>
    <n v="725"/>
    <x v="39"/>
    <s v="Fan Shop"/>
  </r>
  <r>
    <n v="73328"/>
    <s v="TRANSFER"/>
    <n v="4"/>
    <n v="2"/>
    <n v="16881"/>
    <s v="Ajmer"/>
    <d v="2020-12-05T00:00:00"/>
    <s v="South Asia"/>
    <s v="Rajastan"/>
    <s v="PENDING"/>
    <s v="Second Class"/>
    <n v="176643"/>
    <x v="64"/>
    <n v="1"/>
    <n v="11.54"/>
    <x v="64"/>
    <n v="74"/>
    <n v="7"/>
    <n v="11.54"/>
    <s v="Compton"/>
    <s v="Patience"/>
    <s v="Blake"/>
    <x v="1"/>
    <s v="CA"/>
    <s v="1674 Amber Loop"/>
    <n v="90220"/>
    <x v="39"/>
    <s v="Fan Shop"/>
  </r>
  <r>
    <n v="73329"/>
    <s v="DEBIT"/>
    <n v="5"/>
    <n v="2"/>
    <n v="16882"/>
    <s v="Ajmer"/>
    <d v="2020-12-05T00:00:00"/>
    <s v="South Asia"/>
    <s v="Rajastan"/>
    <s v="COMPLETE"/>
    <s v="Second Class"/>
    <n v="176644"/>
    <x v="64"/>
    <n v="1"/>
    <n v="11.54"/>
    <x v="64"/>
    <n v="74"/>
    <n v="7"/>
    <n v="11.54"/>
    <s v="Dearborn"/>
    <s v="Lydia"/>
    <s v="Richard"/>
    <x v="2"/>
    <s v="MI"/>
    <s v="7538 High Heights"/>
    <n v="48126"/>
    <x v="39"/>
    <s v="Fan Shop"/>
  </r>
  <r>
    <n v="73330"/>
    <s v="DEBIT"/>
    <n v="6"/>
    <n v="2"/>
    <n v="16883"/>
    <s v="Anantapur"/>
    <d v="2020-12-05T00:00:00"/>
    <s v="South Asia"/>
    <s v="Andhra Pradesh"/>
    <s v="COMPLETE"/>
    <s v="Second Class"/>
    <n v="176645"/>
    <x v="64"/>
    <n v="1"/>
    <n v="11.54"/>
    <x v="64"/>
    <n v="74"/>
    <n v="7"/>
    <n v="11.54"/>
    <s v="Portland"/>
    <s v="Eden"/>
    <s v="Flores"/>
    <x v="0"/>
    <s v="OR"/>
    <s v="7829 Umber Nook"/>
    <n v="97223"/>
    <x v="39"/>
    <s v="Fan Shop"/>
  </r>
  <r>
    <n v="73331"/>
    <s v="TRANSFER"/>
    <n v="2"/>
    <n v="2"/>
    <n v="16884"/>
    <s v="Anantapur"/>
    <d v="2020-12-05T00:00:00"/>
    <s v="South Asia"/>
    <s v="Andhra Pradesh"/>
    <s v="PROCESSING"/>
    <s v="Second Class"/>
    <n v="176646"/>
    <x v="64"/>
    <n v="1"/>
    <n v="11.54"/>
    <x v="64"/>
    <n v="74"/>
    <n v="7"/>
    <n v="11.54"/>
    <s v="El Cajon"/>
    <s v="Brianna"/>
    <s v="Foster"/>
    <x v="1"/>
    <s v="CA"/>
    <s v="4958 Heather Panda Bank"/>
    <n v="92021"/>
    <x v="39"/>
    <s v="Fan Shop"/>
  </r>
  <r>
    <n v="73335"/>
    <s v="DEBIT"/>
    <n v="6"/>
    <n v="4"/>
    <n v="16888"/>
    <s v="Hyderabad"/>
    <d v="2020-12-05T00:00:00"/>
    <s v="South Asia"/>
    <s v="Telangana"/>
    <s v="COMPLETE"/>
    <s v="Standard Class"/>
    <n v="176650"/>
    <x v="64"/>
    <n v="1"/>
    <n v="11.54"/>
    <x v="64"/>
    <n v="74"/>
    <n v="7"/>
    <n v="11.54"/>
    <s v="Hamilton"/>
    <s v="Azalia"/>
    <s v="Randolph"/>
    <x v="1"/>
    <s v="OH"/>
    <s v="2737 Noble Edge"/>
    <n v="45011"/>
    <x v="39"/>
    <s v="Fan Shop"/>
  </r>
  <r>
    <n v="73345"/>
    <s v="DEBIT"/>
    <n v="6"/>
    <n v="2"/>
    <n v="16898"/>
    <s v="Pune"/>
    <d v="2020-12-05T00:00:00"/>
    <s v="South Asia"/>
    <s v="Maharashtra"/>
    <s v="COMPLETE"/>
    <s v="Second Class"/>
    <n v="176660"/>
    <x v="64"/>
    <n v="1"/>
    <n v="11.54"/>
    <x v="64"/>
    <n v="74"/>
    <n v="7"/>
    <n v="11.54"/>
    <s v="Caguas"/>
    <s v="Margaret"/>
    <s v="Gilmore"/>
    <x v="2"/>
    <s v="PR"/>
    <s v="9437 Emerald Butterfly Edge"/>
    <n v="725"/>
    <x v="39"/>
    <s v="Fan Shop"/>
  </r>
  <r>
    <n v="73350"/>
    <s v="TRANSFER"/>
    <n v="6"/>
    <n v="4"/>
    <n v="16903"/>
    <s v="Chennai"/>
    <d v="2020-12-05T00:00:00"/>
    <s v="South Asia"/>
    <s v="Tamil Nadu"/>
    <s v="PROCESSING"/>
    <s v="Standard Class"/>
    <n v="176665"/>
    <x v="64"/>
    <n v="1"/>
    <n v="11.54"/>
    <x v="64"/>
    <n v="74"/>
    <n v="7"/>
    <n v="11.54"/>
    <s v="New York"/>
    <s v="Madeson"/>
    <s v="David"/>
    <x v="2"/>
    <s v="NY"/>
    <s v="5351 Blue Treasure Square"/>
    <n v="10025"/>
    <x v="39"/>
    <s v="Fan Shop"/>
  </r>
  <r>
    <n v="73351"/>
    <s v="DEBIT"/>
    <n v="2"/>
    <n v="4"/>
    <n v="16904"/>
    <s v="Panihati"/>
    <d v="2020-12-05T00:00:00"/>
    <s v="South Asia"/>
    <s v="West Bengal"/>
    <s v="COMPLETE"/>
    <s v="Standard Class"/>
    <n v="176666"/>
    <x v="64"/>
    <n v="1"/>
    <n v="11.54"/>
    <x v="64"/>
    <n v="74"/>
    <n v="7"/>
    <n v="11.54"/>
    <s v="Caguas"/>
    <s v="Jolene"/>
    <s v="Craft"/>
    <x v="2"/>
    <s v="PR"/>
    <s v="2749 Harvest Dale"/>
    <n v="725"/>
    <x v="39"/>
    <s v="Fan Shop"/>
  </r>
  <r>
    <n v="73355"/>
    <s v="TRANSFER"/>
    <n v="6"/>
    <n v="4"/>
    <n v="16908"/>
    <s v="Mumbai"/>
    <d v="2020-12-05T00:00:00"/>
    <s v="South Asia"/>
    <s v="Maharashtra"/>
    <s v="PENDING"/>
    <s v="Standard Class"/>
    <n v="176670"/>
    <x v="64"/>
    <n v="1"/>
    <n v="11.54"/>
    <x v="64"/>
    <n v="74"/>
    <n v="7"/>
    <n v="11.54"/>
    <s v="Vacaville"/>
    <s v="Karina"/>
    <s v="Hebert"/>
    <x v="0"/>
    <s v="CA"/>
    <s v="4629 Blue Cloud Passage"/>
    <n v="95687"/>
    <x v="39"/>
    <s v="Fan Shop"/>
  </r>
  <r>
    <n v="73356"/>
    <s v="TRANSFER"/>
    <n v="2"/>
    <n v="4"/>
    <n v="16909"/>
    <s v="Delhi"/>
    <d v="2020-12-05T00:00:00"/>
    <s v="South Asia"/>
    <s v="Delhi"/>
    <s v="PROCESSING"/>
    <s v="Standard Class"/>
    <n v="176671"/>
    <x v="64"/>
    <n v="1"/>
    <n v="11.54"/>
    <x v="64"/>
    <n v="74"/>
    <n v="7"/>
    <n v="11.54"/>
    <s v="Aurora"/>
    <s v="Blair"/>
    <s v="Sexton"/>
    <x v="0"/>
    <s v="IL"/>
    <s v="7007 Quiet Via"/>
    <n v="60504"/>
    <x v="39"/>
    <s v="Fan Shop"/>
  </r>
  <r>
    <n v="73357"/>
    <s v="TRANSFER"/>
    <n v="3"/>
    <n v="4"/>
    <n v="16910"/>
    <s v="Delhi"/>
    <d v="2020-12-05T00:00:00"/>
    <s v="South Asia"/>
    <s v="Delhi"/>
    <s v="PROCESSING"/>
    <s v="Standard Class"/>
    <n v="176672"/>
    <x v="64"/>
    <n v="1"/>
    <n v="11.54"/>
    <x v="64"/>
    <n v="74"/>
    <n v="7"/>
    <n v="11.54"/>
    <s v="Fremont"/>
    <s v="Minerva"/>
    <s v="Alford"/>
    <x v="0"/>
    <s v="CA"/>
    <s v="7383 Broad Parkway"/>
    <n v="94539"/>
    <x v="39"/>
    <s v="Fan Shop"/>
  </r>
  <r>
    <n v="73358"/>
    <s v="PAYMENT"/>
    <n v="4"/>
    <n v="4"/>
    <n v="16911"/>
    <s v="Delhi"/>
    <d v="2020-12-05T00:00:00"/>
    <s v="South Asia"/>
    <s v="Delhi"/>
    <s v="PENDING_PAYMENT"/>
    <s v="Standard Class"/>
    <n v="176673"/>
    <x v="64"/>
    <n v="1"/>
    <n v="11.54"/>
    <x v="64"/>
    <n v="74"/>
    <n v="7"/>
    <n v="11.54"/>
    <s v="Lancaster"/>
    <s v="Rosalyn"/>
    <s v="Huffman"/>
    <x v="0"/>
    <s v="PA"/>
    <s v="8153 Sunny Bluff Grove"/>
    <n v="17602"/>
    <x v="39"/>
    <s v="Fan Shop"/>
  </r>
  <r>
    <n v="73359"/>
    <s v="TRANSFER"/>
    <n v="5"/>
    <n v="4"/>
    <n v="16912"/>
    <s v="Delhi"/>
    <d v="2020-12-05T00:00:00"/>
    <s v="South Asia"/>
    <s v="Delhi"/>
    <s v="CANCELED"/>
    <s v="Standard Class"/>
    <n v="176674"/>
    <x v="64"/>
    <n v="1"/>
    <n v="11.54"/>
    <x v="64"/>
    <n v="74"/>
    <n v="7"/>
    <n v="11.54"/>
    <s v="Caguas"/>
    <s v="Xaviera"/>
    <s v="Collins"/>
    <x v="1"/>
    <s v="PR"/>
    <s v="4255 Stony Island Crescent"/>
    <n v="725"/>
    <x v="39"/>
    <s v="Fan Shop"/>
  </r>
  <r>
    <n v="73372"/>
    <s v="TRANSFER"/>
    <n v="3"/>
    <n v="2"/>
    <n v="16925"/>
    <s v="Pune"/>
    <d v="2020-12-06T00:00:00"/>
    <s v="South Asia"/>
    <s v="Maharashtra"/>
    <s v="PROCESSING"/>
    <s v="Second Class"/>
    <n v="176687"/>
    <x v="64"/>
    <n v="1"/>
    <n v="11.54"/>
    <x v="64"/>
    <n v="74"/>
    <n v="7"/>
    <n v="11.54"/>
    <s v="Caguas"/>
    <s v="Hedy"/>
    <s v="Cooper"/>
    <x v="0"/>
    <s v="PR"/>
    <s v="7601 Pleasant Brook Gate"/>
    <n v="725"/>
    <x v="39"/>
    <s v="Fan Shop"/>
  </r>
  <r>
    <n v="73383"/>
    <s v="DEBIT"/>
    <n v="2"/>
    <n v="1"/>
    <n v="16936"/>
    <s v="Korba"/>
    <d v="2020-12-06T00:00:00"/>
    <s v="South Asia"/>
    <s v="Chhattisgarh"/>
    <s v="ON_HOLD"/>
    <s v="First Class"/>
    <n v="176698"/>
    <x v="64"/>
    <n v="1"/>
    <n v="11.54"/>
    <x v="64"/>
    <n v="74"/>
    <n v="7"/>
    <n v="11.54"/>
    <s v="Caguas"/>
    <s v="Bo"/>
    <s v="Crane"/>
    <x v="0"/>
    <s v="PR"/>
    <s v="3872 Golden Shadow Rise"/>
    <n v="725"/>
    <x v="39"/>
    <s v="Fan Shop"/>
  </r>
  <r>
    <n v="73384"/>
    <s v="TRANSFER"/>
    <n v="5"/>
    <n v="4"/>
    <n v="16937"/>
    <s v="Korba"/>
    <d v="2020-12-06T00:00:00"/>
    <s v="South Asia"/>
    <s v="Chhattisgarh"/>
    <s v="PENDING"/>
    <s v="Standard Class"/>
    <n v="176699"/>
    <x v="64"/>
    <n v="1"/>
    <n v="11.54"/>
    <x v="64"/>
    <n v="74"/>
    <n v="7"/>
    <n v="11.54"/>
    <s v="Chapel Hill"/>
    <s v="Xyla"/>
    <s v="Dejesus"/>
    <x v="1"/>
    <s v="NC"/>
    <s v="6476 Green Pony Manor"/>
    <n v="27514"/>
    <x v="39"/>
    <s v="Fan Shop"/>
  </r>
  <r>
    <n v="73412"/>
    <s v="TRANSFER"/>
    <n v="2"/>
    <n v="1"/>
    <n v="16965"/>
    <s v="Gulbarga"/>
    <d v="2020-12-06T00:00:00"/>
    <s v="South Asia"/>
    <s v="Karnataka"/>
    <s v="PROCESSING"/>
    <s v="First Class"/>
    <n v="176727"/>
    <x v="64"/>
    <n v="1"/>
    <n v="11.54"/>
    <x v="64"/>
    <n v="74"/>
    <n v="7"/>
    <n v="11.54"/>
    <s v="Caguas"/>
    <s v="Fay"/>
    <s v="Sanford"/>
    <x v="1"/>
    <s v="PR"/>
    <s v="5888 Iron Goose Centre"/>
    <n v="725"/>
    <x v="39"/>
    <s v="Fan Shop"/>
  </r>
  <r>
    <n v="73432"/>
    <s v="TRANSFER"/>
    <n v="2"/>
    <n v="1"/>
    <n v="16985"/>
    <s v="Pune"/>
    <d v="2020-12-06T00:00:00"/>
    <s v="South Asia"/>
    <s v="Maharashtra"/>
    <s v="PROCESSING"/>
    <s v="First Class"/>
    <n v="176747"/>
    <x v="64"/>
    <n v="1"/>
    <n v="11.54"/>
    <x v="64"/>
    <n v="74"/>
    <n v="7"/>
    <n v="11.54"/>
    <s v="Rio Grande"/>
    <s v="Ina"/>
    <s v="Wolf"/>
    <x v="1"/>
    <s v="PR"/>
    <s v="1384 Thunder Apple Manor"/>
    <n v="745"/>
    <x v="39"/>
    <s v="Fan Shop"/>
  </r>
  <r>
    <n v="73463"/>
    <s v="TRANSFER"/>
    <n v="4"/>
    <n v="4"/>
    <n v="17016"/>
    <s v="Jaipur"/>
    <d v="2020-12-07T00:00:00"/>
    <s v="South Asia"/>
    <s v="Rajastan"/>
    <s v="PENDING"/>
    <s v="Standard Class"/>
    <n v="176778"/>
    <x v="64"/>
    <n v="1"/>
    <n v="11.54"/>
    <x v="64"/>
    <n v="74"/>
    <n v="7"/>
    <n v="11.54"/>
    <s v="Caguas"/>
    <s v="Yvette"/>
    <s v="Jefferson"/>
    <x v="2"/>
    <s v="PR"/>
    <s v="1655 Little Bear Circle"/>
    <n v="725"/>
    <x v="39"/>
    <s v="Fan Shop"/>
  </r>
  <r>
    <n v="75940"/>
    <s v="DEBIT"/>
    <n v="6"/>
    <n v="4"/>
    <n v="19493"/>
    <s v="Nellore"/>
    <d v="2021-01-12T00:00:00"/>
    <s v="South Asia"/>
    <s v="Andhra Pradesh"/>
    <s v="COMPLETE"/>
    <s v="Standard Class"/>
    <n v="179255"/>
    <x v="64"/>
    <n v="1"/>
    <n v="11.54"/>
    <x v="64"/>
    <n v="74"/>
    <n v="7"/>
    <n v="11.54"/>
    <s v="San Antonio"/>
    <s v="Katell"/>
    <s v="Wolf"/>
    <x v="1"/>
    <s v="TX"/>
    <s v="5950 Silver Elk Ledge"/>
    <n v="78223"/>
    <x v="39"/>
    <s v="Fan Shop"/>
  </r>
  <r>
    <n v="75941"/>
    <s v="TRANSFER"/>
    <n v="2"/>
    <n v="4"/>
    <n v="19494"/>
    <s v="Nellore"/>
    <d v="2021-01-12T00:00:00"/>
    <s v="South Asia"/>
    <s v="Andhra Pradesh"/>
    <s v="PENDING"/>
    <s v="Standard Class"/>
    <n v="179256"/>
    <x v="64"/>
    <n v="1"/>
    <n v="11.54"/>
    <x v="64"/>
    <n v="74"/>
    <n v="7"/>
    <n v="11.54"/>
    <s v="Caguas"/>
    <s v="Chelsea"/>
    <s v="Cooley"/>
    <x v="0"/>
    <s v="PR"/>
    <s v="68 Foggy Timber Walk"/>
    <n v="725"/>
    <x v="39"/>
    <s v="Fan Shop"/>
  </r>
  <r>
    <n v="75942"/>
    <s v="TRANSFER"/>
    <n v="3"/>
    <n v="4"/>
    <n v="19495"/>
    <s v="Nellore"/>
    <d v="2021-01-12T00:00:00"/>
    <s v="South Asia"/>
    <s v="Andhra Pradesh"/>
    <s v="PENDING"/>
    <s v="Standard Class"/>
    <n v="179257"/>
    <x v="64"/>
    <n v="1"/>
    <n v="11.54"/>
    <x v="64"/>
    <n v="74"/>
    <n v="7"/>
    <n v="11.54"/>
    <s v="Cerritos"/>
    <s v="Montana"/>
    <s v="Nelson"/>
    <x v="1"/>
    <s v="CA"/>
    <s v="6470 Round Pioneer Extension"/>
    <n v="90703"/>
    <x v="39"/>
    <s v="Fan Shop"/>
  </r>
  <r>
    <n v="75943"/>
    <s v="DEBIT"/>
    <n v="4"/>
    <n v="4"/>
    <n v="19496"/>
    <s v="Agra"/>
    <d v="2021-01-12T00:00:00"/>
    <s v="South Asia"/>
    <s v="Uttar Pradesh"/>
    <s v="COMPLETE"/>
    <s v="Standard Class"/>
    <n v="179258"/>
    <x v="64"/>
    <n v="1"/>
    <n v="11.54"/>
    <x v="64"/>
    <n v="74"/>
    <n v="7"/>
    <n v="11.54"/>
    <s v="Fremont"/>
    <s v="Inga"/>
    <s v="Trevino"/>
    <x v="0"/>
    <s v="CA"/>
    <s v="4906 Umber Lookout"/>
    <n v="94538"/>
    <x v="39"/>
    <s v="Fan Shop"/>
  </r>
  <r>
    <n v="75944"/>
    <s v="PAYMENT"/>
    <n v="5"/>
    <n v="4"/>
    <n v="19497"/>
    <s v="Agra"/>
    <d v="2021-01-12T00:00:00"/>
    <s v="South Asia"/>
    <s v="Uttar Pradesh"/>
    <s v="PENDING_PAYMENT"/>
    <s v="Standard Class"/>
    <n v="179259"/>
    <x v="64"/>
    <n v="1"/>
    <n v="11.54"/>
    <x v="64"/>
    <n v="74"/>
    <n v="7"/>
    <n v="11.54"/>
    <s v="Jamaica"/>
    <s v="Dominique"/>
    <s v="Sherman"/>
    <x v="0"/>
    <s v="NY"/>
    <s v="8950 Thunder Fawn Farm"/>
    <n v="11435"/>
    <x v="39"/>
    <s v="Fan Shop"/>
  </r>
  <r>
    <n v="75974"/>
    <s v="PAYMENT"/>
    <n v="5"/>
    <n v="4"/>
    <n v="19527"/>
    <s v="Aligarh"/>
    <d v="2021-01-13T00:00:00"/>
    <s v="South Asia"/>
    <s v="Uttar Pradesh"/>
    <s v="PENDING_PAYMENT"/>
    <s v="Standard Class"/>
    <n v="179289"/>
    <x v="64"/>
    <n v="1"/>
    <n v="11.54"/>
    <x v="64"/>
    <n v="74"/>
    <n v="7"/>
    <n v="11.54"/>
    <s v="San Antonio"/>
    <s v="Virginia"/>
    <s v="Matthews"/>
    <x v="0"/>
    <s v="TX"/>
    <s v="5120 Indian Pine Passage"/>
    <n v="78240"/>
    <x v="39"/>
    <s v="Fan Shop"/>
  </r>
  <r>
    <n v="75975"/>
    <s v="TRANSFER"/>
    <n v="6"/>
    <n v="4"/>
    <n v="19528"/>
    <s v="Aligarh"/>
    <d v="2021-01-13T00:00:00"/>
    <s v="South Asia"/>
    <s v="Uttar Pradesh"/>
    <s v="CANCELED"/>
    <s v="Standard Class"/>
    <n v="179290"/>
    <x v="64"/>
    <n v="1"/>
    <n v="11.54"/>
    <x v="64"/>
    <n v="74"/>
    <n v="7"/>
    <n v="11.54"/>
    <s v="Caguas"/>
    <s v="Zoe"/>
    <s v="Good"/>
    <x v="0"/>
    <s v="PR"/>
    <s v="9598 Iron Park"/>
    <n v="725"/>
    <x v="39"/>
    <s v="Fan Shop"/>
  </r>
  <r>
    <n v="75976"/>
    <s v="DEBIT"/>
    <n v="2"/>
    <n v="4"/>
    <n v="19529"/>
    <s v="Aligarh"/>
    <d v="2021-01-13T00:00:00"/>
    <s v="South Asia"/>
    <s v="Uttar Pradesh"/>
    <s v="COMPLETE"/>
    <s v="Standard Class"/>
    <n v="179291"/>
    <x v="64"/>
    <n v="1"/>
    <n v="11.54"/>
    <x v="64"/>
    <n v="74"/>
    <n v="7"/>
    <n v="11.54"/>
    <s v="West Covina"/>
    <s v="Blythe"/>
    <s v="Clemons"/>
    <x v="2"/>
    <s v="CA"/>
    <s v="4581 Emerald Gate Park"/>
    <n v="91790"/>
    <x v="39"/>
    <s v="Fan Shop"/>
  </r>
  <r>
    <n v="75977"/>
    <s v="TRANSFER"/>
    <n v="3"/>
    <n v="4"/>
    <n v="19530"/>
    <s v="Aligarh"/>
    <d v="2021-01-13T00:00:00"/>
    <s v="South Asia"/>
    <s v="Uttar Pradesh"/>
    <s v="PROCESSING"/>
    <s v="Standard Class"/>
    <n v="179292"/>
    <x v="64"/>
    <n v="1"/>
    <n v="11.54"/>
    <x v="64"/>
    <n v="74"/>
    <n v="7"/>
    <n v="11.54"/>
    <s v="Caguas"/>
    <s v="Abra"/>
    <s v="Walsh"/>
    <x v="2"/>
    <s v="PR"/>
    <s v="3939 Easy Fawn Nook"/>
    <n v="725"/>
    <x v="39"/>
    <s v="Fan Shop"/>
  </r>
  <r>
    <n v="76016"/>
    <s v="DEBIT"/>
    <n v="2"/>
    <n v="4"/>
    <n v="19569"/>
    <s v="Bilaspur"/>
    <d v="2021-01-13T00:00:00"/>
    <s v="South Asia"/>
    <s v="Uttar Pradesh"/>
    <s v="COMPLETE"/>
    <s v="Standard Class"/>
    <n v="179331"/>
    <x v="64"/>
    <n v="1"/>
    <n v="11.54"/>
    <x v="64"/>
    <n v="74"/>
    <n v="7"/>
    <n v="11.54"/>
    <s v="San Juan"/>
    <s v="Cherokee"/>
    <s v="Mejia"/>
    <x v="2"/>
    <s v="PR"/>
    <s v="3257 Sleepy View Downs"/>
    <n v="921"/>
    <x v="39"/>
    <s v="Fan Shop"/>
  </r>
  <r>
    <n v="76017"/>
    <s v="DEBIT"/>
    <n v="3"/>
    <n v="4"/>
    <n v="19570"/>
    <s v="Bilaspur"/>
    <d v="2021-01-13T00:00:00"/>
    <s v="South Asia"/>
    <s v="Uttar Pradesh"/>
    <s v="COMPLETE"/>
    <s v="Standard Class"/>
    <n v="179332"/>
    <x v="64"/>
    <n v="1"/>
    <n v="11.54"/>
    <x v="64"/>
    <n v="74"/>
    <n v="7"/>
    <n v="11.54"/>
    <s v="Morristown"/>
    <s v="Ignacia"/>
    <s v="Langley"/>
    <x v="1"/>
    <s v="NJ"/>
    <s v="3593 Easy Embers Field"/>
    <n v="7960"/>
    <x v="39"/>
    <s v="Fan Shop"/>
  </r>
  <r>
    <n v="76018"/>
    <s v="PAYMENT"/>
    <n v="4"/>
    <n v="4"/>
    <n v="19571"/>
    <s v="Bilaspur"/>
    <d v="2021-01-13T00:00:00"/>
    <s v="South Asia"/>
    <s v="Uttar Pradesh"/>
    <s v="PAYMENT_REVIEW"/>
    <s v="Standard Class"/>
    <n v="179333"/>
    <x v="64"/>
    <n v="1"/>
    <n v="11.54"/>
    <x v="64"/>
    <n v="74"/>
    <n v="7"/>
    <n v="11.54"/>
    <s v="Caguas"/>
    <s v="Iona"/>
    <s v="Hobbs"/>
    <x v="2"/>
    <s v="PR"/>
    <s v="4651 Dewy Village"/>
    <n v="725"/>
    <x v="39"/>
    <s v="Fan Shop"/>
  </r>
  <r>
    <n v="76044"/>
    <s v="DEBIT"/>
    <n v="5"/>
    <n v="4"/>
    <n v="19597"/>
    <s v="Solapur"/>
    <d v="2021-01-14T00:00:00"/>
    <s v="South Asia"/>
    <s v="Maharashtra"/>
    <s v="ON_HOLD"/>
    <s v="Standard Class"/>
    <n v="179359"/>
    <x v="64"/>
    <n v="1"/>
    <n v="11.54"/>
    <x v="64"/>
    <n v="74"/>
    <n v="7"/>
    <n v="11.54"/>
    <s v="Placentia"/>
    <s v="Hollee"/>
    <s v="Luna"/>
    <x v="0"/>
    <s v="CA"/>
    <s v="8416 Emerald Dale"/>
    <n v="92870"/>
    <x v="39"/>
    <s v="Fan Shop"/>
  </r>
  <r>
    <n v="76045"/>
    <s v="DEBIT"/>
    <n v="6"/>
    <n v="4"/>
    <n v="19598"/>
    <s v="Solapur"/>
    <d v="2021-01-14T00:00:00"/>
    <s v="South Asia"/>
    <s v="Maharashtra"/>
    <s v="COMPLETE"/>
    <s v="Standard Class"/>
    <n v="179360"/>
    <x v="64"/>
    <n v="1"/>
    <n v="11.54"/>
    <x v="64"/>
    <n v="74"/>
    <n v="7"/>
    <n v="11.54"/>
    <s v="Caguas"/>
    <s v="Charity"/>
    <s v="England"/>
    <x v="0"/>
    <s v="PR"/>
    <s v="6847 Broad Orchard"/>
    <n v="725"/>
    <x v="39"/>
    <s v="Fan Shop"/>
  </r>
  <r>
    <n v="76046"/>
    <s v="DEBIT"/>
    <n v="2"/>
    <n v="4"/>
    <n v="19599"/>
    <s v="Solapur"/>
    <d v="2021-01-14T00:00:00"/>
    <s v="South Asia"/>
    <s v="Maharashtra"/>
    <s v="COMPLETE"/>
    <s v="Standard Class"/>
    <n v="179361"/>
    <x v="64"/>
    <n v="1"/>
    <n v="11.54"/>
    <x v="64"/>
    <n v="74"/>
    <n v="7"/>
    <n v="11.54"/>
    <s v="Caguas"/>
    <s v="Echo"/>
    <s v="Sexton"/>
    <x v="0"/>
    <s v="PR"/>
    <s v="5292 Cinder Elk Moor"/>
    <n v="725"/>
    <x v="39"/>
    <s v="Fan Shop"/>
  </r>
  <r>
    <n v="76047"/>
    <s v="DEBIT"/>
    <n v="3"/>
    <n v="4"/>
    <n v="19600"/>
    <s v="Solapur"/>
    <d v="2021-01-14T00:00:00"/>
    <s v="South Asia"/>
    <s v="Maharashtra"/>
    <s v="COMPLETE"/>
    <s v="Standard Class"/>
    <n v="179362"/>
    <x v="64"/>
    <n v="1"/>
    <n v="11.54"/>
    <x v="64"/>
    <n v="74"/>
    <n v="7"/>
    <n v="11.54"/>
    <s v="Long Beach"/>
    <s v="Stella"/>
    <s v="Morris"/>
    <x v="0"/>
    <s v="CA"/>
    <s v="4271 Hazy Close"/>
    <n v="90805"/>
    <x v="39"/>
    <s v="Fan Shop"/>
  </r>
  <r>
    <n v="76078"/>
    <s v="CASH"/>
    <n v="4"/>
    <n v="2"/>
    <n v="19631"/>
    <s v="Chennai"/>
    <d v="2021-01-14T00:00:00"/>
    <s v="South Asia"/>
    <s v="Tamil Nadu"/>
    <s v="CLOSED"/>
    <s v="Second Class"/>
    <n v="179393"/>
    <x v="64"/>
    <n v="1"/>
    <n v="11.54"/>
    <x v="64"/>
    <n v="74"/>
    <n v="7"/>
    <n v="11.54"/>
    <s v="Carlsbad"/>
    <s v="Desiree"/>
    <s v="Grimes"/>
    <x v="0"/>
    <s v="CA"/>
    <s v="141 Dewy Plaza"/>
    <n v="92009"/>
    <x v="39"/>
    <s v="Fan Shop"/>
  </r>
  <r>
    <n v="76079"/>
    <s v="DEBIT"/>
    <n v="5"/>
    <n v="2"/>
    <n v="19632"/>
    <s v="Chennai"/>
    <d v="2021-01-14T00:00:00"/>
    <s v="South Asia"/>
    <s v="Tamil Nadu"/>
    <s v="COMPLETE"/>
    <s v="Second Class"/>
    <n v="179394"/>
    <x v="64"/>
    <n v="1"/>
    <n v="11.54"/>
    <x v="64"/>
    <n v="74"/>
    <n v="7"/>
    <n v="11.54"/>
    <s v="Caguas"/>
    <s v="Ginger"/>
    <s v="Alvarez"/>
    <x v="0"/>
    <s v="PR"/>
    <s v="2592 Colonial Pointe"/>
    <n v="725"/>
    <x v="39"/>
    <s v="Fan Shop"/>
  </r>
  <r>
    <n v="76101"/>
    <s v="CASH"/>
    <n v="2"/>
    <n v="4"/>
    <n v="19654"/>
    <s v="Mumbai"/>
    <d v="2021-01-14T00:00:00"/>
    <s v="South Asia"/>
    <s v="Maharashtra"/>
    <s v="CLOSED"/>
    <s v="Standard Class"/>
    <n v="179416"/>
    <x v="64"/>
    <n v="1"/>
    <n v="11.54"/>
    <x v="64"/>
    <n v="74"/>
    <n v="7"/>
    <n v="11.54"/>
    <s v="San Antonio"/>
    <s v="Victoria"/>
    <s v="Jacobson"/>
    <x v="2"/>
    <s v="TX"/>
    <s v="9505 Bright Creek Promenade"/>
    <n v="78227"/>
    <x v="39"/>
    <s v="Fan Shop"/>
  </r>
  <r>
    <n v="76105"/>
    <s v="PAYMENT"/>
    <n v="6"/>
    <n v="2"/>
    <n v="19658"/>
    <s v="Delhi"/>
    <d v="2021-01-14T00:00:00"/>
    <s v="South Asia"/>
    <s v="Delhi"/>
    <s v="PENDING_PAYMENT"/>
    <s v="Second Class"/>
    <n v="179420"/>
    <x v="64"/>
    <n v="1"/>
    <n v="11.54"/>
    <x v="64"/>
    <n v="74"/>
    <n v="7"/>
    <n v="11.54"/>
    <s v="Caguas"/>
    <s v="Quemby"/>
    <s v="Stein"/>
    <x v="0"/>
    <s v="PR"/>
    <s v="9460 Hidden Landing"/>
    <n v="725"/>
    <x v="39"/>
    <s v="Fan Shop"/>
  </r>
  <r>
    <n v="76117"/>
    <s v="DEBIT"/>
    <n v="3"/>
    <n v="4"/>
    <n v="19670"/>
    <s v="Pune"/>
    <d v="2021-01-15T00:00:00"/>
    <s v="South Asia"/>
    <s v="Maharashtra"/>
    <s v="COMPLETE"/>
    <s v="Standard Class"/>
    <n v="179432"/>
    <x v="64"/>
    <n v="1"/>
    <n v="11.54"/>
    <x v="64"/>
    <n v="74"/>
    <n v="7"/>
    <n v="11.54"/>
    <s v="Los Angeles"/>
    <s v="Whitney"/>
    <s v="Crane"/>
    <x v="0"/>
    <s v="CA"/>
    <s v="3538 Umber Robin Manor"/>
    <n v="90046"/>
    <x v="39"/>
    <s v="Fan Shop"/>
  </r>
  <r>
    <n v="76141"/>
    <s v="TRANSFER"/>
    <n v="2"/>
    <n v="4"/>
    <n v="19694"/>
    <s v="Panipat"/>
    <d v="2021-01-15T00:00:00"/>
    <s v="South Asia"/>
    <s v="Haryana"/>
    <s v="PROCESSING"/>
    <s v="Standard Class"/>
    <n v="179456"/>
    <x v="64"/>
    <n v="1"/>
    <n v="11.54"/>
    <x v="64"/>
    <n v="74"/>
    <n v="7"/>
    <n v="11.54"/>
    <s v="Modesto"/>
    <s v="Diana"/>
    <s v="Zimmerman"/>
    <x v="0"/>
    <s v="CA"/>
    <s v="1870 Crystal Blossom Towers"/>
    <n v="95351"/>
    <x v="39"/>
    <s v="Fan Shop"/>
  </r>
  <r>
    <n v="76142"/>
    <s v="PAYMENT"/>
    <n v="3"/>
    <n v="4"/>
    <n v="19695"/>
    <s v="Ranchi"/>
    <d v="2021-01-15T00:00:00"/>
    <s v="South Asia"/>
    <s v="Jharkhand"/>
    <s v="PENDING_PAYMENT"/>
    <s v="Standard Class"/>
    <n v="179457"/>
    <x v="64"/>
    <n v="1"/>
    <n v="11.54"/>
    <x v="64"/>
    <n v="74"/>
    <n v="7"/>
    <n v="11.54"/>
    <s v="Caguas"/>
    <s v="Daryl"/>
    <s v="Peters"/>
    <x v="0"/>
    <s v="PR"/>
    <s v="4813 Red Wagon Farms"/>
    <n v="725"/>
    <x v="39"/>
    <s v="Fan Shop"/>
  </r>
  <r>
    <n v="76143"/>
    <s v="DEBIT"/>
    <n v="4"/>
    <n v="4"/>
    <n v="19696"/>
    <s v="Ranchi"/>
    <d v="2021-01-15T00:00:00"/>
    <s v="South Asia"/>
    <s v="Jharkhand"/>
    <s v="ON_HOLD"/>
    <s v="Standard Class"/>
    <n v="179458"/>
    <x v="64"/>
    <n v="1"/>
    <n v="11.54"/>
    <x v="64"/>
    <n v="74"/>
    <n v="7"/>
    <n v="11.54"/>
    <s v="Caguas"/>
    <s v="Dorothy"/>
    <s v="Flynn"/>
    <x v="0"/>
    <s v="PR"/>
    <s v="577 Old Branch Jetty"/>
    <n v="725"/>
    <x v="39"/>
    <s v="Fan Shop"/>
  </r>
  <r>
    <n v="76162"/>
    <s v="TRANSFER"/>
    <n v="3"/>
    <n v="4"/>
    <n v="19715"/>
    <s v="Chennai"/>
    <d v="2021-01-15T00:00:00"/>
    <s v="South Asia"/>
    <s v="Tamil Nadu"/>
    <s v="PROCESSING"/>
    <s v="Standard Class"/>
    <n v="179477"/>
    <x v="64"/>
    <n v="1"/>
    <n v="11.54"/>
    <x v="64"/>
    <n v="74"/>
    <n v="7"/>
    <n v="11.54"/>
    <s v="Lakewood"/>
    <s v="Quincy"/>
    <s v="Cantrell"/>
    <x v="0"/>
    <s v="OH"/>
    <s v="1449 Red Cove"/>
    <n v="44107"/>
    <x v="39"/>
    <s v="Fan Shop"/>
  </r>
  <r>
    <n v="76163"/>
    <s v="CASH"/>
    <n v="4"/>
    <n v="4"/>
    <n v="19716"/>
    <s v="Mumbai"/>
    <d v="2021-01-15T00:00:00"/>
    <s v="South Asia"/>
    <s v="Maharashtra"/>
    <s v="CLOSED"/>
    <s v="Standard Class"/>
    <n v="179478"/>
    <x v="64"/>
    <n v="1"/>
    <n v="11.54"/>
    <x v="64"/>
    <n v="74"/>
    <n v="7"/>
    <n v="11.54"/>
    <s v="Cumberland"/>
    <s v="Kim"/>
    <s v="Daniel"/>
    <x v="0"/>
    <s v="MD"/>
    <s v="1102 Misty Rabbit Alley"/>
    <n v="21502"/>
    <x v="39"/>
    <s v="Fan Shop"/>
  </r>
  <r>
    <n v="76164"/>
    <s v="CASH"/>
    <n v="5"/>
    <n v="4"/>
    <n v="19717"/>
    <s v="Mumbai"/>
    <d v="2021-01-15T00:00:00"/>
    <s v="South Asia"/>
    <s v="Maharashtra"/>
    <s v="CLOSED"/>
    <s v="Standard Class"/>
    <n v="179479"/>
    <x v="64"/>
    <n v="1"/>
    <n v="11.54"/>
    <x v="64"/>
    <n v="74"/>
    <n v="7"/>
    <n v="11.54"/>
    <s v="Las Vegas"/>
    <s v="Sheila"/>
    <s v="Allen"/>
    <x v="0"/>
    <s v="NV"/>
    <s v="6538 Quaking Subdivision"/>
    <n v="89103"/>
    <x v="39"/>
    <s v="Fan Shop"/>
  </r>
  <r>
    <n v="76166"/>
    <s v="TRANSFER"/>
    <n v="2"/>
    <n v="4"/>
    <n v="19719"/>
    <s v="Jodhpur"/>
    <d v="2021-01-15T00:00:00"/>
    <s v="South Asia"/>
    <s v="Rajastan"/>
    <s v="PENDING"/>
    <s v="Standard Class"/>
    <n v="179481"/>
    <x v="64"/>
    <n v="1"/>
    <n v="11.54"/>
    <x v="64"/>
    <n v="74"/>
    <n v="7"/>
    <n v="11.54"/>
    <s v="Caguas"/>
    <s v="Leilani"/>
    <s v="Butler"/>
    <x v="1"/>
    <s v="PR"/>
    <s v="7538 High Heights"/>
    <n v="725"/>
    <x v="39"/>
    <s v="Fan Shop"/>
  </r>
  <r>
    <n v="76167"/>
    <s v="TRANSFER"/>
    <n v="3"/>
    <n v="4"/>
    <n v="19720"/>
    <s v="Jodhpur"/>
    <d v="2021-01-15T00:00:00"/>
    <s v="South Asia"/>
    <s v="Rajastan"/>
    <s v="PROCESSING"/>
    <s v="Standard Class"/>
    <n v="179482"/>
    <x v="64"/>
    <n v="1"/>
    <n v="11.54"/>
    <x v="64"/>
    <n v="74"/>
    <n v="7"/>
    <n v="11.54"/>
    <s v="Aurora"/>
    <s v="Oprah"/>
    <s v="Chavez"/>
    <x v="1"/>
    <s v="CO"/>
    <s v="6121 Silent Street"/>
    <n v="80012"/>
    <x v="39"/>
    <s v="Fan Shop"/>
  </r>
  <r>
    <n v="76204"/>
    <s v="CASH"/>
    <n v="5"/>
    <n v="4"/>
    <n v="19757"/>
    <s v="Mangalore"/>
    <d v="2021-01-16T00:00:00"/>
    <s v="South Asia"/>
    <s v="Karnataka"/>
    <s v="CLOSED"/>
    <s v="Standard Class"/>
    <n v="179519"/>
    <x v="64"/>
    <n v="1"/>
    <n v="11.54"/>
    <x v="64"/>
    <n v="74"/>
    <n v="7"/>
    <n v="11.54"/>
    <s v="Caguas"/>
    <s v="Shea"/>
    <s v="Kinney"/>
    <x v="0"/>
    <s v="PR"/>
    <s v="4958 Heather Panda Bank"/>
    <n v="725"/>
    <x v="39"/>
    <s v="Fan Shop"/>
  </r>
  <r>
    <n v="73476"/>
    <s v="CASH"/>
    <n v="1"/>
    <n v="0"/>
    <n v="17029"/>
    <s v="Delhi"/>
    <d v="2020-12-07T00:00:00"/>
    <s v="South Asia"/>
    <s v="Delhi"/>
    <s v="CLOSED"/>
    <s v="Same Day"/>
    <n v="176791"/>
    <x v="65"/>
    <n v="1"/>
    <n v="39.75"/>
    <x v="65"/>
    <n v="75"/>
    <n v="9"/>
    <n v="39.75"/>
    <s v="Virginia Beach"/>
    <s v="Alma"/>
    <s v="Schultz"/>
    <x v="1"/>
    <s v="VA"/>
    <s v="3247 Bright Spring Corner"/>
    <n v="23455"/>
    <x v="40"/>
    <s v="Discs Shop"/>
  </r>
  <r>
    <n v="73477"/>
    <s v="DEBIT"/>
    <n v="1"/>
    <n v="0"/>
    <n v="17030"/>
    <s v="Bhilai"/>
    <d v="2020-12-07T00:00:00"/>
    <s v="South Asia"/>
    <s v="Chhattisgarh"/>
    <s v="COMPLETE"/>
    <s v="Same Day"/>
    <n v="176792"/>
    <x v="65"/>
    <n v="1"/>
    <n v="39.75"/>
    <x v="65"/>
    <n v="75"/>
    <n v="9"/>
    <n v="39.75"/>
    <s v="Caguas"/>
    <s v="Hyacinth"/>
    <s v="Daniels"/>
    <x v="1"/>
    <s v="PR"/>
    <s v="1557 High Spring Cove"/>
    <n v="725"/>
    <x v="40"/>
    <s v="Discs Shop"/>
  </r>
  <r>
    <n v="73478"/>
    <s v="CASH"/>
    <n v="1"/>
    <n v="0"/>
    <n v="17031"/>
    <s v="Bhilai"/>
    <d v="2020-12-07T00:00:00"/>
    <s v="South Asia"/>
    <s v="Chhattisgarh"/>
    <s v="CLOSED"/>
    <s v="Same Day"/>
    <n v="176793"/>
    <x v="65"/>
    <n v="1"/>
    <n v="39.75"/>
    <x v="65"/>
    <n v="75"/>
    <n v="9"/>
    <n v="39.75"/>
    <s v="Arecibo"/>
    <s v="Quail"/>
    <s v="Shepard"/>
    <x v="0"/>
    <s v="PR"/>
    <s v="948 Rustic Pine Jetty"/>
    <n v="612"/>
    <x v="40"/>
    <s v="Discs Shop"/>
  </r>
  <r>
    <n v="73494"/>
    <s v="TRANSFER"/>
    <n v="5"/>
    <n v="4"/>
    <n v="17047"/>
    <s v="Bangalore"/>
    <d v="2020-12-07T00:00:00"/>
    <s v="South Asia"/>
    <s v="Karnataka"/>
    <s v="PENDING"/>
    <s v="Standard Class"/>
    <n v="176809"/>
    <x v="65"/>
    <n v="1"/>
    <n v="39.75"/>
    <x v="65"/>
    <n v="75"/>
    <n v="9"/>
    <n v="39.75"/>
    <s v="El Paso"/>
    <s v="Kelsie"/>
    <s v="Carey"/>
    <x v="0"/>
    <s v="TX"/>
    <s v="6468 Harvest Parade"/>
    <n v="79912"/>
    <x v="40"/>
    <s v="Discs Shop"/>
  </r>
  <r>
    <n v="73495"/>
    <s v="DEBIT"/>
    <n v="6"/>
    <n v="4"/>
    <n v="17048"/>
    <s v="Bangalore"/>
    <d v="2020-12-07T00:00:00"/>
    <s v="South Asia"/>
    <s v="Karnataka"/>
    <s v="ON_HOLD"/>
    <s v="Standard Class"/>
    <n v="176810"/>
    <x v="65"/>
    <n v="1"/>
    <n v="39.75"/>
    <x v="65"/>
    <n v="75"/>
    <n v="9"/>
    <n v="39.75"/>
    <s v="Caguas"/>
    <s v="Ila"/>
    <s v="Hale"/>
    <x v="1"/>
    <s v="PR"/>
    <s v="9650 Red Farm"/>
    <n v="725"/>
    <x v="40"/>
    <s v="Discs Shop"/>
  </r>
  <r>
    <n v="73496"/>
    <s v="DEBIT"/>
    <n v="2"/>
    <n v="4"/>
    <n v="17049"/>
    <s v="Bangalore"/>
    <d v="2020-12-07T00:00:00"/>
    <s v="South Asia"/>
    <s v="Karnataka"/>
    <s v="COMPLETE"/>
    <s v="Standard Class"/>
    <n v="176811"/>
    <x v="65"/>
    <n v="1"/>
    <n v="39.75"/>
    <x v="65"/>
    <n v="75"/>
    <n v="9"/>
    <n v="39.75"/>
    <s v="San Diego"/>
    <s v="Daria"/>
    <s v="Robinson"/>
    <x v="0"/>
    <s v="CA"/>
    <s v="1358 Middle Dale Field"/>
    <n v="92117"/>
    <x v="40"/>
    <s v="Discs Shop"/>
  </r>
  <r>
    <n v="73509"/>
    <s v="CASH"/>
    <n v="5"/>
    <n v="4"/>
    <n v="17062"/>
    <s v="Madurai"/>
    <d v="2020-12-08T00:00:00"/>
    <s v="South Asia"/>
    <s v="Tamil Nadu"/>
    <s v="CLOSED"/>
    <s v="Standard Class"/>
    <n v="176824"/>
    <x v="65"/>
    <n v="1"/>
    <n v="39.75"/>
    <x v="65"/>
    <n v="75"/>
    <n v="9"/>
    <n v="39.75"/>
    <s v="Loveland"/>
    <s v="Xyla"/>
    <s v="Richardson"/>
    <x v="0"/>
    <s v="OH"/>
    <s v="1131 Cotton Grounds"/>
    <n v="45140"/>
    <x v="40"/>
    <s v="Discs Shop"/>
  </r>
  <r>
    <n v="73510"/>
    <s v="TRANSFER"/>
    <n v="6"/>
    <n v="4"/>
    <n v="17063"/>
    <s v="Madurai"/>
    <d v="2020-12-08T00:00:00"/>
    <s v="South Asia"/>
    <s v="Tamil Nadu"/>
    <s v="PROCESSING"/>
    <s v="Standard Class"/>
    <n v="176825"/>
    <x v="65"/>
    <n v="1"/>
    <n v="39.75"/>
    <x v="65"/>
    <n v="75"/>
    <n v="9"/>
    <n v="39.75"/>
    <s v="Caguas"/>
    <s v="Amber"/>
    <s v="Burke"/>
    <x v="0"/>
    <s v="PR"/>
    <s v="786 Golden Forest Terrace"/>
    <n v="725"/>
    <x v="40"/>
    <s v="Discs Shop"/>
  </r>
  <r>
    <n v="73526"/>
    <s v="TRANSFER"/>
    <n v="2"/>
    <n v="4"/>
    <n v="17079"/>
    <s v="Lucknow"/>
    <d v="2020-12-08T00:00:00"/>
    <s v="South Asia"/>
    <s v="Uttar Pradesh"/>
    <s v="PROCESSING"/>
    <s v="Standard Class"/>
    <n v="176841"/>
    <x v="65"/>
    <n v="1"/>
    <n v="39.75"/>
    <x v="65"/>
    <n v="75"/>
    <n v="9"/>
    <n v="39.75"/>
    <s v="San Diego"/>
    <s v="Constance"/>
    <s v="Miranda"/>
    <x v="2"/>
    <s v="CA"/>
    <s v="8059 Old Fawn Woods"/>
    <n v="92105"/>
    <x v="40"/>
    <s v="Discs Shop"/>
  </r>
  <r>
    <n v="73533"/>
    <s v="PAYMENT"/>
    <n v="4"/>
    <n v="4"/>
    <n v="17086"/>
    <s v="Jammu"/>
    <d v="2020-12-08T00:00:00"/>
    <s v="South Asia"/>
    <s v="ammu and Kashmir"/>
    <s v="PENDING_PAYMENT"/>
    <s v="Standard Class"/>
    <n v="176848"/>
    <x v="65"/>
    <n v="1"/>
    <n v="39.75"/>
    <x v="65"/>
    <n v="75"/>
    <n v="9"/>
    <n v="39.75"/>
    <s v="Denver"/>
    <s v="Moana"/>
    <s v="Preston"/>
    <x v="2"/>
    <s v="CO"/>
    <s v="8497 Indian Pine Bend"/>
    <n v="80219"/>
    <x v="40"/>
    <s v="Discs Shop"/>
  </r>
  <r>
    <n v="73534"/>
    <s v="PAYMENT"/>
    <n v="5"/>
    <n v="4"/>
    <n v="17087"/>
    <s v="Jammu"/>
    <d v="2020-12-08T00:00:00"/>
    <s v="South Asia"/>
    <s v="ammu and Kashmir"/>
    <s v="PAYMENT_REVIEW"/>
    <s v="Standard Class"/>
    <n v="176849"/>
    <x v="65"/>
    <n v="1"/>
    <n v="39.75"/>
    <x v="65"/>
    <n v="75"/>
    <n v="9"/>
    <n v="39.75"/>
    <s v="Caguas"/>
    <s v="Cara"/>
    <s v="Hinton"/>
    <x v="1"/>
    <s v="PR"/>
    <s v="7100 Burning Wharf"/>
    <n v="725"/>
    <x v="40"/>
    <s v="Discs Shop"/>
  </r>
  <r>
    <n v="73541"/>
    <s v="PAYMENT"/>
    <n v="2"/>
    <n v="4"/>
    <n v="17094"/>
    <s v="Mumbai"/>
    <d v="2020-12-08T00:00:00"/>
    <s v="South Asia"/>
    <s v="Maharashtra"/>
    <s v="PENDING_PAYMENT"/>
    <s v="Standard Class"/>
    <n v="176856"/>
    <x v="65"/>
    <n v="1"/>
    <n v="39.75"/>
    <x v="65"/>
    <n v="75"/>
    <n v="9"/>
    <n v="39.75"/>
    <s v="Caguas"/>
    <s v="Blythe"/>
    <s v="Cabrera"/>
    <x v="1"/>
    <s v="PR"/>
    <s v="9749 Red Barn Harbour"/>
    <n v="725"/>
    <x v="40"/>
    <s v="Discs Shop"/>
  </r>
  <r>
    <n v="73542"/>
    <s v="TRANSFER"/>
    <n v="3"/>
    <n v="4"/>
    <n v="17095"/>
    <s v="Mumbai"/>
    <d v="2020-12-08T00:00:00"/>
    <s v="South Asia"/>
    <s v="Maharashtra"/>
    <s v="PROCESSING"/>
    <s v="Standard Class"/>
    <n v="176857"/>
    <x v="65"/>
    <n v="1"/>
    <n v="39.75"/>
    <x v="65"/>
    <n v="75"/>
    <n v="9"/>
    <n v="39.75"/>
    <s v="Chicago"/>
    <s v="Mechelle"/>
    <s v="Schultz"/>
    <x v="1"/>
    <s v="IL"/>
    <s v="1019 Grand Shadow Wynd"/>
    <n v="60610"/>
    <x v="40"/>
    <s v="Discs Shop"/>
  </r>
  <r>
    <n v="73578"/>
    <s v="TRANSFER"/>
    <n v="4"/>
    <n v="2"/>
    <n v="17131"/>
    <s v="Bilaspur"/>
    <d v="2020-12-09T00:00:00"/>
    <s v="South Asia"/>
    <s v="Uttar Pradesh"/>
    <s v="PROCESSING"/>
    <s v="Second Class"/>
    <n v="176893"/>
    <x v="65"/>
    <n v="1"/>
    <n v="39.75"/>
    <x v="65"/>
    <n v="75"/>
    <n v="9"/>
    <n v="39.75"/>
    <s v="Columbia"/>
    <s v="Hope"/>
    <s v="Little"/>
    <x v="0"/>
    <s v="SC"/>
    <s v="4545 Quaking Hickory Ledge"/>
    <n v="29223"/>
    <x v="40"/>
    <s v="Discs Shop"/>
  </r>
  <r>
    <n v="73579"/>
    <s v="PAYMENT"/>
    <n v="5"/>
    <n v="4"/>
    <n v="17132"/>
    <s v="Bilaspur"/>
    <d v="2020-12-09T00:00:00"/>
    <s v="South Asia"/>
    <s v="Uttar Pradesh"/>
    <s v="PENDING_PAYMENT"/>
    <s v="Standard Class"/>
    <n v="176894"/>
    <x v="65"/>
    <n v="1"/>
    <n v="39.75"/>
    <x v="65"/>
    <n v="75"/>
    <n v="9"/>
    <n v="39.75"/>
    <s v="Caguas"/>
    <s v="Heather"/>
    <s v="Robinson"/>
    <x v="1"/>
    <s v="PR"/>
    <s v="1802 Wishing Line"/>
    <n v="725"/>
    <x v="40"/>
    <s v="Discs Shop"/>
  </r>
  <r>
    <n v="73580"/>
    <s v="TRANSFER"/>
    <n v="6"/>
    <n v="4"/>
    <n v="17133"/>
    <s v="Bilaspur"/>
    <d v="2020-12-09T00:00:00"/>
    <s v="South Asia"/>
    <s v="Uttar Pradesh"/>
    <s v="CANCELED"/>
    <s v="Standard Class"/>
    <n v="176895"/>
    <x v="65"/>
    <n v="1"/>
    <n v="39.75"/>
    <x v="65"/>
    <n v="75"/>
    <n v="9"/>
    <n v="39.75"/>
    <s v="Union City"/>
    <s v="Alyssa"/>
    <s v="Whitaker"/>
    <x v="1"/>
    <s v="NJ"/>
    <s v="8804 Cinder Dale Carrefour"/>
    <n v="7087"/>
    <x v="40"/>
    <s v="Discs Shop"/>
  </r>
  <r>
    <n v="73583"/>
    <s v="DEBIT"/>
    <n v="4"/>
    <n v="4"/>
    <n v="17136"/>
    <s v="Durgapur"/>
    <d v="2020-12-09T00:00:00"/>
    <s v="South Asia"/>
    <s v="Maharashtra"/>
    <s v="ON_HOLD"/>
    <s v="Standard Class"/>
    <n v="176898"/>
    <x v="65"/>
    <n v="1"/>
    <n v="39.75"/>
    <x v="65"/>
    <n v="75"/>
    <n v="9"/>
    <n v="39.75"/>
    <s v="Detroit"/>
    <s v="Lilah"/>
    <s v="Anderson"/>
    <x v="2"/>
    <s v="MI"/>
    <s v="4408 Lazy Oak Pines"/>
    <n v="48224"/>
    <x v="40"/>
    <s v="Discs Shop"/>
  </r>
  <r>
    <n v="73605"/>
    <s v="TRANSFER"/>
    <n v="6"/>
    <n v="4"/>
    <n v="17158"/>
    <s v="Bangalore"/>
    <d v="2020-12-09T00:00:00"/>
    <s v="South Asia"/>
    <s v="Karnataka"/>
    <s v="PROCESSING"/>
    <s v="Standard Class"/>
    <n v="176920"/>
    <x v="65"/>
    <n v="1"/>
    <n v="39.75"/>
    <x v="65"/>
    <n v="75"/>
    <n v="9"/>
    <n v="39.75"/>
    <s v="Portland"/>
    <s v="Ella"/>
    <s v="Workman"/>
    <x v="0"/>
    <s v="OR"/>
    <s v="9726 Dewy Grounds"/>
    <n v="97206"/>
    <x v="40"/>
    <s v="Discs Shop"/>
  </r>
  <r>
    <n v="73608"/>
    <s v="PAYMENT"/>
    <n v="4"/>
    <n v="2"/>
    <n v="17161"/>
    <s v="Mau"/>
    <d v="2020-12-09T00:00:00"/>
    <s v="South Asia"/>
    <s v="Madhya Pradesh"/>
    <s v="PENDING_PAYMENT"/>
    <s v="Second Class"/>
    <n v="176923"/>
    <x v="65"/>
    <n v="1"/>
    <n v="39.75"/>
    <x v="65"/>
    <n v="75"/>
    <n v="9"/>
    <n v="39.75"/>
    <s v="Caguas"/>
    <s v="Lilah"/>
    <s v="Nieves"/>
    <x v="1"/>
    <s v="PR"/>
    <s v="1050 Sunny River Line"/>
    <n v="725"/>
    <x v="40"/>
    <s v="Discs Shop"/>
  </r>
  <r>
    <n v="73627"/>
    <s v="DEBIT"/>
    <n v="2"/>
    <n v="1"/>
    <n v="17180"/>
    <s v="Guwahati"/>
    <d v="2020-12-09T00:00:00"/>
    <s v="South Asia"/>
    <s v="Assam"/>
    <s v="COMPLETE"/>
    <s v="First Class"/>
    <n v="176942"/>
    <x v="65"/>
    <n v="1"/>
    <n v="39.75"/>
    <x v="65"/>
    <n v="75"/>
    <n v="9"/>
    <n v="39.75"/>
    <s v="Pittsfield"/>
    <s v="Dana"/>
    <s v="Lucas"/>
    <x v="0"/>
    <s v="MA"/>
    <s v="3562 Clear Glen"/>
    <n v="1201"/>
    <x v="40"/>
    <s v="Discs Shop"/>
  </r>
  <r>
    <n v="73629"/>
    <s v="TRANSFER"/>
    <n v="2"/>
    <n v="1"/>
    <n v="17182"/>
    <s v="Delhi"/>
    <d v="2020-12-09T00:00:00"/>
    <s v="South Asia"/>
    <s v="Delhi"/>
    <s v="PROCESSING"/>
    <s v="First Class"/>
    <n v="176944"/>
    <x v="65"/>
    <n v="1"/>
    <n v="39.75"/>
    <x v="65"/>
    <n v="75"/>
    <n v="9"/>
    <n v="39.75"/>
    <s v="Caguas"/>
    <s v="Anika"/>
    <s v="Oneil"/>
    <x v="0"/>
    <s v="PR"/>
    <s v="8808 Quaking Front"/>
    <n v="725"/>
    <x v="40"/>
    <s v="Discs Shop"/>
  </r>
  <r>
    <n v="73630"/>
    <s v="TRANSFER"/>
    <n v="6"/>
    <n v="2"/>
    <n v="17183"/>
    <s v="Delhi"/>
    <d v="2020-12-09T00:00:00"/>
    <s v="South Asia"/>
    <s v="Delhi"/>
    <s v="PROCESSING"/>
    <s v="Second Class"/>
    <n v="176945"/>
    <x v="65"/>
    <n v="1"/>
    <n v="39.75"/>
    <x v="65"/>
    <n v="75"/>
    <n v="9"/>
    <n v="39.75"/>
    <s v="Carson"/>
    <s v="Geraldine"/>
    <s v="Case"/>
    <x v="0"/>
    <s v="CA"/>
    <s v="7126 Shady Bluff Promenade"/>
    <n v="90745"/>
    <x v="40"/>
    <s v="Discs Shop"/>
  </r>
  <r>
    <n v="73631"/>
    <s v="DEBIT"/>
    <n v="2"/>
    <n v="2"/>
    <n v="17184"/>
    <s v="Delhi"/>
    <d v="2020-12-09T00:00:00"/>
    <s v="South Asia"/>
    <s v="Delhi"/>
    <s v="ON_HOLD"/>
    <s v="Second Class"/>
    <n v="176946"/>
    <x v="65"/>
    <n v="1"/>
    <n v="39.75"/>
    <x v="65"/>
    <n v="75"/>
    <n v="9"/>
    <n v="39.75"/>
    <s v="Chicago"/>
    <s v="Breanna"/>
    <s v="Lancaster"/>
    <x v="2"/>
    <s v="IL"/>
    <s v="4516 Dewy Sky Turnabout"/>
    <n v="60645"/>
    <x v="40"/>
    <s v="Discs Shop"/>
  </r>
  <r>
    <n v="73632"/>
    <s v="DEBIT"/>
    <n v="3"/>
    <n v="4"/>
    <n v="17185"/>
    <s v="Delhi"/>
    <d v="2020-12-09T00:00:00"/>
    <s v="South Asia"/>
    <s v="Delhi"/>
    <s v="COMPLETE"/>
    <s v="Standard Class"/>
    <n v="176947"/>
    <x v="65"/>
    <n v="1"/>
    <n v="39.75"/>
    <x v="65"/>
    <n v="75"/>
    <n v="9"/>
    <n v="39.75"/>
    <s v="Caguas"/>
    <s v="Blossom"/>
    <s v="Berry"/>
    <x v="2"/>
    <s v="PR"/>
    <s v="6245 Iron Cloud Farms"/>
    <n v="725"/>
    <x v="40"/>
    <s v="Discs Shop"/>
  </r>
  <r>
    <n v="73633"/>
    <s v="TRANSFER"/>
    <n v="4"/>
    <n v="4"/>
    <n v="17186"/>
    <s v="Delhi"/>
    <d v="2020-12-09T00:00:00"/>
    <s v="South Asia"/>
    <s v="Delhi"/>
    <s v="PENDING"/>
    <s v="Standard Class"/>
    <n v="176948"/>
    <x v="65"/>
    <n v="1"/>
    <n v="39.75"/>
    <x v="65"/>
    <n v="75"/>
    <n v="9"/>
    <n v="39.75"/>
    <s v="Flushing"/>
    <s v="Aimee"/>
    <s v="Collier"/>
    <x v="2"/>
    <s v="NY"/>
    <s v="5103 Burning Embers Green"/>
    <n v="11355"/>
    <x v="40"/>
    <s v="Discs Shop"/>
  </r>
  <r>
    <n v="73676"/>
    <s v="DEBIT"/>
    <n v="2"/>
    <n v="4"/>
    <n v="17229"/>
    <s v="Mysore"/>
    <d v="2020-12-10T00:00:00"/>
    <s v="South Asia"/>
    <s v="Karnataka"/>
    <s v="COMPLETE"/>
    <s v="Standard Class"/>
    <n v="176991"/>
    <x v="65"/>
    <n v="1"/>
    <n v="39.75"/>
    <x v="65"/>
    <n v="75"/>
    <n v="9"/>
    <n v="39.75"/>
    <s v="Catonsville"/>
    <s v="Nelle"/>
    <s v="Dodson"/>
    <x v="1"/>
    <s v="MD"/>
    <s v="7740 Emerald Shadow Swale"/>
    <n v="21228"/>
    <x v="40"/>
    <s v="Discs Shop"/>
  </r>
  <r>
    <n v="76225"/>
    <s v="TRANSFER"/>
    <n v="6"/>
    <n v="4"/>
    <n v="19778"/>
    <s v="Kanpur"/>
    <d v="2021-01-16T00:00:00"/>
    <s v="South Asia"/>
    <s v="Uttar Pradesh"/>
    <s v="SUSPECTED_FRAUD"/>
    <s v="Standard Class"/>
    <n v="179540"/>
    <x v="65"/>
    <n v="1"/>
    <n v="39.75"/>
    <x v="65"/>
    <n v="75"/>
    <n v="9"/>
    <n v="39.75"/>
    <s v="Las Vegas"/>
    <s v="Ina"/>
    <s v="Bradley"/>
    <x v="0"/>
    <s v="NV"/>
    <s v="9 Silver View"/>
    <n v="89117"/>
    <x v="40"/>
    <s v="Discs Shop"/>
  </r>
  <r>
    <n v="76226"/>
    <s v="DEBIT"/>
    <n v="2"/>
    <n v="4"/>
    <n v="19779"/>
    <s v="Kanpur"/>
    <d v="2021-01-16T00:00:00"/>
    <s v="South Asia"/>
    <s v="Uttar Pradesh"/>
    <s v="COMPLETE"/>
    <s v="Standard Class"/>
    <n v="179541"/>
    <x v="65"/>
    <n v="1"/>
    <n v="39.75"/>
    <x v="65"/>
    <n v="75"/>
    <n v="9"/>
    <n v="39.75"/>
    <s v="Caguas"/>
    <s v="Hope"/>
    <s v="Haynes"/>
    <x v="0"/>
    <s v="PR"/>
    <s v="379 Honey Maze"/>
    <n v="725"/>
    <x v="40"/>
    <s v="Discs Shop"/>
  </r>
  <r>
    <n v="76227"/>
    <s v="DEBIT"/>
    <n v="3"/>
    <n v="4"/>
    <n v="19780"/>
    <s v="Kanpur"/>
    <d v="2021-01-16T00:00:00"/>
    <s v="South Asia"/>
    <s v="Uttar Pradesh"/>
    <s v="COMPLETE"/>
    <s v="Standard Class"/>
    <n v="179542"/>
    <x v="65"/>
    <n v="1"/>
    <n v="39.75"/>
    <x v="65"/>
    <n v="75"/>
    <n v="9"/>
    <n v="39.75"/>
    <s v="Fort Lauderdale"/>
    <s v="Tamara"/>
    <s v="Mccall"/>
    <x v="0"/>
    <s v="FL"/>
    <s v="7349 Silent Isle"/>
    <n v="33313"/>
    <x v="40"/>
    <s v="Discs Shop"/>
  </r>
  <r>
    <n v="76228"/>
    <s v="DEBIT"/>
    <n v="4"/>
    <n v="4"/>
    <n v="19781"/>
    <s v="Kanpur"/>
    <d v="2021-01-16T00:00:00"/>
    <s v="South Asia"/>
    <s v="Uttar Pradesh"/>
    <s v="COMPLETE"/>
    <s v="Standard Class"/>
    <n v="179543"/>
    <x v="65"/>
    <n v="1"/>
    <n v="39.75"/>
    <x v="65"/>
    <n v="75"/>
    <n v="9"/>
    <n v="39.75"/>
    <s v="Asheboro"/>
    <s v="Ora"/>
    <s v="Rivera"/>
    <x v="0"/>
    <s v="NC"/>
    <s v="2456 Bright Farms"/>
    <n v="27203"/>
    <x v="40"/>
    <s v="Discs Shop"/>
  </r>
  <r>
    <n v="76230"/>
    <s v="CASH"/>
    <n v="6"/>
    <n v="4"/>
    <n v="19783"/>
    <s v="Srinagar"/>
    <d v="2021-01-16T00:00:00"/>
    <s v="South Asia"/>
    <s v="Uttarakhand"/>
    <s v="CLOSED"/>
    <s v="Standard Class"/>
    <n v="179545"/>
    <x v="65"/>
    <n v="1"/>
    <n v="39.75"/>
    <x v="65"/>
    <n v="75"/>
    <n v="9"/>
    <n v="39.75"/>
    <s v="Atlanta"/>
    <s v="Sarah"/>
    <s v="Meyer"/>
    <x v="0"/>
    <s v="GA"/>
    <s v="3064 Colonial Cove"/>
    <n v="30331"/>
    <x v="40"/>
    <s v="Discs Shop"/>
  </r>
  <r>
    <n v="76247"/>
    <s v="DEBIT"/>
    <n v="3"/>
    <n v="2"/>
    <n v="19800"/>
    <s v="Indore"/>
    <d v="2021-01-17T00:00:00"/>
    <s v="South Asia"/>
    <s v="Madhya Pradesh"/>
    <s v="COMPLETE"/>
    <s v="Second Class"/>
    <n v="179562"/>
    <x v="65"/>
    <n v="1"/>
    <n v="39.75"/>
    <x v="65"/>
    <n v="75"/>
    <n v="9"/>
    <n v="39.75"/>
    <s v="Caguas"/>
    <s v="Leigh"/>
    <s v="Lambert"/>
    <x v="0"/>
    <s v="PR"/>
    <s v="7894 Colonial Knoll"/>
    <n v="725"/>
    <x v="40"/>
    <s v="Discs Shop"/>
  </r>
  <r>
    <n v="76248"/>
    <s v="DEBIT"/>
    <n v="4"/>
    <n v="2"/>
    <n v="19801"/>
    <s v="Indore"/>
    <d v="2021-01-17T00:00:00"/>
    <s v="South Asia"/>
    <s v="Madhya Pradesh"/>
    <s v="COMPLETE"/>
    <s v="Second Class"/>
    <n v="179563"/>
    <x v="65"/>
    <n v="1"/>
    <n v="39.75"/>
    <x v="65"/>
    <n v="75"/>
    <n v="9"/>
    <n v="39.75"/>
    <s v="Caguas"/>
    <s v="Anastasia"/>
    <s v="Branch"/>
    <x v="2"/>
    <s v="PR"/>
    <s v="2538 Rustic Zephyr Village"/>
    <n v="725"/>
    <x v="40"/>
    <s v="Discs Shop"/>
  </r>
  <r>
    <n v="76249"/>
    <s v="DEBIT"/>
    <n v="5"/>
    <n v="2"/>
    <n v="19802"/>
    <s v="Indore"/>
    <d v="2021-01-17T00:00:00"/>
    <s v="South Asia"/>
    <s v="Madhya Pradesh"/>
    <s v="ON_HOLD"/>
    <s v="Second Class"/>
    <n v="179564"/>
    <x v="65"/>
    <n v="1"/>
    <n v="39.75"/>
    <x v="65"/>
    <n v="75"/>
    <n v="9"/>
    <n v="39.75"/>
    <s v="Huntington Beach"/>
    <s v="Yoshi"/>
    <s v="Reynolds"/>
    <x v="2"/>
    <s v="CA"/>
    <s v="3305 Foggy Vale"/>
    <n v="92646"/>
    <x v="40"/>
    <s v="Discs Shop"/>
  </r>
  <r>
    <n v="76253"/>
    <s v="PAYMENT"/>
    <n v="4"/>
    <n v="4"/>
    <n v="19806"/>
    <s v="Kota"/>
    <d v="2021-01-17T00:00:00"/>
    <s v="South Asia"/>
    <s v="Rajastan"/>
    <s v="PENDING_PAYMENT"/>
    <s v="Standard Class"/>
    <n v="179568"/>
    <x v="65"/>
    <n v="1"/>
    <n v="39.75"/>
    <x v="65"/>
    <n v="75"/>
    <n v="9"/>
    <n v="39.75"/>
    <s v="Carlisle"/>
    <s v="Kylie"/>
    <s v="Mccormick"/>
    <x v="2"/>
    <s v="PA"/>
    <s v="1111 Cotton Vista"/>
    <n v="17013"/>
    <x v="40"/>
    <s v="Discs Shop"/>
  </r>
  <r>
    <n v="76254"/>
    <s v="DEBIT"/>
    <n v="5"/>
    <n v="4"/>
    <n v="19807"/>
    <s v="Chennai"/>
    <d v="2021-01-17T00:00:00"/>
    <s v="South Asia"/>
    <s v="Tamil Nadu"/>
    <s v="COMPLETE"/>
    <s v="Standard Class"/>
    <n v="179569"/>
    <x v="65"/>
    <n v="1"/>
    <n v="39.75"/>
    <x v="65"/>
    <n v="75"/>
    <n v="9"/>
    <n v="39.75"/>
    <s v="Caguas"/>
    <s v="Shafira"/>
    <s v="Summers"/>
    <x v="2"/>
    <s v="PR"/>
    <s v="7422 Heather Heath"/>
    <n v="725"/>
    <x v="40"/>
    <s v="Discs Shop"/>
  </r>
  <r>
    <n v="76260"/>
    <s v="DEBIT"/>
    <n v="6"/>
    <n v="4"/>
    <n v="19813"/>
    <s v="Hyderabad"/>
    <d v="2021-01-17T00:00:00"/>
    <s v="South Asia"/>
    <s v="Telangana"/>
    <s v="COMPLETE"/>
    <s v="Standard Class"/>
    <n v="179575"/>
    <x v="65"/>
    <n v="1"/>
    <n v="39.75"/>
    <x v="65"/>
    <n v="75"/>
    <n v="9"/>
    <n v="39.75"/>
    <s v="Columbus"/>
    <s v="Deanna"/>
    <s v="Ingram"/>
    <x v="0"/>
    <s v="OH"/>
    <s v="1102 Pleasant Maze"/>
    <n v="43207"/>
    <x v="40"/>
    <s v="Discs Shop"/>
  </r>
  <r>
    <n v="76270"/>
    <s v="DEBIT"/>
    <n v="6"/>
    <n v="4"/>
    <n v="19823"/>
    <s v="Mumbai"/>
    <d v="2021-01-17T00:00:00"/>
    <s v="South Asia"/>
    <s v="Maharashtra"/>
    <s v="COMPLETE"/>
    <s v="Standard Class"/>
    <n v="179585"/>
    <x v="65"/>
    <n v="1"/>
    <n v="39.75"/>
    <x v="65"/>
    <n v="75"/>
    <n v="9"/>
    <n v="39.75"/>
    <s v="Caguas"/>
    <s v="Signe"/>
    <s v="Quinn"/>
    <x v="0"/>
    <s v="PR"/>
    <s v="8665 Hidden Sky Concession"/>
    <n v="725"/>
    <x v="40"/>
    <s v="Discs Shop"/>
  </r>
  <r>
    <n v="76272"/>
    <s v="PAYMENT"/>
    <n v="3"/>
    <n v="4"/>
    <n v="19825"/>
    <s v="Aurangabad"/>
    <d v="2021-01-17T00:00:00"/>
    <s v="South Asia"/>
    <s v="Bihar"/>
    <s v="PENDING_PAYMENT"/>
    <s v="Standard Class"/>
    <n v="179587"/>
    <x v="65"/>
    <n v="1"/>
    <n v="39.75"/>
    <x v="65"/>
    <n v="75"/>
    <n v="9"/>
    <n v="39.75"/>
    <s v="Elmhurst"/>
    <s v="Alice"/>
    <s v="Kirk"/>
    <x v="1"/>
    <s v="IL"/>
    <s v="5918 Golden Beacon Freeway"/>
    <n v="60126"/>
    <x v="40"/>
    <s v="Discs Shop"/>
  </r>
  <r>
    <n v="76273"/>
    <s v="CASH"/>
    <n v="4"/>
    <n v="4"/>
    <n v="19826"/>
    <s v="Aurangabad"/>
    <d v="2021-01-17T00:00:00"/>
    <s v="South Asia"/>
    <s v="Bihar"/>
    <s v="CLOSED"/>
    <s v="Standard Class"/>
    <n v="179588"/>
    <x v="65"/>
    <n v="1"/>
    <n v="39.75"/>
    <x v="65"/>
    <n v="75"/>
    <n v="9"/>
    <n v="39.75"/>
    <s v="Philadelphia"/>
    <s v="Doris"/>
    <s v="Duran"/>
    <x v="1"/>
    <s v="PA"/>
    <s v="5532 Tawny Pines"/>
    <n v="19139"/>
    <x v="40"/>
    <s v="Discs Shop"/>
  </r>
  <r>
    <n v="76274"/>
    <s v="PAYMENT"/>
    <n v="5"/>
    <n v="4"/>
    <n v="19827"/>
    <s v="Aurangabad"/>
    <d v="2021-01-17T00:00:00"/>
    <s v="South Asia"/>
    <s v="Bihar"/>
    <s v="PENDING_PAYMENT"/>
    <s v="Standard Class"/>
    <n v="179589"/>
    <x v="65"/>
    <n v="1"/>
    <n v="39.75"/>
    <x v="65"/>
    <n v="75"/>
    <n v="9"/>
    <n v="39.75"/>
    <s v="Caguas"/>
    <s v="Eugenia"/>
    <s v="Blanchard"/>
    <x v="1"/>
    <s v="PR"/>
    <s v="9128 Little Cloud Bay"/>
    <n v="725"/>
    <x v="40"/>
    <s v="Discs Shop"/>
  </r>
  <r>
    <n v="76275"/>
    <s v="DEBIT"/>
    <n v="6"/>
    <n v="4"/>
    <n v="19828"/>
    <s v="Aurangabad"/>
    <d v="2021-01-17T00:00:00"/>
    <s v="South Asia"/>
    <s v="Bihar"/>
    <s v="COMPLETE"/>
    <s v="Standard Class"/>
    <n v="179590"/>
    <x v="65"/>
    <n v="1"/>
    <n v="39.75"/>
    <x v="65"/>
    <n v="75"/>
    <n v="9"/>
    <n v="39.75"/>
    <s v="Caguas"/>
    <s v="Madison"/>
    <s v="Hopkins"/>
    <x v="0"/>
    <s v="PR"/>
    <s v="3179 Heather Arbor"/>
    <n v="725"/>
    <x v="40"/>
    <s v="Discs Shop"/>
  </r>
  <r>
    <n v="76286"/>
    <s v="TRANSFER"/>
    <n v="2"/>
    <n v="4"/>
    <n v="19839"/>
    <s v="Kanpur"/>
    <d v="2021-01-17T00:00:00"/>
    <s v="South Asia"/>
    <s v="Uttar Pradesh"/>
    <s v="PROCESSING"/>
    <s v="Standard Class"/>
    <n v="179601"/>
    <x v="65"/>
    <n v="1"/>
    <n v="39.75"/>
    <x v="65"/>
    <n v="75"/>
    <n v="9"/>
    <n v="39.75"/>
    <s v="Greeley"/>
    <s v="Rhonda"/>
    <s v="Love"/>
    <x v="1"/>
    <s v="CO"/>
    <s v="7168 Indian Circuit"/>
    <n v="80631"/>
    <x v="40"/>
    <s v="Discs Shop"/>
  </r>
  <r>
    <n v="76287"/>
    <s v="DEBIT"/>
    <n v="3"/>
    <n v="4"/>
    <n v="19840"/>
    <s v="Kanpur"/>
    <d v="2021-01-17T00:00:00"/>
    <s v="South Asia"/>
    <s v="Uttar Pradesh"/>
    <s v="COMPLETE"/>
    <s v="Standard Class"/>
    <n v="179602"/>
    <x v="65"/>
    <n v="1"/>
    <n v="39.75"/>
    <x v="65"/>
    <n v="75"/>
    <n v="9"/>
    <n v="39.75"/>
    <s v="Caguas"/>
    <s v="Risa"/>
    <s v="Patterson"/>
    <x v="1"/>
    <s v="PR"/>
    <s v="7107 Harvest Blossom Abbey"/>
    <n v="725"/>
    <x v="40"/>
    <s v="Discs Shop"/>
  </r>
  <r>
    <n v="76288"/>
    <s v="CASH"/>
    <n v="4"/>
    <n v="4"/>
    <n v="19841"/>
    <s v="Kanpur"/>
    <d v="2021-01-17T00:00:00"/>
    <s v="South Asia"/>
    <s v="Uttar Pradesh"/>
    <s v="CLOSED"/>
    <s v="Standard Class"/>
    <n v="179603"/>
    <x v="65"/>
    <n v="1"/>
    <n v="39.75"/>
    <x v="65"/>
    <n v="75"/>
    <n v="9"/>
    <n v="39.75"/>
    <s v="Revere"/>
    <s v="Kiayada"/>
    <s v="Boyer"/>
    <x v="0"/>
    <s v="MA"/>
    <s v="7971 Broad Villas"/>
    <n v="2151"/>
    <x v="40"/>
    <s v="Discs Shop"/>
  </r>
  <r>
    <n v="76308"/>
    <s v="TRANSFER"/>
    <n v="4"/>
    <n v="2"/>
    <n v="19861"/>
    <s v="Salem"/>
    <d v="2021-01-17T00:00:00"/>
    <s v="South Asia"/>
    <s v="Tamil Nadu"/>
    <s v="PROCESSING"/>
    <s v="Second Class"/>
    <n v="179623"/>
    <x v="65"/>
    <n v="1"/>
    <n v="39.75"/>
    <x v="65"/>
    <n v="75"/>
    <n v="9"/>
    <n v="39.75"/>
    <s v="Caguas"/>
    <s v="Nevada"/>
    <s v="Guerra"/>
    <x v="0"/>
    <s v="PR"/>
    <s v="8772 Silent Expressway"/>
    <n v="725"/>
    <x v="40"/>
    <s v="Discs Shop"/>
  </r>
  <r>
    <n v="76331"/>
    <s v="DEBIT"/>
    <n v="2"/>
    <n v="4"/>
    <n v="19884"/>
    <s v="Kota"/>
    <d v="2021-01-18T00:00:00"/>
    <s v="South Asia"/>
    <s v="Chhattisgarh"/>
    <s v="ON_HOLD"/>
    <s v="Standard Class"/>
    <n v="179646"/>
    <x v="65"/>
    <n v="1"/>
    <n v="39.75"/>
    <x v="65"/>
    <n v="75"/>
    <n v="9"/>
    <n v="39.75"/>
    <s v="Chicago"/>
    <s v="Gemma"/>
    <s v="Morrison"/>
    <x v="1"/>
    <s v="IL"/>
    <s v="3829 Gentle Beacon Meadow"/>
    <n v="60617"/>
    <x v="40"/>
    <s v="Discs Shop"/>
  </r>
  <r>
    <n v="76332"/>
    <s v="TRANSFER"/>
    <n v="3"/>
    <n v="4"/>
    <n v="19885"/>
    <s v="Ujjain"/>
    <d v="2021-01-18T00:00:00"/>
    <s v="South Asia"/>
    <s v="Madhya Pradesh"/>
    <s v="PROCESSING"/>
    <s v="Standard Class"/>
    <n v="179647"/>
    <x v="65"/>
    <n v="1"/>
    <n v="39.75"/>
    <x v="65"/>
    <n v="75"/>
    <n v="9"/>
    <n v="39.75"/>
    <s v="Caguas"/>
    <s v="Galena"/>
    <s v="Jacobson"/>
    <x v="0"/>
    <s v="PR"/>
    <s v="7844 Rocky Deer Avenue"/>
    <n v="725"/>
    <x v="40"/>
    <s v="Discs Shop"/>
  </r>
  <r>
    <n v="76337"/>
    <s v="DEBIT"/>
    <n v="0"/>
    <n v="0"/>
    <n v="19890"/>
    <s v="Chennai"/>
    <d v="2021-01-18T00:00:00"/>
    <s v="South Asia"/>
    <s v="Tamil Nadu"/>
    <s v="COMPLETE"/>
    <s v="Same Day"/>
    <n v="179652"/>
    <x v="65"/>
    <n v="1"/>
    <n v="39.75"/>
    <x v="65"/>
    <n v="75"/>
    <n v="9"/>
    <n v="39.75"/>
    <s v="Ogden"/>
    <s v="Jolie"/>
    <s v="Trevino"/>
    <x v="0"/>
    <s v="UT"/>
    <s v="3137 Harvest Branch Road"/>
    <n v="84404"/>
    <x v="40"/>
    <s v="Discs Shop"/>
  </r>
  <r>
    <n v="76338"/>
    <s v="TRANSFER"/>
    <n v="2"/>
    <n v="1"/>
    <n v="19891"/>
    <s v="Kanpur"/>
    <d v="2021-01-18T00:00:00"/>
    <s v="South Asia"/>
    <s v="Uttar Pradesh"/>
    <s v="PENDING"/>
    <s v="First Class"/>
    <n v="179653"/>
    <x v="65"/>
    <n v="1"/>
    <n v="39.75"/>
    <x v="65"/>
    <n v="75"/>
    <n v="9"/>
    <n v="39.75"/>
    <s v="Baldwin Park"/>
    <s v="Venus"/>
    <s v="Barron"/>
    <x v="2"/>
    <s v="CA"/>
    <s v="4957 Lost Quail Rise"/>
    <n v="91706"/>
    <x v="40"/>
    <s v="Discs Shop"/>
  </r>
  <r>
    <n v="76340"/>
    <s v="PAYMENT"/>
    <n v="6"/>
    <n v="4"/>
    <n v="19893"/>
    <s v="Mumbai"/>
    <d v="2021-01-18T00:00:00"/>
    <s v="South Asia"/>
    <s v="Maharashtra"/>
    <s v="PENDING_PAYMENT"/>
    <s v="Standard Class"/>
    <n v="179655"/>
    <x v="65"/>
    <n v="1"/>
    <n v="39.75"/>
    <x v="65"/>
    <n v="75"/>
    <n v="9"/>
    <n v="39.75"/>
    <s v="Bronx"/>
    <s v="Stephanie"/>
    <s v="Garcia"/>
    <x v="2"/>
    <s v="NY"/>
    <s v="6030 Honey Pond Thicket"/>
    <n v="10453"/>
    <x v="40"/>
    <s v="Discs Shop"/>
  </r>
  <r>
    <n v="76341"/>
    <s v="TRANSFER"/>
    <n v="2"/>
    <n v="4"/>
    <n v="19894"/>
    <s v="Bhubaneswar"/>
    <d v="2021-01-18T00:00:00"/>
    <s v="South Asia"/>
    <s v="Odisha"/>
    <s v="PENDING"/>
    <s v="Standard Class"/>
    <n v="179656"/>
    <x v="65"/>
    <n v="1"/>
    <n v="39.75"/>
    <x v="65"/>
    <n v="75"/>
    <n v="9"/>
    <n v="39.75"/>
    <s v="Caguas"/>
    <s v="Ria"/>
    <s v="Hickman"/>
    <x v="2"/>
    <s v="PR"/>
    <s v="777 Sleepy Quail Key"/>
    <n v="725"/>
    <x v="40"/>
    <s v="Discs Shop"/>
  </r>
  <r>
    <n v="76357"/>
    <s v="DEBIT"/>
    <n v="3"/>
    <n v="4"/>
    <n v="19910"/>
    <s v="Coimbatore"/>
    <d v="2021-01-18T00:00:00"/>
    <s v="South Asia"/>
    <s v="Tamil Nadu"/>
    <s v="COMPLETE"/>
    <s v="Standard Class"/>
    <n v="179672"/>
    <x v="65"/>
    <n v="1"/>
    <n v="39.75"/>
    <x v="65"/>
    <n v="75"/>
    <n v="9"/>
    <n v="39.75"/>
    <s v="Costa Mesa"/>
    <s v="Christen"/>
    <s v="Booth"/>
    <x v="2"/>
    <s v="CA"/>
    <s v="4839 Merry Log Glen"/>
    <n v="92627"/>
    <x v="40"/>
    <s v="Discs Shop"/>
  </r>
  <r>
    <n v="76386"/>
    <s v="DEBIT"/>
    <n v="2"/>
    <n v="2"/>
    <n v="19939"/>
    <s v="Guwahati"/>
    <d v="2021-01-19T00:00:00"/>
    <s v="South Asia"/>
    <s v="Assam"/>
    <s v="COMPLETE"/>
    <s v="Second Class"/>
    <n v="179701"/>
    <x v="65"/>
    <n v="1"/>
    <n v="39.75"/>
    <x v="65"/>
    <n v="75"/>
    <n v="9"/>
    <n v="39.75"/>
    <s v="Wilmington"/>
    <s v="Winifred"/>
    <s v="Cantrell"/>
    <x v="2"/>
    <s v="CA"/>
    <s v="1847 Middle Bluff Link"/>
    <n v="90744"/>
    <x v="40"/>
    <s v="Discs Shop"/>
  </r>
  <r>
    <n v="76387"/>
    <s v="PAYMENT"/>
    <n v="3"/>
    <n v="2"/>
    <n v="19940"/>
    <s v="Guwahati"/>
    <d v="2021-01-19T00:00:00"/>
    <s v="South Asia"/>
    <s v="Assam"/>
    <s v="PAYMENT_REVIEW"/>
    <s v="Second Class"/>
    <n v="179702"/>
    <x v="65"/>
    <n v="1"/>
    <n v="39.75"/>
    <x v="65"/>
    <n v="75"/>
    <n v="9"/>
    <n v="39.75"/>
    <s v="Ventura"/>
    <s v="September"/>
    <s v="Lambert"/>
    <x v="2"/>
    <s v="CA"/>
    <s v="8370 Gentle Branch Subdivision"/>
    <n v="93003"/>
    <x v="40"/>
    <s v="Discs Shop"/>
  </r>
  <r>
    <n v="76388"/>
    <s v="DEBIT"/>
    <n v="4"/>
    <n v="4"/>
    <n v="19941"/>
    <s v="Guwahati"/>
    <d v="2021-01-19T00:00:00"/>
    <s v="South Asia"/>
    <s v="Assam"/>
    <s v="COMPLETE"/>
    <s v="Standard Class"/>
    <n v="179703"/>
    <x v="65"/>
    <n v="1"/>
    <n v="39.75"/>
    <x v="65"/>
    <n v="75"/>
    <n v="9"/>
    <n v="39.75"/>
    <s v="Caguas"/>
    <s v="Ariel"/>
    <s v="Estrada"/>
    <x v="0"/>
    <s v="PR"/>
    <s v="5763 Green Crossing"/>
    <n v="725"/>
    <x v="40"/>
    <s v="Discs Shop"/>
  </r>
  <r>
    <n v="76389"/>
    <s v="PAYMENT"/>
    <n v="5"/>
    <n v="2"/>
    <n v="19942"/>
    <s v="Guwahati"/>
    <d v="2021-01-19T00:00:00"/>
    <s v="South Asia"/>
    <s v="Assam"/>
    <s v="PENDING_PAYMENT"/>
    <s v="Second Class"/>
    <n v="179704"/>
    <x v="65"/>
    <n v="1"/>
    <n v="39.75"/>
    <x v="65"/>
    <n v="75"/>
    <n v="9"/>
    <n v="39.75"/>
    <s v="Lynwood"/>
    <s v="Rebekah"/>
    <s v="Justice"/>
    <x v="0"/>
    <s v="CA"/>
    <s v="8263 Rustic Common"/>
    <n v="90262"/>
    <x v="40"/>
    <s v="Discs Shop"/>
  </r>
  <r>
    <n v="76392"/>
    <s v="TRANSFER"/>
    <n v="3"/>
    <n v="2"/>
    <n v="19945"/>
    <s v="Chennai"/>
    <d v="2021-01-19T00:00:00"/>
    <s v="South Asia"/>
    <s v="Tamil Nadu"/>
    <s v="PROCESSING"/>
    <s v="Second Class"/>
    <n v="179707"/>
    <x v="65"/>
    <n v="1"/>
    <n v="39.75"/>
    <x v="65"/>
    <n v="75"/>
    <n v="9"/>
    <n v="39.75"/>
    <s v="Las Vegas"/>
    <s v="Jael"/>
    <s v="Huber"/>
    <x v="1"/>
    <s v="NV"/>
    <s v="2331 Tawny Campus"/>
    <n v="89103"/>
    <x v="40"/>
    <s v="Discs Shop"/>
  </r>
  <r>
    <n v="76393"/>
    <s v="PAYMENT"/>
    <n v="4"/>
    <n v="4"/>
    <n v="19946"/>
    <s v="Chennai"/>
    <d v="2021-01-19T00:00:00"/>
    <s v="South Asia"/>
    <s v="Tamil Nadu"/>
    <s v="PENDING_PAYMENT"/>
    <s v="Standard Class"/>
    <n v="179708"/>
    <x v="65"/>
    <n v="1"/>
    <n v="39.75"/>
    <x v="65"/>
    <n v="75"/>
    <n v="9"/>
    <n v="39.75"/>
    <s v="Caguas"/>
    <s v="Sheila"/>
    <s v="Levy"/>
    <x v="0"/>
    <s v="PR"/>
    <s v="8768 Iron End"/>
    <n v="725"/>
    <x v="40"/>
    <s v="Discs Shop"/>
  </r>
  <r>
    <n v="76396"/>
    <s v="TRANSFER"/>
    <n v="2"/>
    <n v="2"/>
    <n v="19949"/>
    <s v="Gorakhpur"/>
    <d v="2021-01-19T00:00:00"/>
    <s v="South Asia"/>
    <s v="Haryana"/>
    <s v="PROCESSING"/>
    <s v="Second Class"/>
    <n v="179711"/>
    <x v="65"/>
    <n v="1"/>
    <n v="39.75"/>
    <x v="65"/>
    <n v="75"/>
    <n v="9"/>
    <n v="39.75"/>
    <s v="Meridian"/>
    <s v="Aileen"/>
    <s v="Guthrie"/>
    <x v="1"/>
    <s v="ID"/>
    <s v="6415 Little Alley"/>
    <n v="83642"/>
    <x v="40"/>
    <s v="Discs Shop"/>
  </r>
  <r>
    <n v="76398"/>
    <s v="PAYMENT"/>
    <n v="4"/>
    <n v="4"/>
    <n v="19951"/>
    <s v="Thiruvananthapuram"/>
    <d v="2021-01-19T00:00:00"/>
    <s v="South Asia"/>
    <s v="Kerala"/>
    <s v="PAYMENT_REVIEW"/>
    <s v="Standard Class"/>
    <n v="179713"/>
    <x v="65"/>
    <n v="1"/>
    <n v="39.75"/>
    <x v="65"/>
    <n v="75"/>
    <n v="9"/>
    <n v="39.75"/>
    <s v="Caguas"/>
    <s v="Katelyn"/>
    <s v="Sweet"/>
    <x v="2"/>
    <s v="PR"/>
    <s v="6315 Gentle Creek Ledge"/>
    <n v="725"/>
    <x v="40"/>
    <s v="Discs Shop"/>
  </r>
  <r>
    <n v="76399"/>
    <s v="DEBIT"/>
    <n v="5"/>
    <n v="4"/>
    <n v="19952"/>
    <s v="Thiruvananthapuram"/>
    <d v="2021-01-19T00:00:00"/>
    <s v="South Asia"/>
    <s v="Kerala"/>
    <s v="COMPLETE"/>
    <s v="Standard Class"/>
    <n v="179714"/>
    <x v="65"/>
    <n v="1"/>
    <n v="39.75"/>
    <x v="65"/>
    <n v="75"/>
    <n v="9"/>
    <n v="39.75"/>
    <s v="Detroit"/>
    <s v="Willow"/>
    <s v="Ortiz"/>
    <x v="0"/>
    <s v="MI"/>
    <s v="7284 Clear Brook Field"/>
    <n v="48235"/>
    <x v="40"/>
    <s v="Discs Shop"/>
  </r>
  <r>
    <n v="76400"/>
    <s v="PAYMENT"/>
    <n v="6"/>
    <n v="4"/>
    <n v="19953"/>
    <s v="Thiruvananthapuram"/>
    <d v="2021-01-19T00:00:00"/>
    <s v="South Asia"/>
    <s v="Kerala"/>
    <s v="PENDING_PAYMENT"/>
    <s v="Standard Class"/>
    <n v="179715"/>
    <x v="65"/>
    <n v="1"/>
    <n v="39.75"/>
    <x v="65"/>
    <n v="75"/>
    <n v="9"/>
    <n v="39.75"/>
    <s v="Caguas"/>
    <s v="Glenna"/>
    <s v="Bowen"/>
    <x v="0"/>
    <s v="PR"/>
    <s v="8621 Broad Forest"/>
    <n v="725"/>
    <x v="40"/>
    <s v="Discs Shop"/>
  </r>
  <r>
    <n v="76401"/>
    <s v="DEBIT"/>
    <n v="2"/>
    <n v="4"/>
    <n v="19954"/>
    <s v="Tiruppur"/>
    <d v="2021-01-19T00:00:00"/>
    <s v="South Asia"/>
    <s v="Tamil Nadu"/>
    <s v="ON_HOLD"/>
    <s v="Standard Class"/>
    <n v="179716"/>
    <x v="65"/>
    <n v="1"/>
    <n v="39.75"/>
    <x v="65"/>
    <n v="75"/>
    <n v="9"/>
    <n v="39.75"/>
    <s v="Plainfield"/>
    <s v="Abra"/>
    <s v="Drake"/>
    <x v="0"/>
    <s v="NJ"/>
    <s v="3538 Golden Bluff Court"/>
    <n v="7060"/>
    <x v="40"/>
    <s v="Discs Shop"/>
  </r>
  <r>
    <n v="76402"/>
    <s v="CASH"/>
    <n v="2"/>
    <n v="1"/>
    <n v="19955"/>
    <s v="Tiruppur"/>
    <d v="2021-01-19T00:00:00"/>
    <s v="South Asia"/>
    <s v="Tamil Nadu"/>
    <s v="CLOSED"/>
    <s v="First Class"/>
    <n v="179717"/>
    <x v="65"/>
    <n v="1"/>
    <n v="39.75"/>
    <x v="65"/>
    <n v="75"/>
    <n v="9"/>
    <n v="39.75"/>
    <s v="Caguas"/>
    <s v="Margaret"/>
    <s v="Chandler"/>
    <x v="0"/>
    <s v="PR"/>
    <s v="5319 Blue Leaf Moor"/>
    <n v="725"/>
    <x v="40"/>
    <s v="Discs Shop"/>
  </r>
  <r>
    <n v="76403"/>
    <s v="TRANSFER"/>
    <n v="2"/>
    <n v="1"/>
    <n v="19956"/>
    <s v="Tiruppur"/>
    <d v="2021-01-19T00:00:00"/>
    <s v="South Asia"/>
    <s v="Tamil Nadu"/>
    <s v="PROCESSING"/>
    <s v="First Class"/>
    <n v="179718"/>
    <x v="65"/>
    <n v="1"/>
    <n v="39.75"/>
    <x v="65"/>
    <n v="75"/>
    <n v="9"/>
    <n v="39.75"/>
    <s v="New Orleans"/>
    <s v="Madeson"/>
    <s v="Henry"/>
    <x v="0"/>
    <s v="LA"/>
    <s v="9297 Burning Extension"/>
    <n v="70117"/>
    <x v="40"/>
    <s v="Discs Shop"/>
  </r>
  <r>
    <n v="76404"/>
    <s v="DEBIT"/>
    <n v="2"/>
    <n v="1"/>
    <n v="19957"/>
    <s v="Tiruppur"/>
    <d v="2021-01-19T00:00:00"/>
    <s v="South Asia"/>
    <s v="Tamil Nadu"/>
    <s v="ON_HOLD"/>
    <s v="First Class"/>
    <n v="179719"/>
    <x v="65"/>
    <n v="1"/>
    <n v="39.75"/>
    <x v="65"/>
    <n v="75"/>
    <n v="9"/>
    <n v="39.75"/>
    <s v="Caguas"/>
    <s v="Jolene"/>
    <s v="Castillo"/>
    <x v="1"/>
    <s v="PR"/>
    <s v="4896 Honey Wood"/>
    <n v="725"/>
    <x v="40"/>
    <s v="Discs Shop"/>
  </r>
  <r>
    <n v="76405"/>
    <s v="PAYMENT"/>
    <n v="6"/>
    <n v="2"/>
    <n v="19958"/>
    <s v="Tiruppur"/>
    <d v="2021-01-19T00:00:00"/>
    <s v="South Asia"/>
    <s v="Tamil Nadu"/>
    <s v="PENDING_PAYMENT"/>
    <s v="Second Class"/>
    <n v="179720"/>
    <x v="65"/>
    <n v="1"/>
    <n v="39.75"/>
    <x v="65"/>
    <n v="75"/>
    <n v="9"/>
    <n v="39.75"/>
    <s v="Santa Fe"/>
    <s v="Libby"/>
    <s v="Mooney"/>
    <x v="2"/>
    <s v="NM"/>
    <s v="472 Hidden River Plaza"/>
    <n v="87505"/>
    <x v="40"/>
    <s v="Discs Shop"/>
  </r>
  <r>
    <n v="76406"/>
    <s v="DEBIT"/>
    <n v="2"/>
    <n v="4"/>
    <n v="19959"/>
    <s v="Tiruppur"/>
    <d v="2021-01-19T00:00:00"/>
    <s v="South Asia"/>
    <s v="Tamil Nadu"/>
    <s v="ON_HOLD"/>
    <s v="Standard Class"/>
    <n v="179721"/>
    <x v="65"/>
    <n v="1"/>
    <n v="39.75"/>
    <x v="65"/>
    <n v="75"/>
    <n v="9"/>
    <n v="39.75"/>
    <s v="Caguas"/>
    <s v="Jana"/>
    <s v="Clemons"/>
    <x v="0"/>
    <s v="PR"/>
    <s v="9126 Wishing Expressway"/>
    <n v="725"/>
    <x v="40"/>
    <s v="Discs Shop"/>
  </r>
  <r>
    <n v="76407"/>
    <s v="TRANSFER"/>
    <n v="3"/>
    <n v="2"/>
    <n v="19960"/>
    <s v="Tiruppur"/>
    <d v="2021-01-19T00:00:00"/>
    <s v="South Asia"/>
    <s v="Tamil Nadu"/>
    <s v="PENDING"/>
    <s v="Second Class"/>
    <n v="179722"/>
    <x v="65"/>
    <n v="1"/>
    <n v="39.75"/>
    <x v="65"/>
    <n v="75"/>
    <n v="9"/>
    <n v="39.75"/>
    <s v="Caguas"/>
    <s v="Zoe"/>
    <s v="Lamb"/>
    <x v="2"/>
    <s v="PR"/>
    <s v="5193 Round Mountain"/>
    <n v="725"/>
    <x v="40"/>
    <s v="Discs Shop"/>
  </r>
  <r>
    <n v="76421"/>
    <s v="DEBIT"/>
    <n v="2"/>
    <n v="4"/>
    <n v="19974"/>
    <s v="Rajkot"/>
    <d v="2021-01-19T00:00:00"/>
    <s v="South Asia"/>
    <s v="Gujarat"/>
    <s v="COMPLETE"/>
    <s v="Standard Class"/>
    <n v="179736"/>
    <x v="65"/>
    <n v="1"/>
    <n v="39.75"/>
    <x v="65"/>
    <n v="75"/>
    <n v="9"/>
    <n v="39.75"/>
    <s v="Caguas"/>
    <s v="Jane"/>
    <s v="Perry"/>
    <x v="0"/>
    <s v="PR"/>
    <s v="4459 Amber Close"/>
    <n v="725"/>
    <x v="40"/>
    <s v="Discs Shop"/>
  </r>
  <r>
    <n v="76422"/>
    <s v="TRANSFER"/>
    <n v="3"/>
    <n v="4"/>
    <n v="19975"/>
    <s v="Rajkot"/>
    <d v="2021-01-19T00:00:00"/>
    <s v="South Asia"/>
    <s v="Gujarat"/>
    <s v="PROCESSING"/>
    <s v="Standard Class"/>
    <n v="179737"/>
    <x v="65"/>
    <n v="1"/>
    <n v="39.75"/>
    <x v="65"/>
    <n v="75"/>
    <n v="9"/>
    <n v="39.75"/>
    <s v="Washington"/>
    <s v="Olympia"/>
    <s v="Riddle"/>
    <x v="0"/>
    <s v="DC"/>
    <s v="4352 Hazy Hickory Road"/>
    <n v="20019"/>
    <x v="40"/>
    <s v="Discs Shop"/>
  </r>
  <r>
    <n v="76423"/>
    <s v="TRANSFER"/>
    <n v="4"/>
    <n v="4"/>
    <n v="19976"/>
    <s v="Rajkot"/>
    <d v="2021-01-19T00:00:00"/>
    <s v="South Asia"/>
    <s v="Gujarat"/>
    <s v="PROCESSING"/>
    <s v="Standard Class"/>
    <n v="179738"/>
    <x v="65"/>
    <n v="1"/>
    <n v="39.75"/>
    <x v="65"/>
    <n v="75"/>
    <n v="9"/>
    <n v="39.75"/>
    <s v="Caguas"/>
    <s v="Nayda"/>
    <s v="Burnett"/>
    <x v="1"/>
    <s v="PR"/>
    <s v="6298 Foggy Pony Village"/>
    <n v="725"/>
    <x v="40"/>
    <s v="Discs Shop"/>
  </r>
  <r>
    <n v="76428"/>
    <s v="DEBIT"/>
    <n v="4"/>
    <n v="4"/>
    <n v="19981"/>
    <s v="Guwahati"/>
    <d v="2021-01-19T00:00:00"/>
    <s v="South Asia"/>
    <s v="Assam"/>
    <s v="COMPLETE"/>
    <s v="Standard Class"/>
    <n v="179743"/>
    <x v="65"/>
    <n v="1"/>
    <n v="39.75"/>
    <x v="65"/>
    <n v="75"/>
    <n v="9"/>
    <n v="39.75"/>
    <s v="Phoenix"/>
    <s v="Shannon"/>
    <s v="Richards"/>
    <x v="0"/>
    <s v="AZ"/>
    <s v="4429 Clear Panda Cove"/>
    <n v="85022"/>
    <x v="40"/>
    <s v="Discs Shop"/>
  </r>
  <r>
    <n v="76430"/>
    <s v="DEBIT"/>
    <n v="6"/>
    <n v="4"/>
    <n v="19983"/>
    <s v="Srinagar"/>
    <d v="2021-01-19T00:00:00"/>
    <s v="South Asia"/>
    <s v="Uttarakhand"/>
    <s v="COMPLETE"/>
    <s v="Standard Class"/>
    <n v="179745"/>
    <x v="65"/>
    <n v="1"/>
    <n v="39.75"/>
    <x v="65"/>
    <n v="75"/>
    <n v="9"/>
    <n v="39.75"/>
    <s v="San Bernardino"/>
    <s v="Fay"/>
    <s v="Powell"/>
    <x v="0"/>
    <s v="CA"/>
    <s v="2744 Round Deer Nook"/>
    <n v="92404"/>
    <x v="40"/>
    <s v="Discs Shop"/>
  </r>
  <r>
    <n v="76431"/>
    <s v="DEBIT"/>
    <n v="2"/>
    <n v="4"/>
    <n v="19984"/>
    <s v="Srinagar"/>
    <d v="2021-01-19T00:00:00"/>
    <s v="South Asia"/>
    <s v="Uttarakhand"/>
    <s v="COMPLETE"/>
    <s v="Standard Class"/>
    <n v="179746"/>
    <x v="65"/>
    <n v="1"/>
    <n v="39.75"/>
    <x v="65"/>
    <n v="75"/>
    <n v="9"/>
    <n v="39.75"/>
    <s v="Caguas"/>
    <s v="Xyla"/>
    <s v="Guy"/>
    <x v="1"/>
    <s v="PR"/>
    <s v="6283 Fallen Bend"/>
    <n v="725"/>
    <x v="40"/>
    <s v="Discs Shop"/>
  </r>
  <r>
    <n v="76472"/>
    <s v="DEBIT"/>
    <n v="3"/>
    <n v="4"/>
    <n v="20025"/>
    <s v="Lucknow"/>
    <d v="2021-01-20T00:00:00"/>
    <s v="South Asia"/>
    <s v="Uttar Pradesh"/>
    <s v="COMPLETE"/>
    <s v="Standard Class"/>
    <n v="179787"/>
    <x v="65"/>
    <n v="1"/>
    <n v="39.75"/>
    <x v="65"/>
    <n v="75"/>
    <n v="9"/>
    <n v="39.75"/>
    <s v="Saint Peters"/>
    <s v="Brianna"/>
    <s v="Lawrence"/>
    <x v="0"/>
    <s v="MO"/>
    <s v="7795 Tawny Prairie Ramp"/>
    <n v="63376"/>
    <x v="40"/>
    <s v="Discs Shop"/>
  </r>
  <r>
    <n v="76473"/>
    <s v="DEBIT"/>
    <n v="4"/>
    <n v="4"/>
    <n v="20026"/>
    <s v="Lucknow"/>
    <d v="2021-01-20T00:00:00"/>
    <s v="South Asia"/>
    <s v="Uttar Pradesh"/>
    <s v="COMPLETE"/>
    <s v="Standard Class"/>
    <n v="179788"/>
    <x v="65"/>
    <n v="1"/>
    <n v="39.75"/>
    <x v="65"/>
    <n v="75"/>
    <n v="9"/>
    <n v="39.75"/>
    <s v="Longview"/>
    <s v="Mercedes"/>
    <s v="Pope"/>
    <x v="0"/>
    <s v="WA"/>
    <s v="8055 Fallen Parkway"/>
    <n v="98632"/>
    <x v="40"/>
    <s v="Discs Shop"/>
  </r>
  <r>
    <n v="76474"/>
    <s v="PAYMENT"/>
    <n v="0"/>
    <n v="0"/>
    <n v="20027"/>
    <s v="Lucknow"/>
    <d v="2021-01-20T00:00:00"/>
    <s v="South Asia"/>
    <s v="Uttar Pradesh"/>
    <s v="PENDING_PAYMENT"/>
    <s v="Same Day"/>
    <n v="179789"/>
    <x v="65"/>
    <n v="1"/>
    <n v="39.75"/>
    <x v="65"/>
    <n v="75"/>
    <n v="9"/>
    <n v="39.75"/>
    <s v="Pomona"/>
    <s v="Amena"/>
    <s v="Gonzales"/>
    <x v="0"/>
    <s v="CA"/>
    <s v="8025 Bright Embers Glen"/>
    <n v="91767"/>
    <x v="40"/>
    <s v="Discs Shop"/>
  </r>
  <r>
    <n v="76492"/>
    <s v="TRANSFER"/>
    <n v="2"/>
    <n v="1"/>
    <n v="20045"/>
    <s v="Jaipur"/>
    <d v="2021-01-20T00:00:00"/>
    <s v="South Asia"/>
    <s v="Rajastan"/>
    <s v="PENDING"/>
    <s v="First Class"/>
    <n v="179807"/>
    <x v="65"/>
    <n v="1"/>
    <n v="39.75"/>
    <x v="65"/>
    <n v="75"/>
    <n v="9"/>
    <n v="39.75"/>
    <s v="Brooklyn"/>
    <s v="Rae"/>
    <s v="Byrd"/>
    <x v="2"/>
    <s v="NY"/>
    <s v="7894 Heather Gardens"/>
    <n v="11211"/>
    <x v="40"/>
    <s v="Discs Shop"/>
  </r>
  <r>
    <n v="76493"/>
    <s v="DEBIT"/>
    <n v="2"/>
    <n v="1"/>
    <n v="20046"/>
    <s v="Jaipur"/>
    <d v="2021-01-20T00:00:00"/>
    <s v="South Asia"/>
    <s v="Rajastan"/>
    <s v="COMPLETE"/>
    <s v="First Class"/>
    <n v="179808"/>
    <x v="65"/>
    <n v="1"/>
    <n v="39.75"/>
    <x v="65"/>
    <n v="75"/>
    <n v="9"/>
    <n v="39.75"/>
    <s v="Lawton"/>
    <s v="Kendall"/>
    <s v="Delaney"/>
    <x v="0"/>
    <s v="OK"/>
    <s v="3665 Tawny Knoll"/>
    <n v="73505"/>
    <x v="40"/>
    <s v="Discs Shop"/>
  </r>
  <r>
    <n v="76494"/>
    <s v="TRANSFER"/>
    <n v="2"/>
    <n v="1"/>
    <n v="20047"/>
    <s v="Jaipur"/>
    <d v="2021-01-20T00:00:00"/>
    <s v="South Asia"/>
    <s v="Rajastan"/>
    <s v="PENDING"/>
    <s v="First Class"/>
    <n v="179809"/>
    <x v="65"/>
    <n v="1"/>
    <n v="39.75"/>
    <x v="65"/>
    <n v="75"/>
    <n v="9"/>
    <n v="39.75"/>
    <s v="Caguas"/>
    <s v="Unity"/>
    <s v="Sykes"/>
    <x v="0"/>
    <s v="PR"/>
    <s v="5763 Green Crossing"/>
    <n v="725"/>
    <x v="40"/>
    <s v="Discs Shop"/>
  </r>
  <r>
    <n v="76495"/>
    <s v="TRANSFER"/>
    <n v="6"/>
    <n v="2"/>
    <n v="20048"/>
    <s v="Jaipur"/>
    <d v="2021-01-20T00:00:00"/>
    <s v="South Asia"/>
    <s v="Rajastan"/>
    <s v="PROCESSING"/>
    <s v="Second Class"/>
    <n v="179810"/>
    <x v="65"/>
    <n v="1"/>
    <n v="39.75"/>
    <x v="65"/>
    <n v="75"/>
    <n v="9"/>
    <n v="39.75"/>
    <s v="Sunnyvale"/>
    <s v="Hope"/>
    <s v="Hines"/>
    <x v="0"/>
    <s v="CA"/>
    <s v="2704 Colonial Barn Nook"/>
    <n v="94087"/>
    <x v="40"/>
    <s v="Discs Shop"/>
  </r>
  <r>
    <n v="76496"/>
    <s v="PAYMENT"/>
    <n v="2"/>
    <n v="2"/>
    <n v="20049"/>
    <s v="Jaipur"/>
    <d v="2021-01-20T00:00:00"/>
    <s v="South Asia"/>
    <s v="Rajastan"/>
    <s v="PENDING_PAYMENT"/>
    <s v="Second Class"/>
    <n v="179811"/>
    <x v="65"/>
    <n v="1"/>
    <n v="39.75"/>
    <x v="65"/>
    <n v="75"/>
    <n v="9"/>
    <n v="39.75"/>
    <s v="Caguas"/>
    <s v="Heather"/>
    <s v="Jennings"/>
    <x v="0"/>
    <s v="PR"/>
    <s v="6734 Grand Leaf Pathway"/>
    <n v="725"/>
    <x v="40"/>
    <s v="Discs Shop"/>
  </r>
  <r>
    <n v="76497"/>
    <s v="DEBIT"/>
    <n v="2"/>
    <n v="1"/>
    <n v="20050"/>
    <s v="Jaipur"/>
    <d v="2021-01-20T00:00:00"/>
    <s v="South Asia"/>
    <s v="Rajastan"/>
    <s v="COMPLETE"/>
    <s v="First Class"/>
    <n v="179812"/>
    <x v="65"/>
    <n v="1"/>
    <n v="39.75"/>
    <x v="65"/>
    <n v="75"/>
    <n v="9"/>
    <n v="39.75"/>
    <s v="Mililani"/>
    <s v="Lilah"/>
    <s v="Glover"/>
    <x v="0"/>
    <s v="HI"/>
    <s v="2137 Rustic Dale Crest"/>
    <n v="96789"/>
    <x v="40"/>
    <s v="Discs Shop"/>
  </r>
  <r>
    <n v="76500"/>
    <s v="PAYMENT"/>
    <n v="6"/>
    <n v="2"/>
    <n v="20053"/>
    <s v="Aurangabad"/>
    <d v="2021-01-20T00:00:00"/>
    <s v="South Asia"/>
    <s v="Maharashtra"/>
    <s v="PENDING_PAYMENT"/>
    <s v="Second Class"/>
    <n v="179815"/>
    <x v="65"/>
    <n v="1"/>
    <n v="39.75"/>
    <x v="65"/>
    <n v="75"/>
    <n v="9"/>
    <n v="39.75"/>
    <s v="Caguas"/>
    <s v="Ella"/>
    <s v="Kidd"/>
    <x v="0"/>
    <s v="PR"/>
    <s v="4940 Velvet Timber Cape"/>
    <n v="725"/>
    <x v="40"/>
    <s v="Discs Shop"/>
  </r>
  <r>
    <n v="76518"/>
    <s v="DEBIT"/>
    <n v="4"/>
    <n v="2"/>
    <n v="20071"/>
    <s v="Ujjain"/>
    <d v="2021-01-20T00:00:00"/>
    <s v="South Asia"/>
    <s v="Madhya Pradesh"/>
    <s v="COMPLETE"/>
    <s v="Second Class"/>
    <n v="179833"/>
    <x v="65"/>
    <n v="1"/>
    <n v="39.75"/>
    <x v="65"/>
    <n v="75"/>
    <n v="9"/>
    <n v="39.75"/>
    <s v="Indio"/>
    <s v="Emma"/>
    <s v="Hensley"/>
    <x v="0"/>
    <s v="CA"/>
    <s v="556 Velvet Landing"/>
    <n v="92201"/>
    <x v="40"/>
    <s v="Discs Shop"/>
  </r>
  <r>
    <n v="76533"/>
    <s v="CASH"/>
    <n v="4"/>
    <n v="4"/>
    <n v="20086"/>
    <s v="Mathura"/>
    <d v="2021-01-21T00:00:00"/>
    <s v="South Asia"/>
    <s v="Uttar Pradesh"/>
    <s v="CLOSED"/>
    <s v="Standard Class"/>
    <n v="179848"/>
    <x v="65"/>
    <n v="1"/>
    <n v="39.75"/>
    <x v="65"/>
    <n v="75"/>
    <n v="9"/>
    <n v="39.75"/>
    <s v="Caguas"/>
    <s v="Anika"/>
    <s v="Landry"/>
    <x v="0"/>
    <s v="PR"/>
    <s v="3216 Rocky Centre"/>
    <n v="725"/>
    <x v="40"/>
    <s v="Discs Shop"/>
  </r>
  <r>
    <n v="76534"/>
    <s v="PAYMENT"/>
    <n v="5"/>
    <n v="4"/>
    <n v="20087"/>
    <s v="Mathura"/>
    <d v="2021-01-21T00:00:00"/>
    <s v="South Asia"/>
    <s v="Uttar Pradesh"/>
    <s v="PENDING_PAYMENT"/>
    <s v="Standard Class"/>
    <n v="179849"/>
    <x v="65"/>
    <n v="1"/>
    <n v="39.75"/>
    <x v="65"/>
    <n v="75"/>
    <n v="9"/>
    <n v="39.75"/>
    <s v="College Station"/>
    <s v="Geraldine"/>
    <s v="Carrillo"/>
    <x v="1"/>
    <s v="TX"/>
    <s v="9317 Emerald Route"/>
    <n v="77840"/>
    <x v="40"/>
    <s v="Discs Shop"/>
  </r>
  <r>
    <n v="76535"/>
    <s v="PAYMENT"/>
    <n v="6"/>
    <n v="4"/>
    <n v="20088"/>
    <s v="Gwalior"/>
    <d v="2021-01-21T00:00:00"/>
    <s v="South Asia"/>
    <s v="Madhya Pradesh"/>
    <s v="PENDING_PAYMENT"/>
    <s v="Standard Class"/>
    <n v="179850"/>
    <x v="65"/>
    <n v="1"/>
    <n v="39.75"/>
    <x v="65"/>
    <n v="75"/>
    <n v="9"/>
    <n v="39.75"/>
    <s v="Caguas"/>
    <s v="Jayme"/>
    <s v="Holmes"/>
    <x v="0"/>
    <s v="PR"/>
    <s v="8044 Merry Landing"/>
    <n v="725"/>
    <x v="40"/>
    <s v="Discs Shop"/>
  </r>
  <r>
    <n v="76536"/>
    <s v="DEBIT"/>
    <n v="2"/>
    <n v="1"/>
    <n v="20089"/>
    <s v="Dewas"/>
    <d v="2021-01-21T00:00:00"/>
    <s v="South Asia"/>
    <s v="Madhya Pradesh"/>
    <s v="COMPLETE"/>
    <s v="First Class"/>
    <n v="179851"/>
    <x v="65"/>
    <n v="1"/>
    <n v="39.75"/>
    <x v="65"/>
    <n v="75"/>
    <n v="9"/>
    <n v="39.75"/>
    <s v="Los Angeles"/>
    <s v="Amity"/>
    <s v="Alexander"/>
    <x v="1"/>
    <s v="CA"/>
    <s v="8055 Iron Ridge"/>
    <n v="90023"/>
    <x v="40"/>
    <s v="Discs Shop"/>
  </r>
  <r>
    <n v="76537"/>
    <s v="DEBIT"/>
    <n v="0"/>
    <n v="0"/>
    <n v="20090"/>
    <s v="Dewas"/>
    <d v="2021-01-21T00:00:00"/>
    <s v="South Asia"/>
    <s v="Madhya Pradesh"/>
    <s v="COMPLETE"/>
    <s v="Same Day"/>
    <n v="179852"/>
    <x v="65"/>
    <n v="1"/>
    <n v="39.75"/>
    <x v="65"/>
    <n v="75"/>
    <n v="9"/>
    <n v="39.75"/>
    <s v="Caguas"/>
    <s v="Joan"/>
    <s v="Galloway"/>
    <x v="1"/>
    <s v="PR"/>
    <s v="9598 Cinder Close"/>
    <n v="725"/>
    <x v="40"/>
    <s v="Discs Shop"/>
  </r>
  <r>
    <n v="76538"/>
    <s v="DEBIT"/>
    <n v="0"/>
    <n v="0"/>
    <n v="20091"/>
    <s v="Dewas"/>
    <d v="2021-01-21T00:00:00"/>
    <s v="South Asia"/>
    <s v="Madhya Pradesh"/>
    <s v="COMPLETE"/>
    <s v="Same Day"/>
    <n v="179853"/>
    <x v="65"/>
    <n v="1"/>
    <n v="39.75"/>
    <x v="65"/>
    <n v="75"/>
    <n v="9"/>
    <n v="39.75"/>
    <s v="New Haven"/>
    <s v="Illiana"/>
    <s v="Hines"/>
    <x v="1"/>
    <s v="CT"/>
    <s v="2699 Jagged Horse Highway"/>
    <n v="6511"/>
    <x v="40"/>
    <s v="Discs Shop"/>
  </r>
  <r>
    <n v="76539"/>
    <s v="DEBIT"/>
    <n v="0"/>
    <n v="0"/>
    <n v="20092"/>
    <s v="Dewas"/>
    <d v="2021-01-21T00:00:00"/>
    <s v="South Asia"/>
    <s v="Madhya Pradesh"/>
    <s v="COMPLETE"/>
    <s v="Same Day"/>
    <n v="179854"/>
    <x v="65"/>
    <n v="1"/>
    <n v="39.75"/>
    <x v="65"/>
    <n v="75"/>
    <n v="9"/>
    <n v="39.75"/>
    <s v="Caguas"/>
    <s v="Morgan"/>
    <s v="Harrison"/>
    <x v="1"/>
    <s v="PR"/>
    <s v="4899 Rustic Apple Boulevard"/>
    <n v="725"/>
    <x v="40"/>
    <s v="Discs Shop"/>
  </r>
  <r>
    <n v="76540"/>
    <s v="PAYMENT"/>
    <n v="0"/>
    <n v="0"/>
    <n v="20093"/>
    <s v="Dewas"/>
    <d v="2021-01-21T00:00:00"/>
    <s v="South Asia"/>
    <s v="Madhya Pradesh"/>
    <s v="PENDING_PAYMENT"/>
    <s v="Same Day"/>
    <n v="179855"/>
    <x v="65"/>
    <n v="1"/>
    <n v="39.75"/>
    <x v="65"/>
    <n v="75"/>
    <n v="9"/>
    <n v="39.75"/>
    <s v="Miami"/>
    <s v="Rhonda"/>
    <s v="Lott"/>
    <x v="1"/>
    <s v="FL"/>
    <s v="9439 Lazy Crossing"/>
    <n v="33165"/>
    <x v="40"/>
    <s v="Discs Shop"/>
  </r>
  <r>
    <n v="76566"/>
    <s v="DEBIT"/>
    <n v="2"/>
    <n v="2"/>
    <n v="20119"/>
    <s v="Nasik"/>
    <d v="2021-01-21T00:00:00"/>
    <s v="South Asia"/>
    <s v="Maharashtra"/>
    <s v="COMPLETE"/>
    <s v="Second Class"/>
    <n v="179881"/>
    <x v="65"/>
    <n v="1"/>
    <n v="39.75"/>
    <x v="65"/>
    <n v="75"/>
    <n v="9"/>
    <n v="39.75"/>
    <s v="Orlando"/>
    <s v="Kitra"/>
    <s v="Gamble"/>
    <x v="0"/>
    <s v="FL"/>
    <s v="5147 High Parkway"/>
    <n v="32825"/>
    <x v="40"/>
    <s v="Discs Shop"/>
  </r>
  <r>
    <n v="76567"/>
    <s v="TRANSFER"/>
    <n v="3"/>
    <n v="4"/>
    <n v="20120"/>
    <s v="Nasik"/>
    <d v="2021-01-21T00:00:00"/>
    <s v="South Asia"/>
    <s v="Maharashtra"/>
    <s v="PENDING"/>
    <s v="Standard Class"/>
    <n v="179882"/>
    <x v="65"/>
    <n v="1"/>
    <n v="39.75"/>
    <x v="65"/>
    <n v="75"/>
    <n v="9"/>
    <n v="39.75"/>
    <s v="Caguas"/>
    <s v="Ifeoma"/>
    <s v="Thomas"/>
    <x v="0"/>
    <s v="PR"/>
    <s v="5768 Gentle Nectar Chase"/>
    <n v="725"/>
    <x v="40"/>
    <s v="Discs Shop"/>
  </r>
  <r>
    <n v="76589"/>
    <s v="PAYMENT"/>
    <n v="5"/>
    <n v="2"/>
    <n v="20142"/>
    <s v="Guntur"/>
    <d v="2021-01-22T00:00:00"/>
    <s v="South Asia"/>
    <s v="Andhra Pradesh"/>
    <s v="PENDING_PAYMENT"/>
    <s v="Second Class"/>
    <n v="179904"/>
    <x v="65"/>
    <n v="1"/>
    <n v="39.75"/>
    <x v="65"/>
    <n v="75"/>
    <n v="9"/>
    <n v="39.75"/>
    <s v="Tallahassee"/>
    <s v="Tatyana"/>
    <s v="Lawrence"/>
    <x v="0"/>
    <s v="FL"/>
    <s v="2231 High Lagoon Glen"/>
    <n v="32303"/>
    <x v="40"/>
    <s v="Discs Shop"/>
  </r>
  <r>
    <n v="76590"/>
    <s v="DEBIT"/>
    <n v="6"/>
    <n v="4"/>
    <n v="20143"/>
    <s v="Guntur"/>
    <d v="2021-01-22T00:00:00"/>
    <s v="South Asia"/>
    <s v="Andhra Pradesh"/>
    <s v="COMPLETE"/>
    <s v="Standard Class"/>
    <n v="179905"/>
    <x v="65"/>
    <n v="1"/>
    <n v="39.75"/>
    <x v="65"/>
    <n v="75"/>
    <n v="9"/>
    <n v="39.75"/>
    <s v="Caguas"/>
    <s v="Brenna"/>
    <s v="Le"/>
    <x v="0"/>
    <s v="PR"/>
    <s v="8255 Hidden Terrace"/>
    <n v="725"/>
    <x v="40"/>
    <s v="Discs Shop"/>
  </r>
  <r>
    <n v="76591"/>
    <s v="CASH"/>
    <n v="2"/>
    <n v="4"/>
    <n v="20144"/>
    <s v="Guntur"/>
    <d v="2021-01-22T00:00:00"/>
    <s v="South Asia"/>
    <s v="Andhra Pradesh"/>
    <s v="CLOSED"/>
    <s v="Standard Class"/>
    <n v="179906"/>
    <x v="65"/>
    <n v="1"/>
    <n v="39.75"/>
    <x v="65"/>
    <n v="75"/>
    <n v="9"/>
    <n v="39.75"/>
    <s v="Chandler"/>
    <s v="Olga"/>
    <s v="Reed"/>
    <x v="0"/>
    <s v="AZ"/>
    <s v="5512 Misty Plaza"/>
    <n v="85225"/>
    <x v="40"/>
    <s v="Discs Shop"/>
  </r>
  <r>
    <n v="76634"/>
    <s v="DEBIT"/>
    <n v="5"/>
    <n v="4"/>
    <n v="20187"/>
    <s v="Baranagar"/>
    <d v="2021-01-22T00:00:00"/>
    <s v="South Asia"/>
    <s v="West Bengal"/>
    <s v="COMPLETE"/>
    <s v="Standard Class"/>
    <n v="179949"/>
    <x v="65"/>
    <n v="1"/>
    <n v="39.75"/>
    <x v="65"/>
    <n v="75"/>
    <n v="9"/>
    <n v="39.75"/>
    <s v="Pompano Beach"/>
    <s v="Karly"/>
    <s v="Campos"/>
    <x v="0"/>
    <s v="FL"/>
    <s v="7002 Golden Wood"/>
    <n v="33065"/>
    <x v="40"/>
    <s v="Discs Shop"/>
  </r>
  <r>
    <n v="76640"/>
    <s v="DEBIT"/>
    <n v="6"/>
    <n v="4"/>
    <n v="20193"/>
    <s v="Bhiwandi"/>
    <d v="2021-01-22T00:00:00"/>
    <s v="South Asia"/>
    <s v="Maharashtra"/>
    <s v="COMPLETE"/>
    <s v="Standard Class"/>
    <n v="179955"/>
    <x v="65"/>
    <n v="1"/>
    <n v="39.75"/>
    <x v="65"/>
    <n v="75"/>
    <n v="9"/>
    <n v="39.75"/>
    <s v="Caguas"/>
    <s v="Katelyn"/>
    <s v="Sampson"/>
    <x v="2"/>
    <s v="PR"/>
    <s v="3450 Quiet Hickory Harbour"/>
    <n v="725"/>
    <x v="40"/>
    <s v="Discs Shop"/>
  </r>
  <r>
    <n v="76641"/>
    <s v="PAYMENT"/>
    <n v="2"/>
    <n v="4"/>
    <n v="20194"/>
    <s v="Bhiwandi"/>
    <d v="2021-01-22T00:00:00"/>
    <s v="South Asia"/>
    <s v="Maharashtra"/>
    <s v="PENDING_PAYMENT"/>
    <s v="Standard Class"/>
    <n v="179956"/>
    <x v="65"/>
    <n v="1"/>
    <n v="39.75"/>
    <x v="65"/>
    <n v="75"/>
    <n v="9"/>
    <n v="39.75"/>
    <s v="Vista"/>
    <s v="Breanna"/>
    <s v="Ratliff"/>
    <x v="1"/>
    <s v="CA"/>
    <s v="5841 Heather Pond Plaza"/>
    <n v="92083"/>
    <x v="40"/>
    <s v="Discs Shop"/>
  </r>
  <r>
    <n v="76642"/>
    <s v="PAYMENT"/>
    <n v="3"/>
    <n v="4"/>
    <n v="20195"/>
    <s v="Bhiwandi"/>
    <d v="2021-01-22T00:00:00"/>
    <s v="South Asia"/>
    <s v="Maharashtra"/>
    <s v="PENDING_PAYMENT"/>
    <s v="Standard Class"/>
    <n v="179957"/>
    <x v="65"/>
    <n v="1"/>
    <n v="39.75"/>
    <x v="65"/>
    <n v="75"/>
    <n v="9"/>
    <n v="39.75"/>
    <s v="Caguas"/>
    <s v="Blossom"/>
    <s v="Perkins"/>
    <x v="0"/>
    <s v="PR"/>
    <s v="6724 High Chase"/>
    <n v="725"/>
    <x v="40"/>
    <s v="Discs Shop"/>
  </r>
  <r>
    <n v="76643"/>
    <s v="DEBIT"/>
    <n v="4"/>
    <n v="4"/>
    <n v="20196"/>
    <s v="Bhiwandi"/>
    <d v="2021-01-22T00:00:00"/>
    <s v="South Asia"/>
    <s v="Maharashtra"/>
    <s v="COMPLETE"/>
    <s v="Standard Class"/>
    <n v="179958"/>
    <x v="65"/>
    <n v="1"/>
    <n v="39.75"/>
    <x v="65"/>
    <n v="75"/>
    <n v="9"/>
    <n v="39.75"/>
    <s v="San Diego"/>
    <s v="May"/>
    <s v="Carson"/>
    <x v="0"/>
    <s v="CA"/>
    <s v="1840 Fallen Lane"/>
    <n v="92104"/>
    <x v="40"/>
    <s v="Discs Shop"/>
  </r>
  <r>
    <n v="76650"/>
    <s v="DEBIT"/>
    <n v="6"/>
    <n v="4"/>
    <n v="20203"/>
    <s v="Jodhpur"/>
    <d v="2021-01-22T00:00:00"/>
    <s v="South Asia"/>
    <s v="Rajastan"/>
    <s v="COMPLETE"/>
    <s v="Standard Class"/>
    <n v="179965"/>
    <x v="65"/>
    <n v="1"/>
    <n v="39.75"/>
    <x v="65"/>
    <n v="75"/>
    <n v="9"/>
    <n v="39.75"/>
    <s v="Carolina"/>
    <s v="Linda"/>
    <s v="Faulkner"/>
    <x v="0"/>
    <s v="PR"/>
    <s v="1795 Dusty Hills Village"/>
    <n v="983"/>
    <x v="40"/>
    <s v="Discs Shop"/>
  </r>
  <r>
    <n v="76666"/>
    <s v="DEBIT"/>
    <n v="2"/>
    <n v="2"/>
    <n v="20219"/>
    <s v="Chennai"/>
    <d v="2021-01-23T00:00:00"/>
    <s v="South Asia"/>
    <s v="Tamil Nadu"/>
    <s v="COMPLETE"/>
    <s v="Second Class"/>
    <n v="179981"/>
    <x v="65"/>
    <n v="1"/>
    <n v="39.75"/>
    <x v="65"/>
    <n v="75"/>
    <n v="9"/>
    <n v="39.75"/>
    <s v="Redmond"/>
    <s v="Petra"/>
    <s v="Robertson"/>
    <x v="0"/>
    <s v="WA"/>
    <s v="2469 Dewy Panda Court"/>
    <n v="98052"/>
    <x v="40"/>
    <s v="Discs Shop"/>
  </r>
  <r>
    <n v="76688"/>
    <s v="DEBIT"/>
    <n v="4"/>
    <n v="2"/>
    <n v="20241"/>
    <s v="Rajkot"/>
    <d v="2021-01-23T00:00:00"/>
    <s v="South Asia"/>
    <s v="Gujarat"/>
    <s v="ON_HOLD"/>
    <s v="Second Class"/>
    <n v="180003"/>
    <x v="65"/>
    <n v="1"/>
    <n v="39.75"/>
    <x v="65"/>
    <n v="75"/>
    <n v="9"/>
    <n v="39.75"/>
    <s v="Caguas"/>
    <s v="Imelda"/>
    <s v="Richmond"/>
    <x v="1"/>
    <s v="PR"/>
    <s v="8581 Broad Trace"/>
    <n v="725"/>
    <x v="40"/>
    <s v="Discs Shop"/>
  </r>
  <r>
    <n v="76695"/>
    <s v="PAYMENT"/>
    <n v="6"/>
    <n v="4"/>
    <n v="20248"/>
    <s v="Belgaum"/>
    <d v="2021-01-23T00:00:00"/>
    <s v="South Asia"/>
    <s v="Karnataka"/>
    <s v="PENDING_PAYMENT"/>
    <s v="Standard Class"/>
    <n v="180010"/>
    <x v="65"/>
    <n v="1"/>
    <n v="39.75"/>
    <x v="65"/>
    <n v="75"/>
    <n v="9"/>
    <n v="39.75"/>
    <s v="Glendale"/>
    <s v="Constance"/>
    <s v="Ortiz"/>
    <x v="0"/>
    <s v="AZ"/>
    <s v="1491 Foggy Glade"/>
    <n v="85308"/>
    <x v="40"/>
    <s v="Discs Shop"/>
  </r>
  <r>
    <n v="76696"/>
    <s v="PAYMENT"/>
    <n v="2"/>
    <n v="4"/>
    <n v="20249"/>
    <s v="Belgaum"/>
    <d v="2021-01-23T00:00:00"/>
    <s v="South Asia"/>
    <s v="Karnataka"/>
    <s v="PENDING_PAYMENT"/>
    <s v="Standard Class"/>
    <n v="180011"/>
    <x v="65"/>
    <n v="1"/>
    <n v="39.75"/>
    <x v="65"/>
    <n v="75"/>
    <n v="9"/>
    <n v="39.75"/>
    <s v="Marietta"/>
    <s v="Moana"/>
    <s v="Huff"/>
    <x v="1"/>
    <s v="GA"/>
    <s v="4979 Pleasant Vista"/>
    <n v="30067"/>
    <x v="40"/>
    <s v="Discs Shop"/>
  </r>
  <r>
    <n v="76706"/>
    <s v="PAYMENT"/>
    <n v="2"/>
    <n v="2"/>
    <n v="20259"/>
    <s v="Ludhiana"/>
    <d v="2021-01-23T00:00:00"/>
    <s v="South Asia"/>
    <s v="Punjab"/>
    <s v="PENDING_PAYMENT"/>
    <s v="Second Class"/>
    <n v="180021"/>
    <x v="65"/>
    <n v="1"/>
    <n v="39.75"/>
    <x v="65"/>
    <n v="75"/>
    <n v="9"/>
    <n v="39.75"/>
    <s v="Caguas"/>
    <s v="Alyssa"/>
    <s v="Warren"/>
    <x v="0"/>
    <s v="PR"/>
    <s v="9518 Old Corner"/>
    <n v="725"/>
    <x v="40"/>
    <s v="Discs Shop"/>
  </r>
  <r>
    <n v="76707"/>
    <s v="CASH"/>
    <n v="3"/>
    <n v="4"/>
    <n v="20260"/>
    <s v="Ludhiana"/>
    <d v="2021-01-23T00:00:00"/>
    <s v="South Asia"/>
    <s v="Punjab"/>
    <s v="CLOSED"/>
    <s v="Standard Class"/>
    <n v="180022"/>
    <x v="65"/>
    <n v="1"/>
    <n v="39.75"/>
    <x v="65"/>
    <n v="75"/>
    <n v="9"/>
    <n v="39.75"/>
    <s v="Baltimore"/>
    <s v="Lilah"/>
    <s v="Dean"/>
    <x v="0"/>
    <s v="MD"/>
    <s v="6476 Green Pony Manor"/>
    <n v="21218"/>
    <x v="40"/>
    <s v="Discs Shop"/>
  </r>
  <r>
    <n v="76724"/>
    <s v="PAYMENT"/>
    <n v="5"/>
    <n v="2"/>
    <n v="20277"/>
    <s v="Surat"/>
    <d v="2021-01-23T00:00:00"/>
    <s v="South Asia"/>
    <s v="Gujarat"/>
    <s v="PENDING_PAYMENT"/>
    <s v="Second Class"/>
    <n v="180039"/>
    <x v="65"/>
    <n v="1"/>
    <n v="39.75"/>
    <x v="65"/>
    <n v="75"/>
    <n v="9"/>
    <n v="39.75"/>
    <s v="Caguas"/>
    <s v="Ella"/>
    <s v="Barrett"/>
    <x v="0"/>
    <s v="PR"/>
    <s v="9276 Jagged Towers"/>
    <n v="725"/>
    <x v="40"/>
    <s v="Discs Shop"/>
  </r>
  <r>
    <n v="76733"/>
    <s v="DEBIT"/>
    <n v="4"/>
    <n v="4"/>
    <n v="20286"/>
    <s v="Kochi"/>
    <d v="2021-01-24T00:00:00"/>
    <s v="South Asia"/>
    <s v="Kerala"/>
    <s v="COMPLETE"/>
    <s v="Standard Class"/>
    <n v="180048"/>
    <x v="65"/>
    <n v="1"/>
    <n v="39.75"/>
    <x v="65"/>
    <n v="75"/>
    <n v="9"/>
    <n v="39.75"/>
    <s v="Indio"/>
    <s v="Lilah"/>
    <s v="Woodard"/>
    <x v="0"/>
    <s v="CA"/>
    <s v="18 Rustic Cider Pointe"/>
    <n v="92201"/>
    <x v="40"/>
    <s v="Discs Shop"/>
  </r>
  <r>
    <n v="76734"/>
    <s v="DEBIT"/>
    <n v="5"/>
    <n v="4"/>
    <n v="20287"/>
    <s v="Kochi"/>
    <d v="2021-01-24T00:00:00"/>
    <s v="South Asia"/>
    <s v="Kerala"/>
    <s v="COMPLETE"/>
    <s v="Standard Class"/>
    <n v="180049"/>
    <x v="65"/>
    <n v="1"/>
    <n v="39.75"/>
    <x v="65"/>
    <n v="75"/>
    <n v="9"/>
    <n v="39.75"/>
    <s v="Phoenix"/>
    <s v="Amity"/>
    <s v="Mccoy"/>
    <x v="0"/>
    <s v="AZ"/>
    <s v="5561 Easy Turnabout"/>
    <n v="85008"/>
    <x v="40"/>
    <s v="Discs Shop"/>
  </r>
  <r>
    <n v="76735"/>
    <s v="CASH"/>
    <n v="6"/>
    <n v="4"/>
    <n v="20288"/>
    <s v="Kochi"/>
    <d v="2021-01-24T00:00:00"/>
    <s v="South Asia"/>
    <s v="Kerala"/>
    <s v="CLOSED"/>
    <s v="Standard Class"/>
    <n v="180050"/>
    <x v="65"/>
    <n v="1"/>
    <n v="39.75"/>
    <x v="65"/>
    <n v="75"/>
    <n v="9"/>
    <n v="39.75"/>
    <s v="Chicago"/>
    <s v="Rhonda"/>
    <s v="Medina"/>
    <x v="0"/>
    <s v="IL"/>
    <s v="8368 Wishing Mountain"/>
    <n v="60615"/>
    <x v="40"/>
    <s v="Discs Shop"/>
  </r>
  <r>
    <n v="76736"/>
    <s v="PAYMENT"/>
    <n v="2"/>
    <n v="4"/>
    <n v="20289"/>
    <s v="Kochi"/>
    <d v="2021-01-24T00:00:00"/>
    <s v="South Asia"/>
    <s v="Kerala"/>
    <s v="PENDING_PAYMENT"/>
    <s v="Standard Class"/>
    <n v="180051"/>
    <x v="65"/>
    <n v="1"/>
    <n v="39.75"/>
    <x v="65"/>
    <n v="75"/>
    <n v="9"/>
    <n v="39.75"/>
    <s v="Bayamon"/>
    <s v="Hermione"/>
    <s v="Velez"/>
    <x v="0"/>
    <s v="PR"/>
    <s v="6296 Rocky Nectar Square"/>
    <n v="957"/>
    <x v="40"/>
    <s v="Discs Shop"/>
  </r>
  <r>
    <n v="76740"/>
    <s v="TRANSFER"/>
    <n v="6"/>
    <n v="4"/>
    <n v="20293"/>
    <s v="Meerut"/>
    <d v="2021-01-24T00:00:00"/>
    <s v="South Asia"/>
    <s v="Uttar Pradesh"/>
    <s v="PENDING"/>
    <s v="Standard Class"/>
    <n v="180055"/>
    <x v="65"/>
    <n v="1"/>
    <n v="39.75"/>
    <x v="65"/>
    <n v="75"/>
    <n v="9"/>
    <n v="39.75"/>
    <s v="Anaheim"/>
    <s v="Denise"/>
    <s v="Monroe"/>
    <x v="0"/>
    <s v="CA"/>
    <s v="3576 Green Forest End"/>
    <n v="92802"/>
    <x v="40"/>
    <s v="Discs Shop"/>
  </r>
  <r>
    <n v="76758"/>
    <s v="TRANSFER"/>
    <n v="4"/>
    <n v="4"/>
    <n v="20311"/>
    <s v="Bihar Sharif"/>
    <d v="2021-01-24T00:00:00"/>
    <s v="South Asia"/>
    <s v="Bihar"/>
    <s v="PENDING"/>
    <s v="Standard Class"/>
    <n v="180073"/>
    <x v="65"/>
    <n v="1"/>
    <n v="39.75"/>
    <x v="65"/>
    <n v="75"/>
    <n v="9"/>
    <n v="39.75"/>
    <s v="Caguas"/>
    <s v="Eliana"/>
    <s v="Skinner"/>
    <x v="0"/>
    <s v="PR"/>
    <s v="8852 Shady Glade"/>
    <n v="725"/>
    <x v="40"/>
    <s v="Discs Shop"/>
  </r>
  <r>
    <n v="76759"/>
    <s v="PAYMENT"/>
    <n v="5"/>
    <n v="2"/>
    <n v="20312"/>
    <s v="Bihar Sharif"/>
    <d v="2021-01-24T00:00:00"/>
    <s v="South Asia"/>
    <s v="Bihar"/>
    <s v="PENDING_PAYMENT"/>
    <s v="Second Class"/>
    <n v="180074"/>
    <x v="65"/>
    <n v="1"/>
    <n v="39.75"/>
    <x v="65"/>
    <n v="75"/>
    <n v="9"/>
    <n v="39.75"/>
    <s v="San Sebastian"/>
    <s v="Ria"/>
    <s v="Gilmore"/>
    <x v="0"/>
    <s v="PR"/>
    <s v="7885 Misty Knoll"/>
    <n v="685"/>
    <x v="40"/>
    <s v="Discs Shop"/>
  </r>
  <r>
    <n v="76760"/>
    <s v="CASH"/>
    <n v="6"/>
    <n v="2"/>
    <n v="20313"/>
    <s v="Bihar Sharif"/>
    <d v="2021-01-24T00:00:00"/>
    <s v="South Asia"/>
    <s v="Bihar"/>
    <s v="CLOSED"/>
    <s v="Second Class"/>
    <n v="180075"/>
    <x v="65"/>
    <n v="1"/>
    <n v="39.75"/>
    <x v="65"/>
    <n v="75"/>
    <n v="9"/>
    <n v="39.75"/>
    <s v="Riverside"/>
    <s v="Myra"/>
    <s v="Roman"/>
    <x v="0"/>
    <s v="CA"/>
    <s v="6595 Shady Concession"/>
    <n v="92507"/>
    <x v="40"/>
    <s v="Discs Shop"/>
  </r>
  <r>
    <n v="76761"/>
    <s v="TRANSFER"/>
    <n v="2"/>
    <n v="4"/>
    <n v="20314"/>
    <s v="Bihar Sharif"/>
    <d v="2021-01-24T00:00:00"/>
    <s v="South Asia"/>
    <s v="Bihar"/>
    <s v="PENDING"/>
    <s v="Standard Class"/>
    <n v="180076"/>
    <x v="65"/>
    <n v="1"/>
    <n v="39.75"/>
    <x v="65"/>
    <n v="75"/>
    <n v="9"/>
    <n v="39.75"/>
    <s v="Mesquite"/>
    <s v="Iola"/>
    <s v="Hebert"/>
    <x v="0"/>
    <s v="TX"/>
    <s v="4106 Burning Oak Carrefour"/>
    <n v="75150"/>
    <x v="40"/>
    <s v="Discs Shop"/>
  </r>
  <r>
    <n v="76763"/>
    <s v="PAYMENT"/>
    <n v="4"/>
    <n v="4"/>
    <n v="20316"/>
    <s v="Ranchi"/>
    <d v="2021-01-24T00:00:00"/>
    <s v="South Asia"/>
    <s v="Jharkhand"/>
    <s v="PENDING_PAYMENT"/>
    <s v="Standard Class"/>
    <n v="180078"/>
    <x v="65"/>
    <n v="1"/>
    <n v="39.75"/>
    <x v="65"/>
    <n v="75"/>
    <n v="9"/>
    <n v="39.75"/>
    <s v="El Paso"/>
    <s v="Hadley"/>
    <s v="Shepherd"/>
    <x v="0"/>
    <s v="TX"/>
    <s v="9918 Amber Autumn Swale"/>
    <n v="79927"/>
    <x v="40"/>
    <s v="Discs Shop"/>
  </r>
  <r>
    <n v="76764"/>
    <s v="DEBIT"/>
    <n v="5"/>
    <n v="4"/>
    <n v="20317"/>
    <s v="Chennai"/>
    <d v="2021-01-24T00:00:00"/>
    <s v="South Asia"/>
    <s v="Tamil Nadu"/>
    <s v="COMPLETE"/>
    <s v="Standard Class"/>
    <n v="180079"/>
    <x v="65"/>
    <n v="1"/>
    <n v="39.75"/>
    <x v="65"/>
    <n v="75"/>
    <n v="9"/>
    <n v="39.75"/>
    <s v="Houston"/>
    <s v="Gillian"/>
    <s v="Benson"/>
    <x v="2"/>
    <s v="TX"/>
    <s v="8259 Colonial Heights"/>
    <n v="77088"/>
    <x v="40"/>
    <s v="Discs Shop"/>
  </r>
  <r>
    <n v="76767"/>
    <s v="PAYMENT"/>
    <n v="3"/>
    <n v="2"/>
    <n v="20320"/>
    <s v="Warangal"/>
    <d v="2021-01-24T00:00:00"/>
    <s v="South Asia"/>
    <s v="Telangana"/>
    <s v="PENDING_PAYMENT"/>
    <s v="Second Class"/>
    <n v="180082"/>
    <x v="65"/>
    <n v="1"/>
    <n v="39.75"/>
    <x v="65"/>
    <n v="75"/>
    <n v="9"/>
    <n v="39.75"/>
    <s v="Placentia"/>
    <s v="Patience"/>
    <s v="Ward"/>
    <x v="1"/>
    <s v="CA"/>
    <s v="7126 Hazy Berry Mount"/>
    <n v="92870"/>
    <x v="40"/>
    <s v="Discs Shop"/>
  </r>
  <r>
    <n v="76773"/>
    <s v="TRANSFER"/>
    <n v="4"/>
    <n v="4"/>
    <n v="20326"/>
    <s v="Ajmer"/>
    <d v="2021-01-24T00:00:00"/>
    <s v="South Asia"/>
    <s v="Rajastan"/>
    <s v="PENDING"/>
    <s v="Standard Class"/>
    <n v="180088"/>
    <x v="65"/>
    <n v="1"/>
    <n v="39.75"/>
    <x v="65"/>
    <n v="75"/>
    <n v="9"/>
    <n v="39.75"/>
    <s v="Caguas"/>
    <s v="Lana"/>
    <s v="Mccullough"/>
    <x v="1"/>
    <s v="PR"/>
    <s v="5700 Little Circle"/>
    <n v="725"/>
    <x v="40"/>
    <s v="Discs Shop"/>
  </r>
  <r>
    <n v="76774"/>
    <s v="DEBIT"/>
    <n v="5"/>
    <n v="4"/>
    <n v="20327"/>
    <s v="Ajmer"/>
    <d v="2021-01-24T00:00:00"/>
    <s v="South Asia"/>
    <s v="Rajastan"/>
    <s v="COMPLETE"/>
    <s v="Standard Class"/>
    <n v="180089"/>
    <x v="65"/>
    <n v="1"/>
    <n v="39.75"/>
    <x v="65"/>
    <n v="75"/>
    <n v="9"/>
    <n v="39.75"/>
    <s v="Katy"/>
    <s v="Naida"/>
    <s v="Norman"/>
    <x v="0"/>
    <s v="TX"/>
    <s v="906 Green Treasure Limits"/>
    <n v="77450"/>
    <x v="40"/>
    <s v="Discs Shop"/>
  </r>
  <r>
    <n v="76775"/>
    <s v="PAYMENT"/>
    <n v="6"/>
    <n v="4"/>
    <n v="20328"/>
    <s v="Ajmer"/>
    <d v="2021-01-24T00:00:00"/>
    <s v="South Asia"/>
    <s v="Rajastan"/>
    <s v="PENDING_PAYMENT"/>
    <s v="Standard Class"/>
    <n v="180090"/>
    <x v="65"/>
    <n v="1"/>
    <n v="39.75"/>
    <x v="65"/>
    <n v="75"/>
    <n v="9"/>
    <n v="39.75"/>
    <s v="Lakewood"/>
    <s v="Noel"/>
    <s v="Ball"/>
    <x v="2"/>
    <s v="OH"/>
    <s v="1637 Cozy Fawn Extension"/>
    <n v="44107"/>
    <x v="40"/>
    <s v="Discs Shop"/>
  </r>
  <r>
    <n v="76776"/>
    <s v="PAYMENT"/>
    <n v="1"/>
    <n v="0"/>
    <n v="20329"/>
    <s v="Kanpur"/>
    <d v="2021-01-24T00:00:00"/>
    <s v="South Asia"/>
    <s v="Uttar Pradesh"/>
    <s v="PENDING_PAYMENT"/>
    <s v="Same Day"/>
    <n v="180091"/>
    <x v="65"/>
    <n v="1"/>
    <n v="39.75"/>
    <x v="65"/>
    <n v="75"/>
    <n v="9"/>
    <n v="39.75"/>
    <s v="Columbus"/>
    <s v="Xerxes"/>
    <s v="Logan"/>
    <x v="2"/>
    <s v="OH"/>
    <s v="1804 Iron Quay"/>
    <n v="43207"/>
    <x v="40"/>
    <s v="Discs Shop"/>
  </r>
  <r>
    <n v="76777"/>
    <s v="CASH"/>
    <n v="1"/>
    <n v="0"/>
    <n v="20330"/>
    <s v="Kanpur"/>
    <d v="2021-01-24T00:00:00"/>
    <s v="South Asia"/>
    <s v="Uttar Pradesh"/>
    <s v="CLOSED"/>
    <s v="Same Day"/>
    <n v="180092"/>
    <x v="65"/>
    <n v="1"/>
    <n v="39.75"/>
    <x v="65"/>
    <n v="75"/>
    <n v="9"/>
    <n v="39.75"/>
    <s v="Westerville"/>
    <s v="Kay"/>
    <s v="Sims"/>
    <x v="1"/>
    <s v="OH"/>
    <s v="650 Quiet Spring Autoroute"/>
    <n v="43081"/>
    <x v="40"/>
    <s v="Discs Shop"/>
  </r>
  <r>
    <n v="76778"/>
    <s v="PAYMENT"/>
    <n v="1"/>
    <n v="0"/>
    <n v="20331"/>
    <s v="Kanpur"/>
    <d v="2021-01-24T00:00:00"/>
    <s v="South Asia"/>
    <s v="Uttar Pradesh"/>
    <s v="PENDING_PAYMENT"/>
    <s v="Same Day"/>
    <n v="180093"/>
    <x v="65"/>
    <n v="1"/>
    <n v="39.75"/>
    <x v="65"/>
    <n v="75"/>
    <n v="9"/>
    <n v="39.75"/>
    <s v="San Bernardino"/>
    <s v="Dacey"/>
    <s v="Mendez"/>
    <x v="0"/>
    <s v="CA"/>
    <s v="1626 Grand Heights"/>
    <n v="92404"/>
    <x v="40"/>
    <s v="Discs Shop"/>
  </r>
  <r>
    <n v="76779"/>
    <s v="DEBIT"/>
    <n v="1"/>
    <n v="0"/>
    <n v="20332"/>
    <s v="Kanpur"/>
    <d v="2021-01-24T00:00:00"/>
    <s v="South Asia"/>
    <s v="Uttar Pradesh"/>
    <s v="COMPLETE"/>
    <s v="Same Day"/>
    <n v="180094"/>
    <x v="65"/>
    <n v="1"/>
    <n v="39.75"/>
    <x v="65"/>
    <n v="75"/>
    <n v="9"/>
    <n v="39.75"/>
    <s v="Cypress"/>
    <s v="Deanna"/>
    <s v="Yang"/>
    <x v="1"/>
    <s v="CA"/>
    <s v="2071 Shady Wagon Park"/>
    <n v="90630"/>
    <x v="40"/>
    <s v="Discs Shop"/>
  </r>
  <r>
    <n v="76780"/>
    <s v="DEBIT"/>
    <n v="1"/>
    <n v="0"/>
    <n v="20333"/>
    <s v="Kanpur"/>
    <d v="2021-01-24T00:00:00"/>
    <s v="South Asia"/>
    <s v="Uttar Pradesh"/>
    <s v="COMPLETE"/>
    <s v="Same Day"/>
    <n v="180095"/>
    <x v="65"/>
    <n v="1"/>
    <n v="39.75"/>
    <x v="65"/>
    <n v="75"/>
    <n v="9"/>
    <n v="39.75"/>
    <s v="Caguas"/>
    <s v="Karina"/>
    <s v="Morgan"/>
    <x v="2"/>
    <s v="PR"/>
    <s v="1395 Cozy River Carrefour"/>
    <n v="725"/>
    <x v="40"/>
    <s v="Discs Shop"/>
  </r>
  <r>
    <n v="76793"/>
    <s v="DEBIT"/>
    <n v="1"/>
    <n v="0"/>
    <n v="20346"/>
    <s v="Coimbatore"/>
    <d v="2021-01-24T00:00:00"/>
    <s v="South Asia"/>
    <s v="Tamil Nadu"/>
    <s v="COMPLETE"/>
    <s v="Same Day"/>
    <n v="180108"/>
    <x v="65"/>
    <n v="1"/>
    <n v="39.75"/>
    <x v="65"/>
    <n v="75"/>
    <n v="9"/>
    <n v="39.75"/>
    <s v="Memphis"/>
    <s v="Ivory"/>
    <s v="Michael"/>
    <x v="2"/>
    <s v="TN"/>
    <s v="6953 Lazy Beacon Circuit"/>
    <n v="38111"/>
    <x v="40"/>
    <s v="Discs Shop"/>
  </r>
  <r>
    <n v="76794"/>
    <s v="CASH"/>
    <n v="2"/>
    <n v="1"/>
    <n v="20347"/>
    <s v="Coimbatore"/>
    <d v="2021-01-25T00:00:00"/>
    <s v="South Asia"/>
    <s v="Tamil Nadu"/>
    <s v="CLOSED"/>
    <s v="First Class"/>
    <n v="180109"/>
    <x v="65"/>
    <n v="1"/>
    <n v="39.75"/>
    <x v="65"/>
    <n v="75"/>
    <n v="9"/>
    <n v="39.75"/>
    <s v="Caguas"/>
    <s v="Amy"/>
    <s v="Casey"/>
    <x v="2"/>
    <s v="PR"/>
    <s v="1632 Fallen Robin Quay"/>
    <n v="725"/>
    <x v="40"/>
    <s v="Discs Shop"/>
  </r>
  <r>
    <n v="76795"/>
    <s v="CASH"/>
    <n v="6"/>
    <n v="2"/>
    <n v="20348"/>
    <s v="Visakhapatnam"/>
    <d v="2021-01-25T00:00:00"/>
    <s v="South Asia"/>
    <s v="Andhra Pradesh"/>
    <s v="CLOSED"/>
    <s v="Second Class"/>
    <n v="180110"/>
    <x v="65"/>
    <n v="1"/>
    <n v="39.75"/>
    <x v="65"/>
    <n v="75"/>
    <n v="9"/>
    <n v="39.75"/>
    <s v="Mesa"/>
    <s v="Natalie"/>
    <s v="Whitfield"/>
    <x v="0"/>
    <s v="AZ"/>
    <s v="7969 Umber Forest"/>
    <n v="85201"/>
    <x v="40"/>
    <s v="Discs Shop"/>
  </r>
  <r>
    <n v="76796"/>
    <s v="DEBIT"/>
    <n v="2"/>
    <n v="2"/>
    <n v="20349"/>
    <s v="Korba"/>
    <d v="2021-01-25T00:00:00"/>
    <s v="South Asia"/>
    <s v="Chhattisgarh"/>
    <s v="ON_HOLD"/>
    <s v="Second Class"/>
    <n v="180111"/>
    <x v="65"/>
    <n v="1"/>
    <n v="39.75"/>
    <x v="65"/>
    <n v="75"/>
    <n v="9"/>
    <n v="39.75"/>
    <s v="Caguas"/>
    <s v="Cassandra"/>
    <s v="Roman"/>
    <x v="1"/>
    <s v="PR"/>
    <s v="3505 Emerald Vista"/>
    <n v="725"/>
    <x v="40"/>
    <s v="Discs Shop"/>
  </r>
  <r>
    <n v="76797"/>
    <s v="PAYMENT"/>
    <n v="3"/>
    <n v="4"/>
    <n v="20350"/>
    <s v="Korba"/>
    <d v="2021-01-25T00:00:00"/>
    <s v="South Asia"/>
    <s v="Chhattisgarh"/>
    <s v="PENDING_PAYMENT"/>
    <s v="Standard Class"/>
    <n v="180112"/>
    <x v="65"/>
    <n v="1"/>
    <n v="39.75"/>
    <x v="65"/>
    <n v="75"/>
    <n v="9"/>
    <n v="39.75"/>
    <s v="Carol Stream"/>
    <s v="Harriet"/>
    <s v="Patton"/>
    <x v="1"/>
    <s v="IL"/>
    <s v="2128 Amber Embers Thicket"/>
    <n v="60188"/>
    <x v="40"/>
    <s v="Discs Shop"/>
  </r>
  <r>
    <n v="76798"/>
    <s v="CASH"/>
    <n v="4"/>
    <n v="4"/>
    <n v="20351"/>
    <s v="Korba"/>
    <d v="2021-01-25T00:00:00"/>
    <s v="South Asia"/>
    <s v="Chhattisgarh"/>
    <s v="CLOSED"/>
    <s v="Standard Class"/>
    <n v="180113"/>
    <x v="65"/>
    <n v="1"/>
    <n v="39.75"/>
    <x v="65"/>
    <n v="75"/>
    <n v="9"/>
    <n v="39.75"/>
    <s v="Caguas"/>
    <s v="Constance"/>
    <s v="Bauer"/>
    <x v="2"/>
    <s v="PR"/>
    <s v="9847 Dusty Horse Corner"/>
    <n v="725"/>
    <x v="40"/>
    <s v="Discs Shop"/>
  </r>
  <r>
    <n v="76799"/>
    <s v="CASH"/>
    <n v="5"/>
    <n v="4"/>
    <n v="20352"/>
    <s v="Korba"/>
    <d v="2021-01-25T00:00:00"/>
    <s v="South Asia"/>
    <s v="Chhattisgarh"/>
    <s v="CLOSED"/>
    <s v="Standard Class"/>
    <n v="180114"/>
    <x v="65"/>
    <n v="1"/>
    <n v="39.75"/>
    <x v="65"/>
    <n v="75"/>
    <n v="9"/>
    <n v="39.75"/>
    <s v="Caguas"/>
    <s v="Martina"/>
    <s v="Paul"/>
    <x v="1"/>
    <s v="PR"/>
    <s v="2439 Quaking Cove"/>
    <n v="725"/>
    <x v="40"/>
    <s v="Discs Shop"/>
  </r>
  <r>
    <n v="76800"/>
    <s v="TRANSFER"/>
    <n v="2"/>
    <n v="1"/>
    <n v="20353"/>
    <s v="Pune"/>
    <d v="2021-01-25T00:00:00"/>
    <s v="South Asia"/>
    <s v="Maharashtra"/>
    <s v="PENDING"/>
    <s v="First Class"/>
    <n v="180115"/>
    <x v="65"/>
    <n v="1"/>
    <n v="39.75"/>
    <x v="65"/>
    <n v="75"/>
    <n v="9"/>
    <n v="39.75"/>
    <s v="Brooklyn"/>
    <s v="Hilary"/>
    <s v="Leblanc"/>
    <x v="1"/>
    <s v="NY"/>
    <s v="6909 Shady Sky Park"/>
    <n v="11224"/>
    <x v="40"/>
    <s v="Discs Shop"/>
  </r>
  <r>
    <n v="76801"/>
    <s v="PAYMENT"/>
    <n v="2"/>
    <n v="1"/>
    <n v="20354"/>
    <s v="Pune"/>
    <d v="2021-01-25T00:00:00"/>
    <s v="South Asia"/>
    <s v="Maharashtra"/>
    <s v="PENDING_PAYMENT"/>
    <s v="First Class"/>
    <n v="180116"/>
    <x v="65"/>
    <n v="1"/>
    <n v="39.75"/>
    <x v="65"/>
    <n v="75"/>
    <n v="9"/>
    <n v="39.75"/>
    <s v="Apex"/>
    <s v="Kelsie"/>
    <s v="Conley"/>
    <x v="1"/>
    <s v="NC"/>
    <s v="8249 Misty End"/>
    <n v="27502"/>
    <x v="40"/>
    <s v="Discs Shop"/>
  </r>
  <r>
    <n v="76817"/>
    <s v="CASH"/>
    <n v="3"/>
    <n v="4"/>
    <n v="20370"/>
    <s v="Chandigarh"/>
    <d v="2021-01-25T00:00:00"/>
    <s v="South Asia"/>
    <s v="Chandigarh"/>
    <s v="CLOSED"/>
    <s v="Standard Class"/>
    <n v="180132"/>
    <x v="65"/>
    <n v="1"/>
    <n v="39.75"/>
    <x v="65"/>
    <n v="75"/>
    <n v="9"/>
    <n v="39.75"/>
    <s v="Caguas"/>
    <s v="Lael"/>
    <s v="Reed"/>
    <x v="1"/>
    <s v="PR"/>
    <s v="4260 Sleepy Island Run"/>
    <n v="725"/>
    <x v="40"/>
    <s v="Discs Shop"/>
  </r>
  <r>
    <n v="76818"/>
    <s v="DEBIT"/>
    <n v="4"/>
    <n v="4"/>
    <n v="20371"/>
    <s v="Dhule"/>
    <d v="2021-01-25T00:00:00"/>
    <s v="South Asia"/>
    <s v="Maharashtra"/>
    <s v="COMPLETE"/>
    <s v="Standard Class"/>
    <n v="180133"/>
    <x v="65"/>
    <n v="1"/>
    <n v="39.75"/>
    <x v="65"/>
    <n v="75"/>
    <n v="9"/>
    <n v="39.75"/>
    <s v="Philadelphia"/>
    <s v="Alexa"/>
    <s v="Zamora"/>
    <x v="1"/>
    <s v="PA"/>
    <s v="437 Heather Quail Concession"/>
    <n v="19148"/>
    <x v="40"/>
    <s v="Discs Shop"/>
  </r>
  <r>
    <n v="73720"/>
    <s v="CASH"/>
    <n v="6"/>
    <n v="4"/>
    <n v="17273"/>
    <s v="Bhiwandi"/>
    <d v="2020-12-11T00:00:00"/>
    <s v="South Asia"/>
    <s v="Maharashtra"/>
    <s v="CLOSED"/>
    <s v="Standard Class"/>
    <n v="177035"/>
    <x v="66"/>
    <n v="1"/>
    <n v="215.82"/>
    <x v="66"/>
    <n v="76"/>
    <n v="4"/>
    <n v="215.82"/>
    <s v="Caguas"/>
    <s v="Nell"/>
    <s v="Lara"/>
    <x v="1"/>
    <s v="PR"/>
    <s v="2571 Noble Crescent"/>
    <n v="725"/>
    <x v="41"/>
    <s v="Apparel"/>
  </r>
  <r>
    <n v="73742"/>
    <s v="PAYMENT"/>
    <n v="0"/>
    <n v="0"/>
    <n v="17295"/>
    <s v="Lucknow"/>
    <d v="2020-12-11T00:00:00"/>
    <s v="South Asia"/>
    <s v="Uttar Pradesh"/>
    <s v="PENDING_PAYMENT"/>
    <s v="Same Day"/>
    <n v="177057"/>
    <x v="66"/>
    <n v="1"/>
    <n v="215.82"/>
    <x v="66"/>
    <n v="76"/>
    <n v="4"/>
    <n v="215.82"/>
    <s v="Clementon"/>
    <s v="Charity"/>
    <s v="Sandoval"/>
    <x v="1"/>
    <s v="NJ"/>
    <s v="1721 Old Forest Parkway"/>
    <n v="8021"/>
    <x v="41"/>
    <s v="Apparel"/>
  </r>
  <r>
    <n v="73744"/>
    <s v="TRANSFER"/>
    <n v="0"/>
    <n v="0"/>
    <n v="17297"/>
    <s v="Hyderabad"/>
    <d v="2020-12-11T00:00:00"/>
    <s v="South Asia"/>
    <s v="Telangana"/>
    <s v="PENDING"/>
    <s v="Same Day"/>
    <n v="177059"/>
    <x v="66"/>
    <n v="1"/>
    <n v="215.82"/>
    <x v="66"/>
    <n v="76"/>
    <n v="4"/>
    <n v="215.82"/>
    <s v="Caguas"/>
    <s v="Ria"/>
    <s v="Thompson"/>
    <x v="1"/>
    <s v="PR"/>
    <s v="6339 Honey Pathway"/>
    <n v="725"/>
    <x v="41"/>
    <s v="Apparel"/>
  </r>
  <r>
    <n v="73745"/>
    <s v="DEBIT"/>
    <n v="0"/>
    <n v="0"/>
    <n v="17298"/>
    <s v="Hyderabad"/>
    <d v="2020-12-11T00:00:00"/>
    <s v="South Asia"/>
    <s v="Telangana"/>
    <s v="COMPLETE"/>
    <s v="Same Day"/>
    <n v="177060"/>
    <x v="66"/>
    <n v="1"/>
    <n v="215.82"/>
    <x v="66"/>
    <n v="76"/>
    <n v="4"/>
    <n v="215.82"/>
    <s v="Fort Lauderdale"/>
    <s v="Beatrice"/>
    <s v="Pacheco"/>
    <x v="1"/>
    <s v="FL"/>
    <s v="6007 Velvet Maze"/>
    <n v="33312"/>
    <x v="41"/>
    <s v="Apparel"/>
  </r>
  <r>
    <n v="73762"/>
    <s v="DEBIT"/>
    <n v="1"/>
    <n v="0"/>
    <n v="17315"/>
    <s v="Gorakhpur"/>
    <d v="2020-12-11T00:00:00"/>
    <s v="South Asia"/>
    <s v="Uttar Pradesh"/>
    <s v="COMPLETE"/>
    <s v="Same Day"/>
    <n v="177077"/>
    <x v="66"/>
    <n v="1"/>
    <n v="215.82"/>
    <x v="66"/>
    <n v="76"/>
    <n v="4"/>
    <n v="215.82"/>
    <s v="Las Vegas"/>
    <s v="Renee"/>
    <s v="Velez"/>
    <x v="0"/>
    <s v="NV"/>
    <s v="7339 Cozy Ledge"/>
    <n v="89103"/>
    <x v="41"/>
    <s v="Apparel"/>
  </r>
  <r>
    <n v="73763"/>
    <s v="CASH"/>
    <n v="2"/>
    <n v="1"/>
    <n v="17316"/>
    <s v="Gorakhpur"/>
    <d v="2020-12-11T00:00:00"/>
    <s v="South Asia"/>
    <s v="Uttar Pradesh"/>
    <s v="CLOSED"/>
    <s v="First Class"/>
    <n v="177078"/>
    <x v="66"/>
    <n v="1"/>
    <n v="215.82"/>
    <x v="66"/>
    <n v="76"/>
    <n v="4"/>
    <n v="215.82"/>
    <s v="Caguas"/>
    <s v="Giselle"/>
    <s v="Stark"/>
    <x v="0"/>
    <s v="PR"/>
    <s v="610 Pleasant Shadow Heights"/>
    <n v="725"/>
    <x v="41"/>
    <s v="Apparel"/>
  </r>
  <r>
    <n v="73764"/>
    <s v="DEBIT"/>
    <n v="5"/>
    <n v="2"/>
    <n v="17317"/>
    <s v="Gorakhpur"/>
    <d v="2020-12-11T00:00:00"/>
    <s v="South Asia"/>
    <s v="Uttar Pradesh"/>
    <s v="COMPLETE"/>
    <s v="Second Class"/>
    <n v="177079"/>
    <x v="66"/>
    <n v="1"/>
    <n v="215.82"/>
    <x v="66"/>
    <n v="76"/>
    <n v="4"/>
    <n v="215.82"/>
    <s v="Pico Rivera"/>
    <s v="Rachel"/>
    <s v="Mcfadden"/>
    <x v="2"/>
    <s v="CA"/>
    <s v="6179 Easy Swale"/>
    <n v="90660"/>
    <x v="41"/>
    <s v="Apparel"/>
  </r>
  <r>
    <n v="73765"/>
    <s v="DEBIT"/>
    <n v="6"/>
    <n v="2"/>
    <n v="17318"/>
    <s v="Nagpur"/>
    <d v="2020-12-11T00:00:00"/>
    <s v="South Asia"/>
    <s v="Maharashtra"/>
    <s v="COMPLETE"/>
    <s v="Second Class"/>
    <n v="177080"/>
    <x v="66"/>
    <n v="1"/>
    <n v="215.82"/>
    <x v="66"/>
    <n v="76"/>
    <n v="4"/>
    <n v="215.82"/>
    <s v="Hayward"/>
    <s v="Janna"/>
    <s v="Cobb"/>
    <x v="2"/>
    <s v="CA"/>
    <s v="2104 Fallen Limits"/>
    <n v="94541"/>
    <x v="41"/>
    <s v="Apparel"/>
  </r>
  <r>
    <n v="73776"/>
    <s v="TRANSFER"/>
    <n v="2"/>
    <n v="4"/>
    <n v="17329"/>
    <s v="Anantapur"/>
    <d v="2020-12-11T00:00:00"/>
    <s v="South Asia"/>
    <s v="Andhra Pradesh"/>
    <s v="PENDING"/>
    <s v="Standard Class"/>
    <n v="177091"/>
    <x v="66"/>
    <n v="1"/>
    <n v="215.82"/>
    <x v="66"/>
    <n v="76"/>
    <n v="4"/>
    <n v="215.82"/>
    <s v="Caguas"/>
    <s v="Sara"/>
    <s v="Craft"/>
    <x v="0"/>
    <s v="PR"/>
    <s v="3544 Gentle Concession"/>
    <n v="725"/>
    <x v="41"/>
    <s v="Apparel"/>
  </r>
  <r>
    <n v="73780"/>
    <s v="DEBIT"/>
    <n v="6"/>
    <n v="4"/>
    <n v="17333"/>
    <s v="Bhatpara"/>
    <d v="2020-12-12T00:00:00"/>
    <s v="South Asia"/>
    <s v="West Bengal"/>
    <s v="COMPLETE"/>
    <s v="Standard Class"/>
    <n v="177095"/>
    <x v="66"/>
    <n v="1"/>
    <n v="215.82"/>
    <x v="66"/>
    <n v="76"/>
    <n v="4"/>
    <n v="215.82"/>
    <s v="Caguas"/>
    <s v="Dawn"/>
    <s v="Howard"/>
    <x v="0"/>
    <s v="PR"/>
    <s v="9221 Cotton Butterfly Terrace"/>
    <n v="725"/>
    <x v="41"/>
    <s v="Apparel"/>
  </r>
  <r>
    <n v="73787"/>
    <s v="PAYMENT"/>
    <n v="3"/>
    <n v="4"/>
    <n v="17340"/>
    <s v="Chennai"/>
    <d v="2020-12-12T00:00:00"/>
    <s v="South Asia"/>
    <s v="Tamil Nadu"/>
    <s v="PENDING_PAYMENT"/>
    <s v="Standard Class"/>
    <n v="177102"/>
    <x v="66"/>
    <n v="1"/>
    <n v="215.82"/>
    <x v="66"/>
    <n v="76"/>
    <n v="4"/>
    <n v="215.82"/>
    <s v="Las Vegas"/>
    <s v="Candice"/>
    <s v="Ferrell"/>
    <x v="0"/>
    <s v="NV"/>
    <s v="550 Easy Close"/>
    <n v="89110"/>
    <x v="41"/>
    <s v="Apparel"/>
  </r>
  <r>
    <n v="73788"/>
    <s v="PAYMENT"/>
    <n v="4"/>
    <n v="4"/>
    <n v="17341"/>
    <s v="Chennai"/>
    <d v="2020-12-12T00:00:00"/>
    <s v="South Asia"/>
    <s v="Tamil Nadu"/>
    <s v="PENDING_PAYMENT"/>
    <s v="Standard Class"/>
    <n v="177103"/>
    <x v="66"/>
    <n v="1"/>
    <n v="215.82"/>
    <x v="66"/>
    <n v="76"/>
    <n v="4"/>
    <n v="215.82"/>
    <s v="Irving"/>
    <s v="Cara"/>
    <s v="Mathis"/>
    <x v="1"/>
    <s v="TX"/>
    <s v="8832 Quiet Manor"/>
    <n v="75061"/>
    <x v="41"/>
    <s v="Apparel"/>
  </r>
  <r>
    <n v="73789"/>
    <s v="DEBIT"/>
    <n v="5"/>
    <n v="4"/>
    <n v="17342"/>
    <s v="Chennai"/>
    <d v="2020-12-12T00:00:00"/>
    <s v="South Asia"/>
    <s v="Tamil Nadu"/>
    <s v="COMPLETE"/>
    <s v="Standard Class"/>
    <n v="177104"/>
    <x v="66"/>
    <n v="1"/>
    <n v="215.82"/>
    <x v="66"/>
    <n v="76"/>
    <n v="4"/>
    <n v="215.82"/>
    <s v="Columbia"/>
    <s v="Simone"/>
    <s v="Landry"/>
    <x v="2"/>
    <s v="MO"/>
    <s v="9952 Foggy Berry Wynd"/>
    <n v="65203"/>
    <x v="41"/>
    <s v="Apparel"/>
  </r>
  <r>
    <n v="73808"/>
    <s v="TRANSFER"/>
    <n v="4"/>
    <n v="2"/>
    <n v="17361"/>
    <s v="Surat"/>
    <d v="2020-12-12T00:00:00"/>
    <s v="South Asia"/>
    <s v="Gujarat"/>
    <s v="PROCESSING"/>
    <s v="Second Class"/>
    <n v="177123"/>
    <x v="66"/>
    <n v="1"/>
    <n v="215.82"/>
    <x v="66"/>
    <n v="76"/>
    <n v="4"/>
    <n v="215.82"/>
    <s v="Powder Springs"/>
    <s v="Hilary"/>
    <s v="Bentley"/>
    <x v="1"/>
    <s v="GA"/>
    <s v="9497 Merry Road"/>
    <n v="30127"/>
    <x v="41"/>
    <s v="Apparel"/>
  </r>
  <r>
    <n v="73812"/>
    <s v="DEBIT"/>
    <n v="2"/>
    <n v="1"/>
    <n v="17365"/>
    <s v="Shahjahanpur"/>
    <d v="2020-12-12T00:00:00"/>
    <s v="South Asia"/>
    <s v="Uttar Pradesh"/>
    <s v="COMPLETE"/>
    <s v="First Class"/>
    <n v="177127"/>
    <x v="66"/>
    <n v="1"/>
    <n v="215.82"/>
    <x v="66"/>
    <n v="76"/>
    <n v="4"/>
    <n v="215.82"/>
    <s v="Levittown"/>
    <s v="Karly"/>
    <s v="Gardner"/>
    <x v="1"/>
    <s v="NY"/>
    <s v="7596 Silent Mews"/>
    <n v="11756"/>
    <x v="41"/>
    <s v="Apparel"/>
  </r>
  <r>
    <n v="73823"/>
    <s v="DEBIT"/>
    <n v="2"/>
    <n v="1"/>
    <n v="17376"/>
    <s v="Lucknow"/>
    <d v="2020-12-12T00:00:00"/>
    <s v="South Asia"/>
    <s v="Uttar Pradesh"/>
    <s v="COMPLETE"/>
    <s v="First Class"/>
    <n v="177138"/>
    <x v="66"/>
    <n v="1"/>
    <n v="215.82"/>
    <x v="66"/>
    <n v="76"/>
    <n v="4"/>
    <n v="215.82"/>
    <s v="Garden Grove"/>
    <s v="Noel"/>
    <s v="Combs"/>
    <x v="1"/>
    <s v="CA"/>
    <s v="660 Wishing Path"/>
    <n v="92843"/>
    <x v="41"/>
    <s v="Apparel"/>
  </r>
  <r>
    <n v="73825"/>
    <s v="TRANSFER"/>
    <n v="6"/>
    <n v="4"/>
    <n v="17378"/>
    <s v="Hyderabad"/>
    <d v="2020-12-12T00:00:00"/>
    <s v="South Asia"/>
    <s v="Telangana"/>
    <s v="PROCESSING"/>
    <s v="Standard Class"/>
    <n v="177140"/>
    <x v="66"/>
    <n v="1"/>
    <n v="215.82"/>
    <x v="66"/>
    <n v="76"/>
    <n v="4"/>
    <n v="215.82"/>
    <s v="Caguas"/>
    <s v="Lesley"/>
    <s v="Sharp"/>
    <x v="1"/>
    <s v="PR"/>
    <s v="2690 Cozy Autumn Parade"/>
    <n v="725"/>
    <x v="41"/>
    <s v="Apparel"/>
  </r>
  <r>
    <n v="73828"/>
    <s v="DEBIT"/>
    <n v="2"/>
    <n v="1"/>
    <n v="17381"/>
    <s v="Baranagar"/>
    <d v="2020-12-12T00:00:00"/>
    <s v="South Asia"/>
    <s v="West Bengal"/>
    <s v="COMPLETE"/>
    <s v="First Class"/>
    <n v="177143"/>
    <x v="66"/>
    <n v="1"/>
    <n v="215.82"/>
    <x v="66"/>
    <n v="76"/>
    <n v="4"/>
    <n v="215.82"/>
    <s v="Manchester"/>
    <s v="Mary"/>
    <s v="Golden"/>
    <x v="0"/>
    <s v="CT"/>
    <s v="4229 Iron Elk Turnabout"/>
    <n v="6040"/>
    <x v="41"/>
    <s v="Apparel"/>
  </r>
  <r>
    <n v="73839"/>
    <s v="DEBIT"/>
    <n v="5"/>
    <n v="4"/>
    <n v="17392"/>
    <s v="Vadodara"/>
    <d v="2020-12-12T00:00:00"/>
    <s v="South Asia"/>
    <s v="Gujarat"/>
    <s v="COMPLETE"/>
    <s v="Standard Class"/>
    <n v="177154"/>
    <x v="66"/>
    <n v="1"/>
    <n v="215.82"/>
    <x v="66"/>
    <n v="76"/>
    <n v="4"/>
    <n v="215.82"/>
    <s v="Bloomfield"/>
    <s v="Margaret"/>
    <s v="Bridges"/>
    <x v="0"/>
    <s v="NJ"/>
    <s v="2589 Iron Pines"/>
    <n v="7003"/>
    <x v="41"/>
    <s v="Apparel"/>
  </r>
  <r>
    <n v="73840"/>
    <s v="CASH"/>
    <n v="6"/>
    <n v="4"/>
    <n v="17393"/>
    <s v="Vadodara"/>
    <d v="2020-12-12T00:00:00"/>
    <s v="South Asia"/>
    <s v="Gujarat"/>
    <s v="CLOSED"/>
    <s v="Standard Class"/>
    <n v="177155"/>
    <x v="66"/>
    <n v="1"/>
    <n v="215.82"/>
    <x v="66"/>
    <n v="76"/>
    <n v="4"/>
    <n v="215.82"/>
    <s v="Caguas"/>
    <s v="Yen"/>
    <s v="Jacobson"/>
    <x v="1"/>
    <s v="PR"/>
    <s v="1490 Silver Canyon"/>
    <n v="725"/>
    <x v="41"/>
    <s v="Apparel"/>
  </r>
  <r>
    <n v="73841"/>
    <s v="PAYMENT"/>
    <n v="2"/>
    <n v="4"/>
    <n v="17394"/>
    <s v="Bhilwara"/>
    <d v="2020-12-12T00:00:00"/>
    <s v="South Asia"/>
    <s v="Rajastan"/>
    <s v="PENDING_PAYMENT"/>
    <s v="Standard Class"/>
    <n v="177156"/>
    <x v="66"/>
    <n v="1"/>
    <n v="215.82"/>
    <x v="66"/>
    <n v="76"/>
    <n v="4"/>
    <n v="215.82"/>
    <s v="West Jordan"/>
    <s v="Clementine"/>
    <s v="Lowe"/>
    <x v="1"/>
    <s v="UT"/>
    <s v="1134 Blue Brook End"/>
    <n v="84084"/>
    <x v="41"/>
    <s v="Apparel"/>
  </r>
  <r>
    <n v="73843"/>
    <s v="DEBIT"/>
    <n v="4"/>
    <n v="2"/>
    <n v="17396"/>
    <s v="Bangalore"/>
    <d v="2020-12-12T00:00:00"/>
    <s v="South Asia"/>
    <s v="Karnataka"/>
    <s v="COMPLETE"/>
    <s v="Second Class"/>
    <n v="177158"/>
    <x v="66"/>
    <n v="1"/>
    <n v="215.82"/>
    <x v="66"/>
    <n v="76"/>
    <n v="4"/>
    <n v="215.82"/>
    <s v="El Paso"/>
    <s v="Madeline"/>
    <s v="Drake"/>
    <x v="2"/>
    <s v="TX"/>
    <s v="3262 High Trail"/>
    <n v="79924"/>
    <x v="41"/>
    <s v="Apparel"/>
  </r>
  <r>
    <n v="73844"/>
    <s v="TRANSFER"/>
    <n v="5"/>
    <n v="2"/>
    <n v="17397"/>
    <s v="Bangalore"/>
    <d v="2020-12-12T00:00:00"/>
    <s v="South Asia"/>
    <s v="Karnataka"/>
    <s v="PENDING"/>
    <s v="Second Class"/>
    <n v="177159"/>
    <x v="66"/>
    <n v="1"/>
    <n v="215.82"/>
    <x v="66"/>
    <n v="76"/>
    <n v="4"/>
    <n v="215.82"/>
    <s v="Montebello"/>
    <s v="Hannah"/>
    <s v="Jennings"/>
    <x v="2"/>
    <s v="CA"/>
    <s v="5712 Quiet Hill"/>
    <n v="90640"/>
    <x v="41"/>
    <s v="Apparel"/>
  </r>
  <r>
    <n v="73860"/>
    <s v="DEBIT"/>
    <n v="6"/>
    <n v="4"/>
    <n v="17413"/>
    <s v="Coimbatore"/>
    <d v="2020-12-13T00:00:00"/>
    <s v="South Asia"/>
    <s v="Tamil Nadu"/>
    <s v="COMPLETE"/>
    <s v="Standard Class"/>
    <n v="177175"/>
    <x v="66"/>
    <n v="1"/>
    <n v="215.82"/>
    <x v="66"/>
    <n v="76"/>
    <n v="4"/>
    <n v="215.82"/>
    <s v="Caguas"/>
    <s v="Nichole"/>
    <s v="Holloway"/>
    <x v="0"/>
    <s v="PR"/>
    <s v="2175 Hazy Deer Valley"/>
    <n v="725"/>
    <x v="41"/>
    <s v="Apparel"/>
  </r>
  <r>
    <n v="73863"/>
    <s v="CASH"/>
    <n v="4"/>
    <n v="2"/>
    <n v="17416"/>
    <s v="Bhopal"/>
    <d v="2020-12-13T00:00:00"/>
    <s v="South Asia"/>
    <s v="Madhya Pradesh"/>
    <s v="CLOSED"/>
    <s v="Second Class"/>
    <n v="177178"/>
    <x v="66"/>
    <n v="1"/>
    <n v="215.82"/>
    <x v="66"/>
    <n v="76"/>
    <n v="4"/>
    <n v="215.82"/>
    <s v="Danbury"/>
    <s v="Erica"/>
    <s v="Robinson"/>
    <x v="0"/>
    <s v="CT"/>
    <s v="6451 Noble Blossom Manor"/>
    <n v="6810"/>
    <x v="41"/>
    <s v="Apparel"/>
  </r>
  <r>
    <n v="73864"/>
    <s v="DEBIT"/>
    <n v="5"/>
    <n v="2"/>
    <n v="17417"/>
    <s v="Bhopal"/>
    <d v="2020-12-13T00:00:00"/>
    <s v="South Asia"/>
    <s v="Madhya Pradesh"/>
    <s v="COMPLETE"/>
    <s v="Second Class"/>
    <n v="177179"/>
    <x v="66"/>
    <n v="1"/>
    <n v="215.82"/>
    <x v="66"/>
    <n v="76"/>
    <n v="4"/>
    <n v="215.82"/>
    <s v="Fort Lauderdale"/>
    <s v="Constance"/>
    <s v="Austin"/>
    <x v="0"/>
    <s v="FL"/>
    <s v="5737 Honey Panda Trail"/>
    <n v="33324"/>
    <x v="41"/>
    <s v="Apparel"/>
  </r>
  <r>
    <n v="73865"/>
    <s v="CASH"/>
    <n v="6"/>
    <n v="2"/>
    <n v="17418"/>
    <s v="Bhopal"/>
    <d v="2020-12-13T00:00:00"/>
    <s v="South Asia"/>
    <s v="Madhya Pradesh"/>
    <s v="CLOSED"/>
    <s v="Second Class"/>
    <n v="177180"/>
    <x v="66"/>
    <n v="1"/>
    <n v="215.82"/>
    <x v="66"/>
    <n v="76"/>
    <n v="4"/>
    <n v="215.82"/>
    <s v="Caguas"/>
    <s v="Kimberly"/>
    <s v="Lopez"/>
    <x v="2"/>
    <s v="PR"/>
    <s v="1777 Wishing Promenade"/>
    <n v="725"/>
    <x v="41"/>
    <s v="Apparel"/>
  </r>
  <r>
    <n v="73866"/>
    <s v="DEBIT"/>
    <n v="2"/>
    <n v="2"/>
    <n v="17419"/>
    <s v="Bhopal"/>
    <d v="2020-12-13T00:00:00"/>
    <s v="South Asia"/>
    <s v="Madhya Pradesh"/>
    <s v="COMPLETE"/>
    <s v="Second Class"/>
    <n v="177181"/>
    <x v="66"/>
    <n v="1"/>
    <n v="215.82"/>
    <x v="66"/>
    <n v="76"/>
    <n v="4"/>
    <n v="215.82"/>
    <s v="Piscataway"/>
    <s v="Orli"/>
    <s v="Atkinson"/>
    <x v="0"/>
    <s v="NJ"/>
    <s v="2383 Crystal Panda Mount"/>
    <n v="8854"/>
    <x v="41"/>
    <s v="Apparel"/>
  </r>
  <r>
    <n v="73867"/>
    <s v="TRANSFER"/>
    <n v="3"/>
    <n v="4"/>
    <n v="17420"/>
    <s v="Bhopal"/>
    <d v="2020-12-13T00:00:00"/>
    <s v="South Asia"/>
    <s v="Madhya Pradesh"/>
    <s v="PENDING"/>
    <s v="Standard Class"/>
    <n v="177182"/>
    <x v="66"/>
    <n v="1"/>
    <n v="215.82"/>
    <x v="66"/>
    <n v="76"/>
    <n v="4"/>
    <n v="215.82"/>
    <s v="Clovis"/>
    <s v="Tana"/>
    <s v="Austin"/>
    <x v="2"/>
    <s v="CA"/>
    <s v="7449 Merry Chase"/>
    <n v="93611"/>
    <x v="41"/>
    <s v="Apparel"/>
  </r>
  <r>
    <n v="73891"/>
    <s v="PAYMENT"/>
    <n v="2"/>
    <n v="2"/>
    <n v="17444"/>
    <s v="Firozabad"/>
    <d v="2020-12-13T00:00:00"/>
    <s v="South Asia"/>
    <s v="Uttar Pradesh"/>
    <s v="PENDING_PAYMENT"/>
    <s v="Second Class"/>
    <n v="177206"/>
    <x v="66"/>
    <n v="1"/>
    <n v="215.82"/>
    <x v="66"/>
    <n v="76"/>
    <n v="4"/>
    <n v="215.82"/>
    <s v="San Antonio"/>
    <s v="Gillian"/>
    <s v="Baker"/>
    <x v="1"/>
    <s v="TX"/>
    <s v="4105 Silver Quail Mount"/>
    <n v="78240"/>
    <x v="41"/>
    <s v="Apparel"/>
  </r>
  <r>
    <n v="73892"/>
    <s v="DEBIT"/>
    <n v="3"/>
    <n v="2"/>
    <n v="17445"/>
    <s v="Delhi"/>
    <d v="2020-12-13T00:00:00"/>
    <s v="South Asia"/>
    <s v="Delhi"/>
    <s v="COMPLETE"/>
    <s v="Second Class"/>
    <n v="177207"/>
    <x v="66"/>
    <n v="1"/>
    <n v="215.82"/>
    <x v="66"/>
    <n v="76"/>
    <n v="4"/>
    <n v="215.82"/>
    <s v="La Mesa"/>
    <s v="Ursula"/>
    <s v="Andrade"/>
    <x v="1"/>
    <s v="CA"/>
    <s v="7011 Cozy Beach"/>
    <n v="91941"/>
    <x v="41"/>
    <s v="Apparel"/>
  </r>
  <r>
    <n v="73932"/>
    <s v="DEBIT"/>
    <n v="3"/>
    <n v="2"/>
    <n v="17485"/>
    <s v="Fatehpur"/>
    <d v="2020-12-14T00:00:00"/>
    <s v="South Asia"/>
    <s v="Rajastan"/>
    <s v="COMPLETE"/>
    <s v="Second Class"/>
    <n v="177247"/>
    <x v="66"/>
    <n v="1"/>
    <n v="215.82"/>
    <x v="66"/>
    <n v="76"/>
    <n v="4"/>
    <n v="215.82"/>
    <s v="Caguas"/>
    <s v="Quin"/>
    <s v="Mcleod"/>
    <x v="1"/>
    <s v="PR"/>
    <s v="6232 Red Rise Rise"/>
    <n v="725"/>
    <x v="41"/>
    <s v="Apparel"/>
  </r>
  <r>
    <n v="73934"/>
    <s v="DEBIT"/>
    <n v="5"/>
    <n v="2"/>
    <n v="17487"/>
    <s v="Firozabad"/>
    <d v="2020-12-14T00:00:00"/>
    <s v="South Asia"/>
    <s v="Uttar Pradesh"/>
    <s v="COMPLETE"/>
    <s v="Second Class"/>
    <n v="177249"/>
    <x v="66"/>
    <n v="1"/>
    <n v="215.82"/>
    <x v="66"/>
    <n v="76"/>
    <n v="4"/>
    <n v="215.82"/>
    <s v="Washington"/>
    <s v="Naida"/>
    <s v="Sharpe"/>
    <x v="1"/>
    <s v="DC"/>
    <s v="6157 Quaking Extension"/>
    <n v="20011"/>
    <x v="41"/>
    <s v="Apparel"/>
  </r>
  <r>
    <n v="73958"/>
    <s v="TRANSFER"/>
    <n v="4"/>
    <n v="4"/>
    <n v="17511"/>
    <s v="Bilaspur"/>
    <d v="2020-12-14T00:00:00"/>
    <s v="South Asia"/>
    <s v="Uttar Pradesh"/>
    <s v="PENDING"/>
    <s v="Standard Class"/>
    <n v="177273"/>
    <x v="66"/>
    <n v="1"/>
    <n v="215.82"/>
    <x v="66"/>
    <n v="76"/>
    <n v="4"/>
    <n v="215.82"/>
    <s v="Rochester"/>
    <s v="Simone"/>
    <s v="Ayers"/>
    <x v="2"/>
    <s v="NY"/>
    <s v="8153 Indian Beacon Impasse"/>
    <n v="14609"/>
    <x v="41"/>
    <s v="Apparel"/>
  </r>
  <r>
    <n v="73960"/>
    <s v="CASH"/>
    <n v="6"/>
    <n v="4"/>
    <n v="17513"/>
    <s v="Brahmapur"/>
    <d v="2020-12-14T00:00:00"/>
    <s v="South Asia"/>
    <s v="Odisha"/>
    <s v="CLOSED"/>
    <s v="Standard Class"/>
    <n v="177275"/>
    <x v="66"/>
    <n v="1"/>
    <n v="215.82"/>
    <x v="66"/>
    <n v="76"/>
    <n v="4"/>
    <n v="215.82"/>
    <s v="Caguas"/>
    <s v="Freya"/>
    <s v="Larson"/>
    <x v="2"/>
    <s v="PR"/>
    <s v="3178 Golden Villas"/>
    <n v="725"/>
    <x v="41"/>
    <s v="Apparel"/>
  </r>
  <r>
    <n v="73961"/>
    <s v="TRANSFER"/>
    <n v="2"/>
    <n v="4"/>
    <n v="17514"/>
    <s v="Brahmapur"/>
    <d v="2020-12-14T00:00:00"/>
    <s v="South Asia"/>
    <s v="Odisha"/>
    <s v="PENDING"/>
    <s v="Standard Class"/>
    <n v="177276"/>
    <x v="66"/>
    <n v="1"/>
    <n v="215.82"/>
    <x v="66"/>
    <n v="76"/>
    <n v="4"/>
    <n v="215.82"/>
    <s v="South San Francisco"/>
    <s v="Veronica"/>
    <s v="Wise"/>
    <x v="0"/>
    <s v="CA"/>
    <s v="8414 Dewy Lagoon Abbey"/>
    <n v="94080"/>
    <x v="41"/>
    <s v="Apparel"/>
  </r>
  <r>
    <n v="73962"/>
    <s v="TRANSFER"/>
    <n v="3"/>
    <n v="4"/>
    <n v="17515"/>
    <s v="Brahmapur"/>
    <d v="2020-12-14T00:00:00"/>
    <s v="South Asia"/>
    <s v="Odisha"/>
    <s v="PROCESSING"/>
    <s v="Standard Class"/>
    <n v="177277"/>
    <x v="66"/>
    <n v="1"/>
    <n v="215.82"/>
    <x v="66"/>
    <n v="76"/>
    <n v="4"/>
    <n v="215.82"/>
    <s v="San Diego"/>
    <s v="Madonna"/>
    <s v="Cooke"/>
    <x v="0"/>
    <s v="CA"/>
    <s v="9946 Merry Boulevard"/>
    <n v="92104"/>
    <x v="41"/>
    <s v="Apparel"/>
  </r>
  <r>
    <n v="73963"/>
    <s v="TRANSFER"/>
    <n v="4"/>
    <n v="4"/>
    <n v="17516"/>
    <s v="Brahmapur"/>
    <d v="2020-12-14T00:00:00"/>
    <s v="South Asia"/>
    <s v="Odisha"/>
    <s v="PROCESSING"/>
    <s v="Standard Class"/>
    <n v="177278"/>
    <x v="66"/>
    <n v="1"/>
    <n v="215.82"/>
    <x v="66"/>
    <n v="76"/>
    <n v="4"/>
    <n v="215.82"/>
    <s v="Caguas"/>
    <s v="Azalia"/>
    <s v="Jacobson"/>
    <x v="1"/>
    <s v="PR"/>
    <s v="3926 Stony Gardens"/>
    <n v="725"/>
    <x v="41"/>
    <s v="Apparel"/>
  </r>
  <r>
    <n v="76830"/>
    <s v="CASH"/>
    <n v="6"/>
    <n v="4"/>
    <n v="20383"/>
    <s v="Guwahati"/>
    <d v="2021-01-25T00:00:00"/>
    <s v="South Asia"/>
    <s v="Assam"/>
    <s v="CLOSED"/>
    <s v="Standard Class"/>
    <n v="180145"/>
    <x v="66"/>
    <n v="1"/>
    <n v="215.82"/>
    <x v="66"/>
    <n v="76"/>
    <n v="4"/>
    <n v="215.82"/>
    <s v="Crystal Lake"/>
    <s v="Chloe"/>
    <s v="Golden"/>
    <x v="0"/>
    <s v="IL"/>
    <s v="331 Fallen Chase"/>
    <n v="60014"/>
    <x v="41"/>
    <s v="Apparel"/>
  </r>
  <r>
    <n v="76831"/>
    <s v="DEBIT"/>
    <n v="2"/>
    <n v="4"/>
    <n v="20384"/>
    <s v="Guwahati"/>
    <d v="2021-01-25T00:00:00"/>
    <s v="South Asia"/>
    <s v="Assam"/>
    <s v="COMPLETE"/>
    <s v="Standard Class"/>
    <n v="180146"/>
    <x v="66"/>
    <n v="1"/>
    <n v="215.82"/>
    <x v="66"/>
    <n v="76"/>
    <n v="4"/>
    <n v="215.82"/>
    <s v="Caguas"/>
    <s v="Danielle"/>
    <s v="Jones"/>
    <x v="2"/>
    <s v="PR"/>
    <s v="7364 Fallen Circle"/>
    <n v="725"/>
    <x v="41"/>
    <s v="Apparel"/>
  </r>
  <r>
    <n v="76832"/>
    <s v="DEBIT"/>
    <n v="3"/>
    <n v="2"/>
    <n v="20385"/>
    <s v="Guwahati"/>
    <d v="2021-01-25T00:00:00"/>
    <s v="South Asia"/>
    <s v="Assam"/>
    <s v="COMPLETE"/>
    <s v="Second Class"/>
    <n v="180147"/>
    <x v="66"/>
    <n v="1"/>
    <n v="215.82"/>
    <x v="66"/>
    <n v="76"/>
    <n v="4"/>
    <n v="215.82"/>
    <s v="Dubuque"/>
    <s v="Miriam"/>
    <s v="Reeves"/>
    <x v="0"/>
    <s v="IA"/>
    <s v="9188 Bright Crossing"/>
    <n v="52001"/>
    <x v="41"/>
    <s v="Apparel"/>
  </r>
  <r>
    <n v="76833"/>
    <s v="TRANSFER"/>
    <n v="4"/>
    <n v="2"/>
    <n v="20386"/>
    <s v="Guwahati"/>
    <d v="2021-01-25T00:00:00"/>
    <s v="South Asia"/>
    <s v="Assam"/>
    <s v="PROCESSING"/>
    <s v="Second Class"/>
    <n v="180148"/>
    <x v="66"/>
    <n v="1"/>
    <n v="215.82"/>
    <x v="66"/>
    <n v="76"/>
    <n v="4"/>
    <n v="215.82"/>
    <s v="Caguas"/>
    <s v="Carolyn"/>
    <s v="Burch"/>
    <x v="0"/>
    <s v="PR"/>
    <s v="1329 Cotton Zephyr Highway"/>
    <n v="725"/>
    <x v="41"/>
    <s v="Apparel"/>
  </r>
  <r>
    <n v="76835"/>
    <s v="PAYMENT"/>
    <n v="6"/>
    <n v="4"/>
    <n v="20388"/>
    <s v="Bangalore"/>
    <d v="2021-01-25T00:00:00"/>
    <s v="South Asia"/>
    <s v="Karnataka"/>
    <s v="PAYMENT_REVIEW"/>
    <s v="Standard Class"/>
    <n v="180150"/>
    <x v="66"/>
    <n v="1"/>
    <n v="215.82"/>
    <x v="66"/>
    <n v="76"/>
    <n v="4"/>
    <n v="215.82"/>
    <s v="Dearborn"/>
    <s v="Kylynn"/>
    <s v="Bowen"/>
    <x v="2"/>
    <s v="MI"/>
    <s v="7190 Silver Horse Glade"/>
    <n v="48126"/>
    <x v="41"/>
    <s v="Apparel"/>
  </r>
  <r>
    <n v="76842"/>
    <s v="CASH"/>
    <n v="3"/>
    <n v="2"/>
    <n v="20395"/>
    <s v="Bhavnagar"/>
    <d v="2021-01-25T00:00:00"/>
    <s v="South Asia"/>
    <s v="Gujarat"/>
    <s v="CLOSED"/>
    <s v="Second Class"/>
    <n v="180157"/>
    <x v="66"/>
    <n v="1"/>
    <n v="215.82"/>
    <x v="66"/>
    <n v="76"/>
    <n v="4"/>
    <n v="215.82"/>
    <s v="Caguas"/>
    <s v="Maryam"/>
    <s v="Richmond"/>
    <x v="1"/>
    <s v="PR"/>
    <s v="2643 Sunny Circle"/>
    <n v="725"/>
    <x v="41"/>
    <s v="Apparel"/>
  </r>
  <r>
    <n v="76843"/>
    <s v="DEBIT"/>
    <n v="4"/>
    <n v="2"/>
    <n v="20396"/>
    <s v="Bhavnagar"/>
    <d v="2021-01-25T00:00:00"/>
    <s v="South Asia"/>
    <s v="Gujarat"/>
    <s v="COMPLETE"/>
    <s v="Second Class"/>
    <n v="180158"/>
    <x v="66"/>
    <n v="1"/>
    <n v="215.82"/>
    <x v="66"/>
    <n v="76"/>
    <n v="4"/>
    <n v="215.82"/>
    <s v="Las Vegas"/>
    <s v="Noel"/>
    <s v="Murray"/>
    <x v="0"/>
    <s v="NV"/>
    <s v="2262 Green Wharf"/>
    <n v="89101"/>
    <x v="41"/>
    <s v="Apparel"/>
  </r>
  <r>
    <n v="76844"/>
    <s v="TRANSFER"/>
    <n v="2"/>
    <n v="1"/>
    <n v="20397"/>
    <s v="Bhavnagar"/>
    <d v="2021-01-25T00:00:00"/>
    <s v="South Asia"/>
    <s v="Gujarat"/>
    <s v="PENDING"/>
    <s v="First Class"/>
    <n v="180159"/>
    <x v="66"/>
    <n v="1"/>
    <n v="215.82"/>
    <x v="66"/>
    <n v="76"/>
    <n v="4"/>
    <n v="215.82"/>
    <s v="Carlsbad"/>
    <s v="Xerxes"/>
    <s v="Ortiz"/>
    <x v="2"/>
    <s v="CA"/>
    <s v="3914 Crystal Barn Cove"/>
    <n v="92009"/>
    <x v="41"/>
    <s v="Apparel"/>
  </r>
  <r>
    <n v="76860"/>
    <s v="DEBIT"/>
    <n v="6"/>
    <n v="4"/>
    <n v="20413"/>
    <s v="Jammu"/>
    <d v="2021-01-25T00:00:00"/>
    <s v="South Asia"/>
    <s v="ammu and Kashmir"/>
    <s v="COMPLETE"/>
    <s v="Standard Class"/>
    <n v="180175"/>
    <x v="66"/>
    <n v="1"/>
    <n v="215.82"/>
    <x v="66"/>
    <n v="76"/>
    <n v="4"/>
    <n v="215.82"/>
    <s v="Caguas"/>
    <s v="Kay"/>
    <s v="Hubbard"/>
    <x v="0"/>
    <s v="PR"/>
    <s v="7112 Cozy Highway"/>
    <n v="725"/>
    <x v="41"/>
    <s v="Apparel"/>
  </r>
  <r>
    <n v="76877"/>
    <s v="DEBIT"/>
    <n v="3"/>
    <n v="4"/>
    <n v="20430"/>
    <s v="Visakhapatnam"/>
    <d v="2021-01-26T00:00:00"/>
    <s v="South Asia"/>
    <s v="Andhra Pradesh"/>
    <s v="ON_HOLD"/>
    <s v="Standard Class"/>
    <n v="180192"/>
    <x v="66"/>
    <n v="1"/>
    <n v="215.82"/>
    <x v="66"/>
    <n v="76"/>
    <n v="4"/>
    <n v="215.82"/>
    <s v="West Covina"/>
    <s v="Hannah"/>
    <s v="Whitney"/>
    <x v="0"/>
    <s v="CA"/>
    <s v="2287 Thunder Pony Nook"/>
    <n v="91790"/>
    <x v="41"/>
    <s v="Apparel"/>
  </r>
  <r>
    <n v="76878"/>
    <s v="CASH"/>
    <n v="4"/>
    <n v="4"/>
    <n v="20431"/>
    <s v="Visakhapatnam"/>
    <d v="2021-01-26T00:00:00"/>
    <s v="South Asia"/>
    <s v="Andhra Pradesh"/>
    <s v="CLOSED"/>
    <s v="Standard Class"/>
    <n v="180193"/>
    <x v="66"/>
    <n v="1"/>
    <n v="215.82"/>
    <x v="66"/>
    <n v="76"/>
    <n v="4"/>
    <n v="215.82"/>
    <s v="Caguas"/>
    <s v="Quail"/>
    <s v="Brennan"/>
    <x v="0"/>
    <s v="PR"/>
    <s v="4647 Umber View Farms"/>
    <n v="725"/>
    <x v="41"/>
    <s v="Apparel"/>
  </r>
  <r>
    <n v="76879"/>
    <s v="PAYMENT"/>
    <n v="5"/>
    <n v="4"/>
    <n v="20432"/>
    <s v="Visakhapatnam"/>
    <d v="2021-01-26T00:00:00"/>
    <s v="South Asia"/>
    <s v="Andhra Pradesh"/>
    <s v="PENDING_PAYMENT"/>
    <s v="Standard Class"/>
    <n v="180194"/>
    <x v="66"/>
    <n v="1"/>
    <n v="215.82"/>
    <x v="66"/>
    <n v="76"/>
    <n v="4"/>
    <n v="215.82"/>
    <s v="Marietta"/>
    <s v="Roary"/>
    <s v="Zamora"/>
    <x v="0"/>
    <s v="GA"/>
    <s v="9453 High Concession"/>
    <n v="30062"/>
    <x v="41"/>
    <s v="Apparel"/>
  </r>
  <r>
    <n v="76880"/>
    <s v="DEBIT"/>
    <n v="6"/>
    <n v="4"/>
    <n v="20433"/>
    <s v="Visakhapatnam"/>
    <d v="2021-01-26T00:00:00"/>
    <s v="South Asia"/>
    <s v="Andhra Pradesh"/>
    <s v="COMPLETE"/>
    <s v="Standard Class"/>
    <n v="180195"/>
    <x v="66"/>
    <n v="1"/>
    <n v="215.82"/>
    <x v="66"/>
    <n v="76"/>
    <n v="4"/>
    <n v="215.82"/>
    <s v="Memphis"/>
    <s v="Simone"/>
    <s v="Medina"/>
    <x v="0"/>
    <s v="TN"/>
    <s v="3890 Jagged Apple Dell"/>
    <n v="38118"/>
    <x v="41"/>
    <s v="Apparel"/>
  </r>
  <r>
    <n v="76881"/>
    <s v="TRANSFER"/>
    <n v="2"/>
    <n v="4"/>
    <n v="20434"/>
    <s v="Visakhapatnam"/>
    <d v="2021-01-26T00:00:00"/>
    <s v="South Asia"/>
    <s v="Andhra Pradesh"/>
    <s v="PROCESSING"/>
    <s v="Standard Class"/>
    <n v="180196"/>
    <x v="66"/>
    <n v="1"/>
    <n v="215.82"/>
    <x v="66"/>
    <n v="76"/>
    <n v="4"/>
    <n v="215.82"/>
    <s v="Caguas"/>
    <s v="Lucy"/>
    <s v="Neal"/>
    <x v="0"/>
    <s v="PR"/>
    <s v="2136 Silver Canyon"/>
    <n v="725"/>
    <x v="41"/>
    <s v="Apparel"/>
  </r>
  <r>
    <n v="76886"/>
    <s v="PAYMENT"/>
    <n v="2"/>
    <n v="4"/>
    <n v="20439"/>
    <s v="Agra"/>
    <d v="2021-01-26T00:00:00"/>
    <s v="South Asia"/>
    <s v="Uttar Pradesh"/>
    <s v="PENDING_PAYMENT"/>
    <s v="Standard Class"/>
    <n v="180201"/>
    <x v="66"/>
    <n v="1"/>
    <n v="215.82"/>
    <x v="66"/>
    <n v="76"/>
    <n v="4"/>
    <n v="215.82"/>
    <s v="Reseda"/>
    <s v="Huff"/>
    <n v="0"/>
    <x v="2"/>
    <s v="CA"/>
    <s v="7107 Blue Rise Place"/>
    <n v="91335"/>
    <x v="41"/>
    <s v="Apparel"/>
  </r>
  <r>
    <n v="76887"/>
    <s v="CASH"/>
    <n v="3"/>
    <n v="4"/>
    <n v="20440"/>
    <s v="Agra"/>
    <d v="2021-01-26T00:00:00"/>
    <s v="South Asia"/>
    <s v="Uttar Pradesh"/>
    <s v="CLOSED"/>
    <s v="Standard Class"/>
    <n v="180202"/>
    <x v="66"/>
    <n v="1"/>
    <n v="215.82"/>
    <x v="66"/>
    <n v="76"/>
    <n v="4"/>
    <n v="215.82"/>
    <s v="Los Angeles"/>
    <s v="Ciara"/>
    <s v="Velez"/>
    <x v="0"/>
    <s v="CA"/>
    <s v="8771 Honey Orchard"/>
    <n v="90042"/>
    <x v="41"/>
    <s v="Apparel"/>
  </r>
  <r>
    <n v="76906"/>
    <s v="PAYMENT"/>
    <n v="2"/>
    <n v="4"/>
    <n v="20459"/>
    <s v="Srinagar"/>
    <d v="2021-01-26T00:00:00"/>
    <s v="South Asia"/>
    <s v="ammu and Kashmir"/>
    <s v="PENDING_PAYMENT"/>
    <s v="Standard Class"/>
    <n v="180221"/>
    <x v="66"/>
    <n v="1"/>
    <n v="215.82"/>
    <x v="66"/>
    <n v="76"/>
    <n v="4"/>
    <n v="215.82"/>
    <s v="North Las Vegas"/>
    <s v="Tatyana"/>
    <s v="Wilson"/>
    <x v="0"/>
    <s v="NV"/>
    <s v="6396 Blue Gate Parkway"/>
    <n v="89030"/>
    <x v="41"/>
    <s v="Apparel"/>
  </r>
  <r>
    <n v="76907"/>
    <s v="TRANSFER"/>
    <n v="1"/>
    <n v="0"/>
    <n v="20460"/>
    <s v="Srinagar"/>
    <d v="2021-01-26T00:00:00"/>
    <s v="South Asia"/>
    <s v="ammu and Kashmir"/>
    <s v="PROCESSING"/>
    <s v="Same Day"/>
    <n v="180222"/>
    <x v="66"/>
    <n v="1"/>
    <n v="215.82"/>
    <x v="66"/>
    <n v="76"/>
    <n v="4"/>
    <n v="215.82"/>
    <s v="Caguas"/>
    <s v="Zoe"/>
    <s v="Mccall"/>
    <x v="2"/>
    <s v="PR"/>
    <s v="7798 Cinder Dale"/>
    <n v="725"/>
    <x v="41"/>
    <s v="Apparel"/>
  </r>
  <r>
    <n v="76909"/>
    <s v="DEBIT"/>
    <n v="2"/>
    <n v="1"/>
    <n v="20462"/>
    <s v="Durg"/>
    <d v="2021-01-26T00:00:00"/>
    <s v="South Asia"/>
    <s v="Chhattisgarh"/>
    <s v="ON_HOLD"/>
    <s v="First Class"/>
    <n v="180224"/>
    <x v="66"/>
    <n v="1"/>
    <n v="215.82"/>
    <x v="66"/>
    <n v="76"/>
    <n v="4"/>
    <n v="215.82"/>
    <s v="Hilliard"/>
    <s v="Martina"/>
    <s v="Nielsen"/>
    <x v="1"/>
    <s v="OH"/>
    <s v="4616 Thunder View Link"/>
    <n v="43026"/>
    <x v="41"/>
    <s v="Apparel"/>
  </r>
  <r>
    <n v="76910"/>
    <s v="TRANSFER"/>
    <n v="6"/>
    <n v="4"/>
    <n v="20463"/>
    <s v="Durg"/>
    <d v="2021-01-26T00:00:00"/>
    <s v="South Asia"/>
    <s v="Chhattisgarh"/>
    <s v="PROCESSING"/>
    <s v="Standard Class"/>
    <n v="180225"/>
    <x v="66"/>
    <n v="1"/>
    <n v="215.82"/>
    <x v="66"/>
    <n v="76"/>
    <n v="4"/>
    <n v="215.82"/>
    <s v="Caguas"/>
    <s v="Zelda"/>
    <s v="Randall"/>
    <x v="1"/>
    <s v="PR"/>
    <s v="9453 Dewy Promenade"/>
    <n v="725"/>
    <x v="41"/>
    <s v="Apparel"/>
  </r>
  <r>
    <n v="76949"/>
    <s v="DEBIT"/>
    <n v="5"/>
    <n v="4"/>
    <n v="20502"/>
    <s v="Raipur"/>
    <d v="2021-01-27T00:00:00"/>
    <s v="South Asia"/>
    <s v="Uttarakhand"/>
    <s v="COMPLETE"/>
    <s v="Standard Class"/>
    <n v="180264"/>
    <x v="66"/>
    <n v="1"/>
    <n v="215.82"/>
    <x v="66"/>
    <n v="76"/>
    <n v="4"/>
    <n v="215.82"/>
    <s v="Las Vegas"/>
    <s v="Carissa"/>
    <s v="Villarreal"/>
    <x v="2"/>
    <s v="NV"/>
    <s v="4579 Sunny Link"/>
    <n v="89103"/>
    <x v="41"/>
    <s v="Apparel"/>
  </r>
  <r>
    <n v="76952"/>
    <s v="DEBIT"/>
    <n v="3"/>
    <n v="4"/>
    <n v="20505"/>
    <s v="Chennai"/>
    <d v="2021-01-27T00:00:00"/>
    <s v="South Asia"/>
    <s v="Tamil Nadu"/>
    <s v="COMPLETE"/>
    <s v="Standard Class"/>
    <n v="180267"/>
    <x v="66"/>
    <n v="1"/>
    <n v="215.82"/>
    <x v="66"/>
    <n v="76"/>
    <n v="4"/>
    <n v="215.82"/>
    <s v="Philadelphia"/>
    <s v="Dahlia"/>
    <s v="Frazier"/>
    <x v="2"/>
    <s v="PA"/>
    <s v="5937 Blue Pony Square"/>
    <n v="19140"/>
    <x v="41"/>
    <s v="Apparel"/>
  </r>
  <r>
    <n v="76953"/>
    <s v="TRANSFER"/>
    <n v="4"/>
    <n v="4"/>
    <n v="20506"/>
    <s v="Chennai"/>
    <d v="2021-01-27T00:00:00"/>
    <s v="South Asia"/>
    <s v="Tamil Nadu"/>
    <s v="PENDING"/>
    <s v="Standard Class"/>
    <n v="180268"/>
    <x v="66"/>
    <n v="1"/>
    <n v="215.82"/>
    <x v="66"/>
    <n v="76"/>
    <n v="4"/>
    <n v="215.82"/>
    <s v="Richmond"/>
    <s v="Imani"/>
    <s v="Garcia"/>
    <x v="1"/>
    <s v="TX"/>
    <s v="6894 Heather Estates"/>
    <n v="77469"/>
    <x v="41"/>
    <s v="Apparel"/>
  </r>
  <r>
    <n v="76954"/>
    <s v="PAYMENT"/>
    <n v="0"/>
    <n v="0"/>
    <n v="20507"/>
    <s v="Chennai"/>
    <d v="2021-01-27T00:00:00"/>
    <s v="South Asia"/>
    <s v="Tamil Nadu"/>
    <s v="PAYMENT_REVIEW"/>
    <s v="Same Day"/>
    <n v="180269"/>
    <x v="66"/>
    <n v="1"/>
    <n v="215.82"/>
    <x v="66"/>
    <n v="76"/>
    <n v="4"/>
    <n v="215.82"/>
    <s v="Caguas"/>
    <s v="Ima"/>
    <s v="Rodgers"/>
    <x v="1"/>
    <s v="PR"/>
    <s v="5424 Wishing Wagon Bank"/>
    <n v="725"/>
    <x v="41"/>
    <s v="Apparel"/>
  </r>
  <r>
    <n v="77000"/>
    <s v="TRANSFER"/>
    <n v="6"/>
    <n v="2"/>
    <n v="20553"/>
    <s v="Malegaon"/>
    <d v="2021-01-28T00:00:00"/>
    <s v="South Asia"/>
    <s v="Maharashtra"/>
    <s v="PENDING"/>
    <s v="Second Class"/>
    <n v="180315"/>
    <x v="66"/>
    <n v="1"/>
    <n v="215.82"/>
    <x v="66"/>
    <n v="76"/>
    <n v="4"/>
    <n v="215.82"/>
    <s v="Caguas"/>
    <s v="Jillian"/>
    <s v="Nixon"/>
    <x v="1"/>
    <s v="PR"/>
    <s v="8428 Blue Prairie Farm"/>
    <n v="725"/>
    <x v="41"/>
    <s v="Apparel"/>
  </r>
  <r>
    <n v="77001"/>
    <s v="PAYMENT"/>
    <n v="2"/>
    <n v="4"/>
    <n v="20554"/>
    <s v="Malegaon"/>
    <d v="2021-01-28T00:00:00"/>
    <s v="South Asia"/>
    <s v="Maharashtra"/>
    <s v="PENDING_PAYMENT"/>
    <s v="Standard Class"/>
    <n v="180316"/>
    <x v="66"/>
    <n v="1"/>
    <n v="215.82"/>
    <x v="66"/>
    <n v="76"/>
    <n v="4"/>
    <n v="215.82"/>
    <s v="Milpitas"/>
    <s v="Donna"/>
    <s v="Cunningham"/>
    <x v="0"/>
    <s v="CA"/>
    <s v="9462 Round Island"/>
    <n v="95035"/>
    <x v="41"/>
    <s v="Apparel"/>
  </r>
  <r>
    <n v="77002"/>
    <s v="TRANSFER"/>
    <n v="3"/>
    <n v="4"/>
    <n v="20555"/>
    <s v="Malegaon"/>
    <d v="2021-01-28T00:00:00"/>
    <s v="South Asia"/>
    <s v="Maharashtra"/>
    <s v="PROCESSING"/>
    <s v="Standard Class"/>
    <n v="180317"/>
    <x v="66"/>
    <n v="1"/>
    <n v="215.82"/>
    <x v="66"/>
    <n v="76"/>
    <n v="4"/>
    <n v="215.82"/>
    <s v="Ann Arbor"/>
    <s v="Xantha"/>
    <s v="Dalton"/>
    <x v="1"/>
    <s v="MI"/>
    <s v="9775 Jagged Wagon Drive"/>
    <n v="48103"/>
    <x v="41"/>
    <s v="Apparel"/>
  </r>
  <r>
    <n v="77013"/>
    <s v="DEBIT"/>
    <n v="4"/>
    <n v="2"/>
    <n v="20566"/>
    <s v="Bhubaneswar"/>
    <d v="2021-01-28T00:00:00"/>
    <s v="South Asia"/>
    <s v="Odisha"/>
    <s v="COMPLETE"/>
    <s v="Second Class"/>
    <n v="180328"/>
    <x v="66"/>
    <n v="1"/>
    <n v="215.82"/>
    <x v="66"/>
    <n v="76"/>
    <n v="4"/>
    <n v="215.82"/>
    <s v="Jamaica"/>
    <s v="Lila"/>
    <s v="Estes"/>
    <x v="0"/>
    <s v="NY"/>
    <s v="2638 Clear Log Island"/>
    <n v="11435"/>
    <x v="41"/>
    <s v="Apparel"/>
  </r>
  <r>
    <n v="77014"/>
    <s v="DEBIT"/>
    <n v="5"/>
    <n v="2"/>
    <n v="20567"/>
    <s v="Bhubaneswar"/>
    <d v="2021-01-28T00:00:00"/>
    <s v="South Asia"/>
    <s v="Odisha"/>
    <s v="COMPLETE"/>
    <s v="Second Class"/>
    <n v="180329"/>
    <x v="66"/>
    <n v="1"/>
    <n v="215.82"/>
    <x v="66"/>
    <n v="76"/>
    <n v="4"/>
    <n v="215.82"/>
    <s v="Glenview"/>
    <s v="Jordan"/>
    <s v="Romero"/>
    <x v="0"/>
    <s v="IL"/>
    <s v="5593 Merry Pine Dell"/>
    <n v="60025"/>
    <x v="41"/>
    <s v="Apparel"/>
  </r>
  <r>
    <n v="77019"/>
    <s v="DEBIT"/>
    <n v="5"/>
    <n v="4"/>
    <n v="20572"/>
    <s v="Sangli"/>
    <d v="2021-01-28T00:00:00"/>
    <s v="South Asia"/>
    <s v="Maharashtra"/>
    <s v="ON_HOLD"/>
    <s v="Standard Class"/>
    <n v="180334"/>
    <x v="66"/>
    <n v="1"/>
    <n v="215.82"/>
    <x v="66"/>
    <n v="76"/>
    <n v="4"/>
    <n v="215.82"/>
    <s v="Quincy"/>
    <s v="Genevieve"/>
    <s v="Rivers"/>
    <x v="0"/>
    <s v="MA"/>
    <s v="2052 Clear Close"/>
    <n v="2169"/>
    <x v="41"/>
    <s v="Apparel"/>
  </r>
  <r>
    <n v="77035"/>
    <s v="DEBIT"/>
    <n v="6"/>
    <n v="2"/>
    <n v="20588"/>
    <s v="Coimbatore"/>
    <d v="2021-01-28T00:00:00"/>
    <s v="South Asia"/>
    <s v="Tamil Nadu"/>
    <s v="COMPLETE"/>
    <s v="Second Class"/>
    <n v="180350"/>
    <x v="66"/>
    <n v="1"/>
    <n v="215.82"/>
    <x v="66"/>
    <n v="76"/>
    <n v="4"/>
    <n v="215.82"/>
    <s v="Miami"/>
    <s v="Halee"/>
    <s v="Haynes"/>
    <x v="2"/>
    <s v="FL"/>
    <s v="3914 Silver Horse Cape"/>
    <n v="33155"/>
    <x v="41"/>
    <s v="Apparel"/>
  </r>
  <r>
    <n v="77036"/>
    <s v="TRANSFER"/>
    <n v="2"/>
    <n v="2"/>
    <n v="20589"/>
    <s v="Coimbatore"/>
    <d v="2021-01-28T00:00:00"/>
    <s v="South Asia"/>
    <s v="Tamil Nadu"/>
    <s v="CANCELED"/>
    <s v="Second Class"/>
    <n v="180351"/>
    <x v="66"/>
    <n v="1"/>
    <n v="215.82"/>
    <x v="66"/>
    <n v="76"/>
    <n v="4"/>
    <n v="215.82"/>
    <s v="Caguas"/>
    <s v="Sydnee"/>
    <s v="Spears"/>
    <x v="1"/>
    <s v="PR"/>
    <s v="3481 Crystal Campus"/>
    <n v="725"/>
    <x v="41"/>
    <s v="Apparel"/>
  </r>
  <r>
    <n v="77053"/>
    <s v="DEBIT"/>
    <n v="4"/>
    <n v="4"/>
    <n v="20606"/>
    <s v="Vadodara"/>
    <d v="2021-01-28T00:00:00"/>
    <s v="South Asia"/>
    <s v="Gujarat"/>
    <s v="COMPLETE"/>
    <s v="Standard Class"/>
    <n v="180368"/>
    <x v="66"/>
    <n v="1"/>
    <n v="215.82"/>
    <x v="66"/>
    <n v="76"/>
    <n v="4"/>
    <n v="215.82"/>
    <s v="Chicago"/>
    <s v="Clare"/>
    <s v="Floyd"/>
    <x v="0"/>
    <s v="IL"/>
    <s v="8662 Jagged Hickory Extension"/>
    <n v="60630"/>
    <x v="41"/>
    <s v="Apparel"/>
  </r>
  <r>
    <n v="77055"/>
    <s v="DEBIT"/>
    <n v="6"/>
    <n v="4"/>
    <n v="20608"/>
    <s v="Thane"/>
    <d v="2021-01-28T00:00:00"/>
    <s v="South Asia"/>
    <s v="Maharashtra"/>
    <s v="COMPLETE"/>
    <s v="Standard Class"/>
    <n v="180370"/>
    <x v="66"/>
    <n v="1"/>
    <n v="215.82"/>
    <x v="66"/>
    <n v="76"/>
    <n v="4"/>
    <n v="215.82"/>
    <s v="Caguas"/>
    <s v="Macy"/>
    <s v="Small"/>
    <x v="2"/>
    <s v="PR"/>
    <s v="8018 Cinder Prairie Run"/>
    <n v="725"/>
    <x v="41"/>
    <s v="Apparel"/>
  </r>
  <r>
    <n v="77073"/>
    <s v="PAYMENT"/>
    <n v="4"/>
    <n v="4"/>
    <n v="20626"/>
    <s v="Chennai"/>
    <d v="2021-01-29T00:00:00"/>
    <s v="South Asia"/>
    <s v="Tamil Nadu"/>
    <s v="PENDING_PAYMENT"/>
    <s v="Standard Class"/>
    <n v="180388"/>
    <x v="66"/>
    <n v="1"/>
    <n v="215.82"/>
    <x v="66"/>
    <n v="76"/>
    <n v="4"/>
    <n v="215.82"/>
    <s v="San Pedro"/>
    <s v="Sloane"/>
    <s v="Guerrero"/>
    <x v="1"/>
    <s v="CA"/>
    <s v="3176 Red Stead"/>
    <n v="90731"/>
    <x v="41"/>
    <s v="Apparel"/>
  </r>
  <r>
    <n v="77074"/>
    <s v="PAYMENT"/>
    <n v="5"/>
    <n v="4"/>
    <n v="20627"/>
    <s v="Chennai"/>
    <d v="2021-01-29T00:00:00"/>
    <s v="South Asia"/>
    <s v="Tamil Nadu"/>
    <s v="PENDING_PAYMENT"/>
    <s v="Standard Class"/>
    <n v="180389"/>
    <x v="66"/>
    <n v="1"/>
    <n v="215.82"/>
    <x v="66"/>
    <n v="76"/>
    <n v="4"/>
    <n v="215.82"/>
    <s v="Washington"/>
    <s v="Ora"/>
    <s v="Bates"/>
    <x v="1"/>
    <s v="DC"/>
    <s v="7046 Clear Creek Wharf"/>
    <n v="20009"/>
    <x v="41"/>
    <s v="Apparel"/>
  </r>
  <r>
    <n v="77078"/>
    <s v="CASH"/>
    <n v="4"/>
    <n v="4"/>
    <n v="20631"/>
    <s v="Bangalore"/>
    <d v="2021-01-29T00:00:00"/>
    <s v="South Asia"/>
    <s v="Karnataka"/>
    <s v="CLOSED"/>
    <s v="Standard Class"/>
    <n v="180393"/>
    <x v="66"/>
    <n v="1"/>
    <n v="215.82"/>
    <x v="66"/>
    <n v="76"/>
    <n v="4"/>
    <n v="215.82"/>
    <s v="Richmond"/>
    <s v="Shaine"/>
    <s v="Willi"/>
    <x v="0"/>
    <s v="KY"/>
    <s v="2161 Emerald Beach"/>
    <n v="40475"/>
    <x v="41"/>
    <s v="Apparel"/>
  </r>
  <r>
    <n v="77079"/>
    <s v="DEBIT"/>
    <n v="2"/>
    <n v="1"/>
    <n v="20632"/>
    <s v="Amritsar"/>
    <d v="2021-01-29T00:00:00"/>
    <s v="South Asia"/>
    <s v="Punjab"/>
    <s v="COMPLETE"/>
    <s v="First Class"/>
    <n v="180394"/>
    <x v="66"/>
    <n v="1"/>
    <n v="215.82"/>
    <x v="66"/>
    <n v="76"/>
    <n v="4"/>
    <n v="215.82"/>
    <s v="Caguas"/>
    <s v="Francesca"/>
    <s v="Miles"/>
    <x v="0"/>
    <s v="PR"/>
    <s v="6296 Misty Goose Avenue"/>
    <n v="725"/>
    <x v="41"/>
    <s v="Apparel"/>
  </r>
  <r>
    <n v="77080"/>
    <s v="DEBIT"/>
    <n v="2"/>
    <n v="1"/>
    <n v="20633"/>
    <s v="Amritsar"/>
    <d v="2021-01-29T00:00:00"/>
    <s v="South Asia"/>
    <s v="Punjab"/>
    <s v="COMPLETE"/>
    <s v="First Class"/>
    <n v="180395"/>
    <x v="66"/>
    <n v="1"/>
    <n v="215.82"/>
    <x v="66"/>
    <n v="76"/>
    <n v="4"/>
    <n v="215.82"/>
    <s v="Sacramento"/>
    <s v="Maite"/>
    <s v="Hendricks"/>
    <x v="1"/>
    <s v="CA"/>
    <s v="2534 Umber Landing"/>
    <n v="95823"/>
    <x v="41"/>
    <s v="Apparel"/>
  </r>
  <r>
    <n v="77083"/>
    <s v="DEBIT"/>
    <n v="4"/>
    <n v="4"/>
    <n v="20636"/>
    <s v="Kakinada"/>
    <d v="2021-01-29T00:00:00"/>
    <s v="South Asia"/>
    <s v="Andhra Pradesh"/>
    <s v="COMPLETE"/>
    <s v="Standard Class"/>
    <n v="180398"/>
    <x v="66"/>
    <n v="1"/>
    <n v="215.82"/>
    <x v="66"/>
    <n v="76"/>
    <n v="4"/>
    <n v="215.82"/>
    <s v="Caguas"/>
    <s v="Quemby"/>
    <s v="Mathews"/>
    <x v="0"/>
    <s v="PR"/>
    <s v="1691 Jagged Nectar Corner"/>
    <n v="725"/>
    <x v="41"/>
    <s v="Apparel"/>
  </r>
  <r>
    <n v="77085"/>
    <s v="DEBIT"/>
    <n v="6"/>
    <n v="4"/>
    <n v="20638"/>
    <s v="Thiruvananthapuram"/>
    <d v="2021-01-29T00:00:00"/>
    <s v="South Asia"/>
    <s v="Kerala"/>
    <s v="COMPLETE"/>
    <s v="Standard Class"/>
    <n v="180400"/>
    <x v="66"/>
    <n v="1"/>
    <n v="215.82"/>
    <x v="66"/>
    <n v="76"/>
    <n v="4"/>
    <n v="215.82"/>
    <s v="Caguas"/>
    <s v="Noelani"/>
    <s v="Savage"/>
    <x v="0"/>
    <s v="PR"/>
    <s v="1914 Iron Berry Edge"/>
    <n v="725"/>
    <x v="41"/>
    <s v="Apparel"/>
  </r>
  <r>
    <n v="77086"/>
    <s v="CASH"/>
    <n v="2"/>
    <n v="4"/>
    <n v="20639"/>
    <s v="Thiruvananthapuram"/>
    <d v="2021-01-29T00:00:00"/>
    <s v="South Asia"/>
    <s v="Kerala"/>
    <s v="CLOSED"/>
    <s v="Standard Class"/>
    <n v="180401"/>
    <x v="66"/>
    <n v="1"/>
    <n v="215.82"/>
    <x v="66"/>
    <n v="76"/>
    <n v="4"/>
    <n v="215.82"/>
    <s v="Richardson"/>
    <s v="Nora"/>
    <s v="Velazquez"/>
    <x v="0"/>
    <s v="TX"/>
    <s v="9380 Sleepy Valley"/>
    <n v="75080"/>
    <x v="41"/>
    <s v="Apparel"/>
  </r>
  <r>
    <n v="77087"/>
    <s v="TRANSFER"/>
    <n v="3"/>
    <n v="4"/>
    <n v="20640"/>
    <s v="Thiruvananthapuram"/>
    <d v="2021-01-29T00:00:00"/>
    <s v="South Asia"/>
    <s v="Kerala"/>
    <s v="PENDING"/>
    <s v="Standard Class"/>
    <n v="180402"/>
    <x v="66"/>
    <n v="1"/>
    <n v="215.82"/>
    <x v="66"/>
    <n v="76"/>
    <n v="4"/>
    <n v="215.82"/>
    <s v="Caguas"/>
    <s v="Ainsley"/>
    <s v="Le"/>
    <x v="0"/>
    <s v="PR"/>
    <s v="2567 Colonial Place"/>
    <n v="725"/>
    <x v="41"/>
    <s v="Apparel"/>
  </r>
  <r>
    <n v="77088"/>
    <s v="TRANSFER"/>
    <n v="4"/>
    <n v="4"/>
    <n v="20641"/>
    <s v="Thiruvananthapuram"/>
    <d v="2021-01-29T00:00:00"/>
    <s v="South Asia"/>
    <s v="Kerala"/>
    <s v="PENDING"/>
    <s v="Standard Class"/>
    <n v="180403"/>
    <x v="66"/>
    <n v="1"/>
    <n v="215.82"/>
    <x v="66"/>
    <n v="76"/>
    <n v="4"/>
    <n v="215.82"/>
    <s v="Raleigh"/>
    <s v="Renee"/>
    <s v="Garrett"/>
    <x v="0"/>
    <s v="NC"/>
    <s v="2538 Sunny Beacon Vale"/>
    <n v="27606"/>
    <x v="41"/>
    <s v="Apparel"/>
  </r>
  <r>
    <n v="77089"/>
    <s v="TRANSFER"/>
    <n v="5"/>
    <n v="4"/>
    <n v="20642"/>
    <s v="Thiruvananthapuram"/>
    <d v="2021-01-29T00:00:00"/>
    <s v="South Asia"/>
    <s v="Kerala"/>
    <s v="SUSPECTED_FRAUD"/>
    <s v="Standard Class"/>
    <n v="180404"/>
    <x v="66"/>
    <n v="1"/>
    <n v="215.82"/>
    <x v="66"/>
    <n v="76"/>
    <n v="4"/>
    <n v="215.82"/>
    <s v="Caguas"/>
    <s v="Leigh"/>
    <s v="Avila"/>
    <x v="0"/>
    <s v="PR"/>
    <s v="9394 Umber Abbey"/>
    <n v="725"/>
    <x v="41"/>
    <s v="Apparel"/>
  </r>
  <r>
    <n v="77094"/>
    <s v="CASH"/>
    <n v="5"/>
    <n v="4"/>
    <n v="20647"/>
    <s v="Akola"/>
    <d v="2021-01-29T00:00:00"/>
    <s v="South Asia"/>
    <s v="Maharashtra"/>
    <s v="CLOSED"/>
    <s v="Standard Class"/>
    <n v="180409"/>
    <x v="66"/>
    <n v="1"/>
    <n v="215.82"/>
    <x v="66"/>
    <n v="76"/>
    <n v="4"/>
    <n v="215.82"/>
    <s v="Caguas"/>
    <s v="Zenaida"/>
    <s v="Vargas"/>
    <x v="0"/>
    <s v="PR"/>
    <s v="9296 Hazy Goose Bend"/>
    <n v="725"/>
    <x v="41"/>
    <s v="Apparel"/>
  </r>
  <r>
    <n v="77095"/>
    <s v="TRANSFER"/>
    <n v="6"/>
    <n v="2"/>
    <n v="20648"/>
    <s v="Fatehpur"/>
    <d v="2021-01-29T00:00:00"/>
    <s v="South Asia"/>
    <s v="Rajastan"/>
    <s v="PROCESSING"/>
    <s v="Second Class"/>
    <n v="180410"/>
    <x v="66"/>
    <n v="1"/>
    <n v="215.82"/>
    <x v="66"/>
    <n v="76"/>
    <n v="4"/>
    <n v="215.82"/>
    <s v="Newark"/>
    <s v="Tasha"/>
    <s v="Hoover"/>
    <x v="1"/>
    <s v="DE"/>
    <s v="9175 Blue Lookout"/>
    <n v="19711"/>
    <x v="41"/>
    <s v="Apparel"/>
  </r>
  <r>
    <n v="77096"/>
    <s v="DEBIT"/>
    <n v="2"/>
    <n v="2"/>
    <n v="20649"/>
    <s v="Fatehpur"/>
    <d v="2021-01-29T00:00:00"/>
    <s v="South Asia"/>
    <s v="Rajastan"/>
    <s v="COMPLETE"/>
    <s v="Second Class"/>
    <n v="180411"/>
    <x v="66"/>
    <n v="1"/>
    <n v="215.82"/>
    <x v="66"/>
    <n v="76"/>
    <n v="4"/>
    <n v="215.82"/>
    <s v="Hagerstown"/>
    <s v="Renee"/>
    <s v="Fernandez"/>
    <x v="1"/>
    <s v="MD"/>
    <s v="6764 Quaking Berry Corners"/>
    <n v="21740"/>
    <x v="41"/>
    <s v="Apparel"/>
  </r>
  <r>
    <n v="77106"/>
    <s v="TRANSFER"/>
    <n v="2"/>
    <n v="4"/>
    <n v="20659"/>
    <s v="Bhavnagar"/>
    <d v="2021-01-29T00:00:00"/>
    <s v="South Asia"/>
    <s v="Gujarat"/>
    <s v="PROCESSING"/>
    <s v="Standard Class"/>
    <n v="180421"/>
    <x v="66"/>
    <n v="1"/>
    <n v="215.82"/>
    <x v="66"/>
    <n v="76"/>
    <n v="4"/>
    <n v="215.82"/>
    <s v="Waipahu"/>
    <s v="Riley"/>
    <s v="Lee"/>
    <x v="2"/>
    <s v="HI"/>
    <s v="1812 Sunny River Wharf"/>
    <n v="96797"/>
    <x v="41"/>
    <s v="Apparel"/>
  </r>
  <r>
    <n v="77107"/>
    <s v="DEBIT"/>
    <n v="3"/>
    <n v="4"/>
    <n v="20660"/>
    <s v="Meerut"/>
    <d v="2021-01-29T00:00:00"/>
    <s v="South Asia"/>
    <s v="Uttar Pradesh"/>
    <s v="COMPLETE"/>
    <s v="Standard Class"/>
    <n v="180422"/>
    <x v="66"/>
    <n v="1"/>
    <n v="215.82"/>
    <x v="66"/>
    <n v="76"/>
    <n v="4"/>
    <n v="215.82"/>
    <s v="Caguas"/>
    <s v="Sybill"/>
    <s v="Meyers"/>
    <x v="2"/>
    <s v="PR"/>
    <s v="3032 Round Gardens"/>
    <n v="725"/>
    <x v="41"/>
    <s v="Apparel"/>
  </r>
  <r>
    <n v="77109"/>
    <s v="DEBIT"/>
    <n v="5"/>
    <n v="4"/>
    <n v="20662"/>
    <s v="Ratlam"/>
    <d v="2021-01-29T00:00:00"/>
    <s v="South Asia"/>
    <s v="Madhya Pradesh"/>
    <s v="COMPLETE"/>
    <s v="Standard Class"/>
    <n v="180424"/>
    <x v="66"/>
    <n v="1"/>
    <n v="215.82"/>
    <x v="66"/>
    <n v="76"/>
    <n v="4"/>
    <n v="215.82"/>
    <s v="Caguas"/>
    <s v="Brenna"/>
    <s v="Dyer"/>
    <x v="1"/>
    <s v="PR"/>
    <s v="2586 High Log Autoroute"/>
    <n v="725"/>
    <x v="41"/>
    <s v="Apparel"/>
  </r>
  <r>
    <n v="77114"/>
    <s v="TRANSFER"/>
    <n v="5"/>
    <n v="2"/>
    <n v="20667"/>
    <s v="Pune"/>
    <d v="2021-01-29T00:00:00"/>
    <s v="South Asia"/>
    <s v="Maharashtra"/>
    <s v="PROCESSING"/>
    <s v="Second Class"/>
    <n v="180429"/>
    <x v="66"/>
    <n v="1"/>
    <n v="215.82"/>
    <x v="66"/>
    <n v="76"/>
    <n v="4"/>
    <n v="215.82"/>
    <s v="Caguas"/>
    <s v="Illana"/>
    <s v="Mccormick"/>
    <x v="2"/>
    <s v="PR"/>
    <s v="961 Lazy Alley"/>
    <n v="725"/>
    <x v="41"/>
    <s v="Apparel"/>
  </r>
  <r>
    <n v="77115"/>
    <s v="DEBIT"/>
    <n v="6"/>
    <n v="4"/>
    <n v="20668"/>
    <s v="Pune"/>
    <d v="2021-01-29T00:00:00"/>
    <s v="South Asia"/>
    <s v="Maharashtra"/>
    <s v="COMPLETE"/>
    <s v="Standard Class"/>
    <n v="180430"/>
    <x v="66"/>
    <n v="1"/>
    <n v="215.82"/>
    <x v="66"/>
    <n v="76"/>
    <n v="4"/>
    <n v="215.82"/>
    <s v="Warren"/>
    <s v="Xena"/>
    <s v="Sharp"/>
    <x v="2"/>
    <s v="MI"/>
    <s v="8400 Clear Wagon Row"/>
    <n v="48093"/>
    <x v="41"/>
    <s v="Apparel"/>
  </r>
  <r>
    <n v="77137"/>
    <s v="PAYMENT"/>
    <n v="2"/>
    <n v="1"/>
    <n v="20690"/>
    <s v="Aurangabad"/>
    <d v="2021-01-30T00:00:00"/>
    <s v="South Asia"/>
    <s v="Bihar"/>
    <s v="PENDING_PAYMENT"/>
    <s v="First Class"/>
    <n v="180452"/>
    <x v="66"/>
    <n v="1"/>
    <n v="215.82"/>
    <x v="66"/>
    <n v="76"/>
    <n v="4"/>
    <n v="215.82"/>
    <s v="Mount Pleasant"/>
    <s v="Brenna"/>
    <s v="Carroll"/>
    <x v="1"/>
    <s v="MI"/>
    <s v="1981 Thunder Zephyr Edge"/>
    <n v="48858"/>
    <x v="41"/>
    <s v="Apparel"/>
  </r>
  <r>
    <n v="77138"/>
    <s v="DEBIT"/>
    <n v="4"/>
    <n v="4"/>
    <n v="20691"/>
    <s v="Aurangabad"/>
    <d v="2021-01-30T00:00:00"/>
    <s v="South Asia"/>
    <s v="Bihar"/>
    <s v="COMPLETE"/>
    <s v="Standard Class"/>
    <n v="180453"/>
    <x v="66"/>
    <n v="1"/>
    <n v="215.82"/>
    <x v="66"/>
    <n v="76"/>
    <n v="4"/>
    <n v="215.82"/>
    <s v="Caguas"/>
    <s v="Audrey"/>
    <s v="Bishop"/>
    <x v="1"/>
    <s v="PR"/>
    <s v="7601 Pleasant Barn Run"/>
    <n v="725"/>
    <x v="41"/>
    <s v="Apparel"/>
  </r>
  <r>
    <n v="77139"/>
    <s v="CASH"/>
    <n v="5"/>
    <n v="4"/>
    <n v="20692"/>
    <s v="Aurangabad"/>
    <d v="2021-01-30T00:00:00"/>
    <s v="South Asia"/>
    <s v="Bihar"/>
    <s v="CLOSED"/>
    <s v="Standard Class"/>
    <n v="180454"/>
    <x v="66"/>
    <n v="1"/>
    <n v="215.82"/>
    <x v="66"/>
    <n v="76"/>
    <n v="4"/>
    <n v="215.82"/>
    <s v="Highland"/>
    <s v="Cynthia"/>
    <s v="Chapman"/>
    <x v="1"/>
    <s v="CA"/>
    <s v="9086 Cinder Meadow"/>
    <n v="92346"/>
    <x v="41"/>
    <s v="Apparel"/>
  </r>
  <r>
    <n v="77140"/>
    <s v="CASH"/>
    <n v="6"/>
    <n v="4"/>
    <n v="20693"/>
    <s v="Aurangabad"/>
    <d v="2021-01-30T00:00:00"/>
    <s v="South Asia"/>
    <s v="Bihar"/>
    <s v="CLOSED"/>
    <s v="Standard Class"/>
    <n v="180455"/>
    <x v="66"/>
    <n v="1"/>
    <n v="215.82"/>
    <x v="66"/>
    <n v="76"/>
    <n v="4"/>
    <n v="215.82"/>
    <s v="Howell"/>
    <s v="Morgan"/>
    <s v="Garrett"/>
    <x v="1"/>
    <s v="MI"/>
    <s v="8839 Quiet Leaf Range"/>
    <n v="48843"/>
    <x v="41"/>
    <s v="Apparel"/>
  </r>
  <r>
    <n v="77141"/>
    <s v="CASH"/>
    <n v="2"/>
    <n v="4"/>
    <n v="20694"/>
    <s v="Aurangabad"/>
    <d v="2021-01-30T00:00:00"/>
    <s v="South Asia"/>
    <s v="Bihar"/>
    <s v="CLOSED"/>
    <s v="Standard Class"/>
    <n v="180456"/>
    <x v="66"/>
    <n v="1"/>
    <n v="215.82"/>
    <x v="66"/>
    <n v="76"/>
    <n v="4"/>
    <n v="215.82"/>
    <s v="Columbia"/>
    <s v="Cynthia"/>
    <s v="May"/>
    <x v="1"/>
    <s v="SC"/>
    <s v="3251 Iron Horse Autoroute"/>
    <n v="29223"/>
    <x v="41"/>
    <s v="Apparel"/>
  </r>
  <r>
    <n v="77152"/>
    <s v="PAYMENT"/>
    <n v="3"/>
    <n v="2"/>
    <n v="20705"/>
    <s v="Srinagar"/>
    <d v="2021-01-30T00:00:00"/>
    <s v="South Asia"/>
    <s v="ammu and Kashmir"/>
    <s v="PENDING_PAYMENT"/>
    <s v="Second Class"/>
    <n v="180467"/>
    <x v="66"/>
    <n v="1"/>
    <n v="215.82"/>
    <x v="66"/>
    <n v="76"/>
    <n v="4"/>
    <n v="215.82"/>
    <s v="Woodbridge"/>
    <s v="Jorden"/>
    <s v="Mccray"/>
    <x v="1"/>
    <s v="VA"/>
    <s v="5700 Golden Pathway"/>
    <n v="22192"/>
    <x v="41"/>
    <s v="Apparel"/>
  </r>
  <r>
    <n v="77153"/>
    <s v="DEBIT"/>
    <n v="4"/>
    <n v="2"/>
    <n v="20706"/>
    <s v="Srinagar"/>
    <d v="2021-01-30T00:00:00"/>
    <s v="South Asia"/>
    <s v="ammu and Kashmir"/>
    <s v="COMPLETE"/>
    <s v="Second Class"/>
    <n v="180468"/>
    <x v="66"/>
    <n v="1"/>
    <n v="215.82"/>
    <x v="66"/>
    <n v="76"/>
    <n v="4"/>
    <n v="215.82"/>
    <s v="Caguas"/>
    <s v="Belle"/>
    <s v="Sutton"/>
    <x v="0"/>
    <s v="PR"/>
    <s v="7106 Rustic Brook Byway"/>
    <n v="725"/>
    <x v="41"/>
    <s v="Apparel"/>
  </r>
  <r>
    <n v="77155"/>
    <s v="PAYMENT"/>
    <n v="6"/>
    <n v="4"/>
    <n v="20708"/>
    <s v="Jodhpur"/>
    <d v="2021-01-30T00:00:00"/>
    <s v="South Asia"/>
    <s v="Rajastan"/>
    <s v="PENDING_PAYMENT"/>
    <s v="Standard Class"/>
    <n v="180470"/>
    <x v="66"/>
    <n v="1"/>
    <n v="215.82"/>
    <x v="66"/>
    <n v="76"/>
    <n v="4"/>
    <n v="215.82"/>
    <s v="Caguas"/>
    <s v="Cassady"/>
    <s v="Wilkins"/>
    <x v="0"/>
    <s v="PR"/>
    <s v="2592 Colonial Pointe"/>
    <n v="725"/>
    <x v="41"/>
    <s v="Apparel"/>
  </r>
  <r>
    <n v="77156"/>
    <s v="PAYMENT"/>
    <n v="2"/>
    <n v="2"/>
    <n v="20709"/>
    <s v="Jodhpur"/>
    <d v="2021-01-30T00:00:00"/>
    <s v="South Asia"/>
    <s v="Rajastan"/>
    <s v="PENDING_PAYMENT"/>
    <s v="Second Class"/>
    <n v="180471"/>
    <x v="66"/>
    <n v="1"/>
    <n v="215.82"/>
    <x v="66"/>
    <n v="76"/>
    <n v="4"/>
    <n v="215.82"/>
    <s v="Hilliard"/>
    <s v="Willow"/>
    <s v="Morin"/>
    <x v="0"/>
    <s v="OH"/>
    <s v="9627 Bright Berry Loop"/>
    <n v="43026"/>
    <x v="41"/>
    <s v="Apparel"/>
  </r>
  <r>
    <n v="77157"/>
    <s v="DEBIT"/>
    <n v="3"/>
    <n v="4"/>
    <n v="20710"/>
    <s v="Vadodara"/>
    <d v="2021-01-30T00:00:00"/>
    <s v="South Asia"/>
    <s v="Gujarat"/>
    <s v="COMPLETE"/>
    <s v="Standard Class"/>
    <n v="180472"/>
    <x v="66"/>
    <n v="1"/>
    <n v="215.82"/>
    <x v="66"/>
    <n v="76"/>
    <n v="4"/>
    <n v="215.82"/>
    <s v="Caguas"/>
    <s v="Maia"/>
    <s v="Floyd"/>
    <x v="0"/>
    <s v="PR"/>
    <s v="5193 Foggy Apple Jetty"/>
    <n v="725"/>
    <x v="41"/>
    <s v="Apparel"/>
  </r>
  <r>
    <n v="77164"/>
    <s v="TRANSFER"/>
    <n v="5"/>
    <n v="2"/>
    <n v="20717"/>
    <s v="Mumbai"/>
    <d v="2021-01-30T00:00:00"/>
    <s v="South Asia"/>
    <s v="Maharashtra"/>
    <s v="PENDING"/>
    <s v="Second Class"/>
    <n v="180479"/>
    <x v="66"/>
    <n v="1"/>
    <n v="215.82"/>
    <x v="66"/>
    <n v="76"/>
    <n v="4"/>
    <n v="215.82"/>
    <s v="Houston"/>
    <s v="Emily"/>
    <s v="Nunez"/>
    <x v="0"/>
    <s v="TX"/>
    <s v="2966 Old Pathway"/>
    <n v="77084"/>
    <x v="41"/>
    <s v="Apparel"/>
  </r>
  <r>
    <n v="77182"/>
    <s v="TRANSFER"/>
    <n v="3"/>
    <n v="2"/>
    <n v="20735"/>
    <s v="Nagpur"/>
    <d v="2021-01-30T00:00:00"/>
    <s v="South Asia"/>
    <s v="Maharashtra"/>
    <s v="PROCESSING"/>
    <s v="Second Class"/>
    <n v="180497"/>
    <x v="66"/>
    <n v="1"/>
    <n v="215.82"/>
    <x v="66"/>
    <n v="76"/>
    <n v="4"/>
    <n v="215.82"/>
    <s v="Phoenix"/>
    <s v="Marah"/>
    <s v="Sharpe"/>
    <x v="2"/>
    <s v="AZ"/>
    <s v="7291 Shady Nectar Cape"/>
    <n v="85029"/>
    <x v="41"/>
    <s v="Apparel"/>
  </r>
  <r>
    <n v="77185"/>
    <s v="DEBIT"/>
    <n v="6"/>
    <n v="4"/>
    <n v="20738"/>
    <s v="Guwahati"/>
    <d v="2021-01-30T00:00:00"/>
    <s v="South Asia"/>
    <s v="Assam"/>
    <s v="COMPLETE"/>
    <s v="Standard Class"/>
    <n v="180500"/>
    <x v="66"/>
    <n v="1"/>
    <n v="215.82"/>
    <x v="66"/>
    <n v="76"/>
    <n v="4"/>
    <n v="215.82"/>
    <s v="Caguas"/>
    <s v="Cathleen"/>
    <s v="Kaufman"/>
    <x v="2"/>
    <s v="PR"/>
    <s v="472 Cinder Sky Farm"/>
    <n v="725"/>
    <x v="41"/>
    <s v="Apparel"/>
  </r>
  <r>
    <n v="77198"/>
    <s v="CASH"/>
    <n v="2"/>
    <n v="1"/>
    <n v="20751"/>
    <s v="Delhi"/>
    <d v="2021-01-30T00:00:00"/>
    <s v="South Asia"/>
    <s v="Delhi"/>
    <s v="CLOSED"/>
    <s v="First Class"/>
    <n v="180513"/>
    <x v="66"/>
    <n v="1"/>
    <n v="215.82"/>
    <x v="66"/>
    <n v="76"/>
    <n v="4"/>
    <n v="215.82"/>
    <s v="Philadelphia"/>
    <s v="Shelley"/>
    <s v="Irwin"/>
    <x v="2"/>
    <s v="PA"/>
    <s v="3668 Golden Rise Round"/>
    <n v="19120"/>
    <x v="41"/>
    <s v="Appare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152">
  <r>
    <n v="20337"/>
    <s v="DEBIT"/>
    <x v="0"/>
    <n v="4"/>
    <n v="8838"/>
    <s v="Kolhapur"/>
    <d v="2018-10-23T00:00:00"/>
    <s v="South Asia"/>
    <s v="Maharashtra"/>
    <s v="ON_HOLD"/>
    <s v="Standard Class"/>
    <s v="Caguas"/>
    <s v="Phillip"/>
    <s v="Mcgee"/>
    <x v="0"/>
    <s v="PR"/>
    <s v="2391 Lost Byway"/>
    <n v="725"/>
  </r>
  <r>
    <n v="20338"/>
    <s v="PAYMENT"/>
    <x v="1"/>
    <n v="4"/>
    <n v="5231"/>
    <s v="Kolhapur"/>
    <d v="2018-10-23T00:00:00"/>
    <s v="South Asia"/>
    <s v="Maharashtra"/>
    <s v="PENDING_PAYMENT"/>
    <s v="Standard Class"/>
    <s v="Oregon City"/>
    <s v="Mary"/>
    <s v="Reynolds"/>
    <x v="1"/>
    <s v="OR"/>
    <s v="4823 Broad Route"/>
    <n v="97045"/>
  </r>
  <r>
    <n v="20346"/>
    <s v="DEBIT"/>
    <x v="2"/>
    <n v="2"/>
    <n v="6365"/>
    <s v="Bareilly"/>
    <d v="2018-10-23T00:00:00"/>
    <s v="South Asia"/>
    <s v="Uttar Pradesh"/>
    <s v="COMPLETE"/>
    <s v="Second Class"/>
    <s v="Caguas"/>
    <s v="Mary"/>
    <s v="Smith"/>
    <x v="1"/>
    <s v="PR"/>
    <s v="100 Jagged Cloud Pathway"/>
    <n v="725"/>
  </r>
  <r>
    <n v="20361"/>
    <s v="TRANSFER"/>
    <x v="2"/>
    <n v="2"/>
    <n v="5217"/>
    <s v="Raipur"/>
    <d v="2018-10-24T00:00:00"/>
    <s v="South Asia"/>
    <s v="Rajastan"/>
    <s v="PENDING"/>
    <s v="Second Class"/>
    <s v="Livermore"/>
    <s v="David"/>
    <s v="Smith"/>
    <x v="2"/>
    <s v="CA"/>
    <s v="6906 Quiet Rise"/>
    <n v="94550"/>
  </r>
  <r>
    <n v="20363"/>
    <s v="TRANSFER"/>
    <x v="1"/>
    <n v="2"/>
    <n v="7667"/>
    <s v="Raipur"/>
    <d v="2018-10-24T00:00:00"/>
    <s v="South Asia"/>
    <s v="Rajastan"/>
    <s v="PENDING"/>
    <s v="Second Class"/>
    <s v="Caguas"/>
    <s v="Henry"/>
    <s v="Maldonado"/>
    <x v="0"/>
    <s v="PR"/>
    <s v="9602 Broad Gardens"/>
    <n v="725"/>
  </r>
  <r>
    <n v="20364"/>
    <s v="DEBIT"/>
    <x v="3"/>
    <n v="2"/>
    <n v="12346"/>
    <s v="Raipur"/>
    <d v="2018-10-24T00:00:00"/>
    <s v="South Asia"/>
    <s v="Rajastan"/>
    <s v="ON_HOLD"/>
    <s v="Second Class"/>
    <s v="Santa Clara"/>
    <s v="Mary"/>
    <s v="Smith"/>
    <x v="2"/>
    <s v="CA"/>
    <s v="3385 Cotton Wharf"/>
    <n v="95051"/>
  </r>
  <r>
    <n v="20365"/>
    <s v="PAYMENT"/>
    <x v="4"/>
    <n v="2"/>
    <n v="8011"/>
    <s v="Raipur"/>
    <d v="2018-10-24T00:00:00"/>
    <s v="South Asia"/>
    <s v="Rajastan"/>
    <s v="PENDING_PAYMENT"/>
    <s v="Second Class"/>
    <s v="Caguas"/>
    <s v="Mary"/>
    <s v="Hill"/>
    <x v="2"/>
    <s v="PR"/>
    <s v="6179 Noble Panda Moor"/>
    <n v="725"/>
  </r>
  <r>
    <n v="20366"/>
    <s v="TRANSFER"/>
    <x v="2"/>
    <n v="2"/>
    <n v="10746"/>
    <s v="Raipur"/>
    <d v="2018-10-24T00:00:00"/>
    <s v="South Asia"/>
    <s v="Rajastan"/>
    <s v="PROCESSING"/>
    <s v="Second Class"/>
    <s v="Winter Park"/>
    <s v="Laura"/>
    <s v="Smith"/>
    <x v="0"/>
    <s v="FL"/>
    <s v="3702 Noble Plaza"/>
    <n v="32792"/>
  </r>
  <r>
    <n v="20368"/>
    <s v="DEBIT"/>
    <x v="1"/>
    <n v="4"/>
    <n v="2497"/>
    <s v="Varanasi"/>
    <d v="2018-10-24T00:00:00"/>
    <s v="South Asia"/>
    <s v="Uttar Pradesh"/>
    <s v="COMPLETE"/>
    <s v="Standard Class"/>
    <s v="Mesquite"/>
    <s v="Wayne"/>
    <s v="Hardy"/>
    <x v="1"/>
    <s v="TX"/>
    <s v="4132 Broad Gate Lane"/>
    <n v="75150"/>
  </r>
  <r>
    <n v="20380"/>
    <s v="DEBIT"/>
    <x v="4"/>
    <n v="4"/>
    <n v="6950"/>
    <s v="Kanpur"/>
    <d v="2018-10-24T00:00:00"/>
    <s v="South Asia"/>
    <s v="Uttar Pradesh"/>
    <s v="COMPLETE"/>
    <s v="Standard Class"/>
    <s v="Marrero"/>
    <s v="Nicholas"/>
    <s v="Smith"/>
    <x v="0"/>
    <s v="LA"/>
    <s v="603 Green Sky Promenade"/>
    <n v="70072"/>
  </r>
  <r>
    <n v="20381"/>
    <s v="DEBIT"/>
    <x v="2"/>
    <n v="4"/>
    <n v="716"/>
    <s v="Kanpur"/>
    <d v="2018-10-24T00:00:00"/>
    <s v="South Asia"/>
    <s v="Uttar Pradesh"/>
    <s v="COMPLETE"/>
    <s v="Standard Class"/>
    <s v="Caguas"/>
    <s v="Louis"/>
    <s v="Bishop"/>
    <x v="2"/>
    <s v="PR"/>
    <s v="5192 Foggy Elk Village"/>
    <n v="725"/>
  </r>
  <r>
    <n v="20407"/>
    <s v="TRANSFER"/>
    <x v="0"/>
    <n v="2"/>
    <n v="8027"/>
    <s v="Chennai"/>
    <d v="2018-10-24T00:00:00"/>
    <s v="South Asia"/>
    <s v="Tamil Nadu"/>
    <s v="PROCESSING"/>
    <s v="Second Class"/>
    <s v="Caguas"/>
    <s v="James"/>
    <s v="Smith"/>
    <x v="2"/>
    <s v="PR"/>
    <s v="9451 Bright Walk"/>
    <n v="725"/>
  </r>
  <r>
    <n v="20408"/>
    <s v="DEBIT"/>
    <x v="2"/>
    <n v="1"/>
    <n v="1523"/>
    <s v="Chennai"/>
    <d v="2018-10-24T00:00:00"/>
    <s v="South Asia"/>
    <s v="Tamil Nadu"/>
    <s v="ON_HOLD"/>
    <s v="First Class"/>
    <s v="Van Nuys"/>
    <s v="Daniel"/>
    <s v="Smith"/>
    <x v="0"/>
    <s v="CA"/>
    <s v="7510 Harvest Zephyr By-pass"/>
    <n v="91405"/>
  </r>
  <r>
    <n v="20424"/>
    <s v="DEBIT"/>
    <x v="3"/>
    <n v="4"/>
    <n v="4830"/>
    <s v="Bhavnagar"/>
    <d v="2018-10-25T00:00:00"/>
    <s v="South Asia"/>
    <s v="Gujarat"/>
    <s v="ON_HOLD"/>
    <s v="Standard Class"/>
    <s v="Philadelphia"/>
    <s v="Henry"/>
    <s v="Jones"/>
    <x v="0"/>
    <s v="PA"/>
    <s v="6051 Emerald Arbor"/>
    <n v="19131"/>
  </r>
  <r>
    <n v="20426"/>
    <s v="TRANSFER"/>
    <x v="2"/>
    <n v="4"/>
    <n v="8660"/>
    <s v="Imphal"/>
    <d v="2018-10-25T00:00:00"/>
    <s v="South Asia"/>
    <s v="Manipur"/>
    <s v="PENDING"/>
    <s v="Standard Class"/>
    <s v="Caguas"/>
    <s v="Mary"/>
    <s v="Smith"/>
    <x v="2"/>
    <s v="PR"/>
    <s v="5667 Quaking Bear Bay"/>
    <n v="725"/>
  </r>
  <r>
    <n v="20428"/>
    <s v="TRANSFER"/>
    <x v="1"/>
    <n v="4"/>
    <n v="1537"/>
    <s v="Imphal"/>
    <d v="2018-10-25T00:00:00"/>
    <s v="South Asia"/>
    <s v="Manipur"/>
    <s v="PROCESSING"/>
    <s v="Standard Class"/>
    <s v="Pompano Beach"/>
    <s v="Linda"/>
    <s v="Murray"/>
    <x v="0"/>
    <s v="FL"/>
    <s v="4951 Misty Pioneer Mall "/>
    <n v="33064"/>
  </r>
  <r>
    <n v="20429"/>
    <s v="TRANSFER"/>
    <x v="3"/>
    <n v="4"/>
    <n v="1266"/>
    <s v="Imphal"/>
    <d v="2018-10-25T00:00:00"/>
    <s v="South Asia"/>
    <s v="Manipur"/>
    <s v="CANCELED"/>
    <s v="Standard Class"/>
    <s v="Caguas"/>
    <s v="Mary"/>
    <s v="Armstrong"/>
    <x v="2"/>
    <s v="PR"/>
    <s v="6580 High Circle"/>
    <n v="725"/>
  </r>
  <r>
    <n v="20453"/>
    <s v="CASH"/>
    <x v="1"/>
    <n v="4"/>
    <n v="11848"/>
    <s v="Barddhaman"/>
    <d v="2018-10-25T00:00:00"/>
    <s v="South Asia"/>
    <s v="West Bengal"/>
    <s v="CLOSED"/>
    <s v="Standard Class"/>
    <s v="Caguas"/>
    <s v="Karen"/>
    <s v="Smith"/>
    <x v="2"/>
    <s v="PR"/>
    <s v="2915 Round Byway"/>
    <n v="725"/>
  </r>
  <r>
    <n v="20454"/>
    <s v="DEBIT"/>
    <x v="2"/>
    <n v="1"/>
    <n v="9249"/>
    <s v="Barddhaman"/>
    <d v="2018-10-25T00:00:00"/>
    <s v="South Asia"/>
    <s v="West Bengal"/>
    <s v="COMPLETE"/>
    <s v="First Class"/>
    <s v="Panorama City"/>
    <s v="Jonathan"/>
    <s v="Costa"/>
    <x v="1"/>
    <s v="CA"/>
    <s v="849 Noble Apple Private"/>
    <n v="91402"/>
  </r>
  <r>
    <n v="20492"/>
    <s v="DEBIT"/>
    <x v="0"/>
    <n v="4"/>
    <n v="2780"/>
    <s v="Warangal"/>
    <d v="2018-10-26T00:00:00"/>
    <s v="South Asia"/>
    <s v="Telangana"/>
    <s v="COMPLETE"/>
    <s v="Standard Class"/>
    <s v="Tallahassee"/>
    <s v="Mary"/>
    <s v="Smith"/>
    <x v="0"/>
    <s v="FL"/>
    <s v="5340 Quaking Panda Forest"/>
    <n v="32308"/>
  </r>
  <r>
    <n v="20500"/>
    <s v="CASH"/>
    <x v="4"/>
    <n v="4"/>
    <n v="2716"/>
    <s v="Kamarhati"/>
    <d v="2018-10-26T00:00:00"/>
    <s v="South Asia"/>
    <s v="West Bengal"/>
    <s v="CLOSED"/>
    <s v="Standard Class"/>
    <s v="Milpitas"/>
    <s v="Kathleen"/>
    <s v="Wilkinson"/>
    <x v="1"/>
    <s v="CA"/>
    <s v="1230 Crystal Lookout"/>
    <n v="95035"/>
  </r>
  <r>
    <n v="20513"/>
    <s v="DEBIT"/>
    <x v="1"/>
    <n v="2"/>
    <n v="9295"/>
    <s v="Hubli"/>
    <d v="2018-10-26T00:00:00"/>
    <s v="South Asia"/>
    <s v="Karnataka"/>
    <s v="COMPLETE"/>
    <s v="Second Class"/>
    <s v="College Station"/>
    <s v="Jane"/>
    <s v="Smith"/>
    <x v="1"/>
    <s v="TX"/>
    <s v="4381 Honey Mount"/>
    <n v="77840"/>
  </r>
  <r>
    <n v="20514"/>
    <s v="CASH"/>
    <x v="3"/>
    <n v="2"/>
    <n v="10120"/>
    <s v="Hubli"/>
    <d v="2018-10-26T00:00:00"/>
    <s v="South Asia"/>
    <s v="Karnataka"/>
    <s v="CLOSED"/>
    <s v="Second Class"/>
    <s v="Moreno Valley"/>
    <s v="Mary"/>
    <s v="Oneill"/>
    <x v="2"/>
    <s v="CA"/>
    <s v="9526 Foggy Cove"/>
    <n v="92557"/>
  </r>
  <r>
    <n v="20530"/>
    <s v="PAYMENT"/>
    <x v="4"/>
    <n v="4"/>
    <n v="1301"/>
    <s v="Jaipur"/>
    <d v="2018-10-26T00:00:00"/>
    <s v="South Asia"/>
    <s v="Rajastan"/>
    <s v="PENDING_PAYMENT"/>
    <s v="Standard Class"/>
    <s v="Cerritos"/>
    <s v="Mary"/>
    <s v="Smith"/>
    <x v="1"/>
    <s v="CA"/>
    <s v="9393 Iron Impasse"/>
    <n v="90703"/>
  </r>
  <r>
    <n v="20548"/>
    <s v="PAYMENT"/>
    <x v="1"/>
    <n v="2"/>
    <n v="3747"/>
    <s v="Kamarhati"/>
    <d v="2018-10-26T00:00:00"/>
    <s v="South Asia"/>
    <s v="West Bengal"/>
    <s v="PENDING_PAYMENT"/>
    <s v="Second Class"/>
    <s v="Caguas"/>
    <s v="Mary"/>
    <s v="Lloyd"/>
    <x v="1"/>
    <s v="PR"/>
    <s v="6035 Foggy Link"/>
    <n v="725"/>
  </r>
  <r>
    <n v="20549"/>
    <s v="PAYMENT"/>
    <x v="3"/>
    <n v="4"/>
    <n v="10131"/>
    <s v="Kamarhati"/>
    <d v="2018-10-26T00:00:00"/>
    <s v="South Asia"/>
    <s v="West Bengal"/>
    <s v="PENDING_PAYMENT"/>
    <s v="Standard Class"/>
    <s v="Caguas"/>
    <s v="Charles"/>
    <s v="Bush"/>
    <x v="1"/>
    <s v="PR"/>
    <s v="2857 Honey Terrace"/>
    <n v="725"/>
  </r>
  <r>
    <n v="20567"/>
    <s v="DEBIT"/>
    <x v="0"/>
    <n v="4"/>
    <n v="10447"/>
    <s v="Madurai"/>
    <d v="2018-10-27T00:00:00"/>
    <s v="South Asia"/>
    <s v="Tamil Nadu"/>
    <s v="ON_HOLD"/>
    <s v="Standard Class"/>
    <s v="Caguas"/>
    <s v="Mary"/>
    <s v="Smith"/>
    <x v="0"/>
    <s v="PR"/>
    <s v="5438 Rustic Arbor"/>
    <n v="725"/>
  </r>
  <r>
    <n v="20568"/>
    <s v="DEBIT"/>
    <x v="1"/>
    <n v="4"/>
    <n v="7124"/>
    <s v="Pune"/>
    <d v="2018-10-27T00:00:00"/>
    <s v="South Asia"/>
    <s v="Maharashtra"/>
    <s v="COMPLETE"/>
    <s v="Standard Class"/>
    <s v="Caguas"/>
    <s v="Roger"/>
    <s v="Baker"/>
    <x v="1"/>
    <s v="PR"/>
    <s v="8830 Honey Fawn Bend"/>
    <n v="725"/>
  </r>
  <r>
    <n v="20581"/>
    <s v="PAYMENT"/>
    <x v="2"/>
    <n v="4"/>
    <n v="4903"/>
    <s v="Kanpur"/>
    <d v="2018-10-27T00:00:00"/>
    <s v="South Asia"/>
    <s v="Uttar Pradesh"/>
    <s v="PENDING_PAYMENT"/>
    <s v="Standard Class"/>
    <s v="Silver Spring"/>
    <s v="Mary"/>
    <s v="Rodriguez"/>
    <x v="2"/>
    <s v="MD"/>
    <s v="2656 Noble Canyon"/>
    <n v="20904"/>
  </r>
  <r>
    <n v="20583"/>
    <s v="PAYMENT"/>
    <x v="1"/>
    <n v="4"/>
    <n v="3816"/>
    <s v="Kanpur"/>
    <d v="2018-10-27T00:00:00"/>
    <s v="South Asia"/>
    <s v="Uttar Pradesh"/>
    <s v="PENDING_PAYMENT"/>
    <s v="Standard Class"/>
    <s v="Caguas"/>
    <s v="Dorothy"/>
    <s v="Smith"/>
    <x v="0"/>
    <s v="PR"/>
    <s v="371 Cozy Prairie Highway"/>
    <n v="725"/>
  </r>
  <r>
    <n v="20585"/>
    <s v="TRANSFER"/>
    <x v="4"/>
    <n v="2"/>
    <n v="2058"/>
    <s v="Hyderabad"/>
    <d v="2018-10-27T00:00:00"/>
    <s v="South Asia"/>
    <s v="Telangana"/>
    <s v="PENDING"/>
    <s v="Second Class"/>
    <s v="Caguas"/>
    <s v="Mary"/>
    <s v="Hernandez"/>
    <x v="1"/>
    <s v="PR"/>
    <s v="1121 Wishing Jetty"/>
    <n v="725"/>
  </r>
  <r>
    <n v="20605"/>
    <s v="TRANSFER"/>
    <x v="4"/>
    <n v="4"/>
    <n v="2688"/>
    <s v="Mumbai"/>
    <d v="2018-10-27T00:00:00"/>
    <s v="South Asia"/>
    <s v="Maharashtra"/>
    <s v="PENDING"/>
    <s v="Standard Class"/>
    <s v="Irving"/>
    <s v="Mary"/>
    <s v="Ross"/>
    <x v="1"/>
    <s v="TX"/>
    <s v="5809 Foggy Treasure Grounds"/>
    <n v="75060"/>
  </r>
  <r>
    <n v="20624"/>
    <s v="DEBIT"/>
    <x v="3"/>
    <n v="4"/>
    <n v="6803"/>
    <s v="Lucknow"/>
    <d v="2018-10-28T00:00:00"/>
    <s v="South Asia"/>
    <s v="Uttar Pradesh"/>
    <s v="COMPLETE"/>
    <s v="Standard Class"/>
    <s v="Louisville"/>
    <s v="Margaret"/>
    <s v="Smith"/>
    <x v="2"/>
    <s v="KY"/>
    <s v="3212 Umber Thicket"/>
    <n v="40214"/>
  </r>
  <r>
    <n v="20625"/>
    <s v="DEBIT"/>
    <x v="4"/>
    <n v="4"/>
    <n v="545"/>
    <s v="Chennai"/>
    <d v="2018-10-28T00:00:00"/>
    <s v="South Asia"/>
    <s v="Tamil Nadu"/>
    <s v="COMPLETE"/>
    <s v="Standard Class"/>
    <s v="El Cajon"/>
    <s v="Joe"/>
    <s v="Andrade"/>
    <x v="1"/>
    <s v="CA"/>
    <s v="9383 Jagged Front"/>
    <n v="92021"/>
  </r>
  <r>
    <n v="20631"/>
    <s v="PAYMENT"/>
    <x v="2"/>
    <n v="1"/>
    <n v="8754"/>
    <s v="Guwahati"/>
    <d v="2018-10-28T00:00:00"/>
    <s v="South Asia"/>
    <s v="Assam"/>
    <s v="PENDING_PAYMENT"/>
    <s v="First Class"/>
    <s v="South Richmond Hill"/>
    <s v="Paul"/>
    <s v="Sanchez"/>
    <x v="1"/>
    <s v="NY"/>
    <s v="7595 Cotton Log Row"/>
    <n v="11419"/>
  </r>
  <r>
    <n v="20678"/>
    <s v="DEBIT"/>
    <x v="2"/>
    <n v="1"/>
    <n v="4768"/>
    <s v="Faridabad"/>
    <d v="2018-10-28T00:00:00"/>
    <s v="South Asia"/>
    <s v="Haryana"/>
    <s v="ON_HOLD"/>
    <s v="First Class"/>
    <s v="Caguas"/>
    <s v="Amanda"/>
    <s v="Hays"/>
    <x v="2"/>
    <s v="PR"/>
    <s v="7213 Sleepy Cove"/>
    <n v="725"/>
  </r>
  <r>
    <n v="20691"/>
    <s v="TRANSFER"/>
    <x v="2"/>
    <n v="4"/>
    <n v="8898"/>
    <s v="Durgapur"/>
    <d v="2018-10-29T00:00:00"/>
    <s v="South Asia"/>
    <s v="West Bengal"/>
    <s v="PENDING"/>
    <s v="Standard Class"/>
    <s v="Montebello"/>
    <s v="Mary"/>
    <s v="Smith"/>
    <x v="2"/>
    <s v="CA"/>
    <s v="3067 Hazy Autoroute"/>
    <n v="90640"/>
  </r>
  <r>
    <n v="20703"/>
    <s v="TRANSFER"/>
    <x v="1"/>
    <n v="4"/>
    <n v="6765"/>
    <s v="Surat"/>
    <d v="2018-10-29T00:00:00"/>
    <s v="South Asia"/>
    <s v="Gujarat"/>
    <s v="PROCESSING"/>
    <s v="Standard Class"/>
    <s v="Silver Spring"/>
    <s v="Brittany"/>
    <s v="Ryan"/>
    <x v="2"/>
    <s v="MD"/>
    <s v="3385 Merry Falls"/>
    <n v="20906"/>
  </r>
  <r>
    <n v="20704"/>
    <s v="DEBIT"/>
    <x v="3"/>
    <n v="4"/>
    <n v="1480"/>
    <s v="Hyderabad"/>
    <d v="2018-10-29T00:00:00"/>
    <s v="South Asia"/>
    <s v="Telangana"/>
    <s v="COMPLETE"/>
    <s v="Standard Class"/>
    <s v="Chicago"/>
    <s v="Jacob"/>
    <s v="Ayers"/>
    <x v="1"/>
    <s v="IL"/>
    <s v="4174 Pleasant Mountain Acres"/>
    <n v="60619"/>
  </r>
  <r>
    <n v="20721"/>
    <s v="CASH"/>
    <x v="2"/>
    <n v="2"/>
    <n v="1390"/>
    <s v="Kanpur"/>
    <d v="2018-10-29T00:00:00"/>
    <s v="South Asia"/>
    <s v="Uttar Pradesh"/>
    <s v="CLOSED"/>
    <s v="Second Class"/>
    <s v="Phoenix"/>
    <s v="Justin"/>
    <s v="Smith"/>
    <x v="1"/>
    <s v="AZ"/>
    <s v="338 Heather Orchard"/>
    <n v="85029"/>
  </r>
  <r>
    <n v="20727"/>
    <s v="TRANSFER"/>
    <x v="0"/>
    <n v="4"/>
    <n v="11148"/>
    <s v="Bellary"/>
    <d v="2018-10-29T00:00:00"/>
    <s v="South Asia"/>
    <s v="Karnataka"/>
    <s v="PENDING"/>
    <s v="Standard Class"/>
    <s v="San Antonio"/>
    <s v="Lisa"/>
    <s v="Keith"/>
    <x v="1"/>
    <s v="TX"/>
    <s v="4212 Shady Field"/>
    <n v="78227"/>
  </r>
  <r>
    <n v="20730"/>
    <s v="CASH"/>
    <x v="4"/>
    <n v="4"/>
    <n v="8460"/>
    <s v="Hapur"/>
    <d v="2018-10-29T00:00:00"/>
    <s v="South Asia"/>
    <s v="Uttar Pradesh"/>
    <s v="CLOSED"/>
    <s v="Standard Class"/>
    <s v="Aguadilla"/>
    <s v="Nicole"/>
    <s v="Smith"/>
    <x v="0"/>
    <s v="PR"/>
    <s v="9551 Cotton Island Ridge"/>
    <n v="603"/>
  </r>
  <r>
    <n v="20745"/>
    <s v="PAYMENT"/>
    <x v="2"/>
    <n v="1"/>
    <n v="10373"/>
    <s v="Delhi"/>
    <d v="2018-10-29T00:00:00"/>
    <s v="South Asia"/>
    <s v="Delhi"/>
    <s v="PENDING_PAYMENT"/>
    <s v="First Class"/>
    <s v="Brandon"/>
    <s v="Mary"/>
    <s v="Morrison"/>
    <x v="2"/>
    <s v="FL"/>
    <s v="5583 Burning Zephyr Mall "/>
    <n v="33511"/>
  </r>
  <r>
    <n v="20752"/>
    <s v="CASH"/>
    <x v="0"/>
    <n v="4"/>
    <n v="6786"/>
    <s v="Allahabad"/>
    <d v="2018-10-29T00:00:00"/>
    <s v="South Asia"/>
    <s v="Uttar Pradesh"/>
    <s v="CLOSED"/>
    <s v="Standard Class"/>
    <s v="San Jose"/>
    <s v="Robert"/>
    <s v="Smith"/>
    <x v="0"/>
    <s v="CA"/>
    <s v="6734 Velvet Bluff Avenue"/>
    <n v="95112"/>
  </r>
  <r>
    <n v="20753"/>
    <s v="TRANSFER"/>
    <x v="1"/>
    <n v="4"/>
    <n v="5831"/>
    <s v="Allahabad"/>
    <d v="2018-10-29T00:00:00"/>
    <s v="South Asia"/>
    <s v="Uttar Pradesh"/>
    <s v="SUSPECTED_FRAUD"/>
    <s v="Standard Class"/>
    <s v="Hesperia"/>
    <s v="Patricia"/>
    <s v="Smith"/>
    <x v="1"/>
    <s v="CA"/>
    <s v="4601 Dewy Creek Concession"/>
    <n v="92345"/>
  </r>
  <r>
    <n v="20758"/>
    <s v="TRANSFER"/>
    <x v="1"/>
    <n v="4"/>
    <n v="1028"/>
    <s v="Ranchi"/>
    <d v="2018-10-30T00:00:00"/>
    <s v="South Asia"/>
    <s v="Jharkhand"/>
    <s v="PROCESSING"/>
    <s v="Standard Class"/>
    <s v="Austin"/>
    <s v="Virginia"/>
    <s v="Sanders"/>
    <x v="0"/>
    <s v="TX"/>
    <s v="1801 Jagged Dale Park"/>
    <n v="78704"/>
  </r>
  <r>
    <n v="20780"/>
    <s v="DEBIT"/>
    <x v="4"/>
    <n v="2"/>
    <n v="9759"/>
    <s v="Brahmapur"/>
    <d v="2018-10-30T00:00:00"/>
    <s v="South Asia"/>
    <s v="Odisha"/>
    <s v="COMPLETE"/>
    <s v="Second Class"/>
    <s v="Houston"/>
    <s v="Catherine"/>
    <s v="Elliott"/>
    <x v="2"/>
    <s v="TX"/>
    <s v="8335 Shady Leaf Rise"/>
    <n v="77072"/>
  </r>
  <r>
    <n v="20781"/>
    <s v="TRANSFER"/>
    <x v="2"/>
    <n v="2"/>
    <n v="10213"/>
    <s v="Bhatpara"/>
    <d v="2018-10-30T00:00:00"/>
    <s v="South Asia"/>
    <s v="West Bengal"/>
    <s v="PROCESSING"/>
    <s v="Second Class"/>
    <s v="Guayama"/>
    <s v="Justin"/>
    <s v="Huff"/>
    <x v="1"/>
    <s v="PR"/>
    <s v="6121 Silent Street"/>
    <n v="784"/>
  </r>
  <r>
    <n v="20799"/>
    <s v="DEBIT"/>
    <x v="3"/>
    <n v="2"/>
    <n v="10442"/>
    <s v="Jodhpur"/>
    <d v="2018-10-30T00:00:00"/>
    <s v="South Asia"/>
    <s v="Rajastan"/>
    <s v="COMPLETE"/>
    <s v="Second Class"/>
    <s v="Quincy"/>
    <s v="Mary"/>
    <s v="Hall"/>
    <x v="1"/>
    <s v="IL"/>
    <s v="5184 Easy Grove Passage"/>
    <n v="62301"/>
  </r>
  <r>
    <n v="20827"/>
    <s v="DEBIT"/>
    <x v="0"/>
    <n v="2"/>
    <n v="8715"/>
    <s v="Ujjain"/>
    <d v="2018-10-31T00:00:00"/>
    <s v="South Asia"/>
    <s v="Madhya Pradesh"/>
    <s v="COMPLETE"/>
    <s v="Second Class"/>
    <s v="Apex"/>
    <s v="Mary"/>
    <s v="Adams"/>
    <x v="0"/>
    <s v="NC"/>
    <s v="6940 Lost Butterfly Crossing"/>
    <n v="27502"/>
  </r>
  <r>
    <n v="20828"/>
    <s v="TRANSFER"/>
    <x v="1"/>
    <n v="2"/>
    <n v="3833"/>
    <s v="Ujjain"/>
    <d v="2018-10-31T00:00:00"/>
    <s v="South Asia"/>
    <s v="Madhya Pradesh"/>
    <s v="PROCESSING"/>
    <s v="Second Class"/>
    <s v="Greeley"/>
    <s v="Robert"/>
    <s v="Smith"/>
    <x v="1"/>
    <s v="CO"/>
    <s v="1987 Indian Autumn Swale"/>
    <n v="80631"/>
  </r>
  <r>
    <n v="20829"/>
    <s v="DEBIT"/>
    <x v="3"/>
    <n v="2"/>
    <n v="11489"/>
    <s v="Ujjain"/>
    <d v="2018-10-31T00:00:00"/>
    <s v="South Asia"/>
    <s v="Madhya Pradesh"/>
    <s v="COMPLETE"/>
    <s v="Second Class"/>
    <s v="Chicago"/>
    <s v="Dorothy"/>
    <s v="Hudson"/>
    <x v="0"/>
    <s v="IL"/>
    <s v="4992 Jagged Forest Subdivision"/>
    <n v="60613"/>
  </r>
  <r>
    <n v="20833"/>
    <s v="DEBIT"/>
    <x v="1"/>
    <n v="4"/>
    <n v="1577"/>
    <s v="Avadi"/>
    <d v="2018-10-31T00:00:00"/>
    <s v="South Asia"/>
    <s v="Tamil Nadu"/>
    <s v="COMPLETE"/>
    <s v="Standard Class"/>
    <s v="Caguas"/>
    <s v="Mary"/>
    <s v="Smith"/>
    <x v="2"/>
    <s v="PR"/>
    <s v="5274 Hidden Mall "/>
    <n v="725"/>
  </r>
  <r>
    <n v="20836"/>
    <s v="PAYMENT"/>
    <x v="2"/>
    <n v="4"/>
    <n v="3175"/>
    <s v="Bhubaneswar"/>
    <d v="2018-10-31T00:00:00"/>
    <s v="South Asia"/>
    <s v="Odisha"/>
    <s v="PENDING_PAYMENT"/>
    <s v="Standard Class"/>
    <s v="Tucson"/>
    <s v="Mary"/>
    <s v="Little"/>
    <x v="0"/>
    <s v="AZ"/>
    <s v="8988 Shady Park"/>
    <n v="85713"/>
  </r>
  <r>
    <n v="20851"/>
    <s v="CASH"/>
    <x v="2"/>
    <n v="4"/>
    <n v="12380"/>
    <s v="Amravati"/>
    <d v="2018-10-31T00:00:00"/>
    <s v="South Asia"/>
    <s v="Maharashtra"/>
    <s v="CLOSED"/>
    <s v="Standard Class"/>
    <s v="Henrico"/>
    <s v="Jacqueline"/>
    <s v="Shaw"/>
    <x v="0"/>
    <s v="VA"/>
    <s v="7046 Clear Creek Wharf"/>
    <n v="23233"/>
  </r>
  <r>
    <n v="20852"/>
    <s v="TRANSFER"/>
    <x v="0"/>
    <n v="4"/>
    <n v="1371"/>
    <s v="Amravati"/>
    <d v="2018-10-31T00:00:00"/>
    <s v="South Asia"/>
    <s v="Maharashtra"/>
    <s v="PENDING"/>
    <s v="Standard Class"/>
    <s v="Caguas"/>
    <s v="Mary"/>
    <s v="Smith"/>
    <x v="1"/>
    <s v="PR"/>
    <s v="1463 Silent Expressway"/>
    <n v="725"/>
  </r>
  <r>
    <n v="20853"/>
    <s v="DEBIT"/>
    <x v="1"/>
    <n v="4"/>
    <n v="5519"/>
    <s v="Amravati"/>
    <d v="2018-10-31T00:00:00"/>
    <s v="South Asia"/>
    <s v="Maharashtra"/>
    <s v="ON_HOLD"/>
    <s v="Standard Class"/>
    <s v="Caguas"/>
    <s v="Deborah"/>
    <s v="Archer"/>
    <x v="0"/>
    <s v="PR"/>
    <s v="9139 Thunder Forest Point"/>
    <n v="725"/>
  </r>
  <r>
    <n v="20854"/>
    <s v="TRANSFER"/>
    <x v="3"/>
    <n v="4"/>
    <n v="1192"/>
    <s v="Amravati"/>
    <d v="2018-10-31T00:00:00"/>
    <s v="South Asia"/>
    <s v="Maharashtra"/>
    <s v="CANCELED"/>
    <s v="Standard Class"/>
    <s v="Washington"/>
    <s v="Edward"/>
    <s v="Mccann"/>
    <x v="1"/>
    <s v="PA"/>
    <s v="911 Middle Fawn Townline"/>
    <n v="15301"/>
  </r>
  <r>
    <n v="20855"/>
    <s v="PAYMENT"/>
    <x v="4"/>
    <n v="4"/>
    <n v="6586"/>
    <s v="Mau"/>
    <d v="2018-10-31T00:00:00"/>
    <s v="South Asia"/>
    <s v="Madhya Pradesh"/>
    <s v="PENDING_PAYMENT"/>
    <s v="Standard Class"/>
    <s v="Caguas"/>
    <s v="Mary"/>
    <s v="Bell"/>
    <x v="1"/>
    <s v="PR"/>
    <s v="7422 Silent Loop"/>
    <n v="725"/>
  </r>
  <r>
    <n v="20869"/>
    <s v="TRANSFER"/>
    <x v="3"/>
    <n v="4"/>
    <n v="5968"/>
    <s v="Lucknow"/>
    <d v="2018-10-31T00:00:00"/>
    <s v="South Asia"/>
    <s v="Uttar Pradesh"/>
    <s v="PROCESSING"/>
    <s v="Standard Class"/>
    <s v="Campbell"/>
    <s v="Deborah"/>
    <s v="Smith"/>
    <x v="1"/>
    <s v="CA"/>
    <s v="8877 Little Anchor Maze"/>
    <n v="95008"/>
  </r>
  <r>
    <n v="20870"/>
    <s v="PAYMENT"/>
    <x v="2"/>
    <n v="1"/>
    <n v="7057"/>
    <s v="Lucknow"/>
    <d v="2018-10-31T00:00:00"/>
    <s v="South Asia"/>
    <s v="Uttar Pradesh"/>
    <s v="PENDING_PAYMENT"/>
    <s v="First Class"/>
    <s v="Carson"/>
    <s v="Jennifer"/>
    <s v="Smith"/>
    <x v="1"/>
    <s v="CA"/>
    <s v="2099 Dusty Grove Crest"/>
    <n v="90745"/>
  </r>
  <r>
    <n v="20877"/>
    <s v="PAYMENT"/>
    <x v="0"/>
    <n v="4"/>
    <n v="3461"/>
    <s v="Vijayawada"/>
    <d v="2018-10-31T00:00:00"/>
    <s v="South Asia"/>
    <s v="Andhra Pradesh"/>
    <s v="PENDING_PAYMENT"/>
    <s v="Standard Class"/>
    <s v="Miami"/>
    <s v="Jose"/>
    <s v="Smith"/>
    <x v="0"/>
    <s v="FL"/>
    <s v="2616 Green View Gate"/>
    <n v="33175"/>
  </r>
  <r>
    <n v="20887"/>
    <s v="PAYMENT"/>
    <x v="0"/>
    <n v="4"/>
    <n v="1558"/>
    <s v="Bhatinda"/>
    <d v="2018-10-31T00:00:00"/>
    <s v="South Asia"/>
    <s v="Punjab"/>
    <s v="PENDING_PAYMENT"/>
    <s v="Standard Class"/>
    <s v="Caguas"/>
    <s v="Mary"/>
    <s v="Smith"/>
    <x v="2"/>
    <s v="PR"/>
    <s v="9394 Clear Corner"/>
    <n v="725"/>
  </r>
  <r>
    <n v="20935"/>
    <s v="DEBIT"/>
    <x v="4"/>
    <n v="4"/>
    <n v="12301"/>
    <s v="Gorakhpur"/>
    <d v="2018-11-01T00:00:00"/>
    <s v="South Asia"/>
    <s v="Haryana"/>
    <s v="COMPLETE"/>
    <s v="Standard Class"/>
    <s v="Caguas"/>
    <s v="John"/>
    <s v="Smith"/>
    <x v="1"/>
    <s v="PR"/>
    <s v="4393 Noble Creek Beach"/>
    <n v="725"/>
  </r>
  <r>
    <n v="20937"/>
    <s v="DEBIT"/>
    <x v="0"/>
    <n v="4"/>
    <n v="10142"/>
    <s v="Delhi"/>
    <d v="2018-11-01T00:00:00"/>
    <s v="South Asia"/>
    <s v="Delhi"/>
    <s v="ON_HOLD"/>
    <s v="Standard Class"/>
    <s v="Cerritos"/>
    <s v="Teresa"/>
    <s v="Smith"/>
    <x v="1"/>
    <s v="CA"/>
    <s v="3504 Dusty View Loop"/>
    <n v="90703"/>
  </r>
  <r>
    <n v="20938"/>
    <s v="PAYMENT"/>
    <x v="1"/>
    <n v="4"/>
    <n v="12148"/>
    <s v="Delhi"/>
    <d v="2018-11-01T00:00:00"/>
    <s v="South Asia"/>
    <s v="Delhi"/>
    <s v="PENDING_PAYMENT"/>
    <s v="Standard Class"/>
    <s v="Tempe"/>
    <s v="Andrea"/>
    <s v="Martin"/>
    <x v="0"/>
    <s v="AZ"/>
    <s v="1915 Old Prairie Corner"/>
    <n v="85283"/>
  </r>
  <r>
    <n v="20939"/>
    <s v="TRANSFER"/>
    <x v="3"/>
    <n v="4"/>
    <n v="343"/>
    <s v="Kalyan"/>
    <d v="2018-11-01T00:00:00"/>
    <s v="South Asia"/>
    <s v="Maharashtra"/>
    <s v="PROCESSING"/>
    <s v="Standard Class"/>
    <s v="San Antonio"/>
    <s v="Douglas"/>
    <s v="Joseph"/>
    <x v="0"/>
    <s v="TX"/>
    <s v="7308 Honey Autumn Range"/>
    <n v="78227"/>
  </r>
  <r>
    <n v="20940"/>
    <s v="TRANSFER"/>
    <x v="4"/>
    <n v="4"/>
    <n v="12072"/>
    <s v="Aurangabad"/>
    <d v="2018-11-01T00:00:00"/>
    <s v="South Asia"/>
    <s v="Bihar"/>
    <s v="PROCESSING"/>
    <s v="Standard Class"/>
    <s v="Denver"/>
    <s v="Mary"/>
    <s v="Stevens"/>
    <x v="1"/>
    <s v="CO"/>
    <s v="3422 Jagged Willow Way"/>
    <n v="80231"/>
  </r>
  <r>
    <n v="20942"/>
    <s v="DEBIT"/>
    <x v="0"/>
    <n v="4"/>
    <n v="2435"/>
    <s v="Delhi"/>
    <d v="2018-11-01T00:00:00"/>
    <s v="South Asia"/>
    <s v="Delhi"/>
    <s v="COMPLETE"/>
    <s v="Standard Class"/>
    <s v="Caguas"/>
    <s v="Roger"/>
    <s v="Gaines"/>
    <x v="1"/>
    <s v="PR"/>
    <s v="690 Cozy Meadow"/>
    <n v="725"/>
  </r>
  <r>
    <n v="20943"/>
    <s v="PAYMENT"/>
    <x v="1"/>
    <n v="4"/>
    <n v="9058"/>
    <s v="Delhi"/>
    <d v="2018-11-01T00:00:00"/>
    <s v="South Asia"/>
    <s v="Delhi"/>
    <s v="PENDING_PAYMENT"/>
    <s v="Standard Class"/>
    <s v="Dearborn"/>
    <s v="Mary"/>
    <s v="Ramos"/>
    <x v="2"/>
    <s v="MI"/>
    <s v="7518 Noble Parkway"/>
    <n v="48126"/>
  </r>
  <r>
    <n v="20953"/>
    <s v="DEBIT"/>
    <x v="1"/>
    <n v="2"/>
    <n v="8554"/>
    <s v="Pimpri"/>
    <d v="2018-11-01T00:00:00"/>
    <s v="South Asia"/>
    <s v="Maharashtra"/>
    <s v="COMPLETE"/>
    <s v="Second Class"/>
    <s v="Tempe"/>
    <s v="Evelyn"/>
    <s v="Smith"/>
    <x v="1"/>
    <s v="AZ"/>
    <s v="8874 Wishing Deer Vista"/>
    <n v="85281"/>
  </r>
  <r>
    <n v="20954"/>
    <s v="CASH"/>
    <x v="3"/>
    <n v="2"/>
    <n v="7854"/>
    <s v="Bhilai"/>
    <d v="2018-11-01T00:00:00"/>
    <s v="South Asia"/>
    <s v="Chhattisgarh"/>
    <s v="CLOSED"/>
    <s v="Second Class"/>
    <s v="Chicago"/>
    <s v="Mary"/>
    <s v="Allen"/>
    <x v="1"/>
    <s v="IL"/>
    <s v="1964 Round Run"/>
    <n v="60629"/>
  </r>
  <r>
    <n v="20964"/>
    <s v="DEBIT"/>
    <x v="2"/>
    <n v="1"/>
    <n v="821"/>
    <s v="Mangalore"/>
    <d v="2018-11-02T00:00:00"/>
    <s v="South Asia"/>
    <s v="Karnataka"/>
    <s v="ON_HOLD"/>
    <s v="First Class"/>
    <s v="Piscataway"/>
    <s v="Daniel"/>
    <s v="Clayton"/>
    <x v="0"/>
    <s v="NJ"/>
    <s v="1306 Cozy Abbey"/>
    <n v="8854"/>
  </r>
  <r>
    <n v="20966"/>
    <s v="TRANSFER"/>
    <x v="2"/>
    <n v="1"/>
    <n v="10952"/>
    <s v="Karnal"/>
    <d v="2018-11-02T00:00:00"/>
    <s v="South Asia"/>
    <s v="Haryana"/>
    <s v="PROCESSING"/>
    <s v="First Class"/>
    <s v="Greeley"/>
    <s v="Mary"/>
    <s v="Suarez"/>
    <x v="0"/>
    <s v="CO"/>
    <s v="4402 Burning Timber Ridge"/>
    <n v="80631"/>
  </r>
  <r>
    <n v="20967"/>
    <s v="PAYMENT"/>
    <x v="2"/>
    <n v="1"/>
    <n v="2735"/>
    <s v="Karnal"/>
    <d v="2018-11-02T00:00:00"/>
    <s v="South Asia"/>
    <s v="Haryana"/>
    <s v="PAYMENT_REVIEW"/>
    <s v="First Class"/>
    <s v="Caguas"/>
    <s v="Mary"/>
    <s v="Pena"/>
    <x v="0"/>
    <s v="PR"/>
    <s v="5010 Emerald Hollow"/>
    <n v="725"/>
  </r>
  <r>
    <n v="20970"/>
    <s v="TRANSFER"/>
    <x v="4"/>
    <n v="2"/>
    <n v="7371"/>
    <s v="Kulti"/>
    <d v="2018-11-02T00:00:00"/>
    <s v="South Asia"/>
    <s v="West Bengal"/>
    <s v="PENDING"/>
    <s v="Second Class"/>
    <s v="Caguas"/>
    <s v="Mark"/>
    <s v="Smith"/>
    <x v="0"/>
    <s v="PR"/>
    <s v="3874 Broad Byway"/>
    <n v="725"/>
  </r>
  <r>
    <n v="20971"/>
    <s v="PAYMENT"/>
    <x v="2"/>
    <n v="4"/>
    <n v="7929"/>
    <s v="Kulti"/>
    <d v="2018-11-02T00:00:00"/>
    <s v="South Asia"/>
    <s v="West Bengal"/>
    <s v="PENDING_PAYMENT"/>
    <s v="Standard Class"/>
    <s v="Caguas"/>
    <s v="Mary"/>
    <s v="Marquez"/>
    <x v="0"/>
    <s v="PR"/>
    <s v="9176 Shady Barn Jetty"/>
    <n v="725"/>
  </r>
  <r>
    <n v="20972"/>
    <s v="CASH"/>
    <x v="0"/>
    <n v="4"/>
    <n v="11584"/>
    <s v="Kulti"/>
    <d v="2018-11-02T00:00:00"/>
    <s v="South Asia"/>
    <s v="West Bengal"/>
    <s v="CLOSED"/>
    <s v="Standard Class"/>
    <s v="Caguas"/>
    <s v="Jeffrey"/>
    <s v="Wilcox"/>
    <x v="1"/>
    <s v="PR"/>
    <s v="864 Iron Spring Stead"/>
    <n v="725"/>
  </r>
  <r>
    <n v="20974"/>
    <s v="TRANSFER"/>
    <x v="2"/>
    <n v="1"/>
    <n v="3282"/>
    <s v="Kulti"/>
    <d v="2018-11-02T00:00:00"/>
    <s v="South Asia"/>
    <s v="West Bengal"/>
    <s v="PENDING"/>
    <s v="First Class"/>
    <s v="Dallas"/>
    <s v="Mary"/>
    <s v="Smith"/>
    <x v="1"/>
    <s v="TX"/>
    <s v="909 Sunny Pony Dale"/>
    <n v="75217"/>
  </r>
  <r>
    <n v="20975"/>
    <s v="PAYMENT"/>
    <x v="2"/>
    <n v="1"/>
    <n v="8291"/>
    <s v="Kulti"/>
    <d v="2018-11-02T00:00:00"/>
    <s v="South Asia"/>
    <s v="West Bengal"/>
    <s v="PENDING_PAYMENT"/>
    <s v="First Class"/>
    <s v="Caguas"/>
    <s v="Mary"/>
    <s v="Roman"/>
    <x v="0"/>
    <s v="PR"/>
    <s v="3761 Foggy Autumn Crossing"/>
    <n v="725"/>
  </r>
  <r>
    <n v="20982"/>
    <s v="PAYMENT"/>
    <x v="2"/>
    <n v="1"/>
    <n v="12361"/>
    <s v="Bhilai"/>
    <d v="2018-11-02T00:00:00"/>
    <s v="South Asia"/>
    <s v="Chhattisgarh"/>
    <s v="PENDING_PAYMENT"/>
    <s v="First Class"/>
    <s v="Caguas"/>
    <s v="Janet"/>
    <s v="Odom"/>
    <x v="1"/>
    <s v="PR"/>
    <s v="6088 Amber Brook Gardens"/>
    <n v="725"/>
  </r>
  <r>
    <n v="20983"/>
    <s v="DEBIT"/>
    <x v="2"/>
    <n v="1"/>
    <n v="5710"/>
    <s v="Bhilai"/>
    <d v="2018-11-02T00:00:00"/>
    <s v="South Asia"/>
    <s v="Chhattisgarh"/>
    <s v="COMPLETE"/>
    <s v="First Class"/>
    <s v="Caguas"/>
    <s v="Mary"/>
    <s v="Garcia"/>
    <x v="0"/>
    <s v="PR"/>
    <s v="8382 Stony Pond Crescent"/>
    <n v="725"/>
  </r>
  <r>
    <n v="20984"/>
    <s v="CASH"/>
    <x v="3"/>
    <n v="2"/>
    <n v="1937"/>
    <s v="Bhilai"/>
    <d v="2018-11-02T00:00:00"/>
    <s v="South Asia"/>
    <s v="Chhattisgarh"/>
    <s v="CLOSED"/>
    <s v="Second Class"/>
    <s v="El Paso"/>
    <s v="Mary"/>
    <s v="Werner"/>
    <x v="0"/>
    <s v="TX"/>
    <s v="5731 Sleepy Apple Autoroute"/>
    <n v="79936"/>
  </r>
  <r>
    <n v="21010"/>
    <s v="DEBIT"/>
    <x v="4"/>
    <n v="4"/>
    <n v="5612"/>
    <s v="Salem"/>
    <d v="2018-11-02T00:00:00"/>
    <s v="South Asia"/>
    <s v="Tamil Nadu"/>
    <s v="COMPLETE"/>
    <s v="Standard Class"/>
    <s v="Caguas"/>
    <s v="Mary"/>
    <s v="Huang"/>
    <x v="0"/>
    <s v="PR"/>
    <s v="7417 Honey Mountain Lookout"/>
    <n v="725"/>
  </r>
  <r>
    <n v="21011"/>
    <s v="TRANSFER"/>
    <x v="2"/>
    <n v="4"/>
    <n v="2607"/>
    <s v="Salem"/>
    <d v="2018-11-02T00:00:00"/>
    <s v="South Asia"/>
    <s v="Tamil Nadu"/>
    <s v="PROCESSING"/>
    <s v="Standard Class"/>
    <s v="Caguas"/>
    <s v="Mary"/>
    <s v="Smith"/>
    <x v="1"/>
    <s v="PR"/>
    <s v="4968 Honey Pine Island"/>
    <n v="725"/>
  </r>
  <r>
    <n v="21012"/>
    <s v="TRANSFER"/>
    <x v="0"/>
    <n v="4"/>
    <n v="8206"/>
    <s v="Salem"/>
    <d v="2018-11-02T00:00:00"/>
    <s v="South Asia"/>
    <s v="Tamil Nadu"/>
    <s v="PENDING"/>
    <s v="Standard Class"/>
    <s v="Hayward"/>
    <s v="Mary"/>
    <s v="Smith"/>
    <x v="1"/>
    <s v="CA"/>
    <s v="5363 Emerald Path"/>
    <n v="94541"/>
  </r>
  <r>
    <n v="21013"/>
    <s v="TRANSFER"/>
    <x v="5"/>
    <n v="0"/>
    <n v="8029"/>
    <s v="Salem"/>
    <d v="2018-11-02T00:00:00"/>
    <s v="South Asia"/>
    <s v="Tamil Nadu"/>
    <s v="PENDING"/>
    <s v="Same Day"/>
    <s v="Caguas"/>
    <s v="Sandra"/>
    <s v="Smith"/>
    <x v="0"/>
    <s v="PR"/>
    <s v="2887 Little Forest Gardens"/>
    <n v="725"/>
  </r>
  <r>
    <n v="21016"/>
    <s v="TRANSFER"/>
    <x v="2"/>
    <n v="4"/>
    <n v="3153"/>
    <s v="Belgaum"/>
    <d v="2018-11-02T00:00:00"/>
    <s v="South Asia"/>
    <s v="Karnataka"/>
    <s v="PROCESSING"/>
    <s v="Standard Class"/>
    <s v="Grand Prairie"/>
    <s v="Mary"/>
    <s v="Smith"/>
    <x v="0"/>
    <s v="TX"/>
    <s v="1269 Rocky Brook Hollow"/>
    <n v="75052"/>
  </r>
  <r>
    <n v="21017"/>
    <s v="TRANSFER"/>
    <x v="0"/>
    <n v="4"/>
    <n v="8012"/>
    <s v="Belgaum"/>
    <d v="2018-11-02T00:00:00"/>
    <s v="South Asia"/>
    <s v="Karnataka"/>
    <s v="PENDING"/>
    <s v="Standard Class"/>
    <s v="Hayward"/>
    <s v="Gregory"/>
    <s v="Smith"/>
    <x v="2"/>
    <s v="CA"/>
    <s v="4728 Amber Lake Terrace"/>
    <n v="94541"/>
  </r>
  <r>
    <n v="21018"/>
    <s v="DEBIT"/>
    <x v="1"/>
    <n v="4"/>
    <n v="9440"/>
    <s v="Belgaum"/>
    <d v="2018-11-02T00:00:00"/>
    <s v="South Asia"/>
    <s v="Karnataka"/>
    <s v="COMPLETE"/>
    <s v="Standard Class"/>
    <s v="Caguas"/>
    <s v="Mary"/>
    <s v="Leonard"/>
    <x v="1"/>
    <s v="PR"/>
    <s v="6200 Blue Timber End"/>
    <n v="725"/>
  </r>
  <r>
    <n v="21019"/>
    <s v="PAYMENT"/>
    <x v="3"/>
    <n v="4"/>
    <n v="8369"/>
    <s v="Madurai"/>
    <d v="2018-11-02T00:00:00"/>
    <s v="South Asia"/>
    <s v="Tamil Nadu"/>
    <s v="PENDING_PAYMENT"/>
    <s v="Standard Class"/>
    <s v="Garden Grove"/>
    <s v="Mark"/>
    <s v="Chaney"/>
    <x v="0"/>
    <s v="CA"/>
    <s v="3874 Cotton Heath"/>
    <n v="92843"/>
  </r>
  <r>
    <n v="21087"/>
    <s v="DEBIT"/>
    <x v="0"/>
    <n v="4"/>
    <n v="9519"/>
    <s v="Bhavnagar"/>
    <d v="2018-11-03T00:00:00"/>
    <s v="South Asia"/>
    <s v="Gujarat"/>
    <s v="COMPLETE"/>
    <s v="Standard Class"/>
    <s v="Caguas"/>
    <s v="Mary"/>
    <s v="Taylor"/>
    <x v="1"/>
    <s v="PR"/>
    <s v="633 Silver Ramp"/>
    <n v="725"/>
  </r>
  <r>
    <n v="21106"/>
    <s v="DEBIT"/>
    <x v="2"/>
    <n v="2"/>
    <n v="10609"/>
    <s v="Chennai"/>
    <d v="2018-11-04T00:00:00"/>
    <s v="South Asia"/>
    <s v="Tamil Nadu"/>
    <s v="ON_HOLD"/>
    <s v="Second Class"/>
    <s v="Ontario"/>
    <s v="Mary"/>
    <s v="Smith"/>
    <x v="0"/>
    <s v="CA"/>
    <s v="5492 Blue View"/>
    <n v="91761"/>
  </r>
  <r>
    <n v="21108"/>
    <s v="PAYMENT"/>
    <x v="1"/>
    <n v="2"/>
    <n v="10978"/>
    <s v="Mumbai"/>
    <d v="2018-11-04T00:00:00"/>
    <s v="South Asia"/>
    <s v="Maharashtra"/>
    <s v="PENDING_PAYMENT"/>
    <s v="Second Class"/>
    <s v="Burnsville"/>
    <s v="Mary"/>
    <s v="Smith"/>
    <x v="1"/>
    <s v="MN"/>
    <s v="5913 Amber Berry Passage"/>
    <n v="55337"/>
  </r>
  <r>
    <n v="21110"/>
    <s v="DEBIT"/>
    <x v="4"/>
    <n v="2"/>
    <n v="11281"/>
    <s v="Mumbai"/>
    <d v="2018-11-04T00:00:00"/>
    <s v="South Asia"/>
    <s v="Maharashtra"/>
    <s v="COMPLETE"/>
    <s v="Second Class"/>
    <s v="Caguas"/>
    <s v="Janet"/>
    <s v="Smith"/>
    <x v="2"/>
    <s v="PR"/>
    <s v="2781 Emerald Thicket"/>
    <n v="725"/>
  </r>
  <r>
    <n v="21111"/>
    <s v="TRANSFER"/>
    <x v="2"/>
    <n v="4"/>
    <n v="5454"/>
    <s v="Mumbai"/>
    <d v="2018-11-04T00:00:00"/>
    <s v="South Asia"/>
    <s v="Maharashtra"/>
    <s v="PROCESSING"/>
    <s v="Standard Class"/>
    <s v="Ogden"/>
    <s v="Mary"/>
    <s v="Smith"/>
    <x v="2"/>
    <s v="UT"/>
    <s v="7005 Silver Hills Line"/>
    <n v="84404"/>
  </r>
  <r>
    <n v="21112"/>
    <s v="DEBIT"/>
    <x v="0"/>
    <n v="4"/>
    <n v="2809"/>
    <s v="Mumbai"/>
    <d v="2018-11-04T00:00:00"/>
    <s v="South Asia"/>
    <s v="Maharashtra"/>
    <s v="COMPLETE"/>
    <s v="Standard Class"/>
    <s v="Newark"/>
    <s v="Evelyn"/>
    <s v="Bailey"/>
    <x v="2"/>
    <s v="DE"/>
    <s v="1875 Golden Trail"/>
    <n v="19702"/>
  </r>
  <r>
    <n v="21130"/>
    <s v="PAYMENT"/>
    <x v="4"/>
    <n v="4"/>
    <n v="6635"/>
    <s v="Ratlam"/>
    <d v="2018-11-04T00:00:00"/>
    <s v="South Asia"/>
    <s v="Madhya Pradesh"/>
    <s v="PENDING_PAYMENT"/>
    <s v="Standard Class"/>
    <s v="Los Angeles"/>
    <s v="Bryan"/>
    <s v="Esparza"/>
    <x v="0"/>
    <s v="CA"/>
    <s v="7092 Pleasant Promenade"/>
    <n v="90057"/>
  </r>
  <r>
    <n v="21131"/>
    <s v="TRANSFER"/>
    <x v="2"/>
    <n v="4"/>
    <n v="2048"/>
    <s v="Ratlam"/>
    <d v="2018-11-04T00:00:00"/>
    <s v="South Asia"/>
    <s v="Madhya Pradesh"/>
    <s v="SUSPECTED_FRAUD"/>
    <s v="Standard Class"/>
    <s v="Greensboro"/>
    <s v="Mary"/>
    <s v="Wolf"/>
    <x v="1"/>
    <s v="NC"/>
    <s v="3977 Colonial Towers"/>
    <n v="27410"/>
  </r>
  <r>
    <n v="21132"/>
    <s v="CASH"/>
    <x v="0"/>
    <n v="4"/>
    <n v="11773"/>
    <s v="Ratlam"/>
    <d v="2018-11-04T00:00:00"/>
    <s v="South Asia"/>
    <s v="Madhya Pradesh"/>
    <s v="CLOSED"/>
    <s v="Standard Class"/>
    <s v="Caguas"/>
    <s v="Alexander"/>
    <s v="Santos"/>
    <x v="0"/>
    <s v="PR"/>
    <s v="8435 Green Route"/>
    <n v="725"/>
  </r>
  <r>
    <n v="21138"/>
    <s v="DEBIT"/>
    <x v="1"/>
    <n v="4"/>
    <n v="8883"/>
    <s v="Solapur"/>
    <d v="2018-11-04T00:00:00"/>
    <s v="South Asia"/>
    <s v="Maharashtra"/>
    <s v="COMPLETE"/>
    <s v="Standard Class"/>
    <s v="Caguas"/>
    <s v="Marie"/>
    <s v="Davis"/>
    <x v="2"/>
    <s v="PR"/>
    <s v="3271 Sunny Green"/>
    <n v="725"/>
  </r>
  <r>
    <n v="21139"/>
    <s v="PAYMENT"/>
    <x v="3"/>
    <n v="4"/>
    <n v="3414"/>
    <s v="Solapur"/>
    <d v="2018-11-04T00:00:00"/>
    <s v="South Asia"/>
    <s v="Maharashtra"/>
    <s v="PENDING_PAYMENT"/>
    <s v="Standard Class"/>
    <s v="Caguas"/>
    <s v="Ruth"/>
    <s v="Smith"/>
    <x v="2"/>
    <s v="PR"/>
    <s v="2355 Velvet Hickory Crest"/>
    <n v="725"/>
  </r>
  <r>
    <n v="21140"/>
    <s v="DEBIT"/>
    <x v="4"/>
    <n v="4"/>
    <n v="664"/>
    <s v="Solapur"/>
    <d v="2018-11-04T00:00:00"/>
    <s v="South Asia"/>
    <s v="Maharashtra"/>
    <s v="COMPLETE"/>
    <s v="Standard Class"/>
    <s v="Holland"/>
    <s v="Bobby"/>
    <s v="Jimenez"/>
    <x v="2"/>
    <s v="MI"/>
    <s v="3881 Blue Mount"/>
    <n v="49423"/>
  </r>
  <r>
    <n v="21141"/>
    <s v="TRANSFER"/>
    <x v="2"/>
    <n v="2"/>
    <n v="3942"/>
    <s v="Solapur"/>
    <d v="2018-11-04T00:00:00"/>
    <s v="South Asia"/>
    <s v="Maharashtra"/>
    <s v="PENDING"/>
    <s v="Second Class"/>
    <s v="Los Angeles"/>
    <s v="Stephanie"/>
    <s v="Smith"/>
    <x v="1"/>
    <s v="CA"/>
    <s v="454 Old Glade"/>
    <n v="90003"/>
  </r>
  <r>
    <n v="21161"/>
    <s v="TRANSFER"/>
    <x v="2"/>
    <n v="4"/>
    <n v="3165"/>
    <s v="Nellore"/>
    <d v="2018-11-04T00:00:00"/>
    <s v="South Asia"/>
    <s v="Andhra Pradesh"/>
    <s v="PROCESSING"/>
    <s v="Standard Class"/>
    <s v="Caguas"/>
    <s v="Nancy"/>
    <s v="Haynes"/>
    <x v="2"/>
    <s v="PR"/>
    <s v="9138 Indian Nook"/>
    <n v="725"/>
  </r>
  <r>
    <n v="21170"/>
    <s v="TRANSFER"/>
    <x v="6"/>
    <n v="0"/>
    <n v="6372"/>
    <s v="Mumbai"/>
    <d v="2018-11-05T00:00:00"/>
    <s v="South Asia"/>
    <s v="Maharashtra"/>
    <s v="PENDING"/>
    <s v="Same Day"/>
    <s v="Woodside"/>
    <s v="Henry"/>
    <s v="Smith"/>
    <x v="1"/>
    <s v="NY"/>
    <s v="6032 Misty Blossom Farm"/>
    <n v="11377"/>
  </r>
  <r>
    <n v="21192"/>
    <s v="TRANSFER"/>
    <x v="0"/>
    <n v="4"/>
    <n v="8992"/>
    <s v="Jaipur"/>
    <d v="2018-11-05T00:00:00"/>
    <s v="South Asia"/>
    <s v="Rajastan"/>
    <s v="PENDING"/>
    <s v="Standard Class"/>
    <s v="Caguas"/>
    <s v="Maria"/>
    <s v="Summers"/>
    <x v="1"/>
    <s v="PR"/>
    <s v="7969 Thunder Butterfly Mall "/>
    <n v="725"/>
  </r>
  <r>
    <n v="21210"/>
    <s v="TRANSFER"/>
    <x v="4"/>
    <n v="4"/>
    <n v="4728"/>
    <s v="Nagpur"/>
    <d v="2018-11-05T00:00:00"/>
    <s v="South Asia"/>
    <s v="Maharashtra"/>
    <s v="PENDING"/>
    <s v="Standard Class"/>
    <s v="Caguas"/>
    <s v="Mary"/>
    <s v="Smith"/>
    <x v="1"/>
    <s v="PR"/>
    <s v="1764 Thunder View Quay"/>
    <n v="725"/>
  </r>
  <r>
    <n v="21214"/>
    <s v="DEBIT"/>
    <x v="3"/>
    <n v="4"/>
    <n v="9333"/>
    <s v="Gorakhpur"/>
    <d v="2018-11-05T00:00:00"/>
    <s v="South Asia"/>
    <s v="Uttar Pradesh"/>
    <s v="COMPLETE"/>
    <s v="Standard Class"/>
    <s v="Los Angeles"/>
    <s v="Angela"/>
    <s v="Mills"/>
    <x v="0"/>
    <s v="CA"/>
    <s v="2580 Rustic Bay"/>
    <n v="90026"/>
  </r>
  <r>
    <n v="21230"/>
    <s v="DEBIT"/>
    <x v="4"/>
    <n v="4"/>
    <n v="10484"/>
    <s v="Durg"/>
    <d v="2018-11-05T00:00:00"/>
    <s v="South Asia"/>
    <s v="Chhattisgarh"/>
    <s v="ON_HOLD"/>
    <s v="Standard Class"/>
    <s v="Aurora"/>
    <s v="Gregory"/>
    <s v="Carroll"/>
    <x v="0"/>
    <s v="IL"/>
    <s v="5213 Noble Bluff Grounds"/>
    <n v="60506"/>
  </r>
  <r>
    <n v="21239"/>
    <s v="PAYMENT"/>
    <x v="3"/>
    <n v="4"/>
    <n v="12038"/>
    <s v="Nellore"/>
    <d v="2018-11-06T00:00:00"/>
    <s v="South Asia"/>
    <s v="Andhra Pradesh"/>
    <s v="PENDING_PAYMENT"/>
    <s v="Standard Class"/>
    <s v="Fort Lauderdale"/>
    <s v="Patricia"/>
    <s v="Smith"/>
    <x v="0"/>
    <s v="FL"/>
    <s v="3841 Dewy Subdivision"/>
    <n v="33312"/>
  </r>
  <r>
    <n v="21240"/>
    <s v="PAYMENT"/>
    <x v="4"/>
    <n v="4"/>
    <n v="8377"/>
    <s v="Nellore"/>
    <d v="2018-11-06T00:00:00"/>
    <s v="South Asia"/>
    <s v="Andhra Pradesh"/>
    <s v="PENDING_PAYMENT"/>
    <s v="Standard Class"/>
    <s v="Irving"/>
    <s v="Jack"/>
    <s v="Christian"/>
    <x v="1"/>
    <s v="TX"/>
    <s v="6818 Noble Pioneer Pines"/>
    <n v="75060"/>
  </r>
  <r>
    <n v="21257"/>
    <s v="TRANSFER"/>
    <x v="0"/>
    <n v="4"/>
    <n v="1811"/>
    <s v="Mangalore"/>
    <d v="2018-11-06T00:00:00"/>
    <s v="South Asia"/>
    <s v="Karnataka"/>
    <s v="PROCESSING"/>
    <s v="Standard Class"/>
    <s v="Detroit"/>
    <s v="Susan"/>
    <s v="Castillo"/>
    <x v="2"/>
    <s v="MI"/>
    <s v="5753 Crystal Campus"/>
    <n v="48205"/>
  </r>
  <r>
    <n v="21276"/>
    <s v="TRANSFER"/>
    <x v="2"/>
    <n v="4"/>
    <n v="9079"/>
    <s v="Delhi"/>
    <d v="2018-11-06T00:00:00"/>
    <s v="South Asia"/>
    <s v="Delhi"/>
    <s v="PENDING"/>
    <s v="Standard Class"/>
    <s v="Caguas"/>
    <s v="Mildred"/>
    <s v="Ferguson"/>
    <x v="2"/>
    <s v="PR"/>
    <s v="3327 Indian Centre"/>
    <n v="725"/>
  </r>
  <r>
    <n v="21278"/>
    <s v="DEBIT"/>
    <x v="5"/>
    <n v="0"/>
    <n v="11205"/>
    <s v="Kalyan"/>
    <d v="2018-11-06T00:00:00"/>
    <s v="South Asia"/>
    <s v="Maharashtra"/>
    <s v="COMPLETE"/>
    <s v="Same Day"/>
    <s v="Miami"/>
    <s v="Mary"/>
    <s v="Harris"/>
    <x v="0"/>
    <s v="FL"/>
    <s v="3446 Hazy Plaza"/>
    <n v="33125"/>
  </r>
  <r>
    <n v="21280"/>
    <s v="DEBIT"/>
    <x v="4"/>
    <n v="2"/>
    <n v="3685"/>
    <s v="Bihar Sharif"/>
    <d v="2018-11-06T00:00:00"/>
    <s v="South Asia"/>
    <s v="Bihar"/>
    <s v="COMPLETE"/>
    <s v="Second Class"/>
    <s v="Apex"/>
    <s v="Mary"/>
    <s v="Watson"/>
    <x v="1"/>
    <s v="NC"/>
    <s v="4853 Silent Mount"/>
    <n v="27502"/>
  </r>
  <r>
    <n v="21281"/>
    <s v="CASH"/>
    <x v="2"/>
    <n v="4"/>
    <n v="12305"/>
    <s v="Bihar Sharif"/>
    <d v="2018-11-06T00:00:00"/>
    <s v="South Asia"/>
    <s v="Bihar"/>
    <s v="CLOSED"/>
    <s v="Standard Class"/>
    <s v="Caguas"/>
    <s v="Stephanie"/>
    <s v="Leblanc"/>
    <x v="1"/>
    <s v="PR"/>
    <s v="164 Dewy Nook"/>
    <n v="725"/>
  </r>
  <r>
    <n v="21282"/>
    <s v="DEBIT"/>
    <x v="0"/>
    <n v="4"/>
    <n v="1908"/>
    <s v="Bihar Sharif"/>
    <d v="2018-11-06T00:00:00"/>
    <s v="South Asia"/>
    <s v="Bihar"/>
    <s v="COMPLETE"/>
    <s v="Standard Class"/>
    <s v="Caguas"/>
    <s v="Beverly"/>
    <s v="Pugh"/>
    <x v="1"/>
    <s v="PR"/>
    <s v="16 Golden Robin Mews"/>
    <n v="725"/>
  </r>
  <r>
    <n v="21317"/>
    <s v="PAYMENT"/>
    <x v="2"/>
    <n v="1"/>
    <n v="9156"/>
    <s v="Ludhiana"/>
    <d v="2018-11-07T00:00:00"/>
    <s v="South Asia"/>
    <s v="Punjab"/>
    <s v="PENDING_PAYMENT"/>
    <s v="First Class"/>
    <s v="Chicago"/>
    <s v="Mary"/>
    <s v="Wells"/>
    <x v="1"/>
    <s v="IL"/>
    <s v="2557 Gentle Hills Wynd"/>
    <n v="60620"/>
  </r>
  <r>
    <n v="21318"/>
    <s v="TRANSFER"/>
    <x v="2"/>
    <n v="1"/>
    <n v="11987"/>
    <s v="Ludhiana"/>
    <d v="2018-11-07T00:00:00"/>
    <s v="South Asia"/>
    <s v="Punjab"/>
    <s v="SUSPECTED_FRAUD"/>
    <s v="First Class"/>
    <s v="Norcross"/>
    <s v="Mary"/>
    <s v="Gentry"/>
    <x v="1"/>
    <s v="GA"/>
    <s v="4669 Rustic Apple Grounds"/>
    <n v="30093"/>
  </r>
  <r>
    <n v="21319"/>
    <s v="DEBIT"/>
    <x v="3"/>
    <n v="2"/>
    <n v="2453"/>
    <s v="Ludhiana"/>
    <d v="2018-11-07T00:00:00"/>
    <s v="South Asia"/>
    <s v="Punjab"/>
    <s v="COMPLETE"/>
    <s v="Second Class"/>
    <s v="Caguas"/>
    <s v="Stephen"/>
    <s v="Smith"/>
    <x v="0"/>
    <s v="PR"/>
    <s v="4369 Bright Log Estates"/>
    <n v="725"/>
  </r>
  <r>
    <n v="21320"/>
    <s v="CASH"/>
    <x v="4"/>
    <n v="4"/>
    <n v="11628"/>
    <s v="Ludhiana"/>
    <d v="2018-11-07T00:00:00"/>
    <s v="South Asia"/>
    <s v="Punjab"/>
    <s v="CLOSED"/>
    <s v="Standard Class"/>
    <s v="Las Vegas"/>
    <s v="Jennifer"/>
    <s v="Edwards"/>
    <x v="1"/>
    <s v="NV"/>
    <s v="2897 Rustic Mountain Crest"/>
    <n v="89119"/>
  </r>
  <r>
    <n v="21321"/>
    <s v="PAYMENT"/>
    <x v="2"/>
    <n v="1"/>
    <n v="10677"/>
    <s v="Ludhiana"/>
    <d v="2018-11-07T00:00:00"/>
    <s v="South Asia"/>
    <s v="Punjab"/>
    <s v="PENDING_PAYMENT"/>
    <s v="First Class"/>
    <s v="Caguas"/>
    <s v="Mary"/>
    <s v="Smith"/>
    <x v="1"/>
    <s v="PR"/>
    <s v="9409 Amber Forest Highway"/>
    <n v="725"/>
  </r>
  <r>
    <n v="21322"/>
    <s v="DEBIT"/>
    <x v="2"/>
    <n v="1"/>
    <n v="3409"/>
    <s v="Ludhiana"/>
    <d v="2018-11-07T00:00:00"/>
    <s v="South Asia"/>
    <s v="Punjab"/>
    <s v="ON_HOLD"/>
    <s v="First Class"/>
    <s v="Philadelphia"/>
    <s v="Mary"/>
    <s v="Garner"/>
    <x v="1"/>
    <s v="PA"/>
    <s v="7342 Hidden Walk"/>
    <n v="19148"/>
  </r>
  <r>
    <n v="21361"/>
    <s v="DEBIT"/>
    <x v="2"/>
    <n v="1"/>
    <n v="4020"/>
    <s v="Hyderabad"/>
    <d v="2018-11-07T00:00:00"/>
    <s v="South Asia"/>
    <s v="Telangana"/>
    <s v="COMPLETE"/>
    <s v="First Class"/>
    <s v="New York"/>
    <s v="Angela"/>
    <s v="Smith"/>
    <x v="1"/>
    <s v="NY"/>
    <s v="4232 Rustic Pine Canyon"/>
    <n v="10021"/>
  </r>
  <r>
    <n v="21362"/>
    <s v="TRANSFER"/>
    <x v="2"/>
    <n v="1"/>
    <n v="813"/>
    <s v="Hyderabad"/>
    <d v="2018-11-07T00:00:00"/>
    <s v="South Asia"/>
    <s v="Telangana"/>
    <s v="CANCELED"/>
    <s v="First Class"/>
    <s v="San Francisco"/>
    <s v="Jack"/>
    <s v="Johnson"/>
    <x v="0"/>
    <s v="CA"/>
    <s v="7027 High Passage"/>
    <n v="94122"/>
  </r>
  <r>
    <n v="21363"/>
    <s v="TRANSFER"/>
    <x v="2"/>
    <n v="1"/>
    <n v="5459"/>
    <s v="Hyderabad"/>
    <d v="2018-11-07T00:00:00"/>
    <s v="South Asia"/>
    <s v="Telangana"/>
    <s v="PROCESSING"/>
    <s v="First Class"/>
    <s v="Caguas"/>
    <s v="Mary"/>
    <s v="Chambers"/>
    <x v="1"/>
    <s v="PR"/>
    <s v="3313 Golden Ridge"/>
    <n v="725"/>
  </r>
  <r>
    <n v="21374"/>
    <s v="PAYMENT"/>
    <x v="3"/>
    <n v="4"/>
    <n v="9502"/>
    <s v="Bijapur"/>
    <d v="2018-11-07T00:00:00"/>
    <s v="South Asia"/>
    <s v="Karnataka"/>
    <s v="PENDING_PAYMENT"/>
    <s v="Standard Class"/>
    <s v="El Paso"/>
    <s v="Matthew"/>
    <s v="Love"/>
    <x v="2"/>
    <s v="TX"/>
    <s v="9140 Clear Concession"/>
    <n v="79924"/>
  </r>
  <r>
    <n v="21375"/>
    <s v="TRANSFER"/>
    <x v="4"/>
    <n v="4"/>
    <n v="3889"/>
    <s v="Bijapur"/>
    <d v="2018-11-08T00:00:00"/>
    <s v="South Asia"/>
    <s v="Karnataka"/>
    <s v="SUSPECTED_FRAUD"/>
    <s v="Standard Class"/>
    <s v="Caguas"/>
    <s v="Mary"/>
    <s v="Smith"/>
    <x v="1"/>
    <s v="PR"/>
    <s v="7136 Sunny Grove Freeway"/>
    <n v="725"/>
  </r>
  <r>
    <n v="21376"/>
    <s v="DEBIT"/>
    <x v="2"/>
    <n v="4"/>
    <n v="4295"/>
    <s v="Bijapur"/>
    <d v="2018-11-08T00:00:00"/>
    <s v="South Asia"/>
    <s v="Karnataka"/>
    <s v="COMPLETE"/>
    <s v="Standard Class"/>
    <s v="New York"/>
    <s v="Jessica"/>
    <s v="Smith"/>
    <x v="1"/>
    <s v="NY"/>
    <s v="3587 Blue Mall "/>
    <n v="10029"/>
  </r>
  <r>
    <n v="21377"/>
    <s v="DEBIT"/>
    <x v="0"/>
    <n v="4"/>
    <n v="3813"/>
    <s v="Bijapur"/>
    <d v="2018-11-08T00:00:00"/>
    <s v="South Asia"/>
    <s v="Karnataka"/>
    <s v="COMPLETE"/>
    <s v="Standard Class"/>
    <s v="Brooklyn"/>
    <s v="Andrew"/>
    <s v="Smith"/>
    <x v="1"/>
    <s v="NY"/>
    <s v="1829 Jagged Gate Forest"/>
    <n v="11201"/>
  </r>
  <r>
    <n v="21378"/>
    <s v="DEBIT"/>
    <x v="1"/>
    <n v="4"/>
    <n v="10156"/>
    <s v="Agra"/>
    <d v="2018-11-08T00:00:00"/>
    <s v="South Asia"/>
    <s v="Uttar Pradesh"/>
    <s v="COMPLETE"/>
    <s v="Standard Class"/>
    <s v="Caguas"/>
    <s v="Christine"/>
    <s v="Smith"/>
    <x v="0"/>
    <s v="PR"/>
    <s v="1159 Silver Robin Falls"/>
    <n v="725"/>
  </r>
  <r>
    <n v="21380"/>
    <s v="DEBIT"/>
    <x v="4"/>
    <n v="4"/>
    <n v="2919"/>
    <s v="Agra"/>
    <d v="2018-11-08T00:00:00"/>
    <s v="South Asia"/>
    <s v="Uttar Pradesh"/>
    <s v="COMPLETE"/>
    <s v="Standard Class"/>
    <s v="Raleigh"/>
    <s v="Douglas"/>
    <s v="Burgess"/>
    <x v="0"/>
    <s v="NC"/>
    <s v="4746 Green Hills Promenade"/>
    <n v="27610"/>
  </r>
  <r>
    <n v="21384"/>
    <s v="TRANSFER"/>
    <x v="3"/>
    <n v="4"/>
    <n v="10881"/>
    <s v="Panihati"/>
    <d v="2018-11-08T00:00:00"/>
    <s v="South Asia"/>
    <s v="West Bengal"/>
    <s v="PROCESSING"/>
    <s v="Standard Class"/>
    <s v="Elmhurst"/>
    <s v="Linda"/>
    <s v="Smith"/>
    <x v="1"/>
    <s v="NY"/>
    <s v="6245 Iron Cloud Farms"/>
    <n v="11373"/>
  </r>
  <r>
    <n v="21385"/>
    <s v="TRANSFER"/>
    <x v="4"/>
    <n v="4"/>
    <n v="4027"/>
    <s v="Jamshedpur"/>
    <d v="2018-11-08T00:00:00"/>
    <s v="South Asia"/>
    <s v="Jharkhand"/>
    <s v="PROCESSING"/>
    <s v="Standard Class"/>
    <s v="San Francisco"/>
    <s v="Robert"/>
    <s v="Blankenship"/>
    <x v="0"/>
    <s v="CA"/>
    <s v="3265 Velvet Fawn Bend"/>
    <n v="94122"/>
  </r>
  <r>
    <n v="21386"/>
    <s v="CASH"/>
    <x v="2"/>
    <n v="4"/>
    <n v="8717"/>
    <s v="Jamshedpur"/>
    <d v="2018-11-08T00:00:00"/>
    <s v="South Asia"/>
    <s v="Jharkhand"/>
    <s v="CLOSED"/>
    <s v="Standard Class"/>
    <s v="Granada Hills"/>
    <s v="Adam"/>
    <s v="Taylor"/>
    <x v="2"/>
    <s v="CA"/>
    <s v="8675 Little Arbor"/>
    <n v="91344"/>
  </r>
  <r>
    <n v="21407"/>
    <s v="DEBIT"/>
    <x v="0"/>
    <n v="4"/>
    <n v="6956"/>
    <s v="Bhavnagar"/>
    <d v="2018-11-08T00:00:00"/>
    <s v="South Asia"/>
    <s v="Gujarat"/>
    <s v="COMPLETE"/>
    <s v="Standard Class"/>
    <s v="Joliet"/>
    <s v="Mary"/>
    <s v="Anderson"/>
    <x v="0"/>
    <s v="IL"/>
    <s v="1792 Thunder Pines"/>
    <n v="60435"/>
  </r>
  <r>
    <n v="21408"/>
    <s v="TRANSFER"/>
    <x v="1"/>
    <n v="4"/>
    <n v="9408"/>
    <s v="Bhavnagar"/>
    <d v="2018-11-08T00:00:00"/>
    <s v="South Asia"/>
    <s v="Gujarat"/>
    <s v="PROCESSING"/>
    <s v="Standard Class"/>
    <s v="Chicago"/>
    <s v="Mary"/>
    <s v="Castaneda"/>
    <x v="1"/>
    <s v="IL"/>
    <s v="1065 Iron Lake Island"/>
    <n v="60629"/>
  </r>
  <r>
    <n v="21412"/>
    <s v="DEBIT"/>
    <x v="2"/>
    <n v="1"/>
    <n v="246"/>
    <s v="Pune"/>
    <d v="2018-11-08T00:00:00"/>
    <s v="South Asia"/>
    <s v="Maharashtra"/>
    <s v="COMPLETE"/>
    <s v="First Class"/>
    <s v="Oak Lawn"/>
    <s v="Mary"/>
    <s v="Wood"/>
    <x v="1"/>
    <s v="IL"/>
    <s v="9768 Noble Horse Heights"/>
    <n v="60453"/>
  </r>
  <r>
    <n v="21413"/>
    <s v="DEBIT"/>
    <x v="2"/>
    <n v="1"/>
    <n v="11989"/>
    <s v="Pune"/>
    <d v="2018-11-08T00:00:00"/>
    <s v="South Asia"/>
    <s v="Maharashtra"/>
    <s v="COMPLETE"/>
    <s v="First Class"/>
    <s v="Caguas"/>
    <s v="Mary"/>
    <s v="Turner"/>
    <x v="1"/>
    <s v="PR"/>
    <s v="1795 Dusty Blossom Swale"/>
    <n v="725"/>
  </r>
  <r>
    <n v="21414"/>
    <s v="CASH"/>
    <x v="3"/>
    <n v="4"/>
    <n v="6350"/>
    <s v="Pune"/>
    <d v="2018-11-08T00:00:00"/>
    <s v="South Asia"/>
    <s v="Maharashtra"/>
    <s v="CLOSED"/>
    <s v="Standard Class"/>
    <s v="Caguas"/>
    <s v="Mary"/>
    <s v="Wilson"/>
    <x v="2"/>
    <s v="PR"/>
    <s v="3192 Dusty Zephyr Promenade"/>
    <n v="725"/>
  </r>
  <r>
    <n v="21415"/>
    <s v="PAYMENT"/>
    <x v="4"/>
    <n v="4"/>
    <n v="9460"/>
    <s v="Pune"/>
    <d v="2018-11-08T00:00:00"/>
    <s v="South Asia"/>
    <s v="Maharashtra"/>
    <s v="PENDING_PAYMENT"/>
    <s v="Standard Class"/>
    <s v="Fairfield"/>
    <s v="Patrick"/>
    <s v="Smith"/>
    <x v="0"/>
    <s v="OH"/>
    <s v="1780 Fallen Pine Field"/>
    <n v="45014"/>
  </r>
  <r>
    <n v="21416"/>
    <s v="PAYMENT"/>
    <x v="2"/>
    <n v="4"/>
    <n v="1832"/>
    <s v="Pune"/>
    <d v="2018-11-08T00:00:00"/>
    <s v="South Asia"/>
    <s v="Maharashtra"/>
    <s v="PENDING_PAYMENT"/>
    <s v="Standard Class"/>
    <s v="Caguas"/>
    <s v="Mary"/>
    <s v="Valenzuela"/>
    <x v="1"/>
    <s v="PR"/>
    <s v="3393 Tawny Extension"/>
    <n v="725"/>
  </r>
  <r>
    <n v="21417"/>
    <s v="TRANSFER"/>
    <x v="2"/>
    <n v="1"/>
    <n v="5840"/>
    <s v="Pune"/>
    <d v="2018-11-08T00:00:00"/>
    <s v="South Asia"/>
    <s v="Maharashtra"/>
    <s v="SUSPECTED_FRAUD"/>
    <s v="First Class"/>
    <s v="Los Angeles"/>
    <s v="Andrea"/>
    <s v="Nunez"/>
    <x v="2"/>
    <s v="CA"/>
    <s v="4895 Lost Swale"/>
    <n v="90024"/>
  </r>
  <r>
    <n v="21419"/>
    <s v="CASH"/>
    <x v="2"/>
    <n v="1"/>
    <n v="5182"/>
    <s v="Pune"/>
    <d v="2018-11-08T00:00:00"/>
    <s v="South Asia"/>
    <s v="Maharashtra"/>
    <s v="CLOSED"/>
    <s v="First Class"/>
    <s v="Caguas"/>
    <s v="Thomas"/>
    <s v="Morgan"/>
    <x v="0"/>
    <s v="PR"/>
    <s v="5443 Hazy Pond Way"/>
    <n v="725"/>
  </r>
  <r>
    <n v="21420"/>
    <s v="CASH"/>
    <x v="2"/>
    <n v="1"/>
    <n v="1277"/>
    <s v="Pune"/>
    <d v="2018-11-08T00:00:00"/>
    <s v="South Asia"/>
    <s v="Maharashtra"/>
    <s v="CLOSED"/>
    <s v="First Class"/>
    <s v="Beloit"/>
    <s v="Patrick"/>
    <s v="Bishop"/>
    <x v="2"/>
    <s v="WI"/>
    <s v="1987 Grand Concession"/>
    <n v="53511"/>
  </r>
  <r>
    <n v="21421"/>
    <s v="DEBIT"/>
    <x v="2"/>
    <n v="2"/>
    <n v="5987"/>
    <s v="Pune"/>
    <d v="2018-11-08T00:00:00"/>
    <s v="South Asia"/>
    <s v="Maharashtra"/>
    <s v="COMPLETE"/>
    <s v="Second Class"/>
    <s v="Houston"/>
    <s v="Mary"/>
    <s v="Smith"/>
    <x v="1"/>
    <s v="TX"/>
    <s v="9795 Shady Pond Cove"/>
    <n v="77015"/>
  </r>
  <r>
    <n v="21422"/>
    <s v="PAYMENT"/>
    <x v="2"/>
    <n v="1"/>
    <n v="4107"/>
    <s v="Pune"/>
    <d v="2018-11-08T00:00:00"/>
    <s v="South Asia"/>
    <s v="Maharashtra"/>
    <s v="PENDING_PAYMENT"/>
    <s v="First Class"/>
    <s v="Clearfield"/>
    <s v="Larry"/>
    <s v="Franklin"/>
    <x v="1"/>
    <s v="UT"/>
    <s v="7324 Pleasant Lagoon Quay"/>
    <n v="84015"/>
  </r>
  <r>
    <n v="21468"/>
    <s v="DEBIT"/>
    <x v="1"/>
    <n v="2"/>
    <n v="1075"/>
    <s v="Bilaspur"/>
    <d v="2018-11-09T00:00:00"/>
    <s v="South Asia"/>
    <s v="Uttar Pradesh"/>
    <s v="COMPLETE"/>
    <s v="Second Class"/>
    <s v="Washington"/>
    <s v="Michelle"/>
    <s v="Smith"/>
    <x v="1"/>
    <s v="DC"/>
    <s v="7046 Clear Creek Wharf"/>
    <n v="20009"/>
  </r>
  <r>
    <n v="21469"/>
    <s v="DEBIT"/>
    <x v="3"/>
    <n v="2"/>
    <n v="4086"/>
    <s v="Bilaspur"/>
    <d v="2018-11-09T00:00:00"/>
    <s v="South Asia"/>
    <s v="Uttar Pradesh"/>
    <s v="COMPLETE"/>
    <s v="Second Class"/>
    <s v="Caguas"/>
    <s v="James"/>
    <s v="Smith"/>
    <x v="0"/>
    <s v="PR"/>
    <s v="9741 Lost Cider Campus"/>
    <n v="725"/>
  </r>
  <r>
    <n v="21500"/>
    <s v="PAYMENT"/>
    <x v="2"/>
    <n v="1"/>
    <n v="3085"/>
    <s v="Dehra Dun"/>
    <d v="2018-11-09T00:00:00"/>
    <s v="South Asia"/>
    <s v="Uttarakhand"/>
    <s v="PENDING_PAYMENT"/>
    <s v="First Class"/>
    <s v="Cleveland"/>
    <s v="Richard"/>
    <s v="Smith"/>
    <x v="0"/>
    <s v="OH"/>
    <s v="4208 High Promenade"/>
    <n v="44102"/>
  </r>
  <r>
    <n v="21504"/>
    <s v="TRANSFER"/>
    <x v="3"/>
    <n v="2"/>
    <n v="9376"/>
    <s v="Kollam"/>
    <d v="2018-11-09T00:00:00"/>
    <s v="South Asia"/>
    <s v="Kerala"/>
    <s v="PENDING"/>
    <s v="Second Class"/>
    <s v="Caguas"/>
    <s v="Mary"/>
    <s v="Hill"/>
    <x v="0"/>
    <s v="PR"/>
    <s v="611 Colonial Lake Mall "/>
    <n v="725"/>
  </r>
  <r>
    <n v="21505"/>
    <s v="CASH"/>
    <x v="4"/>
    <n v="2"/>
    <n v="2384"/>
    <s v="Kollam"/>
    <d v="2018-11-09T00:00:00"/>
    <s v="South Asia"/>
    <s v="Kerala"/>
    <s v="CLOSED"/>
    <s v="Second Class"/>
    <s v="Caguas"/>
    <s v="Mary"/>
    <s v="Mays"/>
    <x v="0"/>
    <s v="PR"/>
    <s v="1221 High Crest"/>
    <n v="725"/>
  </r>
  <r>
    <n v="21506"/>
    <s v="CASH"/>
    <x v="2"/>
    <n v="2"/>
    <n v="1283"/>
    <s v="Kollam"/>
    <d v="2018-11-09T00:00:00"/>
    <s v="South Asia"/>
    <s v="Kerala"/>
    <s v="CLOSED"/>
    <s v="Second Class"/>
    <s v="Hawthorne"/>
    <s v="Ashley"/>
    <s v="White"/>
    <x v="1"/>
    <s v="CA"/>
    <s v="3225 Dusty Autumn Meadow"/>
    <n v="90250"/>
  </r>
  <r>
    <n v="21509"/>
    <s v="CASH"/>
    <x v="3"/>
    <n v="2"/>
    <n v="1184"/>
    <s v="Jodhpur"/>
    <d v="2018-11-09T00:00:00"/>
    <s v="South Asia"/>
    <s v="Rajastan"/>
    <s v="CLOSED"/>
    <s v="Second Class"/>
    <s v="Caguas"/>
    <s v="Mary"/>
    <s v="Moran"/>
    <x v="0"/>
    <s v="PR"/>
    <s v="9699 Cotton Autoroute"/>
    <n v="725"/>
  </r>
  <r>
    <n v="21510"/>
    <s v="PAYMENT"/>
    <x v="4"/>
    <n v="2"/>
    <n v="11955"/>
    <s v="Jodhpur"/>
    <d v="2018-11-09T00:00:00"/>
    <s v="South Asia"/>
    <s v="Rajastan"/>
    <s v="PENDING_PAYMENT"/>
    <s v="Second Class"/>
    <s v="Dearborn"/>
    <s v="William"/>
    <s v="Smith"/>
    <x v="1"/>
    <s v="MI"/>
    <s v="1132 Harvest Front"/>
    <n v="48126"/>
  </r>
  <r>
    <n v="21511"/>
    <s v="DEBIT"/>
    <x v="2"/>
    <n v="2"/>
    <n v="5857"/>
    <s v="Jodhpur"/>
    <d v="2018-11-09T00:00:00"/>
    <s v="South Asia"/>
    <s v="Rajastan"/>
    <s v="COMPLETE"/>
    <s v="Second Class"/>
    <s v="Caguas"/>
    <s v="Mary"/>
    <s v="Gregory"/>
    <x v="1"/>
    <s v="PR"/>
    <s v="6567 High Lagoon Heath"/>
    <n v="725"/>
  </r>
  <r>
    <n v="21513"/>
    <s v="CASH"/>
    <x v="2"/>
    <n v="1"/>
    <n v="6491"/>
    <s v="Jamnagar"/>
    <d v="2018-11-10T00:00:00"/>
    <s v="South Asia"/>
    <s v="Gujarat"/>
    <s v="CLOSED"/>
    <s v="First Class"/>
    <s v="Caguas"/>
    <s v="Bruce"/>
    <s v="Cruz"/>
    <x v="2"/>
    <s v="PR"/>
    <s v="3169 Little Subdivision"/>
    <n v="725"/>
  </r>
  <r>
    <n v="21514"/>
    <s v="PAYMENT"/>
    <x v="3"/>
    <n v="4"/>
    <n v="5342"/>
    <s v="Jamnagar"/>
    <d v="2018-11-10T00:00:00"/>
    <s v="South Asia"/>
    <s v="Gujarat"/>
    <s v="PENDING_PAYMENT"/>
    <s v="Standard Class"/>
    <s v="San Jose"/>
    <s v="Willie"/>
    <s v="Flynn"/>
    <x v="2"/>
    <s v="CA"/>
    <s v="7596 Bright Pike"/>
    <n v="95111"/>
  </r>
  <r>
    <n v="21557"/>
    <s v="DEBIT"/>
    <x v="0"/>
    <n v="4"/>
    <n v="3776"/>
    <s v="Jodhpur"/>
    <d v="2018-11-10T00:00:00"/>
    <s v="South Asia"/>
    <s v="Gujarat"/>
    <s v="COMPLETE"/>
    <s v="Standard Class"/>
    <s v="Caguas"/>
    <s v="Amber"/>
    <s v="Faulkner"/>
    <x v="0"/>
    <s v="PR"/>
    <s v="5662 Tawny Concession"/>
    <n v="725"/>
  </r>
  <r>
    <n v="21558"/>
    <s v="DEBIT"/>
    <x v="1"/>
    <n v="4"/>
    <n v="9180"/>
    <s v="Madurai"/>
    <d v="2018-11-10T00:00:00"/>
    <s v="South Asia"/>
    <s v="Tamil Nadu"/>
    <s v="ON_HOLD"/>
    <s v="Standard Class"/>
    <s v="Caguas"/>
    <s v="Dorothy"/>
    <s v="Zamora"/>
    <x v="1"/>
    <s v="PR"/>
    <s v="4204 Dusty Pathway"/>
    <n v="725"/>
  </r>
  <r>
    <n v="21579"/>
    <s v="PAYMENT"/>
    <x v="3"/>
    <n v="2"/>
    <n v="4123"/>
    <s v="Jaipur"/>
    <d v="2018-11-10T00:00:00"/>
    <s v="South Asia"/>
    <s v="Rajastan"/>
    <s v="PENDING_PAYMENT"/>
    <s v="Second Class"/>
    <s v="Princeton"/>
    <s v="Elizabeth"/>
    <s v="Andrews"/>
    <x v="1"/>
    <s v="NJ"/>
    <s v="6864 Tawny Bluff Forest"/>
    <n v="8540"/>
  </r>
  <r>
    <n v="21601"/>
    <s v="DEBIT"/>
    <x v="2"/>
    <n v="4"/>
    <n v="11705"/>
    <s v="Mau"/>
    <d v="2018-11-11T00:00:00"/>
    <s v="South Asia"/>
    <s v="Uttar Pradesh"/>
    <s v="COMPLETE"/>
    <s v="Standard Class"/>
    <s v="Caguas"/>
    <s v="Ann"/>
    <s v="Ward"/>
    <x v="1"/>
    <s v="PR"/>
    <s v="7762 Rocky Carrefour"/>
    <n v="725"/>
  </r>
  <r>
    <n v="21625"/>
    <s v="TRANSFER"/>
    <x v="4"/>
    <n v="4"/>
    <n v="2438"/>
    <s v="Allahabad"/>
    <d v="2018-11-11T00:00:00"/>
    <s v="South Asia"/>
    <s v="Uttar Pradesh"/>
    <s v="PROCESSING"/>
    <s v="Standard Class"/>
    <s v="Brooklyn"/>
    <s v="Mary"/>
    <s v="Ford"/>
    <x v="0"/>
    <s v="NY"/>
    <s v="1208 Dewy Pine Pathway"/>
    <n v="11221"/>
  </r>
  <r>
    <n v="21691"/>
    <s v="TRANSFER"/>
    <x v="2"/>
    <n v="4"/>
    <n v="532"/>
    <s v="Durg"/>
    <d v="2018-11-12T00:00:00"/>
    <s v="South Asia"/>
    <s v="Chhattisgarh"/>
    <s v="PENDING"/>
    <s v="Standard Class"/>
    <s v="Sugar Land"/>
    <s v="Mark"/>
    <s v="Smith"/>
    <x v="0"/>
    <s v="TX"/>
    <s v="9022 Lazy Bend"/>
    <n v="77479"/>
  </r>
  <r>
    <n v="21692"/>
    <s v="PAYMENT"/>
    <x v="0"/>
    <n v="4"/>
    <n v="1489"/>
    <s v="Durg"/>
    <d v="2018-11-12T00:00:00"/>
    <s v="South Asia"/>
    <s v="Chhattisgarh"/>
    <s v="PENDING_PAYMENT"/>
    <s v="Standard Class"/>
    <s v="New York"/>
    <s v="Robert"/>
    <s v="Smith"/>
    <x v="1"/>
    <s v="NY"/>
    <s v="9437 Middle Beacon Place"/>
    <n v="10003"/>
  </r>
  <r>
    <n v="21693"/>
    <s v="DEBIT"/>
    <x v="1"/>
    <n v="4"/>
    <n v="2003"/>
    <s v="Durg"/>
    <d v="2018-11-12T00:00:00"/>
    <s v="South Asia"/>
    <s v="Chhattisgarh"/>
    <s v="COMPLETE"/>
    <s v="Standard Class"/>
    <s v="Lancaster"/>
    <s v="Mary"/>
    <s v="Brooks"/>
    <x v="1"/>
    <s v="PA"/>
    <s v="3399 Little Dale"/>
    <n v="17603"/>
  </r>
  <r>
    <n v="21708"/>
    <s v="PAYMENT"/>
    <x v="1"/>
    <n v="4"/>
    <n v="1269"/>
    <s v="Amritsar"/>
    <d v="2018-11-12T00:00:00"/>
    <s v="South Asia"/>
    <s v="Punjab"/>
    <s v="PENDING_PAYMENT"/>
    <s v="Standard Class"/>
    <s v="Santa Ana"/>
    <s v="Mary"/>
    <s v="Young"/>
    <x v="2"/>
    <s v="CA"/>
    <s v="7678 Green Range"/>
    <n v="92701"/>
  </r>
  <r>
    <n v="21723"/>
    <s v="TRANSFER"/>
    <x v="1"/>
    <n v="4"/>
    <n v="10250"/>
    <s v="Faridabad"/>
    <d v="2018-11-13T00:00:00"/>
    <s v="South Asia"/>
    <s v="Haryana"/>
    <s v="PROCESSING"/>
    <s v="Standard Class"/>
    <s v="Philadelphia"/>
    <s v="Martha"/>
    <s v="Smith"/>
    <x v="1"/>
    <s v="PA"/>
    <s v="6908 Indian Bluff Cape"/>
    <n v="19104"/>
  </r>
  <r>
    <n v="21726"/>
    <s v="TRANSFER"/>
    <x v="2"/>
    <n v="4"/>
    <n v="831"/>
    <s v="Faridabad"/>
    <d v="2018-11-13T00:00:00"/>
    <s v="South Asia"/>
    <s v="Haryana"/>
    <s v="CANCELED"/>
    <s v="Standard Class"/>
    <s v="Crystal Lake"/>
    <s v="Daniel"/>
    <s v="Smith"/>
    <x v="1"/>
    <s v="IL"/>
    <s v="331 Fallen Chase"/>
    <n v="60014"/>
  </r>
  <r>
    <n v="21738"/>
    <s v="TRANSFER"/>
    <x v="1"/>
    <n v="4"/>
    <n v="7566"/>
    <s v="Bangalore"/>
    <d v="2018-11-13T00:00:00"/>
    <s v="South Asia"/>
    <s v="Karnataka"/>
    <s v="PROCESSING"/>
    <s v="Standard Class"/>
    <s v="Caguas"/>
    <s v="Mary"/>
    <s v="Smith"/>
    <x v="1"/>
    <s v="PR"/>
    <s v="4896 Heather Pond Rise"/>
    <n v="725"/>
  </r>
  <r>
    <n v="21739"/>
    <s v="TRANSFER"/>
    <x v="3"/>
    <n v="4"/>
    <n v="2854"/>
    <s v="Bangalore"/>
    <d v="2018-11-13T00:00:00"/>
    <s v="South Asia"/>
    <s v="Karnataka"/>
    <s v="PENDING"/>
    <s v="Standard Class"/>
    <s v="Caguas"/>
    <s v="Lauren"/>
    <s v="Smith"/>
    <x v="0"/>
    <s v="PR"/>
    <s v="4392 Burning Farms"/>
    <n v="725"/>
  </r>
  <r>
    <n v="21746"/>
    <s v="DEBIT"/>
    <x v="6"/>
    <n v="0"/>
    <n v="6071"/>
    <s v="Kanpur"/>
    <d v="2018-11-13T00:00:00"/>
    <s v="South Asia"/>
    <s v="Uttar Pradesh"/>
    <s v="COMPLETE"/>
    <s v="Same Day"/>
    <s v="New York"/>
    <s v="Mary"/>
    <s v="Wu"/>
    <x v="0"/>
    <s v="NY"/>
    <s v="3810 Honey Swale"/>
    <n v="10031"/>
  </r>
  <r>
    <n v="21787"/>
    <s v="TRANSFER"/>
    <x v="0"/>
    <n v="2"/>
    <n v="6131"/>
    <s v="Mumbai"/>
    <d v="2018-11-14T00:00:00"/>
    <s v="South Asia"/>
    <s v="Maharashtra"/>
    <s v="PENDING"/>
    <s v="Second Class"/>
    <s v="Caguas"/>
    <s v="Mary"/>
    <s v="Bennett"/>
    <x v="2"/>
    <s v="PR"/>
    <s v="8776 Amber Pines"/>
    <n v="725"/>
  </r>
  <r>
    <n v="21790"/>
    <s v="TRANSFER"/>
    <x v="4"/>
    <n v="4"/>
    <n v="11384"/>
    <s v="Rohtak"/>
    <d v="2018-11-14T00:00:00"/>
    <s v="South Asia"/>
    <s v="Haryana"/>
    <s v="PENDING"/>
    <s v="Standard Class"/>
    <s v="Vacaville"/>
    <s v="Marie"/>
    <s v="Jackson"/>
    <x v="2"/>
    <s v="CA"/>
    <s v="5485 Tawny Crescent"/>
    <n v="95687"/>
  </r>
  <r>
    <n v="21810"/>
    <s v="PAYMENT"/>
    <x v="2"/>
    <n v="1"/>
    <n v="11238"/>
    <s v="Kota"/>
    <d v="2018-11-14T00:00:00"/>
    <s v="South Asia"/>
    <s v="Rajastan"/>
    <s v="PENDING_PAYMENT"/>
    <s v="First Class"/>
    <s v="Hendersonville"/>
    <s v="Mary"/>
    <s v="Casey"/>
    <x v="1"/>
    <s v="TN"/>
    <s v="1533 Clear Nectar Concession"/>
    <n v="37075"/>
  </r>
  <r>
    <n v="21812"/>
    <s v="TRANSFER"/>
    <x v="2"/>
    <n v="1"/>
    <n v="5753"/>
    <s v="Ichalkaranji"/>
    <d v="2018-11-14T00:00:00"/>
    <s v="South Asia"/>
    <s v="Maharashtra"/>
    <s v="PENDING"/>
    <s v="First Class"/>
    <s v="Caguas"/>
    <s v="Mary"/>
    <s v="Arellano"/>
    <x v="1"/>
    <s v="PR"/>
    <s v="65 Middle Farms"/>
    <n v="725"/>
  </r>
  <r>
    <n v="21853"/>
    <s v="DEBIT"/>
    <x v="1"/>
    <n v="4"/>
    <n v="619"/>
    <s v="Fatehpur"/>
    <d v="2018-11-14T00:00:00"/>
    <s v="South Asia"/>
    <s v="Rajastan"/>
    <s v="ON_HOLD"/>
    <s v="Standard Class"/>
    <s v="Houston"/>
    <s v="Matthew"/>
    <s v="Sutton"/>
    <x v="0"/>
    <s v="TX"/>
    <s v="8018 Cozy Deer Port"/>
    <n v="77015"/>
  </r>
  <r>
    <n v="21883"/>
    <s v="TRANSFER"/>
    <x v="1"/>
    <n v="4"/>
    <n v="1040"/>
    <s v="Madurai"/>
    <d v="2018-11-15T00:00:00"/>
    <s v="South Asia"/>
    <s v="Tamil Nadu"/>
    <s v="PENDING"/>
    <s v="Standard Class"/>
    <s v="San Francisco"/>
    <s v="Richard"/>
    <s v="Flores"/>
    <x v="0"/>
    <s v="CA"/>
    <s v="2331 Amber Parade"/>
    <n v="94122"/>
  </r>
  <r>
    <n v="21887"/>
    <s v="DEBIT"/>
    <x v="2"/>
    <n v="1"/>
    <n v="464"/>
    <s v="Hubli"/>
    <d v="2018-11-15T00:00:00"/>
    <s v="South Asia"/>
    <s v="Karnataka"/>
    <s v="COMPLETE"/>
    <s v="First Class"/>
    <s v="Morrisville"/>
    <s v="Mary"/>
    <s v="Mcintyre"/>
    <x v="1"/>
    <s v="PA"/>
    <s v="1221 Cinder Pines"/>
    <n v="19067"/>
  </r>
  <r>
    <n v="21888"/>
    <s v="DEBIT"/>
    <x v="2"/>
    <n v="1"/>
    <n v="5389"/>
    <s v="Hubli"/>
    <d v="2018-11-15T00:00:00"/>
    <s v="South Asia"/>
    <s v="Karnataka"/>
    <s v="COMPLETE"/>
    <s v="First Class"/>
    <s v="Caguas"/>
    <s v="Mary"/>
    <s v="Smith"/>
    <x v="0"/>
    <s v="PR"/>
    <s v="9003 Easy Gate Drive"/>
    <n v="725"/>
  </r>
  <r>
    <n v="21906"/>
    <s v="DEBIT"/>
    <x v="2"/>
    <n v="4"/>
    <n v="6961"/>
    <s v="Thane"/>
    <d v="2018-11-15T00:00:00"/>
    <s v="South Asia"/>
    <s v="Maharashtra"/>
    <s v="COMPLETE"/>
    <s v="Standard Class"/>
    <s v="Costa Mesa"/>
    <s v="James"/>
    <s v="Mitchell"/>
    <x v="0"/>
    <s v="CA"/>
    <s v="5292 Misty Goose Street"/>
    <n v="92627"/>
  </r>
  <r>
    <n v="21921"/>
    <s v="TRANSFER"/>
    <x v="2"/>
    <n v="1"/>
    <n v="4380"/>
    <s v="Faridabad"/>
    <d v="2018-11-15T00:00:00"/>
    <s v="South Asia"/>
    <s v="Haryana"/>
    <s v="PROCESSING"/>
    <s v="First Class"/>
    <s v="Caguas"/>
    <s v="Mary"/>
    <s v="Lopez"/>
    <x v="0"/>
    <s v="PR"/>
    <s v="8707 Foggy View"/>
    <n v="725"/>
  </r>
  <r>
    <n v="21922"/>
    <s v="TRANSFER"/>
    <x v="2"/>
    <n v="1"/>
    <n v="6541"/>
    <s v="Faridabad"/>
    <d v="2018-11-15T00:00:00"/>
    <s v="South Asia"/>
    <s v="Haryana"/>
    <s v="PROCESSING"/>
    <s v="First Class"/>
    <s v="Brentwood"/>
    <s v="Susan"/>
    <s v="Smith"/>
    <x v="1"/>
    <s v="NY"/>
    <s v="10 Tawny Brook Canyon"/>
    <n v="11717"/>
  </r>
  <r>
    <n v="21924"/>
    <s v="DEBIT"/>
    <x v="3"/>
    <n v="4"/>
    <n v="694"/>
    <s v="Patna"/>
    <d v="2018-11-16T00:00:00"/>
    <s v="South Asia"/>
    <s v="Bihar"/>
    <s v="COMPLETE"/>
    <s v="Standard Class"/>
    <s v="Elmhurst"/>
    <s v="Barbara"/>
    <s v="Marshall"/>
    <x v="1"/>
    <s v="NY"/>
    <s v="2909 Gentle Fawn Round"/>
    <n v="11373"/>
  </r>
  <r>
    <n v="21925"/>
    <s v="TRANSFER"/>
    <x v="4"/>
    <n v="4"/>
    <n v="11230"/>
    <s v="Patna"/>
    <d v="2018-11-16T00:00:00"/>
    <s v="South Asia"/>
    <s v="Bihar"/>
    <s v="PROCESSING"/>
    <s v="Standard Class"/>
    <s v="Caguas"/>
    <s v="Sara"/>
    <s v="Collins"/>
    <x v="1"/>
    <s v="PR"/>
    <s v="1017 Quiet Villas"/>
    <n v="725"/>
  </r>
  <r>
    <n v="21926"/>
    <s v="DEBIT"/>
    <x v="2"/>
    <n v="4"/>
    <n v="6303"/>
    <s v="Patna"/>
    <d v="2018-11-16T00:00:00"/>
    <s v="South Asia"/>
    <s v="Bihar"/>
    <s v="COMPLETE"/>
    <s v="Standard Class"/>
    <s v="Elgin"/>
    <s v="Mary"/>
    <s v="Smith"/>
    <x v="0"/>
    <s v="IL"/>
    <s v="7231 Red Farms"/>
    <n v="60120"/>
  </r>
  <r>
    <n v="21927"/>
    <s v="PAYMENT"/>
    <x v="6"/>
    <n v="0"/>
    <n v="4732"/>
    <s v="Patna"/>
    <d v="2018-11-16T00:00:00"/>
    <s v="South Asia"/>
    <s v="Bihar"/>
    <s v="PENDING_PAYMENT"/>
    <s v="Same Day"/>
    <s v="Glendale"/>
    <s v="Mary"/>
    <s v="Pierce"/>
    <x v="0"/>
    <s v="AZ"/>
    <s v="6412 Velvet Bank"/>
    <n v="85301"/>
  </r>
  <r>
    <n v="21929"/>
    <s v="TRANSFER"/>
    <x v="3"/>
    <n v="2"/>
    <n v="6003"/>
    <s v="Patna"/>
    <d v="2018-11-16T00:00:00"/>
    <s v="South Asia"/>
    <s v="Bihar"/>
    <s v="PROCESSING"/>
    <s v="Second Class"/>
    <s v="Hickory"/>
    <s v="Mary"/>
    <s v="Smith"/>
    <x v="1"/>
    <s v="NC"/>
    <s v="8477 Silent Subdivision"/>
    <n v="28601"/>
  </r>
  <r>
    <n v="21930"/>
    <s v="DEBIT"/>
    <x v="4"/>
    <n v="2"/>
    <n v="1873"/>
    <s v="Patna"/>
    <d v="2018-11-16T00:00:00"/>
    <s v="South Asia"/>
    <s v="Bihar"/>
    <s v="COMPLETE"/>
    <s v="Second Class"/>
    <s v="Caguas"/>
    <s v="Ronald"/>
    <s v="Scott"/>
    <x v="1"/>
    <s v="PR"/>
    <s v="4288 Hazy Alley"/>
    <n v="725"/>
  </r>
  <r>
    <n v="21931"/>
    <s v="DEBIT"/>
    <x v="2"/>
    <n v="4"/>
    <n v="4623"/>
    <s v="Patna"/>
    <d v="2018-11-16T00:00:00"/>
    <s v="South Asia"/>
    <s v="Bihar"/>
    <s v="COMPLETE"/>
    <s v="Standard Class"/>
    <s v="Arecibo"/>
    <s v="Jessica"/>
    <s v="Smith"/>
    <x v="1"/>
    <s v="PR"/>
    <s v="2301 Velvet Berry Meadow"/>
    <n v="612"/>
  </r>
  <r>
    <n v="21980"/>
    <s v="CASH"/>
    <x v="2"/>
    <n v="1"/>
    <n v="7173"/>
    <s v="Bellary"/>
    <d v="2018-11-16T00:00:00"/>
    <s v="South Asia"/>
    <s v="Karnataka"/>
    <s v="CLOSED"/>
    <s v="First Class"/>
    <s v="Salem"/>
    <s v="Mary"/>
    <s v="Glass"/>
    <x v="1"/>
    <s v="OR"/>
    <s v="75 Umber Forest"/>
    <n v="97303"/>
  </r>
  <r>
    <n v="21981"/>
    <s v="PAYMENT"/>
    <x v="2"/>
    <n v="1"/>
    <n v="12154"/>
    <s v="Tiruppur"/>
    <d v="2018-11-16T00:00:00"/>
    <s v="South Asia"/>
    <s v="Tamil Nadu"/>
    <s v="PENDING_PAYMENT"/>
    <s v="First Class"/>
    <s v="Caguas"/>
    <s v="Kevin"/>
    <s v="Andrews"/>
    <x v="1"/>
    <s v="PR"/>
    <s v="7950 Heather Trail"/>
    <n v="725"/>
  </r>
  <r>
    <n v="21982"/>
    <s v="DEBIT"/>
    <x v="2"/>
    <n v="1"/>
    <n v="7627"/>
    <s v="Tiruppur"/>
    <d v="2018-11-16T00:00:00"/>
    <s v="South Asia"/>
    <s v="Tamil Nadu"/>
    <s v="COMPLETE"/>
    <s v="First Class"/>
    <s v="York"/>
    <s v="Bruce"/>
    <s v="Huff"/>
    <x v="2"/>
    <s v="PA"/>
    <s v="2749 Cotton Circle"/>
    <n v="17404"/>
  </r>
  <r>
    <n v="21995"/>
    <s v="PAYMENT"/>
    <x v="4"/>
    <n v="4"/>
    <n v="7865"/>
    <s v="Agra"/>
    <d v="2018-11-17T00:00:00"/>
    <s v="South Asia"/>
    <s v="Uttar Pradesh"/>
    <s v="PENDING_PAYMENT"/>
    <s v="Standard Class"/>
    <s v="New York"/>
    <s v="Mary"/>
    <s v="Bryant"/>
    <x v="2"/>
    <s v="NY"/>
    <s v="5593 Red Byway"/>
    <n v="10028"/>
  </r>
  <r>
    <n v="21996"/>
    <s v="TRANSFER"/>
    <x v="2"/>
    <n v="4"/>
    <n v="5622"/>
    <s v="Agra"/>
    <d v="2018-11-17T00:00:00"/>
    <s v="South Asia"/>
    <s v="Uttar Pradesh"/>
    <s v="PROCESSING"/>
    <s v="Standard Class"/>
    <s v="Caguas"/>
    <s v="Ronald"/>
    <s v="Hall"/>
    <x v="2"/>
    <s v="PR"/>
    <s v="3698 Sleepy Park"/>
    <n v="725"/>
  </r>
  <r>
    <n v="22006"/>
    <s v="PAYMENT"/>
    <x v="2"/>
    <n v="1"/>
    <n v="11273"/>
    <s v="Indore"/>
    <d v="2018-11-17T00:00:00"/>
    <s v="South Asia"/>
    <s v="Madhya Pradesh"/>
    <s v="PENDING_PAYMENT"/>
    <s v="First Class"/>
    <s v="Caguas"/>
    <s v="Mary"/>
    <s v="Ward"/>
    <x v="1"/>
    <s v="PR"/>
    <s v="2972 Pleasant Branch Road"/>
    <n v="725"/>
  </r>
  <r>
    <n v="22008"/>
    <s v="TRANSFER"/>
    <x v="1"/>
    <n v="2"/>
    <n v="10123"/>
    <s v="Indore"/>
    <d v="2018-11-17T00:00:00"/>
    <s v="South Asia"/>
    <s v="Madhya Pradesh"/>
    <s v="PROCESSING"/>
    <s v="Second Class"/>
    <s v="Caguas"/>
    <s v="Andrea"/>
    <s v="Harrison"/>
    <x v="2"/>
    <s v="PR"/>
    <s v="6395 Jagged Quail Grounds"/>
    <n v="725"/>
  </r>
  <r>
    <n v="22019"/>
    <s v="DEBIT"/>
    <x v="3"/>
    <n v="4"/>
    <n v="9494"/>
    <s v="Ulhasnagar"/>
    <d v="2018-11-17T00:00:00"/>
    <s v="South Asia"/>
    <s v="Maharashtra"/>
    <s v="COMPLETE"/>
    <s v="Standard Class"/>
    <s v="Del Rio"/>
    <s v="Robert"/>
    <s v="Gilmore"/>
    <x v="0"/>
    <s v="TX"/>
    <s v="8248 Clear Glade"/>
    <n v="78840"/>
  </r>
  <r>
    <n v="22020"/>
    <s v="DEBIT"/>
    <x v="4"/>
    <n v="4"/>
    <n v="5984"/>
    <s v="Ulhasnagar"/>
    <d v="2018-11-17T00:00:00"/>
    <s v="South Asia"/>
    <s v="Maharashtra"/>
    <s v="COMPLETE"/>
    <s v="Standard Class"/>
    <s v="Dallas"/>
    <s v="Janet"/>
    <s v="Norton"/>
    <x v="1"/>
    <s v="TX"/>
    <s v="896 Thunder Knoll"/>
    <n v="75216"/>
  </r>
  <r>
    <n v="22023"/>
    <s v="PAYMENT"/>
    <x v="1"/>
    <n v="4"/>
    <n v="4140"/>
    <s v="Vadodara"/>
    <d v="2018-11-17T00:00:00"/>
    <s v="South Asia"/>
    <s v="Gujarat"/>
    <s v="PENDING_PAYMENT"/>
    <s v="Standard Class"/>
    <s v="Hamilton"/>
    <s v="Brandon"/>
    <s v="Smith"/>
    <x v="0"/>
    <s v="OH"/>
    <s v="9785 Silver Hickory Walk"/>
    <n v="45011"/>
  </r>
  <r>
    <n v="22035"/>
    <s v="TRANSFER"/>
    <x v="4"/>
    <n v="4"/>
    <n v="1871"/>
    <s v="Bareilly"/>
    <d v="2018-11-17T00:00:00"/>
    <s v="South Asia"/>
    <s v="Uttar Pradesh"/>
    <s v="PROCESSING"/>
    <s v="Standard Class"/>
    <s v="Caguas"/>
    <s v="Mary"/>
    <s v="Mcknight"/>
    <x v="1"/>
    <s v="PR"/>
    <s v="6646 Iron Fox Mews"/>
    <n v="725"/>
  </r>
  <r>
    <n v="22036"/>
    <s v="DEBIT"/>
    <x v="2"/>
    <n v="4"/>
    <n v="1145"/>
    <s v="Bareilly"/>
    <d v="2018-11-17T00:00:00"/>
    <s v="South Asia"/>
    <s v="Uttar Pradesh"/>
    <s v="COMPLETE"/>
    <s v="Standard Class"/>
    <s v="Columbus"/>
    <s v="Mary"/>
    <s v="Smith"/>
    <x v="1"/>
    <s v="OH"/>
    <s v="2517 Shady Branch Avenue"/>
    <n v="43230"/>
  </r>
  <r>
    <n v="22037"/>
    <s v="PAYMENT"/>
    <x v="2"/>
    <n v="1"/>
    <n v="12351"/>
    <s v="Bareilly"/>
    <d v="2018-11-17T00:00:00"/>
    <s v="South Asia"/>
    <s v="Uttar Pradesh"/>
    <s v="PENDING_PAYMENT"/>
    <s v="First Class"/>
    <s v="Bowling Green"/>
    <s v="Jose"/>
    <s v="Deleon"/>
    <x v="0"/>
    <s v="KY"/>
    <s v="6528 Round Private"/>
    <n v="42101"/>
  </r>
  <r>
    <n v="22038"/>
    <s v="TRANSFER"/>
    <x v="2"/>
    <n v="1"/>
    <n v="7341"/>
    <s v="Ajmer"/>
    <d v="2018-11-17T00:00:00"/>
    <s v="South Asia"/>
    <s v="Rajastan"/>
    <s v="PENDING"/>
    <s v="First Class"/>
    <s v="Caguas"/>
    <s v="Jennifer"/>
    <s v="Bennett"/>
    <x v="1"/>
    <s v="PR"/>
    <s v="6386 Colonial Bear Centre"/>
    <n v="725"/>
  </r>
  <r>
    <n v="22039"/>
    <s v="PAYMENT"/>
    <x v="3"/>
    <n v="4"/>
    <n v="4613"/>
    <s v="Ajmer"/>
    <d v="2018-11-17T00:00:00"/>
    <s v="South Asia"/>
    <s v="Rajastan"/>
    <s v="PENDING_PAYMENT"/>
    <s v="Standard Class"/>
    <s v="Richmond"/>
    <s v="Ashley"/>
    <s v="Gordon"/>
    <x v="2"/>
    <s v="TX"/>
    <s v="1306 Rustic Towers"/>
    <n v="77469"/>
  </r>
  <r>
    <n v="22040"/>
    <s v="TRANSFER"/>
    <x v="4"/>
    <n v="4"/>
    <n v="455"/>
    <s v="Anantapur"/>
    <d v="2018-11-17T00:00:00"/>
    <s v="South Asia"/>
    <s v="Andhra Pradesh"/>
    <s v="PENDING"/>
    <s v="Standard Class"/>
    <s v="Colorado Springs"/>
    <s v="Jeffrey"/>
    <s v="Smith"/>
    <x v="1"/>
    <s v="CO"/>
    <s v="1792 Thunder Pines"/>
    <n v="80918"/>
  </r>
  <r>
    <n v="22041"/>
    <s v="PAYMENT"/>
    <x v="2"/>
    <n v="4"/>
    <n v="2072"/>
    <s v="Anantapur"/>
    <d v="2018-11-17T00:00:00"/>
    <s v="South Asia"/>
    <s v="Andhra Pradesh"/>
    <s v="PENDING_PAYMENT"/>
    <s v="Standard Class"/>
    <s v="Caguas"/>
    <s v="Mary"/>
    <s v="Fisher"/>
    <x v="0"/>
    <s v="PR"/>
    <s v="4462 Little Lagoon Route"/>
    <n v="725"/>
  </r>
  <r>
    <n v="22045"/>
    <s v="PAYMENT"/>
    <x v="4"/>
    <n v="4"/>
    <n v="7700"/>
    <s v="Hyderabad"/>
    <d v="2018-11-17T00:00:00"/>
    <s v="South Asia"/>
    <s v="Telangana"/>
    <s v="PENDING_PAYMENT"/>
    <s v="Standard Class"/>
    <s v="Decatur"/>
    <s v="Mary"/>
    <s v="Smith"/>
    <x v="1"/>
    <s v="GA"/>
    <s v="2568 Bright Lookout"/>
    <n v="30034"/>
  </r>
  <r>
    <n v="22055"/>
    <s v="DEBIT"/>
    <x v="2"/>
    <n v="1"/>
    <n v="5282"/>
    <s v="Pune"/>
    <d v="2018-11-17T00:00:00"/>
    <s v="South Asia"/>
    <s v="Maharashtra"/>
    <s v="COMPLETE"/>
    <s v="First Class"/>
    <s v="Lawrenceville"/>
    <s v="Gary"/>
    <s v="Johnson"/>
    <x v="0"/>
    <s v="GA"/>
    <s v="9463 Tawny Place"/>
    <n v="30044"/>
  </r>
  <r>
    <n v="22060"/>
    <s v="DEBIT"/>
    <x v="2"/>
    <n v="1"/>
    <n v="8113"/>
    <s v="Chennai"/>
    <d v="2018-11-18T00:00:00"/>
    <s v="South Asia"/>
    <s v="Tamil Nadu"/>
    <s v="COMPLETE"/>
    <s v="First Class"/>
    <s v="Pittsfield"/>
    <s v="Sean"/>
    <s v="Tate"/>
    <x v="1"/>
    <s v="MA"/>
    <s v="696 Velvet Oak Ledge"/>
    <n v="1201"/>
  </r>
  <r>
    <n v="22061"/>
    <s v="CASH"/>
    <x v="2"/>
    <n v="1"/>
    <n v="40"/>
    <s v="Panihati"/>
    <d v="2018-11-18T00:00:00"/>
    <s v="South Asia"/>
    <s v="West Bengal"/>
    <s v="CLOSED"/>
    <s v="First Class"/>
    <s v="Long Beach"/>
    <s v="Mary"/>
    <s v="Smith"/>
    <x v="1"/>
    <s v="CA"/>
    <s v="7358 Rocky Villas"/>
    <n v="90805"/>
  </r>
  <r>
    <n v="22065"/>
    <s v="DEBIT"/>
    <x v="4"/>
    <n v="2"/>
    <n v="3088"/>
    <s v="Mumbai"/>
    <d v="2018-11-18T00:00:00"/>
    <s v="South Asia"/>
    <s v="Maharashtra"/>
    <s v="ON_HOLD"/>
    <s v="Second Class"/>
    <s v="Milwaukee"/>
    <s v="Amy"/>
    <s v="Smith"/>
    <x v="1"/>
    <s v="WI"/>
    <s v="3261 Green Circle"/>
    <n v="53209"/>
  </r>
  <r>
    <n v="22067"/>
    <s v="DEBIT"/>
    <x v="0"/>
    <n v="2"/>
    <n v="3649"/>
    <s v="Delhi"/>
    <d v="2018-11-18T00:00:00"/>
    <s v="South Asia"/>
    <s v="Delhi"/>
    <s v="COMPLETE"/>
    <s v="Second Class"/>
    <s v="Union City"/>
    <s v="Andrew"/>
    <s v="Nguyen"/>
    <x v="0"/>
    <s v="CA"/>
    <s v="5480 Clear Branch Round"/>
    <n v="94587"/>
  </r>
  <r>
    <n v="22068"/>
    <s v="DEBIT"/>
    <x v="1"/>
    <n v="4"/>
    <n v="11423"/>
    <s v="Delhi"/>
    <d v="2018-11-18T00:00:00"/>
    <s v="South Asia"/>
    <s v="Delhi"/>
    <s v="COMPLETE"/>
    <s v="Standard Class"/>
    <s v="Caguas"/>
    <s v="Gary"/>
    <s v="Blair"/>
    <x v="2"/>
    <s v="PR"/>
    <s v="6231 Silver Lookout"/>
    <n v="725"/>
  </r>
  <r>
    <n v="22082"/>
    <s v="CASH"/>
    <x v="0"/>
    <n v="4"/>
    <n v="10429"/>
    <s v="Pune"/>
    <d v="2018-11-18T00:00:00"/>
    <s v="South Asia"/>
    <s v="Maharashtra"/>
    <s v="CLOSED"/>
    <s v="Standard Class"/>
    <s v="Miami"/>
    <s v="Mary"/>
    <s v="Weaver"/>
    <x v="1"/>
    <s v="FL"/>
    <s v="5842 Thunder Zephyr Pointe"/>
    <n v="33162"/>
  </r>
  <r>
    <n v="22093"/>
    <s v="TRANSFER"/>
    <x v="6"/>
    <n v="0"/>
    <n v="11116"/>
    <s v="Korba"/>
    <d v="2018-11-18T00:00:00"/>
    <s v="South Asia"/>
    <s v="Chhattisgarh"/>
    <s v="PENDING"/>
    <s v="Same Day"/>
    <s v="Caguas"/>
    <s v="Mary"/>
    <s v="Wu"/>
    <x v="1"/>
    <s v="PR"/>
    <s v="8908 Golden Thicket"/>
    <n v="725"/>
  </r>
  <r>
    <n v="22094"/>
    <s v="DEBIT"/>
    <x v="3"/>
    <n v="2"/>
    <n v="4721"/>
    <s v="Korba"/>
    <d v="2018-11-18T00:00:00"/>
    <s v="South Asia"/>
    <s v="Chhattisgarh"/>
    <s v="COMPLETE"/>
    <s v="Second Class"/>
    <s v="Chicago"/>
    <s v="Scott"/>
    <s v="Keith"/>
    <x v="1"/>
    <s v="IL"/>
    <s v="7291 Thunder Hills Knoll"/>
    <n v="60629"/>
  </r>
  <r>
    <n v="22122"/>
    <s v="DEBIT"/>
    <x v="5"/>
    <n v="0"/>
    <n v="6912"/>
    <s v="Gulbarga"/>
    <d v="2018-11-18T00:00:00"/>
    <s v="South Asia"/>
    <s v="Karnataka"/>
    <s v="COMPLETE"/>
    <s v="Same Day"/>
    <s v="Bayamon"/>
    <s v="Kathy"/>
    <s v="Smith"/>
    <x v="0"/>
    <s v="PR"/>
    <s v="4271 Hazy Close"/>
    <n v="957"/>
  </r>
  <r>
    <n v="22142"/>
    <s v="DEBIT"/>
    <x v="0"/>
    <n v="4"/>
    <n v="4599"/>
    <s v="Pune"/>
    <d v="2018-11-19T00:00:00"/>
    <s v="South Asia"/>
    <s v="Maharashtra"/>
    <s v="COMPLETE"/>
    <s v="Standard Class"/>
    <s v="Newark"/>
    <s v="Mary"/>
    <s v="Smith"/>
    <x v="1"/>
    <s v="NJ"/>
    <s v="3752 Red Rise"/>
    <n v="7104"/>
  </r>
  <r>
    <n v="22173"/>
    <s v="DEBIT"/>
    <x v="1"/>
    <n v="2"/>
    <n v="5683"/>
    <s v="Jaipur"/>
    <d v="2018-11-19T00:00:00"/>
    <s v="South Asia"/>
    <s v="Rajastan"/>
    <s v="COMPLETE"/>
    <s v="Second Class"/>
    <s v="Cleveland"/>
    <s v="Rachel"/>
    <s v="Smith"/>
    <x v="2"/>
    <s v="OH"/>
    <s v="5926 Grand Pony Farms"/>
    <n v="44118"/>
  </r>
  <r>
    <n v="22187"/>
    <s v="DEBIT"/>
    <x v="0"/>
    <n v="4"/>
    <n v="3755"/>
    <s v="Bhilai"/>
    <d v="2018-11-19T00:00:00"/>
    <s v="South Asia"/>
    <s v="Chhattisgarh"/>
    <s v="COMPLETE"/>
    <s v="Standard Class"/>
    <s v="Los Angeles"/>
    <s v="Eugene"/>
    <s v="Smith"/>
    <x v="0"/>
    <s v="CA"/>
    <s v="757 Dewy Apple Bend"/>
    <n v="90063"/>
  </r>
  <r>
    <n v="22188"/>
    <s v="TRANSFER"/>
    <x v="1"/>
    <n v="4"/>
    <n v="12237"/>
    <s v="Bhilai"/>
    <d v="2018-11-19T00:00:00"/>
    <s v="South Asia"/>
    <s v="Chhattisgarh"/>
    <s v="SUSPECTED_FRAUD"/>
    <s v="Standard Class"/>
    <s v="Pompano Beach"/>
    <s v="Mary"/>
    <s v="Holmes"/>
    <x v="1"/>
    <s v="FL"/>
    <s v="6751 Sunny Square"/>
    <n v="33064"/>
  </r>
  <r>
    <n v="22204"/>
    <s v="DEBIT"/>
    <x v="6"/>
    <n v="0"/>
    <n v="9666"/>
    <s v="Bangalore"/>
    <d v="2018-11-20T00:00:00"/>
    <s v="South Asia"/>
    <s v="Karnataka"/>
    <s v="COMPLETE"/>
    <s v="Same Day"/>
    <s v="College Station"/>
    <s v="Mary"/>
    <s v="Collins"/>
    <x v="1"/>
    <s v="TX"/>
    <s v="786 Lost Horse Plaza"/>
    <n v="77840"/>
  </r>
  <r>
    <n v="22205"/>
    <s v="PAYMENT"/>
    <x v="4"/>
    <n v="2"/>
    <n v="3539"/>
    <s v="Bangalore"/>
    <d v="2018-11-20T00:00:00"/>
    <s v="South Asia"/>
    <s v="Karnataka"/>
    <s v="PENDING_PAYMENT"/>
    <s v="Second Class"/>
    <s v="Washington"/>
    <s v="Richard"/>
    <s v="Smith"/>
    <x v="1"/>
    <s v="DC"/>
    <s v="6157 Quaking Extension"/>
    <n v="20011"/>
  </r>
  <r>
    <n v="22206"/>
    <s v="CASH"/>
    <x v="2"/>
    <n v="4"/>
    <n v="9929"/>
    <s v="Bangalore"/>
    <d v="2018-11-20T00:00:00"/>
    <s v="South Asia"/>
    <s v="Karnataka"/>
    <s v="CLOSED"/>
    <s v="Standard Class"/>
    <s v="Caguas"/>
    <s v="Charles"/>
    <s v="Owens"/>
    <x v="1"/>
    <s v="PR"/>
    <s v="9050 Iron Apple Landing"/>
    <n v="725"/>
  </r>
  <r>
    <n v="22219"/>
    <s v="PAYMENT"/>
    <x v="2"/>
    <n v="1"/>
    <n v="4900"/>
    <s v="Madurai"/>
    <d v="2018-11-20T00:00:00"/>
    <s v="South Asia"/>
    <s v="Tamil Nadu"/>
    <s v="PENDING_PAYMENT"/>
    <s v="First Class"/>
    <s v="Miami"/>
    <s v="James"/>
    <s v="Trevino"/>
    <x v="1"/>
    <s v="FL"/>
    <s v="6754 Iron Elk Road"/>
    <n v="33157"/>
  </r>
  <r>
    <n v="22220"/>
    <s v="PAYMENT"/>
    <x v="4"/>
    <n v="4"/>
    <n v="7186"/>
    <s v="Madurai"/>
    <d v="2018-11-20T00:00:00"/>
    <s v="South Asia"/>
    <s v="Tamil Nadu"/>
    <s v="PENDING_PAYMENT"/>
    <s v="Standard Class"/>
    <s v="Caguas"/>
    <s v="Mary"/>
    <s v="Meadows"/>
    <x v="1"/>
    <s v="PR"/>
    <s v="9257 Round Field"/>
    <n v="725"/>
  </r>
  <r>
    <n v="22236"/>
    <s v="PAYMENT"/>
    <x v="2"/>
    <n v="1"/>
    <n v="10380"/>
    <s v="Lucknow"/>
    <d v="2018-11-20T00:00:00"/>
    <s v="South Asia"/>
    <s v="Uttar Pradesh"/>
    <s v="PENDING_PAYMENT"/>
    <s v="First Class"/>
    <s v="Caguas"/>
    <s v="Mary"/>
    <s v="Smith"/>
    <x v="1"/>
    <s v="PR"/>
    <s v="5509 Red Quail Wood"/>
    <n v="725"/>
  </r>
  <r>
    <n v="22243"/>
    <s v="CASH"/>
    <x v="1"/>
    <n v="4"/>
    <n v="9506"/>
    <s v="Jammu"/>
    <d v="2018-11-20T00:00:00"/>
    <s v="South Asia"/>
    <s v="ammu and Kashmir"/>
    <s v="CLOSED"/>
    <s v="Standard Class"/>
    <s v="Caguas"/>
    <s v="Madison"/>
    <s v="Smith"/>
    <x v="0"/>
    <s v="PR"/>
    <s v="1065 Iron Lake Island"/>
    <n v="725"/>
  </r>
  <r>
    <n v="22244"/>
    <s v="PAYMENT"/>
    <x v="5"/>
    <n v="0"/>
    <n v="7852"/>
    <s v="Jammu"/>
    <d v="2018-11-20T00:00:00"/>
    <s v="South Asia"/>
    <s v="ammu and Kashmir"/>
    <s v="PENDING_PAYMENT"/>
    <s v="Same Day"/>
    <s v="San Francisco"/>
    <s v="Mary"/>
    <s v="Greene"/>
    <x v="1"/>
    <s v="CA"/>
    <s v="5332 Iron Deer Loop"/>
    <n v="94109"/>
  </r>
  <r>
    <n v="22288"/>
    <s v="TRANSFER"/>
    <x v="1"/>
    <n v="4"/>
    <n v="6016"/>
    <s v="Bilaspur"/>
    <d v="2018-11-21T00:00:00"/>
    <s v="South Asia"/>
    <s v="Uttar Pradesh"/>
    <s v="CANCELED"/>
    <s v="Standard Class"/>
    <s v="Caguas"/>
    <s v="Mary"/>
    <s v="Smith"/>
    <x v="2"/>
    <s v="PR"/>
    <s v="588 Silent Ledge"/>
    <n v="725"/>
  </r>
  <r>
    <n v="22289"/>
    <s v="PAYMENT"/>
    <x v="3"/>
    <n v="4"/>
    <n v="7711"/>
    <s v="Bilaspur"/>
    <d v="2018-11-21T00:00:00"/>
    <s v="South Asia"/>
    <s v="Uttar Pradesh"/>
    <s v="PENDING_PAYMENT"/>
    <s v="Standard Class"/>
    <s v="Caguas"/>
    <s v="Mary"/>
    <s v="Powell"/>
    <x v="1"/>
    <s v="PR"/>
    <s v="2121 Middle Log Jetty"/>
    <n v="725"/>
  </r>
  <r>
    <n v="22290"/>
    <s v="DEBIT"/>
    <x v="4"/>
    <n v="2"/>
    <n v="4349"/>
    <s v="Bilaspur"/>
    <d v="2018-11-21T00:00:00"/>
    <s v="South Asia"/>
    <s v="Uttar Pradesh"/>
    <s v="COMPLETE"/>
    <s v="Second Class"/>
    <s v="Salt Lake City"/>
    <s v="Donna"/>
    <s v="Williams"/>
    <x v="2"/>
    <s v="UT"/>
    <s v="1853 Umber Field"/>
    <n v="84118"/>
  </r>
  <r>
    <n v="22293"/>
    <s v="DEBIT"/>
    <x v="2"/>
    <n v="1"/>
    <n v="5886"/>
    <s v="Durgapur"/>
    <d v="2018-11-21T00:00:00"/>
    <s v="South Asia"/>
    <s v="Maharashtra"/>
    <s v="COMPLETE"/>
    <s v="First Class"/>
    <s v="Hampton"/>
    <s v="Ann"/>
    <s v="Smith"/>
    <x v="1"/>
    <s v="VA"/>
    <s v="6077 Clear Mountain Abbey"/>
    <n v="23666"/>
  </r>
  <r>
    <n v="22318"/>
    <s v="TRANSFER"/>
    <x v="1"/>
    <n v="4"/>
    <n v="7105"/>
    <s v="Mau"/>
    <d v="2018-11-21T00:00:00"/>
    <s v="South Asia"/>
    <s v="Madhya Pradesh"/>
    <s v="PROCESSING"/>
    <s v="Standard Class"/>
    <s v="El Paso"/>
    <s v="Angela"/>
    <s v="Smith"/>
    <x v="2"/>
    <s v="TX"/>
    <s v="8217 Silver Goose Cape"/>
    <n v="79927"/>
  </r>
  <r>
    <n v="22337"/>
    <s v="PAYMENT"/>
    <x v="0"/>
    <n v="4"/>
    <n v="8444"/>
    <s v="Guwahati"/>
    <d v="2018-11-22T00:00:00"/>
    <s v="South Asia"/>
    <s v="Assam"/>
    <s v="PENDING_PAYMENT"/>
    <s v="Standard Class"/>
    <s v="Hollywood"/>
    <s v="Katherine"/>
    <s v="Rogers"/>
    <x v="1"/>
    <s v="FL"/>
    <s v="6915 Blue Mountain Quay"/>
    <n v="33024"/>
  </r>
  <r>
    <n v="22339"/>
    <s v="TRANSFER"/>
    <x v="3"/>
    <n v="4"/>
    <n v="11373"/>
    <s v="Delhi"/>
    <d v="2018-11-22T00:00:00"/>
    <s v="South Asia"/>
    <s v="Delhi"/>
    <s v="CANCELED"/>
    <s v="Standard Class"/>
    <s v="Caguas"/>
    <s v="William"/>
    <s v="Cohen"/>
    <x v="1"/>
    <s v="PR"/>
    <s v="7479 Hidden Village"/>
    <n v="725"/>
  </r>
  <r>
    <n v="22340"/>
    <s v="TRANSFER"/>
    <x v="4"/>
    <n v="2"/>
    <n v="4346"/>
    <s v="Delhi"/>
    <d v="2018-11-22T00:00:00"/>
    <s v="South Asia"/>
    <s v="Delhi"/>
    <s v="PENDING"/>
    <s v="Second Class"/>
    <s v="Caguas"/>
    <s v="James"/>
    <s v="Smith"/>
    <x v="1"/>
    <s v="PR"/>
    <s v="2059 Cozy Field"/>
    <n v="725"/>
  </r>
  <r>
    <n v="22341"/>
    <s v="PAYMENT"/>
    <x v="2"/>
    <n v="2"/>
    <n v="3903"/>
    <s v="Delhi"/>
    <d v="2018-11-22T00:00:00"/>
    <s v="South Asia"/>
    <s v="Delhi"/>
    <s v="PENDING_PAYMENT"/>
    <s v="Second Class"/>
    <s v="Cleveland"/>
    <s v="Lori"/>
    <s v="Meyers"/>
    <x v="0"/>
    <s v="OH"/>
    <s v="6481 Pleasant Farm"/>
    <n v="44118"/>
  </r>
  <r>
    <n v="22342"/>
    <s v="TRANSFER"/>
    <x v="0"/>
    <n v="4"/>
    <n v="9907"/>
    <s v="Delhi"/>
    <d v="2018-11-22T00:00:00"/>
    <s v="South Asia"/>
    <s v="Delhi"/>
    <s v="PROCESSING"/>
    <s v="Standard Class"/>
    <s v="Nashville"/>
    <s v="Steven"/>
    <s v="Kaiser"/>
    <x v="1"/>
    <s v="TN"/>
    <s v="8352 Pleasant Rise Valley"/>
    <n v="37211"/>
  </r>
  <r>
    <n v="22343"/>
    <s v="PAYMENT"/>
    <x v="1"/>
    <n v="4"/>
    <n v="8776"/>
    <s v="Delhi"/>
    <d v="2018-11-22T00:00:00"/>
    <s v="South Asia"/>
    <s v="Delhi"/>
    <s v="PENDING_PAYMENT"/>
    <s v="Standard Class"/>
    <s v="Caguas"/>
    <s v="Charles"/>
    <s v="West"/>
    <x v="1"/>
    <s v="PR"/>
    <s v="7717 Umber Route"/>
    <n v="725"/>
  </r>
  <r>
    <n v="22386"/>
    <s v="TRANSFER"/>
    <x v="2"/>
    <n v="4"/>
    <n v="7095"/>
    <s v="Mysore"/>
    <d v="2018-11-22T00:00:00"/>
    <s v="South Asia"/>
    <s v="Karnataka"/>
    <s v="PENDING"/>
    <s v="Standard Class"/>
    <s v="Caguas"/>
    <s v="Amanda"/>
    <s v="Hogan"/>
    <x v="1"/>
    <s v="PR"/>
    <s v="3654 Foggy Byway"/>
    <n v="725"/>
  </r>
  <r>
    <n v="22452"/>
    <s v="TRANSFER"/>
    <x v="0"/>
    <n v="2"/>
    <n v="9302"/>
    <s v="Lucknow"/>
    <d v="2018-11-23T00:00:00"/>
    <s v="South Asia"/>
    <s v="Uttar Pradesh"/>
    <s v="PENDING"/>
    <s v="Second Class"/>
    <s v="Caguas"/>
    <s v="Melissa"/>
    <s v="Smith"/>
    <x v="1"/>
    <s v="PR"/>
    <s v="3562 Clear Glen"/>
    <n v="725"/>
  </r>
  <r>
    <n v="22454"/>
    <s v="DEBIT"/>
    <x v="2"/>
    <n v="1"/>
    <n v="3527"/>
    <s v="Hyderabad"/>
    <d v="2018-11-23T00:00:00"/>
    <s v="South Asia"/>
    <s v="Telangana"/>
    <s v="COMPLETE"/>
    <s v="First Class"/>
    <s v="Hesperia"/>
    <s v="Mary"/>
    <s v="Smith"/>
    <x v="1"/>
    <s v="CA"/>
    <s v="4770 Blue Pines"/>
    <n v="92345"/>
  </r>
  <r>
    <n v="22455"/>
    <s v="DEBIT"/>
    <x v="2"/>
    <n v="1"/>
    <n v="11638"/>
    <s v="Hyderabad"/>
    <d v="2018-11-23T00:00:00"/>
    <s v="South Asia"/>
    <s v="Telangana"/>
    <s v="COMPLETE"/>
    <s v="First Class"/>
    <s v="Brentwood"/>
    <s v="Ruth"/>
    <s v="Stewart"/>
    <x v="1"/>
    <s v="NY"/>
    <s v="4992 Amber Island Row"/>
    <n v="11717"/>
  </r>
  <r>
    <n v="22473"/>
    <s v="TRANSFER"/>
    <x v="1"/>
    <n v="4"/>
    <n v="8129"/>
    <s v="Gorakhpur"/>
    <d v="2018-11-24T00:00:00"/>
    <s v="South Asia"/>
    <s v="Uttar Pradesh"/>
    <s v="PENDING"/>
    <s v="Standard Class"/>
    <s v="Caguas"/>
    <s v="Jesse"/>
    <s v="Joyce"/>
    <x v="2"/>
    <s v="PR"/>
    <s v="8063 Golden Street"/>
    <n v="725"/>
  </r>
  <r>
    <n v="22474"/>
    <s v="DEBIT"/>
    <x v="3"/>
    <n v="4"/>
    <n v="11643"/>
    <s v="Gorakhpur"/>
    <d v="2018-11-24T00:00:00"/>
    <s v="South Asia"/>
    <s v="Uttar Pradesh"/>
    <s v="COMPLETE"/>
    <s v="Standard Class"/>
    <s v="Dorchester Center"/>
    <s v="Paul"/>
    <s v="Larson"/>
    <x v="1"/>
    <s v="MA"/>
    <s v="2311 Cotton Willow Range"/>
    <n v="2124"/>
  </r>
  <r>
    <n v="22475"/>
    <s v="PAYMENT"/>
    <x v="4"/>
    <n v="4"/>
    <n v="3666"/>
    <s v="Nagpur"/>
    <d v="2018-11-24T00:00:00"/>
    <s v="South Asia"/>
    <s v="Maharashtra"/>
    <s v="PENDING_PAYMENT"/>
    <s v="Standard Class"/>
    <s v="Princeton"/>
    <s v="Mary"/>
    <s v="Smith"/>
    <x v="0"/>
    <s v="NJ"/>
    <s v="1109 Rustic Ridge"/>
    <n v="8540"/>
  </r>
  <r>
    <n v="22486"/>
    <s v="DEBIT"/>
    <x v="2"/>
    <n v="2"/>
    <n v="11422"/>
    <s v="Anantapur"/>
    <d v="2018-11-24T00:00:00"/>
    <s v="South Asia"/>
    <s v="Andhra Pradesh"/>
    <s v="COMPLETE"/>
    <s v="Second Class"/>
    <s v="Moreno Valley"/>
    <s v="Mary"/>
    <s v="Jones"/>
    <x v="2"/>
    <s v="CA"/>
    <s v="4545 Dewy Apple Concession"/>
    <n v="92557"/>
  </r>
  <r>
    <n v="22490"/>
    <s v="PAYMENT"/>
    <x v="4"/>
    <n v="4"/>
    <n v="9243"/>
    <s v="Bhatpara"/>
    <d v="2018-11-24T00:00:00"/>
    <s v="South Asia"/>
    <s v="West Bengal"/>
    <s v="PENDING_PAYMENT"/>
    <s v="Standard Class"/>
    <s v="Caguas"/>
    <s v="Shawn"/>
    <s v="Gross"/>
    <x v="2"/>
    <s v="PR"/>
    <s v="1098 Fallen By-pass"/>
    <n v="725"/>
  </r>
  <r>
    <n v="22497"/>
    <s v="TRANSFER"/>
    <x v="0"/>
    <n v="2"/>
    <n v="11099"/>
    <s v="Chennai"/>
    <d v="2018-11-24T00:00:00"/>
    <s v="South Asia"/>
    <s v="Tamil Nadu"/>
    <s v="PENDING"/>
    <s v="Second Class"/>
    <s v="La Mirada"/>
    <s v="Mary"/>
    <s v="Harris"/>
    <x v="0"/>
    <s v="CA"/>
    <s v="6818 Little Treasure Drive"/>
    <n v="90638"/>
  </r>
  <r>
    <n v="22498"/>
    <s v="PAYMENT"/>
    <x v="1"/>
    <n v="4"/>
    <n v="3090"/>
    <s v="Chennai"/>
    <d v="2018-11-24T00:00:00"/>
    <s v="South Asia"/>
    <s v="Tamil Nadu"/>
    <s v="PENDING_PAYMENT"/>
    <s v="Standard Class"/>
    <s v="Middletown"/>
    <s v="Mary"/>
    <s v="Smith"/>
    <x v="1"/>
    <s v="CT"/>
    <s v="5470 Indian Fawn Common"/>
    <n v="6457"/>
  </r>
  <r>
    <n v="22499"/>
    <s v="DEBIT"/>
    <x v="3"/>
    <n v="4"/>
    <n v="5222"/>
    <s v="Chennai"/>
    <d v="2018-11-24T00:00:00"/>
    <s v="South Asia"/>
    <s v="Tamil Nadu"/>
    <s v="COMPLETE"/>
    <s v="Standard Class"/>
    <s v="Saint Louis"/>
    <s v="Evelyn"/>
    <s v="Vincent"/>
    <x v="0"/>
    <s v="MO"/>
    <s v="4436 Old Villas"/>
    <n v="63136"/>
  </r>
  <r>
    <n v="22518"/>
    <s v="DEBIT"/>
    <x v="1"/>
    <n v="2"/>
    <n v="3547"/>
    <s v="Surat"/>
    <d v="2018-11-24T00:00:00"/>
    <s v="South Asia"/>
    <s v="Gujarat"/>
    <s v="ON_HOLD"/>
    <s v="Second Class"/>
    <s v="South San Francisco"/>
    <s v="Rebecca"/>
    <s v="Waller"/>
    <x v="1"/>
    <s v="CA"/>
    <s v="8414 Dewy Lagoon Abbey"/>
    <n v="94080"/>
  </r>
  <r>
    <n v="22533"/>
    <s v="TRANSFER"/>
    <x v="1"/>
    <n v="4"/>
    <n v="10068"/>
    <s v="Lucknow"/>
    <d v="2018-11-24T00:00:00"/>
    <s v="South Asia"/>
    <s v="Uttar Pradesh"/>
    <s v="PENDING"/>
    <s v="Standard Class"/>
    <s v="Carmichael"/>
    <s v="Mary"/>
    <s v="Gates"/>
    <x v="0"/>
    <s v="CA"/>
    <s v="4571 Rustic Highlands"/>
    <n v="95608"/>
  </r>
  <r>
    <n v="22549"/>
    <s v="DEBIT"/>
    <x v="3"/>
    <n v="4"/>
    <n v="6295"/>
    <s v="Vadodara"/>
    <d v="2018-11-25T00:00:00"/>
    <s v="South Asia"/>
    <s v="Gujarat"/>
    <s v="COMPLETE"/>
    <s v="Standard Class"/>
    <s v="Brooklyn"/>
    <s v="Jessica"/>
    <s v="Parker"/>
    <x v="1"/>
    <s v="NY"/>
    <s v="902 Little Falls"/>
    <n v="11207"/>
  </r>
  <r>
    <n v="22550"/>
    <s v="PAYMENT"/>
    <x v="4"/>
    <n v="4"/>
    <n v="3011"/>
    <s v="Vadodara"/>
    <d v="2018-11-25T00:00:00"/>
    <s v="South Asia"/>
    <s v="Gujarat"/>
    <s v="PENDING_PAYMENT"/>
    <s v="Standard Class"/>
    <s v="Wichita"/>
    <s v="Howard"/>
    <s v="Delgado"/>
    <x v="1"/>
    <s v="KS"/>
    <s v="8172 Jagged Pond Vale"/>
    <n v="67212"/>
  </r>
  <r>
    <n v="22554"/>
    <s v="PAYMENT"/>
    <x v="3"/>
    <n v="4"/>
    <n v="2028"/>
    <s v="Bangalore"/>
    <d v="2018-11-25T00:00:00"/>
    <s v="South Asia"/>
    <s v="Karnataka"/>
    <s v="PENDING_PAYMENT"/>
    <s v="Standard Class"/>
    <s v="Caguas"/>
    <s v="Cynthia"/>
    <s v="Smith"/>
    <x v="1"/>
    <s v="PR"/>
    <s v="2762 Umber Cloud Glen"/>
    <n v="725"/>
  </r>
  <r>
    <n v="22573"/>
    <s v="DEBIT"/>
    <x v="1"/>
    <n v="4"/>
    <n v="5778"/>
    <s v="Bhopal"/>
    <d v="2018-11-25T00:00:00"/>
    <s v="South Asia"/>
    <s v="Madhya Pradesh"/>
    <s v="COMPLETE"/>
    <s v="Standard Class"/>
    <s v="Eagle Pass"/>
    <s v="Evelyn"/>
    <s v="Smith"/>
    <x v="1"/>
    <s v="TX"/>
    <s v="7864 Jagged Nectar Isle"/>
    <n v="78852"/>
  </r>
  <r>
    <n v="22575"/>
    <s v="TRANSFER"/>
    <x v="4"/>
    <n v="4"/>
    <n v="8487"/>
    <s v="Bhopal"/>
    <d v="2018-11-25T00:00:00"/>
    <s v="South Asia"/>
    <s v="Madhya Pradesh"/>
    <s v="SUSPECTED_FRAUD"/>
    <s v="Standard Class"/>
    <s v="Caguas"/>
    <s v="Frances"/>
    <s v="Smith"/>
    <x v="1"/>
    <s v="PR"/>
    <s v="3387 Fallen Pine Walk"/>
    <n v="725"/>
  </r>
  <r>
    <n v="22576"/>
    <s v="PAYMENT"/>
    <x v="2"/>
    <n v="4"/>
    <n v="4375"/>
    <s v="Bhopal"/>
    <d v="2018-11-25T00:00:00"/>
    <s v="South Asia"/>
    <s v="Madhya Pradesh"/>
    <s v="PENDING_PAYMENT"/>
    <s v="Standard Class"/>
    <s v="Cleveland"/>
    <s v="Stephanie"/>
    <s v="Norton"/>
    <x v="2"/>
    <s v="OH"/>
    <s v="7701 Rustic Carrefour"/>
    <n v="44102"/>
  </r>
  <r>
    <n v="22601"/>
    <s v="TRANSFER"/>
    <x v="2"/>
    <n v="4"/>
    <n v="6657"/>
    <s v="Firozabad"/>
    <d v="2018-11-25T00:00:00"/>
    <s v="South Asia"/>
    <s v="Uttar Pradesh"/>
    <s v="PROCESSING"/>
    <s v="Standard Class"/>
    <s v="San Diego"/>
    <s v="Alan"/>
    <s v="Gilbert"/>
    <x v="1"/>
    <s v="CA"/>
    <s v="6887 Rustic Shadow Via"/>
    <n v="92104"/>
  </r>
  <r>
    <n v="22602"/>
    <s v="PAYMENT"/>
    <x v="0"/>
    <n v="4"/>
    <n v="7928"/>
    <s v="Delhi"/>
    <d v="2018-11-25T00:00:00"/>
    <s v="South Asia"/>
    <s v="Delhi"/>
    <s v="PENDING_PAYMENT"/>
    <s v="Standard Class"/>
    <s v="Irving"/>
    <s v="Madison"/>
    <s v="Smith"/>
    <x v="1"/>
    <s v="TX"/>
    <s v="7894 Heather Gardens"/>
    <n v="75061"/>
  </r>
  <r>
    <n v="22642"/>
    <s v="CASH"/>
    <x v="2"/>
    <n v="1"/>
    <n v="8273"/>
    <s v="Fatehpur"/>
    <d v="2018-11-26T00:00:00"/>
    <s v="South Asia"/>
    <s v="Rajastan"/>
    <s v="CLOSED"/>
    <s v="First Class"/>
    <s v="New Orleans"/>
    <s v="Theresa"/>
    <s v="Lopez"/>
    <x v="1"/>
    <s v="LA"/>
    <s v="3281 Honey Woods"/>
    <n v="70122"/>
  </r>
  <r>
    <n v="22668"/>
    <s v="DEBIT"/>
    <x v="2"/>
    <n v="1"/>
    <n v="1063"/>
    <s v="Bilaspur"/>
    <d v="2018-11-26T00:00:00"/>
    <s v="South Asia"/>
    <s v="Uttar Pradesh"/>
    <s v="COMPLETE"/>
    <s v="First Class"/>
    <s v="Dallas"/>
    <s v="Mary"/>
    <s v="Friedman"/>
    <x v="1"/>
    <s v="TX"/>
    <s v="1465 Quaking Ledge"/>
    <n v="75227"/>
  </r>
  <r>
    <n v="22670"/>
    <s v="TRANSFER"/>
    <x v="4"/>
    <n v="4"/>
    <n v="2645"/>
    <s v="Brahmapur"/>
    <d v="2018-11-26T00:00:00"/>
    <s v="South Asia"/>
    <s v="Odisha"/>
    <s v="PROCESSING"/>
    <s v="Standard Class"/>
    <s v="Caguas"/>
    <s v="Jeremy"/>
    <s v="Leblanc"/>
    <x v="2"/>
    <s v="PR"/>
    <s v="4105 Fallen Goose Port"/>
    <n v="725"/>
  </r>
  <r>
    <n v="22671"/>
    <s v="CASH"/>
    <x v="2"/>
    <n v="4"/>
    <n v="7305"/>
    <s v="Brahmapur"/>
    <d v="2018-11-26T00:00:00"/>
    <s v="South Asia"/>
    <s v="Odisha"/>
    <s v="CLOSED"/>
    <s v="Standard Class"/>
    <s v="Brooklyn"/>
    <s v="David"/>
    <s v="Smith"/>
    <x v="0"/>
    <s v="NY"/>
    <s v="6864 Dusty Island Avenue"/>
    <n v="11212"/>
  </r>
  <r>
    <n v="22672"/>
    <s v="DEBIT"/>
    <x v="0"/>
    <n v="4"/>
    <n v="4872"/>
    <s v="Brahmapur"/>
    <d v="2018-11-26T00:00:00"/>
    <s v="South Asia"/>
    <s v="Odisha"/>
    <s v="COMPLETE"/>
    <s v="Standard Class"/>
    <s v="Brooklyn"/>
    <s v="Mary"/>
    <s v="Smith"/>
    <x v="1"/>
    <s v="NY"/>
    <s v="7792 Rustic Park"/>
    <n v="11221"/>
  </r>
  <r>
    <n v="22673"/>
    <s v="PAYMENT"/>
    <x v="1"/>
    <n v="4"/>
    <n v="3881"/>
    <s v="Brahmapur"/>
    <d v="2018-11-26T00:00:00"/>
    <s v="South Asia"/>
    <s v="Odisha"/>
    <s v="PENDING_PAYMENT"/>
    <s v="Standard Class"/>
    <s v="Caguas"/>
    <s v="Patricia"/>
    <s v="Wilson"/>
    <x v="0"/>
    <s v="PR"/>
    <s v="2439 Old Grove"/>
    <n v="725"/>
  </r>
  <r>
    <n v="22685"/>
    <s v="DEBIT"/>
    <x v="4"/>
    <n v="4"/>
    <n v="5570"/>
    <s v="Bijapur"/>
    <d v="2018-11-27T00:00:00"/>
    <s v="South Asia"/>
    <s v="Karnataka"/>
    <s v="COMPLETE"/>
    <s v="Standard Class"/>
    <s v="Mission Viejo"/>
    <s v="Mary"/>
    <s v="Smith"/>
    <x v="0"/>
    <s v="CA"/>
    <s v="852 Hazy Gate Circuit"/>
    <n v="92691"/>
  </r>
  <r>
    <n v="22686"/>
    <s v="DEBIT"/>
    <x v="2"/>
    <n v="4"/>
    <n v="8747"/>
    <s v="Bijapur"/>
    <d v="2018-11-27T00:00:00"/>
    <s v="South Asia"/>
    <s v="Karnataka"/>
    <s v="ON_HOLD"/>
    <s v="Standard Class"/>
    <s v="Wyandotte"/>
    <s v="Mary"/>
    <s v="Smith"/>
    <x v="0"/>
    <s v="MI"/>
    <s v="372 Misty Vale"/>
    <n v="48192"/>
  </r>
  <r>
    <n v="22687"/>
    <s v="DEBIT"/>
    <x v="0"/>
    <n v="2"/>
    <n v="7035"/>
    <s v="Bijapur"/>
    <d v="2018-11-27T00:00:00"/>
    <s v="South Asia"/>
    <s v="Karnataka"/>
    <s v="COMPLETE"/>
    <s v="Second Class"/>
    <s v="Caguas"/>
    <s v="Mary"/>
    <s v="Ayers"/>
    <x v="0"/>
    <s v="PR"/>
    <s v="8370 Green Berry Boulevard"/>
    <n v="725"/>
  </r>
  <r>
    <n v="22710"/>
    <s v="DEBIT"/>
    <x v="6"/>
    <n v="0"/>
    <n v="6501"/>
    <s v="Nagpur"/>
    <d v="2018-11-27T00:00:00"/>
    <s v="South Asia"/>
    <s v="Maharashtra"/>
    <s v="COMPLETE"/>
    <s v="Same Day"/>
    <s v="Fairfield"/>
    <s v="Mary"/>
    <s v="Smith"/>
    <x v="1"/>
    <s v="OH"/>
    <s v="6727 Hazy Isle"/>
    <n v="45014"/>
  </r>
  <r>
    <n v="22712"/>
    <s v="DEBIT"/>
    <x v="0"/>
    <n v="4"/>
    <n v="8971"/>
    <s v="Nagpur"/>
    <d v="2018-11-27T00:00:00"/>
    <s v="South Asia"/>
    <s v="Maharashtra"/>
    <s v="COMPLETE"/>
    <s v="Standard Class"/>
    <s v="Caguas"/>
    <s v="Mary"/>
    <s v="Gill"/>
    <x v="2"/>
    <s v="PR"/>
    <s v="2458 Crystal Road"/>
    <n v="725"/>
  </r>
  <r>
    <n v="22718"/>
    <s v="DEBIT"/>
    <x v="1"/>
    <n v="4"/>
    <n v="2627"/>
    <s v="Mysore"/>
    <d v="2018-11-27T00:00:00"/>
    <s v="South Asia"/>
    <s v="Karnataka"/>
    <s v="COMPLETE"/>
    <s v="Standard Class"/>
    <s v="Caguas"/>
    <s v="Mary"/>
    <s v="King"/>
    <x v="1"/>
    <s v="PR"/>
    <s v="1952 Noble Ramp"/>
    <n v="725"/>
  </r>
  <r>
    <n v="22719"/>
    <s v="TRANSFER"/>
    <x v="3"/>
    <n v="4"/>
    <n v="4756"/>
    <s v="Mysore"/>
    <d v="2018-11-27T00:00:00"/>
    <s v="South Asia"/>
    <s v="Karnataka"/>
    <s v="PROCESSING"/>
    <s v="Standard Class"/>
    <s v="Brooklyn"/>
    <s v="Mary"/>
    <s v="Stanley"/>
    <x v="0"/>
    <s v="NY"/>
    <s v="9776 Emerald End"/>
    <n v="11229"/>
  </r>
  <r>
    <n v="22761"/>
    <s v="PAYMENT"/>
    <x v="2"/>
    <n v="4"/>
    <n v="152"/>
    <s v="Durgapur"/>
    <d v="2018-11-28T00:00:00"/>
    <s v="South Asia"/>
    <s v="Maharashtra"/>
    <s v="PENDING_PAYMENT"/>
    <s v="Standard Class"/>
    <s v="Caguas"/>
    <s v="Mary"/>
    <s v="Smith"/>
    <x v="1"/>
    <s v="PR"/>
    <s v="8333 Red Passage"/>
    <n v="725"/>
  </r>
  <r>
    <n v="22781"/>
    <s v="PAYMENT"/>
    <x v="2"/>
    <n v="2"/>
    <n v="10017"/>
    <s v="Ranchi"/>
    <d v="2018-11-28T00:00:00"/>
    <s v="South Asia"/>
    <s v="Jharkhand"/>
    <s v="PENDING_PAYMENT"/>
    <s v="Second Class"/>
    <s v="Burnsville"/>
    <s v="John"/>
    <s v="Smith"/>
    <x v="0"/>
    <s v="MN"/>
    <s v="4583 Heather Blossom Diversion"/>
    <n v="55337"/>
  </r>
  <r>
    <n v="22782"/>
    <s v="DEBIT"/>
    <x v="0"/>
    <n v="4"/>
    <n v="6193"/>
    <s v="Pune"/>
    <d v="2018-11-28T00:00:00"/>
    <s v="South Asia"/>
    <s v="Maharashtra"/>
    <s v="COMPLETE"/>
    <s v="Standard Class"/>
    <s v="Quincy"/>
    <s v="Mary"/>
    <s v="Li"/>
    <x v="1"/>
    <s v="MA"/>
    <s v="5079 Umber Cloud Boulevard"/>
    <n v="2169"/>
  </r>
  <r>
    <n v="22789"/>
    <s v="TRANSFER"/>
    <x v="3"/>
    <n v="4"/>
    <n v="847"/>
    <s v="Ludhiana"/>
    <d v="2018-11-28T00:00:00"/>
    <s v="South Asia"/>
    <s v="Punjab"/>
    <s v="PROCESSING"/>
    <s v="Standard Class"/>
    <s v="San Diego"/>
    <s v="Jerry"/>
    <s v="Ferguson"/>
    <x v="1"/>
    <s v="CA"/>
    <s v="1691 Easy Spring Swale"/>
    <n v="92102"/>
  </r>
  <r>
    <n v="22790"/>
    <s v="PAYMENT"/>
    <x v="4"/>
    <n v="4"/>
    <n v="10224"/>
    <s v="Ludhiana"/>
    <d v="2018-11-28T00:00:00"/>
    <s v="South Asia"/>
    <s v="Punjab"/>
    <s v="PENDING_PAYMENT"/>
    <s v="Standard Class"/>
    <s v="North Las Vegas"/>
    <s v="Betty"/>
    <s v="Lawson"/>
    <x v="1"/>
    <s v="NV"/>
    <s v="4545 Quaking Hickory Ledge"/>
    <n v="89030"/>
  </r>
  <r>
    <n v="22791"/>
    <s v="DEBIT"/>
    <x v="2"/>
    <n v="4"/>
    <n v="7902"/>
    <s v="Mumbai"/>
    <d v="2018-11-28T00:00:00"/>
    <s v="South Asia"/>
    <s v="Maharashtra"/>
    <s v="ON_HOLD"/>
    <s v="Standard Class"/>
    <s v="El Paso"/>
    <s v="Mary"/>
    <s v="Smith"/>
    <x v="1"/>
    <s v="TX"/>
    <s v="8666 Pleasant Quail Canyon"/>
    <n v="79927"/>
  </r>
  <r>
    <n v="22797"/>
    <s v="PAYMENT"/>
    <x v="2"/>
    <n v="1"/>
    <n v="10146"/>
    <s v="Gorakhpur"/>
    <d v="2018-11-28T00:00:00"/>
    <s v="South Asia"/>
    <s v="Haryana"/>
    <s v="PENDING_PAYMENT"/>
    <s v="First Class"/>
    <s v="Anaheim"/>
    <s v="Andrew"/>
    <s v="Smith"/>
    <x v="1"/>
    <s v="CA"/>
    <s v="7116 Cotton Log Cape"/>
    <n v="92802"/>
  </r>
  <r>
    <n v="22798"/>
    <s v="TRANSFER"/>
    <x v="1"/>
    <n v="2"/>
    <n v="12158"/>
    <s v="Chennai"/>
    <d v="2018-11-28T00:00:00"/>
    <s v="South Asia"/>
    <s v="Tamil Nadu"/>
    <s v="PROCESSING"/>
    <s v="Second Class"/>
    <s v="Caguas"/>
    <s v="Mary"/>
    <s v="Smith"/>
    <x v="1"/>
    <s v="PR"/>
    <s v="3931 Green Acres"/>
    <n v="725"/>
  </r>
  <r>
    <n v="22828"/>
    <s v="DEBIT"/>
    <x v="2"/>
    <n v="1"/>
    <n v="1926"/>
    <s v="Etawah"/>
    <d v="2018-11-29T00:00:00"/>
    <s v="South Asia"/>
    <s v="Uttar Pradesh"/>
    <s v="COMPLETE"/>
    <s v="First Class"/>
    <s v="Los Angeles"/>
    <s v="Mary"/>
    <s v="Williams"/>
    <x v="1"/>
    <s v="CA"/>
    <s v="197 Quaking Trail"/>
    <n v="90003"/>
  </r>
  <r>
    <n v="22831"/>
    <s v="DEBIT"/>
    <x v="2"/>
    <n v="4"/>
    <n v="435"/>
    <s v="Hyderabad"/>
    <d v="2018-11-29T00:00:00"/>
    <s v="South Asia"/>
    <s v="Telangana"/>
    <s v="COMPLETE"/>
    <s v="Standard Class"/>
    <s v="Chicago"/>
    <s v="Joan"/>
    <s v="Barr"/>
    <x v="1"/>
    <s v="IL"/>
    <s v="3237 Fallen Panda Isle"/>
    <n v="60628"/>
  </r>
  <r>
    <n v="22903"/>
    <s v="PAYMENT"/>
    <x v="1"/>
    <n v="2"/>
    <n v="8381"/>
    <s v="Mangalore"/>
    <d v="2018-11-30T00:00:00"/>
    <s v="South Asia"/>
    <s v="Karnataka"/>
    <s v="PENDING_PAYMENT"/>
    <s v="Second Class"/>
    <s v="Lockport"/>
    <s v="Mary"/>
    <s v="Anderson"/>
    <x v="2"/>
    <s v="IL"/>
    <s v="7342 Rocky Leaf Jetty"/>
    <n v="60441"/>
  </r>
  <r>
    <n v="22904"/>
    <s v="PAYMENT"/>
    <x v="3"/>
    <n v="2"/>
    <n v="7658"/>
    <s v="Mangalore"/>
    <d v="2018-11-30T00:00:00"/>
    <s v="South Asia"/>
    <s v="Karnataka"/>
    <s v="PENDING_PAYMENT"/>
    <s v="Second Class"/>
    <s v="Caguas"/>
    <s v="Mary"/>
    <s v="Smith"/>
    <x v="0"/>
    <s v="PR"/>
    <s v="1565 Emerald Field"/>
    <n v="725"/>
  </r>
  <r>
    <n v="22905"/>
    <s v="DEBIT"/>
    <x v="4"/>
    <n v="2"/>
    <n v="10102"/>
    <s v="Mangalore"/>
    <d v="2018-11-30T00:00:00"/>
    <s v="South Asia"/>
    <s v="Karnataka"/>
    <s v="COMPLETE"/>
    <s v="Second Class"/>
    <s v="Caguas"/>
    <s v="Matthew"/>
    <s v="Smith"/>
    <x v="1"/>
    <s v="PR"/>
    <s v="8497 Indian Pine Bend"/>
    <n v="725"/>
  </r>
  <r>
    <n v="22906"/>
    <s v="PAYMENT"/>
    <x v="2"/>
    <n v="4"/>
    <n v="12176"/>
    <s v="Mangalore"/>
    <d v="2018-11-30T00:00:00"/>
    <s v="South Asia"/>
    <s v="Karnataka"/>
    <s v="PENDING_PAYMENT"/>
    <s v="Standard Class"/>
    <s v="Caguas"/>
    <s v="Mary"/>
    <s v="Martin"/>
    <x v="1"/>
    <s v="PR"/>
    <s v="1840 Sleepy Gardens"/>
    <n v="725"/>
  </r>
  <r>
    <n v="22907"/>
    <s v="DEBIT"/>
    <x v="0"/>
    <n v="4"/>
    <n v="1714"/>
    <s v="Mangalore"/>
    <d v="2018-11-30T00:00:00"/>
    <s v="South Asia"/>
    <s v="Karnataka"/>
    <s v="ON_HOLD"/>
    <s v="Standard Class"/>
    <s v="Crystal Lake"/>
    <s v="Sara"/>
    <s v="Smith"/>
    <x v="0"/>
    <s v="IL"/>
    <s v="7601 Colonial Barn Terrace"/>
    <n v="60014"/>
  </r>
  <r>
    <n v="22921"/>
    <s v="PAYMENT"/>
    <x v="2"/>
    <n v="1"/>
    <n v="3401"/>
    <s v="Patiala"/>
    <d v="2018-11-30T00:00:00"/>
    <s v="South Asia"/>
    <s v="Punjab"/>
    <s v="PENDING_PAYMENT"/>
    <s v="First Class"/>
    <s v="Caguas"/>
    <s v="Sara"/>
    <s v="Ramos"/>
    <x v="1"/>
    <s v="PR"/>
    <s v="3761 Foggy Autumn Crossing"/>
    <n v="725"/>
  </r>
  <r>
    <n v="22922"/>
    <s v="DEBIT"/>
    <x v="2"/>
    <n v="1"/>
    <n v="1679"/>
    <s v="Patiala"/>
    <d v="2018-11-30T00:00:00"/>
    <s v="South Asia"/>
    <s v="Punjab"/>
    <s v="COMPLETE"/>
    <s v="First Class"/>
    <s v="Caguas"/>
    <s v="Maria"/>
    <s v="Smith"/>
    <x v="1"/>
    <s v="PR"/>
    <s v="3693 Dewy Lagoon Range"/>
    <n v="725"/>
  </r>
  <r>
    <n v="22934"/>
    <s v="TRANSFER"/>
    <x v="3"/>
    <n v="4"/>
    <n v="10214"/>
    <s v="Chandigarh"/>
    <d v="2018-11-30T00:00:00"/>
    <s v="South Asia"/>
    <s v="Chandigarh"/>
    <s v="PENDING"/>
    <s v="Standard Class"/>
    <s v="Caguas"/>
    <s v="Raymond"/>
    <s v="Smith"/>
    <x v="1"/>
    <s v="PR"/>
    <s v="5559 Colonial Prairie Manor"/>
    <n v="725"/>
  </r>
  <r>
    <n v="22935"/>
    <s v="DEBIT"/>
    <x v="4"/>
    <n v="4"/>
    <n v="6060"/>
    <s v="Chandigarh"/>
    <d v="2018-11-30T00:00:00"/>
    <s v="South Asia"/>
    <s v="Chandigarh"/>
    <s v="COMPLETE"/>
    <s v="Standard Class"/>
    <s v="San Diego"/>
    <s v="Michael"/>
    <s v="Smith"/>
    <x v="1"/>
    <s v="CA"/>
    <s v="726 Old Deer Carrefour"/>
    <n v="92129"/>
  </r>
  <r>
    <n v="22944"/>
    <s v="PAYMENT"/>
    <x v="3"/>
    <n v="4"/>
    <n v="1225"/>
    <s v="Mumbai"/>
    <d v="2018-11-30T00:00:00"/>
    <s v="South Asia"/>
    <s v="Maharashtra"/>
    <s v="PENDING_PAYMENT"/>
    <s v="Standard Class"/>
    <s v="Scottsdale"/>
    <s v="Mary"/>
    <s v="Smith"/>
    <x v="0"/>
    <s v="AZ"/>
    <s v="1893 Shady Path"/>
    <n v="85254"/>
  </r>
  <r>
    <n v="22945"/>
    <s v="DEBIT"/>
    <x v="4"/>
    <n v="4"/>
    <n v="1"/>
    <s v="Mumbai"/>
    <d v="2018-11-30T00:00:00"/>
    <s v="South Asia"/>
    <s v="Maharashtra"/>
    <s v="COMPLETE"/>
    <s v="Standard Class"/>
    <s v="Brownsville"/>
    <s v="Richard"/>
    <s v="Hernandez"/>
    <x v="1"/>
    <s v="TX"/>
    <s v="6303 Heather Plaza"/>
    <n v="78521"/>
  </r>
  <r>
    <n v="22964"/>
    <s v="DEBIT"/>
    <x v="3"/>
    <n v="4"/>
    <n v="2248"/>
    <s v="Ajmer"/>
    <d v="2018-12-01T00:00:00"/>
    <s v="South Asia"/>
    <s v="Rajastan"/>
    <s v="COMPLETE"/>
    <s v="Standard Class"/>
    <s v="Caguas"/>
    <s v="Mary"/>
    <s v="Smith"/>
    <x v="2"/>
    <s v="PR"/>
    <s v="6081 Stony Arbor"/>
    <n v="725"/>
  </r>
  <r>
    <n v="22970"/>
    <s v="DEBIT"/>
    <x v="2"/>
    <n v="1"/>
    <n v="1162"/>
    <s v="Ludhiana"/>
    <d v="2018-12-01T00:00:00"/>
    <s v="South Asia"/>
    <s v="Punjab"/>
    <s v="COMPLETE"/>
    <s v="First Class"/>
    <s v="Winnetka"/>
    <s v="Mary"/>
    <s v="Copeland"/>
    <x v="1"/>
    <s v="CA"/>
    <s v="9792 Quaking Robin Grounds"/>
    <n v="91306"/>
  </r>
  <r>
    <n v="22978"/>
    <s v="CASH"/>
    <x v="2"/>
    <n v="1"/>
    <n v="10628"/>
    <s v="Meerut"/>
    <d v="2018-12-01T00:00:00"/>
    <s v="South Asia"/>
    <s v="Uttar Pradesh"/>
    <s v="CLOSED"/>
    <s v="First Class"/>
    <s v="Ontario"/>
    <s v="Mary"/>
    <s v="Aguilar"/>
    <x v="2"/>
    <s v="CA"/>
    <s v="1320 Silver Embers Villas"/>
    <n v="91764"/>
  </r>
  <r>
    <n v="22998"/>
    <s v="DEBIT"/>
    <x v="1"/>
    <n v="4"/>
    <n v="12234"/>
    <s v="Surat"/>
    <d v="2018-12-01T00:00:00"/>
    <s v="South Asia"/>
    <s v="Gujarat"/>
    <s v="COMPLETE"/>
    <s v="Standard Class"/>
    <s v="Caguas"/>
    <s v="Mary"/>
    <s v="Leblanc"/>
    <x v="0"/>
    <s v="PR"/>
    <s v="2867 Heather Carrefour"/>
    <n v="725"/>
  </r>
  <r>
    <n v="22999"/>
    <s v="DEBIT"/>
    <x v="3"/>
    <n v="2"/>
    <n v="8606"/>
    <s v="Surat"/>
    <d v="2018-12-01T00:00:00"/>
    <s v="South Asia"/>
    <s v="Gujarat"/>
    <s v="COMPLETE"/>
    <s v="Second Class"/>
    <s v="Winter Park"/>
    <s v="Mary"/>
    <s v="Shah"/>
    <x v="2"/>
    <s v="FL"/>
    <s v="403 Cozy Spring Farms"/>
    <n v="32792"/>
  </r>
  <r>
    <n v="23000"/>
    <s v="TRANSFER"/>
    <x v="4"/>
    <n v="4"/>
    <n v="11827"/>
    <s v="Surat"/>
    <d v="2018-12-01T00:00:00"/>
    <s v="South Asia"/>
    <s v="Gujarat"/>
    <s v="PROCESSING"/>
    <s v="Standard Class"/>
    <s v="Hollywood"/>
    <s v="Mary"/>
    <s v="Smith"/>
    <x v="1"/>
    <s v="FL"/>
    <s v="8335 Shady Leaf Rise"/>
    <n v="33021"/>
  </r>
  <r>
    <n v="23039"/>
    <s v="PAYMENT"/>
    <x v="6"/>
    <n v="0"/>
    <n v="6025"/>
    <s v="Visakhapatnam"/>
    <d v="2018-12-02T00:00:00"/>
    <s v="South Asia"/>
    <s v="Andhra Pradesh"/>
    <s v="PENDING_PAYMENT"/>
    <s v="Same Day"/>
    <s v="Caguas"/>
    <s v="Mary"/>
    <s v="Smith"/>
    <x v="0"/>
    <s v="PR"/>
    <s v="8734 Dewy Expressway"/>
    <n v="725"/>
  </r>
  <r>
    <n v="23040"/>
    <s v="TRANSFER"/>
    <x v="6"/>
    <n v="0"/>
    <n v="4432"/>
    <s v="Visakhapatnam"/>
    <d v="2018-12-02T00:00:00"/>
    <s v="South Asia"/>
    <s v="Andhra Pradesh"/>
    <s v="PENDING"/>
    <s v="Same Day"/>
    <s v="Wheaton"/>
    <s v="Kenneth"/>
    <s v="Gillespie"/>
    <x v="1"/>
    <s v="IL"/>
    <s v="4294 High Passage"/>
    <n v="60187"/>
  </r>
  <r>
    <n v="23041"/>
    <s v="CASH"/>
    <x v="6"/>
    <n v="0"/>
    <n v="5171"/>
    <s v="Visakhapatnam"/>
    <d v="2018-12-02T00:00:00"/>
    <s v="South Asia"/>
    <s v="Andhra Pradesh"/>
    <s v="CLOSED"/>
    <s v="Same Day"/>
    <s v="Saint Louis"/>
    <s v="Joan"/>
    <s v="Thompson"/>
    <x v="1"/>
    <s v="MO"/>
    <s v="5961 Hidden Village"/>
    <n v="63116"/>
  </r>
  <r>
    <n v="23042"/>
    <s v="DEBIT"/>
    <x v="0"/>
    <n v="2"/>
    <n v="9106"/>
    <s v="Visakhapatnam"/>
    <d v="2018-12-02T00:00:00"/>
    <s v="South Asia"/>
    <s v="Andhra Pradesh"/>
    <s v="COMPLETE"/>
    <s v="Second Class"/>
    <s v="Waukegan"/>
    <s v="Mary"/>
    <s v="Perez"/>
    <x v="1"/>
    <s v="IL"/>
    <s v="3651 Rustic Cape"/>
    <n v="60085"/>
  </r>
  <r>
    <n v="23044"/>
    <s v="TRANSFER"/>
    <x v="3"/>
    <n v="2"/>
    <n v="8945"/>
    <s v="Visakhapatnam"/>
    <d v="2018-12-02T00:00:00"/>
    <s v="South Asia"/>
    <s v="Andhra Pradesh"/>
    <s v="PENDING"/>
    <s v="Second Class"/>
    <s v="San Jose"/>
    <s v="Edward"/>
    <s v="Chang"/>
    <x v="2"/>
    <s v="CA"/>
    <s v="8944 Lazy Bluff Maze"/>
    <n v="95112"/>
  </r>
  <r>
    <n v="23045"/>
    <s v="TRANSFER"/>
    <x v="4"/>
    <n v="2"/>
    <n v="10865"/>
    <s v="Visakhapatnam"/>
    <d v="2018-12-02T00:00:00"/>
    <s v="South Asia"/>
    <s v="Andhra Pradesh"/>
    <s v="PENDING"/>
    <s v="Second Class"/>
    <s v="Alpharetta"/>
    <s v="Albert"/>
    <s v="Contreras"/>
    <x v="1"/>
    <s v="GA"/>
    <s v="6943 Round Elk Freeway"/>
    <n v="30022"/>
  </r>
  <r>
    <n v="23046"/>
    <s v="TRANSFER"/>
    <x v="2"/>
    <n v="2"/>
    <n v="5324"/>
    <s v="Visakhapatnam"/>
    <d v="2018-12-02T00:00:00"/>
    <s v="South Asia"/>
    <s v="Andhra Pradesh"/>
    <s v="PROCESSING"/>
    <s v="Second Class"/>
    <s v="Houston"/>
    <s v="Mary"/>
    <s v="Patterson"/>
    <x v="1"/>
    <s v="TX"/>
    <s v="8598 Dewy Grove Path"/>
    <n v="77015"/>
  </r>
  <r>
    <n v="23047"/>
    <s v="CASH"/>
    <x v="0"/>
    <n v="2"/>
    <n v="242"/>
    <s v="Visakhapatnam"/>
    <d v="2018-12-02T00:00:00"/>
    <s v="South Asia"/>
    <s v="Andhra Pradesh"/>
    <s v="CLOSED"/>
    <s v="Second Class"/>
    <s v="Mililani"/>
    <s v="Mary"/>
    <s v="Stein"/>
    <x v="0"/>
    <s v="HI"/>
    <s v="5292 Heather Zephyr Forest"/>
    <n v="96789"/>
  </r>
  <r>
    <n v="23071"/>
    <s v="PAYMENT"/>
    <x v="2"/>
    <n v="1"/>
    <n v="11368"/>
    <s v="Panipat"/>
    <d v="2018-12-02T00:00:00"/>
    <s v="South Asia"/>
    <s v="Haryana"/>
    <s v="PENDING_PAYMENT"/>
    <s v="First Class"/>
    <s v="Huntington Station"/>
    <s v="Daniel"/>
    <s v="Johnson"/>
    <x v="1"/>
    <s v="NY"/>
    <s v="5282 Burning Port"/>
    <n v="11746"/>
  </r>
  <r>
    <n v="23072"/>
    <s v="PAYMENT"/>
    <x v="2"/>
    <n v="1"/>
    <n v="4537"/>
    <s v="Ajmer"/>
    <d v="2018-12-02T00:00:00"/>
    <s v="South Asia"/>
    <s v="Rajastan"/>
    <s v="PENDING_PAYMENT"/>
    <s v="First Class"/>
    <s v="Fort Lauderdale"/>
    <s v="Michael"/>
    <s v="Holloway"/>
    <x v="2"/>
    <s v="FL"/>
    <s v="7760 Golden Limits"/>
    <n v="33311"/>
  </r>
  <r>
    <n v="23073"/>
    <s v="TRANSFER"/>
    <x v="2"/>
    <n v="1"/>
    <n v="1433"/>
    <s v="Ajmer"/>
    <d v="2018-12-02T00:00:00"/>
    <s v="South Asia"/>
    <s v="Rajastan"/>
    <s v="PROCESSING"/>
    <s v="First Class"/>
    <s v="Fairfield"/>
    <s v="Mary"/>
    <s v="Turner"/>
    <x v="2"/>
    <s v="CA"/>
    <s v="9612 Cozy Line"/>
    <n v="94533"/>
  </r>
  <r>
    <n v="23074"/>
    <s v="PAYMENT"/>
    <x v="3"/>
    <n v="2"/>
    <n v="6888"/>
    <s v="Ajmer"/>
    <d v="2018-12-02T00:00:00"/>
    <s v="South Asia"/>
    <s v="Rajastan"/>
    <s v="PENDING_PAYMENT"/>
    <s v="Second Class"/>
    <s v="San Jose"/>
    <s v="Cynthia"/>
    <s v="Mendoza"/>
    <x v="0"/>
    <s v="CA"/>
    <s v="1229 Sunny Forest Place"/>
    <n v="95122"/>
  </r>
  <r>
    <n v="23078"/>
    <s v="TRANSFER"/>
    <x v="1"/>
    <n v="2"/>
    <n v="11662"/>
    <s v="Patiala"/>
    <d v="2018-12-02T00:00:00"/>
    <s v="South Asia"/>
    <s v="Punjab"/>
    <s v="SUSPECTED_FRAUD"/>
    <s v="Second Class"/>
    <s v="Caguas"/>
    <s v="Mary"/>
    <s v="Smith"/>
    <x v="2"/>
    <s v="PR"/>
    <s v="9741 Honey Goose Landing"/>
    <n v="725"/>
  </r>
  <r>
    <n v="23079"/>
    <s v="TRANSFER"/>
    <x v="3"/>
    <n v="2"/>
    <n v="409"/>
    <s v="Patiala"/>
    <d v="2018-12-02T00:00:00"/>
    <s v="South Asia"/>
    <s v="Punjab"/>
    <s v="PENDING"/>
    <s v="Second Class"/>
    <s v="Greensboro"/>
    <s v="Kevin"/>
    <s v="Smith"/>
    <x v="1"/>
    <s v="NC"/>
    <s v="7370 Sleepy Way"/>
    <n v="27406"/>
  </r>
  <r>
    <n v="23080"/>
    <s v="CASH"/>
    <x v="4"/>
    <n v="2"/>
    <n v="9432"/>
    <s v="Patiala"/>
    <d v="2018-12-02T00:00:00"/>
    <s v="South Asia"/>
    <s v="Punjab"/>
    <s v="CLOSED"/>
    <s v="Second Class"/>
    <s v="Sugar Land"/>
    <s v="Hannah"/>
    <s v="Smith"/>
    <x v="0"/>
    <s v="TX"/>
    <s v="5579 Quiet Nectar Circuit"/>
    <n v="77479"/>
  </r>
  <r>
    <n v="23081"/>
    <s v="CASH"/>
    <x v="2"/>
    <n v="2"/>
    <n v="3389"/>
    <s v="Patiala"/>
    <d v="2018-12-02T00:00:00"/>
    <s v="South Asia"/>
    <s v="Punjab"/>
    <s v="CLOSED"/>
    <s v="Second Class"/>
    <s v="Pittsfield"/>
    <s v="Mary"/>
    <s v="Martinez"/>
    <x v="1"/>
    <s v="MA"/>
    <s v="3562 Clear Glen"/>
    <n v="1201"/>
  </r>
  <r>
    <n v="23126"/>
    <s v="DEBIT"/>
    <x v="2"/>
    <n v="4"/>
    <n v="10837"/>
    <s v="Pimpri"/>
    <d v="2018-12-03T00:00:00"/>
    <s v="South Asia"/>
    <s v="Maharashtra"/>
    <s v="ON_HOLD"/>
    <s v="Standard Class"/>
    <s v="Caguas"/>
    <s v="Mary"/>
    <s v="Dudley"/>
    <x v="2"/>
    <s v="PR"/>
    <s v="8311 Iron Expressway"/>
    <n v="725"/>
  </r>
  <r>
    <n v="23127"/>
    <s v="PAYMENT"/>
    <x v="0"/>
    <n v="4"/>
    <n v="1139"/>
    <s v="Pimpri"/>
    <d v="2018-12-03T00:00:00"/>
    <s v="South Asia"/>
    <s v="Maharashtra"/>
    <s v="PENDING_PAYMENT"/>
    <s v="Standard Class"/>
    <s v="Caguas"/>
    <s v="Benjamin"/>
    <s v="Smith"/>
    <x v="1"/>
    <s v="PR"/>
    <s v="7601 Pleasant Barn Run"/>
    <n v="725"/>
  </r>
  <r>
    <n v="23128"/>
    <s v="PAYMENT"/>
    <x v="1"/>
    <n v="4"/>
    <n v="6547"/>
    <s v="Pimpri"/>
    <d v="2018-12-03T00:00:00"/>
    <s v="South Asia"/>
    <s v="Maharashtra"/>
    <s v="PENDING_PAYMENT"/>
    <s v="Standard Class"/>
    <s v="Caguas"/>
    <s v="Melissa"/>
    <s v="Smith"/>
    <x v="1"/>
    <s v="PR"/>
    <s v="8187 Foggy Centre"/>
    <n v="725"/>
  </r>
  <r>
    <n v="23129"/>
    <s v="CASH"/>
    <x v="5"/>
    <n v="0"/>
    <n v="2102"/>
    <s v="Pimpri"/>
    <d v="2018-12-03T00:00:00"/>
    <s v="South Asia"/>
    <s v="Maharashtra"/>
    <s v="CLOSED"/>
    <s v="Same Day"/>
    <s v="Tustin"/>
    <s v="Mary"/>
    <s v="Parks"/>
    <x v="0"/>
    <s v="CA"/>
    <s v="8548 Sunny Ramp"/>
    <n v="92780"/>
  </r>
  <r>
    <n v="23130"/>
    <s v="CASH"/>
    <x v="5"/>
    <n v="0"/>
    <n v="8429"/>
    <s v="Pimpri"/>
    <d v="2018-12-03T00:00:00"/>
    <s v="South Asia"/>
    <s v="Maharashtra"/>
    <s v="CLOSED"/>
    <s v="Same Day"/>
    <s v="Cleveland"/>
    <s v="Mary"/>
    <s v="Owens"/>
    <x v="1"/>
    <s v="OH"/>
    <s v="8828 Little Nook"/>
    <n v="44118"/>
  </r>
  <r>
    <n v="23131"/>
    <s v="PAYMENT"/>
    <x v="2"/>
    <n v="2"/>
    <n v="8081"/>
    <s v="Pimpri"/>
    <d v="2018-12-03T00:00:00"/>
    <s v="South Asia"/>
    <s v="Maharashtra"/>
    <s v="PENDING_PAYMENT"/>
    <s v="Second Class"/>
    <s v="San Jose"/>
    <s v="Mary"/>
    <s v="Cameron"/>
    <x v="2"/>
    <s v="CA"/>
    <s v="7558 Cotton Log Stead"/>
    <n v="95123"/>
  </r>
  <r>
    <n v="23164"/>
    <s v="DEBIT"/>
    <x v="2"/>
    <n v="1"/>
    <n v="6285"/>
    <s v="Vijayawada"/>
    <d v="2018-12-04T00:00:00"/>
    <s v="South Asia"/>
    <s v="Andhra Pradesh"/>
    <s v="COMPLETE"/>
    <s v="First Class"/>
    <s v="Brooklyn"/>
    <s v="Mary"/>
    <s v="Garcia"/>
    <x v="1"/>
    <s v="NY"/>
    <s v="8679 Rocky Glen"/>
    <n v="11201"/>
  </r>
  <r>
    <n v="23165"/>
    <s v="TRANSFER"/>
    <x v="4"/>
    <n v="4"/>
    <n v="4907"/>
    <s v="Vijayawada"/>
    <d v="2018-12-04T00:00:00"/>
    <s v="South Asia"/>
    <s v="Andhra Pradesh"/>
    <s v="PROCESSING"/>
    <s v="Standard Class"/>
    <s v="Caguas"/>
    <s v="Amanda"/>
    <s v="Lopez"/>
    <x v="1"/>
    <s v="PR"/>
    <s v="5214 Colonial Square"/>
    <n v="725"/>
  </r>
  <r>
    <n v="23166"/>
    <s v="DEBIT"/>
    <x v="2"/>
    <n v="4"/>
    <n v="3280"/>
    <s v="Vijayawada"/>
    <d v="2018-12-04T00:00:00"/>
    <s v="South Asia"/>
    <s v="Andhra Pradesh"/>
    <s v="COMPLETE"/>
    <s v="Standard Class"/>
    <s v="Pawtucket"/>
    <s v="Kathleen"/>
    <s v="Smith"/>
    <x v="1"/>
    <s v="RI"/>
    <s v="4669 Rustic Apple Grounds"/>
    <n v="2860"/>
  </r>
  <r>
    <n v="23206"/>
    <s v="PAYMENT"/>
    <x v="2"/>
    <n v="4"/>
    <n v="8229"/>
    <s v="Gulbarga"/>
    <d v="2018-12-04T00:00:00"/>
    <s v="South Asia"/>
    <s v="Karnataka"/>
    <s v="PENDING_PAYMENT"/>
    <s v="Standard Class"/>
    <s v="Caguas"/>
    <s v="Mary"/>
    <s v="Mcfarland"/>
    <x v="0"/>
    <s v="PR"/>
    <s v="9393 Easy Towers"/>
    <n v="725"/>
  </r>
  <r>
    <n v="23212"/>
    <s v="CASH"/>
    <x v="5"/>
    <n v="0"/>
    <n v="6537"/>
    <s v="Kota"/>
    <d v="2018-12-04T00:00:00"/>
    <s v="South Asia"/>
    <s v="Chhattisgarh"/>
    <s v="CLOSED"/>
    <s v="Same Day"/>
    <s v="Mission Viejo"/>
    <s v="Susan"/>
    <s v="Lopez"/>
    <x v="0"/>
    <s v="CA"/>
    <s v="4417 Dusty Elk Cape"/>
    <n v="92691"/>
  </r>
  <r>
    <n v="23225"/>
    <s v="TRANSFER"/>
    <x v="4"/>
    <n v="4"/>
    <n v="1473"/>
    <s v="Lucknow"/>
    <d v="2018-12-05T00:00:00"/>
    <s v="South Asia"/>
    <s v="Uttar Pradesh"/>
    <s v="SUSPECTED_FRAUD"/>
    <s v="Standard Class"/>
    <s v="Caguas"/>
    <s v="Anthony"/>
    <s v="Young"/>
    <x v="1"/>
    <s v="PR"/>
    <s v="7334 Umber Expressway"/>
    <n v="725"/>
  </r>
  <r>
    <n v="23226"/>
    <s v="PAYMENT"/>
    <x v="2"/>
    <n v="2"/>
    <n v="759"/>
    <s v="Nizamabad"/>
    <d v="2018-12-05T00:00:00"/>
    <s v="South Asia"/>
    <s v="Telangana"/>
    <s v="PENDING_PAYMENT"/>
    <s v="Second Class"/>
    <s v="Lawton"/>
    <s v="Donna"/>
    <s v="Smith"/>
    <x v="1"/>
    <s v="OK"/>
    <s v="3665 Tawny Knoll"/>
    <n v="73505"/>
  </r>
  <r>
    <n v="23244"/>
    <s v="DEBIT"/>
    <x v="3"/>
    <n v="4"/>
    <n v="9618"/>
    <s v="Surat"/>
    <d v="2018-12-05T00:00:00"/>
    <s v="South Asia"/>
    <s v="Gujarat"/>
    <s v="COMPLETE"/>
    <s v="Standard Class"/>
    <s v="Brandon"/>
    <s v="Rose"/>
    <s v="Case"/>
    <x v="1"/>
    <s v="FL"/>
    <s v="3983 Golden By-pass"/>
    <n v="33511"/>
  </r>
  <r>
    <n v="23245"/>
    <s v="DEBIT"/>
    <x v="4"/>
    <n v="4"/>
    <n v="10991"/>
    <s v="Surat"/>
    <d v="2018-12-05T00:00:00"/>
    <s v="South Asia"/>
    <s v="Gujarat"/>
    <s v="COMPLETE"/>
    <s v="Standard Class"/>
    <s v="Houston"/>
    <s v="Mary"/>
    <s v="Smith"/>
    <x v="1"/>
    <s v="TX"/>
    <s v="4396 Green Mews"/>
    <n v="77081"/>
  </r>
  <r>
    <n v="23290"/>
    <s v="DEBIT"/>
    <x v="4"/>
    <n v="4"/>
    <n v="4275"/>
    <s v="Hyderabad"/>
    <d v="2018-12-05T00:00:00"/>
    <s v="South Asia"/>
    <s v="Telangana"/>
    <s v="COMPLETE"/>
    <s v="Standard Class"/>
    <s v="Waipahu"/>
    <s v="Sandra"/>
    <s v="Allen"/>
    <x v="2"/>
    <s v="HI"/>
    <s v="7871 Quiet Abbey"/>
    <n v="96797"/>
  </r>
  <r>
    <n v="23300"/>
    <s v="PAYMENT"/>
    <x v="4"/>
    <n v="4"/>
    <n v="161"/>
    <s v="Hisar"/>
    <d v="2018-12-06T00:00:00"/>
    <s v="South Asia"/>
    <s v="Haryana"/>
    <s v="PENDING_PAYMENT"/>
    <s v="Standard Class"/>
    <s v="Hialeah"/>
    <s v="Mary"/>
    <s v="Smith"/>
    <x v="0"/>
    <s v="FL"/>
    <s v="6889 Pleasant Mount"/>
    <n v="33010"/>
  </r>
  <r>
    <n v="23325"/>
    <s v="PAYMENT"/>
    <x v="4"/>
    <n v="2"/>
    <n v="4794"/>
    <s v="Cuttack"/>
    <d v="2018-12-06T00:00:00"/>
    <s v="South Asia"/>
    <s v="Odisha"/>
    <s v="PENDING_PAYMENT"/>
    <s v="Second Class"/>
    <s v="Simi Valley"/>
    <s v="Julia"/>
    <s v="Mosley"/>
    <x v="1"/>
    <s v="CA"/>
    <s v="7832 Wishing Court"/>
    <n v="93063"/>
  </r>
  <r>
    <n v="23326"/>
    <s v="PAYMENT"/>
    <x v="2"/>
    <n v="2"/>
    <n v="10584"/>
    <s v="Cuttack"/>
    <d v="2018-12-06T00:00:00"/>
    <s v="South Asia"/>
    <s v="Odisha"/>
    <s v="PENDING_PAYMENT"/>
    <s v="Second Class"/>
    <s v="Los Angeles"/>
    <s v="Mary"/>
    <s v="Smith"/>
    <x v="1"/>
    <s v="CA"/>
    <s v="8477 Silent Subdivision"/>
    <n v="90007"/>
  </r>
  <r>
    <n v="23327"/>
    <s v="DEBIT"/>
    <x v="0"/>
    <n v="2"/>
    <n v="4511"/>
    <s v="Cuttack"/>
    <d v="2018-12-06T00:00:00"/>
    <s v="South Asia"/>
    <s v="Odisha"/>
    <s v="COMPLETE"/>
    <s v="Second Class"/>
    <s v="Caguas"/>
    <s v="Mary"/>
    <s v="Smith"/>
    <x v="1"/>
    <s v="PR"/>
    <s v="9666 Gentle Shadow Thicket"/>
    <n v="725"/>
  </r>
  <r>
    <n v="23331"/>
    <s v="CASH"/>
    <x v="2"/>
    <n v="2"/>
    <n v="3242"/>
    <s v="Ludhiana"/>
    <d v="2018-12-06T00:00:00"/>
    <s v="South Asia"/>
    <s v="Punjab"/>
    <s v="CLOSED"/>
    <s v="Second Class"/>
    <s v="El Cajon"/>
    <s v="Mary"/>
    <s v="Garcia"/>
    <x v="0"/>
    <s v="CA"/>
    <s v="4958 Heather Panda Bank"/>
    <n v="92021"/>
  </r>
  <r>
    <n v="23357"/>
    <s v="PAYMENT"/>
    <x v="0"/>
    <n v="2"/>
    <n v="1011"/>
    <s v="Mumbai"/>
    <d v="2018-12-06T00:00:00"/>
    <s v="South Asia"/>
    <s v="Maharashtra"/>
    <s v="PAYMENT_REVIEW"/>
    <s v="Second Class"/>
    <s v="Caguas"/>
    <s v="Mary"/>
    <s v="Smith"/>
    <x v="0"/>
    <s v="PR"/>
    <s v="810 Jagged Pointe"/>
    <n v="725"/>
  </r>
  <r>
    <n v="23358"/>
    <s v="TRANSFER"/>
    <x v="1"/>
    <n v="2"/>
    <n v="9343"/>
    <s v="Mumbai"/>
    <d v="2018-12-06T00:00:00"/>
    <s v="South Asia"/>
    <s v="Maharashtra"/>
    <s v="PROCESSING"/>
    <s v="Second Class"/>
    <s v="Salina"/>
    <s v="Mary"/>
    <s v="Knapp"/>
    <x v="1"/>
    <s v="KS"/>
    <s v="2394 Gentle Treasure Farms"/>
    <n v="67401"/>
  </r>
  <r>
    <n v="23359"/>
    <s v="PAYMENT"/>
    <x v="3"/>
    <n v="2"/>
    <n v="6221"/>
    <s v="Kochi"/>
    <d v="2018-12-06T00:00:00"/>
    <s v="South Asia"/>
    <s v="Kerala"/>
    <s v="PENDING_PAYMENT"/>
    <s v="Second Class"/>
    <s v="San Jose"/>
    <s v="Andrew"/>
    <s v="Mcgee"/>
    <x v="0"/>
    <s v="CA"/>
    <s v="5261 Thunder Valley"/>
    <n v="95127"/>
  </r>
  <r>
    <n v="23381"/>
    <s v="CASH"/>
    <x v="2"/>
    <n v="4"/>
    <n v="11593"/>
    <s v="Delhi"/>
    <d v="2018-12-07T00:00:00"/>
    <s v="South Asia"/>
    <s v="Delhi"/>
    <s v="CLOSED"/>
    <s v="Standard Class"/>
    <s v="Caguas"/>
    <s v="Joan"/>
    <s v="Haynes"/>
    <x v="1"/>
    <s v="PR"/>
    <s v="9847 Dusty Horse Corner"/>
    <n v="725"/>
  </r>
  <r>
    <n v="23389"/>
    <s v="TRANSFER"/>
    <x v="3"/>
    <n v="4"/>
    <n v="1979"/>
    <s v="Rajkot"/>
    <d v="2018-12-07T00:00:00"/>
    <s v="South Asia"/>
    <s v="Gujarat"/>
    <s v="PROCESSING"/>
    <s v="Standard Class"/>
    <s v="Caguas"/>
    <s v="Kimberly"/>
    <s v="Kramer"/>
    <x v="1"/>
    <s v="PR"/>
    <s v="338 Heather Orchard"/>
    <n v="725"/>
  </r>
  <r>
    <n v="23391"/>
    <s v="DEBIT"/>
    <x v="2"/>
    <n v="1"/>
    <n v="9956"/>
    <s v="Hubli"/>
    <d v="2018-12-07T00:00:00"/>
    <s v="South Asia"/>
    <s v="Karnataka"/>
    <s v="COMPLETE"/>
    <s v="First Class"/>
    <s v="Bayamon"/>
    <s v="Mary"/>
    <s v="Smith"/>
    <x v="0"/>
    <s v="PR"/>
    <s v="5736 Old Cloud Heath"/>
    <n v="957"/>
  </r>
  <r>
    <n v="23393"/>
    <s v="TRANSFER"/>
    <x v="2"/>
    <n v="1"/>
    <n v="8971"/>
    <s v="Hubli"/>
    <d v="2018-12-07T00:00:00"/>
    <s v="South Asia"/>
    <s v="Karnataka"/>
    <s v="PENDING"/>
    <s v="First Class"/>
    <s v="Caguas"/>
    <s v="Mary"/>
    <s v="Gill"/>
    <x v="2"/>
    <s v="PR"/>
    <s v="2458 Crystal Road"/>
    <n v="725"/>
  </r>
  <r>
    <n v="23396"/>
    <s v="DEBIT"/>
    <x v="5"/>
    <n v="0"/>
    <n v="3232"/>
    <s v="Bellary"/>
    <d v="2018-12-07T00:00:00"/>
    <s v="South Asia"/>
    <s v="Karnataka"/>
    <s v="COMPLETE"/>
    <s v="Same Day"/>
    <s v="Rancho Cucamonga"/>
    <s v="Olivia"/>
    <s v="Smith"/>
    <x v="0"/>
    <s v="CA"/>
    <s v="8414 Wishing Horse Acres"/>
    <n v="91730"/>
  </r>
  <r>
    <n v="23397"/>
    <s v="PAYMENT"/>
    <x v="5"/>
    <n v="0"/>
    <n v="6780"/>
    <s v="Faridabad"/>
    <d v="2018-12-07T00:00:00"/>
    <s v="South Asia"/>
    <s v="Haryana"/>
    <s v="PENDING_PAYMENT"/>
    <s v="Same Day"/>
    <s v="Lancaster"/>
    <s v="Sean"/>
    <s v="Chung"/>
    <x v="0"/>
    <s v="SC"/>
    <s v="7111 Cotton Blossom Estates"/>
    <n v="29720"/>
  </r>
  <r>
    <n v="23404"/>
    <s v="PAYMENT"/>
    <x v="3"/>
    <n v="2"/>
    <n v="3066"/>
    <s v="Agra"/>
    <d v="2018-12-07T00:00:00"/>
    <s v="South Asia"/>
    <s v="Uttar Pradesh"/>
    <s v="PENDING_PAYMENT"/>
    <s v="Second Class"/>
    <s v="Baltimore"/>
    <s v="Mary"/>
    <s v="Smith"/>
    <x v="1"/>
    <s v="MD"/>
    <s v="1221 High Crest"/>
    <n v="21218"/>
  </r>
  <r>
    <n v="23405"/>
    <s v="PAYMENT"/>
    <x v="4"/>
    <n v="2"/>
    <n v="8470"/>
    <s v="Agra"/>
    <d v="2018-12-07T00:00:00"/>
    <s v="South Asia"/>
    <s v="Uttar Pradesh"/>
    <s v="PENDING_PAYMENT"/>
    <s v="Second Class"/>
    <s v="Escondido"/>
    <s v="Anna"/>
    <s v="Horn"/>
    <x v="1"/>
    <s v="CA"/>
    <s v="889 Blue Ridge"/>
    <n v="92026"/>
  </r>
  <r>
    <n v="23406"/>
    <s v="TRANSFER"/>
    <x v="2"/>
    <n v="4"/>
    <n v="2676"/>
    <s v="Agra"/>
    <d v="2018-12-07T00:00:00"/>
    <s v="South Asia"/>
    <s v="Uttar Pradesh"/>
    <s v="SUSPECTED_FRAUD"/>
    <s v="Standard Class"/>
    <s v="Bensalem"/>
    <s v="Jeffrey"/>
    <s v="Smith"/>
    <x v="0"/>
    <s v="PA"/>
    <s v="107 Lazy Court"/>
    <n v="19020"/>
  </r>
  <r>
    <n v="23407"/>
    <s v="DEBIT"/>
    <x v="0"/>
    <n v="4"/>
    <n v="6330"/>
    <s v="Agra"/>
    <d v="2018-12-07T00:00:00"/>
    <s v="South Asia"/>
    <s v="Uttar Pradesh"/>
    <s v="COMPLETE"/>
    <s v="Standard Class"/>
    <s v="Pasadena"/>
    <s v="Mary"/>
    <s v="Hodges"/>
    <x v="1"/>
    <s v="MD"/>
    <s v="8165 Red Lane"/>
    <n v="21122"/>
  </r>
  <r>
    <n v="23418"/>
    <s v="CASH"/>
    <x v="2"/>
    <n v="1"/>
    <n v="7005"/>
    <s v="Jaipur"/>
    <d v="2018-12-07T00:00:00"/>
    <s v="South Asia"/>
    <s v="Rajastan"/>
    <s v="CLOSED"/>
    <s v="First Class"/>
    <s v="Caguas"/>
    <s v="James"/>
    <s v="Carpenter"/>
    <x v="1"/>
    <s v="PR"/>
    <s v="8307 Merry Pointe"/>
    <n v="725"/>
  </r>
  <r>
    <n v="23419"/>
    <s v="CASH"/>
    <x v="2"/>
    <n v="1"/>
    <n v="9571"/>
    <s v="Jaipur"/>
    <d v="2018-12-07T00:00:00"/>
    <s v="South Asia"/>
    <s v="Rajastan"/>
    <s v="CLOSED"/>
    <s v="First Class"/>
    <s v="Hyattsville"/>
    <s v="Lori"/>
    <s v="Smith"/>
    <x v="1"/>
    <s v="MD"/>
    <s v="6289 Rocky Way"/>
    <n v="20783"/>
  </r>
  <r>
    <n v="23439"/>
    <s v="CASH"/>
    <x v="2"/>
    <n v="1"/>
    <n v="12365"/>
    <s v="Jodhpur"/>
    <d v="2018-12-08T00:00:00"/>
    <s v="South Asia"/>
    <s v="Rajastan"/>
    <s v="CLOSED"/>
    <s v="First Class"/>
    <s v="Caguas"/>
    <s v="Mary"/>
    <s v="Pearson"/>
    <x v="2"/>
    <s v="PR"/>
    <s v="8732 Broad Wagon  Road"/>
    <n v="725"/>
  </r>
  <r>
    <n v="23440"/>
    <s v="DEBIT"/>
    <x v="2"/>
    <n v="1"/>
    <n v="9580"/>
    <s v="Jodhpur"/>
    <d v="2018-12-08T00:00:00"/>
    <s v="South Asia"/>
    <s v="Rajastan"/>
    <s v="ON_HOLD"/>
    <s v="First Class"/>
    <s v="Las Vegas"/>
    <s v="Mary"/>
    <s v="Robbins"/>
    <x v="1"/>
    <s v="NV"/>
    <s v="9216 Tawny Berry Point"/>
    <n v="89123"/>
  </r>
  <r>
    <n v="23443"/>
    <s v="TRANSFER"/>
    <x v="1"/>
    <n v="2"/>
    <n v="2027"/>
    <s v="Bokaro"/>
    <d v="2018-12-08T00:00:00"/>
    <s v="South Asia"/>
    <s v="Jharkhand"/>
    <s v="PENDING"/>
    <s v="Second Class"/>
    <s v="Mission Viejo"/>
    <s v="Jennifer"/>
    <s v="Mills"/>
    <x v="0"/>
    <s v="CA"/>
    <s v="5618 Wishing Panda Line"/>
    <n v="92692"/>
  </r>
  <r>
    <n v="23457"/>
    <s v="DEBIT"/>
    <x v="0"/>
    <n v="4"/>
    <n v="8834"/>
    <s v="Bhiwandi"/>
    <d v="2018-12-08T00:00:00"/>
    <s v="South Asia"/>
    <s v="Maharashtra"/>
    <s v="COMPLETE"/>
    <s v="Standard Class"/>
    <s v="Simi Valley"/>
    <s v="Steven"/>
    <s v="Herring"/>
    <x v="2"/>
    <s v="CA"/>
    <s v="2137 Rustic Dale Crest"/>
    <n v="93065"/>
  </r>
  <r>
    <n v="23466"/>
    <s v="CASH"/>
    <x v="2"/>
    <n v="4"/>
    <n v="7022"/>
    <s v="Visakhapatnam"/>
    <d v="2018-12-08T00:00:00"/>
    <s v="South Asia"/>
    <s v="Andhra Pradesh"/>
    <s v="CLOSED"/>
    <s v="Standard Class"/>
    <s v="Miami"/>
    <s v="Mary"/>
    <s v="Smith"/>
    <x v="0"/>
    <s v="FL"/>
    <s v="4579 Lost Beach"/>
    <n v="33161"/>
  </r>
  <r>
    <n v="23470"/>
    <s v="DEBIT"/>
    <x v="4"/>
    <n v="4"/>
    <n v="1433"/>
    <s v="Mumbai"/>
    <d v="2018-12-08T00:00:00"/>
    <s v="South Asia"/>
    <s v="Maharashtra"/>
    <s v="COMPLETE"/>
    <s v="Standard Class"/>
    <s v="Fairfield"/>
    <s v="Mary"/>
    <s v="Turner"/>
    <x v="2"/>
    <s v="CA"/>
    <s v="9612 Cozy Line"/>
    <n v="94533"/>
  </r>
  <r>
    <n v="23515"/>
    <s v="TRANSFER"/>
    <x v="4"/>
    <n v="4"/>
    <n v="10441"/>
    <s v="Gorakhpur"/>
    <d v="2018-12-09T00:00:00"/>
    <s v="South Asia"/>
    <s v="Haryana"/>
    <s v="PENDING"/>
    <s v="Standard Class"/>
    <s v="Caguas"/>
    <s v="Jesse"/>
    <s v="Smith"/>
    <x v="1"/>
    <s v="PR"/>
    <s v="9916 Misty Downs"/>
    <n v="725"/>
  </r>
  <r>
    <n v="23518"/>
    <s v="TRANSFER"/>
    <x v="2"/>
    <n v="1"/>
    <n v="6242"/>
    <s v="Varanasi"/>
    <d v="2018-12-09T00:00:00"/>
    <s v="South Asia"/>
    <s v="Uttar Pradesh"/>
    <s v="CANCELED"/>
    <s v="First Class"/>
    <s v="Caguas"/>
    <s v="David"/>
    <s v="Smith"/>
    <x v="0"/>
    <s v="PR"/>
    <s v="9174 Umber Zephyr Run"/>
    <n v="725"/>
  </r>
  <r>
    <n v="23530"/>
    <s v="CASH"/>
    <x v="6"/>
    <n v="0"/>
    <n v="11052"/>
    <s v="Bhavnagar"/>
    <d v="2018-12-09T00:00:00"/>
    <s v="South Asia"/>
    <s v="Gujarat"/>
    <s v="CLOSED"/>
    <s v="Same Day"/>
    <s v="Caguas"/>
    <s v="Jason"/>
    <s v="Ashley"/>
    <x v="2"/>
    <s v="PR"/>
    <s v="7494 Broad Wagon  Vale"/>
    <n v="725"/>
  </r>
  <r>
    <n v="23531"/>
    <s v="TRANSFER"/>
    <x v="6"/>
    <n v="0"/>
    <n v="7613"/>
    <s v="Bhavnagar"/>
    <d v="2018-12-09T00:00:00"/>
    <s v="South Asia"/>
    <s v="Gujarat"/>
    <s v="PROCESSING"/>
    <s v="Same Day"/>
    <s v="Pomona"/>
    <s v="James"/>
    <s v="Smith"/>
    <x v="0"/>
    <s v="CA"/>
    <s v="1632 Honey Abbey"/>
    <n v="91767"/>
  </r>
  <r>
    <n v="23532"/>
    <s v="TRANSFER"/>
    <x v="6"/>
    <n v="0"/>
    <n v="10994"/>
    <s v="Bhavnagar"/>
    <d v="2018-12-09T00:00:00"/>
    <s v="South Asia"/>
    <s v="Gujarat"/>
    <s v="PROCESSING"/>
    <s v="Same Day"/>
    <s v="El Monte"/>
    <s v="Michael"/>
    <s v="Evans"/>
    <x v="1"/>
    <s v="CA"/>
    <s v="1840 Fallen Lane"/>
    <n v="91732"/>
  </r>
  <r>
    <n v="23533"/>
    <s v="TRANSFER"/>
    <x v="1"/>
    <n v="4"/>
    <n v="1394"/>
    <s v="Bhavnagar"/>
    <d v="2018-12-09T00:00:00"/>
    <s v="South Asia"/>
    <s v="Gujarat"/>
    <s v="PROCESSING"/>
    <s v="Standard Class"/>
    <s v="North Las Vegas"/>
    <s v="Amber"/>
    <s v="Smith"/>
    <x v="0"/>
    <s v="NV"/>
    <s v="9084 Dusty Elk Island"/>
    <n v="89030"/>
  </r>
  <r>
    <n v="23557"/>
    <s v="CASH"/>
    <x v="0"/>
    <n v="4"/>
    <n v="3755"/>
    <s v="Lucknow"/>
    <d v="2018-12-09T00:00:00"/>
    <s v="South Asia"/>
    <s v="Uttar Pradesh"/>
    <s v="CLOSED"/>
    <s v="Standard Class"/>
    <s v="Los Angeles"/>
    <s v="Eugene"/>
    <s v="Smith"/>
    <x v="0"/>
    <s v="CA"/>
    <s v="757 Dewy Apple Bend"/>
    <n v="90063"/>
  </r>
  <r>
    <n v="23576"/>
    <s v="DEBIT"/>
    <x v="2"/>
    <n v="4"/>
    <n v="317"/>
    <s v="Ichalkaranji"/>
    <d v="2018-12-10T00:00:00"/>
    <s v="South Asia"/>
    <s v="Maharashtra"/>
    <s v="COMPLETE"/>
    <s v="Standard Class"/>
    <s v="Wayne"/>
    <s v="Deborah"/>
    <s v="Salazar"/>
    <x v="1"/>
    <s v="NJ"/>
    <s v="2703 Silver Goose Lane"/>
    <n v="7470"/>
  </r>
  <r>
    <n v="23579"/>
    <s v="PAYMENT"/>
    <x v="3"/>
    <n v="4"/>
    <n v="1906"/>
    <s v="Bangalore"/>
    <d v="2018-12-10T00:00:00"/>
    <s v="South Asia"/>
    <s v="Karnataka"/>
    <s v="PENDING_PAYMENT"/>
    <s v="Standard Class"/>
    <s v="Lutz"/>
    <s v="Raymond"/>
    <s v="Smith"/>
    <x v="1"/>
    <s v="FL"/>
    <s v="7077 Rocky Mews"/>
    <n v="33549"/>
  </r>
  <r>
    <n v="23590"/>
    <s v="PAYMENT"/>
    <x v="4"/>
    <n v="4"/>
    <n v="8869"/>
    <s v="Pimpri"/>
    <d v="2018-12-10T00:00:00"/>
    <s v="South Asia"/>
    <s v="Maharashtra"/>
    <s v="PENDING_PAYMENT"/>
    <s v="Standard Class"/>
    <s v="Caguas"/>
    <s v="Thomas"/>
    <s v="Lambert"/>
    <x v="1"/>
    <s v="PR"/>
    <s v="2777 Crystal Blossom Dale"/>
    <n v="725"/>
  </r>
  <r>
    <n v="23592"/>
    <s v="DEBIT"/>
    <x v="0"/>
    <n v="4"/>
    <n v="4044"/>
    <s v="Pimpri"/>
    <d v="2018-12-10T00:00:00"/>
    <s v="South Asia"/>
    <s v="Maharashtra"/>
    <s v="COMPLETE"/>
    <s v="Standard Class"/>
    <s v="Plano"/>
    <s v="Stephen"/>
    <s v="Smith"/>
    <x v="1"/>
    <s v="TX"/>
    <s v="6629 Iron Embers View"/>
    <n v="75023"/>
  </r>
  <r>
    <n v="23638"/>
    <s v="DEBIT"/>
    <x v="1"/>
    <n v="2"/>
    <n v="9875"/>
    <s v="Jaipur"/>
    <d v="2018-12-11T00:00:00"/>
    <s v="South Asia"/>
    <s v="Rajastan"/>
    <s v="COMPLETE"/>
    <s v="Second Class"/>
    <s v="Salt Lake City"/>
    <s v="Christian"/>
    <s v="Calderon"/>
    <x v="0"/>
    <s v="UT"/>
    <s v="3123 Clear Zephyr End"/>
    <n v="84119"/>
  </r>
  <r>
    <n v="23643"/>
    <s v="CASH"/>
    <x v="1"/>
    <n v="4"/>
    <n v="4081"/>
    <s v="Satna"/>
    <d v="2018-12-11T00:00:00"/>
    <s v="South Asia"/>
    <s v="Madhya Pradesh"/>
    <s v="CLOSED"/>
    <s v="Standard Class"/>
    <s v="Dallas"/>
    <s v="Shawn"/>
    <s v="Gordon"/>
    <x v="1"/>
    <s v="TX"/>
    <s v="2484 Golden Wagon  Pointe"/>
    <n v="75228"/>
  </r>
  <r>
    <n v="23645"/>
    <s v="CASH"/>
    <x v="4"/>
    <n v="4"/>
    <n v="1901"/>
    <s v="Satna"/>
    <d v="2018-12-11T00:00:00"/>
    <s v="South Asia"/>
    <s v="Madhya Pradesh"/>
    <s v="CLOSED"/>
    <s v="Standard Class"/>
    <s v="Chicago"/>
    <s v="Jacob"/>
    <s v="Smith"/>
    <x v="1"/>
    <s v="IL"/>
    <s v="8259 Foggy Edge"/>
    <n v="60625"/>
  </r>
  <r>
    <n v="23646"/>
    <s v="TRANSFER"/>
    <x v="2"/>
    <n v="4"/>
    <n v="8884"/>
    <s v="Satna"/>
    <d v="2018-12-11T00:00:00"/>
    <s v="South Asia"/>
    <s v="Madhya Pradesh"/>
    <s v="PENDING"/>
    <s v="Standard Class"/>
    <s v="Philadelphia"/>
    <s v="Albert"/>
    <s v="Jordan"/>
    <x v="2"/>
    <s v="PA"/>
    <s v="1040 Shady Horse Limits"/>
    <n v="19134"/>
  </r>
  <r>
    <n v="23649"/>
    <s v="TRANSFER"/>
    <x v="3"/>
    <n v="4"/>
    <n v="7222"/>
    <s v="Belgaum"/>
    <d v="2018-12-11T00:00:00"/>
    <s v="South Asia"/>
    <s v="Karnataka"/>
    <s v="PENDING"/>
    <s v="Standard Class"/>
    <s v="Lompoc"/>
    <s v="Jesse"/>
    <s v="Stein"/>
    <x v="1"/>
    <s v="CA"/>
    <s v="2225 Crystal Beach"/>
    <n v="93436"/>
  </r>
  <r>
    <n v="23650"/>
    <s v="TRANSFER"/>
    <x v="4"/>
    <n v="4"/>
    <n v="7049"/>
    <s v="Belgaum"/>
    <d v="2018-12-11T00:00:00"/>
    <s v="South Asia"/>
    <s v="Karnataka"/>
    <s v="SUSPECTED_FRAUD"/>
    <s v="Standard Class"/>
    <s v="Caguas"/>
    <s v="Justin"/>
    <s v="Graham"/>
    <x v="0"/>
    <s v="PR"/>
    <s v="7177 Old Nectar Ridge"/>
    <n v="725"/>
  </r>
  <r>
    <n v="23651"/>
    <s v="DEBIT"/>
    <x v="2"/>
    <n v="4"/>
    <n v="7787"/>
    <s v="Belgaum"/>
    <d v="2018-12-11T00:00:00"/>
    <s v="South Asia"/>
    <s v="Karnataka"/>
    <s v="COMPLETE"/>
    <s v="Standard Class"/>
    <s v="Highland"/>
    <s v="Robert"/>
    <s v="Christensen"/>
    <x v="1"/>
    <s v="CA"/>
    <s v="5824 Honey Glade"/>
    <n v="92346"/>
  </r>
  <r>
    <n v="23659"/>
    <s v="TRANSFER"/>
    <x v="2"/>
    <n v="1"/>
    <n v="670"/>
    <s v="Visakhapatnam"/>
    <d v="2018-12-11T00:00:00"/>
    <s v="South Asia"/>
    <s v="Andhra Pradesh"/>
    <s v="PROCESSING"/>
    <s v="First Class"/>
    <s v="Caguas"/>
    <s v="Mary"/>
    <s v="Smith"/>
    <x v="0"/>
    <s v="PR"/>
    <s v="9847 Cozy Private"/>
    <n v="725"/>
  </r>
  <r>
    <n v="23660"/>
    <s v="CASH"/>
    <x v="4"/>
    <n v="2"/>
    <n v="3326"/>
    <s v="Visakhapatnam"/>
    <d v="2018-12-11T00:00:00"/>
    <s v="South Asia"/>
    <s v="Andhra Pradesh"/>
    <s v="CLOSED"/>
    <s v="Second Class"/>
    <s v="Elmhurst"/>
    <s v="Mary"/>
    <s v="Smith"/>
    <x v="0"/>
    <s v="IL"/>
    <s v="1269 Tawny Key"/>
    <n v="60126"/>
  </r>
  <r>
    <n v="23666"/>
    <s v="PAYMENT"/>
    <x v="2"/>
    <n v="4"/>
    <n v="4038"/>
    <s v="Ganganagar"/>
    <d v="2018-12-11T00:00:00"/>
    <s v="South Asia"/>
    <s v="Rajastan"/>
    <s v="PENDING_PAYMENT"/>
    <s v="Standard Class"/>
    <s v="Waukegan"/>
    <s v="Mary"/>
    <s v="Smith"/>
    <x v="1"/>
    <s v="IL"/>
    <s v="5961 Velvet Creek Cape"/>
    <n v="60085"/>
  </r>
  <r>
    <n v="23667"/>
    <s v="TRANSFER"/>
    <x v="0"/>
    <n v="4"/>
    <n v="3691"/>
    <s v="Ganganagar"/>
    <d v="2018-12-11T00:00:00"/>
    <s v="South Asia"/>
    <s v="Rajastan"/>
    <s v="PENDING"/>
    <s v="Standard Class"/>
    <s v="Caguas"/>
    <s v="Mary"/>
    <s v="Campos"/>
    <x v="1"/>
    <s v="PR"/>
    <s v="9393 Honey Autoroute"/>
    <n v="725"/>
  </r>
  <r>
    <n v="23668"/>
    <s v="TRANSFER"/>
    <x v="1"/>
    <n v="2"/>
    <n v="1793"/>
    <s v="Ganganagar"/>
    <d v="2018-12-11T00:00:00"/>
    <s v="South Asia"/>
    <s v="Rajastan"/>
    <s v="PROCESSING"/>
    <s v="Second Class"/>
    <s v="Glenview"/>
    <s v="Mary"/>
    <s v="Burke"/>
    <x v="1"/>
    <s v="IL"/>
    <s v="141 Dewy Plaza"/>
    <n v="60025"/>
  </r>
  <r>
    <n v="23669"/>
    <s v="DEBIT"/>
    <x v="3"/>
    <n v="4"/>
    <n v="2917"/>
    <s v="Ganganagar"/>
    <d v="2018-12-11T00:00:00"/>
    <s v="South Asia"/>
    <s v="Rajastan"/>
    <s v="COMPLETE"/>
    <s v="Standard Class"/>
    <s v="San Jose"/>
    <s v="Kyle"/>
    <s v="Smith"/>
    <x v="1"/>
    <s v="CA"/>
    <s v="7620 Misty Highlands"/>
    <n v="95125"/>
  </r>
  <r>
    <n v="23670"/>
    <s v="CASH"/>
    <x v="4"/>
    <n v="4"/>
    <n v="7314"/>
    <s v="Ganganagar"/>
    <d v="2018-12-11T00:00:00"/>
    <s v="South Asia"/>
    <s v="Rajastan"/>
    <s v="CLOSED"/>
    <s v="Standard Class"/>
    <s v="Caguas"/>
    <s v="Bruce"/>
    <s v="Mccullough"/>
    <x v="1"/>
    <s v="PR"/>
    <s v="5375 Iron Cloud Mews"/>
    <n v="725"/>
  </r>
  <r>
    <n v="23672"/>
    <s v="DEBIT"/>
    <x v="0"/>
    <n v="2"/>
    <n v="3027"/>
    <s v="Bhiwandi"/>
    <d v="2018-12-11T00:00:00"/>
    <s v="South Asia"/>
    <s v="Maharashtra"/>
    <s v="COMPLETE"/>
    <s v="Second Class"/>
    <s v="Caguas"/>
    <s v="Mary"/>
    <s v="Stevens"/>
    <x v="0"/>
    <s v="PR"/>
    <s v="6097 Amber Rabbit Impasse"/>
    <n v="725"/>
  </r>
  <r>
    <n v="23673"/>
    <s v="DEBIT"/>
    <x v="1"/>
    <n v="4"/>
    <n v="7550"/>
    <s v="Bhiwandi"/>
    <d v="2018-12-11T00:00:00"/>
    <s v="South Asia"/>
    <s v="Maharashtra"/>
    <s v="COMPLETE"/>
    <s v="Standard Class"/>
    <s v="Caguas"/>
    <s v="Mary"/>
    <s v="Smith"/>
    <x v="1"/>
    <s v="PR"/>
    <s v="2033 Thunder Ledge"/>
    <n v="725"/>
  </r>
  <r>
    <n v="23679"/>
    <s v="PAYMENT"/>
    <x v="3"/>
    <n v="2"/>
    <n v="6848"/>
    <s v="Vijayawada"/>
    <d v="2018-12-11T00:00:00"/>
    <s v="South Asia"/>
    <s v="Andhra Pradesh"/>
    <s v="PENDING_PAYMENT"/>
    <s v="Second Class"/>
    <s v="Phoenix"/>
    <s v="Larry"/>
    <s v="Maddox"/>
    <x v="1"/>
    <s v="AZ"/>
    <s v="5104 Iron Log Limits"/>
    <n v="85032"/>
  </r>
  <r>
    <n v="23680"/>
    <s v="DEBIT"/>
    <x v="4"/>
    <n v="2"/>
    <n v="6978"/>
    <s v="Vijayawada"/>
    <d v="2018-12-11T00:00:00"/>
    <s v="South Asia"/>
    <s v="Andhra Pradesh"/>
    <s v="COMPLETE"/>
    <s v="Second Class"/>
    <s v="Los Angeles"/>
    <s v="Mary"/>
    <s v="Whitaker"/>
    <x v="1"/>
    <s v="CA"/>
    <s v="975 Green Canyon"/>
    <n v="90044"/>
  </r>
  <r>
    <n v="23681"/>
    <s v="DEBIT"/>
    <x v="2"/>
    <n v="4"/>
    <n v="11397"/>
    <s v="Vijayawada"/>
    <d v="2018-12-11T00:00:00"/>
    <s v="South Asia"/>
    <s v="Andhra Pradesh"/>
    <s v="COMPLETE"/>
    <s v="Standard Class"/>
    <s v="Tallahassee"/>
    <s v="Mary"/>
    <s v="Mercer"/>
    <x v="1"/>
    <s v="FL"/>
    <s v="8297 Easy Thicket"/>
    <n v="32308"/>
  </r>
  <r>
    <n v="23682"/>
    <s v="DEBIT"/>
    <x v="0"/>
    <n v="4"/>
    <n v="1361"/>
    <s v="Vijayawada"/>
    <d v="2018-12-11T00:00:00"/>
    <s v="South Asia"/>
    <s v="Andhra Pradesh"/>
    <s v="ON_HOLD"/>
    <s v="Standard Class"/>
    <s v="San Francisco"/>
    <s v="Jacob"/>
    <s v="Harris"/>
    <x v="2"/>
    <s v="CA"/>
    <s v="1790 Indian Treasure Pines"/>
    <n v="94109"/>
  </r>
  <r>
    <n v="23683"/>
    <s v="PAYMENT"/>
    <x v="1"/>
    <n v="2"/>
    <n v="1882"/>
    <s v="Vijayawada"/>
    <d v="2018-12-11T00:00:00"/>
    <s v="South Asia"/>
    <s v="Andhra Pradesh"/>
    <s v="PENDING_PAYMENT"/>
    <s v="Second Class"/>
    <s v="Bronx"/>
    <s v="Jacob"/>
    <s v="Wood"/>
    <x v="2"/>
    <s v="NY"/>
    <s v="4171 Colonial Lagoon Close"/>
    <n v="10461"/>
  </r>
  <r>
    <n v="23684"/>
    <s v="TRANSFER"/>
    <x v="3"/>
    <n v="2"/>
    <n v="10269"/>
    <s v="Pune"/>
    <d v="2018-12-11T00:00:00"/>
    <s v="South Asia"/>
    <s v="Maharashtra"/>
    <s v="SUSPECTED_FRAUD"/>
    <s v="Second Class"/>
    <s v="Caguas"/>
    <s v="Mary"/>
    <s v="Flowers"/>
    <x v="1"/>
    <s v="PR"/>
    <s v="833 Honey Panda Acres"/>
    <n v="725"/>
  </r>
  <r>
    <n v="23712"/>
    <s v="DEBIT"/>
    <x v="0"/>
    <n v="4"/>
    <n v="8925"/>
    <s v="Korba"/>
    <d v="2018-12-12T00:00:00"/>
    <s v="South Asia"/>
    <s v="Chhattisgarh"/>
    <s v="COMPLETE"/>
    <s v="Standard Class"/>
    <s v="Opa Locka"/>
    <s v="Mary"/>
    <s v="Erickson"/>
    <x v="0"/>
    <s v="FL"/>
    <s v="2422 High River Corners"/>
    <n v="33055"/>
  </r>
  <r>
    <n v="23713"/>
    <s v="DEBIT"/>
    <x v="2"/>
    <n v="1"/>
    <n v="4626"/>
    <s v="Korba"/>
    <d v="2018-12-12T00:00:00"/>
    <s v="South Asia"/>
    <s v="Chhattisgarh"/>
    <s v="COMPLETE"/>
    <s v="First Class"/>
    <s v="Caguas"/>
    <s v="Brian"/>
    <s v="Clark"/>
    <x v="0"/>
    <s v="PR"/>
    <s v="1966 Clear Isle"/>
    <n v="725"/>
  </r>
  <r>
    <n v="23714"/>
    <s v="TRANSFER"/>
    <x v="3"/>
    <n v="2"/>
    <n v="6109"/>
    <s v="Korba"/>
    <d v="2018-12-12T00:00:00"/>
    <s v="South Asia"/>
    <s v="Chhattisgarh"/>
    <s v="PENDING"/>
    <s v="Second Class"/>
    <s v="Caguas"/>
    <s v="Zachary"/>
    <s v="Tate"/>
    <x v="1"/>
    <s v="PR"/>
    <s v="8916 Round Zephyr Ridge"/>
    <n v="725"/>
  </r>
  <r>
    <n v="23715"/>
    <s v="TRANSFER"/>
    <x v="4"/>
    <n v="2"/>
    <n v="1772"/>
    <s v="Korba"/>
    <d v="2018-12-12T00:00:00"/>
    <s v="South Asia"/>
    <s v="Chhattisgarh"/>
    <s v="PROCESSING"/>
    <s v="Second Class"/>
    <s v="Caguas"/>
    <s v="Mary"/>
    <s v="Barnes"/>
    <x v="0"/>
    <s v="PR"/>
    <s v="7910 Cotton Branch Highway"/>
    <n v="725"/>
  </r>
  <r>
    <n v="23716"/>
    <s v="DEBIT"/>
    <x v="2"/>
    <n v="2"/>
    <n v="2008"/>
    <s v="Korba"/>
    <d v="2018-12-12T00:00:00"/>
    <s v="South Asia"/>
    <s v="Chhattisgarh"/>
    <s v="COMPLETE"/>
    <s v="Second Class"/>
    <s v="Caguas"/>
    <s v="Alexander"/>
    <s v="Smith"/>
    <x v="1"/>
    <s v="PR"/>
    <s v="8101 Fallen Parkway"/>
    <n v="725"/>
  </r>
  <r>
    <n v="23717"/>
    <s v="DEBIT"/>
    <x v="0"/>
    <n v="4"/>
    <n v="6697"/>
    <s v="Ranchi"/>
    <d v="2018-12-12T00:00:00"/>
    <s v="South Asia"/>
    <s v="Jharkhand"/>
    <s v="COMPLETE"/>
    <s v="Standard Class"/>
    <s v="Carlisle"/>
    <s v="William"/>
    <s v="Smith"/>
    <x v="2"/>
    <s v="PA"/>
    <s v="9832 Stony Lake Alley"/>
    <n v="17013"/>
  </r>
  <r>
    <n v="23724"/>
    <s v="DEBIT"/>
    <x v="3"/>
    <n v="4"/>
    <n v="4120"/>
    <s v="Ranchi"/>
    <d v="2018-12-12T00:00:00"/>
    <s v="South Asia"/>
    <s v="Jharkhand"/>
    <s v="COMPLETE"/>
    <s v="Standard Class"/>
    <s v="Cordova"/>
    <s v="Mary"/>
    <s v="Ortiz"/>
    <x v="0"/>
    <s v="TN"/>
    <s v="1995 Silent Square"/>
    <n v="38018"/>
  </r>
  <r>
    <n v="23769"/>
    <s v="DEBIT"/>
    <x v="3"/>
    <n v="4"/>
    <n v="5765"/>
    <s v="Bangalore"/>
    <d v="2018-12-12T00:00:00"/>
    <s v="South Asia"/>
    <s v="Karnataka"/>
    <s v="COMPLETE"/>
    <s v="Standard Class"/>
    <s v="Painesville"/>
    <s v="Maria"/>
    <s v="Smith"/>
    <x v="2"/>
    <s v="OH"/>
    <s v="2983 Stony Townline"/>
    <n v="44077"/>
  </r>
  <r>
    <n v="23831"/>
    <s v="DEBIT"/>
    <x v="2"/>
    <n v="1"/>
    <n v="5612"/>
    <s v="Kollam"/>
    <d v="2018-12-13T00:00:00"/>
    <s v="South Asia"/>
    <s v="Kerala"/>
    <s v="COMPLETE"/>
    <s v="First Class"/>
    <s v="Caguas"/>
    <s v="Mary"/>
    <s v="Huang"/>
    <x v="0"/>
    <s v="PR"/>
    <s v="7417 Honey Mountain Lookout"/>
    <n v="725"/>
  </r>
  <r>
    <n v="23832"/>
    <s v="DEBIT"/>
    <x v="2"/>
    <n v="1"/>
    <n v="3581"/>
    <s v="Kollam"/>
    <d v="2018-12-13T00:00:00"/>
    <s v="South Asia"/>
    <s v="Kerala"/>
    <s v="COMPLETE"/>
    <s v="First Class"/>
    <s v="Caguas"/>
    <s v="Mary"/>
    <s v="Pugh"/>
    <x v="1"/>
    <s v="PR"/>
    <s v="3977 Colonial Towers"/>
    <n v="725"/>
  </r>
  <r>
    <n v="23834"/>
    <s v="PAYMENT"/>
    <x v="3"/>
    <n v="2"/>
    <n v="10823"/>
    <s v="Surat"/>
    <d v="2018-12-13T00:00:00"/>
    <s v="South Asia"/>
    <s v="Gujarat"/>
    <s v="PENDING_PAYMENT"/>
    <s v="Second Class"/>
    <s v="Hamtramck"/>
    <s v="Angela"/>
    <s v="Oconnell"/>
    <x v="1"/>
    <s v="MI"/>
    <s v="8621 Broad Forest"/>
    <n v="48212"/>
  </r>
  <r>
    <n v="23835"/>
    <s v="TRANSFER"/>
    <x v="4"/>
    <n v="2"/>
    <n v="33"/>
    <s v="Surat"/>
    <d v="2018-12-13T00:00:00"/>
    <s v="South Asia"/>
    <s v="Gujarat"/>
    <s v="PENDING"/>
    <s v="Second Class"/>
    <s v="Norfolk"/>
    <s v="Adam"/>
    <s v="Petersen"/>
    <x v="1"/>
    <s v="VA"/>
    <s v="9768 Noble Horse Heights"/>
    <n v="23503"/>
  </r>
  <r>
    <n v="23836"/>
    <s v="TRANSFER"/>
    <x v="2"/>
    <n v="2"/>
    <n v="8858"/>
    <s v="Surat"/>
    <d v="2018-12-13T00:00:00"/>
    <s v="South Asia"/>
    <s v="Gujarat"/>
    <s v="CANCELED"/>
    <s v="Second Class"/>
    <s v="Los Angeles"/>
    <s v="Mary"/>
    <s v="Smith"/>
    <x v="1"/>
    <s v="CA"/>
    <s v="9611 Thunder Loop"/>
    <n v="90043"/>
  </r>
  <r>
    <n v="23837"/>
    <s v="CASH"/>
    <x v="0"/>
    <n v="2"/>
    <n v="4109"/>
    <s v="Surat"/>
    <d v="2018-12-13T00:00:00"/>
    <s v="South Asia"/>
    <s v="Gujarat"/>
    <s v="CLOSED"/>
    <s v="Second Class"/>
    <s v="Baltimore"/>
    <s v="Scott"/>
    <s v="Shaffer"/>
    <x v="2"/>
    <s v="MD"/>
    <s v="5372 Silent Treasure Byway"/>
    <n v="21218"/>
  </r>
  <r>
    <n v="23838"/>
    <s v="PAYMENT"/>
    <x v="1"/>
    <n v="2"/>
    <n v="7333"/>
    <s v="Surat"/>
    <d v="2018-12-13T00:00:00"/>
    <s v="South Asia"/>
    <s v="Gujarat"/>
    <s v="PENDING_PAYMENT"/>
    <s v="Second Class"/>
    <s v="Richardson"/>
    <s v="Julia"/>
    <s v="Smith"/>
    <x v="1"/>
    <s v="TX"/>
    <s v="4286 Stony Turnabout"/>
    <n v="75080"/>
  </r>
  <r>
    <n v="23839"/>
    <s v="TRANSFER"/>
    <x v="3"/>
    <n v="4"/>
    <n v="1094"/>
    <s v="Surat"/>
    <d v="2018-12-13T00:00:00"/>
    <s v="South Asia"/>
    <s v="Gujarat"/>
    <s v="PROCESSING"/>
    <s v="Standard Class"/>
    <s v="Bloomfield"/>
    <s v="Sean"/>
    <s v="Smith"/>
    <x v="1"/>
    <s v="NJ"/>
    <s v="8349 Round Road"/>
    <n v="7003"/>
  </r>
  <r>
    <n v="23840"/>
    <s v="TRANSFER"/>
    <x v="4"/>
    <n v="4"/>
    <n v="9222"/>
    <s v="Surat"/>
    <d v="2018-12-13T00:00:00"/>
    <s v="South Asia"/>
    <s v="Gujarat"/>
    <s v="PENDING"/>
    <s v="Standard Class"/>
    <s v="Fayetteville"/>
    <s v="Mary"/>
    <s v="Martinez"/>
    <x v="1"/>
    <s v="NC"/>
    <s v="4320 Little Acres"/>
    <n v="28314"/>
  </r>
  <r>
    <n v="23841"/>
    <s v="TRANSFER"/>
    <x v="2"/>
    <n v="1"/>
    <n v="4406"/>
    <s v="Surat"/>
    <d v="2018-12-14T00:00:00"/>
    <s v="South Asia"/>
    <s v="Gujarat"/>
    <s v="PROCESSING"/>
    <s v="First Class"/>
    <s v="Caguas"/>
    <s v="Mary"/>
    <s v="Smith"/>
    <x v="0"/>
    <s v="PR"/>
    <s v="9299 Grand Branch Route"/>
    <n v="725"/>
  </r>
  <r>
    <n v="23842"/>
    <s v="CASH"/>
    <x v="2"/>
    <n v="1"/>
    <n v="11841"/>
    <s v="Surat"/>
    <d v="2018-12-14T00:00:00"/>
    <s v="South Asia"/>
    <s v="Gujarat"/>
    <s v="CLOSED"/>
    <s v="First Class"/>
    <s v="Lancaster"/>
    <s v="Virginia"/>
    <s v="Moore"/>
    <x v="2"/>
    <s v="SC"/>
    <s v="4750 Quaking Townline"/>
    <n v="29720"/>
  </r>
  <r>
    <n v="23843"/>
    <s v="PAYMENT"/>
    <x v="1"/>
    <n v="2"/>
    <n v="9777"/>
    <s v="Surat"/>
    <d v="2018-12-14T00:00:00"/>
    <s v="South Asia"/>
    <s v="Gujarat"/>
    <s v="PENDING_PAYMENT"/>
    <s v="Second Class"/>
    <s v="Caguas"/>
    <s v="Mary"/>
    <s v="Reynolds"/>
    <x v="1"/>
    <s v="PR"/>
    <s v="3751 Shady Pike"/>
    <n v="725"/>
  </r>
  <r>
    <n v="23844"/>
    <s v="PAYMENT"/>
    <x v="3"/>
    <n v="2"/>
    <n v="8362"/>
    <s v="Bangalore"/>
    <d v="2018-12-14T00:00:00"/>
    <s v="South Asia"/>
    <s v="Karnataka"/>
    <s v="PENDING_PAYMENT"/>
    <s v="Second Class"/>
    <s v="Hampton"/>
    <s v="Ann"/>
    <s v="Burnett"/>
    <x v="0"/>
    <s v="VA"/>
    <s v="9800 Honey Oak Mews"/>
    <n v="23666"/>
  </r>
  <r>
    <n v="23870"/>
    <s v="TRANSFER"/>
    <x v="4"/>
    <n v="4"/>
    <n v="8418"/>
    <s v="Thane"/>
    <d v="2018-12-14T00:00:00"/>
    <s v="South Asia"/>
    <s v="Maharashtra"/>
    <s v="PROCESSING"/>
    <s v="Standard Class"/>
    <s v="Caguas"/>
    <s v="Nathan"/>
    <s v="Brooks"/>
    <x v="2"/>
    <s v="PR"/>
    <s v="3202 Lazy Maze"/>
    <n v="725"/>
  </r>
  <r>
    <n v="23871"/>
    <s v="DEBIT"/>
    <x v="2"/>
    <n v="4"/>
    <n v="3217"/>
    <s v="Thane"/>
    <d v="2018-12-14T00:00:00"/>
    <s v="South Asia"/>
    <s v="Maharashtra"/>
    <s v="COMPLETE"/>
    <s v="Standard Class"/>
    <s v="Caguas"/>
    <s v="Mary"/>
    <s v="Smith"/>
    <x v="2"/>
    <s v="PR"/>
    <s v="1100 Amber Turnabout"/>
    <n v="725"/>
  </r>
  <r>
    <n v="23872"/>
    <s v="PAYMENT"/>
    <x v="0"/>
    <n v="4"/>
    <n v="5146"/>
    <s v="Thane"/>
    <d v="2018-12-14T00:00:00"/>
    <s v="South Asia"/>
    <s v="Maharashtra"/>
    <s v="PENDING_PAYMENT"/>
    <s v="Standard Class"/>
    <s v="Santa Ana"/>
    <s v="Harry"/>
    <s v="Graves"/>
    <x v="1"/>
    <s v="CA"/>
    <s v="7924 Wishing Nook"/>
    <n v="92707"/>
  </r>
  <r>
    <n v="23873"/>
    <s v="PAYMENT"/>
    <x v="1"/>
    <n v="2"/>
    <n v="6012"/>
    <s v="Thane"/>
    <d v="2018-12-14T00:00:00"/>
    <s v="South Asia"/>
    <s v="Maharashtra"/>
    <s v="PENDING_PAYMENT"/>
    <s v="Second Class"/>
    <s v="Brooklyn"/>
    <s v="Mary"/>
    <s v="Mayo"/>
    <x v="0"/>
    <s v="NY"/>
    <s v="3760 Rocky Village"/>
    <n v="11237"/>
  </r>
  <r>
    <n v="23874"/>
    <s v="TRANSFER"/>
    <x v="3"/>
    <n v="2"/>
    <n v="685"/>
    <s v="Thane"/>
    <d v="2018-12-14T00:00:00"/>
    <s v="South Asia"/>
    <s v="Maharashtra"/>
    <s v="PENDING"/>
    <s v="Second Class"/>
    <s v="Caguas"/>
    <s v="Crystal"/>
    <s v="Smith"/>
    <x v="2"/>
    <s v="PR"/>
    <s v="2513 Sleepy Log Grounds"/>
    <n v="725"/>
  </r>
  <r>
    <n v="23875"/>
    <s v="TRANSFER"/>
    <x v="4"/>
    <n v="2"/>
    <n v="2160"/>
    <s v="Thane"/>
    <d v="2018-12-14T00:00:00"/>
    <s v="South Asia"/>
    <s v="Maharashtra"/>
    <s v="PROCESSING"/>
    <s v="Second Class"/>
    <s v="Caguas"/>
    <s v="Stephen"/>
    <s v="Smith"/>
    <x v="0"/>
    <s v="PR"/>
    <s v="1840 Stony Campus"/>
    <n v="725"/>
  </r>
  <r>
    <n v="23880"/>
    <s v="DEBIT"/>
    <x v="4"/>
    <n v="2"/>
    <n v="5256"/>
    <s v="Vadodara"/>
    <d v="2018-12-14T00:00:00"/>
    <s v="South Asia"/>
    <s v="Gujarat"/>
    <s v="COMPLETE"/>
    <s v="Second Class"/>
    <s v="Caguas"/>
    <s v="Cheryl"/>
    <s v="Smith"/>
    <x v="2"/>
    <s v="PR"/>
    <s v="6228 Cozy Treasure Round"/>
    <n v="725"/>
  </r>
  <r>
    <n v="23881"/>
    <s v="DEBIT"/>
    <x v="2"/>
    <n v="4"/>
    <n v="1608"/>
    <s v="Vadodara"/>
    <d v="2018-12-14T00:00:00"/>
    <s v="South Asia"/>
    <s v="Gujarat"/>
    <s v="ON_HOLD"/>
    <s v="Standard Class"/>
    <s v="Fort Lauderdale"/>
    <s v="Michael"/>
    <s v="Smith"/>
    <x v="0"/>
    <s v="FL"/>
    <s v="2770 Hazy Dale"/>
    <n v="33324"/>
  </r>
  <r>
    <n v="23882"/>
    <s v="CASH"/>
    <x v="0"/>
    <n v="4"/>
    <n v="5345"/>
    <s v="Vadodara"/>
    <d v="2018-12-14T00:00:00"/>
    <s v="South Asia"/>
    <s v="Gujarat"/>
    <s v="CLOSED"/>
    <s v="Standard Class"/>
    <s v="Newburgh"/>
    <s v="Mary"/>
    <s v="Martinez"/>
    <x v="2"/>
    <s v="NY"/>
    <s v="9734 Stony Farms"/>
    <n v="12550"/>
  </r>
  <r>
    <n v="23905"/>
    <s v="TRANSFER"/>
    <x v="2"/>
    <n v="1"/>
    <n v="9628"/>
    <s v="Kanpur"/>
    <d v="2018-12-14T00:00:00"/>
    <s v="South Asia"/>
    <s v="Uttar Pradesh"/>
    <s v="PENDING"/>
    <s v="First Class"/>
    <s v="Caguas"/>
    <s v="James"/>
    <s v="Young"/>
    <x v="1"/>
    <s v="PR"/>
    <s v="9781 Tawny Nectar Park"/>
    <n v="725"/>
  </r>
  <r>
    <n v="23947"/>
    <s v="PAYMENT"/>
    <x v="2"/>
    <n v="1"/>
    <n v="8282"/>
    <s v="Raipur"/>
    <d v="2018-12-15T00:00:00"/>
    <s v="South Asia"/>
    <s v="Uttarakhand"/>
    <s v="PENDING_PAYMENT"/>
    <s v="First Class"/>
    <s v="Caguas"/>
    <s v="Mary"/>
    <s v="Ray"/>
    <x v="0"/>
    <s v="PR"/>
    <s v="8446 Green Wagon  Moor"/>
    <n v="725"/>
  </r>
  <r>
    <n v="23948"/>
    <s v="TRANSFER"/>
    <x v="1"/>
    <n v="4"/>
    <n v="5361"/>
    <s v="Raipur"/>
    <d v="2018-12-15T00:00:00"/>
    <s v="South Asia"/>
    <s v="Uttarakhand"/>
    <s v="PROCESSING"/>
    <s v="Standard Class"/>
    <s v="Caguas"/>
    <s v="John"/>
    <s v="Molina"/>
    <x v="1"/>
    <s v="PR"/>
    <s v="7175 Pleasant View"/>
    <n v="725"/>
  </r>
  <r>
    <n v="23952"/>
    <s v="PAYMENT"/>
    <x v="0"/>
    <n v="4"/>
    <n v="8027"/>
    <s v="Ajmer"/>
    <d v="2018-12-15T00:00:00"/>
    <s v="South Asia"/>
    <s v="Rajastan"/>
    <s v="PENDING_PAYMENT"/>
    <s v="Standard Class"/>
    <s v="Caguas"/>
    <s v="James"/>
    <s v="Smith"/>
    <x v="2"/>
    <s v="PR"/>
    <s v="9451 Bright Walk"/>
    <n v="725"/>
  </r>
  <r>
    <n v="23971"/>
    <s v="TRANSFER"/>
    <x v="2"/>
    <n v="4"/>
    <n v="256"/>
    <s v="Aligarh"/>
    <d v="2018-12-15T00:00:00"/>
    <s v="South Asia"/>
    <s v="Uttar Pradesh"/>
    <s v="PENDING"/>
    <s v="Standard Class"/>
    <s v="Chicago"/>
    <s v="David"/>
    <s v="Rodriguez"/>
    <x v="1"/>
    <s v="IL"/>
    <s v="7605 Tawny Horse Falls"/>
    <n v="60625"/>
  </r>
  <r>
    <n v="23972"/>
    <s v="DEBIT"/>
    <x v="0"/>
    <n v="4"/>
    <n v="5672"/>
    <s v="Aligarh"/>
    <d v="2018-12-15T00:00:00"/>
    <s v="South Asia"/>
    <s v="Uttar Pradesh"/>
    <s v="COMPLETE"/>
    <s v="Standard Class"/>
    <s v="Chandler"/>
    <s v="Mary"/>
    <s v="Smith"/>
    <x v="2"/>
    <s v="AZ"/>
    <s v="3663 Umber Cloud Arbor"/>
    <n v="85225"/>
  </r>
  <r>
    <n v="23973"/>
    <s v="DEBIT"/>
    <x v="1"/>
    <n v="4"/>
    <n v="4019"/>
    <s v="Aligarh"/>
    <d v="2018-12-15T00:00:00"/>
    <s v="South Asia"/>
    <s v="Uttar Pradesh"/>
    <s v="COMPLETE"/>
    <s v="Standard Class"/>
    <s v="Caguas"/>
    <s v="Mary"/>
    <s v="Parsons"/>
    <x v="1"/>
    <s v="PR"/>
    <s v="3561 Wishing Subdivision"/>
    <n v="725"/>
  </r>
  <r>
    <n v="23974"/>
    <s v="TRANSFER"/>
    <x v="5"/>
    <n v="0"/>
    <n v="8749"/>
    <s v="Aligarh"/>
    <d v="2018-12-15T00:00:00"/>
    <s v="South Asia"/>
    <s v="Uttar Pradesh"/>
    <s v="PROCESSING"/>
    <s v="Same Day"/>
    <s v="Bronx"/>
    <s v="Benjamin"/>
    <s v="Graham"/>
    <x v="1"/>
    <s v="NY"/>
    <s v="75 Sunny Grounds"/>
    <n v="10468"/>
  </r>
  <r>
    <n v="23978"/>
    <s v="DEBIT"/>
    <x v="1"/>
    <n v="4"/>
    <n v="6086"/>
    <s v="Karimnagar"/>
    <d v="2018-12-16T00:00:00"/>
    <s v="South Asia"/>
    <s v="Telangana"/>
    <s v="COMPLETE"/>
    <s v="Standard Class"/>
    <s v="Pompano Beach"/>
    <s v="Mary"/>
    <s v="Hutchinson"/>
    <x v="1"/>
    <s v="FL"/>
    <s v="9304 Emerald Oak Plaza"/>
    <n v="33064"/>
  </r>
  <r>
    <n v="23981"/>
    <s v="PAYMENT"/>
    <x v="2"/>
    <n v="2"/>
    <n v="686"/>
    <s v="Chennai"/>
    <d v="2018-12-16T00:00:00"/>
    <s v="South Asia"/>
    <s v="Tamil Nadu"/>
    <s v="PENDING_PAYMENT"/>
    <s v="Second Class"/>
    <s v="North Hollywood"/>
    <s v="Mary"/>
    <s v="Myers"/>
    <x v="2"/>
    <s v="CA"/>
    <s v="4906 Rustic Round"/>
    <n v="91605"/>
  </r>
  <r>
    <n v="24008"/>
    <s v="TRANSFER"/>
    <x v="6"/>
    <n v="0"/>
    <n v="8526"/>
    <s v="Hyderabad"/>
    <d v="2018-12-16T00:00:00"/>
    <s v="South Asia"/>
    <s v="Telangana"/>
    <s v="CANCELED"/>
    <s v="Same Day"/>
    <s v="Caguas"/>
    <s v="James"/>
    <s v="Martinez"/>
    <x v="0"/>
    <s v="PR"/>
    <s v="436 Velvet Berry Row"/>
    <n v="725"/>
  </r>
  <r>
    <n v="24016"/>
    <s v="DEBIT"/>
    <x v="2"/>
    <n v="4"/>
    <n v="604"/>
    <s v="Bangalore"/>
    <d v="2018-12-16T00:00:00"/>
    <s v="South Asia"/>
    <s v="Karnataka"/>
    <s v="COMPLETE"/>
    <s v="Standard Class"/>
    <s v="Caguas"/>
    <s v="Mary"/>
    <s v="Chapman"/>
    <x v="1"/>
    <s v="PR"/>
    <s v="7957 Iron Hollow"/>
    <n v="725"/>
  </r>
  <r>
    <n v="24030"/>
    <s v="DEBIT"/>
    <x v="5"/>
    <n v="0"/>
    <n v="11001"/>
    <s v="Kozhikode"/>
    <d v="2018-12-16T00:00:00"/>
    <s v="South Asia"/>
    <s v="Kerala"/>
    <s v="COMPLETE"/>
    <s v="Same Day"/>
    <s v="Sylmar"/>
    <s v="Jean"/>
    <s v="Maxwell"/>
    <x v="0"/>
    <s v="CA"/>
    <s v="4421 Cinder Ramp"/>
    <n v="91342"/>
  </r>
  <r>
    <n v="24044"/>
    <s v="DEBIT"/>
    <x v="3"/>
    <n v="4"/>
    <n v="11358"/>
    <s v="Bhiwandi"/>
    <d v="2018-12-16T00:00:00"/>
    <s v="South Asia"/>
    <s v="Maharashtra"/>
    <s v="COMPLETE"/>
    <s v="Standard Class"/>
    <s v="Salt Lake City"/>
    <s v="Shirley"/>
    <s v="Harvey"/>
    <x v="1"/>
    <s v="UT"/>
    <s v="5767 Gentle Mews"/>
    <n v="84118"/>
  </r>
  <r>
    <n v="24047"/>
    <s v="PAYMENT"/>
    <x v="6"/>
    <n v="0"/>
    <n v="10620"/>
    <s v="Bangalore"/>
    <d v="2018-12-17T00:00:00"/>
    <s v="South Asia"/>
    <s v="Karnataka"/>
    <s v="PENDING_PAYMENT"/>
    <s v="Same Day"/>
    <s v="Caguas"/>
    <s v="Mary"/>
    <s v="Smith"/>
    <x v="0"/>
    <s v="PR"/>
    <s v="3931 Green Concession"/>
    <n v="725"/>
  </r>
  <r>
    <n v="24057"/>
    <s v="DEBIT"/>
    <x v="0"/>
    <n v="2"/>
    <n v="10119"/>
    <s v="Ajmer"/>
    <d v="2018-12-17T00:00:00"/>
    <s v="South Asia"/>
    <s v="Rajastan"/>
    <s v="ON_HOLD"/>
    <s v="Second Class"/>
    <s v="Caguas"/>
    <s v="Sara"/>
    <s v="Parrish"/>
    <x v="1"/>
    <s v="PR"/>
    <s v="3881 Blue Mount"/>
    <n v="725"/>
  </r>
  <r>
    <n v="24058"/>
    <s v="PAYMENT"/>
    <x v="1"/>
    <n v="2"/>
    <n v="6297"/>
    <s v="Ajmer"/>
    <d v="2018-12-17T00:00:00"/>
    <s v="South Asia"/>
    <s v="Rajastan"/>
    <s v="PENDING_PAYMENT"/>
    <s v="Second Class"/>
    <s v="Caguas"/>
    <s v="Patricia"/>
    <s v="Contreras"/>
    <x v="1"/>
    <s v="PR"/>
    <s v="5548 Tawny Embers Nook"/>
    <n v="725"/>
  </r>
  <r>
    <n v="24059"/>
    <s v="TRANSFER"/>
    <x v="3"/>
    <n v="2"/>
    <n v="5636"/>
    <s v="Ajmer"/>
    <d v="2018-12-17T00:00:00"/>
    <s v="South Asia"/>
    <s v="Rajastan"/>
    <s v="PENDING"/>
    <s v="Second Class"/>
    <s v="Columbus"/>
    <s v="Hannah"/>
    <s v="Smith"/>
    <x v="0"/>
    <s v="GA"/>
    <s v="6339 Honey Pathway"/>
    <n v="31907"/>
  </r>
  <r>
    <n v="24060"/>
    <s v="PAYMENT"/>
    <x v="4"/>
    <n v="4"/>
    <n v="3756"/>
    <s v="Ajmer"/>
    <d v="2018-12-17T00:00:00"/>
    <s v="South Asia"/>
    <s v="Rajastan"/>
    <s v="PENDING_PAYMENT"/>
    <s v="Standard Class"/>
    <s v="Caguas"/>
    <s v="Mary"/>
    <s v="Watson"/>
    <x v="0"/>
    <s v="PR"/>
    <s v="9332 Silent Towers"/>
    <n v="725"/>
  </r>
  <r>
    <n v="24061"/>
    <s v="PAYMENT"/>
    <x v="2"/>
    <n v="4"/>
    <n v="758"/>
    <s v="Ajmer"/>
    <d v="2018-12-17T00:00:00"/>
    <s v="South Asia"/>
    <s v="Rajastan"/>
    <s v="PENDING_PAYMENT"/>
    <s v="Standard Class"/>
    <s v="Caguas"/>
    <s v="Mary"/>
    <s v="Sanders"/>
    <x v="1"/>
    <s v="PR"/>
    <s v="6370 Emerald Row"/>
    <n v="725"/>
  </r>
  <r>
    <n v="24062"/>
    <s v="DEBIT"/>
    <x v="0"/>
    <n v="4"/>
    <n v="4561"/>
    <s v="Ajmer"/>
    <d v="2018-12-17T00:00:00"/>
    <s v="South Asia"/>
    <s v="Rajastan"/>
    <s v="COMPLETE"/>
    <s v="Standard Class"/>
    <s v="Jonesboro"/>
    <s v="Scott"/>
    <s v="Stone"/>
    <x v="1"/>
    <s v="AR"/>
    <s v="5138 Quiet Via"/>
    <n v="72401"/>
  </r>
  <r>
    <n v="24063"/>
    <s v="DEBIT"/>
    <x v="1"/>
    <n v="4"/>
    <n v="8358"/>
    <s v="Ajmer"/>
    <d v="2018-12-17T00:00:00"/>
    <s v="South Asia"/>
    <s v="Rajastan"/>
    <s v="COMPLETE"/>
    <s v="Standard Class"/>
    <s v="San Diego"/>
    <s v="Mary"/>
    <s v="Smith"/>
    <x v="0"/>
    <s v="CA"/>
    <s v="9176 Shady Barn Jetty"/>
    <n v="92105"/>
  </r>
  <r>
    <n v="24079"/>
    <s v="PAYMENT"/>
    <x v="3"/>
    <n v="4"/>
    <n v="10436"/>
    <s v="Ulhasnagar"/>
    <d v="2018-12-17T00:00:00"/>
    <s v="South Asia"/>
    <s v="Maharashtra"/>
    <s v="PENDING_PAYMENT"/>
    <s v="Standard Class"/>
    <s v="New York"/>
    <s v="Eric"/>
    <s v="King"/>
    <x v="1"/>
    <s v="NY"/>
    <s v="2538 Quaking Hills Ramp"/>
    <n v="10029"/>
  </r>
  <r>
    <n v="24091"/>
    <s v="TRANSFER"/>
    <x v="2"/>
    <n v="4"/>
    <n v="3245"/>
    <s v="Parbhani"/>
    <d v="2018-12-17T00:00:00"/>
    <s v="South Asia"/>
    <s v="Maharashtra"/>
    <s v="PENDING"/>
    <s v="Standard Class"/>
    <s v="Hayward"/>
    <s v="Rebecca"/>
    <s v="Smith"/>
    <x v="1"/>
    <s v="CA"/>
    <s v="5261 Amber Avenue"/>
    <n v="94544"/>
  </r>
  <r>
    <n v="24092"/>
    <s v="DEBIT"/>
    <x v="0"/>
    <n v="4"/>
    <n v="1660"/>
    <s v="Parbhani"/>
    <d v="2018-12-17T00:00:00"/>
    <s v="South Asia"/>
    <s v="Maharashtra"/>
    <s v="COMPLETE"/>
    <s v="Standard Class"/>
    <s v="Sun Valley"/>
    <s v="Danielle"/>
    <s v="Price"/>
    <x v="0"/>
    <s v="CA"/>
    <s v="409 Iron Park"/>
    <n v="91352"/>
  </r>
  <r>
    <n v="24098"/>
    <s v="TRANSFER"/>
    <x v="1"/>
    <n v="4"/>
    <n v="4153"/>
    <s v="Darbhanga"/>
    <d v="2018-12-17T00:00:00"/>
    <s v="South Asia"/>
    <s v="Bihar"/>
    <s v="PENDING"/>
    <s v="Standard Class"/>
    <s v="Sugar Land"/>
    <s v="Kathleen"/>
    <s v="Torres"/>
    <x v="1"/>
    <s v="TX"/>
    <s v="4819 Crystal Private"/>
    <n v="77478"/>
  </r>
  <r>
    <n v="24100"/>
    <s v="TRANSFER"/>
    <x v="4"/>
    <n v="4"/>
    <n v="5230"/>
    <s v="Darbhanga"/>
    <d v="2018-12-17T00:00:00"/>
    <s v="South Asia"/>
    <s v="Bihar"/>
    <s v="PROCESSING"/>
    <s v="Standard Class"/>
    <s v="Santa Ana"/>
    <s v="Jason"/>
    <s v="Smith"/>
    <x v="1"/>
    <s v="CA"/>
    <s v="4725 Colonial Hickory Chase"/>
    <n v="92704"/>
  </r>
  <r>
    <n v="24101"/>
    <s v="DEBIT"/>
    <x v="2"/>
    <n v="4"/>
    <n v="6239"/>
    <s v="Darbhanga"/>
    <d v="2018-12-17T00:00:00"/>
    <s v="South Asia"/>
    <s v="Bihar"/>
    <s v="COMPLETE"/>
    <s v="Standard Class"/>
    <s v="Juana Diaz"/>
    <s v="Karen"/>
    <s v="Mcdonald"/>
    <x v="0"/>
    <s v="PR"/>
    <s v="7231 Silent Square"/>
    <n v="795"/>
  </r>
  <r>
    <n v="24102"/>
    <s v="PAYMENT"/>
    <x v="0"/>
    <n v="4"/>
    <n v="6100"/>
    <s v="Darbhanga"/>
    <d v="2018-12-17T00:00:00"/>
    <s v="South Asia"/>
    <s v="Bihar"/>
    <s v="PENDING_PAYMENT"/>
    <s v="Standard Class"/>
    <s v="Huntington Beach"/>
    <s v="Joshua"/>
    <s v="Blake"/>
    <x v="0"/>
    <s v="CA"/>
    <s v="5379 High By-pass"/>
    <n v="92646"/>
  </r>
  <r>
    <n v="24103"/>
    <s v="TRANSFER"/>
    <x v="2"/>
    <n v="1"/>
    <n v="12067"/>
    <s v="Darbhanga"/>
    <d v="2018-12-17T00:00:00"/>
    <s v="South Asia"/>
    <s v="Bihar"/>
    <s v="PENDING"/>
    <s v="First Class"/>
    <s v="Rowland Heights"/>
    <s v="Mary"/>
    <s v="Contreras"/>
    <x v="2"/>
    <s v="CA"/>
    <s v="5076 Amber Blossom Hollow"/>
    <n v="91748"/>
  </r>
  <r>
    <n v="24104"/>
    <s v="PAYMENT"/>
    <x v="2"/>
    <n v="1"/>
    <n v="10910"/>
    <s v="Darbhanga"/>
    <d v="2018-12-17T00:00:00"/>
    <s v="South Asia"/>
    <s v="Bihar"/>
    <s v="PENDING_PAYMENT"/>
    <s v="First Class"/>
    <s v="Caguas"/>
    <s v="Michelle"/>
    <s v="Smith"/>
    <x v="1"/>
    <s v="PR"/>
    <s v="125 Colonial Butterfly Stead"/>
    <n v="725"/>
  </r>
  <r>
    <n v="24105"/>
    <s v="TRANSFER"/>
    <x v="4"/>
    <n v="2"/>
    <n v="11857"/>
    <s v="Lucknow"/>
    <d v="2018-12-17T00:00:00"/>
    <s v="South Asia"/>
    <s v="Uttar Pradesh"/>
    <s v="PENDING"/>
    <s v="Second Class"/>
    <s v="Caguas"/>
    <s v="Judy"/>
    <s v="Wall"/>
    <x v="0"/>
    <s v="PR"/>
    <s v="8434 Rocky Knoll"/>
    <n v="725"/>
  </r>
  <r>
    <n v="24120"/>
    <s v="DEBIT"/>
    <x v="4"/>
    <n v="4"/>
    <n v="5402"/>
    <s v="Dhule"/>
    <d v="2018-12-18T00:00:00"/>
    <s v="South Asia"/>
    <s v="Maharashtra"/>
    <s v="ON_HOLD"/>
    <s v="Standard Class"/>
    <s v="Fort Lauderdale"/>
    <s v="Crystal"/>
    <s v="Ryan"/>
    <x v="1"/>
    <s v="FL"/>
    <s v="8548 Dusty Subdivision"/>
    <n v="33312"/>
  </r>
  <r>
    <n v="24121"/>
    <s v="CASH"/>
    <x v="2"/>
    <n v="4"/>
    <n v="10951"/>
    <s v="Dhule"/>
    <d v="2018-12-18T00:00:00"/>
    <s v="South Asia"/>
    <s v="Maharashtra"/>
    <s v="CLOSED"/>
    <s v="Standard Class"/>
    <s v="Caguas"/>
    <s v="Austin"/>
    <s v="Weiss"/>
    <x v="0"/>
    <s v="PR"/>
    <s v="5737 Honey Meadow"/>
    <n v="725"/>
  </r>
  <r>
    <n v="24122"/>
    <s v="PAYMENT"/>
    <x v="2"/>
    <n v="1"/>
    <n v="6464"/>
    <s v="Dhule"/>
    <d v="2018-12-18T00:00:00"/>
    <s v="South Asia"/>
    <s v="Maharashtra"/>
    <s v="PENDING_PAYMENT"/>
    <s v="First Class"/>
    <s v="Caguas"/>
    <s v="Wayne"/>
    <s v="Mahoney"/>
    <x v="1"/>
    <s v="PR"/>
    <s v="2515 Rocky Turnabout"/>
    <n v="725"/>
  </r>
  <r>
    <n v="24144"/>
    <s v="DEBIT"/>
    <x v="3"/>
    <n v="4"/>
    <n v="2110"/>
    <s v="Hubli"/>
    <d v="2018-12-18T00:00:00"/>
    <s v="South Asia"/>
    <s v="Karnataka"/>
    <s v="COMPLETE"/>
    <s v="Standard Class"/>
    <s v="Fullerton"/>
    <s v="Cynthia"/>
    <s v="Myers"/>
    <x v="1"/>
    <s v="CA"/>
    <s v="263 Harvest Wood"/>
    <n v="92833"/>
  </r>
  <r>
    <n v="24145"/>
    <s v="TRANSFER"/>
    <x v="4"/>
    <n v="4"/>
    <n v="878"/>
    <s v="Hubli"/>
    <d v="2018-12-18T00:00:00"/>
    <s v="South Asia"/>
    <s v="Karnataka"/>
    <s v="SUSPECTED_FRAUD"/>
    <s v="Standard Class"/>
    <s v="West Covina"/>
    <s v="Mary"/>
    <s v="Smith"/>
    <x v="1"/>
    <s v="CA"/>
    <s v="2287 Thunder Pony Nook"/>
    <n v="91790"/>
  </r>
  <r>
    <n v="24159"/>
    <s v="DEBIT"/>
    <x v="3"/>
    <n v="2"/>
    <n v="6119"/>
    <s v="Bhatpara"/>
    <d v="2018-12-18T00:00:00"/>
    <s v="South Asia"/>
    <s v="West Bengal"/>
    <s v="COMPLETE"/>
    <s v="Second Class"/>
    <s v="Caguas"/>
    <s v="Sandra"/>
    <s v="Leach"/>
    <x v="2"/>
    <s v="PR"/>
    <s v="7240 Sleepy Goose Path"/>
    <n v="725"/>
  </r>
  <r>
    <n v="24164"/>
    <s v="CASH"/>
    <x v="3"/>
    <n v="4"/>
    <n v="6701"/>
    <s v="Aligarh"/>
    <d v="2018-12-18T00:00:00"/>
    <s v="South Asia"/>
    <s v="Uttar Pradesh"/>
    <s v="CLOSED"/>
    <s v="Standard Class"/>
    <s v="Endicott"/>
    <s v="Mary"/>
    <s v="Carter"/>
    <x v="1"/>
    <s v="NY"/>
    <s v="8279 Crystal Panda Mall "/>
    <n v="13760"/>
  </r>
  <r>
    <n v="24165"/>
    <s v="PAYMENT"/>
    <x v="4"/>
    <n v="4"/>
    <n v="9760"/>
    <s v="Aligarh"/>
    <d v="2018-12-18T00:00:00"/>
    <s v="South Asia"/>
    <s v="Uttar Pradesh"/>
    <s v="PENDING_PAYMENT"/>
    <s v="Standard Class"/>
    <s v="Caguas"/>
    <s v="Mary"/>
    <s v="Wolf"/>
    <x v="1"/>
    <s v="PR"/>
    <s v="7969 Umber Forest"/>
    <n v="725"/>
  </r>
  <r>
    <n v="24166"/>
    <s v="DEBIT"/>
    <x v="2"/>
    <n v="4"/>
    <n v="247"/>
    <s v="Aligarh"/>
    <d v="2018-12-18T00:00:00"/>
    <s v="South Asia"/>
    <s v="Uttar Pradesh"/>
    <s v="COMPLETE"/>
    <s v="Standard Class"/>
    <s v="Caguas"/>
    <s v="Angela"/>
    <s v="Smith"/>
    <x v="1"/>
    <s v="PR"/>
    <s v="7798 Lost Front"/>
    <n v="725"/>
  </r>
  <r>
    <n v="24172"/>
    <s v="CASH"/>
    <x v="0"/>
    <n v="4"/>
    <n v="2435"/>
    <s v="Satna"/>
    <d v="2018-12-18T00:00:00"/>
    <s v="South Asia"/>
    <s v="Madhya Pradesh"/>
    <s v="CLOSED"/>
    <s v="Standard Class"/>
    <s v="Caguas"/>
    <s v="Roger"/>
    <s v="Gaines"/>
    <x v="1"/>
    <s v="PR"/>
    <s v="690 Cozy Meadow"/>
    <n v="725"/>
  </r>
  <r>
    <n v="24174"/>
    <s v="DEBIT"/>
    <x v="3"/>
    <n v="4"/>
    <n v="6940"/>
    <s v="Latur"/>
    <d v="2018-12-18T00:00:00"/>
    <s v="South Asia"/>
    <s v="Maharashtra"/>
    <s v="COMPLETE"/>
    <s v="Standard Class"/>
    <s v="Encinitas"/>
    <s v="Mary"/>
    <s v="Smith"/>
    <x v="1"/>
    <s v="CA"/>
    <s v="5872 Pleasant Alley"/>
    <n v="92024"/>
  </r>
  <r>
    <n v="24176"/>
    <s v="TRANSFER"/>
    <x v="2"/>
    <n v="4"/>
    <n v="7200"/>
    <s v="Guwahati"/>
    <d v="2018-12-18T00:00:00"/>
    <s v="South Asia"/>
    <s v="Assam"/>
    <s v="PENDING"/>
    <s v="Standard Class"/>
    <s v="Caguas"/>
    <s v="Katherine"/>
    <s v="Smith"/>
    <x v="1"/>
    <s v="PR"/>
    <s v="3899 Blue Nook"/>
    <n v="725"/>
  </r>
  <r>
    <n v="24177"/>
    <s v="TRANSFER"/>
    <x v="0"/>
    <n v="4"/>
    <n v="2376"/>
    <s v="Guwahati"/>
    <d v="2018-12-18T00:00:00"/>
    <s v="South Asia"/>
    <s v="Assam"/>
    <s v="PENDING"/>
    <s v="Standard Class"/>
    <s v="Milford"/>
    <s v="David"/>
    <s v="Black"/>
    <x v="2"/>
    <s v="CT"/>
    <s v="6692 Velvet Grove"/>
    <n v="6460"/>
  </r>
  <r>
    <n v="24178"/>
    <s v="DEBIT"/>
    <x v="1"/>
    <n v="4"/>
    <n v="2183"/>
    <s v="Guwahati"/>
    <d v="2018-12-18T00:00:00"/>
    <s v="South Asia"/>
    <s v="Assam"/>
    <s v="ON_HOLD"/>
    <s v="Standard Class"/>
    <s v="Caguas"/>
    <s v="Richard"/>
    <s v="Smith"/>
    <x v="1"/>
    <s v="PR"/>
    <s v="5744 Cinder Square"/>
    <n v="725"/>
  </r>
  <r>
    <n v="24189"/>
    <s v="CASH"/>
    <x v="3"/>
    <n v="4"/>
    <n v="6295"/>
    <s v="Aurangabad"/>
    <d v="2018-12-19T00:00:00"/>
    <s v="South Asia"/>
    <s v="Maharashtra"/>
    <s v="CLOSED"/>
    <s v="Standard Class"/>
    <s v="Brooklyn"/>
    <s v="Jessica"/>
    <s v="Parker"/>
    <x v="1"/>
    <s v="NY"/>
    <s v="902 Little Falls"/>
    <n v="11207"/>
  </r>
  <r>
    <n v="24190"/>
    <s v="PAYMENT"/>
    <x v="4"/>
    <n v="4"/>
    <n v="12211"/>
    <s v="Aurangabad"/>
    <d v="2018-12-19T00:00:00"/>
    <s v="South Asia"/>
    <s v="Maharashtra"/>
    <s v="PENDING_PAYMENT"/>
    <s v="Standard Class"/>
    <s v="Caguas"/>
    <s v="David"/>
    <s v="Chambers"/>
    <x v="1"/>
    <s v="PR"/>
    <s v="4380 Cotton Barn Falls"/>
    <n v="725"/>
  </r>
  <r>
    <n v="24195"/>
    <s v="DEBIT"/>
    <x v="2"/>
    <n v="1"/>
    <n v="1031"/>
    <s v="Kalyan"/>
    <d v="2018-12-19T00:00:00"/>
    <s v="South Asia"/>
    <s v="Maharashtra"/>
    <s v="COMPLETE"/>
    <s v="First Class"/>
    <s v="Cypress"/>
    <s v="Alexander"/>
    <s v="Smith"/>
    <x v="0"/>
    <s v="CA"/>
    <s v="6502 Heather Nook"/>
    <n v="90630"/>
  </r>
  <r>
    <n v="24200"/>
    <s v="PAYMENT"/>
    <x v="2"/>
    <n v="1"/>
    <n v="2629"/>
    <s v="Kota"/>
    <d v="2018-12-19T00:00:00"/>
    <s v="South Asia"/>
    <s v="Chhattisgarh"/>
    <s v="PENDING_PAYMENT"/>
    <s v="First Class"/>
    <s v="Caguas"/>
    <s v="Mary"/>
    <s v="Smith"/>
    <x v="1"/>
    <s v="PR"/>
    <s v="7542 Thunder Anchor Ridge"/>
    <n v="725"/>
  </r>
  <r>
    <n v="24202"/>
    <s v="DEBIT"/>
    <x v="0"/>
    <n v="4"/>
    <n v="9089"/>
    <s v="Durgapur"/>
    <d v="2018-12-19T00:00:00"/>
    <s v="South Asia"/>
    <s v="Maharashtra"/>
    <s v="ON_HOLD"/>
    <s v="Standard Class"/>
    <s v="Caguas"/>
    <s v="Jessica"/>
    <s v="Smith"/>
    <x v="1"/>
    <s v="PR"/>
    <s v="67 Bright Mountain Pines"/>
    <n v="725"/>
  </r>
  <r>
    <n v="24203"/>
    <s v="DEBIT"/>
    <x v="1"/>
    <n v="4"/>
    <n v="11263"/>
    <s v="Durgapur"/>
    <d v="2018-12-19T00:00:00"/>
    <s v="South Asia"/>
    <s v="Maharashtra"/>
    <s v="COMPLETE"/>
    <s v="Standard Class"/>
    <s v="Federal Way"/>
    <s v="Mary"/>
    <s v="Keller"/>
    <x v="0"/>
    <s v="WA"/>
    <s v="5004 High Grove Lane"/>
    <n v="98023"/>
  </r>
  <r>
    <n v="24204"/>
    <s v="DEBIT"/>
    <x v="3"/>
    <n v="4"/>
    <n v="4531"/>
    <s v="Durgapur"/>
    <d v="2018-12-19T00:00:00"/>
    <s v="South Asia"/>
    <s v="Maharashtra"/>
    <s v="COMPLETE"/>
    <s v="Standard Class"/>
    <s v="Laredo"/>
    <s v="Gary"/>
    <s v="Shaffer"/>
    <x v="1"/>
    <s v="TX"/>
    <s v="9087 Colonial Link"/>
    <n v="78046"/>
  </r>
  <r>
    <n v="24235"/>
    <s v="PAYMENT"/>
    <x v="4"/>
    <n v="4"/>
    <n v="7790"/>
    <s v="Ujjain"/>
    <d v="2018-12-19T00:00:00"/>
    <s v="South Asia"/>
    <s v="Madhya Pradesh"/>
    <s v="PENDING_PAYMENT"/>
    <s v="Standard Class"/>
    <s v="Fullerton"/>
    <s v="Edward"/>
    <s v="Castaneda"/>
    <x v="0"/>
    <s v="CA"/>
    <s v="3100 Velvet Fox Field"/>
    <n v="92833"/>
  </r>
  <r>
    <n v="24236"/>
    <s v="DEBIT"/>
    <x v="2"/>
    <n v="1"/>
    <n v="3551"/>
    <s v="Ujjain"/>
    <d v="2018-12-19T00:00:00"/>
    <s v="South Asia"/>
    <s v="Madhya Pradesh"/>
    <s v="COMPLETE"/>
    <s v="First Class"/>
    <s v="Caguas"/>
    <s v="Richard"/>
    <s v="Kramer"/>
    <x v="1"/>
    <s v="PR"/>
    <s v="762 Clear Harbour"/>
    <n v="725"/>
  </r>
  <r>
    <n v="24238"/>
    <s v="TRANSFER"/>
    <x v="1"/>
    <n v="4"/>
    <n v="2006"/>
    <s v="Ujjain"/>
    <d v="2018-12-19T00:00:00"/>
    <s v="South Asia"/>
    <s v="Madhya Pradesh"/>
    <s v="PENDING"/>
    <s v="Standard Class"/>
    <s v="Broken Arrow"/>
    <s v="Richard"/>
    <s v="Jordan"/>
    <x v="1"/>
    <s v="OK"/>
    <s v="6234 Quaking Zephyr Corner"/>
    <n v="74012"/>
  </r>
  <r>
    <n v="24249"/>
    <s v="DEBIT"/>
    <x v="3"/>
    <n v="4"/>
    <n v="3303"/>
    <s v="Vadodara"/>
    <d v="2018-12-19T00:00:00"/>
    <s v="South Asia"/>
    <s v="Gujarat"/>
    <s v="COMPLETE"/>
    <s v="Standard Class"/>
    <s v="Caguas"/>
    <s v="Mary"/>
    <s v="Robinson"/>
    <x v="0"/>
    <s v="PR"/>
    <s v="5452 Jagged Green"/>
    <n v="725"/>
  </r>
  <r>
    <n v="24250"/>
    <s v="DEBIT"/>
    <x v="4"/>
    <n v="4"/>
    <n v="5062"/>
    <s v="Vadodara"/>
    <d v="2018-12-19T00:00:00"/>
    <s v="South Asia"/>
    <s v="Gujarat"/>
    <s v="COMPLETE"/>
    <s v="Standard Class"/>
    <s v="South El Monte"/>
    <s v="Donald"/>
    <s v="Mosley"/>
    <x v="2"/>
    <s v="CA"/>
    <s v="7477 Easy Falls"/>
    <n v="91733"/>
  </r>
  <r>
    <n v="24253"/>
    <s v="PAYMENT"/>
    <x v="1"/>
    <n v="4"/>
    <n v="8380"/>
    <s v="Jamnagar"/>
    <d v="2018-12-20T00:00:00"/>
    <s v="South Asia"/>
    <s v="Gujarat"/>
    <s v="PENDING_PAYMENT"/>
    <s v="Standard Class"/>
    <s v="Caguas"/>
    <s v="Brittany"/>
    <s v="Smith"/>
    <x v="2"/>
    <s v="PR"/>
    <s v="3671 Sunny Cove"/>
    <n v="725"/>
  </r>
  <r>
    <n v="24266"/>
    <s v="TRANSFER"/>
    <x v="2"/>
    <n v="4"/>
    <n v="431"/>
    <s v="Bangalore"/>
    <d v="2018-12-20T00:00:00"/>
    <s v="South Asia"/>
    <s v="Karnataka"/>
    <s v="PENDING"/>
    <s v="Standard Class"/>
    <s v="Columbus"/>
    <s v="Michael"/>
    <s v="Vance"/>
    <x v="1"/>
    <s v="OH"/>
    <s v="1102 Pleasant Maze"/>
    <n v="43207"/>
  </r>
  <r>
    <n v="24267"/>
    <s v="DEBIT"/>
    <x v="0"/>
    <n v="4"/>
    <n v="1471"/>
    <s v="Bangalore"/>
    <d v="2018-12-20T00:00:00"/>
    <s v="South Asia"/>
    <s v="Karnataka"/>
    <s v="COMPLETE"/>
    <s v="Standard Class"/>
    <s v="Costa Mesa"/>
    <s v="Lori"/>
    <s v="Riley"/>
    <x v="1"/>
    <s v="CA"/>
    <s v="9809 Amber Hills Farms"/>
    <n v="92627"/>
  </r>
  <r>
    <n v="24276"/>
    <s v="PAYMENT"/>
    <x v="2"/>
    <n v="2"/>
    <n v="2434"/>
    <s v="Mangalore"/>
    <d v="2018-12-20T00:00:00"/>
    <s v="South Asia"/>
    <s v="Karnataka"/>
    <s v="PENDING_PAYMENT"/>
    <s v="Second Class"/>
    <s v="Fayetteville"/>
    <s v="Betty"/>
    <s v="Gordon"/>
    <x v="2"/>
    <s v="NC"/>
    <s v="2544 Broad Brook View"/>
    <n v="28314"/>
  </r>
  <r>
    <n v="24284"/>
    <s v="CASH"/>
    <x v="3"/>
    <n v="4"/>
    <n v="2991"/>
    <s v="Imphal"/>
    <d v="2018-12-20T00:00:00"/>
    <s v="South Asia"/>
    <s v="Manipur"/>
    <s v="CLOSED"/>
    <s v="Standard Class"/>
    <s v="Caguas"/>
    <s v="Julie"/>
    <s v="Francis"/>
    <x v="1"/>
    <s v="PR"/>
    <s v="9552 Quaking Edge"/>
    <n v="725"/>
  </r>
  <r>
    <n v="24291"/>
    <s v="DEBIT"/>
    <x v="2"/>
    <n v="4"/>
    <n v="4751"/>
    <s v="Avadi"/>
    <d v="2018-12-20T00:00:00"/>
    <s v="South Asia"/>
    <s v="Tamil Nadu"/>
    <s v="COMPLETE"/>
    <s v="Standard Class"/>
    <s v="Caguas"/>
    <s v="Brandon"/>
    <s v="Rowland"/>
    <x v="1"/>
    <s v="PR"/>
    <s v="4675 Cozy Way"/>
    <n v="725"/>
  </r>
  <r>
    <n v="24292"/>
    <s v="PAYMENT"/>
    <x v="0"/>
    <n v="4"/>
    <n v="1559"/>
    <s v="Avadi"/>
    <d v="2018-12-20T00:00:00"/>
    <s v="South Asia"/>
    <s v="Tamil Nadu"/>
    <s v="PENDING_PAYMENT"/>
    <s v="Standard Class"/>
    <s v="Aurora"/>
    <s v="James"/>
    <s v="Conrad"/>
    <x v="1"/>
    <s v="CO"/>
    <s v="9843 Wishing Grove"/>
    <n v="80015"/>
  </r>
  <r>
    <n v="24315"/>
    <s v="PAYMENT"/>
    <x v="4"/>
    <n v="2"/>
    <n v="8704"/>
    <s v="Warangal"/>
    <d v="2018-12-20T00:00:00"/>
    <s v="South Asia"/>
    <s v="Telangana"/>
    <s v="PENDING_PAYMENT"/>
    <s v="Second Class"/>
    <s v="Caguas"/>
    <s v="Mary"/>
    <s v="Mclean"/>
    <x v="1"/>
    <s v="PR"/>
    <s v="6767 Shady Chase"/>
    <n v="725"/>
  </r>
  <r>
    <n v="24343"/>
    <s v="DEBIT"/>
    <x v="1"/>
    <n v="4"/>
    <n v="1581"/>
    <s v="Thane"/>
    <d v="2018-12-21T00:00:00"/>
    <s v="South Asia"/>
    <s v="Maharashtra"/>
    <s v="COMPLETE"/>
    <s v="Standard Class"/>
    <s v="Saint Louis"/>
    <s v="Mary"/>
    <s v="Smith"/>
    <x v="1"/>
    <s v="MO"/>
    <s v="9036 Lazy Fawn Alley"/>
    <n v="63116"/>
  </r>
  <r>
    <n v="24364"/>
    <s v="CASH"/>
    <x v="2"/>
    <n v="1"/>
    <n v="863"/>
    <s v="Puducherry"/>
    <d v="2018-12-21T00:00:00"/>
    <s v="South Asia"/>
    <s v="Puducherry"/>
    <s v="CLOSED"/>
    <s v="First Class"/>
    <s v="Caguas"/>
    <s v="Katherine"/>
    <s v="Scott"/>
    <x v="1"/>
    <s v="PR"/>
    <s v="5013 Pleasant Fawn Pathway"/>
    <n v="725"/>
  </r>
  <r>
    <n v="24366"/>
    <s v="DEBIT"/>
    <x v="2"/>
    <n v="1"/>
    <n v="2314"/>
    <s v="Nagpur"/>
    <d v="2018-12-21T00:00:00"/>
    <s v="South Asia"/>
    <s v="Maharashtra"/>
    <s v="COMPLETE"/>
    <s v="First Class"/>
    <s v="Caguas"/>
    <s v="Donald"/>
    <s v="Smith"/>
    <x v="1"/>
    <s v="PR"/>
    <s v="9749 Bright Cloud Extension"/>
    <n v="725"/>
  </r>
  <r>
    <n v="24368"/>
    <s v="TRANSFER"/>
    <x v="1"/>
    <n v="2"/>
    <n v="2670"/>
    <s v="Bangalore"/>
    <d v="2018-12-21T00:00:00"/>
    <s v="South Asia"/>
    <s v="Karnataka"/>
    <s v="PENDING"/>
    <s v="Second Class"/>
    <s v="Caguas"/>
    <s v="Mary"/>
    <s v="Smith"/>
    <x v="1"/>
    <s v="PR"/>
    <s v="1682 Cozy Trail"/>
    <n v="725"/>
  </r>
  <r>
    <n v="24369"/>
    <s v="DEBIT"/>
    <x v="3"/>
    <n v="2"/>
    <n v="3519"/>
    <s v="Bangalore"/>
    <d v="2018-12-21T00:00:00"/>
    <s v="South Asia"/>
    <s v="Karnataka"/>
    <s v="COMPLETE"/>
    <s v="Second Class"/>
    <s v="San Antonio"/>
    <s v="Nicholas"/>
    <s v="Ruiz"/>
    <x v="1"/>
    <s v="TX"/>
    <s v="4105 Silver Quail Mount"/>
    <n v="78240"/>
  </r>
  <r>
    <n v="24370"/>
    <s v="PAYMENT"/>
    <x v="4"/>
    <n v="2"/>
    <n v="1081"/>
    <s v="Bangalore"/>
    <d v="2018-12-21T00:00:00"/>
    <s v="South Asia"/>
    <s v="Karnataka"/>
    <s v="PENDING_PAYMENT"/>
    <s v="Second Class"/>
    <s v="Sacramento"/>
    <s v="Mary"/>
    <s v="Martin"/>
    <x v="0"/>
    <s v="CA"/>
    <s v="2534 Umber Landing"/>
    <n v="95823"/>
  </r>
  <r>
    <n v="24371"/>
    <s v="CASH"/>
    <x v="2"/>
    <n v="2"/>
    <n v="6294"/>
    <s v="Bangalore"/>
    <d v="2018-12-21T00:00:00"/>
    <s v="South Asia"/>
    <s v="Karnataka"/>
    <s v="CLOSED"/>
    <s v="Second Class"/>
    <s v="Caguas"/>
    <s v="Thomas"/>
    <s v="Smith"/>
    <x v="1"/>
    <s v="PR"/>
    <s v="3996 Silver Wagon  Round"/>
    <n v="725"/>
  </r>
  <r>
    <n v="24372"/>
    <s v="PAYMENT"/>
    <x v="2"/>
    <n v="1"/>
    <n v="12335"/>
    <s v="Bangalore"/>
    <d v="2018-12-21T00:00:00"/>
    <s v="South Asia"/>
    <s v="Karnataka"/>
    <s v="PENDING_PAYMENT"/>
    <s v="First Class"/>
    <s v="Knoxville"/>
    <s v="Mary"/>
    <s v="Riley"/>
    <x v="1"/>
    <s v="TN"/>
    <s v="2231 High Lagoon Glen"/>
    <n v="37922"/>
  </r>
  <r>
    <n v="24373"/>
    <s v="TRANSFER"/>
    <x v="2"/>
    <n v="1"/>
    <n v="7170"/>
    <s v="Bangalore"/>
    <d v="2018-12-21T00:00:00"/>
    <s v="South Asia"/>
    <s v="Karnataka"/>
    <s v="SUSPECTED_FRAUD"/>
    <s v="First Class"/>
    <s v="San Diego"/>
    <s v="Bryan"/>
    <s v="Johnson"/>
    <x v="1"/>
    <s v="CA"/>
    <s v="4968 Misty Horse Cove"/>
    <n v="92115"/>
  </r>
  <r>
    <n v="24374"/>
    <s v="DEBIT"/>
    <x v="2"/>
    <n v="1"/>
    <n v="7007"/>
    <s v="Bangalore"/>
    <d v="2018-12-21T00:00:00"/>
    <s v="South Asia"/>
    <s v="Karnataka"/>
    <s v="COMPLETE"/>
    <s v="First Class"/>
    <s v="Caguas"/>
    <s v="Mary"/>
    <s v="Mckinney"/>
    <x v="1"/>
    <s v="PR"/>
    <s v="8560 Rustic Pond Promenade"/>
    <n v="725"/>
  </r>
  <r>
    <n v="24375"/>
    <s v="DEBIT"/>
    <x v="4"/>
    <n v="4"/>
    <n v="11454"/>
    <s v="Bangalore"/>
    <d v="2018-12-21T00:00:00"/>
    <s v="South Asia"/>
    <s v="Karnataka"/>
    <s v="COMPLETE"/>
    <s v="Standard Class"/>
    <s v="Fort Lauderdale"/>
    <s v="Ethan"/>
    <s v="Wells"/>
    <x v="2"/>
    <s v="FL"/>
    <s v="6718 Emerald Horse Key"/>
    <n v="33324"/>
  </r>
  <r>
    <n v="24403"/>
    <s v="DEBIT"/>
    <x v="1"/>
    <n v="4"/>
    <n v="2510"/>
    <s v="Parbhani"/>
    <d v="2018-12-22T00:00:00"/>
    <s v="South Asia"/>
    <s v="Maharashtra"/>
    <s v="COMPLETE"/>
    <s v="Standard Class"/>
    <s v="Caguas"/>
    <s v="Mary"/>
    <s v="Gonzalez"/>
    <x v="0"/>
    <s v="PR"/>
    <s v="8446 Green Wagon  Moor"/>
    <n v="725"/>
  </r>
  <r>
    <n v="24404"/>
    <s v="CASH"/>
    <x v="3"/>
    <n v="2"/>
    <n v="2746"/>
    <s v="Parbhani"/>
    <d v="2018-12-22T00:00:00"/>
    <s v="South Asia"/>
    <s v="Maharashtra"/>
    <s v="CLOSED"/>
    <s v="Second Class"/>
    <s v="Dearborn"/>
    <s v="Stephanie"/>
    <s v="Smith"/>
    <x v="2"/>
    <s v="MI"/>
    <s v="6132 Jagged Mountain Downs"/>
    <n v="48126"/>
  </r>
  <r>
    <n v="24414"/>
    <s v="PAYMENT"/>
    <x v="3"/>
    <n v="4"/>
    <n v="10843"/>
    <s v="Patna"/>
    <d v="2018-12-22T00:00:00"/>
    <s v="South Asia"/>
    <s v="Bihar"/>
    <s v="PENDING_PAYMENT"/>
    <s v="Standard Class"/>
    <s v="Saint Louis"/>
    <s v="Cynthia"/>
    <s v="Myers"/>
    <x v="0"/>
    <s v="MO"/>
    <s v="1034 Dusty Pine Green"/>
    <n v="63136"/>
  </r>
  <r>
    <n v="24457"/>
    <s v="DEBIT"/>
    <x v="0"/>
    <n v="4"/>
    <n v="70"/>
    <s v="Delhi"/>
    <d v="2018-12-23T00:00:00"/>
    <s v="South Asia"/>
    <s v="Delhi"/>
    <s v="ON_HOLD"/>
    <s v="Standard Class"/>
    <s v="Los Angeles"/>
    <s v="Mary"/>
    <s v="Simmons"/>
    <x v="0"/>
    <s v="CA"/>
    <s v="5553 Cinder Harbour"/>
    <n v="90042"/>
  </r>
  <r>
    <n v="24477"/>
    <s v="DEBIT"/>
    <x v="0"/>
    <n v="4"/>
    <n v="3830"/>
    <s v="Pune"/>
    <d v="2018-12-23T00:00:00"/>
    <s v="South Asia"/>
    <s v="Maharashtra"/>
    <s v="ON_HOLD"/>
    <s v="Standard Class"/>
    <s v="Caguas"/>
    <s v="William"/>
    <s v="Smith"/>
    <x v="0"/>
    <s v="PR"/>
    <s v="2089 Old Avenue"/>
    <n v="725"/>
  </r>
  <r>
    <n v="24494"/>
    <s v="TRANSFER"/>
    <x v="3"/>
    <n v="4"/>
    <n v="5859"/>
    <s v="Solapur"/>
    <d v="2018-12-23T00:00:00"/>
    <s v="South Asia"/>
    <s v="Maharashtra"/>
    <s v="PROCESSING"/>
    <s v="Standard Class"/>
    <s v="San Antonio"/>
    <s v="Ronald"/>
    <s v="Wilson"/>
    <x v="0"/>
    <s v="TX"/>
    <s v="8996 Rocky Pointe"/>
    <n v="78207"/>
  </r>
  <r>
    <n v="24495"/>
    <s v="DEBIT"/>
    <x v="4"/>
    <n v="4"/>
    <n v="9962"/>
    <s v="Solapur"/>
    <d v="2018-12-23T00:00:00"/>
    <s v="South Asia"/>
    <s v="Maharashtra"/>
    <s v="COMPLETE"/>
    <s v="Standard Class"/>
    <s v="Caguas"/>
    <s v="Diana"/>
    <s v="Smith"/>
    <x v="1"/>
    <s v="PR"/>
    <s v="1475 Red Creek Stead"/>
    <n v="725"/>
  </r>
  <r>
    <n v="24508"/>
    <s v="PAYMENT"/>
    <x v="1"/>
    <n v="4"/>
    <n v="7097"/>
    <s v="Raipur"/>
    <d v="2018-12-23T00:00:00"/>
    <s v="South Asia"/>
    <s v="Chhattisgarh"/>
    <s v="PENDING_PAYMENT"/>
    <s v="Standard Class"/>
    <s v="Caguas"/>
    <s v="Hannah"/>
    <s v="Kim"/>
    <x v="1"/>
    <s v="PR"/>
    <s v="8570 Stony Barn Heath"/>
    <n v="725"/>
  </r>
  <r>
    <n v="24510"/>
    <s v="PAYMENT"/>
    <x v="4"/>
    <n v="4"/>
    <n v="8385"/>
    <s v="Jaipur"/>
    <d v="2018-12-23T00:00:00"/>
    <s v="South Asia"/>
    <s v="Rajastan"/>
    <s v="PENDING_PAYMENT"/>
    <s v="Standard Class"/>
    <s v="Methuen"/>
    <s v="Justin"/>
    <s v="Lawrence"/>
    <x v="1"/>
    <s v="MA"/>
    <s v="4047 Green Stead"/>
    <n v="1844"/>
  </r>
  <r>
    <n v="24511"/>
    <s v="DEBIT"/>
    <x v="2"/>
    <n v="4"/>
    <n v="5382"/>
    <s v="Jaipur"/>
    <d v="2018-12-23T00:00:00"/>
    <s v="South Asia"/>
    <s v="Rajastan"/>
    <s v="COMPLETE"/>
    <s v="Standard Class"/>
    <s v="Caguas"/>
    <s v="Mary"/>
    <s v="Smith"/>
    <x v="2"/>
    <s v="PR"/>
    <s v="6104 Rocky Sky Vale"/>
    <n v="725"/>
  </r>
  <r>
    <n v="24531"/>
    <s v="DEBIT"/>
    <x v="2"/>
    <n v="2"/>
    <n v="8136"/>
    <s v="Nagpur"/>
    <d v="2018-12-24T00:00:00"/>
    <s v="South Asia"/>
    <s v="Maharashtra"/>
    <s v="COMPLETE"/>
    <s v="Second Class"/>
    <s v="Saint Charles"/>
    <s v="Charles"/>
    <s v="Smith"/>
    <x v="2"/>
    <s v="MO"/>
    <s v="6980 Lost Parade"/>
    <n v="63301"/>
  </r>
  <r>
    <n v="24532"/>
    <s v="TRANSFER"/>
    <x v="0"/>
    <n v="2"/>
    <n v="7971"/>
    <s v="Nagpur"/>
    <d v="2018-12-24T00:00:00"/>
    <s v="South Asia"/>
    <s v="Maharashtra"/>
    <s v="PENDING"/>
    <s v="Second Class"/>
    <s v="Annandale"/>
    <s v="William"/>
    <s v="Smith"/>
    <x v="1"/>
    <s v="VA"/>
    <s v="541 Emerald Shadow Glen"/>
    <n v="22003"/>
  </r>
  <r>
    <n v="24542"/>
    <s v="DEBIT"/>
    <x v="0"/>
    <n v="2"/>
    <n v="3678"/>
    <s v="Rajkot"/>
    <d v="2018-12-24T00:00:00"/>
    <s v="South Asia"/>
    <s v="Gujarat"/>
    <s v="COMPLETE"/>
    <s v="Second Class"/>
    <s v="Brooklyn"/>
    <s v="Alice"/>
    <s v="Castro"/>
    <x v="1"/>
    <s v="NY"/>
    <s v="7760 Fallen Circuit"/>
    <n v="11226"/>
  </r>
  <r>
    <n v="24543"/>
    <s v="TRANSFER"/>
    <x v="1"/>
    <n v="2"/>
    <n v="7511"/>
    <s v="Rajkot"/>
    <d v="2018-12-24T00:00:00"/>
    <s v="South Asia"/>
    <s v="Gujarat"/>
    <s v="PROCESSING"/>
    <s v="Second Class"/>
    <s v="Miami"/>
    <s v="Mary"/>
    <s v="Park"/>
    <x v="1"/>
    <s v="FL"/>
    <s v="1356 Shady Villas"/>
    <n v="33176"/>
  </r>
  <r>
    <n v="24545"/>
    <s v="TRANSFER"/>
    <x v="4"/>
    <n v="2"/>
    <n v="12424"/>
    <s v="Rajkot"/>
    <d v="2018-12-24T00:00:00"/>
    <s v="South Asia"/>
    <s v="Gujarat"/>
    <s v="PENDING"/>
    <s v="Second Class"/>
    <s v="San Diego"/>
    <s v="Judy"/>
    <s v="Phillips"/>
    <x v="1"/>
    <s v="CA"/>
    <s v="4534 Cinder Concession"/>
    <n v="92111"/>
  </r>
  <r>
    <n v="24556"/>
    <s v="TRANSFER"/>
    <x v="2"/>
    <n v="4"/>
    <n v="4101"/>
    <s v="Bangalore"/>
    <d v="2018-12-24T00:00:00"/>
    <s v="South Asia"/>
    <s v="Karnataka"/>
    <s v="PENDING"/>
    <s v="Standard Class"/>
    <s v="Yonkers"/>
    <s v="Michelle"/>
    <s v="Collins"/>
    <x v="1"/>
    <s v="NY"/>
    <s v="4545 Quaking Hickory Ledge"/>
    <n v="10701"/>
  </r>
  <r>
    <n v="24558"/>
    <s v="DEBIT"/>
    <x v="1"/>
    <n v="4"/>
    <n v="8720"/>
    <s v="Bangalore"/>
    <d v="2018-12-24T00:00:00"/>
    <s v="South Asia"/>
    <s v="Karnataka"/>
    <s v="COMPLETE"/>
    <s v="Standard Class"/>
    <s v="Strongsville"/>
    <s v="Mary"/>
    <s v="Alvarado"/>
    <x v="0"/>
    <s v="OH"/>
    <s v="6580 Iron Wagon  Inlet"/>
    <n v="44136"/>
  </r>
  <r>
    <n v="24559"/>
    <s v="TRANSFER"/>
    <x v="3"/>
    <n v="4"/>
    <n v="9872"/>
    <s v="Bangalore"/>
    <d v="2018-12-24T00:00:00"/>
    <s v="South Asia"/>
    <s v="Karnataka"/>
    <s v="PENDING"/>
    <s v="Standard Class"/>
    <s v="Caguas"/>
    <s v="Mary"/>
    <s v="Aguilar"/>
    <x v="0"/>
    <s v="PR"/>
    <s v="9595 Blue Promenade"/>
    <n v="725"/>
  </r>
  <r>
    <n v="24560"/>
    <s v="DEBIT"/>
    <x v="4"/>
    <n v="4"/>
    <n v="5890"/>
    <s v="Bangalore"/>
    <d v="2018-12-24T00:00:00"/>
    <s v="South Asia"/>
    <s v="Karnataka"/>
    <s v="COMPLETE"/>
    <s v="Standard Class"/>
    <s v="Caguas"/>
    <s v="Mary"/>
    <s v="Baldwin"/>
    <x v="2"/>
    <s v="PR"/>
    <s v="3360 Umber Bend"/>
    <n v="725"/>
  </r>
  <r>
    <n v="24580"/>
    <s v="DEBIT"/>
    <x v="4"/>
    <n v="4"/>
    <n v="7548"/>
    <s v="Pune"/>
    <d v="2018-12-24T00:00:00"/>
    <s v="South Asia"/>
    <s v="Maharashtra"/>
    <s v="COMPLETE"/>
    <s v="Standard Class"/>
    <s v="Hollywood"/>
    <s v="Mary"/>
    <s v="Smith"/>
    <x v="1"/>
    <s v="FL"/>
    <s v="5193 Crystal Anchor Path"/>
    <n v="33025"/>
  </r>
  <r>
    <n v="24581"/>
    <s v="TRANSFER"/>
    <x v="2"/>
    <n v="4"/>
    <n v="5488"/>
    <s v="Pune"/>
    <d v="2018-12-24T00:00:00"/>
    <s v="South Asia"/>
    <s v="Maharashtra"/>
    <s v="PENDING"/>
    <s v="Standard Class"/>
    <s v="Ontario"/>
    <s v="Mary"/>
    <s v="Cisneros"/>
    <x v="0"/>
    <s v="CA"/>
    <s v="9875 Emerald Berry Grounds"/>
    <n v="91764"/>
  </r>
  <r>
    <n v="24582"/>
    <s v="PAYMENT"/>
    <x v="0"/>
    <n v="4"/>
    <n v="7922"/>
    <s v="Pune"/>
    <d v="2018-12-24T00:00:00"/>
    <s v="South Asia"/>
    <s v="Maharashtra"/>
    <s v="PENDING_PAYMENT"/>
    <s v="Standard Class"/>
    <s v="Norfolk"/>
    <s v="Jennifer"/>
    <s v="Smith"/>
    <x v="2"/>
    <s v="VA"/>
    <s v="2830 Bright Wood"/>
    <n v="23503"/>
  </r>
  <r>
    <n v="24583"/>
    <s v="PAYMENT"/>
    <x v="1"/>
    <n v="4"/>
    <n v="10291"/>
    <s v="Pune"/>
    <d v="2018-12-24T00:00:00"/>
    <s v="South Asia"/>
    <s v="Maharashtra"/>
    <s v="PENDING_PAYMENT"/>
    <s v="Standard Class"/>
    <s v="Aurora"/>
    <s v="Ann"/>
    <s v="Smith"/>
    <x v="0"/>
    <s v="CO"/>
    <s v="9234 Lost Bay"/>
    <n v="80013"/>
  </r>
  <r>
    <n v="24589"/>
    <s v="TRANSFER"/>
    <x v="3"/>
    <n v="4"/>
    <n v="4359"/>
    <s v="Ujjain"/>
    <d v="2018-12-24T00:00:00"/>
    <s v="South Asia"/>
    <s v="Madhya Pradesh"/>
    <s v="PROCESSING"/>
    <s v="Standard Class"/>
    <s v="Brooklyn"/>
    <s v="Nathan"/>
    <s v="Smith"/>
    <x v="1"/>
    <s v="NY"/>
    <s v="7320 Lazy Forest Falls"/>
    <n v="11218"/>
  </r>
  <r>
    <n v="24602"/>
    <s v="PAYMENT"/>
    <x v="0"/>
    <n v="4"/>
    <n v="9563"/>
    <s v="Bhilai"/>
    <d v="2018-12-25T00:00:00"/>
    <s v="South Asia"/>
    <s v="Chhattisgarh"/>
    <s v="PENDING_PAYMENT"/>
    <s v="Standard Class"/>
    <s v="San Jose"/>
    <s v="Pamela"/>
    <s v="Murphy"/>
    <x v="0"/>
    <s v="CA"/>
    <s v="6001 Iron Diversion"/>
    <n v="95122"/>
  </r>
  <r>
    <n v="24604"/>
    <s v="TRANSFER"/>
    <x v="3"/>
    <n v="4"/>
    <n v="3762"/>
    <s v="Bangalore"/>
    <d v="2018-12-25T00:00:00"/>
    <s v="South Asia"/>
    <s v="Karnataka"/>
    <s v="PROCESSING"/>
    <s v="Standard Class"/>
    <s v="West New York"/>
    <s v="Juan"/>
    <s v="Smith"/>
    <x v="1"/>
    <s v="NJ"/>
    <s v="5496 Cotton Dell"/>
    <n v="7093"/>
  </r>
  <r>
    <n v="24618"/>
    <s v="CASH"/>
    <x v="1"/>
    <n v="4"/>
    <n v="2555"/>
    <s v="Delhi"/>
    <d v="2018-12-25T00:00:00"/>
    <s v="South Asia"/>
    <s v="Delhi"/>
    <s v="CLOSED"/>
    <s v="Standard Class"/>
    <s v="Costa Mesa"/>
    <s v="Mary"/>
    <s v="Long"/>
    <x v="1"/>
    <s v="CA"/>
    <s v="1022 Dusty Glen"/>
    <n v="92626"/>
  </r>
  <r>
    <n v="24619"/>
    <s v="DEBIT"/>
    <x v="3"/>
    <n v="4"/>
    <n v="3695"/>
    <s v="Delhi"/>
    <d v="2018-12-25T00:00:00"/>
    <s v="South Asia"/>
    <s v="Delhi"/>
    <s v="COMPLETE"/>
    <s v="Standard Class"/>
    <s v="Portland"/>
    <s v="Christopher"/>
    <s v="Bryant"/>
    <x v="0"/>
    <s v="OR"/>
    <s v="7829 Umber Nook"/>
    <n v="97223"/>
  </r>
  <r>
    <n v="24629"/>
    <s v="TRANSFER"/>
    <x v="3"/>
    <n v="4"/>
    <n v="9092"/>
    <s v="Jabalpur"/>
    <d v="2018-12-25T00:00:00"/>
    <s v="South Asia"/>
    <s v="Madhya Pradesh"/>
    <s v="PENDING"/>
    <s v="Standard Class"/>
    <s v="Columbia"/>
    <s v="James"/>
    <s v="Smith"/>
    <x v="2"/>
    <s v="TN"/>
    <s v="9359 Hidden Landing"/>
    <n v="38401"/>
  </r>
  <r>
    <n v="24630"/>
    <s v="TRANSFER"/>
    <x v="4"/>
    <n v="4"/>
    <n v="8005"/>
    <s v="Jabalpur"/>
    <d v="2018-12-25T00:00:00"/>
    <s v="South Asia"/>
    <s v="Madhya Pradesh"/>
    <s v="CANCELED"/>
    <s v="Standard Class"/>
    <s v="Brooklyn"/>
    <s v="Robert"/>
    <s v="Lambert"/>
    <x v="1"/>
    <s v="NY"/>
    <s v="1546 Cinder Autumn Cape"/>
    <n v="11230"/>
  </r>
  <r>
    <n v="24631"/>
    <s v="CASH"/>
    <x v="2"/>
    <n v="4"/>
    <n v="8459"/>
    <s v="Jabalpur"/>
    <d v="2018-12-25T00:00:00"/>
    <s v="South Asia"/>
    <s v="Madhya Pradesh"/>
    <s v="CLOSED"/>
    <s v="Standard Class"/>
    <s v="Caguas"/>
    <s v="Mary"/>
    <s v="Rivers"/>
    <x v="2"/>
    <s v="PR"/>
    <s v="1306 Emerald Hills Ramp"/>
    <n v="725"/>
  </r>
  <r>
    <n v="24632"/>
    <s v="TRANSFER"/>
    <x v="0"/>
    <n v="4"/>
    <n v="4670"/>
    <s v="Jabalpur"/>
    <d v="2018-12-25T00:00:00"/>
    <s v="South Asia"/>
    <s v="Madhya Pradesh"/>
    <s v="PENDING"/>
    <s v="Standard Class"/>
    <s v="Caguas"/>
    <s v="Sharon"/>
    <s v="Bailey"/>
    <x v="2"/>
    <s v="PR"/>
    <s v="3890 Jagged Apple Dell"/>
    <n v="725"/>
  </r>
  <r>
    <n v="24635"/>
    <s v="DEBIT"/>
    <x v="4"/>
    <n v="4"/>
    <n v="7470"/>
    <s v="Sangli"/>
    <d v="2018-12-25T00:00:00"/>
    <s v="South Asia"/>
    <s v="Maharashtra"/>
    <s v="COMPLETE"/>
    <s v="Standard Class"/>
    <s v="Orlando"/>
    <s v="Catherine"/>
    <s v="Hood"/>
    <x v="1"/>
    <s v="FL"/>
    <s v="9731 Lost Creek Hollow"/>
    <n v="32808"/>
  </r>
  <r>
    <n v="24636"/>
    <s v="DEBIT"/>
    <x v="2"/>
    <n v="4"/>
    <n v="2417"/>
    <s v="Sangli"/>
    <d v="2018-12-25T00:00:00"/>
    <s v="South Asia"/>
    <s v="Maharashtra"/>
    <s v="COMPLETE"/>
    <s v="Standard Class"/>
    <s v="Caguas"/>
    <s v="Mary"/>
    <s v="Mullins"/>
    <x v="0"/>
    <s v="PR"/>
    <s v="3593 Blue Brook Acres"/>
    <n v="725"/>
  </r>
  <r>
    <n v="24637"/>
    <s v="TRANSFER"/>
    <x v="0"/>
    <n v="2"/>
    <n v="4369"/>
    <s v="Sangli"/>
    <d v="2018-12-25T00:00:00"/>
    <s v="South Asia"/>
    <s v="Maharashtra"/>
    <s v="SUSPECTED_FRAUD"/>
    <s v="Second Class"/>
    <s v="Cupertino"/>
    <s v="Joan"/>
    <s v="Johnson"/>
    <x v="1"/>
    <s v="CA"/>
    <s v="3538 Rustic Dale Run"/>
    <n v="95014"/>
  </r>
  <r>
    <n v="24648"/>
    <s v="TRANSFER"/>
    <x v="1"/>
    <n v="4"/>
    <n v="7602"/>
    <s v="Bikaner"/>
    <d v="2018-12-25T00:00:00"/>
    <s v="South Asia"/>
    <s v="Rajastan"/>
    <s v="PROCESSING"/>
    <s v="Standard Class"/>
    <s v="Harlingen"/>
    <s v="Brian"/>
    <s v="Mitchell"/>
    <x v="0"/>
    <s v="TX"/>
    <s v="8037 Hazy Blossom Circuit"/>
    <n v="78550"/>
  </r>
  <r>
    <n v="24650"/>
    <s v="TRANSFER"/>
    <x v="4"/>
    <n v="4"/>
    <n v="7270"/>
    <s v="Nellore"/>
    <d v="2018-12-25T00:00:00"/>
    <s v="South Asia"/>
    <s v="Andhra Pradesh"/>
    <s v="SUSPECTED_FRAUD"/>
    <s v="Standard Class"/>
    <s v="Caguas"/>
    <s v="Mary"/>
    <s v="Smith"/>
    <x v="1"/>
    <s v="PR"/>
    <s v="100 Clear Forest Highway"/>
    <n v="725"/>
  </r>
  <r>
    <n v="24651"/>
    <s v="DEBIT"/>
    <x v="2"/>
    <n v="4"/>
    <n v="2229"/>
    <s v="Nellore"/>
    <d v="2018-12-25T00:00:00"/>
    <s v="South Asia"/>
    <s v="Andhra Pradesh"/>
    <s v="ON_HOLD"/>
    <s v="Standard Class"/>
    <s v="Caguas"/>
    <s v="Mary"/>
    <s v="Hunt"/>
    <x v="0"/>
    <s v="PR"/>
    <s v="5257 Umber Field"/>
    <n v="725"/>
  </r>
  <r>
    <n v="24652"/>
    <s v="DEBIT"/>
    <x v="0"/>
    <n v="2"/>
    <n v="935"/>
    <s v="Nellore"/>
    <d v="2018-12-25T00:00:00"/>
    <s v="South Asia"/>
    <s v="Andhra Pradesh"/>
    <s v="COMPLETE"/>
    <s v="Second Class"/>
    <s v="New York"/>
    <s v="Melissa"/>
    <s v="Sharp"/>
    <x v="0"/>
    <s v="NY"/>
    <s v="1102 Pleasant Maze"/>
    <n v="10029"/>
  </r>
  <r>
    <n v="24653"/>
    <s v="TRANSFER"/>
    <x v="1"/>
    <n v="2"/>
    <n v="2703"/>
    <s v="Agra"/>
    <d v="2018-12-25T00:00:00"/>
    <s v="South Asia"/>
    <s v="Uttar Pradesh"/>
    <s v="SUSPECTED_FRAUD"/>
    <s v="Second Class"/>
    <s v="Caguas"/>
    <s v="Kimberly"/>
    <s v="Smith"/>
    <x v="0"/>
    <s v="PR"/>
    <s v="8736 Wishing Hickory Townline"/>
    <n v="725"/>
  </r>
  <r>
    <n v="24654"/>
    <s v="PAYMENT"/>
    <x v="3"/>
    <n v="4"/>
    <n v="2620"/>
    <s v="Agra"/>
    <d v="2018-12-25T00:00:00"/>
    <s v="South Asia"/>
    <s v="Uttar Pradesh"/>
    <s v="PENDING_PAYMENT"/>
    <s v="Standard Class"/>
    <s v="Caguas"/>
    <s v="Mary"/>
    <s v="Smith"/>
    <x v="1"/>
    <s v="PR"/>
    <s v="6764 Pleasant Island"/>
    <n v="725"/>
  </r>
  <r>
    <n v="24686"/>
    <s v="PAYMENT"/>
    <x v="2"/>
    <n v="4"/>
    <n v="6871"/>
    <s v="Aligarh"/>
    <d v="2018-12-26T00:00:00"/>
    <s v="South Asia"/>
    <s v="Uttar Pradesh"/>
    <s v="PENDING_PAYMENT"/>
    <s v="Standard Class"/>
    <s v="Caguas"/>
    <s v="Gregory"/>
    <s v="Bowman"/>
    <x v="2"/>
    <s v="PR"/>
    <s v="4114 Lost Blossom Farms"/>
    <n v="725"/>
  </r>
  <r>
    <n v="24687"/>
    <s v="TRANSFER"/>
    <x v="0"/>
    <n v="4"/>
    <n v="8821"/>
    <s v="Aligarh"/>
    <d v="2018-12-26T00:00:00"/>
    <s v="South Asia"/>
    <s v="Uttar Pradesh"/>
    <s v="SUSPECTED_FRAUD"/>
    <s v="Standard Class"/>
    <s v="Caguas"/>
    <s v="Mary"/>
    <s v="Rios"/>
    <x v="2"/>
    <s v="PR"/>
    <s v="2044 Wishing Oak Acres"/>
    <n v="725"/>
  </r>
  <r>
    <n v="24726"/>
    <s v="PAYMENT"/>
    <x v="2"/>
    <n v="4"/>
    <n v="5179"/>
    <s v="Bilaspur"/>
    <d v="2018-12-26T00:00:00"/>
    <s v="South Asia"/>
    <s v="Uttar Pradesh"/>
    <s v="PENDING_PAYMENT"/>
    <s v="Standard Class"/>
    <s v="Irwin"/>
    <s v="Robert"/>
    <s v="Smith"/>
    <x v="1"/>
    <s v="PA"/>
    <s v="3836 Blue Brook Stead"/>
    <n v="15642"/>
  </r>
  <r>
    <n v="24727"/>
    <s v="CASH"/>
    <x v="0"/>
    <n v="2"/>
    <n v="5644"/>
    <s v="Bilaspur"/>
    <d v="2018-12-26T00:00:00"/>
    <s v="South Asia"/>
    <s v="Uttar Pradesh"/>
    <s v="CLOSED"/>
    <s v="Second Class"/>
    <s v="Caguas"/>
    <s v="Carl"/>
    <s v="Horn"/>
    <x v="1"/>
    <s v="PR"/>
    <s v="143 Clear Pony Byway"/>
    <n v="725"/>
  </r>
  <r>
    <n v="24728"/>
    <s v="PAYMENT"/>
    <x v="1"/>
    <n v="4"/>
    <n v="12233"/>
    <s v="Bilaspur"/>
    <d v="2018-12-26T00:00:00"/>
    <s v="South Asia"/>
    <s v="Uttar Pradesh"/>
    <s v="PENDING_PAYMENT"/>
    <s v="Standard Class"/>
    <s v="Chicago"/>
    <s v="Karen"/>
    <s v="Small"/>
    <x v="1"/>
    <s v="IL"/>
    <s v="5959 Harvest Forest Boulevard"/>
    <n v="60660"/>
  </r>
  <r>
    <n v="24754"/>
    <s v="CASH"/>
    <x v="6"/>
    <n v="0"/>
    <n v="8750"/>
    <s v="Solapur"/>
    <d v="2018-12-27T00:00:00"/>
    <s v="South Asia"/>
    <s v="Maharashtra"/>
    <s v="CLOSED"/>
    <s v="Same Day"/>
    <s v="Vista"/>
    <s v="Mary"/>
    <s v="Smith"/>
    <x v="1"/>
    <s v="CA"/>
    <s v="5599 Umber Cloud Street"/>
    <n v="92083"/>
  </r>
  <r>
    <n v="24755"/>
    <s v="DEBIT"/>
    <x v="6"/>
    <n v="0"/>
    <n v="4012"/>
    <s v="Solapur"/>
    <d v="2018-12-27T00:00:00"/>
    <s v="South Asia"/>
    <s v="Maharashtra"/>
    <s v="COMPLETE"/>
    <s v="Same Day"/>
    <s v="Roswell"/>
    <s v="Mary"/>
    <s v="Smith"/>
    <x v="0"/>
    <s v="GA"/>
    <s v="1795 Fallen Corners"/>
    <n v="30075"/>
  </r>
  <r>
    <n v="24756"/>
    <s v="DEBIT"/>
    <x v="6"/>
    <n v="0"/>
    <n v="10137"/>
    <s v="Solapur"/>
    <d v="2018-12-27T00:00:00"/>
    <s v="South Asia"/>
    <s v="Maharashtra"/>
    <s v="COMPLETE"/>
    <s v="Same Day"/>
    <s v="Los Angeles"/>
    <s v="Mary"/>
    <s v="Smith"/>
    <x v="0"/>
    <s v="CA"/>
    <s v="4849 Foggy Zephyr Cape"/>
    <n v="90024"/>
  </r>
  <r>
    <n v="24757"/>
    <s v="PAYMENT"/>
    <x v="0"/>
    <n v="2"/>
    <n v="6471"/>
    <s v="Solapur"/>
    <d v="2018-12-27T00:00:00"/>
    <s v="South Asia"/>
    <s v="Maharashtra"/>
    <s v="PENDING_PAYMENT"/>
    <s v="Second Class"/>
    <s v="Caguas"/>
    <s v="Mary"/>
    <s v="Day"/>
    <x v="1"/>
    <s v="PR"/>
    <s v="6040 Sleepy Plaza"/>
    <n v="725"/>
  </r>
  <r>
    <n v="24789"/>
    <s v="DEBIT"/>
    <x v="2"/>
    <n v="1"/>
    <n v="9377"/>
    <s v="Chennai"/>
    <d v="2018-12-27T00:00:00"/>
    <s v="South Asia"/>
    <s v="Tamil Nadu"/>
    <s v="COMPLETE"/>
    <s v="First Class"/>
    <s v="Philadelphia"/>
    <s v="Carol"/>
    <s v="Leach"/>
    <x v="0"/>
    <s v="PA"/>
    <s v="826 High Butterfly Hollow"/>
    <n v="19140"/>
  </r>
  <r>
    <n v="24811"/>
    <s v="PAYMENT"/>
    <x v="2"/>
    <n v="4"/>
    <n v="12207"/>
    <s v="Mumbai"/>
    <d v="2018-12-28T00:00:00"/>
    <s v="South Asia"/>
    <s v="Maharashtra"/>
    <s v="PENDING_PAYMENT"/>
    <s v="Standard Class"/>
    <s v="Austin"/>
    <s v="Jose"/>
    <s v="Smith"/>
    <x v="0"/>
    <s v="TX"/>
    <s v="8473 Crystal Hickory Path"/>
    <n v="78745"/>
  </r>
  <r>
    <n v="24815"/>
    <s v="CASH"/>
    <x v="4"/>
    <n v="4"/>
    <n v="1553"/>
    <s v="Delhi"/>
    <d v="2018-12-28T00:00:00"/>
    <s v="South Asia"/>
    <s v="Delhi"/>
    <s v="CLOSED"/>
    <s v="Standard Class"/>
    <s v="Oakland"/>
    <s v="Raymond"/>
    <s v="Smith"/>
    <x v="1"/>
    <s v="CA"/>
    <s v="1185 Blue Pioneer Extension"/>
    <n v="94601"/>
  </r>
  <r>
    <n v="24827"/>
    <s v="PAYMENT"/>
    <x v="0"/>
    <n v="4"/>
    <n v="1715"/>
    <s v="Pune"/>
    <d v="2018-12-28T00:00:00"/>
    <s v="South Asia"/>
    <s v="Maharashtra"/>
    <s v="PENDING_PAYMENT"/>
    <s v="Standard Class"/>
    <s v="Caguas"/>
    <s v="Mary"/>
    <s v="Henson"/>
    <x v="0"/>
    <s v="PR"/>
    <s v="4389 Thunder Byway"/>
    <n v="725"/>
  </r>
  <r>
    <n v="24852"/>
    <s v="DEBIT"/>
    <x v="0"/>
    <n v="4"/>
    <n v="8563"/>
    <s v="Ranchi"/>
    <d v="2018-12-28T00:00:00"/>
    <s v="South Asia"/>
    <s v="Jharkhand"/>
    <s v="COMPLETE"/>
    <s v="Standard Class"/>
    <s v="Atlanta"/>
    <s v="Mary"/>
    <s v="Stanley"/>
    <x v="1"/>
    <s v="GA"/>
    <s v="4994 Cozy Branch Passage"/>
    <n v="30349"/>
  </r>
  <r>
    <n v="24853"/>
    <s v="TRANSFER"/>
    <x v="1"/>
    <n v="4"/>
    <n v="4029"/>
    <s v="Ranchi"/>
    <d v="2018-12-28T00:00:00"/>
    <s v="South Asia"/>
    <s v="Jharkhand"/>
    <s v="PENDING"/>
    <s v="Standard Class"/>
    <s v="Woodbridge"/>
    <s v="Mary"/>
    <s v="Roman"/>
    <x v="0"/>
    <s v="VA"/>
    <s v="1866 Velvet Forest Field"/>
    <n v="22193"/>
  </r>
  <r>
    <n v="24872"/>
    <s v="DEBIT"/>
    <x v="0"/>
    <n v="2"/>
    <n v="5355"/>
    <s v="Chennai"/>
    <d v="2018-12-29T00:00:00"/>
    <s v="South Asia"/>
    <s v="Tamil Nadu"/>
    <s v="COMPLETE"/>
    <s v="Second Class"/>
    <s v="Charlotte"/>
    <s v="Andrea"/>
    <s v="Reese"/>
    <x v="1"/>
    <s v="NC"/>
    <s v="8544 Silent Treasure Thicket"/>
    <n v="28205"/>
  </r>
  <r>
    <n v="24873"/>
    <s v="CASH"/>
    <x v="1"/>
    <n v="2"/>
    <n v="1346"/>
    <s v="Mumbai"/>
    <d v="2018-12-29T00:00:00"/>
    <s v="South Asia"/>
    <s v="Maharashtra"/>
    <s v="CLOSED"/>
    <s v="Second Class"/>
    <s v="Caguas"/>
    <s v="Mary"/>
    <s v="Gutierrez"/>
    <x v="0"/>
    <s v="PR"/>
    <s v="4920 Green Alley"/>
    <n v="725"/>
  </r>
  <r>
    <n v="24874"/>
    <s v="PAYMENT"/>
    <x v="3"/>
    <n v="4"/>
    <n v="11376"/>
    <s v="Mumbai"/>
    <d v="2018-12-29T00:00:00"/>
    <s v="South Asia"/>
    <s v="Maharashtra"/>
    <s v="PENDING_PAYMENT"/>
    <s v="Standard Class"/>
    <s v="Houston"/>
    <s v="Charles"/>
    <s v="Mason"/>
    <x v="2"/>
    <s v="TX"/>
    <s v="6175 Golden Glade"/>
    <n v="77093"/>
  </r>
  <r>
    <n v="24876"/>
    <s v="TRANSFER"/>
    <x v="2"/>
    <n v="4"/>
    <n v="8586"/>
    <s v="Jodhpur"/>
    <d v="2018-12-29T00:00:00"/>
    <s v="South Asia"/>
    <s v="Rajastan"/>
    <s v="PROCESSING"/>
    <s v="Standard Class"/>
    <s v="Caguas"/>
    <s v="Mary"/>
    <s v="Arnold"/>
    <x v="0"/>
    <s v="PR"/>
    <s v="1757 Grand Blossom Subdivision"/>
    <n v="725"/>
  </r>
  <r>
    <n v="24877"/>
    <s v="DEBIT"/>
    <x v="2"/>
    <n v="1"/>
    <n v="11396"/>
    <s v="Jodhpur"/>
    <d v="2018-12-29T00:00:00"/>
    <s v="South Asia"/>
    <s v="Rajastan"/>
    <s v="COMPLETE"/>
    <s v="First Class"/>
    <s v="Hamilton"/>
    <s v="Elizabeth"/>
    <s v="Smith"/>
    <x v="1"/>
    <s v="OH"/>
    <s v="5630 Tawny Circuit"/>
    <n v="45013"/>
  </r>
  <r>
    <n v="24914"/>
    <s v="TRANSFER"/>
    <x v="2"/>
    <n v="1"/>
    <n v="11751"/>
    <s v="Mangalore"/>
    <d v="2018-12-29T00:00:00"/>
    <s v="South Asia"/>
    <s v="Karnataka"/>
    <s v="PROCESSING"/>
    <s v="First Class"/>
    <s v="Caguas"/>
    <s v="Mary"/>
    <s v="Smith"/>
    <x v="1"/>
    <s v="PR"/>
    <s v="4831 Shady Pony Parade"/>
    <n v="725"/>
  </r>
  <r>
    <n v="24935"/>
    <s v="DEBIT"/>
    <x v="4"/>
    <n v="2"/>
    <n v="9928"/>
    <s v="Kanpur"/>
    <d v="2018-12-29T00:00:00"/>
    <s v="South Asia"/>
    <s v="Uttar Pradesh"/>
    <s v="COMPLETE"/>
    <s v="Second Class"/>
    <s v="Aurora"/>
    <s v="Mary"/>
    <s v="Smith"/>
    <x v="1"/>
    <s v="IL"/>
    <s v="9304 Dusty Hickory Avenue"/>
    <n v="60506"/>
  </r>
  <r>
    <n v="24937"/>
    <s v="PAYMENT"/>
    <x v="0"/>
    <n v="4"/>
    <n v="3898"/>
    <s v="Kanpur"/>
    <d v="2018-12-30T00:00:00"/>
    <s v="South Asia"/>
    <s v="Uttar Pradesh"/>
    <s v="PENDING_PAYMENT"/>
    <s v="Standard Class"/>
    <s v="Martinsburg"/>
    <s v="Michael"/>
    <s v="Hickman"/>
    <x v="1"/>
    <s v="WV"/>
    <s v="4369 Middle Willow Private"/>
    <n v="25401"/>
  </r>
  <r>
    <n v="24938"/>
    <s v="TRANSFER"/>
    <x v="1"/>
    <n v="4"/>
    <n v="11081"/>
    <s v="Kanpur"/>
    <d v="2018-12-30T00:00:00"/>
    <s v="South Asia"/>
    <s v="Uttar Pradesh"/>
    <s v="PROCESSING"/>
    <s v="Standard Class"/>
    <s v="Caguas"/>
    <s v="William"/>
    <s v="Smith"/>
    <x v="0"/>
    <s v="PR"/>
    <s v="3155 Easy Hill"/>
    <n v="725"/>
  </r>
  <r>
    <n v="24940"/>
    <s v="DEBIT"/>
    <x v="4"/>
    <n v="4"/>
    <n v="12212"/>
    <s v="Srinagar"/>
    <d v="2018-12-30T00:00:00"/>
    <s v="South Asia"/>
    <s v="Uttarakhand"/>
    <s v="COMPLETE"/>
    <s v="Standard Class"/>
    <s v="New York"/>
    <s v="Nathan"/>
    <s v="Morton"/>
    <x v="1"/>
    <s v="NY"/>
    <s v="5659 Colonial Rise Pathway"/>
    <n v="10023"/>
  </r>
  <r>
    <n v="24958"/>
    <s v="CASH"/>
    <x v="1"/>
    <n v="2"/>
    <n v="5876"/>
    <s v="Indore"/>
    <d v="2018-12-30T00:00:00"/>
    <s v="South Asia"/>
    <s v="Madhya Pradesh"/>
    <s v="CLOSED"/>
    <s v="Second Class"/>
    <s v="Costa Mesa"/>
    <s v="Kevin"/>
    <s v="Smith"/>
    <x v="0"/>
    <s v="CA"/>
    <s v="9843 Indian Passage"/>
    <n v="92627"/>
  </r>
  <r>
    <n v="24959"/>
    <s v="DEBIT"/>
    <x v="3"/>
    <n v="2"/>
    <n v="1236"/>
    <s v="Indore"/>
    <d v="2018-12-30T00:00:00"/>
    <s v="South Asia"/>
    <s v="Madhya Pradesh"/>
    <s v="COMPLETE"/>
    <s v="Second Class"/>
    <s v="Chapel Hill"/>
    <s v="Virginia"/>
    <s v="Robertson"/>
    <x v="2"/>
    <s v="NC"/>
    <s v="5953 Honey Concession"/>
    <n v="27514"/>
  </r>
  <r>
    <n v="24970"/>
    <s v="TRANSFER"/>
    <x v="4"/>
    <n v="4"/>
    <n v="4064"/>
    <s v="Hyderabad"/>
    <d v="2018-12-30T00:00:00"/>
    <s v="South Asia"/>
    <s v="Telangana"/>
    <s v="PENDING"/>
    <s v="Standard Class"/>
    <s v="Pawtucket"/>
    <s v="Mildred"/>
    <s v="Smith"/>
    <x v="1"/>
    <s v="RI"/>
    <s v="733 Tawny Nectar Link"/>
    <n v="2860"/>
  </r>
  <r>
    <n v="24980"/>
    <s v="DEBIT"/>
    <x v="4"/>
    <n v="4"/>
    <n v="8316"/>
    <s v="Mumbai"/>
    <d v="2018-12-30T00:00:00"/>
    <s v="South Asia"/>
    <s v="Maharashtra"/>
    <s v="COMPLETE"/>
    <s v="Standard Class"/>
    <s v="Augusta"/>
    <s v="Charles"/>
    <s v="Smith"/>
    <x v="2"/>
    <s v="GA"/>
    <s v="6547 Sunny Isle"/>
    <n v="30906"/>
  </r>
  <r>
    <n v="24982"/>
    <s v="PAYMENT"/>
    <x v="0"/>
    <n v="4"/>
    <n v="1920"/>
    <s v="Aurangabad"/>
    <d v="2018-12-30T00:00:00"/>
    <s v="South Asia"/>
    <s v="Bihar"/>
    <s v="PENDING_PAYMENT"/>
    <s v="Standard Class"/>
    <s v="Caguas"/>
    <s v="Stephanie"/>
    <s v="Archer"/>
    <x v="2"/>
    <s v="PR"/>
    <s v="2749 Dusty Orchard"/>
    <n v="725"/>
  </r>
  <r>
    <n v="24983"/>
    <s v="DEBIT"/>
    <x v="1"/>
    <n v="4"/>
    <n v="1128"/>
    <s v="Aurangabad"/>
    <d v="2018-12-30T00:00:00"/>
    <s v="South Asia"/>
    <s v="Bihar"/>
    <s v="COMPLETE"/>
    <s v="Standard Class"/>
    <s v="Caguas"/>
    <s v="Mary"/>
    <s v="Chung"/>
    <x v="0"/>
    <s v="PR"/>
    <s v="6296 Misty Goose Avenue"/>
    <n v="725"/>
  </r>
  <r>
    <n v="24984"/>
    <s v="DEBIT"/>
    <x v="3"/>
    <n v="4"/>
    <n v="970"/>
    <s v="Aurangabad"/>
    <d v="2018-12-30T00:00:00"/>
    <s v="South Asia"/>
    <s v="Bihar"/>
    <s v="COMPLETE"/>
    <s v="Standard Class"/>
    <s v="Caguas"/>
    <s v="Mary"/>
    <s v="Alvarez"/>
    <x v="1"/>
    <s v="PR"/>
    <s v="6908 Middle Green"/>
    <n v="725"/>
  </r>
  <r>
    <n v="24985"/>
    <s v="PAYMENT"/>
    <x v="4"/>
    <n v="4"/>
    <n v="6857"/>
    <s v="Aurangabad"/>
    <d v="2018-12-30T00:00:00"/>
    <s v="South Asia"/>
    <s v="Bihar"/>
    <s v="PENDING_PAYMENT"/>
    <s v="Standard Class"/>
    <s v="Caguas"/>
    <s v="Scott"/>
    <s v="Fuller"/>
    <x v="0"/>
    <s v="PR"/>
    <s v="1221 Easy Campus"/>
    <n v="725"/>
  </r>
  <r>
    <n v="24996"/>
    <s v="TRANSFER"/>
    <x v="2"/>
    <n v="4"/>
    <n v="10965"/>
    <s v="Kanpur"/>
    <d v="2018-12-30T00:00:00"/>
    <s v="South Asia"/>
    <s v="Uttar Pradesh"/>
    <s v="PENDING"/>
    <s v="Standard Class"/>
    <s v="Caguas"/>
    <s v="Robert"/>
    <s v="Smith"/>
    <x v="2"/>
    <s v="PR"/>
    <s v="2704 Colonial Barn Nook"/>
    <n v="725"/>
  </r>
  <r>
    <n v="24997"/>
    <s v="DEBIT"/>
    <x v="0"/>
    <n v="4"/>
    <n v="3993"/>
    <s v="Kanpur"/>
    <d v="2018-12-30T00:00:00"/>
    <s v="South Asia"/>
    <s v="Uttar Pradesh"/>
    <s v="COMPLETE"/>
    <s v="Standard Class"/>
    <s v="Valrico"/>
    <s v="Mary"/>
    <s v="Crawford"/>
    <x v="0"/>
    <s v="FL"/>
    <s v="2585 Silent Autumn Landing"/>
    <n v="33594"/>
  </r>
  <r>
    <n v="25018"/>
    <s v="PAYMENT"/>
    <x v="1"/>
    <n v="4"/>
    <n v="4207"/>
    <s v="Salem"/>
    <d v="2018-12-31T00:00:00"/>
    <s v="South Asia"/>
    <s v="Tamil Nadu"/>
    <s v="PENDING_PAYMENT"/>
    <s v="Standard Class"/>
    <s v="Caguas"/>
    <s v="Linda"/>
    <s v="Luna"/>
    <x v="1"/>
    <s v="PR"/>
    <s v="8492 Round Path"/>
    <n v="725"/>
  </r>
  <r>
    <n v="25041"/>
    <s v="TRANSFER"/>
    <x v="2"/>
    <n v="1"/>
    <n v="8476"/>
    <s v="Kota"/>
    <d v="2018-12-31T00:00:00"/>
    <s v="South Asia"/>
    <s v="Chhattisgarh"/>
    <s v="CANCELED"/>
    <s v="First Class"/>
    <s v="Los Angeles"/>
    <s v="Mary"/>
    <s v="Smith"/>
    <x v="1"/>
    <s v="CA"/>
    <s v="2128 Umber Grove Via"/>
    <n v="90057"/>
  </r>
  <r>
    <n v="25042"/>
    <s v="PAYMENT"/>
    <x v="2"/>
    <n v="1"/>
    <n v="10291"/>
    <s v="Ujjain"/>
    <d v="2018-12-31T00:00:00"/>
    <s v="South Asia"/>
    <s v="Madhya Pradesh"/>
    <s v="PENDING_PAYMENT"/>
    <s v="First Class"/>
    <s v="Aurora"/>
    <s v="Ann"/>
    <s v="Smith"/>
    <x v="0"/>
    <s v="CO"/>
    <s v="9234 Lost Bay"/>
    <n v="80013"/>
  </r>
  <r>
    <n v="25048"/>
    <s v="DEBIT"/>
    <x v="1"/>
    <n v="4"/>
    <n v="737"/>
    <s v="Kanpur"/>
    <d v="2018-12-31T00:00:00"/>
    <s v="South Asia"/>
    <s v="Uttar Pradesh"/>
    <s v="COMPLETE"/>
    <s v="Standard Class"/>
    <s v="Pomona"/>
    <s v="Lawrence"/>
    <s v="Smith"/>
    <x v="1"/>
    <s v="CA"/>
    <s v="8025 Bright Embers Glen"/>
    <n v="91767"/>
  </r>
  <r>
    <n v="25050"/>
    <s v="DEBIT"/>
    <x v="4"/>
    <n v="4"/>
    <n v="10082"/>
    <s v="Mumbai"/>
    <d v="2018-12-31T00:00:00"/>
    <s v="South Asia"/>
    <s v="Maharashtra"/>
    <s v="COMPLETE"/>
    <s v="Standard Class"/>
    <s v="Brownsville"/>
    <s v="Anna"/>
    <s v="Smith"/>
    <x v="0"/>
    <s v="TX"/>
    <s v="3557 Grand Expressway"/>
    <n v="78520"/>
  </r>
  <r>
    <n v="25051"/>
    <s v="TRANSFER"/>
    <x v="2"/>
    <n v="4"/>
    <n v="12295"/>
    <s v="Bhubaneswar"/>
    <d v="2018-12-31T00:00:00"/>
    <s v="South Asia"/>
    <s v="Odisha"/>
    <s v="PROCESSING"/>
    <s v="Standard Class"/>
    <s v="Caguas"/>
    <s v="Mary"/>
    <s v="Fischer"/>
    <x v="0"/>
    <s v="PR"/>
    <s v="275 Heather Rabbit Parkway"/>
    <n v="725"/>
  </r>
  <r>
    <n v="25067"/>
    <s v="CASH"/>
    <x v="0"/>
    <n v="4"/>
    <n v="5608"/>
    <s v="Coimbatore"/>
    <d v="2018-12-31T00:00:00"/>
    <s v="South Asia"/>
    <s v="Tamil Nadu"/>
    <s v="CLOSED"/>
    <s v="Standard Class"/>
    <s v="New York"/>
    <s v="James"/>
    <s v="Smith"/>
    <x v="1"/>
    <s v="NY"/>
    <s v="6499 Indian Run"/>
    <n v="10031"/>
  </r>
  <r>
    <n v="25096"/>
    <s v="TRANSFER"/>
    <x v="2"/>
    <n v="4"/>
    <n v="7000"/>
    <s v="Guwahati"/>
    <d v="2019-01-01T00:00:00"/>
    <s v="South Asia"/>
    <s v="Assam"/>
    <s v="PROCESSING"/>
    <s v="Standard Class"/>
    <s v="Indianapolis"/>
    <s v="Amber"/>
    <s v="Smith"/>
    <x v="1"/>
    <s v="IN"/>
    <s v="1548 Cozy Pine Way"/>
    <n v="46226"/>
  </r>
  <r>
    <n v="25097"/>
    <s v="DEBIT"/>
    <x v="0"/>
    <n v="4"/>
    <n v="5632"/>
    <s v="Guwahati"/>
    <d v="2019-01-01T00:00:00"/>
    <s v="South Asia"/>
    <s v="Assam"/>
    <s v="COMPLETE"/>
    <s v="Standard Class"/>
    <s v="Union"/>
    <s v="Douglas"/>
    <s v="Mcbride"/>
    <x v="2"/>
    <s v="NJ"/>
    <s v="8659 Foggy Deer Port"/>
    <n v="7083"/>
  </r>
  <r>
    <n v="25098"/>
    <s v="TRANSFER"/>
    <x v="1"/>
    <n v="4"/>
    <n v="11268"/>
    <s v="Guwahati"/>
    <d v="2019-01-01T00:00:00"/>
    <s v="South Asia"/>
    <s v="Assam"/>
    <s v="PENDING"/>
    <s v="Standard Class"/>
    <s v="Colorado Springs"/>
    <s v="Cynthia"/>
    <s v="Jenkins"/>
    <x v="0"/>
    <s v="CO"/>
    <s v="3663 Umber Cloud Arbor"/>
    <n v="80906"/>
  </r>
  <r>
    <n v="25099"/>
    <s v="DEBIT"/>
    <x v="3"/>
    <n v="4"/>
    <n v="7716"/>
    <s v="Guwahati"/>
    <d v="2019-01-01T00:00:00"/>
    <s v="South Asia"/>
    <s v="Assam"/>
    <s v="COMPLETE"/>
    <s v="Standard Class"/>
    <s v="Caguas"/>
    <s v="David"/>
    <s v="Middleton"/>
    <x v="2"/>
    <s v="PR"/>
    <s v="6943 Misty Quail Link"/>
    <n v="725"/>
  </r>
  <r>
    <n v="25102"/>
    <s v="TRANSFER"/>
    <x v="2"/>
    <n v="1"/>
    <n v="5309"/>
    <s v="Chennai"/>
    <d v="2019-01-01T00:00:00"/>
    <s v="South Asia"/>
    <s v="Tamil Nadu"/>
    <s v="PROCESSING"/>
    <s v="First Class"/>
    <s v="Smyrna"/>
    <s v="Jessica"/>
    <s v="Johnston"/>
    <x v="2"/>
    <s v="GA"/>
    <s v="5463 Rocky Ridge"/>
    <n v="30080"/>
  </r>
  <r>
    <n v="25103"/>
    <s v="CASH"/>
    <x v="1"/>
    <n v="2"/>
    <n v="7841"/>
    <s v="Chennai"/>
    <d v="2019-01-01T00:00:00"/>
    <s v="South Asia"/>
    <s v="Tamil Nadu"/>
    <s v="CLOSED"/>
    <s v="Second Class"/>
    <s v="Brooklyn"/>
    <s v="Joseph"/>
    <s v="Mcintyre"/>
    <x v="0"/>
    <s v="NY"/>
    <s v="1449 High Carrefour"/>
    <n v="11229"/>
  </r>
  <r>
    <n v="25106"/>
    <s v="TRANSFER"/>
    <x v="2"/>
    <n v="4"/>
    <n v="6450"/>
    <s v="Gorakhpur"/>
    <d v="2019-01-01T00:00:00"/>
    <s v="South Asia"/>
    <s v="Haryana"/>
    <s v="PROCESSING"/>
    <s v="Standard Class"/>
    <s v="Fresno"/>
    <s v="Mary"/>
    <s v="Smith"/>
    <x v="1"/>
    <s v="CA"/>
    <s v="3403 Misty Landing"/>
    <n v="93727"/>
  </r>
  <r>
    <n v="25108"/>
    <s v="TRANSFER"/>
    <x v="1"/>
    <n v="4"/>
    <n v="2835"/>
    <s v="Thiruvananthapuram"/>
    <d v="2019-01-01T00:00:00"/>
    <s v="South Asia"/>
    <s v="Kerala"/>
    <s v="PROCESSING"/>
    <s v="Standard Class"/>
    <s v="Caguas"/>
    <s v="Bryan"/>
    <s v="Gould"/>
    <x v="0"/>
    <s v="PR"/>
    <s v="2275 Rustic Impasse"/>
    <n v="725"/>
  </r>
  <r>
    <n v="25110"/>
    <s v="DEBIT"/>
    <x v="2"/>
    <n v="1"/>
    <n v="3561"/>
    <s v="Thiruvananthapuram"/>
    <d v="2019-01-01T00:00:00"/>
    <s v="South Asia"/>
    <s v="Kerala"/>
    <s v="COMPLETE"/>
    <s v="First Class"/>
    <s v="Caguas"/>
    <s v="Mary"/>
    <s v="Smith"/>
    <x v="1"/>
    <s v="PR"/>
    <s v="9254 Thunder Meadow"/>
    <n v="725"/>
  </r>
  <r>
    <n v="25111"/>
    <s v="CASH"/>
    <x v="2"/>
    <n v="1"/>
    <n v="9586"/>
    <s v="Tiruppur"/>
    <d v="2019-01-01T00:00:00"/>
    <s v="South Asia"/>
    <s v="Tamil Nadu"/>
    <s v="CLOSED"/>
    <s v="First Class"/>
    <s v="Caguas"/>
    <s v="Mary"/>
    <s v="Olson"/>
    <x v="1"/>
    <s v="PR"/>
    <s v="1399 Dewy Expressway"/>
    <n v="725"/>
  </r>
  <r>
    <n v="25113"/>
    <s v="DEBIT"/>
    <x v="2"/>
    <n v="1"/>
    <n v="11937"/>
    <s v="Tiruppur"/>
    <d v="2019-01-01T00:00:00"/>
    <s v="South Asia"/>
    <s v="Tamil Nadu"/>
    <s v="COMPLETE"/>
    <s v="First Class"/>
    <s v="Aurora"/>
    <s v="Michael"/>
    <s v="Kerr"/>
    <x v="1"/>
    <s v="CO"/>
    <s v="123 Wishing River Green"/>
    <n v="80010"/>
  </r>
  <r>
    <n v="25114"/>
    <s v="PAYMENT"/>
    <x v="2"/>
    <n v="1"/>
    <n v="7963"/>
    <s v="Tiruppur"/>
    <d v="2019-01-01T00:00:00"/>
    <s v="South Asia"/>
    <s v="Tamil Nadu"/>
    <s v="PENDING_PAYMENT"/>
    <s v="First Class"/>
    <s v="New York"/>
    <s v="Mary"/>
    <s v="Fisher"/>
    <x v="0"/>
    <s v="NY"/>
    <s v="4776 Indian Deer Downs"/>
    <n v="10040"/>
  </r>
  <r>
    <n v="25115"/>
    <s v="CASH"/>
    <x v="2"/>
    <n v="1"/>
    <n v="7436"/>
    <s v="Tiruppur"/>
    <d v="2019-01-01T00:00:00"/>
    <s v="South Asia"/>
    <s v="Tamil Nadu"/>
    <s v="CLOSED"/>
    <s v="First Class"/>
    <s v="Fairfield"/>
    <s v="Megan"/>
    <s v="Taylor"/>
    <x v="1"/>
    <s v="CA"/>
    <s v="2 Foggy Corners"/>
    <n v="94533"/>
  </r>
  <r>
    <n v="25116"/>
    <s v="PAYMENT"/>
    <x v="2"/>
    <n v="1"/>
    <n v="9427"/>
    <s v="Tiruppur"/>
    <d v="2019-01-01T00:00:00"/>
    <s v="South Asia"/>
    <s v="Tamil Nadu"/>
    <s v="PENDING_PAYMENT"/>
    <s v="First Class"/>
    <s v="San Antonio"/>
    <s v="Douglas"/>
    <s v="Berry"/>
    <x v="1"/>
    <s v="TX"/>
    <s v="556 Cozy Maze"/>
    <n v="78201"/>
  </r>
  <r>
    <n v="25117"/>
    <s v="CASH"/>
    <x v="2"/>
    <n v="1"/>
    <n v="4435"/>
    <s v="Tiruppur"/>
    <d v="2019-01-01T00:00:00"/>
    <s v="South Asia"/>
    <s v="Tamil Nadu"/>
    <s v="CLOSED"/>
    <s v="First Class"/>
    <s v="Roseville"/>
    <s v="George"/>
    <s v="Cross"/>
    <x v="0"/>
    <s v="MI"/>
    <s v="3931 Gentle Ramp"/>
    <n v="48066"/>
  </r>
  <r>
    <n v="25131"/>
    <s v="TRANSFER"/>
    <x v="2"/>
    <n v="2"/>
    <n v="6696"/>
    <s v="Rajkot"/>
    <d v="2019-01-01T00:00:00"/>
    <s v="South Asia"/>
    <s v="Gujarat"/>
    <s v="PROCESSING"/>
    <s v="Second Class"/>
    <s v="Alpharetta"/>
    <s v="Mary"/>
    <s v="Spencer"/>
    <x v="0"/>
    <s v="GA"/>
    <s v="9726 Gentle Expressway"/>
    <n v="30022"/>
  </r>
  <r>
    <n v="25132"/>
    <s v="DEBIT"/>
    <x v="2"/>
    <n v="1"/>
    <n v="11268"/>
    <s v="Rajkot"/>
    <d v="2019-01-01T00:00:00"/>
    <s v="South Asia"/>
    <s v="Gujarat"/>
    <s v="ON_HOLD"/>
    <s v="First Class"/>
    <s v="Colorado Springs"/>
    <s v="Cynthia"/>
    <s v="Jenkins"/>
    <x v="0"/>
    <s v="CO"/>
    <s v="3663 Umber Cloud Arbor"/>
    <n v="80906"/>
  </r>
  <r>
    <n v="25133"/>
    <s v="TRANSFER"/>
    <x v="1"/>
    <n v="2"/>
    <n v="8292"/>
    <s v="Rajkot"/>
    <d v="2019-01-01T00:00:00"/>
    <s v="South Asia"/>
    <s v="Gujarat"/>
    <s v="PROCESSING"/>
    <s v="Second Class"/>
    <s v="La Mirada"/>
    <s v="Emma"/>
    <s v="Smith"/>
    <x v="1"/>
    <s v="CA"/>
    <s v="5767 High Carrefour"/>
    <n v="90638"/>
  </r>
  <r>
    <n v="25140"/>
    <s v="TRANSFER"/>
    <x v="4"/>
    <n v="4"/>
    <n v="39"/>
    <s v="Srinagar"/>
    <d v="2019-01-01T00:00:00"/>
    <s v="South Asia"/>
    <s v="Uttarakhand"/>
    <s v="PROCESSING"/>
    <s v="Standard Class"/>
    <s v="Caguas"/>
    <s v="Juan"/>
    <s v="Mckinney"/>
    <x v="1"/>
    <s v="PR"/>
    <s v="7274 Blue Wagon  Villas"/>
    <n v="725"/>
  </r>
  <r>
    <n v="25141"/>
    <s v="DEBIT"/>
    <x v="2"/>
    <n v="4"/>
    <n v="8700"/>
    <s v="Srinagar"/>
    <d v="2019-01-01T00:00:00"/>
    <s v="South Asia"/>
    <s v="Uttarakhand"/>
    <s v="COMPLETE"/>
    <s v="Standard Class"/>
    <s v="Milwaukee"/>
    <s v="Mary"/>
    <s v="Smith"/>
    <x v="2"/>
    <s v="WI"/>
    <s v="9994 Green Jetty"/>
    <n v="53215"/>
  </r>
  <r>
    <n v="25183"/>
    <s v="TRANSFER"/>
    <x v="2"/>
    <n v="1"/>
    <n v="11442"/>
    <s v="Lucknow"/>
    <d v="2019-01-02T00:00:00"/>
    <s v="South Asia"/>
    <s v="Uttar Pradesh"/>
    <s v="PENDING"/>
    <s v="First Class"/>
    <s v="Caguas"/>
    <s v="Adam"/>
    <s v="Wong"/>
    <x v="1"/>
    <s v="PR"/>
    <s v="1425 Fallen Fox Arbor"/>
    <n v="725"/>
  </r>
  <r>
    <n v="25184"/>
    <s v="PAYMENT"/>
    <x v="2"/>
    <n v="1"/>
    <n v="3818"/>
    <s v="Lucknow"/>
    <d v="2019-01-02T00:00:00"/>
    <s v="South Asia"/>
    <s v="Uttar Pradesh"/>
    <s v="PENDING_PAYMENT"/>
    <s v="First Class"/>
    <s v="Tempe"/>
    <s v="Victoria"/>
    <s v="Stout"/>
    <x v="1"/>
    <s v="AZ"/>
    <s v="8598 Red Dale Forest"/>
    <n v="85283"/>
  </r>
  <r>
    <n v="25203"/>
    <s v="TRANSFER"/>
    <x v="5"/>
    <n v="0"/>
    <n v="12013"/>
    <s v="Jaipur"/>
    <d v="2019-01-02T00:00:00"/>
    <s v="South Asia"/>
    <s v="Rajastan"/>
    <s v="SUSPECTED_FRAUD"/>
    <s v="Same Day"/>
    <s v="Daly City"/>
    <s v="Katherine"/>
    <s v="Kramer"/>
    <x v="1"/>
    <s v="CA"/>
    <s v="1546 Hidden Embers Way"/>
    <n v="94015"/>
  </r>
  <r>
    <n v="25204"/>
    <s v="CASH"/>
    <x v="3"/>
    <n v="4"/>
    <n v="7629"/>
    <s v="Jaipur"/>
    <d v="2019-01-02T00:00:00"/>
    <s v="South Asia"/>
    <s v="Rajastan"/>
    <s v="CLOSED"/>
    <s v="Standard Class"/>
    <s v="Caguas"/>
    <s v="Nancy"/>
    <s v="Pena"/>
    <x v="2"/>
    <s v="PR"/>
    <s v="9138 Indian Nook"/>
    <n v="725"/>
  </r>
  <r>
    <n v="25205"/>
    <s v="PAYMENT"/>
    <x v="4"/>
    <n v="4"/>
    <n v="427"/>
    <s v="Jaipur"/>
    <d v="2019-01-02T00:00:00"/>
    <s v="South Asia"/>
    <s v="Rajastan"/>
    <s v="PENDING_PAYMENT"/>
    <s v="Standard Class"/>
    <s v="Caguas"/>
    <s v="Paul"/>
    <s v="Brown"/>
    <x v="0"/>
    <s v="PR"/>
    <s v="9167 Lost End"/>
    <n v="725"/>
  </r>
  <r>
    <n v="25206"/>
    <s v="TRANSFER"/>
    <x v="2"/>
    <n v="4"/>
    <n v="3074"/>
    <s v="Jaipur"/>
    <d v="2019-01-02T00:00:00"/>
    <s v="South Asia"/>
    <s v="Rajastan"/>
    <s v="PROCESSING"/>
    <s v="Standard Class"/>
    <s v="Montebello"/>
    <s v="Mary"/>
    <s v="Smith"/>
    <x v="2"/>
    <s v="CA"/>
    <s v="3880 Rustic Port"/>
    <n v="90640"/>
  </r>
  <r>
    <n v="25207"/>
    <s v="DEBIT"/>
    <x v="0"/>
    <n v="4"/>
    <n v="9162"/>
    <s v="Jaipur"/>
    <d v="2019-01-02T00:00:00"/>
    <s v="South Asia"/>
    <s v="Rajastan"/>
    <s v="COMPLETE"/>
    <s v="Standard Class"/>
    <s v="Lodi"/>
    <s v="Christina"/>
    <s v="Carter"/>
    <x v="0"/>
    <s v="CA"/>
    <s v="3901 Iron Parade"/>
    <n v="95240"/>
  </r>
  <r>
    <n v="25228"/>
    <s v="PAYMENT"/>
    <x v="1"/>
    <n v="4"/>
    <n v="4936"/>
    <s v="Ujjain"/>
    <d v="2019-01-03T00:00:00"/>
    <s v="South Asia"/>
    <s v="Madhya Pradesh"/>
    <s v="PENDING_PAYMENT"/>
    <s v="Standard Class"/>
    <s v="Caguas"/>
    <s v="Kyle"/>
    <s v="Smith"/>
    <x v="2"/>
    <s v="PR"/>
    <s v="8344 Noble Mountain Gate"/>
    <n v="725"/>
  </r>
  <r>
    <n v="25243"/>
    <s v="DEBIT"/>
    <x v="1"/>
    <n v="2"/>
    <n v="4593"/>
    <s v="Mathura"/>
    <d v="2019-01-03T00:00:00"/>
    <s v="South Asia"/>
    <s v="Uttar Pradesh"/>
    <s v="COMPLETE"/>
    <s v="Second Class"/>
    <s v="Florissant"/>
    <s v="Anthony"/>
    <s v="Jenkins"/>
    <x v="2"/>
    <s v="MO"/>
    <s v="5961 Little Field"/>
    <n v="63033"/>
  </r>
  <r>
    <n v="25244"/>
    <s v="DEBIT"/>
    <x v="3"/>
    <n v="2"/>
    <n v="2300"/>
    <s v="Mathura"/>
    <d v="2019-01-03T00:00:00"/>
    <s v="South Asia"/>
    <s v="Uttar Pradesh"/>
    <s v="COMPLETE"/>
    <s v="Second Class"/>
    <s v="Caguas"/>
    <s v="Patrick"/>
    <s v="Williamson"/>
    <x v="0"/>
    <s v="PR"/>
    <s v="1023 Merry Canyon"/>
    <n v="725"/>
  </r>
  <r>
    <n v="25246"/>
    <s v="TRANSFER"/>
    <x v="2"/>
    <n v="2"/>
    <n v="9708"/>
    <s v="Dewas"/>
    <d v="2019-01-03T00:00:00"/>
    <s v="South Asia"/>
    <s v="Madhya Pradesh"/>
    <s v="PROCESSING"/>
    <s v="Second Class"/>
    <s v="Los Angeles"/>
    <s v="Cynthia"/>
    <s v="Smith"/>
    <x v="2"/>
    <s v="CA"/>
    <s v="3042 Rustic Line"/>
    <n v="90026"/>
  </r>
  <r>
    <n v="25247"/>
    <s v="TRANSFER"/>
    <x v="0"/>
    <n v="2"/>
    <n v="715"/>
    <s v="Dewas"/>
    <d v="2019-01-03T00:00:00"/>
    <s v="South Asia"/>
    <s v="Madhya Pradesh"/>
    <s v="PROCESSING"/>
    <s v="Second Class"/>
    <s v="Dubuque"/>
    <s v="Mary"/>
    <s v="Smith"/>
    <x v="1"/>
    <s v="IA"/>
    <s v="3065 Foggy Horse Port"/>
    <n v="52001"/>
  </r>
  <r>
    <n v="25248"/>
    <s v="PAYMENT"/>
    <x v="1"/>
    <n v="2"/>
    <n v="8397"/>
    <s v="Dewas"/>
    <d v="2019-01-03T00:00:00"/>
    <s v="South Asia"/>
    <s v="Madhya Pradesh"/>
    <s v="PENDING_PAYMENT"/>
    <s v="Second Class"/>
    <s v="Caguas"/>
    <s v="Amber"/>
    <s v="Smith"/>
    <x v="1"/>
    <s v="PR"/>
    <s v="3440 Clear Moor"/>
    <n v="725"/>
  </r>
  <r>
    <n v="25249"/>
    <s v="DEBIT"/>
    <x v="3"/>
    <n v="2"/>
    <n v="8481"/>
    <s v="Dewas"/>
    <d v="2019-01-03T00:00:00"/>
    <s v="South Asia"/>
    <s v="Madhya Pradesh"/>
    <s v="COMPLETE"/>
    <s v="Second Class"/>
    <s v="Caguas"/>
    <s v="Mary"/>
    <s v="Smith"/>
    <x v="1"/>
    <s v="PR"/>
    <s v="9393 Honey Autoroute"/>
    <n v="725"/>
  </r>
  <r>
    <n v="25250"/>
    <s v="TRANSFER"/>
    <x v="4"/>
    <n v="4"/>
    <n v="9023"/>
    <s v="Dewas"/>
    <d v="2019-01-03T00:00:00"/>
    <s v="South Asia"/>
    <s v="Madhya Pradesh"/>
    <s v="PENDING"/>
    <s v="Standard Class"/>
    <s v="Cleveland"/>
    <s v="Jonathan"/>
    <s v="Schmidt"/>
    <x v="0"/>
    <s v="OH"/>
    <s v="4571 Rustic Highlands"/>
    <n v="44130"/>
  </r>
  <r>
    <n v="25277"/>
    <s v="PAYMENT"/>
    <x v="0"/>
    <n v="4"/>
    <n v="11130"/>
    <s v="Nasik"/>
    <d v="2019-01-03T00:00:00"/>
    <s v="South Asia"/>
    <s v="Maharashtra"/>
    <s v="PENDING_PAYMENT"/>
    <s v="Standard Class"/>
    <s v="Oceanside"/>
    <s v="Mary"/>
    <s v="Parker"/>
    <x v="1"/>
    <s v="CA"/>
    <s v="8934 Silent Stead"/>
    <n v="92054"/>
  </r>
  <r>
    <n v="25299"/>
    <s v="DEBIT"/>
    <x v="3"/>
    <n v="4"/>
    <n v="3177"/>
    <s v="Guntur"/>
    <d v="2019-01-04T00:00:00"/>
    <s v="South Asia"/>
    <s v="Andhra Pradesh"/>
    <s v="COMPLETE"/>
    <s v="Standard Class"/>
    <s v="Irvington"/>
    <s v="Mary"/>
    <s v="Nguyen"/>
    <x v="1"/>
    <s v="NJ"/>
    <s v="8790 Broad Avenue"/>
    <n v="7111"/>
  </r>
  <r>
    <n v="25300"/>
    <s v="DEBIT"/>
    <x v="4"/>
    <n v="4"/>
    <n v="12335"/>
    <s v="Guntur"/>
    <d v="2019-01-04T00:00:00"/>
    <s v="South Asia"/>
    <s v="Andhra Pradesh"/>
    <s v="COMPLETE"/>
    <s v="Standard Class"/>
    <s v="Knoxville"/>
    <s v="Mary"/>
    <s v="Riley"/>
    <x v="1"/>
    <s v="TN"/>
    <s v="2231 High Lagoon Glen"/>
    <n v="37922"/>
  </r>
  <r>
    <n v="25301"/>
    <s v="DEBIT"/>
    <x v="2"/>
    <n v="4"/>
    <n v="2848"/>
    <s v="Guntur"/>
    <d v="2019-01-04T00:00:00"/>
    <s v="South Asia"/>
    <s v="Andhra Pradesh"/>
    <s v="COMPLETE"/>
    <s v="Standard Class"/>
    <s v="Caguas"/>
    <s v="Mary"/>
    <s v="Smith"/>
    <x v="2"/>
    <s v="PR"/>
    <s v="1396 Silver Berry Impasse"/>
    <n v="725"/>
  </r>
  <r>
    <n v="25344"/>
    <s v="DEBIT"/>
    <x v="2"/>
    <n v="1"/>
    <n v="7434"/>
    <s v="Baranagar"/>
    <d v="2019-01-04T00:00:00"/>
    <s v="South Asia"/>
    <s v="West Bengal"/>
    <s v="COMPLETE"/>
    <s v="First Class"/>
    <s v="Cordova"/>
    <s v="Mary"/>
    <s v="Holloway"/>
    <x v="1"/>
    <s v="TN"/>
    <s v="6278 Cotton Edge"/>
    <n v="38018"/>
  </r>
  <r>
    <n v="25350"/>
    <s v="DEBIT"/>
    <x v="4"/>
    <n v="4"/>
    <n v="11059"/>
    <s v="Bhiwandi"/>
    <d v="2019-01-05T00:00:00"/>
    <s v="South Asia"/>
    <s v="Maharashtra"/>
    <s v="COMPLETE"/>
    <s v="Standard Class"/>
    <s v="Brooklyn"/>
    <s v="Mary"/>
    <s v="Daniels"/>
    <x v="1"/>
    <s v="NY"/>
    <s v="9036 Easy Embers Point"/>
    <n v="11221"/>
  </r>
  <r>
    <n v="25351"/>
    <s v="DEBIT"/>
    <x v="2"/>
    <n v="4"/>
    <n v="2309"/>
    <s v="Bhiwandi"/>
    <d v="2019-01-05T00:00:00"/>
    <s v="South Asia"/>
    <s v="Maharashtra"/>
    <s v="COMPLETE"/>
    <s v="Standard Class"/>
    <s v="Caguas"/>
    <s v="Evelyn"/>
    <s v="Gibson"/>
    <x v="0"/>
    <s v="PR"/>
    <s v="4900 Colonial Beacon Village"/>
    <n v="725"/>
  </r>
  <r>
    <n v="25353"/>
    <s v="PAYMENT"/>
    <x v="1"/>
    <n v="4"/>
    <n v="1707"/>
    <s v="Bhiwandi"/>
    <d v="2019-01-05T00:00:00"/>
    <s v="South Asia"/>
    <s v="Maharashtra"/>
    <s v="PENDING_PAYMENT"/>
    <s v="Standard Class"/>
    <s v="Kaneohe"/>
    <s v="Mary"/>
    <s v="Moore"/>
    <x v="1"/>
    <s v="HI"/>
    <s v="2089 Dusty Maze"/>
    <n v="96744"/>
  </r>
  <r>
    <n v="25360"/>
    <s v="DEBIT"/>
    <x v="4"/>
    <n v="2"/>
    <n v="9990"/>
    <s v="Jodhpur"/>
    <d v="2019-01-05T00:00:00"/>
    <s v="South Asia"/>
    <s v="Rajastan"/>
    <s v="ON_HOLD"/>
    <s v="Second Class"/>
    <s v="Lancaster"/>
    <s v="Mary"/>
    <s v="Smith"/>
    <x v="1"/>
    <s v="CA"/>
    <s v="3697 Fallen Run"/>
    <n v="93536"/>
  </r>
  <r>
    <n v="25376"/>
    <s v="DEBIT"/>
    <x v="2"/>
    <n v="4"/>
    <n v="7217"/>
    <s v="Chennai"/>
    <d v="2019-01-05T00:00:00"/>
    <s v="South Asia"/>
    <s v="Tamil Nadu"/>
    <s v="COMPLETE"/>
    <s v="Standard Class"/>
    <s v="Caguas"/>
    <s v="Carl"/>
    <s v="Smith"/>
    <x v="0"/>
    <s v="PR"/>
    <s v="2387 Harvest Subdivision"/>
    <n v="725"/>
  </r>
  <r>
    <n v="25398"/>
    <s v="DEBIT"/>
    <x v="1"/>
    <n v="4"/>
    <n v="12082"/>
    <s v="Rajkot"/>
    <d v="2019-01-05T00:00:00"/>
    <s v="South Asia"/>
    <s v="Gujarat"/>
    <s v="COMPLETE"/>
    <s v="Standard Class"/>
    <s v="Caguas"/>
    <s v="Stephanie"/>
    <s v="Morris"/>
    <x v="1"/>
    <s v="PR"/>
    <s v="7950 Misty Maze"/>
    <n v="725"/>
  </r>
  <r>
    <n v="25405"/>
    <s v="DEBIT"/>
    <x v="4"/>
    <n v="2"/>
    <n v="227"/>
    <s v="Belgaum"/>
    <d v="2019-01-05T00:00:00"/>
    <s v="South Asia"/>
    <s v="Karnataka"/>
    <s v="COMPLETE"/>
    <s v="Second Class"/>
    <s v="Tempe"/>
    <s v="Mary"/>
    <s v="Smith"/>
    <x v="2"/>
    <s v="AZ"/>
    <s v="6120 Cozy Ledge"/>
    <n v="85283"/>
  </r>
  <r>
    <n v="25416"/>
    <s v="PAYMENT"/>
    <x v="2"/>
    <n v="4"/>
    <n v="11522"/>
    <s v="Ludhiana"/>
    <d v="2019-01-06T00:00:00"/>
    <s v="South Asia"/>
    <s v="Punjab"/>
    <s v="PENDING_PAYMENT"/>
    <s v="Standard Class"/>
    <s v="Manati"/>
    <s v="Roy"/>
    <s v="Smith"/>
    <x v="2"/>
    <s v="PR"/>
    <s v="9202 Clear Highway"/>
    <n v="674"/>
  </r>
  <r>
    <n v="25417"/>
    <s v="PAYMENT"/>
    <x v="0"/>
    <n v="4"/>
    <n v="684"/>
    <s v="Ludhiana"/>
    <d v="2019-01-06T00:00:00"/>
    <s v="South Asia"/>
    <s v="Punjab"/>
    <s v="PENDING_PAYMENT"/>
    <s v="Standard Class"/>
    <s v="Highland Park"/>
    <s v="Christopher"/>
    <s v="Terrell"/>
    <x v="0"/>
    <s v="MI"/>
    <s v="1621 Old Limits"/>
    <n v="48203"/>
  </r>
  <r>
    <n v="25434"/>
    <s v="PAYMENT"/>
    <x v="3"/>
    <n v="4"/>
    <n v="7910"/>
    <s v="Surat"/>
    <d v="2019-01-06T00:00:00"/>
    <s v="South Asia"/>
    <s v="Gujarat"/>
    <s v="PENDING_PAYMENT"/>
    <s v="Standard Class"/>
    <s v="Cordova"/>
    <s v="Mary"/>
    <s v="Camacho"/>
    <x v="1"/>
    <s v="TN"/>
    <s v="2122 Hazy Corner"/>
    <n v="38018"/>
  </r>
  <r>
    <n v="25443"/>
    <s v="TRANSFER"/>
    <x v="1"/>
    <n v="4"/>
    <n v="11723"/>
    <s v="Kochi"/>
    <d v="2019-01-06T00:00:00"/>
    <s v="South Asia"/>
    <s v="Kerala"/>
    <s v="CANCELED"/>
    <s v="Standard Class"/>
    <s v="Bridgeton"/>
    <s v="Laura"/>
    <s v="Smith"/>
    <x v="0"/>
    <s v="NJ"/>
    <s v="8706 Fallen Court"/>
    <n v="8302"/>
  </r>
  <r>
    <n v="25444"/>
    <s v="DEBIT"/>
    <x v="3"/>
    <n v="4"/>
    <n v="8930"/>
    <s v="Kochi"/>
    <d v="2019-01-06T00:00:00"/>
    <s v="South Asia"/>
    <s v="Kerala"/>
    <s v="COMPLETE"/>
    <s v="Standard Class"/>
    <s v="Memphis"/>
    <s v="Jordan"/>
    <s v="Mcgee"/>
    <x v="1"/>
    <s v="TN"/>
    <s v="2291 Velvet Berry Freeway"/>
    <n v="38128"/>
  </r>
  <r>
    <n v="25445"/>
    <s v="DEBIT"/>
    <x v="4"/>
    <n v="4"/>
    <n v="10042"/>
    <s v="Kochi"/>
    <d v="2019-01-06T00:00:00"/>
    <s v="South Asia"/>
    <s v="Kerala"/>
    <s v="COMPLETE"/>
    <s v="Standard Class"/>
    <s v="Canyon Country"/>
    <s v="Christopher"/>
    <s v="Hatfield"/>
    <x v="1"/>
    <s v="CA"/>
    <s v="5721 Rocky Pond Glade"/>
    <n v="91351"/>
  </r>
  <r>
    <n v="25446"/>
    <s v="PAYMENT"/>
    <x v="2"/>
    <n v="4"/>
    <n v="11134"/>
    <s v="Kochi"/>
    <d v="2019-01-06T00:00:00"/>
    <s v="South Asia"/>
    <s v="Kerala"/>
    <s v="PENDING_PAYMENT"/>
    <s v="Standard Class"/>
    <s v="Caguas"/>
    <s v="Robert"/>
    <s v="Lopez"/>
    <x v="1"/>
    <s v="PR"/>
    <s v="4371 Gentle Gate"/>
    <n v="725"/>
  </r>
  <r>
    <n v="25450"/>
    <s v="TRANSFER"/>
    <x v="4"/>
    <n v="4"/>
    <n v="8166"/>
    <s v="Meerut"/>
    <d v="2019-01-06T00:00:00"/>
    <s v="South Asia"/>
    <s v="Uttar Pradesh"/>
    <s v="PROCESSING"/>
    <s v="Standard Class"/>
    <s v="Aurora"/>
    <s v="Patricia"/>
    <s v="Smith"/>
    <x v="2"/>
    <s v="IL"/>
    <s v="3944 Round Highlands"/>
    <n v="60504"/>
  </r>
  <r>
    <n v="25468"/>
    <s v="PAYMENT"/>
    <x v="1"/>
    <n v="4"/>
    <n v="3992"/>
    <s v="Bihar Sharif"/>
    <d v="2019-01-06T00:00:00"/>
    <s v="South Asia"/>
    <s v="Bihar"/>
    <s v="PENDING_PAYMENT"/>
    <s v="Standard Class"/>
    <s v="Caguas"/>
    <s v="Grace"/>
    <s v="Smith"/>
    <x v="0"/>
    <s v="PR"/>
    <s v="7168 Indian Circuit"/>
    <n v="725"/>
  </r>
  <r>
    <n v="25469"/>
    <s v="DEBIT"/>
    <x v="5"/>
    <n v="0"/>
    <n v="821"/>
    <s v="Bihar Sharif"/>
    <d v="2019-01-06T00:00:00"/>
    <s v="South Asia"/>
    <s v="Bihar"/>
    <s v="COMPLETE"/>
    <s v="Same Day"/>
    <s v="Piscataway"/>
    <s v="Daniel"/>
    <s v="Clayton"/>
    <x v="0"/>
    <s v="NJ"/>
    <s v="1306 Cozy Abbey"/>
    <n v="8854"/>
  </r>
  <r>
    <n v="25470"/>
    <s v="PAYMENT"/>
    <x v="5"/>
    <n v="0"/>
    <n v="2055"/>
    <s v="Bihar Sharif"/>
    <d v="2019-01-06T00:00:00"/>
    <s v="South Asia"/>
    <s v="Bihar"/>
    <s v="PENDING_PAYMENT"/>
    <s v="Same Day"/>
    <s v="Caguas"/>
    <s v="Mary"/>
    <s v="Smith"/>
    <x v="1"/>
    <s v="PR"/>
    <s v="4750 Lost Jetty"/>
    <n v="725"/>
  </r>
  <r>
    <n v="25471"/>
    <s v="DEBIT"/>
    <x v="2"/>
    <n v="2"/>
    <n v="891"/>
    <s v="Bihar Sharif"/>
    <d v="2019-01-06T00:00:00"/>
    <s v="South Asia"/>
    <s v="Bihar"/>
    <s v="ON_HOLD"/>
    <s v="Second Class"/>
    <s v="Beaverton"/>
    <s v="Mary"/>
    <s v="Manning"/>
    <x v="1"/>
    <s v="OR"/>
    <s v="1293 Cozy Bend"/>
    <n v="97007"/>
  </r>
  <r>
    <n v="25473"/>
    <s v="TRANSFER"/>
    <x v="1"/>
    <n v="2"/>
    <n v="12290"/>
    <s v="Ranchi"/>
    <d v="2019-01-06T00:00:00"/>
    <s v="South Asia"/>
    <s v="Jharkhand"/>
    <s v="CANCELED"/>
    <s v="Second Class"/>
    <s v="Enfield"/>
    <s v="Mary"/>
    <s v="Hawkins"/>
    <x v="1"/>
    <s v="CT"/>
    <s v="3060 Emerald Crossing"/>
    <n v="6082"/>
  </r>
  <r>
    <n v="25474"/>
    <s v="DEBIT"/>
    <x v="2"/>
    <n v="1"/>
    <n v="11112"/>
    <s v="Chennai"/>
    <d v="2019-01-06T00:00:00"/>
    <s v="South Asia"/>
    <s v="Tamil Nadu"/>
    <s v="COMPLETE"/>
    <s v="First Class"/>
    <s v="Caguas"/>
    <s v="Jessica"/>
    <s v="Cowan"/>
    <x v="1"/>
    <s v="PR"/>
    <s v="3656 Amber Butterfly Route"/>
    <n v="725"/>
  </r>
  <r>
    <n v="25477"/>
    <s v="PAYMENT"/>
    <x v="0"/>
    <n v="4"/>
    <n v="6694"/>
    <s v="Warangal"/>
    <d v="2019-01-06T00:00:00"/>
    <s v="South Asia"/>
    <s v="Telangana"/>
    <s v="PENDING_PAYMENT"/>
    <s v="Standard Class"/>
    <s v="Caguas"/>
    <s v="John"/>
    <s v="Evans"/>
    <x v="0"/>
    <s v="PR"/>
    <s v="2845 Misty Mountain Freeway"/>
    <n v="725"/>
  </r>
  <r>
    <n v="25483"/>
    <s v="DEBIT"/>
    <x v="1"/>
    <n v="4"/>
    <n v="5530"/>
    <s v="Ajmer"/>
    <d v="2019-01-06T00:00:00"/>
    <s v="South Asia"/>
    <s v="Rajastan"/>
    <s v="COMPLETE"/>
    <s v="Standard Class"/>
    <s v="Caguas"/>
    <s v="Donald"/>
    <s v="Anderson"/>
    <x v="0"/>
    <s v="PR"/>
    <s v="5803 Silver Plaza"/>
    <n v="725"/>
  </r>
  <r>
    <n v="25484"/>
    <s v="DEBIT"/>
    <x v="3"/>
    <n v="4"/>
    <n v="2236"/>
    <s v="Ajmer"/>
    <d v="2019-01-06T00:00:00"/>
    <s v="South Asia"/>
    <s v="Rajastan"/>
    <s v="COMPLETE"/>
    <s v="Standard Class"/>
    <s v="Caguas"/>
    <s v="Jeffrey"/>
    <s v="Whitney"/>
    <x v="1"/>
    <s v="PR"/>
    <s v="3922 Easy Manor"/>
    <n v="725"/>
  </r>
  <r>
    <n v="25485"/>
    <s v="PAYMENT"/>
    <x v="4"/>
    <n v="4"/>
    <n v="6448"/>
    <s v="Ajmer"/>
    <d v="2019-01-07T00:00:00"/>
    <s v="South Asia"/>
    <s v="Rajastan"/>
    <s v="PENDING_PAYMENT"/>
    <s v="Standard Class"/>
    <s v="Caguas"/>
    <s v="Mary"/>
    <s v="Lawrence"/>
    <x v="0"/>
    <s v="PR"/>
    <s v="4839 Velvet Place"/>
    <n v="725"/>
  </r>
  <r>
    <n v="25486"/>
    <s v="DEBIT"/>
    <x v="2"/>
    <n v="4"/>
    <n v="3549"/>
    <s v="Kanpur"/>
    <d v="2019-01-07T00:00:00"/>
    <s v="South Asia"/>
    <s v="Uttar Pradesh"/>
    <s v="COMPLETE"/>
    <s v="Standard Class"/>
    <s v="Caguas"/>
    <s v="Adam"/>
    <s v="Morris"/>
    <x v="1"/>
    <s v="PR"/>
    <s v="2248 Heather Mews"/>
    <n v="725"/>
  </r>
  <r>
    <n v="25487"/>
    <s v="PAYMENT"/>
    <x v="2"/>
    <n v="1"/>
    <n v="10796"/>
    <s v="Kanpur"/>
    <d v="2019-01-07T00:00:00"/>
    <s v="South Asia"/>
    <s v="Uttar Pradesh"/>
    <s v="PENDING_PAYMENT"/>
    <s v="First Class"/>
    <s v="Potomac"/>
    <s v="Debra"/>
    <s v="Hardy"/>
    <x v="1"/>
    <s v="MD"/>
    <s v="5744 Honey Pine Key"/>
    <n v="20854"/>
  </r>
  <r>
    <n v="25488"/>
    <s v="TRANSFER"/>
    <x v="2"/>
    <n v="1"/>
    <n v="8394"/>
    <s v="Kanpur"/>
    <d v="2019-01-07T00:00:00"/>
    <s v="South Asia"/>
    <s v="Uttar Pradesh"/>
    <s v="PENDING"/>
    <s v="First Class"/>
    <s v="Caguas"/>
    <s v="Tyler"/>
    <s v="Shields"/>
    <x v="0"/>
    <s v="PR"/>
    <s v="8913 Pleasant Rabbit Quay"/>
    <n v="725"/>
  </r>
  <r>
    <n v="25489"/>
    <s v="CASH"/>
    <x v="2"/>
    <n v="1"/>
    <n v="11898"/>
    <s v="Kanpur"/>
    <d v="2019-01-07T00:00:00"/>
    <s v="South Asia"/>
    <s v="Uttar Pradesh"/>
    <s v="CLOSED"/>
    <s v="First Class"/>
    <s v="Sanford"/>
    <s v="Debra"/>
    <s v="Smith"/>
    <x v="0"/>
    <s v="NC"/>
    <s v="3332 High Wharf"/>
    <n v="27330"/>
  </r>
  <r>
    <n v="25490"/>
    <s v="PAYMENT"/>
    <x v="2"/>
    <n v="1"/>
    <n v="10508"/>
    <s v="Kanpur"/>
    <d v="2019-01-07T00:00:00"/>
    <s v="South Asia"/>
    <s v="Uttar Pradesh"/>
    <s v="PENDING_PAYMENT"/>
    <s v="First Class"/>
    <s v="Los Angeles"/>
    <s v="Angela"/>
    <s v="Meadows"/>
    <x v="0"/>
    <s v="CA"/>
    <s v="852 Green Private"/>
    <n v="90011"/>
  </r>
  <r>
    <n v="25503"/>
    <s v="DEBIT"/>
    <x v="1"/>
    <n v="4"/>
    <n v="8791"/>
    <s v="Coimbatore"/>
    <d v="2019-01-07T00:00:00"/>
    <s v="South Asia"/>
    <s v="Tamil Nadu"/>
    <s v="COMPLETE"/>
    <s v="Standard Class"/>
    <s v="Caguas"/>
    <s v="Beverly"/>
    <s v="Ali"/>
    <x v="1"/>
    <s v="PR"/>
    <s v="4179 Burning Valley"/>
    <n v="725"/>
  </r>
  <r>
    <n v="25504"/>
    <s v="DEBIT"/>
    <x v="3"/>
    <n v="4"/>
    <n v="4323"/>
    <s v="Coimbatore"/>
    <d v="2019-01-07T00:00:00"/>
    <s v="South Asia"/>
    <s v="Tamil Nadu"/>
    <s v="ON_HOLD"/>
    <s v="Standard Class"/>
    <s v="Mesa"/>
    <s v="Steven"/>
    <s v="Smith"/>
    <x v="1"/>
    <s v="AZ"/>
    <s v="6718 High Panda Dell"/>
    <n v="85204"/>
  </r>
  <r>
    <n v="25505"/>
    <s v="PAYMENT"/>
    <x v="4"/>
    <n v="4"/>
    <n v="9619"/>
    <s v="Visakhapatnam"/>
    <d v="2019-01-07T00:00:00"/>
    <s v="South Asia"/>
    <s v="Andhra Pradesh"/>
    <s v="PENDING_PAYMENT"/>
    <s v="Standard Class"/>
    <s v="Caguas"/>
    <s v="Mary"/>
    <s v="Smith"/>
    <x v="1"/>
    <s v="PR"/>
    <s v="190 Heather View"/>
    <n v="725"/>
  </r>
  <r>
    <n v="25506"/>
    <s v="DEBIT"/>
    <x v="2"/>
    <n v="4"/>
    <n v="4945"/>
    <s v="Korba"/>
    <d v="2019-01-07T00:00:00"/>
    <s v="South Asia"/>
    <s v="Chhattisgarh"/>
    <s v="COMPLETE"/>
    <s v="Standard Class"/>
    <s v="Brownsville"/>
    <s v="Mary"/>
    <s v="Meza"/>
    <x v="1"/>
    <s v="TX"/>
    <s v="6174 Honey Lookout"/>
    <n v="78520"/>
  </r>
  <r>
    <n v="25507"/>
    <s v="TRANSFER"/>
    <x v="2"/>
    <n v="1"/>
    <n v="6691"/>
    <s v="Korba"/>
    <d v="2019-01-07T00:00:00"/>
    <s v="South Asia"/>
    <s v="Chhattisgarh"/>
    <s v="PENDING"/>
    <s v="First Class"/>
    <s v="Miami"/>
    <s v="John"/>
    <s v="Smith"/>
    <x v="2"/>
    <s v="FL"/>
    <s v="9420 Lazy Horse Drive"/>
    <n v="33125"/>
  </r>
  <r>
    <n v="25508"/>
    <s v="TRANSFER"/>
    <x v="2"/>
    <n v="1"/>
    <n v="3493"/>
    <s v="Korba"/>
    <d v="2019-01-07T00:00:00"/>
    <s v="South Asia"/>
    <s v="Chhattisgarh"/>
    <s v="PROCESSING"/>
    <s v="First Class"/>
    <s v="Caguas"/>
    <s v="Joseph"/>
    <s v="Simmons"/>
    <x v="1"/>
    <s v="PR"/>
    <s v="7119 Iron Creek Farm"/>
    <n v="725"/>
  </r>
  <r>
    <n v="25510"/>
    <s v="TRANSFER"/>
    <x v="4"/>
    <n v="4"/>
    <n v="477"/>
    <s v="Pune"/>
    <d v="2019-01-07T00:00:00"/>
    <s v="South Asia"/>
    <s v="Maharashtra"/>
    <s v="PROCESSING"/>
    <s v="Standard Class"/>
    <s v="Caguas"/>
    <s v="Dylan"/>
    <s v="Smith"/>
    <x v="0"/>
    <s v="PR"/>
    <s v="3810 Crystal Plaza"/>
    <n v="725"/>
  </r>
  <r>
    <n v="25511"/>
    <s v="TRANSFER"/>
    <x v="2"/>
    <n v="2"/>
    <n v="7226"/>
    <s v="Pune"/>
    <d v="2019-01-07T00:00:00"/>
    <s v="South Asia"/>
    <s v="Maharashtra"/>
    <s v="PENDING"/>
    <s v="Second Class"/>
    <s v="Michigan City"/>
    <s v="Helen"/>
    <s v="Smith"/>
    <x v="2"/>
    <s v="IN"/>
    <s v="7502 Cozy View"/>
    <n v="46360"/>
  </r>
  <r>
    <n v="25528"/>
    <s v="PAYMENT"/>
    <x v="1"/>
    <n v="4"/>
    <n v="4232"/>
    <s v="Dhule"/>
    <d v="2019-01-07T00:00:00"/>
    <s v="South Asia"/>
    <s v="Maharashtra"/>
    <s v="PENDING_PAYMENT"/>
    <s v="Standard Class"/>
    <s v="Caguas"/>
    <s v="Mary"/>
    <s v="Garza"/>
    <x v="2"/>
    <s v="PR"/>
    <s v="5346 Clear Hills Way"/>
    <n v="725"/>
  </r>
  <r>
    <n v="25540"/>
    <s v="TRANSFER"/>
    <x v="4"/>
    <n v="4"/>
    <n v="6348"/>
    <s v="Guwahati"/>
    <d v="2019-01-07T00:00:00"/>
    <s v="South Asia"/>
    <s v="Assam"/>
    <s v="PROCESSING"/>
    <s v="Standard Class"/>
    <s v="Caguas"/>
    <s v="Mary"/>
    <s v="Henson"/>
    <x v="2"/>
    <s v="PR"/>
    <s v="3313 Golden Ridge"/>
    <n v="725"/>
  </r>
  <r>
    <n v="25541"/>
    <s v="DEBIT"/>
    <x v="5"/>
    <n v="0"/>
    <n v="3508"/>
    <s v="Guwahati"/>
    <d v="2019-01-07T00:00:00"/>
    <s v="South Asia"/>
    <s v="Assam"/>
    <s v="COMPLETE"/>
    <s v="Same Day"/>
    <s v="Escondido"/>
    <s v="Randy"/>
    <s v="Smith"/>
    <x v="2"/>
    <s v="CA"/>
    <s v="1595 Velvet Gate Island"/>
    <n v="92027"/>
  </r>
  <r>
    <n v="25542"/>
    <s v="DEBIT"/>
    <x v="5"/>
    <n v="0"/>
    <n v="4022"/>
    <s v="Guwahati"/>
    <d v="2019-01-07T00:00:00"/>
    <s v="South Asia"/>
    <s v="Assam"/>
    <s v="COMPLETE"/>
    <s v="Same Day"/>
    <s v="Garland"/>
    <s v="Mary"/>
    <s v="Harding"/>
    <x v="1"/>
    <s v="TX"/>
    <s v="3614 Golden Expressway"/>
    <n v="75040"/>
  </r>
  <r>
    <n v="25543"/>
    <s v="PAYMENT"/>
    <x v="5"/>
    <n v="0"/>
    <n v="6597"/>
    <s v="Guwahati"/>
    <d v="2019-01-07T00:00:00"/>
    <s v="South Asia"/>
    <s v="Assam"/>
    <s v="PENDING_PAYMENT"/>
    <s v="Same Day"/>
    <s v="Wheaton"/>
    <s v="Albert"/>
    <s v="Smith"/>
    <x v="0"/>
    <s v="IL"/>
    <s v="7811 Red Embers Road"/>
    <n v="60187"/>
  </r>
  <r>
    <n v="25552"/>
    <s v="DEBIT"/>
    <x v="0"/>
    <n v="4"/>
    <n v="4190"/>
    <s v="Bhavnagar"/>
    <d v="2019-01-07T00:00:00"/>
    <s v="South Asia"/>
    <s v="Gujarat"/>
    <s v="COMPLETE"/>
    <s v="Standard Class"/>
    <s v="Woonsocket"/>
    <s v="Mary"/>
    <s v="Martinez"/>
    <x v="1"/>
    <s v="RI"/>
    <s v="252 Honey Embers Canyon"/>
    <n v="2895"/>
  </r>
  <r>
    <n v="25553"/>
    <s v="PAYMENT"/>
    <x v="1"/>
    <n v="4"/>
    <n v="6707"/>
    <s v="Bhavnagar"/>
    <d v="2019-01-08T00:00:00"/>
    <s v="South Asia"/>
    <s v="Gujarat"/>
    <s v="PENDING_PAYMENT"/>
    <s v="Standard Class"/>
    <s v="Norfolk"/>
    <s v="Grace"/>
    <s v="Smith"/>
    <x v="0"/>
    <s v="VA"/>
    <s v="1982 Burning Forest"/>
    <n v="23503"/>
  </r>
  <r>
    <n v="25570"/>
    <s v="TRANSFER"/>
    <x v="4"/>
    <n v="4"/>
    <n v="5372"/>
    <s v="Jammu"/>
    <d v="2019-01-08T00:00:00"/>
    <s v="South Asia"/>
    <s v="ammu and Kashmir"/>
    <s v="PENDING"/>
    <s v="Standard Class"/>
    <s v="Augusta"/>
    <s v="Mary"/>
    <s v="Smith"/>
    <x v="2"/>
    <s v="GA"/>
    <s v="7422 Heather Heath"/>
    <n v="30906"/>
  </r>
  <r>
    <n v="25587"/>
    <s v="PAYMENT"/>
    <x v="2"/>
    <n v="1"/>
    <n v="2569"/>
    <s v="Visakhapatnam"/>
    <d v="2019-01-08T00:00:00"/>
    <s v="South Asia"/>
    <s v="Andhra Pradesh"/>
    <s v="PENDING_PAYMENT"/>
    <s v="First Class"/>
    <s v="Caguas"/>
    <s v="Mary"/>
    <s v="Duncan"/>
    <x v="1"/>
    <s v="PR"/>
    <s v="4494 Harvest Bay"/>
    <n v="725"/>
  </r>
  <r>
    <n v="25588"/>
    <s v="DEBIT"/>
    <x v="2"/>
    <n v="1"/>
    <n v="607"/>
    <s v="Visakhapatnam"/>
    <d v="2019-01-08T00:00:00"/>
    <s v="South Asia"/>
    <s v="Andhra Pradesh"/>
    <s v="COMPLETE"/>
    <s v="First Class"/>
    <s v="Caguas"/>
    <s v="Richard"/>
    <s v="Reed"/>
    <x v="1"/>
    <s v="PR"/>
    <s v="1971 Velvet Oak Road"/>
    <n v="725"/>
  </r>
  <r>
    <n v="25589"/>
    <s v="PAYMENT"/>
    <x v="2"/>
    <n v="1"/>
    <n v="8397"/>
    <s v="Visakhapatnam"/>
    <d v="2019-01-08T00:00:00"/>
    <s v="South Asia"/>
    <s v="Andhra Pradesh"/>
    <s v="PENDING_PAYMENT"/>
    <s v="First Class"/>
    <s v="Caguas"/>
    <s v="Amber"/>
    <s v="Smith"/>
    <x v="1"/>
    <s v="PR"/>
    <s v="3440 Clear Moor"/>
    <n v="725"/>
  </r>
  <r>
    <n v="25591"/>
    <s v="CASH"/>
    <x v="2"/>
    <n v="1"/>
    <n v="3704"/>
    <s v="Visakhapatnam"/>
    <d v="2019-01-08T00:00:00"/>
    <s v="South Asia"/>
    <s v="Andhra Pradesh"/>
    <s v="CLOSED"/>
    <s v="First Class"/>
    <s v="Chandler"/>
    <s v="Mary"/>
    <s v="Smith"/>
    <x v="1"/>
    <s v="AZ"/>
    <s v="1655 Little Bear Circle"/>
    <n v="85224"/>
  </r>
  <r>
    <n v="25596"/>
    <s v="DEBIT"/>
    <x v="2"/>
    <n v="4"/>
    <n v="9106"/>
    <s v="Agra"/>
    <d v="2019-01-08T00:00:00"/>
    <s v="South Asia"/>
    <s v="Uttar Pradesh"/>
    <s v="COMPLETE"/>
    <s v="Standard Class"/>
    <s v="Waukegan"/>
    <s v="Mary"/>
    <s v="Perez"/>
    <x v="1"/>
    <s v="IL"/>
    <s v="3651 Rustic Cape"/>
    <n v="60085"/>
  </r>
  <r>
    <n v="25597"/>
    <s v="DEBIT"/>
    <x v="0"/>
    <n v="4"/>
    <n v="6308"/>
    <s v="Agra"/>
    <d v="2019-01-08T00:00:00"/>
    <s v="South Asia"/>
    <s v="Uttar Pradesh"/>
    <s v="ON_HOLD"/>
    <s v="Standard Class"/>
    <s v="Huntington Beach"/>
    <s v="Mary"/>
    <s v="Wu"/>
    <x v="1"/>
    <s v="CA"/>
    <s v="2831 Rustic Dale"/>
    <n v="92647"/>
  </r>
  <r>
    <n v="25616"/>
    <s v="DEBIT"/>
    <x v="2"/>
    <n v="1"/>
    <n v="4929"/>
    <s v="Srinagar"/>
    <d v="2019-01-08T00:00:00"/>
    <s v="South Asia"/>
    <s v="ammu and Kashmir"/>
    <s v="COMPLETE"/>
    <s v="First Class"/>
    <s v="Caguas"/>
    <s v="Janet"/>
    <s v="Harvey"/>
    <x v="1"/>
    <s v="PR"/>
    <s v="2703 Dusty Lagoon Inlet"/>
    <n v="725"/>
  </r>
  <r>
    <n v="25617"/>
    <s v="TRANSFER"/>
    <x v="2"/>
    <n v="1"/>
    <n v="7842"/>
    <s v="Srinagar"/>
    <d v="2019-01-08T00:00:00"/>
    <s v="South Asia"/>
    <s v="ammu and Kashmir"/>
    <s v="PENDING"/>
    <s v="First Class"/>
    <s v="Murfreesboro"/>
    <s v="Melissa"/>
    <s v="Smith"/>
    <x v="0"/>
    <s v="TN"/>
    <s v="3114 Merry Gate Downs"/>
    <n v="37130"/>
  </r>
  <r>
    <n v="25619"/>
    <s v="PAYMENT"/>
    <x v="2"/>
    <n v="1"/>
    <n v="7349"/>
    <s v="Durg"/>
    <d v="2019-01-08T00:00:00"/>
    <s v="South Asia"/>
    <s v="Chhattisgarh"/>
    <s v="PAYMENT_REVIEW"/>
    <s v="First Class"/>
    <s v="Caguas"/>
    <s v="Cynthia"/>
    <s v="Walker"/>
    <x v="0"/>
    <s v="PR"/>
    <s v="1985 Cotton Terrace"/>
    <n v="725"/>
  </r>
  <r>
    <n v="25620"/>
    <s v="TRANSFER"/>
    <x v="4"/>
    <n v="2"/>
    <n v="4469"/>
    <s v="Durg"/>
    <d v="2019-01-08T00:00:00"/>
    <s v="South Asia"/>
    <s v="Chhattisgarh"/>
    <s v="PROCESSING"/>
    <s v="Second Class"/>
    <s v="Caguas"/>
    <s v="Ruth"/>
    <s v="Maynard"/>
    <x v="0"/>
    <s v="PR"/>
    <s v="3100 Broad Brook Impasse"/>
    <n v="725"/>
  </r>
  <r>
    <n v="25659"/>
    <s v="TRANSFER"/>
    <x v="3"/>
    <n v="4"/>
    <n v="8697"/>
    <s v="Raipur"/>
    <d v="2019-01-09T00:00:00"/>
    <s v="South Asia"/>
    <s v="Uttarakhand"/>
    <s v="PROCESSING"/>
    <s v="Standard Class"/>
    <s v="Caguas"/>
    <s v="Gerald"/>
    <s v="Smith"/>
    <x v="2"/>
    <s v="PR"/>
    <s v="720 Cozy Street"/>
    <n v="725"/>
  </r>
  <r>
    <n v="25662"/>
    <s v="TRANSFER"/>
    <x v="0"/>
    <n v="4"/>
    <n v="8268"/>
    <s v="Chennai"/>
    <d v="2019-01-09T00:00:00"/>
    <s v="South Asia"/>
    <s v="Tamil Nadu"/>
    <s v="PROCESSING"/>
    <s v="Standard Class"/>
    <s v="Caguas"/>
    <s v="Joe"/>
    <s v="Gamble"/>
    <x v="0"/>
    <s v="PR"/>
    <s v="7320 Lazy Forest Falls"/>
    <n v="725"/>
  </r>
  <r>
    <n v="25663"/>
    <s v="DEBIT"/>
    <x v="1"/>
    <n v="2"/>
    <n v="8079"/>
    <s v="Chennai"/>
    <d v="2019-01-09T00:00:00"/>
    <s v="South Asia"/>
    <s v="Tamil Nadu"/>
    <s v="COMPLETE"/>
    <s v="Second Class"/>
    <s v="Spring Valley"/>
    <s v="Mary"/>
    <s v="Burnett"/>
    <x v="0"/>
    <s v="NY"/>
    <s v="4546 Crystal Spring Trail"/>
    <n v="10977"/>
  </r>
  <r>
    <n v="25664"/>
    <s v="CASH"/>
    <x v="3"/>
    <n v="2"/>
    <n v="7110"/>
    <s v="Chennai"/>
    <d v="2019-01-09T00:00:00"/>
    <s v="South Asia"/>
    <s v="Tamil Nadu"/>
    <s v="CLOSED"/>
    <s v="Second Class"/>
    <s v="Beaverton"/>
    <s v="Thomas"/>
    <s v="Farley"/>
    <x v="1"/>
    <s v="OR"/>
    <s v="593 Silent Dale Pointe"/>
    <n v="97007"/>
  </r>
  <r>
    <n v="25710"/>
    <s v="DEBIT"/>
    <x v="4"/>
    <n v="4"/>
    <n v="1849"/>
    <s v="Malegaon"/>
    <d v="2019-01-10T00:00:00"/>
    <s v="South Asia"/>
    <s v="Maharashtra"/>
    <s v="COMPLETE"/>
    <s v="Standard Class"/>
    <s v="Salinas"/>
    <s v="John"/>
    <s v="Bray"/>
    <x v="0"/>
    <s v="CA"/>
    <s v="5271 Noble Brook Common"/>
    <n v="93905"/>
  </r>
  <r>
    <n v="25712"/>
    <s v="DEBIT"/>
    <x v="0"/>
    <n v="4"/>
    <n v="2444"/>
    <s v="Malegaon"/>
    <d v="2019-01-10T00:00:00"/>
    <s v="South Asia"/>
    <s v="Maharashtra"/>
    <s v="COMPLETE"/>
    <s v="Standard Class"/>
    <s v="Moline"/>
    <s v="Kenneth"/>
    <s v="Smith"/>
    <x v="1"/>
    <s v="IL"/>
    <s v="9772 Indian Island Moor"/>
    <n v="61265"/>
  </r>
  <r>
    <n v="25724"/>
    <s v="PAYMENT"/>
    <x v="3"/>
    <n v="4"/>
    <n v="7866"/>
    <s v="Bhubaneswar"/>
    <d v="2019-01-10T00:00:00"/>
    <s v="South Asia"/>
    <s v="Odisha"/>
    <s v="PENDING_PAYMENT"/>
    <s v="Standard Class"/>
    <s v="Caguas"/>
    <s v="Juan"/>
    <s v="Smith"/>
    <x v="2"/>
    <s v="PR"/>
    <s v="4992 Jagged Forest Subdivision"/>
    <n v="725"/>
  </r>
  <r>
    <n v="25729"/>
    <s v="CASH"/>
    <x v="3"/>
    <n v="4"/>
    <n v="866"/>
    <s v="Sangli"/>
    <d v="2019-01-10T00:00:00"/>
    <s v="South Asia"/>
    <s v="Maharashtra"/>
    <s v="CLOSED"/>
    <s v="Standard Class"/>
    <s v="Quincy"/>
    <s v="James"/>
    <s v="Davies"/>
    <x v="1"/>
    <s v="IL"/>
    <s v="4381 Silver Manor"/>
    <n v="62301"/>
  </r>
  <r>
    <n v="25745"/>
    <s v="TRANSFER"/>
    <x v="4"/>
    <n v="2"/>
    <n v="9834"/>
    <s v="Coimbatore"/>
    <d v="2019-01-10T00:00:00"/>
    <s v="South Asia"/>
    <s v="Tamil Nadu"/>
    <s v="SUSPECTED_FRAUD"/>
    <s v="Second Class"/>
    <s v="Huntington Park"/>
    <s v="Mary"/>
    <s v="Thompson"/>
    <x v="1"/>
    <s v="CA"/>
    <s v="7011 Cozy Beach"/>
    <n v="90255"/>
  </r>
  <r>
    <n v="25746"/>
    <s v="CASH"/>
    <x v="2"/>
    <n v="2"/>
    <n v="1430"/>
    <s v="Coimbatore"/>
    <d v="2019-01-10T00:00:00"/>
    <s v="South Asia"/>
    <s v="Tamil Nadu"/>
    <s v="CLOSED"/>
    <s v="Second Class"/>
    <s v="Philadelphia"/>
    <s v="Henry"/>
    <s v="Smith"/>
    <x v="2"/>
    <s v="PA"/>
    <s v="9397 Little Goose Subdivision"/>
    <n v="19145"/>
  </r>
  <r>
    <n v="25763"/>
    <s v="CASH"/>
    <x v="1"/>
    <n v="2"/>
    <n v="6220"/>
    <s v="Vadodara"/>
    <d v="2019-01-11T00:00:00"/>
    <s v="South Asia"/>
    <s v="Gujarat"/>
    <s v="CLOSED"/>
    <s v="Second Class"/>
    <s v="Ithaca"/>
    <s v="Mary"/>
    <s v="Smith"/>
    <x v="1"/>
    <s v="NY"/>
    <s v="2329 Sunny View Corner"/>
    <n v="14850"/>
  </r>
  <r>
    <n v="25765"/>
    <s v="CASH"/>
    <x v="4"/>
    <n v="4"/>
    <n v="3893"/>
    <s v="Thane"/>
    <d v="2019-01-11T00:00:00"/>
    <s v="South Asia"/>
    <s v="Maharashtra"/>
    <s v="CLOSED"/>
    <s v="Standard Class"/>
    <s v="Los Angeles"/>
    <s v="Mary"/>
    <s v="Hart"/>
    <x v="2"/>
    <s v="CA"/>
    <s v="909 Sunny Pony Dale"/>
    <n v="90047"/>
  </r>
  <r>
    <n v="25784"/>
    <s v="DEBIT"/>
    <x v="3"/>
    <n v="2"/>
    <n v="10165"/>
    <s v="Chennai"/>
    <d v="2019-01-11T00:00:00"/>
    <s v="South Asia"/>
    <s v="Tamil Nadu"/>
    <s v="COMPLETE"/>
    <s v="Second Class"/>
    <s v="Bakersfield"/>
    <s v="Joan"/>
    <s v="Buckley"/>
    <x v="1"/>
    <s v="CA"/>
    <s v="3245 Cotton Bear Villas"/>
    <n v="93308"/>
  </r>
  <r>
    <n v="25788"/>
    <s v="DEBIT"/>
    <x v="1"/>
    <n v="2"/>
    <n v="1560"/>
    <s v="Bangalore"/>
    <d v="2019-01-11T00:00:00"/>
    <s v="South Asia"/>
    <s v="Karnataka"/>
    <s v="COMPLETE"/>
    <s v="Second Class"/>
    <s v="Caguas"/>
    <s v="Mary"/>
    <s v="Smith"/>
    <x v="1"/>
    <s v="PR"/>
    <s v="2407 Dusty Mount"/>
    <n v="725"/>
  </r>
  <r>
    <n v="25789"/>
    <s v="PAYMENT"/>
    <x v="2"/>
    <n v="1"/>
    <n v="12172"/>
    <s v="Amritsar"/>
    <d v="2019-01-11T00:00:00"/>
    <s v="South Asia"/>
    <s v="Punjab"/>
    <s v="PENDING_PAYMENT"/>
    <s v="First Class"/>
    <s v="Aurora"/>
    <s v="Sara"/>
    <s v="Smith"/>
    <x v="2"/>
    <s v="CO"/>
    <s v="7533 Clear Goose Lane"/>
    <n v="80015"/>
  </r>
  <r>
    <n v="25790"/>
    <s v="DEBIT"/>
    <x v="4"/>
    <n v="2"/>
    <n v="10807"/>
    <s v="Amritsar"/>
    <d v="2019-01-11T00:00:00"/>
    <s v="South Asia"/>
    <s v="Punjab"/>
    <s v="COMPLETE"/>
    <s v="Second Class"/>
    <s v="Caguas"/>
    <s v="Benjamin"/>
    <s v="Wilson"/>
    <x v="1"/>
    <s v="PR"/>
    <s v="9882 Cotton Abbey"/>
    <n v="725"/>
  </r>
  <r>
    <n v="25793"/>
    <s v="DEBIT"/>
    <x v="1"/>
    <n v="2"/>
    <n v="10036"/>
    <s v="Kakinada"/>
    <d v="2019-01-11T00:00:00"/>
    <s v="South Asia"/>
    <s v="Andhra Pradesh"/>
    <s v="COMPLETE"/>
    <s v="Second Class"/>
    <s v="Caguas"/>
    <s v="Mary"/>
    <s v="Smith"/>
    <x v="1"/>
    <s v="PR"/>
    <s v="3345 Heather Inlet"/>
    <n v="725"/>
  </r>
  <r>
    <n v="25795"/>
    <s v="DEBIT"/>
    <x v="4"/>
    <n v="4"/>
    <n v="8275"/>
    <s v="Thiruvananthapuram"/>
    <d v="2019-01-11T00:00:00"/>
    <s v="South Asia"/>
    <s v="Kerala"/>
    <s v="COMPLETE"/>
    <s v="Standard Class"/>
    <s v="Panorama City"/>
    <s v="Janice"/>
    <s v="Smith"/>
    <x v="0"/>
    <s v="CA"/>
    <s v="6774 Green Bluff Bank"/>
    <n v="91402"/>
  </r>
  <r>
    <n v="25796"/>
    <s v="DEBIT"/>
    <x v="2"/>
    <n v="4"/>
    <n v="11122"/>
    <s v="Thiruvananthapuram"/>
    <d v="2019-01-11T00:00:00"/>
    <s v="South Asia"/>
    <s v="Kerala"/>
    <s v="COMPLETE"/>
    <s v="Standard Class"/>
    <s v="Troy"/>
    <s v="Mary"/>
    <s v="Smith"/>
    <x v="1"/>
    <s v="MI"/>
    <s v="3777 Misty Gate"/>
    <n v="48098"/>
  </r>
  <r>
    <n v="25797"/>
    <s v="TRANSFER"/>
    <x v="0"/>
    <n v="4"/>
    <n v="10236"/>
    <s v="Thiruvananthapuram"/>
    <d v="2019-01-11T00:00:00"/>
    <s v="South Asia"/>
    <s v="Kerala"/>
    <s v="PENDING"/>
    <s v="Standard Class"/>
    <s v="San Francisco"/>
    <s v="Christopher"/>
    <s v="Smith"/>
    <x v="0"/>
    <s v="CA"/>
    <s v="1987 Silver Harbour"/>
    <n v="94112"/>
  </r>
  <r>
    <n v="25798"/>
    <s v="DEBIT"/>
    <x v="1"/>
    <n v="4"/>
    <n v="9619"/>
    <s v="Thiruvananthapuram"/>
    <d v="2019-01-11T00:00:00"/>
    <s v="South Asia"/>
    <s v="Kerala"/>
    <s v="COMPLETE"/>
    <s v="Standard Class"/>
    <s v="Caguas"/>
    <s v="Mary"/>
    <s v="Smith"/>
    <x v="1"/>
    <s v="PR"/>
    <s v="190 Heather View"/>
    <n v="725"/>
  </r>
  <r>
    <n v="25804"/>
    <s v="DEBIT"/>
    <x v="2"/>
    <n v="1"/>
    <n v="9453"/>
    <s v="Akola"/>
    <d v="2019-01-11T00:00:00"/>
    <s v="South Asia"/>
    <s v="Maharashtra"/>
    <s v="COMPLETE"/>
    <s v="First Class"/>
    <s v="Caguas"/>
    <s v="Amy"/>
    <s v="Murray"/>
    <x v="2"/>
    <s v="PR"/>
    <s v="4955 Pleasant Grove Bay"/>
    <n v="725"/>
  </r>
  <r>
    <n v="25805"/>
    <s v="TRANSFER"/>
    <x v="2"/>
    <n v="1"/>
    <n v="11311"/>
    <s v="Fatehpur"/>
    <d v="2019-01-11T00:00:00"/>
    <s v="South Asia"/>
    <s v="Rajastan"/>
    <s v="PROCESSING"/>
    <s v="First Class"/>
    <s v="Chicago"/>
    <s v="Julie"/>
    <s v="White"/>
    <x v="2"/>
    <s v="IL"/>
    <s v="5860 Grand Limits"/>
    <n v="60617"/>
  </r>
  <r>
    <n v="25806"/>
    <s v="DEBIT"/>
    <x v="2"/>
    <n v="1"/>
    <n v="7519"/>
    <s v="Fatehpur"/>
    <d v="2019-01-11T00:00:00"/>
    <s v="South Asia"/>
    <s v="Rajastan"/>
    <s v="COMPLETE"/>
    <s v="First Class"/>
    <s v="Caguas"/>
    <s v="Eric"/>
    <s v="Harrell"/>
    <x v="2"/>
    <s v="PR"/>
    <s v="4590 Gentle River Wood"/>
    <n v="725"/>
  </r>
  <r>
    <n v="25816"/>
    <s v="PAYMENT"/>
    <x v="2"/>
    <n v="1"/>
    <n v="7465"/>
    <s v="Bhavnagar"/>
    <d v="2019-01-11T00:00:00"/>
    <s v="South Asia"/>
    <s v="Gujarat"/>
    <s v="PENDING_PAYMENT"/>
    <s v="First Class"/>
    <s v="Albuquerque"/>
    <s v="Andrew"/>
    <s v="Smith"/>
    <x v="1"/>
    <s v="NM"/>
    <s v="7732 Honey Dale"/>
    <n v="87120"/>
  </r>
  <r>
    <n v="25817"/>
    <s v="TRANSFER"/>
    <x v="2"/>
    <n v="1"/>
    <n v="365"/>
    <s v="Meerut"/>
    <d v="2019-01-11T00:00:00"/>
    <s v="South Asia"/>
    <s v="Uttar Pradesh"/>
    <s v="PENDING"/>
    <s v="First Class"/>
    <s v="Garden Grove"/>
    <s v="Shirley"/>
    <s v="Smith"/>
    <x v="1"/>
    <s v="CA"/>
    <s v="1102 Pleasant Maze"/>
    <n v="92843"/>
  </r>
  <r>
    <n v="25819"/>
    <s v="DEBIT"/>
    <x v="2"/>
    <n v="1"/>
    <n v="5044"/>
    <s v="Ratlam"/>
    <d v="2019-01-11T00:00:00"/>
    <s v="South Asia"/>
    <s v="Madhya Pradesh"/>
    <s v="COMPLETE"/>
    <s v="First Class"/>
    <s v="Caguas"/>
    <s v="Linda"/>
    <s v="Sanchez"/>
    <x v="0"/>
    <s v="PR"/>
    <s v="4166 Golden Willow Circuit"/>
    <n v="725"/>
  </r>
  <r>
    <n v="25825"/>
    <s v="CASH"/>
    <x v="4"/>
    <n v="4"/>
    <n v="2136"/>
    <s v="Pune"/>
    <d v="2019-01-11T00:00:00"/>
    <s v="South Asia"/>
    <s v="Maharashtra"/>
    <s v="CLOSED"/>
    <s v="Standard Class"/>
    <s v="Caguas"/>
    <s v="Catherine"/>
    <s v="Turner"/>
    <x v="1"/>
    <s v="PR"/>
    <s v="1116 Hazy Path"/>
    <n v="725"/>
  </r>
  <r>
    <n v="25847"/>
    <s v="TRANSFER"/>
    <x v="0"/>
    <n v="4"/>
    <n v="6180"/>
    <s v="Aurangabad"/>
    <d v="2019-01-12T00:00:00"/>
    <s v="South Asia"/>
    <s v="Bihar"/>
    <s v="PROCESSING"/>
    <s v="Standard Class"/>
    <s v="North Richland Hills"/>
    <s v="Mary"/>
    <s v="Smith"/>
    <x v="0"/>
    <s v="TX"/>
    <s v="7111 Cotton Blossom Estates"/>
    <n v="76180"/>
  </r>
  <r>
    <n v="25848"/>
    <s v="DEBIT"/>
    <x v="1"/>
    <n v="4"/>
    <n v="4259"/>
    <s v="Aurangabad"/>
    <d v="2019-01-12T00:00:00"/>
    <s v="South Asia"/>
    <s v="Bihar"/>
    <s v="ON_HOLD"/>
    <s v="Standard Class"/>
    <s v="Caguas"/>
    <s v="Thomas"/>
    <s v="Trujillo"/>
    <x v="2"/>
    <s v="PR"/>
    <s v="465 Rustic Horse Heath"/>
    <n v="725"/>
  </r>
  <r>
    <n v="25849"/>
    <s v="DEBIT"/>
    <x v="3"/>
    <n v="4"/>
    <n v="10526"/>
    <s v="Aurangabad"/>
    <d v="2019-01-12T00:00:00"/>
    <s v="South Asia"/>
    <s v="Bihar"/>
    <s v="COMPLETE"/>
    <s v="Standard Class"/>
    <s v="Citrus Heights"/>
    <s v="Margaret"/>
    <s v="Juarez"/>
    <x v="0"/>
    <s v="CA"/>
    <s v="5364 Blue Blossom Jetty"/>
    <n v="95610"/>
  </r>
  <r>
    <n v="25850"/>
    <s v="DEBIT"/>
    <x v="4"/>
    <n v="4"/>
    <n v="1838"/>
    <s v="Aurangabad"/>
    <d v="2019-01-12T00:00:00"/>
    <s v="South Asia"/>
    <s v="Bihar"/>
    <s v="COMPLETE"/>
    <s v="Standard Class"/>
    <s v="Ontario"/>
    <s v="Angela"/>
    <s v="Smith"/>
    <x v="2"/>
    <s v="CA"/>
    <s v="3440 Noble Grounds"/>
    <n v="91764"/>
  </r>
  <r>
    <n v="25851"/>
    <s v="DEBIT"/>
    <x v="2"/>
    <n v="4"/>
    <n v="4833"/>
    <s v="Aurangabad"/>
    <d v="2019-01-12T00:00:00"/>
    <s v="South Asia"/>
    <s v="Bihar"/>
    <s v="COMPLETE"/>
    <s v="Standard Class"/>
    <s v="Caguas"/>
    <s v="Mary"/>
    <s v="Smith"/>
    <x v="1"/>
    <s v="PR"/>
    <s v="9221 Foggy Wagon  Wynd"/>
    <n v="725"/>
  </r>
  <r>
    <n v="25863"/>
    <s v="CASH"/>
    <x v="2"/>
    <n v="1"/>
    <n v="11519"/>
    <s v="Srinagar"/>
    <d v="2019-01-12T00:00:00"/>
    <s v="South Asia"/>
    <s v="ammu and Kashmir"/>
    <s v="CLOSED"/>
    <s v="First Class"/>
    <s v="Howell"/>
    <s v="Karen"/>
    <s v="Smith"/>
    <x v="1"/>
    <s v="MI"/>
    <s v="830 Round Dale Centre"/>
    <n v="48843"/>
  </r>
  <r>
    <n v="25865"/>
    <s v="PAYMENT"/>
    <x v="4"/>
    <n v="2"/>
    <n v="4159"/>
    <s v="Jodhpur"/>
    <d v="2019-01-12T00:00:00"/>
    <s v="South Asia"/>
    <s v="Rajastan"/>
    <s v="PENDING_PAYMENT"/>
    <s v="Second Class"/>
    <s v="Laredo"/>
    <s v="Mary"/>
    <s v="Castillo"/>
    <x v="1"/>
    <s v="TX"/>
    <s v="6842 Clear Brook Jetty"/>
    <n v="78040"/>
  </r>
  <r>
    <n v="25874"/>
    <s v="PAYMENT"/>
    <x v="3"/>
    <n v="4"/>
    <n v="11565"/>
    <s v="Mumbai"/>
    <d v="2019-01-12T00:00:00"/>
    <s v="South Asia"/>
    <s v="Maharashtra"/>
    <s v="PENDING_PAYMENT"/>
    <s v="Standard Class"/>
    <s v="Harlingen"/>
    <s v="Rose"/>
    <s v="Pena"/>
    <x v="1"/>
    <s v="TX"/>
    <s v="5594 Burning Deer Swale"/>
    <n v="78550"/>
  </r>
  <r>
    <n v="25892"/>
    <s v="DEBIT"/>
    <x v="0"/>
    <n v="4"/>
    <n v="3853"/>
    <s v="Nagpur"/>
    <d v="2019-01-12T00:00:00"/>
    <s v="South Asia"/>
    <s v="Maharashtra"/>
    <s v="ON_HOLD"/>
    <s v="Standard Class"/>
    <s v="South Richmond Hill"/>
    <s v="Eugene"/>
    <s v="Smith"/>
    <x v="0"/>
    <s v="NY"/>
    <s v="5311 Honey Parkway"/>
    <n v="11419"/>
  </r>
  <r>
    <n v="25895"/>
    <s v="DEBIT"/>
    <x v="5"/>
    <n v="0"/>
    <n v="1044"/>
    <s v="Guwahati"/>
    <d v="2019-01-12T00:00:00"/>
    <s v="South Asia"/>
    <s v="Assam"/>
    <s v="COMPLETE"/>
    <s v="Same Day"/>
    <s v="Caguas"/>
    <s v="Linda"/>
    <s v="Pope"/>
    <x v="1"/>
    <s v="PR"/>
    <s v="5105 Thunder Diversion"/>
    <n v="725"/>
  </r>
  <r>
    <n v="25908"/>
    <s v="TRANSFER"/>
    <x v="1"/>
    <n v="4"/>
    <n v="11055"/>
    <s v="Delhi"/>
    <d v="2019-01-13T00:00:00"/>
    <s v="South Asia"/>
    <s v="Delhi"/>
    <s v="PENDING"/>
    <s v="Standard Class"/>
    <s v="Everett"/>
    <s v="Mary"/>
    <s v="Smith"/>
    <x v="2"/>
    <s v="WA"/>
    <s v="8849 Middle Pond Corners"/>
    <n v="98208"/>
  </r>
  <r>
    <n v="25916"/>
    <s v="DEBIT"/>
    <x v="2"/>
    <n v="4"/>
    <n v="3219"/>
    <s v="Panihati"/>
    <d v="2019-01-13T00:00:00"/>
    <s v="South Asia"/>
    <s v="West Bengal"/>
    <s v="COMPLETE"/>
    <s v="Standard Class"/>
    <s v="Caguas"/>
    <s v="Mary"/>
    <s v="French"/>
    <x v="1"/>
    <s v="PR"/>
    <s v="490 Thunder Village"/>
    <n v="725"/>
  </r>
  <r>
    <n v="25917"/>
    <s v="DEBIT"/>
    <x v="0"/>
    <n v="4"/>
    <n v="1708"/>
    <s v="Panihati"/>
    <d v="2019-01-13T00:00:00"/>
    <s v="South Asia"/>
    <s v="West Bengal"/>
    <s v="ON_HOLD"/>
    <s v="Standard Class"/>
    <s v="Arlington"/>
    <s v="Margaret"/>
    <s v="Booth"/>
    <x v="1"/>
    <s v="TX"/>
    <s v="8990 Rocky Lake Freeway"/>
    <n v="76010"/>
  </r>
  <r>
    <n v="25918"/>
    <s v="DEBIT"/>
    <x v="1"/>
    <n v="4"/>
    <n v="279"/>
    <s v="Meerut"/>
    <d v="2019-01-13T00:00:00"/>
    <s v="South Asia"/>
    <s v="Uttar Pradesh"/>
    <s v="COMPLETE"/>
    <s v="Standard Class"/>
    <s v="Bayamon"/>
    <s v="Anna"/>
    <s v="Smith"/>
    <x v="1"/>
    <s v="PR"/>
    <s v="7373 Shady Island"/>
    <n v="957"/>
  </r>
  <r>
    <n v="25919"/>
    <s v="DEBIT"/>
    <x v="3"/>
    <n v="4"/>
    <n v="3052"/>
    <s v="Meerut"/>
    <d v="2019-01-13T00:00:00"/>
    <s v="South Asia"/>
    <s v="Uttar Pradesh"/>
    <s v="COMPLETE"/>
    <s v="Standard Class"/>
    <s v="Caguas"/>
    <s v="Mary"/>
    <s v="Morales"/>
    <x v="2"/>
    <s v="PR"/>
    <s v="690 Amber Moor"/>
    <n v="725"/>
  </r>
  <r>
    <n v="25924"/>
    <s v="DEBIT"/>
    <x v="3"/>
    <n v="2"/>
    <n v="3826"/>
    <s v="Mau"/>
    <d v="2019-01-13T00:00:00"/>
    <s v="South Asia"/>
    <s v="Madhya Pradesh"/>
    <s v="COMPLETE"/>
    <s v="Second Class"/>
    <s v="Richmond"/>
    <s v="Patricia"/>
    <s v="Vincent"/>
    <x v="1"/>
    <s v="VA"/>
    <s v="7732 Merry Quail Manor"/>
    <n v="23223"/>
  </r>
  <r>
    <n v="25927"/>
    <s v="DEBIT"/>
    <x v="0"/>
    <n v="4"/>
    <n v="10278"/>
    <s v="Ambattur"/>
    <d v="2019-01-13T00:00:00"/>
    <s v="South Asia"/>
    <s v="Tamil Nadu"/>
    <s v="COMPLETE"/>
    <s v="Standard Class"/>
    <s v="Los Angeles"/>
    <s v="Mary"/>
    <s v="Farrell"/>
    <x v="1"/>
    <s v="CA"/>
    <s v="3445 Burning Freeway"/>
    <n v="90011"/>
  </r>
  <r>
    <n v="25928"/>
    <s v="PAYMENT"/>
    <x v="1"/>
    <n v="4"/>
    <n v="3354"/>
    <s v="Ambattur"/>
    <d v="2019-01-13T00:00:00"/>
    <s v="South Asia"/>
    <s v="Tamil Nadu"/>
    <s v="PENDING_PAYMENT"/>
    <s v="Standard Class"/>
    <s v="Caguas"/>
    <s v="Russell"/>
    <s v="Flores"/>
    <x v="0"/>
    <s v="PR"/>
    <s v="5143 Old Walk"/>
    <n v="725"/>
  </r>
  <r>
    <n v="25930"/>
    <s v="PAYMENT"/>
    <x v="5"/>
    <n v="0"/>
    <n v="10508"/>
    <s v="Coimbatore"/>
    <d v="2019-01-13T00:00:00"/>
    <s v="South Asia"/>
    <s v="Tamil Nadu"/>
    <s v="PENDING_PAYMENT"/>
    <s v="Same Day"/>
    <s v="Los Angeles"/>
    <s v="Angela"/>
    <s v="Meadows"/>
    <x v="0"/>
    <s v="CA"/>
    <s v="852 Green Private"/>
    <n v="90011"/>
  </r>
  <r>
    <n v="25968"/>
    <s v="PAYMENT"/>
    <x v="1"/>
    <n v="4"/>
    <n v="10158"/>
    <s v="Fatehpur"/>
    <d v="2019-01-14T00:00:00"/>
    <s v="South Asia"/>
    <s v="Rajastan"/>
    <s v="PENDING_PAYMENT"/>
    <s v="Standard Class"/>
    <s v="Albuquerque"/>
    <s v="Robert"/>
    <s v="Mathews"/>
    <x v="1"/>
    <s v="NM"/>
    <s v="2934 Merry Impasse"/>
    <n v="87105"/>
  </r>
  <r>
    <n v="25977"/>
    <s v="TRANSFER"/>
    <x v="2"/>
    <n v="1"/>
    <n v="9030"/>
    <s v="Faridabad"/>
    <d v="2019-01-14T00:00:00"/>
    <s v="South Asia"/>
    <s v="Haryana"/>
    <s v="PENDING"/>
    <s v="First Class"/>
    <s v="Ontario"/>
    <s v="Raymond"/>
    <s v="Smith"/>
    <x v="2"/>
    <s v="CA"/>
    <s v="7391 Fallen Centre"/>
    <n v="91761"/>
  </r>
  <r>
    <n v="25979"/>
    <s v="TRANSFER"/>
    <x v="3"/>
    <n v="2"/>
    <n v="8216"/>
    <s v="Faridabad"/>
    <d v="2019-01-14T00:00:00"/>
    <s v="South Asia"/>
    <s v="Haryana"/>
    <s v="PENDING"/>
    <s v="Second Class"/>
    <s v="Caguas"/>
    <s v="Linda"/>
    <s v="Daniel"/>
    <x v="0"/>
    <s v="PR"/>
    <s v="6791 Colonial Nook"/>
    <n v="725"/>
  </r>
  <r>
    <n v="25980"/>
    <s v="DEBIT"/>
    <x v="2"/>
    <n v="1"/>
    <n v="363"/>
    <s v="Faridabad"/>
    <d v="2019-01-14T00:00:00"/>
    <s v="South Asia"/>
    <s v="Haryana"/>
    <s v="COMPLETE"/>
    <s v="First Class"/>
    <s v="Caguas"/>
    <s v="Jennifer"/>
    <s v="Obrien"/>
    <x v="1"/>
    <s v="PR"/>
    <s v="9847 Wishing Ledge"/>
    <n v="725"/>
  </r>
  <r>
    <n v="25999"/>
    <s v="DEBIT"/>
    <x v="3"/>
    <n v="4"/>
    <n v="6921"/>
    <s v="Ludhiana"/>
    <d v="2019-01-14T00:00:00"/>
    <s v="South Asia"/>
    <s v="Punjab"/>
    <s v="COMPLETE"/>
    <s v="Standard Class"/>
    <s v="Caguas"/>
    <s v="Willie"/>
    <s v="Stafford"/>
    <x v="1"/>
    <s v="PR"/>
    <s v="5344 Lazy Beach"/>
    <n v="725"/>
  </r>
  <r>
    <n v="26003"/>
    <s v="PAYMENT"/>
    <x v="1"/>
    <n v="4"/>
    <n v="2567"/>
    <s v="Jaipur"/>
    <d v="2019-01-14T00:00:00"/>
    <s v="South Asia"/>
    <s v="Rajastan"/>
    <s v="PENDING_PAYMENT"/>
    <s v="Standard Class"/>
    <s v="Caguas"/>
    <s v="Mary"/>
    <s v="Mclean"/>
    <x v="1"/>
    <s v="PR"/>
    <s v="9918 Lazy Cape"/>
    <n v="725"/>
  </r>
  <r>
    <n v="26006"/>
    <s v="CASH"/>
    <x v="2"/>
    <n v="4"/>
    <n v="7999"/>
    <s v="Lucknow"/>
    <d v="2019-01-14T00:00:00"/>
    <s v="South Asia"/>
    <s v="Uttar Pradesh"/>
    <s v="CLOSED"/>
    <s v="Standard Class"/>
    <s v="Compton"/>
    <s v="Michael"/>
    <s v="Long"/>
    <x v="0"/>
    <s v="CA"/>
    <s v="5735 Round Beacon Terrace"/>
    <n v="90220"/>
  </r>
  <r>
    <n v="26007"/>
    <s v="TRANSFER"/>
    <x v="0"/>
    <n v="4"/>
    <n v="6903"/>
    <s v="Lucknow"/>
    <d v="2019-01-14T00:00:00"/>
    <s v="South Asia"/>
    <s v="Uttar Pradesh"/>
    <s v="PENDING"/>
    <s v="Standard Class"/>
    <s v="New York"/>
    <s v="Alexander"/>
    <s v="Moore"/>
    <x v="1"/>
    <s v="NY"/>
    <s v="2210 Merry Leaf Row"/>
    <n v="10021"/>
  </r>
  <r>
    <n v="26014"/>
    <s v="TRANSFER"/>
    <x v="2"/>
    <n v="1"/>
    <n v="10006"/>
    <s v="Durgapur"/>
    <d v="2019-01-14T00:00:00"/>
    <s v="South Asia"/>
    <s v="Maharashtra"/>
    <s v="SUSPECTED_FRAUD"/>
    <s v="First Class"/>
    <s v="Caguas"/>
    <s v="Mary"/>
    <s v="Smith"/>
    <x v="0"/>
    <s v="PR"/>
    <s v="833 Honey Panda Acres"/>
    <n v="725"/>
  </r>
  <r>
    <n v="26015"/>
    <s v="TRANSFER"/>
    <x v="2"/>
    <n v="1"/>
    <n v="5321"/>
    <s v="Durgapur"/>
    <d v="2019-01-14T00:00:00"/>
    <s v="South Asia"/>
    <s v="Maharashtra"/>
    <s v="PENDING"/>
    <s v="First Class"/>
    <s v="Caguas"/>
    <s v="Robert"/>
    <s v="Rowe"/>
    <x v="0"/>
    <s v="PR"/>
    <s v="2261 Harvest Gate"/>
    <n v="725"/>
  </r>
  <r>
    <n v="26016"/>
    <s v="DEBIT"/>
    <x v="2"/>
    <n v="2"/>
    <n v="12394"/>
    <s v="Durgapur"/>
    <d v="2019-01-14T00:00:00"/>
    <s v="South Asia"/>
    <s v="Maharashtra"/>
    <s v="COMPLETE"/>
    <s v="Second Class"/>
    <s v="Caguas"/>
    <s v="Samantha"/>
    <s v="Sims"/>
    <x v="2"/>
    <s v="PR"/>
    <s v="8170 Dusty Oak Townline"/>
    <n v="725"/>
  </r>
  <r>
    <n v="26018"/>
    <s v="PAYMENT"/>
    <x v="1"/>
    <n v="4"/>
    <n v="7547"/>
    <s v="Nagercoil"/>
    <d v="2019-01-14T00:00:00"/>
    <s v="South Asia"/>
    <s v="Tamil Nadu"/>
    <s v="PENDING_PAYMENT"/>
    <s v="Standard Class"/>
    <s v="Caguas"/>
    <s v="Andrea"/>
    <s v="Ortega"/>
    <x v="1"/>
    <s v="PR"/>
    <s v="697 Little Meadow"/>
    <n v="725"/>
  </r>
  <r>
    <n v="26019"/>
    <s v="TRANSFER"/>
    <x v="3"/>
    <n v="4"/>
    <n v="2590"/>
    <s v="Nagercoil"/>
    <d v="2019-01-14T00:00:00"/>
    <s v="South Asia"/>
    <s v="Tamil Nadu"/>
    <s v="SUSPECTED_FRAUD"/>
    <s v="Standard Class"/>
    <s v="Caguas"/>
    <s v="Mary"/>
    <s v="Andrade"/>
    <x v="1"/>
    <s v="PR"/>
    <s v="5364 Blue Blossom Jetty"/>
    <n v="725"/>
  </r>
  <r>
    <n v="26020"/>
    <s v="CASH"/>
    <x v="4"/>
    <n v="4"/>
    <n v="7481"/>
    <s v="Nagercoil"/>
    <d v="2019-01-14T00:00:00"/>
    <s v="South Asia"/>
    <s v="Tamil Nadu"/>
    <s v="CLOSED"/>
    <s v="Standard Class"/>
    <s v="Caguas"/>
    <s v="Lori"/>
    <s v="Lawson"/>
    <x v="0"/>
    <s v="PR"/>
    <s v="5346 Clear Hills Way"/>
    <n v="725"/>
  </r>
  <r>
    <n v="26032"/>
    <s v="DEBIT"/>
    <x v="0"/>
    <n v="2"/>
    <n v="2424"/>
    <s v="Jodhpur"/>
    <d v="2019-01-14T00:00:00"/>
    <s v="South Asia"/>
    <s v="Gujarat"/>
    <s v="COMPLETE"/>
    <s v="Second Class"/>
    <s v="Jacksonville"/>
    <s v="Mary"/>
    <s v="Fernandez"/>
    <x v="1"/>
    <s v="FL"/>
    <s v="3342 Bright Rabbit Wynd"/>
    <n v="32244"/>
  </r>
  <r>
    <n v="26061"/>
    <s v="DEBIT"/>
    <x v="2"/>
    <n v="4"/>
    <n v="7996"/>
    <s v="Tirupati"/>
    <d v="2019-01-15T00:00:00"/>
    <s v="South Asia"/>
    <s v="Andhra Pradesh"/>
    <s v="COMPLETE"/>
    <s v="Standard Class"/>
    <s v="Potomac"/>
    <s v="Mary"/>
    <s v="Lindsey"/>
    <x v="0"/>
    <s v="MD"/>
    <s v="7293 Lazy Hill"/>
    <n v="20854"/>
  </r>
  <r>
    <n v="26066"/>
    <s v="DEBIT"/>
    <x v="2"/>
    <n v="2"/>
    <n v="5951"/>
    <s v="Bangalore"/>
    <d v="2019-01-15T00:00:00"/>
    <s v="South Asia"/>
    <s v="Karnataka"/>
    <s v="COMPLETE"/>
    <s v="Second Class"/>
    <s v="Phoenix"/>
    <s v="Brenda"/>
    <s v="Oconnell"/>
    <x v="1"/>
    <s v="AZ"/>
    <s v="1453 Grand Rabbit Park"/>
    <n v="85032"/>
  </r>
  <r>
    <n v="26067"/>
    <s v="CASH"/>
    <x v="2"/>
    <n v="1"/>
    <n v="11849"/>
    <s v="Bangalore"/>
    <d v="2019-01-15T00:00:00"/>
    <s v="South Asia"/>
    <s v="Karnataka"/>
    <s v="CLOSED"/>
    <s v="First Class"/>
    <s v="Bellingham"/>
    <s v="Mary"/>
    <s v="Randolph"/>
    <x v="2"/>
    <s v="WA"/>
    <s v="9393 Golden View Pike"/>
    <n v="98226"/>
  </r>
  <r>
    <n v="26100"/>
    <s v="DEBIT"/>
    <x v="4"/>
    <n v="4"/>
    <n v="7434"/>
    <s v="Patna"/>
    <d v="2019-01-15T00:00:00"/>
    <s v="South Asia"/>
    <s v="Bihar"/>
    <s v="COMPLETE"/>
    <s v="Standard Class"/>
    <s v="Cordova"/>
    <s v="Mary"/>
    <s v="Holloway"/>
    <x v="1"/>
    <s v="TN"/>
    <s v="6278 Cotton Edge"/>
    <n v="38018"/>
  </r>
  <r>
    <n v="26101"/>
    <s v="DEBIT"/>
    <x v="2"/>
    <n v="4"/>
    <n v="6244"/>
    <s v="Tirupati"/>
    <d v="2019-01-15T00:00:00"/>
    <s v="South Asia"/>
    <s v="Andhra Pradesh"/>
    <s v="COMPLETE"/>
    <s v="Standard Class"/>
    <s v="Orlando"/>
    <s v="Mary"/>
    <s v="Smith"/>
    <x v="2"/>
    <s v="FL"/>
    <s v="4543 Cinder Link"/>
    <n v="32822"/>
  </r>
  <r>
    <n v="26108"/>
    <s v="DEBIT"/>
    <x v="1"/>
    <n v="2"/>
    <n v="1225"/>
    <s v="Allahabad"/>
    <d v="2019-01-16T00:00:00"/>
    <s v="South Asia"/>
    <s v="Uttar Pradesh"/>
    <s v="COMPLETE"/>
    <s v="Second Class"/>
    <s v="Scottsdale"/>
    <s v="Mary"/>
    <s v="Smith"/>
    <x v="0"/>
    <s v="AZ"/>
    <s v="1893 Shady Path"/>
    <n v="85254"/>
  </r>
  <r>
    <n v="26110"/>
    <s v="DEBIT"/>
    <x v="4"/>
    <n v="2"/>
    <n v="5777"/>
    <s v="Allahabad"/>
    <d v="2019-01-16T00:00:00"/>
    <s v="South Asia"/>
    <s v="Uttar Pradesh"/>
    <s v="ON_HOLD"/>
    <s v="Second Class"/>
    <s v="Caguas"/>
    <s v="Mary"/>
    <s v="Terry"/>
    <x v="1"/>
    <s v="PR"/>
    <s v="2122 Crystal Mountain"/>
    <n v="725"/>
  </r>
  <r>
    <n v="26118"/>
    <s v="TRANSFER"/>
    <x v="1"/>
    <n v="4"/>
    <n v="6251"/>
    <s v="Ratlam"/>
    <d v="2019-01-16T00:00:00"/>
    <s v="South Asia"/>
    <s v="Madhya Pradesh"/>
    <s v="SUSPECTED_FRAUD"/>
    <s v="Standard Class"/>
    <s v="Madera"/>
    <s v="Mary"/>
    <s v="Guerra"/>
    <x v="1"/>
    <s v="CA"/>
    <s v="8289 Stony Thicket"/>
    <n v="93638"/>
  </r>
  <r>
    <n v="26128"/>
    <s v="PAYMENT"/>
    <x v="1"/>
    <n v="4"/>
    <n v="2753"/>
    <s v="Durgapur"/>
    <d v="2019-01-16T00:00:00"/>
    <s v="South Asia"/>
    <s v="West Bengal"/>
    <s v="PENDING_PAYMENT"/>
    <s v="Standard Class"/>
    <s v="Caguas"/>
    <s v="Amy"/>
    <s v="Smith"/>
    <x v="2"/>
    <s v="PR"/>
    <s v="9653 Stony Campus"/>
    <n v="725"/>
  </r>
  <r>
    <n v="26131"/>
    <s v="PAYMENT"/>
    <x v="2"/>
    <n v="4"/>
    <n v="1938"/>
    <s v="Ranchi"/>
    <d v="2019-01-16T00:00:00"/>
    <s v="South Asia"/>
    <s v="Jharkhand"/>
    <s v="PENDING_PAYMENT"/>
    <s v="Standard Class"/>
    <s v="Caguas"/>
    <s v="Charles"/>
    <s v="Smith"/>
    <x v="2"/>
    <s v="PR"/>
    <s v="6314 Honey Canyon"/>
    <n v="725"/>
  </r>
  <r>
    <n v="26134"/>
    <s v="TRANSFER"/>
    <x v="3"/>
    <n v="2"/>
    <n v="8789"/>
    <s v="Kukatpalli"/>
    <d v="2019-01-16T00:00:00"/>
    <s v="South Asia"/>
    <s v="Telangana"/>
    <s v="PROCESSING"/>
    <s v="Second Class"/>
    <s v="Caguas"/>
    <s v="Helen"/>
    <s v="Carroll"/>
    <x v="1"/>
    <s v="PR"/>
    <s v="1497 Little Walk"/>
    <n v="725"/>
  </r>
  <r>
    <n v="26135"/>
    <s v="DEBIT"/>
    <x v="4"/>
    <n v="2"/>
    <n v="4066"/>
    <s v="Kukatpalli"/>
    <d v="2019-01-16T00:00:00"/>
    <s v="South Asia"/>
    <s v="Telangana"/>
    <s v="COMPLETE"/>
    <s v="Second Class"/>
    <s v="Bronx"/>
    <s v="Diana"/>
    <s v="Cordova"/>
    <x v="1"/>
    <s v="NY"/>
    <s v="6283 Dusty Rise"/>
    <n v="10473"/>
  </r>
  <r>
    <n v="26136"/>
    <s v="DEBIT"/>
    <x v="2"/>
    <n v="4"/>
    <n v="6316"/>
    <s v="Kukatpalli"/>
    <d v="2019-01-16T00:00:00"/>
    <s v="South Asia"/>
    <s v="Telangana"/>
    <s v="ON_HOLD"/>
    <s v="Standard Class"/>
    <s v="Caguas"/>
    <s v="Kyle"/>
    <s v="Smith"/>
    <x v="2"/>
    <s v="PR"/>
    <s v="7107 Blue Rise Place"/>
    <n v="725"/>
  </r>
  <r>
    <n v="26137"/>
    <s v="TRANSFER"/>
    <x v="0"/>
    <n v="4"/>
    <n v="853"/>
    <s v="Kukatpalli"/>
    <d v="2019-01-16T00:00:00"/>
    <s v="South Asia"/>
    <s v="Telangana"/>
    <s v="PROCESSING"/>
    <s v="Standard Class"/>
    <s v="Rowland Heights"/>
    <s v="Mary"/>
    <s v="Larson"/>
    <x v="1"/>
    <s v="CA"/>
    <s v="3283 Gentle Lake Landing"/>
    <n v="91748"/>
  </r>
  <r>
    <n v="26138"/>
    <s v="DEBIT"/>
    <x v="1"/>
    <n v="4"/>
    <n v="9375"/>
    <s v="Kukatpalli"/>
    <d v="2019-01-16T00:00:00"/>
    <s v="South Asia"/>
    <s v="Telangana"/>
    <s v="COMPLETE"/>
    <s v="Standard Class"/>
    <s v="Mission Viejo"/>
    <s v="George"/>
    <s v="Smith"/>
    <x v="0"/>
    <s v="CA"/>
    <s v="3737 Foggy Plaza"/>
    <n v="92691"/>
  </r>
  <r>
    <n v="26139"/>
    <s v="PAYMENT"/>
    <x v="3"/>
    <n v="4"/>
    <n v="1546"/>
    <s v="Kukatpalli"/>
    <d v="2019-01-16T00:00:00"/>
    <s v="South Asia"/>
    <s v="Telangana"/>
    <s v="PENDING_PAYMENT"/>
    <s v="Standard Class"/>
    <s v="Corona"/>
    <s v="Nicole"/>
    <s v="Carpenter"/>
    <x v="1"/>
    <s v="CA"/>
    <s v="5438 Rustic Arbor"/>
    <n v="92879"/>
  </r>
  <r>
    <n v="26140"/>
    <s v="DEBIT"/>
    <x v="4"/>
    <n v="4"/>
    <n v="8853"/>
    <s v="Kukatpalli"/>
    <d v="2019-01-16T00:00:00"/>
    <s v="South Asia"/>
    <s v="Telangana"/>
    <s v="COMPLETE"/>
    <s v="Standard Class"/>
    <s v="Littleton"/>
    <s v="Richard"/>
    <s v="Ali"/>
    <x v="1"/>
    <s v="CO"/>
    <s v="760 Lazy Pines"/>
    <n v="80126"/>
  </r>
  <r>
    <n v="26141"/>
    <s v="TRANSFER"/>
    <x v="2"/>
    <n v="4"/>
    <n v="803"/>
    <s v="Kukatpalli"/>
    <d v="2019-01-16T00:00:00"/>
    <s v="South Asia"/>
    <s v="Telangana"/>
    <s v="PROCESSING"/>
    <s v="Standard Class"/>
    <s v="Miami"/>
    <s v="James"/>
    <s v="Hartman"/>
    <x v="1"/>
    <s v="FL"/>
    <s v="1557 Harvest Pond Canyon"/>
    <n v="33177"/>
  </r>
  <r>
    <n v="26159"/>
    <s v="TRANSFER"/>
    <x v="3"/>
    <n v="4"/>
    <n v="12330"/>
    <s v="Kalyan"/>
    <d v="2019-01-16T00:00:00"/>
    <s v="South Asia"/>
    <s v="Maharashtra"/>
    <s v="PROCESSING"/>
    <s v="Standard Class"/>
    <s v="Modesto"/>
    <s v="Mary"/>
    <s v="Roy"/>
    <x v="1"/>
    <s v="CA"/>
    <s v="6879 Emerald Way"/>
    <n v="95351"/>
  </r>
  <r>
    <n v="26160"/>
    <s v="TRANSFER"/>
    <x v="4"/>
    <n v="2"/>
    <n v="2371"/>
    <s v="Kalyan"/>
    <d v="2019-01-16T00:00:00"/>
    <s v="South Asia"/>
    <s v="Maharashtra"/>
    <s v="PROCESSING"/>
    <s v="Second Class"/>
    <s v="Baytown"/>
    <s v="Barbara"/>
    <s v="Smith"/>
    <x v="0"/>
    <s v="TX"/>
    <s v="9022 Foggy Dell"/>
    <n v="77520"/>
  </r>
  <r>
    <n v="26163"/>
    <s v="PAYMENT"/>
    <x v="1"/>
    <n v="4"/>
    <n v="11373"/>
    <s v="Hyderabad"/>
    <d v="2019-01-16T00:00:00"/>
    <s v="South Asia"/>
    <s v="Telangana"/>
    <s v="PENDING_PAYMENT"/>
    <s v="Standard Class"/>
    <s v="Caguas"/>
    <s v="William"/>
    <s v="Cohen"/>
    <x v="1"/>
    <s v="PR"/>
    <s v="7479 Hidden Village"/>
    <n v="725"/>
  </r>
  <r>
    <n v="26178"/>
    <s v="DEBIT"/>
    <x v="1"/>
    <n v="4"/>
    <n v="7940"/>
    <s v="Guntur"/>
    <d v="2019-01-17T00:00:00"/>
    <s v="South Asia"/>
    <s v="Andhra Pradesh"/>
    <s v="ON_HOLD"/>
    <s v="Standard Class"/>
    <s v="Caguas"/>
    <s v="Mary"/>
    <s v="Mejia"/>
    <x v="1"/>
    <s v="PR"/>
    <s v="3732 Old Mountain Bank"/>
    <n v="725"/>
  </r>
  <r>
    <n v="26179"/>
    <s v="DEBIT"/>
    <x v="6"/>
    <n v="0"/>
    <n v="7478"/>
    <s v="Guntur"/>
    <d v="2019-01-17T00:00:00"/>
    <s v="South Asia"/>
    <s v="Andhra Pradesh"/>
    <s v="ON_HOLD"/>
    <s v="Same Day"/>
    <s v="Buffalo"/>
    <s v="Kimberly"/>
    <s v="Villa"/>
    <x v="0"/>
    <s v="NY"/>
    <s v="3971 Bright Glen"/>
    <n v="14221"/>
  </r>
  <r>
    <n v="26180"/>
    <s v="CASH"/>
    <x v="4"/>
    <n v="4"/>
    <n v="12091"/>
    <s v="Guntur"/>
    <d v="2019-01-17T00:00:00"/>
    <s v="South Asia"/>
    <s v="Andhra Pradesh"/>
    <s v="CLOSED"/>
    <s v="Standard Class"/>
    <s v="Tampa"/>
    <s v="Lisa"/>
    <s v="Turner"/>
    <x v="1"/>
    <s v="FL"/>
    <s v="4294 Golden Bank"/>
    <n v="33624"/>
  </r>
  <r>
    <n v="26191"/>
    <s v="PAYMENT"/>
    <x v="2"/>
    <n v="4"/>
    <n v="2845"/>
    <s v="Chennai"/>
    <d v="2019-01-17T00:00:00"/>
    <s v="South Asia"/>
    <s v="Tamil Nadu"/>
    <s v="PENDING_PAYMENT"/>
    <s v="Standard Class"/>
    <s v="Aurora"/>
    <s v="Ryan"/>
    <s v="Collins"/>
    <x v="1"/>
    <s v="CO"/>
    <s v="3497 Quiet Bear Towers"/>
    <n v="80012"/>
  </r>
  <r>
    <n v="26223"/>
    <s v="DEBIT"/>
    <x v="1"/>
    <n v="2"/>
    <n v="7727"/>
    <s v="Nagpur"/>
    <d v="2019-01-17T00:00:00"/>
    <s v="South Asia"/>
    <s v="Maharashtra"/>
    <s v="COMPLETE"/>
    <s v="Second Class"/>
    <s v="Eugene"/>
    <s v="Evelyn"/>
    <s v="Smith"/>
    <x v="1"/>
    <s v="OR"/>
    <s v="8172 Jagged Timber Chase"/>
    <n v="97405"/>
  </r>
  <r>
    <n v="26224"/>
    <s v="CASH"/>
    <x v="2"/>
    <n v="1"/>
    <n v="4164"/>
    <s v="Nagpur"/>
    <d v="2019-01-17T00:00:00"/>
    <s v="South Asia"/>
    <s v="Maharashtra"/>
    <s v="CLOSED"/>
    <s v="First Class"/>
    <s v="Panorama City"/>
    <s v="Mary"/>
    <s v="Smith"/>
    <x v="1"/>
    <s v="CA"/>
    <s v="9767 Merry Manor"/>
    <n v="91402"/>
  </r>
  <r>
    <n v="26241"/>
    <s v="DEBIT"/>
    <x v="2"/>
    <n v="4"/>
    <n v="2373"/>
    <s v="Nagpur"/>
    <d v="2019-01-18T00:00:00"/>
    <s v="South Asia"/>
    <s v="Maharashtra"/>
    <s v="ON_HOLD"/>
    <s v="Standard Class"/>
    <s v="Goose Creek"/>
    <s v="Mary"/>
    <s v="Smith"/>
    <x v="1"/>
    <s v="SC"/>
    <s v="398 Emerald Grove"/>
    <n v="29445"/>
  </r>
  <r>
    <n v="26242"/>
    <s v="TRANSFER"/>
    <x v="0"/>
    <n v="4"/>
    <n v="5773"/>
    <s v="Nagpur"/>
    <d v="2019-01-18T00:00:00"/>
    <s v="South Asia"/>
    <s v="Maharashtra"/>
    <s v="SUSPECTED_FRAUD"/>
    <s v="Standard Class"/>
    <s v="Jacksonville"/>
    <s v="Mary"/>
    <s v="Ellis"/>
    <x v="1"/>
    <s v="FL"/>
    <s v="6692 Velvet Grove"/>
    <n v="32225"/>
  </r>
  <r>
    <n v="26259"/>
    <s v="CASH"/>
    <x v="3"/>
    <n v="4"/>
    <n v="5582"/>
    <s v="Tirunelveli"/>
    <d v="2019-01-18T00:00:00"/>
    <s v="South Asia"/>
    <s v="Tamil Nadu"/>
    <s v="CLOSED"/>
    <s v="Standard Class"/>
    <s v="Chicago"/>
    <s v="Gloria"/>
    <s v="Larson"/>
    <x v="0"/>
    <s v="IL"/>
    <s v="252 Honey Embers Canyon"/>
    <n v="60616"/>
  </r>
  <r>
    <n v="26260"/>
    <s v="DEBIT"/>
    <x v="4"/>
    <n v="4"/>
    <n v="9325"/>
    <s v="Tirunelveli"/>
    <d v="2019-01-18T00:00:00"/>
    <s v="South Asia"/>
    <s v="Tamil Nadu"/>
    <s v="ON_HOLD"/>
    <s v="Standard Class"/>
    <s v="Caguas"/>
    <s v="Mary"/>
    <s v="Navarro"/>
    <x v="1"/>
    <s v="PR"/>
    <s v="5131 Iron Corner"/>
    <n v="725"/>
  </r>
  <r>
    <n v="26261"/>
    <s v="PAYMENT"/>
    <x v="2"/>
    <n v="4"/>
    <n v="1880"/>
    <s v="Tirunelveli"/>
    <d v="2019-01-18T00:00:00"/>
    <s v="South Asia"/>
    <s v="Tamil Nadu"/>
    <s v="PENDING_PAYMENT"/>
    <s v="Standard Class"/>
    <s v="Miami"/>
    <s v="Sarah"/>
    <s v="Smith"/>
    <x v="0"/>
    <s v="FL"/>
    <s v="6692 Lazy Route"/>
    <n v="33165"/>
  </r>
  <r>
    <n v="26281"/>
    <s v="DEBIT"/>
    <x v="2"/>
    <n v="2"/>
    <n v="8742"/>
    <s v="Nagpur"/>
    <d v="2019-01-18T00:00:00"/>
    <s v="South Asia"/>
    <s v="Maharashtra"/>
    <s v="COMPLETE"/>
    <s v="Second Class"/>
    <s v="Columbia"/>
    <s v="Mary"/>
    <s v="Kim"/>
    <x v="1"/>
    <s v="SC"/>
    <s v="6512 Easy Trail"/>
    <n v="29223"/>
  </r>
  <r>
    <n v="26282"/>
    <s v="DEBIT"/>
    <x v="2"/>
    <n v="1"/>
    <n v="10313"/>
    <s v="Nagpur"/>
    <d v="2019-01-18T00:00:00"/>
    <s v="South Asia"/>
    <s v="Maharashtra"/>
    <s v="ON_HOLD"/>
    <s v="First Class"/>
    <s v="Saint Paul"/>
    <s v="Mary"/>
    <s v="Ball"/>
    <x v="0"/>
    <s v="MN"/>
    <s v="1945 Iron Panda Circle"/>
    <n v="55112"/>
  </r>
  <r>
    <n v="26284"/>
    <s v="DEBIT"/>
    <x v="3"/>
    <n v="4"/>
    <n v="4256"/>
    <s v="Nizamabad"/>
    <d v="2019-01-18T00:00:00"/>
    <s v="South Asia"/>
    <s v="Telangana"/>
    <s v="COMPLETE"/>
    <s v="Standard Class"/>
    <s v="Bronx"/>
    <s v="Mary"/>
    <s v="Tate"/>
    <x v="1"/>
    <s v="NY"/>
    <s v="6724 Crystal Dale"/>
    <n v="10466"/>
  </r>
  <r>
    <n v="26292"/>
    <s v="DEBIT"/>
    <x v="0"/>
    <n v="4"/>
    <n v="12314"/>
    <s v="Rajkot"/>
    <d v="2019-01-18T00:00:00"/>
    <s v="South Asia"/>
    <s v="Gujarat"/>
    <s v="ON_HOLD"/>
    <s v="Standard Class"/>
    <s v="Caguas"/>
    <s v="Bruce"/>
    <s v="Smith"/>
    <x v="1"/>
    <s v="PR"/>
    <s v="9283 Hidden Elk Terrace"/>
    <n v="725"/>
  </r>
  <r>
    <n v="26297"/>
    <s v="PAYMENT"/>
    <x v="0"/>
    <n v="2"/>
    <n v="4506"/>
    <s v="Warangal"/>
    <d v="2019-01-18T00:00:00"/>
    <s v="South Asia"/>
    <s v="Telangana"/>
    <s v="PENDING_PAYMENT"/>
    <s v="Second Class"/>
    <s v="Virginia Beach"/>
    <s v="Michael"/>
    <s v="Mccann"/>
    <x v="1"/>
    <s v="VA"/>
    <s v="4182 Rustic Lake Campus"/>
    <n v="23464"/>
  </r>
  <r>
    <n v="26306"/>
    <s v="TRANSFER"/>
    <x v="2"/>
    <n v="4"/>
    <n v="6378"/>
    <s v="Kota"/>
    <d v="2019-01-18T00:00:00"/>
    <s v="South Asia"/>
    <s v="Rajastan"/>
    <s v="PENDING"/>
    <s v="Standard Class"/>
    <s v="Aurora"/>
    <s v="Steven"/>
    <s v="Elliott"/>
    <x v="2"/>
    <s v="IL"/>
    <s v="2262 Tawny Jetty"/>
    <n v="60506"/>
  </r>
  <r>
    <n v="26308"/>
    <s v="DEBIT"/>
    <x v="1"/>
    <n v="2"/>
    <n v="2222"/>
    <s v="Sangli"/>
    <d v="2019-01-19T00:00:00"/>
    <s v="South Asia"/>
    <s v="Maharashtra"/>
    <s v="COMPLETE"/>
    <s v="Second Class"/>
    <s v="Caguas"/>
    <s v="Paul"/>
    <s v="Cook"/>
    <x v="0"/>
    <s v="PR"/>
    <s v="4905 Umber Corners"/>
    <n v="725"/>
  </r>
  <r>
    <n v="26317"/>
    <s v="TRANSFER"/>
    <x v="0"/>
    <n v="4"/>
    <n v="2485"/>
    <s v="Raipur"/>
    <d v="2019-01-19T00:00:00"/>
    <s v="South Asia"/>
    <s v="Chhattisgarh"/>
    <s v="PROCESSING"/>
    <s v="Standard Class"/>
    <s v="Caguas"/>
    <s v="Mary"/>
    <s v="Hernandez"/>
    <x v="1"/>
    <s v="PR"/>
    <s v="4260 Sleepy Island Run"/>
    <n v="725"/>
  </r>
  <r>
    <n v="26324"/>
    <s v="DEBIT"/>
    <x v="3"/>
    <n v="4"/>
    <n v="7434"/>
    <s v="Jabalpur"/>
    <d v="2019-01-19T00:00:00"/>
    <s v="South Asia"/>
    <s v="Madhya Pradesh"/>
    <s v="ON_HOLD"/>
    <s v="Standard Class"/>
    <s v="Cordova"/>
    <s v="Mary"/>
    <s v="Holloway"/>
    <x v="1"/>
    <s v="TN"/>
    <s v="6278 Cotton Edge"/>
    <n v="38018"/>
  </r>
  <r>
    <n v="26325"/>
    <s v="TRANSFER"/>
    <x v="4"/>
    <n v="4"/>
    <n v="10893"/>
    <s v="Jabalpur"/>
    <d v="2019-01-19T00:00:00"/>
    <s v="South Asia"/>
    <s v="Madhya Pradesh"/>
    <s v="PENDING"/>
    <s v="Standard Class"/>
    <s v="Riverside"/>
    <s v="Lisa"/>
    <s v="Smith"/>
    <x v="0"/>
    <s v="CA"/>
    <s v="3763 Noble Prairie Heights"/>
    <n v="92503"/>
  </r>
  <r>
    <n v="26343"/>
    <s v="DEBIT"/>
    <x v="1"/>
    <n v="2"/>
    <n v="11503"/>
    <s v="Guntur"/>
    <d v="2019-01-19T00:00:00"/>
    <s v="South Asia"/>
    <s v="Andhra Pradesh"/>
    <s v="ON_HOLD"/>
    <s v="Second Class"/>
    <s v="Saginaw"/>
    <s v="Juan"/>
    <s v="Curry"/>
    <x v="0"/>
    <s v="MI"/>
    <s v="4355 Gentle Abbey"/>
    <n v="48601"/>
  </r>
  <r>
    <n v="26344"/>
    <s v="PAYMENT"/>
    <x v="3"/>
    <n v="4"/>
    <n v="8944"/>
    <s v="Kulti"/>
    <d v="2019-01-19T00:00:00"/>
    <s v="South Asia"/>
    <s v="West Bengal"/>
    <s v="PENDING_PAYMENT"/>
    <s v="Standard Class"/>
    <s v="Los Angeles"/>
    <s v="Mary"/>
    <s v="Smith"/>
    <x v="2"/>
    <s v="CA"/>
    <s v="6234 Jagged Bluff Expressway"/>
    <n v="90003"/>
  </r>
  <r>
    <n v="26345"/>
    <s v="DEBIT"/>
    <x v="4"/>
    <n v="4"/>
    <n v="8828"/>
    <s v="Kulti"/>
    <d v="2019-01-19T00:00:00"/>
    <s v="South Asia"/>
    <s v="West Bengal"/>
    <s v="COMPLETE"/>
    <s v="Standard Class"/>
    <s v="Caguas"/>
    <s v="Mary"/>
    <s v="Baxter"/>
    <x v="2"/>
    <s v="PR"/>
    <s v="3243 Lost Bank"/>
    <n v="725"/>
  </r>
  <r>
    <n v="26346"/>
    <s v="PAYMENT"/>
    <x v="2"/>
    <n v="4"/>
    <n v="6788"/>
    <s v="Kulti"/>
    <d v="2019-01-19T00:00:00"/>
    <s v="South Asia"/>
    <s v="West Bengal"/>
    <s v="PENDING_PAYMENT"/>
    <s v="Standard Class"/>
    <s v="Lake Forest"/>
    <s v="Mary"/>
    <s v="Allen"/>
    <x v="0"/>
    <s v="CA"/>
    <s v="4297 Quiet Shadow Quay"/>
    <n v="92630"/>
  </r>
  <r>
    <n v="26347"/>
    <s v="TRANSFER"/>
    <x v="0"/>
    <n v="4"/>
    <n v="3520"/>
    <s v="Kulti"/>
    <d v="2019-01-19T00:00:00"/>
    <s v="South Asia"/>
    <s v="West Bengal"/>
    <s v="PENDING"/>
    <s v="Standard Class"/>
    <s v="Caguas"/>
    <s v="Mary"/>
    <s v="Smith"/>
    <x v="1"/>
    <s v="PR"/>
    <s v="9135 Green Island Moor"/>
    <n v="725"/>
  </r>
  <r>
    <n v="26366"/>
    <s v="DEBIT"/>
    <x v="2"/>
    <n v="1"/>
    <n v="7368"/>
    <s v="Surat"/>
    <d v="2019-01-19T00:00:00"/>
    <s v="South Asia"/>
    <s v="Gujarat"/>
    <s v="COMPLETE"/>
    <s v="First Class"/>
    <s v="Portland"/>
    <s v="Hannah"/>
    <s v="Morton"/>
    <x v="2"/>
    <s v="OR"/>
    <s v="3235 Merry Way"/>
    <n v="97229"/>
  </r>
  <r>
    <n v="26402"/>
    <s v="TRANSFER"/>
    <x v="0"/>
    <n v="4"/>
    <n v="3230"/>
    <s v="Gwalior"/>
    <d v="2019-01-20T00:00:00"/>
    <s v="South Asia"/>
    <s v="Madhya Pradesh"/>
    <s v="PROCESSING"/>
    <s v="Standard Class"/>
    <s v="Caguas"/>
    <s v="Mary"/>
    <s v="Jones"/>
    <x v="1"/>
    <s v="PR"/>
    <s v="3051 Dewy Creek Harbour"/>
    <n v="725"/>
  </r>
  <r>
    <n v="26403"/>
    <s v="PAYMENT"/>
    <x v="1"/>
    <n v="4"/>
    <n v="4580"/>
    <s v="Gwalior"/>
    <d v="2019-01-20T00:00:00"/>
    <s v="South Asia"/>
    <s v="Madhya Pradesh"/>
    <s v="PENDING_PAYMENT"/>
    <s v="Standard Class"/>
    <s v="Astoria"/>
    <s v="Charles"/>
    <s v="Smith"/>
    <x v="1"/>
    <s v="NY"/>
    <s v="2488 Quiet Orchard"/>
    <n v="11103"/>
  </r>
  <r>
    <n v="26404"/>
    <s v="PAYMENT"/>
    <x v="3"/>
    <n v="2"/>
    <n v="3593"/>
    <s v="Gwalior"/>
    <d v="2019-01-20T00:00:00"/>
    <s v="South Asia"/>
    <s v="Madhya Pradesh"/>
    <s v="PENDING_PAYMENT"/>
    <s v="Second Class"/>
    <s v="Caguas"/>
    <s v="Christina"/>
    <s v="Lewis"/>
    <x v="1"/>
    <s v="PR"/>
    <s v="3815 Tawny Swale"/>
    <n v="725"/>
  </r>
  <r>
    <n v="26405"/>
    <s v="CASH"/>
    <x v="4"/>
    <n v="4"/>
    <n v="4795"/>
    <s v="Bikaner"/>
    <d v="2019-01-20T00:00:00"/>
    <s v="South Asia"/>
    <s v="Rajastan"/>
    <s v="CLOSED"/>
    <s v="Standard Class"/>
    <s v="Fargo"/>
    <s v="Mary"/>
    <s v="Smith"/>
    <x v="1"/>
    <s v="ND"/>
    <s v="1812 Little Pine Parade"/>
    <n v="58103"/>
  </r>
  <r>
    <n v="26420"/>
    <s v="CASH"/>
    <x v="4"/>
    <n v="4"/>
    <n v="11380"/>
    <s v="Kollam"/>
    <d v="2019-01-20T00:00:00"/>
    <s v="South Asia"/>
    <s v="Kerala"/>
    <s v="CLOSED"/>
    <s v="Standard Class"/>
    <s v="Caguas"/>
    <s v="Jane"/>
    <s v="Smith"/>
    <x v="1"/>
    <s v="PR"/>
    <s v="9299 Heather Deer Pathway"/>
    <n v="725"/>
  </r>
  <r>
    <n v="26421"/>
    <s v="PAYMENT"/>
    <x v="2"/>
    <n v="2"/>
    <n v="3331"/>
    <s v="Kollam"/>
    <d v="2019-01-20T00:00:00"/>
    <s v="South Asia"/>
    <s v="Kerala"/>
    <s v="PENDING_PAYMENT"/>
    <s v="Second Class"/>
    <s v="Fountain Valley"/>
    <s v="Diane"/>
    <s v="Martinez"/>
    <x v="1"/>
    <s v="CA"/>
    <s v="1828 Clear Barn Cove"/>
    <n v="92708"/>
  </r>
  <r>
    <n v="26436"/>
    <s v="TRANSFER"/>
    <x v="2"/>
    <n v="4"/>
    <n v="4565"/>
    <s v="Mumbai"/>
    <d v="2019-01-20T00:00:00"/>
    <s v="South Asia"/>
    <s v="Maharashtra"/>
    <s v="PROCESSING"/>
    <s v="Standard Class"/>
    <s v="Caguas"/>
    <s v="Marilyn"/>
    <s v="Stone"/>
    <x v="1"/>
    <s v="PR"/>
    <s v="7509 Dewy Key"/>
    <n v="725"/>
  </r>
  <r>
    <n v="26437"/>
    <s v="TRANSFER"/>
    <x v="0"/>
    <n v="2"/>
    <n v="1159"/>
    <s v="Mumbai"/>
    <d v="2019-01-20T00:00:00"/>
    <s v="South Asia"/>
    <s v="Maharashtra"/>
    <s v="PROCESSING"/>
    <s v="Second Class"/>
    <s v="Stone Mountain"/>
    <s v="Mary"/>
    <s v="Morrison"/>
    <x v="2"/>
    <s v="GA"/>
    <s v="7775 Misty Place"/>
    <n v="30083"/>
  </r>
  <r>
    <n v="26480"/>
    <s v="TRANSFER"/>
    <x v="4"/>
    <n v="4"/>
    <n v="9749"/>
    <s v="Patna"/>
    <d v="2019-01-21T00:00:00"/>
    <s v="South Asia"/>
    <s v="Bihar"/>
    <s v="SUSPECTED_FRAUD"/>
    <s v="Standard Class"/>
    <s v="Caguas"/>
    <s v="Anthony"/>
    <s v="Mcguire"/>
    <x v="1"/>
    <s v="PR"/>
    <s v="7536 Jagged Elk Grove"/>
    <n v="725"/>
  </r>
  <r>
    <n v="26481"/>
    <s v="TRANSFER"/>
    <x v="2"/>
    <n v="4"/>
    <n v="2798"/>
    <s v="Patna"/>
    <d v="2019-01-21T00:00:00"/>
    <s v="South Asia"/>
    <s v="Bihar"/>
    <s v="PENDING"/>
    <s v="Standard Class"/>
    <s v="Phoenix"/>
    <s v="Michelle"/>
    <s v="Petersen"/>
    <x v="0"/>
    <s v="AZ"/>
    <s v="5530 Noble Deer Route"/>
    <n v="85022"/>
  </r>
  <r>
    <n v="26482"/>
    <s v="DEBIT"/>
    <x v="0"/>
    <n v="4"/>
    <n v="3187"/>
    <s v="Patna"/>
    <d v="2019-01-21T00:00:00"/>
    <s v="South Asia"/>
    <s v="Bihar"/>
    <s v="COMPLETE"/>
    <s v="Standard Class"/>
    <s v="Jersey City"/>
    <s v="Mary"/>
    <s v="Clark"/>
    <x v="1"/>
    <s v="NJ"/>
    <s v="3886 Blue Zephyr Villas"/>
    <n v="7305"/>
  </r>
  <r>
    <n v="26483"/>
    <s v="TRANSFER"/>
    <x v="2"/>
    <n v="1"/>
    <n v="9379"/>
    <s v="Patna"/>
    <d v="2019-01-21T00:00:00"/>
    <s v="South Asia"/>
    <s v="Bihar"/>
    <s v="CANCELED"/>
    <s v="First Class"/>
    <s v="Daly City"/>
    <s v="Mary"/>
    <s v="Smith"/>
    <x v="1"/>
    <s v="CA"/>
    <s v="4145 Lazy Wood"/>
    <n v="94014"/>
  </r>
  <r>
    <n v="26487"/>
    <s v="PAYMENT"/>
    <x v="5"/>
    <n v="0"/>
    <n v="6466"/>
    <s v="Delhi"/>
    <d v="2019-01-21T00:00:00"/>
    <s v="South Asia"/>
    <s v="Delhi"/>
    <s v="PENDING_PAYMENT"/>
    <s v="Same Day"/>
    <s v="Caguas"/>
    <s v="Susan"/>
    <s v="Meyer"/>
    <x v="1"/>
    <s v="PR"/>
    <s v="3662 Middle Willow Promenade"/>
    <n v="725"/>
  </r>
  <r>
    <n v="26497"/>
    <s v="DEBIT"/>
    <x v="0"/>
    <n v="4"/>
    <n v="4268"/>
    <s v="Barddhaman"/>
    <d v="2019-01-21T00:00:00"/>
    <s v="South Asia"/>
    <s v="West Bengal"/>
    <s v="COMPLETE"/>
    <s v="Standard Class"/>
    <s v="Caguas"/>
    <s v="Ruth"/>
    <s v="Deleon"/>
    <x v="2"/>
    <s v="PR"/>
    <s v="5477 Velvet Falls"/>
    <n v="725"/>
  </r>
  <r>
    <n v="26498"/>
    <s v="PAYMENT"/>
    <x v="1"/>
    <n v="4"/>
    <n v="10684"/>
    <s v="Hyderabad"/>
    <d v="2019-01-21T00:00:00"/>
    <s v="South Asia"/>
    <s v="Telangana"/>
    <s v="PENDING_PAYMENT"/>
    <s v="Standard Class"/>
    <s v="Miami"/>
    <s v="John"/>
    <s v="Smith"/>
    <x v="2"/>
    <s v="FL"/>
    <s v="1249 Dewy Mountain Bay"/>
    <n v="33161"/>
  </r>
  <r>
    <n v="26499"/>
    <s v="DEBIT"/>
    <x v="3"/>
    <n v="4"/>
    <n v="4925"/>
    <s v="Hyderabad"/>
    <d v="2019-01-21T00:00:00"/>
    <s v="South Asia"/>
    <s v="Telangana"/>
    <s v="COMPLETE"/>
    <s v="Standard Class"/>
    <s v="Union City"/>
    <s v="Julia"/>
    <s v="Zavala"/>
    <x v="0"/>
    <s v="NJ"/>
    <s v="5593 Indian Trail"/>
    <n v="7087"/>
  </r>
  <r>
    <n v="26523"/>
    <s v="DEBIT"/>
    <x v="2"/>
    <n v="1"/>
    <n v="2268"/>
    <s v="Moradabad"/>
    <d v="2019-01-22T00:00:00"/>
    <s v="South Asia"/>
    <s v="Uttar Pradesh"/>
    <s v="COMPLETE"/>
    <s v="First Class"/>
    <s v="Marietta"/>
    <s v="Mary"/>
    <s v="Smith"/>
    <x v="2"/>
    <s v="GA"/>
    <s v="4979 Pleasant Vista"/>
    <n v="30067"/>
  </r>
  <r>
    <n v="26524"/>
    <s v="DEBIT"/>
    <x v="2"/>
    <n v="1"/>
    <n v="3171"/>
    <s v="Moradabad"/>
    <d v="2019-01-22T00:00:00"/>
    <s v="South Asia"/>
    <s v="Uttar Pradesh"/>
    <s v="COMPLETE"/>
    <s v="First Class"/>
    <s v="Caguas"/>
    <s v="Elizabeth"/>
    <s v="Moss"/>
    <x v="0"/>
    <s v="PR"/>
    <s v="1025 Colonial Plaza"/>
    <n v="725"/>
  </r>
  <r>
    <n v="26525"/>
    <s v="DEBIT"/>
    <x v="4"/>
    <n v="2"/>
    <n v="8184"/>
    <s v="Moradabad"/>
    <d v="2019-01-22T00:00:00"/>
    <s v="South Asia"/>
    <s v="Uttar Pradesh"/>
    <s v="COMPLETE"/>
    <s v="Second Class"/>
    <s v="Brooklyn"/>
    <s v="Mary"/>
    <s v="Smith"/>
    <x v="0"/>
    <s v="NY"/>
    <s v="586 Gentle Anchor Chase"/>
    <n v="11229"/>
  </r>
  <r>
    <n v="26526"/>
    <s v="TRANSFER"/>
    <x v="2"/>
    <n v="2"/>
    <n v="11097"/>
    <s v="Moradabad"/>
    <d v="2019-01-22T00:00:00"/>
    <s v="South Asia"/>
    <s v="Uttar Pradesh"/>
    <s v="PENDING"/>
    <s v="Second Class"/>
    <s v="Caguas"/>
    <s v="Mary"/>
    <s v="Hatfield"/>
    <x v="1"/>
    <s v="PR"/>
    <s v="5166 Umber Run"/>
    <n v="725"/>
  </r>
  <r>
    <n v="26546"/>
    <s v="DEBIT"/>
    <x v="2"/>
    <n v="2"/>
    <n v="2265"/>
    <s v="Mumbai"/>
    <d v="2019-01-22T00:00:00"/>
    <s v="South Asia"/>
    <s v="Maharashtra"/>
    <s v="COMPLETE"/>
    <s v="Second Class"/>
    <s v="Caguas"/>
    <s v="Mary"/>
    <s v="Smith"/>
    <x v="1"/>
    <s v="PR"/>
    <s v="8581 Broad Trace"/>
    <n v="725"/>
  </r>
  <r>
    <n v="26553"/>
    <s v="DEBIT"/>
    <x v="1"/>
    <n v="4"/>
    <n v="4353"/>
    <s v="Surat"/>
    <d v="2019-01-22T00:00:00"/>
    <s v="South Asia"/>
    <s v="Gujarat"/>
    <s v="COMPLETE"/>
    <s v="Standard Class"/>
    <s v="Clementon"/>
    <s v="Mary"/>
    <s v="Sutton"/>
    <x v="1"/>
    <s v="NJ"/>
    <s v="5136 Red Prairie Park"/>
    <n v="8021"/>
  </r>
  <r>
    <n v="26555"/>
    <s v="PAYMENT"/>
    <x v="4"/>
    <n v="4"/>
    <n v="174"/>
    <s v="Surat"/>
    <d v="2019-01-22T00:00:00"/>
    <s v="South Asia"/>
    <s v="Gujarat"/>
    <s v="PENDING_PAYMENT"/>
    <s v="Standard Class"/>
    <s v="Caguas"/>
    <s v="Mary"/>
    <s v="Perez"/>
    <x v="2"/>
    <s v="PR"/>
    <s v="6332 Round Range"/>
    <n v="725"/>
  </r>
  <r>
    <n v="26561"/>
    <s v="DEBIT"/>
    <x v="2"/>
    <n v="4"/>
    <n v="10969"/>
    <s v="Bharatpur"/>
    <d v="2019-01-22T00:00:00"/>
    <s v="South Asia"/>
    <s v="Rajastan"/>
    <s v="ON_HOLD"/>
    <s v="Standard Class"/>
    <s v="Caguas"/>
    <s v="Mary"/>
    <s v="Tran"/>
    <x v="1"/>
    <s v="PR"/>
    <s v="7331 Velvet Fox Walk"/>
    <n v="725"/>
  </r>
  <r>
    <n v="26562"/>
    <s v="PAYMENT"/>
    <x v="0"/>
    <n v="4"/>
    <n v="10213"/>
    <s v="Bharatpur"/>
    <d v="2019-01-22T00:00:00"/>
    <s v="South Asia"/>
    <s v="Rajastan"/>
    <s v="PAYMENT_REVIEW"/>
    <s v="Standard Class"/>
    <s v="Guayama"/>
    <s v="Justin"/>
    <s v="Huff"/>
    <x v="1"/>
    <s v="PR"/>
    <s v="6121 Silent Street"/>
    <n v="784"/>
  </r>
  <r>
    <n v="26563"/>
    <s v="PAYMENT"/>
    <x v="1"/>
    <n v="4"/>
    <n v="2575"/>
    <s v="Bharatpur"/>
    <d v="2019-01-22T00:00:00"/>
    <s v="South Asia"/>
    <s v="Rajastan"/>
    <s v="PENDING_PAYMENT"/>
    <s v="Standard Class"/>
    <s v="Pomona"/>
    <s v="Mary"/>
    <s v="Carroll"/>
    <x v="1"/>
    <s v="CA"/>
    <s v="4979 Honey Plaza"/>
    <n v="91767"/>
  </r>
  <r>
    <n v="26572"/>
    <s v="PAYMENT"/>
    <x v="0"/>
    <n v="2"/>
    <n v="8538"/>
    <s v="Delhi"/>
    <d v="2019-01-22T00:00:00"/>
    <s v="South Asia"/>
    <s v="Delhi"/>
    <s v="PENDING_PAYMENT"/>
    <s v="Second Class"/>
    <s v="Laredo"/>
    <s v="Mary"/>
    <s v="Newman"/>
    <x v="0"/>
    <s v="TX"/>
    <s v="9144 Gentle Dale"/>
    <n v="78040"/>
  </r>
  <r>
    <n v="26573"/>
    <s v="PAYMENT"/>
    <x v="1"/>
    <n v="2"/>
    <n v="9233"/>
    <s v="Delhi"/>
    <d v="2019-01-22T00:00:00"/>
    <s v="South Asia"/>
    <s v="Delhi"/>
    <s v="PENDING_PAYMENT"/>
    <s v="Second Class"/>
    <s v="Des Plaines"/>
    <s v="Timothy"/>
    <s v="Wall"/>
    <x v="0"/>
    <s v="IL"/>
    <s v="5803 Silver Plaza"/>
    <n v="60016"/>
  </r>
  <r>
    <n v="26599"/>
    <s v="PAYMENT"/>
    <x v="3"/>
    <n v="2"/>
    <n v="9713"/>
    <s v="Delhi"/>
    <d v="2019-01-23T00:00:00"/>
    <s v="South Asia"/>
    <s v="Delhi"/>
    <s v="PENDING_PAYMENT"/>
    <s v="Second Class"/>
    <s v="Bolingbrook"/>
    <s v="Mary"/>
    <s v="Smith"/>
    <x v="2"/>
    <s v="IL"/>
    <s v="8110 Indian Port"/>
    <n v="60440"/>
  </r>
  <r>
    <n v="26600"/>
    <s v="DEBIT"/>
    <x v="2"/>
    <n v="1"/>
    <n v="6708"/>
    <s v="Delhi"/>
    <d v="2019-01-23T00:00:00"/>
    <s v="South Asia"/>
    <s v="Delhi"/>
    <s v="ON_HOLD"/>
    <s v="First Class"/>
    <s v="Virginia Beach"/>
    <s v="Mary"/>
    <s v="Costa"/>
    <x v="0"/>
    <s v="VA"/>
    <s v="6161 Hidden Bluff Trace"/>
    <n v="23455"/>
  </r>
  <r>
    <n v="26608"/>
    <s v="DEBIT"/>
    <x v="1"/>
    <n v="4"/>
    <n v="9317"/>
    <s v="Meerut"/>
    <d v="2019-01-23T00:00:00"/>
    <s v="South Asia"/>
    <s v="Uttar Pradesh"/>
    <s v="COMPLETE"/>
    <s v="Standard Class"/>
    <s v="Brooklyn"/>
    <s v="Mary"/>
    <s v="Smith"/>
    <x v="1"/>
    <s v="NY"/>
    <s v="7274 Middle Wynd"/>
    <n v="11203"/>
  </r>
  <r>
    <n v="26614"/>
    <s v="PAYMENT"/>
    <x v="3"/>
    <n v="2"/>
    <n v="2484"/>
    <s v="Mumbai"/>
    <d v="2019-01-23T00:00:00"/>
    <s v="South Asia"/>
    <s v="Maharashtra"/>
    <s v="PENDING_PAYMENT"/>
    <s v="Second Class"/>
    <s v="Apex"/>
    <s v="Sarah"/>
    <s v="Smith"/>
    <x v="0"/>
    <s v="NC"/>
    <s v="8249 Misty End"/>
    <n v="27502"/>
  </r>
  <r>
    <n v="26623"/>
    <s v="PAYMENT"/>
    <x v="2"/>
    <n v="1"/>
    <n v="5403"/>
    <s v="Akola"/>
    <d v="2019-01-23T00:00:00"/>
    <s v="South Asia"/>
    <s v="Maharashtra"/>
    <s v="PENDING_PAYMENT"/>
    <s v="First Class"/>
    <s v="Columbus"/>
    <s v="Mary"/>
    <s v="Smith"/>
    <x v="1"/>
    <s v="OH"/>
    <s v="9008 Red Circuit"/>
    <n v="43207"/>
  </r>
  <r>
    <n v="26644"/>
    <s v="TRANSFER"/>
    <x v="3"/>
    <n v="4"/>
    <n v="336"/>
    <s v="Nasik"/>
    <d v="2019-01-23T00:00:00"/>
    <s v="South Asia"/>
    <s v="Maharashtra"/>
    <s v="PENDING"/>
    <s v="Standard Class"/>
    <s v="New York"/>
    <s v="Ruth"/>
    <s v="Armstrong"/>
    <x v="1"/>
    <s v="NY"/>
    <s v="6146 Dewy Jetty"/>
    <n v="10029"/>
  </r>
  <r>
    <n v="26672"/>
    <s v="DEBIT"/>
    <x v="0"/>
    <n v="4"/>
    <n v="876"/>
    <s v="Udaipur"/>
    <d v="2019-01-24T00:00:00"/>
    <s v="South Asia"/>
    <s v="Tripura"/>
    <s v="COMPLETE"/>
    <s v="Standard Class"/>
    <s v="Aurora"/>
    <s v="Andrea"/>
    <s v="Smith"/>
    <x v="2"/>
    <s v="CO"/>
    <s v="599 Clear Gardens"/>
    <n v="80012"/>
  </r>
  <r>
    <n v="26676"/>
    <s v="TRANSFER"/>
    <x v="2"/>
    <n v="4"/>
    <n v="9727"/>
    <s v="Kanpur"/>
    <d v="2019-01-24T00:00:00"/>
    <s v="South Asia"/>
    <s v="Uttar Pradesh"/>
    <s v="PROCESSING"/>
    <s v="Standard Class"/>
    <s v="Chicago"/>
    <s v="Mary"/>
    <s v="Cruz"/>
    <x v="2"/>
    <s v="IL"/>
    <s v="6540 Thunder Square"/>
    <n v="60626"/>
  </r>
  <r>
    <n v="26677"/>
    <s v="DEBIT"/>
    <x v="0"/>
    <n v="4"/>
    <n v="7578"/>
    <s v="Kanpur"/>
    <d v="2019-01-24T00:00:00"/>
    <s v="South Asia"/>
    <s v="Uttar Pradesh"/>
    <s v="COMPLETE"/>
    <s v="Standard Class"/>
    <s v="Pompano Beach"/>
    <s v="Keith"/>
    <s v="Kirby"/>
    <x v="2"/>
    <s v="FL"/>
    <s v="2668 Hidden Village"/>
    <n v="33065"/>
  </r>
  <r>
    <n v="26699"/>
    <s v="TRANSFER"/>
    <x v="3"/>
    <n v="2"/>
    <n v="11257"/>
    <s v="Delhi"/>
    <d v="2019-01-24T00:00:00"/>
    <s v="South Asia"/>
    <s v="Delhi"/>
    <s v="PENDING"/>
    <s v="Second Class"/>
    <s v="Folsom"/>
    <s v="Heather"/>
    <s v="Chang"/>
    <x v="1"/>
    <s v="CA"/>
    <s v="3236 Umber Corners"/>
    <n v="95630"/>
  </r>
  <r>
    <n v="26709"/>
    <s v="PAYMENT"/>
    <x v="3"/>
    <n v="4"/>
    <n v="4311"/>
    <s v="Mathura"/>
    <d v="2019-01-24T00:00:00"/>
    <s v="South Asia"/>
    <s v="Uttar Pradesh"/>
    <s v="PENDING_PAYMENT"/>
    <s v="Standard Class"/>
    <s v="Caguas"/>
    <s v="Albert"/>
    <s v="Collins"/>
    <x v="2"/>
    <s v="PR"/>
    <s v="4021 Rocky Prairie Gardens"/>
    <n v="725"/>
  </r>
  <r>
    <n v="26714"/>
    <s v="CASH"/>
    <x v="3"/>
    <n v="4"/>
    <n v="4399"/>
    <s v="Tiruchchirappalli"/>
    <d v="2019-01-24T00:00:00"/>
    <s v="South Asia"/>
    <s v="Tamil Nadu"/>
    <s v="CLOSED"/>
    <s v="Standard Class"/>
    <s v="Virginia Beach"/>
    <s v="Richard"/>
    <s v="Smith"/>
    <x v="1"/>
    <s v="VA"/>
    <s v="9627 Little Terrace"/>
    <n v="23455"/>
  </r>
  <r>
    <n v="26715"/>
    <s v="DEBIT"/>
    <x v="4"/>
    <n v="4"/>
    <n v="9231"/>
    <s v="Tiruchchirappalli"/>
    <d v="2019-01-24T00:00:00"/>
    <s v="South Asia"/>
    <s v="Tamil Nadu"/>
    <s v="ON_HOLD"/>
    <s v="Standard Class"/>
    <s v="Mission Viejo"/>
    <s v="Mary"/>
    <s v="Smith"/>
    <x v="0"/>
    <s v="CA"/>
    <s v="6907 Merry Ledge"/>
    <n v="92692"/>
  </r>
  <r>
    <n v="26716"/>
    <s v="DEBIT"/>
    <x v="2"/>
    <n v="4"/>
    <n v="3289"/>
    <s v="Indore"/>
    <d v="2019-01-24T00:00:00"/>
    <s v="South Asia"/>
    <s v="Madhya Pradesh"/>
    <s v="COMPLETE"/>
    <s v="Standard Class"/>
    <s v="Rialto"/>
    <s v="Mary"/>
    <s v="Adkins"/>
    <x v="1"/>
    <s v="CA"/>
    <s v="8399 Cotton Crossing"/>
    <n v="92376"/>
  </r>
  <r>
    <n v="26717"/>
    <s v="DEBIT"/>
    <x v="0"/>
    <n v="2"/>
    <n v="9869"/>
    <s v="Indore"/>
    <d v="2019-01-24T00:00:00"/>
    <s v="South Asia"/>
    <s v="Madhya Pradesh"/>
    <s v="COMPLETE"/>
    <s v="Second Class"/>
    <s v="Honolulu"/>
    <s v="Mary"/>
    <s v="Smith"/>
    <x v="2"/>
    <s v="HI"/>
    <s v="4063 Little Creek Court"/>
    <n v="96816"/>
  </r>
  <r>
    <n v="26721"/>
    <s v="CASH"/>
    <x v="2"/>
    <n v="4"/>
    <n v="9480"/>
    <s v="Ajmer"/>
    <d v="2019-01-25T00:00:00"/>
    <s v="South Asia"/>
    <s v="Rajastan"/>
    <s v="CLOSED"/>
    <s v="Standard Class"/>
    <s v="Sacramento"/>
    <s v="Mary"/>
    <s v="Hunt"/>
    <x v="1"/>
    <s v="CA"/>
    <s v="4672 Easy Alley"/>
    <n v="95822"/>
  </r>
  <r>
    <n v="26722"/>
    <s v="TRANSFER"/>
    <x v="0"/>
    <n v="4"/>
    <n v="6951"/>
    <s v="Ajmer"/>
    <d v="2019-01-25T00:00:00"/>
    <s v="South Asia"/>
    <s v="Rajastan"/>
    <s v="PENDING"/>
    <s v="Standard Class"/>
    <s v="East Brunswick"/>
    <s v="Mary"/>
    <s v="Williams"/>
    <x v="0"/>
    <s v="NJ"/>
    <s v="263 Harvest Wood"/>
    <n v="8816"/>
  </r>
  <r>
    <n v="26723"/>
    <s v="DEBIT"/>
    <x v="1"/>
    <n v="4"/>
    <n v="11161"/>
    <s v="Ajmer"/>
    <d v="2019-01-25T00:00:00"/>
    <s v="South Asia"/>
    <s v="Rajastan"/>
    <s v="COMPLETE"/>
    <s v="Standard Class"/>
    <s v="Caguas"/>
    <s v="Mary"/>
    <s v="Pennington"/>
    <x v="0"/>
    <s v="PR"/>
    <s v="5382 Heather Key"/>
    <n v="725"/>
  </r>
  <r>
    <n v="26810"/>
    <s v="PAYMENT"/>
    <x v="6"/>
    <n v="0"/>
    <n v="1046"/>
    <s v="Hyderabad"/>
    <d v="2019-01-26T00:00:00"/>
    <s v="South Asia"/>
    <s v="Telangana"/>
    <s v="PENDING_PAYMENT"/>
    <s v="Same Day"/>
    <s v="San Antonio"/>
    <s v="Mary"/>
    <s v="Smith"/>
    <x v="1"/>
    <s v="TX"/>
    <s v="8057 Little Mountain Front"/>
    <n v="78201"/>
  </r>
  <r>
    <n v="26824"/>
    <s v="DEBIT"/>
    <x v="2"/>
    <n v="1"/>
    <n v="9614"/>
    <s v="Durgapur"/>
    <d v="2019-01-26T00:00:00"/>
    <s v="South Asia"/>
    <s v="West Bengal"/>
    <s v="COMPLETE"/>
    <s v="First Class"/>
    <s v="Rosemead"/>
    <s v="Patricia"/>
    <s v="Frazier"/>
    <x v="1"/>
    <s v="CA"/>
    <s v="2472 Noble Butterfly Dell"/>
    <n v="91770"/>
  </r>
  <r>
    <n v="26843"/>
    <s v="CASH"/>
    <x v="1"/>
    <n v="4"/>
    <n v="4484"/>
    <s v="Agra"/>
    <d v="2019-01-26T00:00:00"/>
    <s v="South Asia"/>
    <s v="Uttar Pradesh"/>
    <s v="CLOSED"/>
    <s v="Standard Class"/>
    <s v="Powder Springs"/>
    <s v="Gloria"/>
    <s v="Smith"/>
    <x v="1"/>
    <s v="GA"/>
    <s v="19 Clear Autumn Estates"/>
    <n v="30127"/>
  </r>
  <r>
    <n v="26845"/>
    <s v="TRANSFER"/>
    <x v="4"/>
    <n v="4"/>
    <n v="7133"/>
    <s v="Akola"/>
    <d v="2019-01-26T00:00:00"/>
    <s v="South Asia"/>
    <s v="Maharashtra"/>
    <s v="PROCESSING"/>
    <s v="Standard Class"/>
    <s v="Saint Paul"/>
    <s v="Kathy"/>
    <s v="Smith"/>
    <x v="1"/>
    <s v="MN"/>
    <s v="3332 Heather Road"/>
    <n v="55112"/>
  </r>
  <r>
    <n v="26857"/>
    <s v="DEBIT"/>
    <x v="0"/>
    <n v="4"/>
    <n v="7217"/>
    <s v="Kanpur"/>
    <d v="2019-01-27T00:00:00"/>
    <s v="South Asia"/>
    <s v="Uttar Pradesh"/>
    <s v="COMPLETE"/>
    <s v="Standard Class"/>
    <s v="Caguas"/>
    <s v="Carl"/>
    <s v="Smith"/>
    <x v="0"/>
    <s v="PR"/>
    <s v="2387 Harvest Subdivision"/>
    <n v="725"/>
  </r>
  <r>
    <n v="26861"/>
    <s v="DEBIT"/>
    <x v="2"/>
    <n v="4"/>
    <n v="7931"/>
    <s v="Durgapur"/>
    <d v="2019-01-27T00:00:00"/>
    <s v="South Asia"/>
    <s v="West Bengal"/>
    <s v="COMPLETE"/>
    <s v="Standard Class"/>
    <s v="Glen Burnie"/>
    <s v="Mary"/>
    <s v="Mcdaniel"/>
    <x v="0"/>
    <s v="MD"/>
    <s v="5372 Heather Anchor Canyon"/>
    <n v="21061"/>
  </r>
  <r>
    <n v="26862"/>
    <s v="DEBIT"/>
    <x v="0"/>
    <n v="2"/>
    <n v="3465"/>
    <s v="Durgapur"/>
    <d v="2019-01-27T00:00:00"/>
    <s v="South Asia"/>
    <s v="West Bengal"/>
    <s v="COMPLETE"/>
    <s v="Second Class"/>
    <s v="Santa Clara"/>
    <s v="Mary"/>
    <s v="Gardner"/>
    <x v="2"/>
    <s v="CA"/>
    <s v="214 Harvest Pony Mews"/>
    <n v="95051"/>
  </r>
  <r>
    <n v="26863"/>
    <s v="DEBIT"/>
    <x v="1"/>
    <n v="2"/>
    <n v="3895"/>
    <s v="Durgapur"/>
    <d v="2019-01-27T00:00:00"/>
    <s v="South Asia"/>
    <s v="West Bengal"/>
    <s v="COMPLETE"/>
    <s v="Second Class"/>
    <s v="Brooklyn"/>
    <s v="Mary"/>
    <s v="Contreras"/>
    <x v="1"/>
    <s v="NY"/>
    <s v="2410 Umber Woods"/>
    <n v="11208"/>
  </r>
  <r>
    <n v="26864"/>
    <s v="PAYMENT"/>
    <x v="3"/>
    <n v="2"/>
    <n v="9906"/>
    <s v="Durgapur"/>
    <d v="2019-01-27T00:00:00"/>
    <s v="South Asia"/>
    <s v="West Bengal"/>
    <s v="PENDING_PAYMENT"/>
    <s v="Second Class"/>
    <s v="Chicago"/>
    <s v="Richard"/>
    <s v="Smith"/>
    <x v="1"/>
    <s v="IL"/>
    <s v="3957 Emerald Spring Nook"/>
    <n v="60614"/>
  </r>
  <r>
    <n v="26887"/>
    <s v="DEBIT"/>
    <x v="0"/>
    <n v="4"/>
    <n v="5612"/>
    <s v="Thane"/>
    <d v="2019-01-27T00:00:00"/>
    <s v="South Asia"/>
    <s v="Maharashtra"/>
    <s v="COMPLETE"/>
    <s v="Standard Class"/>
    <s v="Caguas"/>
    <s v="Mary"/>
    <s v="Huang"/>
    <x v="0"/>
    <s v="PR"/>
    <s v="7417 Honey Mountain Lookout"/>
    <n v="725"/>
  </r>
  <r>
    <n v="26888"/>
    <s v="PAYMENT"/>
    <x v="1"/>
    <n v="4"/>
    <n v="3135"/>
    <s v="Thane"/>
    <d v="2019-01-27T00:00:00"/>
    <s v="South Asia"/>
    <s v="Maharashtra"/>
    <s v="PENDING_PAYMENT"/>
    <s v="Standard Class"/>
    <s v="Houston"/>
    <s v="Helen"/>
    <s v="Ward"/>
    <x v="1"/>
    <s v="TX"/>
    <s v="1513 Merry Heath"/>
    <n v="77093"/>
  </r>
  <r>
    <n v="26889"/>
    <s v="PAYMENT"/>
    <x v="3"/>
    <n v="4"/>
    <n v="8399"/>
    <s v="Thane"/>
    <d v="2019-01-27T00:00:00"/>
    <s v="South Asia"/>
    <s v="Maharashtra"/>
    <s v="PENDING_PAYMENT"/>
    <s v="Standard Class"/>
    <s v="Caguas"/>
    <s v="Donna"/>
    <s v="Sims"/>
    <x v="1"/>
    <s v="PR"/>
    <s v="8885 Hidden Prairie Trace"/>
    <n v="725"/>
  </r>
  <r>
    <n v="26907"/>
    <s v="PAYMENT"/>
    <x v="0"/>
    <n v="4"/>
    <n v="7954"/>
    <s v="Amravati"/>
    <d v="2019-01-27T00:00:00"/>
    <s v="South Asia"/>
    <s v="Maharashtra"/>
    <s v="PENDING_PAYMENT"/>
    <s v="Standard Class"/>
    <s v="York"/>
    <s v="Danielle"/>
    <s v="Smith"/>
    <x v="1"/>
    <s v="PA"/>
    <s v="4866 Easy Expressway"/>
    <n v="17404"/>
  </r>
  <r>
    <n v="26909"/>
    <s v="TRANSFER"/>
    <x v="3"/>
    <n v="4"/>
    <n v="11378"/>
    <s v="Amravati"/>
    <d v="2019-01-27T00:00:00"/>
    <s v="South Asia"/>
    <s v="Maharashtra"/>
    <s v="PROCESSING"/>
    <s v="Standard Class"/>
    <s v="Anaheim"/>
    <s v="Mary"/>
    <s v="Foster"/>
    <x v="1"/>
    <s v="CA"/>
    <s v="472 Tawny Townline"/>
    <n v="92804"/>
  </r>
  <r>
    <n v="26917"/>
    <s v="DEBIT"/>
    <x v="0"/>
    <n v="4"/>
    <n v="6404"/>
    <s v="Mirzapur"/>
    <d v="2019-01-27T00:00:00"/>
    <s v="South Asia"/>
    <s v="Uttar Pradesh"/>
    <s v="ON_HOLD"/>
    <s v="Standard Class"/>
    <s v="Buena Park"/>
    <s v="Dylan"/>
    <s v="Smith"/>
    <x v="2"/>
    <s v="CA"/>
    <s v="9130 Emerald Plaza"/>
    <n v="90620"/>
  </r>
  <r>
    <n v="26923"/>
    <s v="PAYMENT"/>
    <x v="1"/>
    <n v="4"/>
    <n v="9708"/>
    <s v="Durgapur"/>
    <d v="2019-01-27T00:00:00"/>
    <s v="South Asia"/>
    <s v="Maharashtra"/>
    <s v="PENDING_PAYMENT"/>
    <s v="Standard Class"/>
    <s v="Los Angeles"/>
    <s v="Cynthia"/>
    <s v="Smith"/>
    <x v="2"/>
    <s v="CA"/>
    <s v="3042 Rustic Line"/>
    <n v="90026"/>
  </r>
  <r>
    <n v="26924"/>
    <s v="TRANSFER"/>
    <x v="3"/>
    <n v="4"/>
    <n v="9310"/>
    <s v="Durgapur"/>
    <d v="2019-01-28T00:00:00"/>
    <s v="South Asia"/>
    <s v="Maharashtra"/>
    <s v="PENDING"/>
    <s v="Standard Class"/>
    <s v="Caguas"/>
    <s v="Timothy"/>
    <s v="Smith"/>
    <x v="1"/>
    <s v="PR"/>
    <s v="1258 Misty Bend"/>
    <n v="725"/>
  </r>
  <r>
    <n v="26941"/>
    <s v="DEBIT"/>
    <x v="2"/>
    <n v="4"/>
    <n v="7633"/>
    <s v="Gaya"/>
    <d v="2019-01-28T00:00:00"/>
    <s v="South Asia"/>
    <s v="Bihar"/>
    <s v="COMPLETE"/>
    <s v="Standard Class"/>
    <s v="Caguas"/>
    <s v="Emily"/>
    <s v="Smith"/>
    <x v="2"/>
    <s v="PR"/>
    <s v="7469 Thunder Bear Drive"/>
    <n v="725"/>
  </r>
  <r>
    <n v="26942"/>
    <s v="DEBIT"/>
    <x v="0"/>
    <n v="4"/>
    <n v="1362"/>
    <s v="Gaya"/>
    <d v="2019-01-28T00:00:00"/>
    <s v="South Asia"/>
    <s v="Bihar"/>
    <s v="COMPLETE"/>
    <s v="Standard Class"/>
    <s v="Caguas"/>
    <s v="Dennis"/>
    <s v="Smith"/>
    <x v="2"/>
    <s v="PR"/>
    <s v="2290 Crystal Pathway"/>
    <n v="725"/>
  </r>
  <r>
    <n v="26943"/>
    <s v="TRANSFER"/>
    <x v="1"/>
    <n v="2"/>
    <n v="6543"/>
    <s v="Gaya"/>
    <d v="2019-01-28T00:00:00"/>
    <s v="South Asia"/>
    <s v="Bihar"/>
    <s v="PROCESSING"/>
    <s v="Second Class"/>
    <s v="Caguas"/>
    <s v="Alexander"/>
    <s v="Smith"/>
    <x v="1"/>
    <s v="PR"/>
    <s v="7958 Thunder Apple Street"/>
    <n v="725"/>
  </r>
  <r>
    <n v="26945"/>
    <s v="TRANSFER"/>
    <x v="4"/>
    <n v="2"/>
    <n v="10950"/>
    <s v="Jammu"/>
    <d v="2019-01-28T00:00:00"/>
    <s v="South Asia"/>
    <s v="ammu and Kashmir"/>
    <s v="PROCESSING"/>
    <s v="Second Class"/>
    <s v="Charlotte"/>
    <s v="Mary"/>
    <s v="Smith"/>
    <x v="2"/>
    <s v="NC"/>
    <s v="1875 Jagged Moor"/>
    <n v="28205"/>
  </r>
  <r>
    <n v="26984"/>
    <s v="DEBIT"/>
    <x v="5"/>
    <n v="0"/>
    <n v="5325"/>
    <s v="Chennai"/>
    <d v="2019-01-28T00:00:00"/>
    <s v="South Asia"/>
    <s v="Tamil Nadu"/>
    <s v="COMPLETE"/>
    <s v="Same Day"/>
    <s v="Caguas"/>
    <s v="Diana"/>
    <s v="Smith"/>
    <x v="1"/>
    <s v="PR"/>
    <s v="4377 Heather Canyon"/>
    <n v="725"/>
  </r>
  <r>
    <n v="26985"/>
    <s v="PAYMENT"/>
    <x v="5"/>
    <n v="0"/>
    <n v="3330"/>
    <s v="Chennai"/>
    <d v="2019-01-28T00:00:00"/>
    <s v="South Asia"/>
    <s v="Tamil Nadu"/>
    <s v="PENDING_PAYMENT"/>
    <s v="Same Day"/>
    <s v="Hagerstown"/>
    <s v="Mary"/>
    <s v="Johnson"/>
    <x v="1"/>
    <s v="MD"/>
    <s v="9671 Little Chase"/>
    <n v="21740"/>
  </r>
  <r>
    <n v="27013"/>
    <s v="CASH"/>
    <x v="2"/>
    <n v="1"/>
    <n v="6364"/>
    <s v="Bangalore"/>
    <d v="2019-01-29T00:00:00"/>
    <s v="South Asia"/>
    <s v="Karnataka"/>
    <s v="CLOSED"/>
    <s v="First Class"/>
    <s v="San Bernardino"/>
    <s v="Megan"/>
    <s v="Hudson"/>
    <x v="1"/>
    <s v="CA"/>
    <s v="9543 Cinder Impasse"/>
    <n v="92410"/>
  </r>
  <r>
    <n v="27014"/>
    <s v="PAYMENT"/>
    <x v="3"/>
    <n v="4"/>
    <n v="217"/>
    <s v="Bangalore"/>
    <d v="2019-01-29T00:00:00"/>
    <s v="South Asia"/>
    <s v="Karnataka"/>
    <s v="PENDING_PAYMENT"/>
    <s v="Standard Class"/>
    <s v="Caguas"/>
    <s v="Mary"/>
    <s v="Hughes"/>
    <x v="0"/>
    <s v="PR"/>
    <s v="1490 Silver Canyon"/>
    <n v="725"/>
  </r>
  <r>
    <n v="27015"/>
    <s v="CASH"/>
    <x v="6"/>
    <n v="0"/>
    <n v="9639"/>
    <s v="Bangalore"/>
    <d v="2019-01-29T00:00:00"/>
    <s v="South Asia"/>
    <s v="Karnataka"/>
    <s v="CLOSED"/>
    <s v="Same Day"/>
    <s v="Florissant"/>
    <s v="Mary"/>
    <s v="Smith"/>
    <x v="2"/>
    <s v="MO"/>
    <s v="6876 Lazy Wharf"/>
    <n v="63031"/>
  </r>
  <r>
    <n v="27024"/>
    <s v="PAYMENT"/>
    <x v="3"/>
    <n v="4"/>
    <n v="11442"/>
    <s v="Gorakhpur"/>
    <d v="2019-01-29T00:00:00"/>
    <s v="South Asia"/>
    <s v="Haryana"/>
    <s v="PENDING_PAYMENT"/>
    <s v="Standard Class"/>
    <s v="Caguas"/>
    <s v="Adam"/>
    <s v="Wong"/>
    <x v="1"/>
    <s v="PR"/>
    <s v="1425 Fallen Fox Arbor"/>
    <n v="725"/>
  </r>
  <r>
    <n v="27033"/>
    <s v="DEBIT"/>
    <x v="1"/>
    <n v="4"/>
    <n v="10821"/>
    <s v="Pune"/>
    <d v="2019-01-29T00:00:00"/>
    <s v="South Asia"/>
    <s v="Maharashtra"/>
    <s v="COMPLETE"/>
    <s v="Standard Class"/>
    <s v="Toms River"/>
    <s v="Mary"/>
    <s v="Cooper"/>
    <x v="1"/>
    <s v="NJ"/>
    <s v="112 Green Fawn Estates"/>
    <n v="8753"/>
  </r>
  <r>
    <n v="27034"/>
    <s v="TRANSFER"/>
    <x v="3"/>
    <n v="2"/>
    <n v="12283"/>
    <s v="Pune"/>
    <d v="2019-01-29T00:00:00"/>
    <s v="South Asia"/>
    <s v="Maharashtra"/>
    <s v="PENDING"/>
    <s v="Second Class"/>
    <s v="San Juan"/>
    <s v="Willie"/>
    <s v="Pena"/>
    <x v="1"/>
    <s v="PR"/>
    <s v="6654 Green Crest"/>
    <n v="921"/>
  </r>
  <r>
    <n v="27038"/>
    <s v="DEBIT"/>
    <x v="1"/>
    <n v="2"/>
    <n v="7952"/>
    <s v="Lucknow"/>
    <d v="2019-01-29T00:00:00"/>
    <s v="South Asia"/>
    <s v="Uttar Pradesh"/>
    <s v="COMPLETE"/>
    <s v="Second Class"/>
    <s v="Eugene"/>
    <s v="Jose"/>
    <s v="Smith"/>
    <x v="1"/>
    <s v="OR"/>
    <s v="7542 Rocky Fox Pike"/>
    <n v="97402"/>
  </r>
  <r>
    <n v="27039"/>
    <s v="PAYMENT"/>
    <x v="3"/>
    <n v="2"/>
    <n v="2134"/>
    <s v="Lucknow"/>
    <d v="2019-01-29T00:00:00"/>
    <s v="South Asia"/>
    <s v="Uttar Pradesh"/>
    <s v="PENDING_PAYMENT"/>
    <s v="Second Class"/>
    <s v="Caguas"/>
    <s v="Mary"/>
    <s v="Gibbs"/>
    <x v="1"/>
    <s v="PR"/>
    <s v="9657 Golden Goose Row"/>
    <n v="725"/>
  </r>
  <r>
    <n v="27040"/>
    <s v="TRANSFER"/>
    <x v="4"/>
    <n v="4"/>
    <n v="11400"/>
    <s v="Lucknow"/>
    <d v="2019-01-29T00:00:00"/>
    <s v="South Asia"/>
    <s v="Uttar Pradesh"/>
    <s v="CANCELED"/>
    <s v="Standard Class"/>
    <s v="Fort Worth"/>
    <s v="Frances"/>
    <s v="Holmes"/>
    <x v="2"/>
    <s v="TX"/>
    <s v="8477 Middle Court"/>
    <n v="76116"/>
  </r>
  <r>
    <n v="27041"/>
    <s v="TRANSFER"/>
    <x v="2"/>
    <n v="2"/>
    <n v="7582"/>
    <s v="Shimoga"/>
    <d v="2019-01-29T00:00:00"/>
    <s v="South Asia"/>
    <s v="Karnataka"/>
    <s v="PENDING"/>
    <s v="Second Class"/>
    <s v="Caguas"/>
    <s v="Aaron"/>
    <s v="Valdez"/>
    <x v="1"/>
    <s v="PR"/>
    <s v="7500 Wishing Brook Grove"/>
    <n v="725"/>
  </r>
  <r>
    <n v="27043"/>
    <s v="TRANSFER"/>
    <x v="1"/>
    <n v="2"/>
    <n v="1078"/>
    <s v="Dewas"/>
    <d v="2019-01-29T00:00:00"/>
    <s v="South Asia"/>
    <s v="Madhya Pradesh"/>
    <s v="PROCESSING"/>
    <s v="Second Class"/>
    <s v="Los Angeles"/>
    <s v="Nancy"/>
    <s v="Smith"/>
    <x v="1"/>
    <s v="CA"/>
    <s v="4480 Hidden Rabbit Link"/>
    <n v="90044"/>
  </r>
  <r>
    <n v="27044"/>
    <s v="TRANSFER"/>
    <x v="3"/>
    <n v="2"/>
    <n v="5891"/>
    <s v="Dewas"/>
    <d v="2019-01-29T00:00:00"/>
    <s v="South Asia"/>
    <s v="Madhya Pradesh"/>
    <s v="PENDING"/>
    <s v="Second Class"/>
    <s v="Las Vegas"/>
    <s v="Margaret"/>
    <s v="Chang"/>
    <x v="0"/>
    <s v="NV"/>
    <s v="5628 Clear Knoll"/>
    <n v="89103"/>
  </r>
  <r>
    <n v="27049"/>
    <s v="DEBIT"/>
    <x v="3"/>
    <n v="4"/>
    <n v="1524"/>
    <s v="Ludhiana"/>
    <d v="2019-01-29T00:00:00"/>
    <s v="South Asia"/>
    <s v="Punjab"/>
    <s v="COMPLETE"/>
    <s v="Standard Class"/>
    <s v="La Mirada"/>
    <s v="Nathan"/>
    <s v="Walker"/>
    <x v="1"/>
    <s v="CA"/>
    <s v="6278 Fallen Vista"/>
    <n v="90638"/>
  </r>
  <r>
    <n v="27050"/>
    <s v="TRANSFER"/>
    <x v="4"/>
    <n v="4"/>
    <n v="7989"/>
    <s v="Ludhiana"/>
    <d v="2019-01-29T00:00:00"/>
    <s v="South Asia"/>
    <s v="Punjab"/>
    <s v="PROCESSING"/>
    <s v="Standard Class"/>
    <s v="Augusta"/>
    <s v="Elizabeth"/>
    <s v="Douglas"/>
    <x v="1"/>
    <s v="GA"/>
    <s v="3909 Amber Canyon"/>
    <n v="30907"/>
  </r>
  <r>
    <n v="27051"/>
    <s v="TRANSFER"/>
    <x v="2"/>
    <n v="4"/>
    <n v="700"/>
    <s v="Ludhiana"/>
    <d v="2019-01-29T00:00:00"/>
    <s v="South Asia"/>
    <s v="Punjab"/>
    <s v="CANCELED"/>
    <s v="Standard Class"/>
    <s v="Chula Vista"/>
    <s v="Mary"/>
    <s v="Cummings"/>
    <x v="1"/>
    <s v="CA"/>
    <s v="4355 Shady Bank"/>
    <n v="91910"/>
  </r>
  <r>
    <n v="27069"/>
    <s v="TRANSFER"/>
    <x v="3"/>
    <n v="4"/>
    <n v="9820"/>
    <s v="Pune"/>
    <d v="2019-01-30T00:00:00"/>
    <s v="South Asia"/>
    <s v="Maharashtra"/>
    <s v="PENDING"/>
    <s v="Standard Class"/>
    <s v="Germantown"/>
    <s v="Mary"/>
    <s v="Randolph"/>
    <x v="1"/>
    <s v="MD"/>
    <s v="1801 Jagged Dale Park"/>
    <n v="20874"/>
  </r>
  <r>
    <n v="27070"/>
    <s v="PAYMENT"/>
    <x v="4"/>
    <n v="4"/>
    <n v="3635"/>
    <s v="Pune"/>
    <d v="2019-01-30T00:00:00"/>
    <s v="South Asia"/>
    <s v="Maharashtra"/>
    <s v="PENDING_PAYMENT"/>
    <s v="Standard Class"/>
    <s v="San Jose"/>
    <s v="Catherine"/>
    <s v="Flowers"/>
    <x v="1"/>
    <s v="CA"/>
    <s v="7651 Round Path"/>
    <n v="95112"/>
  </r>
  <r>
    <n v="27072"/>
    <s v="DEBIT"/>
    <x v="0"/>
    <n v="4"/>
    <n v="6345"/>
    <s v="Pune"/>
    <d v="2019-01-30T00:00:00"/>
    <s v="South Asia"/>
    <s v="Maharashtra"/>
    <s v="COMPLETE"/>
    <s v="Standard Class"/>
    <s v="Rio Grande"/>
    <s v="David"/>
    <s v="Miller"/>
    <x v="0"/>
    <s v="PR"/>
    <s v="601 Umber Lake Point"/>
    <n v="745"/>
  </r>
  <r>
    <n v="27115"/>
    <s v="DEBIT"/>
    <x v="4"/>
    <n v="4"/>
    <n v="1818"/>
    <s v="Bareilly"/>
    <d v="2019-01-30T00:00:00"/>
    <s v="South Asia"/>
    <s v="Uttar Pradesh"/>
    <s v="COMPLETE"/>
    <s v="Standard Class"/>
    <s v="Caguas"/>
    <s v="Mary"/>
    <s v="Fuentes"/>
    <x v="0"/>
    <s v="PR"/>
    <s v="5035 Sleepy Trail"/>
    <n v="725"/>
  </r>
  <r>
    <n v="27142"/>
    <s v="DEBIT"/>
    <x v="0"/>
    <n v="2"/>
    <n v="11660"/>
    <s v="Guntur"/>
    <d v="2019-01-31T00:00:00"/>
    <s v="South Asia"/>
    <s v="Andhra Pradesh"/>
    <s v="COMPLETE"/>
    <s v="Second Class"/>
    <s v="Sacramento"/>
    <s v="Mary"/>
    <s v="Garza"/>
    <x v="1"/>
    <s v="CA"/>
    <s v="4868 Wishing Port"/>
    <n v="95828"/>
  </r>
  <r>
    <n v="27160"/>
    <s v="DEBIT"/>
    <x v="2"/>
    <n v="1"/>
    <n v="6251"/>
    <s v="Delhi"/>
    <d v="2019-01-31T00:00:00"/>
    <s v="South Asia"/>
    <s v="Delhi"/>
    <s v="ON_HOLD"/>
    <s v="First Class"/>
    <s v="Madera"/>
    <s v="Mary"/>
    <s v="Guerra"/>
    <x v="1"/>
    <s v="CA"/>
    <s v="8289 Stony Thicket"/>
    <n v="93638"/>
  </r>
  <r>
    <n v="27161"/>
    <s v="DEBIT"/>
    <x v="2"/>
    <n v="1"/>
    <n v="10617"/>
    <s v="Raipur"/>
    <d v="2019-01-31T00:00:00"/>
    <s v="South Asia"/>
    <s v="Uttarakhand"/>
    <s v="COMPLETE"/>
    <s v="First Class"/>
    <s v="Brooklyn"/>
    <s v="Ruth"/>
    <s v="Smith"/>
    <x v="2"/>
    <s v="NY"/>
    <s v="6843 Blue Beacon Wynd"/>
    <n v="11204"/>
  </r>
  <r>
    <n v="27162"/>
    <s v="CASH"/>
    <x v="0"/>
    <n v="2"/>
    <n v="8523"/>
    <s v="Raipur"/>
    <d v="2019-01-31T00:00:00"/>
    <s v="South Asia"/>
    <s v="Uttarakhand"/>
    <s v="CLOSED"/>
    <s v="Second Class"/>
    <s v="Las Cruces"/>
    <s v="Melissa"/>
    <s v="Lee"/>
    <x v="1"/>
    <s v="NM"/>
    <s v="1964 Lazy End"/>
    <n v="88005"/>
  </r>
  <r>
    <n v="27163"/>
    <s v="PAYMENT"/>
    <x v="2"/>
    <n v="1"/>
    <n v="6202"/>
    <s v="Raipur"/>
    <d v="2019-01-31T00:00:00"/>
    <s v="South Asia"/>
    <s v="Uttarakhand"/>
    <s v="PENDING_PAYMENT"/>
    <s v="First Class"/>
    <s v="Buffalo"/>
    <s v="Mary"/>
    <s v="Williams"/>
    <x v="1"/>
    <s v="NY"/>
    <s v="5338 Little Wood"/>
    <n v="14221"/>
  </r>
  <r>
    <n v="27165"/>
    <s v="DEBIT"/>
    <x v="4"/>
    <n v="4"/>
    <n v="11293"/>
    <s v="Raipur"/>
    <d v="2019-01-31T00:00:00"/>
    <s v="South Asia"/>
    <s v="Uttarakhand"/>
    <s v="COMPLETE"/>
    <s v="Standard Class"/>
    <s v="Chambersburg"/>
    <s v="Shirley"/>
    <s v="Smith"/>
    <x v="1"/>
    <s v="PA"/>
    <s v="2036 High Creek Nook"/>
    <n v="17201"/>
  </r>
  <r>
    <n v="27194"/>
    <s v="TRANSFER"/>
    <x v="3"/>
    <n v="2"/>
    <n v="4216"/>
    <s v="Brahmapur"/>
    <d v="2019-01-31T00:00:00"/>
    <s v="South Asia"/>
    <s v="Odisha"/>
    <s v="PROCESSING"/>
    <s v="Second Class"/>
    <s v="Dallas"/>
    <s v="Michael"/>
    <s v="Smith"/>
    <x v="0"/>
    <s v="TX"/>
    <s v="3033 Old Pioneer Loop"/>
    <n v="75287"/>
  </r>
  <r>
    <n v="27200"/>
    <s v="TRANSFER"/>
    <x v="4"/>
    <n v="4"/>
    <n v="4704"/>
    <s v="Tirunelveli"/>
    <d v="2019-02-01T00:00:00"/>
    <s v="South Asia"/>
    <s v="Tamil Nadu"/>
    <s v="PENDING"/>
    <s v="Standard Class"/>
    <s v="Freeport"/>
    <s v="Henry"/>
    <s v="James"/>
    <x v="1"/>
    <s v="NY"/>
    <s v="8344 Misty Gate Acres"/>
    <n v="11520"/>
  </r>
  <r>
    <n v="27201"/>
    <s v="TRANSFER"/>
    <x v="2"/>
    <n v="4"/>
    <n v="5105"/>
    <s v="Salem"/>
    <d v="2019-02-01T00:00:00"/>
    <s v="South Asia"/>
    <s v="Tamil Nadu"/>
    <s v="PROCESSING"/>
    <s v="Standard Class"/>
    <s v="Alhambra"/>
    <s v="Mary"/>
    <s v="Smith"/>
    <x v="1"/>
    <s v="CA"/>
    <s v="2036 Tawny Branch Crossing"/>
    <n v="91801"/>
  </r>
  <r>
    <n v="27202"/>
    <s v="DEBIT"/>
    <x v="0"/>
    <n v="4"/>
    <n v="6561"/>
    <s v="Tiruchchirappalli"/>
    <d v="2019-02-01T00:00:00"/>
    <s v="South Asia"/>
    <s v="Tamil Nadu"/>
    <s v="COMPLETE"/>
    <s v="Standard Class"/>
    <s v="San Benito"/>
    <s v="Jane"/>
    <s v="Day"/>
    <x v="0"/>
    <s v="TX"/>
    <s v="6197 Clear Close"/>
    <n v="78586"/>
  </r>
  <r>
    <n v="27235"/>
    <s v="DEBIT"/>
    <x v="5"/>
    <n v="0"/>
    <n v="5019"/>
    <s v="Aurangabad"/>
    <d v="2019-02-01T00:00:00"/>
    <s v="South Asia"/>
    <s v="Bihar"/>
    <s v="COMPLETE"/>
    <s v="Same Day"/>
    <s v="Caguas"/>
    <s v="Mary"/>
    <s v="Smith"/>
    <x v="0"/>
    <s v="PR"/>
    <s v="6340 Merry Blossom Boulevard"/>
    <n v="725"/>
  </r>
  <r>
    <n v="27239"/>
    <s v="DEBIT"/>
    <x v="3"/>
    <n v="2"/>
    <n v="7043"/>
    <s v="Pune"/>
    <d v="2019-02-01T00:00:00"/>
    <s v="South Asia"/>
    <s v="Maharashtra"/>
    <s v="COMPLETE"/>
    <s v="Second Class"/>
    <s v="Brooklyn"/>
    <s v="Cheryl"/>
    <s v="Smith"/>
    <x v="1"/>
    <s v="NY"/>
    <s v="8021 Misty Plaza"/>
    <n v="11236"/>
  </r>
  <r>
    <n v="27261"/>
    <s v="TRANSFER"/>
    <x v="2"/>
    <n v="4"/>
    <n v="2983"/>
    <s v="Thane"/>
    <d v="2019-02-01T00:00:00"/>
    <s v="South Asia"/>
    <s v="Maharashtra"/>
    <s v="PROCESSING"/>
    <s v="Standard Class"/>
    <s v="Chillicothe"/>
    <s v="Joan"/>
    <s v="Lewis"/>
    <x v="2"/>
    <s v="OH"/>
    <s v="1019 Grand Shadow Wynd"/>
    <n v="45601"/>
  </r>
  <r>
    <n v="27264"/>
    <s v="TRANSFER"/>
    <x v="3"/>
    <n v="2"/>
    <n v="164"/>
    <s v="Thane"/>
    <d v="2019-02-01T00:00:00"/>
    <s v="South Asia"/>
    <s v="Maharashtra"/>
    <s v="PROCESSING"/>
    <s v="Second Class"/>
    <s v="Caguas"/>
    <s v="Mary"/>
    <s v="Carlson"/>
    <x v="1"/>
    <s v="PR"/>
    <s v="4527 Silent Fawn Wharf"/>
    <n v="725"/>
  </r>
  <r>
    <n v="27270"/>
    <s v="DEBIT"/>
    <x v="4"/>
    <n v="4"/>
    <n v="8949"/>
    <s v="Delhi"/>
    <d v="2019-02-02T00:00:00"/>
    <s v="South Asia"/>
    <s v="Delhi"/>
    <s v="COMPLETE"/>
    <s v="Standard Class"/>
    <s v="Caguas"/>
    <s v="Mary"/>
    <s v="Thompson"/>
    <x v="1"/>
    <s v="PR"/>
    <s v="8427 Broad Robin End"/>
    <n v="725"/>
  </r>
  <r>
    <n v="27271"/>
    <s v="TRANSFER"/>
    <x v="2"/>
    <n v="4"/>
    <n v="7428"/>
    <s v="Delhi"/>
    <d v="2019-02-02T00:00:00"/>
    <s v="South Asia"/>
    <s v="Delhi"/>
    <s v="SUSPECTED_FRAUD"/>
    <s v="Standard Class"/>
    <s v="Caguas"/>
    <s v="Mary"/>
    <s v="Gomez"/>
    <x v="2"/>
    <s v="PR"/>
    <s v="9394 Old Subdivision"/>
    <n v="725"/>
  </r>
  <r>
    <n v="27272"/>
    <s v="CASH"/>
    <x v="0"/>
    <n v="4"/>
    <n v="7862"/>
    <s v="Delhi"/>
    <d v="2019-02-02T00:00:00"/>
    <s v="South Asia"/>
    <s v="Delhi"/>
    <s v="CLOSED"/>
    <s v="Standard Class"/>
    <s v="Caguas"/>
    <s v="Mary"/>
    <s v="Smith"/>
    <x v="2"/>
    <s v="PR"/>
    <s v="8410 Golden Range"/>
    <n v="725"/>
  </r>
  <r>
    <n v="27273"/>
    <s v="PAYMENT"/>
    <x v="2"/>
    <n v="1"/>
    <n v="12380"/>
    <s v="Delhi"/>
    <d v="2019-02-02T00:00:00"/>
    <s v="South Asia"/>
    <s v="Delhi"/>
    <s v="PENDING_PAYMENT"/>
    <s v="First Class"/>
    <s v="Henrico"/>
    <s v="Jacqueline"/>
    <s v="Shaw"/>
    <x v="0"/>
    <s v="VA"/>
    <s v="7046 Clear Creek Wharf"/>
    <n v="23233"/>
  </r>
  <r>
    <n v="27281"/>
    <s v="CASH"/>
    <x v="2"/>
    <n v="2"/>
    <n v="1328"/>
    <s v="Pune"/>
    <d v="2019-02-02T00:00:00"/>
    <s v="South Asia"/>
    <s v="Maharashtra"/>
    <s v="CLOSED"/>
    <s v="Second Class"/>
    <s v="Wayne"/>
    <s v="Denise"/>
    <s v="Smith"/>
    <x v="2"/>
    <s v="NJ"/>
    <s v="8987 Foggy Hill"/>
    <n v="7470"/>
  </r>
  <r>
    <n v="27288"/>
    <s v="PAYMENT"/>
    <x v="1"/>
    <n v="4"/>
    <n v="11285"/>
    <s v="Jaipur"/>
    <d v="2019-02-02T00:00:00"/>
    <s v="South Asia"/>
    <s v="Rajastan"/>
    <s v="PENDING_PAYMENT"/>
    <s v="Standard Class"/>
    <s v="Caguas"/>
    <s v="Christian"/>
    <s v="Smith"/>
    <x v="0"/>
    <s v="PR"/>
    <s v="6036 Grand Log Path"/>
    <n v="725"/>
  </r>
  <r>
    <n v="27289"/>
    <s v="DEBIT"/>
    <x v="3"/>
    <n v="4"/>
    <n v="7180"/>
    <s v="Delhi"/>
    <d v="2019-02-02T00:00:00"/>
    <s v="South Asia"/>
    <s v="Delhi"/>
    <s v="COMPLETE"/>
    <s v="Standard Class"/>
    <s v="Pacoima"/>
    <s v="Mary"/>
    <s v="Walton"/>
    <x v="1"/>
    <s v="CA"/>
    <s v="1510 Broad Rise Expressway"/>
    <n v="91331"/>
  </r>
  <r>
    <n v="27290"/>
    <s v="PAYMENT"/>
    <x v="4"/>
    <n v="2"/>
    <n v="3300"/>
    <s v="Delhi"/>
    <d v="2019-02-02T00:00:00"/>
    <s v="South Asia"/>
    <s v="Delhi"/>
    <s v="PENDING_PAYMENT"/>
    <s v="Second Class"/>
    <s v="Hendersonville"/>
    <s v="Mary"/>
    <s v="Simpson"/>
    <x v="0"/>
    <s v="TN"/>
    <s v="2293 Thunder Vale"/>
    <n v="37075"/>
  </r>
  <r>
    <n v="27291"/>
    <s v="DEBIT"/>
    <x v="2"/>
    <n v="2"/>
    <n v="3572"/>
    <s v="Delhi"/>
    <d v="2019-02-02T00:00:00"/>
    <s v="South Asia"/>
    <s v="Delhi"/>
    <s v="COMPLETE"/>
    <s v="Second Class"/>
    <s v="La Crosse"/>
    <s v="Mary"/>
    <s v="Bennett"/>
    <x v="1"/>
    <s v="WI"/>
    <s v="2422 Indian Autumn Arbor"/>
    <n v="54601"/>
  </r>
  <r>
    <n v="27292"/>
    <s v="PAYMENT"/>
    <x v="2"/>
    <n v="1"/>
    <n v="3649"/>
    <s v="Delhi"/>
    <d v="2019-02-02T00:00:00"/>
    <s v="South Asia"/>
    <s v="Delhi"/>
    <s v="PENDING_PAYMENT"/>
    <s v="First Class"/>
    <s v="Union City"/>
    <s v="Andrew"/>
    <s v="Nguyen"/>
    <x v="0"/>
    <s v="CA"/>
    <s v="5480 Clear Branch Round"/>
    <n v="94587"/>
  </r>
  <r>
    <n v="27293"/>
    <s v="TRANSFER"/>
    <x v="2"/>
    <n v="1"/>
    <n v="8698"/>
    <s v="Delhi"/>
    <d v="2019-02-02T00:00:00"/>
    <s v="South Asia"/>
    <s v="Delhi"/>
    <s v="PROCESSING"/>
    <s v="First Class"/>
    <s v="Oxnard"/>
    <s v="Mary"/>
    <s v="Allen"/>
    <x v="1"/>
    <s v="CA"/>
    <s v="5443 Old Timber Expressway"/>
    <n v="93030"/>
  </r>
  <r>
    <n v="27300"/>
    <s v="DEBIT"/>
    <x v="4"/>
    <n v="4"/>
    <n v="8156"/>
    <s v="Srinagar"/>
    <d v="2019-02-02T00:00:00"/>
    <s v="South Asia"/>
    <s v="ammu and Kashmir"/>
    <s v="COMPLETE"/>
    <s v="Standard Class"/>
    <s v="Los Angeles"/>
    <s v="Hannah"/>
    <s v="Smith"/>
    <x v="0"/>
    <s v="CA"/>
    <s v="9437 Lazy Quay"/>
    <n v="90044"/>
  </r>
  <r>
    <n v="27351"/>
    <s v="DEBIT"/>
    <x v="2"/>
    <n v="2"/>
    <n v="11183"/>
    <s v="Solapur"/>
    <d v="2019-02-03T00:00:00"/>
    <s v="South Asia"/>
    <s v="Maharashtra"/>
    <s v="COMPLETE"/>
    <s v="Second Class"/>
    <s v="San Juan"/>
    <s v="Mary"/>
    <s v="Smith"/>
    <x v="0"/>
    <s v="PR"/>
    <s v="1258 Stony Wynd"/>
    <n v="921"/>
  </r>
  <r>
    <n v="27353"/>
    <s v="DEBIT"/>
    <x v="1"/>
    <n v="2"/>
    <n v="333"/>
    <s v="Solapur"/>
    <d v="2019-02-03T00:00:00"/>
    <s v="South Asia"/>
    <s v="Maharashtra"/>
    <s v="COMPLETE"/>
    <s v="Second Class"/>
    <s v="Caguas"/>
    <s v="Elizabeth"/>
    <s v="Ferguson"/>
    <x v="1"/>
    <s v="PR"/>
    <s v="6847 Broad Orchard"/>
    <n v="725"/>
  </r>
  <r>
    <n v="27366"/>
    <s v="DEBIT"/>
    <x v="2"/>
    <n v="4"/>
    <n v="10625"/>
    <s v="Akola"/>
    <d v="2019-02-03T00:00:00"/>
    <s v="South Asia"/>
    <s v="Maharashtra"/>
    <s v="ON_HOLD"/>
    <s v="Standard Class"/>
    <s v="San Diego"/>
    <s v="Mark"/>
    <s v="Davis"/>
    <x v="1"/>
    <s v="CA"/>
    <s v="7802 Green Willow Extension"/>
    <n v="92115"/>
  </r>
  <r>
    <n v="27367"/>
    <s v="DEBIT"/>
    <x v="0"/>
    <n v="4"/>
    <n v="9059"/>
    <s v="Akola"/>
    <d v="2019-02-03T00:00:00"/>
    <s v="South Asia"/>
    <s v="Maharashtra"/>
    <s v="COMPLETE"/>
    <s v="Standard Class"/>
    <s v="Caguas"/>
    <s v="Michael"/>
    <s v="Mills"/>
    <x v="2"/>
    <s v="PR"/>
    <s v="5401 Rocky Rise Manor"/>
    <n v="725"/>
  </r>
  <r>
    <n v="27368"/>
    <s v="PAYMENT"/>
    <x v="6"/>
    <n v="0"/>
    <n v="5670"/>
    <s v="Akola"/>
    <d v="2019-02-03T00:00:00"/>
    <s v="South Asia"/>
    <s v="Maharashtra"/>
    <s v="PENDING_PAYMENT"/>
    <s v="Same Day"/>
    <s v="Caguas"/>
    <s v="Rachel"/>
    <s v="Bailey"/>
    <x v="1"/>
    <s v="PR"/>
    <s v="7775 Sleepy Farm"/>
    <n v="725"/>
  </r>
  <r>
    <n v="27381"/>
    <s v="TRANSFER"/>
    <x v="2"/>
    <n v="4"/>
    <n v="558"/>
    <s v="Kanpur"/>
    <d v="2019-02-03T00:00:00"/>
    <s v="South Asia"/>
    <s v="Uttar Pradesh"/>
    <s v="PENDING"/>
    <s v="Standard Class"/>
    <s v="Carlisle"/>
    <s v="Michael"/>
    <s v="Mclaughlin"/>
    <x v="1"/>
    <s v="PA"/>
    <s v="4927 Dewy Farms"/>
    <n v="17013"/>
  </r>
  <r>
    <n v="27412"/>
    <s v="CASH"/>
    <x v="0"/>
    <n v="4"/>
    <n v="3266"/>
    <s v="Surat"/>
    <d v="2019-02-04T00:00:00"/>
    <s v="South Asia"/>
    <s v="Gujarat"/>
    <s v="CLOSED"/>
    <s v="Standard Class"/>
    <s v="Chicago"/>
    <s v="Mary"/>
    <s v="Salinas"/>
    <x v="0"/>
    <s v="IL"/>
    <s v="8217 Fallen Panda Walk"/>
    <n v="60649"/>
  </r>
  <r>
    <n v="27413"/>
    <s v="DEBIT"/>
    <x v="1"/>
    <n v="4"/>
    <n v="10932"/>
    <s v="Surat"/>
    <d v="2019-02-04T00:00:00"/>
    <s v="South Asia"/>
    <s v="Gujarat"/>
    <s v="COMPLETE"/>
    <s v="Standard Class"/>
    <s v="Arlington"/>
    <s v="Michael"/>
    <s v="Gonzales"/>
    <x v="1"/>
    <s v="VA"/>
    <s v="7239 Crystal Pony Crest"/>
    <n v="22204"/>
  </r>
  <r>
    <n v="27426"/>
    <s v="TRANSFER"/>
    <x v="2"/>
    <n v="4"/>
    <n v="4825"/>
    <s v="Durgapur"/>
    <d v="2019-02-04T00:00:00"/>
    <s v="South Asia"/>
    <s v="West Bengal"/>
    <s v="PROCESSING"/>
    <s v="Standard Class"/>
    <s v="Riverside"/>
    <s v="Jack"/>
    <s v="Boyle"/>
    <x v="0"/>
    <s v="CA"/>
    <s v="1124 Silent Pine Harbour"/>
    <n v="92503"/>
  </r>
  <r>
    <n v="27428"/>
    <s v="DEBIT"/>
    <x v="1"/>
    <n v="4"/>
    <n v="10380"/>
    <s v="Agra"/>
    <d v="2019-02-04T00:00:00"/>
    <s v="South Asia"/>
    <s v="Uttar Pradesh"/>
    <s v="COMPLETE"/>
    <s v="Standard Class"/>
    <s v="Caguas"/>
    <s v="Mary"/>
    <s v="Smith"/>
    <x v="1"/>
    <s v="PR"/>
    <s v="5509 Red Quail Wood"/>
    <n v="725"/>
  </r>
  <r>
    <n v="27429"/>
    <s v="CASH"/>
    <x v="3"/>
    <n v="4"/>
    <n v="4875"/>
    <s v="Agra"/>
    <d v="2019-02-04T00:00:00"/>
    <s v="South Asia"/>
    <s v="Uttar Pradesh"/>
    <s v="CLOSED"/>
    <s v="Standard Class"/>
    <s v="Caguas"/>
    <s v="Edward"/>
    <s v="Peters"/>
    <x v="1"/>
    <s v="PR"/>
    <s v="6715 Blue Shadow Square"/>
    <n v="725"/>
  </r>
  <r>
    <n v="27430"/>
    <s v="TRANSFER"/>
    <x v="4"/>
    <n v="4"/>
    <n v="8764"/>
    <s v="Agra"/>
    <d v="2019-02-04T00:00:00"/>
    <s v="South Asia"/>
    <s v="Uttar Pradesh"/>
    <s v="CANCELED"/>
    <s v="Standard Class"/>
    <s v="Peoria"/>
    <s v="Mary"/>
    <s v="Curtis"/>
    <x v="2"/>
    <s v="AZ"/>
    <s v="5263 Hidden Bay"/>
    <n v="85345"/>
  </r>
  <r>
    <n v="27431"/>
    <s v="TRANSFER"/>
    <x v="2"/>
    <n v="1"/>
    <n v="10679"/>
    <s v="Agra"/>
    <d v="2019-02-04T00:00:00"/>
    <s v="South Asia"/>
    <s v="Uttar Pradesh"/>
    <s v="PENDING"/>
    <s v="First Class"/>
    <s v="Caguas"/>
    <s v="Mary"/>
    <s v="Smith"/>
    <x v="2"/>
    <s v="PR"/>
    <s v="331 Grand Orchard"/>
    <n v="725"/>
  </r>
  <r>
    <n v="27432"/>
    <s v="TRANSFER"/>
    <x v="2"/>
    <n v="1"/>
    <n v="11766"/>
    <s v="Agra"/>
    <d v="2019-02-04T00:00:00"/>
    <s v="South Asia"/>
    <s v="Uttar Pradesh"/>
    <s v="PENDING"/>
    <s v="First Class"/>
    <s v="Caguas"/>
    <s v="Mary"/>
    <s v="Mason"/>
    <x v="1"/>
    <s v="PR"/>
    <s v="5937 High Pony Village"/>
    <n v="725"/>
  </r>
  <r>
    <n v="27449"/>
    <s v="TRANSFER"/>
    <x v="3"/>
    <n v="4"/>
    <n v="9973"/>
    <s v="Puducherry"/>
    <d v="2019-02-04T00:00:00"/>
    <s v="South Asia"/>
    <s v="Puducherry"/>
    <s v="PENDING"/>
    <s v="Standard Class"/>
    <s v="Hyattsville"/>
    <s v="Amy"/>
    <s v="Hood"/>
    <x v="0"/>
    <s v="MD"/>
    <s v="63 Heather Extension"/>
    <n v="20783"/>
  </r>
  <r>
    <n v="27450"/>
    <s v="TRANSFER"/>
    <x v="4"/>
    <n v="4"/>
    <n v="4734"/>
    <s v="Puducherry"/>
    <d v="2019-02-04T00:00:00"/>
    <s v="South Asia"/>
    <s v="Puducherry"/>
    <s v="PROCESSING"/>
    <s v="Standard Class"/>
    <s v="Los Angeles"/>
    <s v="Teresa"/>
    <s v="Wilson"/>
    <x v="1"/>
    <s v="CA"/>
    <s v="9541 Heather Hills Square"/>
    <n v="90027"/>
  </r>
  <r>
    <n v="27451"/>
    <s v="PAYMENT"/>
    <x v="2"/>
    <n v="4"/>
    <n v="11829"/>
    <s v="Puducherry"/>
    <d v="2019-02-04T00:00:00"/>
    <s v="South Asia"/>
    <s v="Puducherry"/>
    <s v="PENDING_PAYMENT"/>
    <s v="Standard Class"/>
    <s v="Caguas"/>
    <s v="Steven"/>
    <s v="Smith"/>
    <x v="0"/>
    <s v="PR"/>
    <s v="4010 Tawny Embers Rise"/>
    <n v="725"/>
  </r>
  <r>
    <n v="27452"/>
    <s v="TRANSFER"/>
    <x v="0"/>
    <n v="4"/>
    <n v="2111"/>
    <s v="Puducherry"/>
    <d v="2019-02-04T00:00:00"/>
    <s v="South Asia"/>
    <s v="Puducherry"/>
    <s v="PROCESSING"/>
    <s v="Standard Class"/>
    <s v="Caguas"/>
    <s v="Joan"/>
    <s v="Smith"/>
    <x v="2"/>
    <s v="PR"/>
    <s v="4028 Rustic Valley"/>
    <n v="725"/>
  </r>
  <r>
    <n v="27454"/>
    <s v="DEBIT"/>
    <x v="2"/>
    <n v="1"/>
    <n v="8262"/>
    <s v="Vijayawada"/>
    <d v="2019-02-04T00:00:00"/>
    <s v="South Asia"/>
    <s v="Andhra Pradesh"/>
    <s v="COMPLETE"/>
    <s v="First Class"/>
    <s v="West Orange"/>
    <s v="George"/>
    <s v="Porter"/>
    <x v="0"/>
    <s v="NJ"/>
    <s v="9929 Hidden Berry Campus"/>
    <n v="7052"/>
  </r>
  <r>
    <n v="27462"/>
    <s v="PAYMENT"/>
    <x v="0"/>
    <n v="2"/>
    <n v="8902"/>
    <s v="Hyderabad"/>
    <d v="2019-02-04T00:00:00"/>
    <s v="South Asia"/>
    <s v="Telangana"/>
    <s v="PENDING_PAYMENT"/>
    <s v="Second Class"/>
    <s v="Caguas"/>
    <s v="Roger"/>
    <s v="Walker"/>
    <x v="1"/>
    <s v="PR"/>
    <s v="4590 Silver Anchor Street"/>
    <n v="725"/>
  </r>
  <r>
    <n v="27464"/>
    <s v="DEBIT"/>
    <x v="3"/>
    <n v="2"/>
    <n v="7274"/>
    <s v="Mumbai"/>
    <d v="2019-02-04T00:00:00"/>
    <s v="South Asia"/>
    <s v="Maharashtra"/>
    <s v="COMPLETE"/>
    <s v="Second Class"/>
    <s v="Caguas"/>
    <s v="Linda"/>
    <s v="Allen"/>
    <x v="1"/>
    <s v="PR"/>
    <s v="1173 Iron Terrace"/>
    <n v="725"/>
  </r>
  <r>
    <n v="27480"/>
    <s v="TRANSFER"/>
    <x v="4"/>
    <n v="4"/>
    <n v="10098"/>
    <s v="Tirunelveli"/>
    <d v="2019-02-05T00:00:00"/>
    <s v="South Asia"/>
    <s v="Tamil Nadu"/>
    <s v="PROCESSING"/>
    <s v="Standard Class"/>
    <s v="Phoenix"/>
    <s v="Angela"/>
    <s v="Delacruz"/>
    <x v="2"/>
    <s v="AZ"/>
    <s v="5484 Merry Lagoon Front"/>
    <n v="85029"/>
  </r>
  <r>
    <n v="27481"/>
    <s v="DEBIT"/>
    <x v="2"/>
    <n v="4"/>
    <n v="10573"/>
    <s v="Tirunelveli"/>
    <d v="2019-02-05T00:00:00"/>
    <s v="South Asia"/>
    <s v="Tamil Nadu"/>
    <s v="COMPLETE"/>
    <s v="Standard Class"/>
    <s v="New York"/>
    <s v="Roger"/>
    <s v="Jackson"/>
    <x v="1"/>
    <s v="NY"/>
    <s v="475 Colonial Autoroute"/>
    <n v="10040"/>
  </r>
  <r>
    <n v="27483"/>
    <s v="PAYMENT"/>
    <x v="1"/>
    <n v="4"/>
    <n v="1178"/>
    <s v="Tirunelveli"/>
    <d v="2019-02-05T00:00:00"/>
    <s v="South Asia"/>
    <s v="Tamil Nadu"/>
    <s v="PENDING_PAYMENT"/>
    <s v="Standard Class"/>
    <s v="Hialeah"/>
    <s v="Charles"/>
    <s v="Gutierrez"/>
    <x v="1"/>
    <s v="FL"/>
    <s v="2137 Silver Brook Square"/>
    <n v="33015"/>
  </r>
  <r>
    <n v="27522"/>
    <s v="TRANSFER"/>
    <x v="0"/>
    <n v="4"/>
    <n v="5917"/>
    <s v="Bhubaneswar"/>
    <d v="2019-02-05T00:00:00"/>
    <s v="South Asia"/>
    <s v="Odisha"/>
    <s v="SUSPECTED_FRAUD"/>
    <s v="Standard Class"/>
    <s v="Mchenry"/>
    <s v="Ashley"/>
    <s v="Smith"/>
    <x v="0"/>
    <s v="IL"/>
    <s v="4617 Sunny Range"/>
    <n v="60050"/>
  </r>
  <r>
    <n v="27523"/>
    <s v="TRANSFER"/>
    <x v="1"/>
    <n v="4"/>
    <n v="10511"/>
    <s v="Bhubaneswar"/>
    <d v="2019-02-05T00:00:00"/>
    <s v="South Asia"/>
    <s v="Odisha"/>
    <s v="PENDING"/>
    <s v="Standard Class"/>
    <s v="Caguas"/>
    <s v="Katherine"/>
    <s v="Smith"/>
    <x v="0"/>
    <s v="PR"/>
    <s v="6127 Pleasant Wagon  Campus"/>
    <n v="725"/>
  </r>
  <r>
    <n v="27547"/>
    <s v="DEBIT"/>
    <x v="0"/>
    <n v="4"/>
    <n v="9879"/>
    <s v="Allahabad"/>
    <d v="2019-02-06T00:00:00"/>
    <s v="South Asia"/>
    <s v="Uttar Pradesh"/>
    <s v="ON_HOLD"/>
    <s v="Standard Class"/>
    <s v="Caguas"/>
    <s v="Linda"/>
    <s v="Ibarra"/>
    <x v="2"/>
    <s v="PR"/>
    <s v="1706 Pleasant Park"/>
    <n v="725"/>
  </r>
  <r>
    <n v="27548"/>
    <s v="CASH"/>
    <x v="1"/>
    <n v="4"/>
    <n v="5849"/>
    <s v="Allahabad"/>
    <d v="2019-02-06T00:00:00"/>
    <s v="South Asia"/>
    <s v="Uttar Pradesh"/>
    <s v="CLOSED"/>
    <s v="Standard Class"/>
    <s v="Saint Louis"/>
    <s v="Mary"/>
    <s v="Conrad"/>
    <x v="2"/>
    <s v="MO"/>
    <s v="6135 Lazy Prairie Ridge"/>
    <n v="63129"/>
  </r>
  <r>
    <n v="27549"/>
    <s v="TRANSFER"/>
    <x v="3"/>
    <n v="4"/>
    <n v="7302"/>
    <s v="Chennai"/>
    <d v="2019-02-06T00:00:00"/>
    <s v="South Asia"/>
    <s v="Tamil Nadu"/>
    <s v="PENDING"/>
    <s v="Standard Class"/>
    <s v="Brooklyn"/>
    <s v="Angela"/>
    <s v="Little"/>
    <x v="0"/>
    <s v="NY"/>
    <s v="2803 Wishing Branch Place"/>
    <n v="11208"/>
  </r>
  <r>
    <n v="27550"/>
    <s v="DEBIT"/>
    <x v="4"/>
    <n v="4"/>
    <n v="9559"/>
    <s v="Vadodara"/>
    <d v="2019-02-06T00:00:00"/>
    <s v="South Asia"/>
    <s v="Gujarat"/>
    <s v="COMPLETE"/>
    <s v="Standard Class"/>
    <s v="Dallas"/>
    <s v="Austin"/>
    <s v="Smith"/>
    <x v="1"/>
    <s v="TX"/>
    <s v="9632 Wishing Bend"/>
    <n v="75211"/>
  </r>
  <r>
    <n v="27551"/>
    <s v="CASH"/>
    <x v="2"/>
    <n v="1"/>
    <n v="8299"/>
    <s v="Vadodara"/>
    <d v="2019-02-06T00:00:00"/>
    <s v="South Asia"/>
    <s v="Gujarat"/>
    <s v="CLOSED"/>
    <s v="First Class"/>
    <s v="Caguas"/>
    <s v="Sean"/>
    <s v="Smith"/>
    <x v="2"/>
    <s v="PR"/>
    <s v="5087 Emerald Panda Run"/>
    <n v="725"/>
  </r>
  <r>
    <n v="27552"/>
    <s v="DEBIT"/>
    <x v="0"/>
    <n v="4"/>
    <n v="5073"/>
    <s v="Mangalore"/>
    <d v="2019-02-06T00:00:00"/>
    <s v="South Asia"/>
    <s v="Karnataka"/>
    <s v="ON_HOLD"/>
    <s v="Standard Class"/>
    <s v="Poway"/>
    <s v="Mary"/>
    <s v="Frazier"/>
    <x v="0"/>
    <s v="CA"/>
    <s v="4113 Merry Barn Expressway"/>
    <n v="92064"/>
  </r>
  <r>
    <n v="27553"/>
    <s v="PAYMENT"/>
    <x v="1"/>
    <n v="4"/>
    <n v="4560"/>
    <s v="Mangalore"/>
    <d v="2019-02-06T00:00:00"/>
    <s v="South Asia"/>
    <s v="Karnataka"/>
    <s v="PENDING_PAYMENT"/>
    <s v="Standard Class"/>
    <s v="Caguas"/>
    <s v="Mary"/>
    <s v="Smith"/>
    <x v="2"/>
    <s v="PR"/>
    <s v="4938 Crystal Creek Ramp"/>
    <n v="725"/>
  </r>
  <r>
    <n v="27554"/>
    <s v="CASH"/>
    <x v="3"/>
    <n v="4"/>
    <n v="8584"/>
    <s v="Coimbatore"/>
    <d v="2019-02-06T00:00:00"/>
    <s v="South Asia"/>
    <s v="Tamil Nadu"/>
    <s v="CLOSED"/>
    <s v="Standard Class"/>
    <s v="Caguas"/>
    <s v="Mary"/>
    <s v="Smith"/>
    <x v="1"/>
    <s v="PR"/>
    <s v="9069 Honey Forest Glade"/>
    <n v="725"/>
  </r>
  <r>
    <n v="27558"/>
    <s v="DEBIT"/>
    <x v="1"/>
    <n v="4"/>
    <n v="10308"/>
    <s v="Sonipat"/>
    <d v="2019-02-06T00:00:00"/>
    <s v="South Asia"/>
    <s v="Haryana"/>
    <s v="COMPLETE"/>
    <s v="Standard Class"/>
    <s v="Caguas"/>
    <s v="Mary"/>
    <s v="Smith"/>
    <x v="1"/>
    <s v="PR"/>
    <s v="1612 Golden Willow Crest"/>
    <n v="725"/>
  </r>
  <r>
    <n v="27571"/>
    <s v="CASH"/>
    <x v="2"/>
    <n v="4"/>
    <n v="2882"/>
    <s v="Kolhapur"/>
    <d v="2019-02-06T00:00:00"/>
    <s v="South Asia"/>
    <s v="Maharashtra"/>
    <s v="CLOSED"/>
    <s v="Standard Class"/>
    <s v="Amarillo"/>
    <s v="Mary"/>
    <s v="Decker"/>
    <x v="1"/>
    <s v="TX"/>
    <s v="6826 Quiet Lane"/>
    <n v="79109"/>
  </r>
  <r>
    <n v="27577"/>
    <s v="PAYMENT"/>
    <x v="2"/>
    <n v="1"/>
    <n v="10544"/>
    <s v="Mumbai"/>
    <d v="2019-02-06T00:00:00"/>
    <s v="South Asia"/>
    <s v="Maharashtra"/>
    <s v="PENDING_PAYMENT"/>
    <s v="First Class"/>
    <s v="Caguas"/>
    <s v="Mary"/>
    <s v="Holland"/>
    <x v="2"/>
    <s v="PR"/>
    <s v="2673 Cinder Rise Lookout"/>
    <n v="725"/>
  </r>
  <r>
    <n v="27578"/>
    <s v="PAYMENT"/>
    <x v="2"/>
    <n v="1"/>
    <n v="2352"/>
    <s v="Mangalore"/>
    <d v="2019-02-06T00:00:00"/>
    <s v="South Asia"/>
    <s v="Karnataka"/>
    <s v="PENDING_PAYMENT"/>
    <s v="First Class"/>
    <s v="Caguas"/>
    <s v="Timothy"/>
    <s v="Waller"/>
    <x v="1"/>
    <s v="PR"/>
    <s v="245 Green Range"/>
    <n v="725"/>
  </r>
  <r>
    <n v="27609"/>
    <s v="CASH"/>
    <x v="3"/>
    <n v="4"/>
    <n v="8845"/>
    <s v="Aurangabad"/>
    <d v="2019-02-07T00:00:00"/>
    <s v="South Asia"/>
    <s v="Maharashtra"/>
    <s v="CLOSED"/>
    <s v="Standard Class"/>
    <s v="San Juan"/>
    <s v="Robert"/>
    <s v="Deleon"/>
    <x v="1"/>
    <s v="PR"/>
    <s v="4062 Dusty Quail Ridge"/>
    <n v="921"/>
  </r>
  <r>
    <n v="27610"/>
    <s v="DEBIT"/>
    <x v="4"/>
    <n v="4"/>
    <n v="8758"/>
    <s v="Aurangabad"/>
    <d v="2019-02-07T00:00:00"/>
    <s v="South Asia"/>
    <s v="Maharashtra"/>
    <s v="ON_HOLD"/>
    <s v="Standard Class"/>
    <s v="Caguas"/>
    <s v="Mary"/>
    <s v="Shelton"/>
    <x v="1"/>
    <s v="PR"/>
    <s v="475 Colonial Autoroute"/>
    <n v="725"/>
  </r>
  <r>
    <n v="27617"/>
    <s v="CASH"/>
    <x v="0"/>
    <n v="4"/>
    <n v="626"/>
    <s v="Kalyan"/>
    <d v="2019-02-07T00:00:00"/>
    <s v="South Asia"/>
    <s v="Maharashtra"/>
    <s v="CLOSED"/>
    <s v="Standard Class"/>
    <s v="Dallas"/>
    <s v="Mary"/>
    <s v="Weeks"/>
    <x v="0"/>
    <s v="TX"/>
    <s v="8663 Red Creek Via"/>
    <n v="75228"/>
  </r>
  <r>
    <n v="27618"/>
    <s v="TRANSFER"/>
    <x v="1"/>
    <n v="4"/>
    <n v="6968"/>
    <s v="Kalyan"/>
    <d v="2019-02-07T00:00:00"/>
    <s v="South Asia"/>
    <s v="Maharashtra"/>
    <s v="SUSPECTED_FRAUD"/>
    <s v="Standard Class"/>
    <s v="Elyria"/>
    <s v="Mary"/>
    <s v="Sims"/>
    <x v="0"/>
    <s v="OH"/>
    <s v="7922 Velvet Timber Jetty"/>
    <n v="44035"/>
  </r>
  <r>
    <n v="27619"/>
    <s v="DEBIT"/>
    <x v="3"/>
    <n v="4"/>
    <n v="10977"/>
    <s v="Kalyan"/>
    <d v="2019-02-07T00:00:00"/>
    <s v="South Asia"/>
    <s v="Maharashtra"/>
    <s v="COMPLETE"/>
    <s v="Standard Class"/>
    <s v="Caguas"/>
    <s v="Debra"/>
    <s v="Potter"/>
    <x v="1"/>
    <s v="PR"/>
    <s v="3775 Emerald Meadow"/>
    <n v="725"/>
  </r>
  <r>
    <n v="27646"/>
    <s v="TRANSFER"/>
    <x v="2"/>
    <n v="4"/>
    <n v="3951"/>
    <s v="Puducherry"/>
    <d v="2019-02-07T00:00:00"/>
    <s v="South Asia"/>
    <s v="Puducherry"/>
    <s v="PROCESSING"/>
    <s v="Standard Class"/>
    <s v="Caguas"/>
    <s v="Michael"/>
    <s v="Smith"/>
    <x v="1"/>
    <s v="PR"/>
    <s v="1507 Indian Autumn Jetty"/>
    <n v="725"/>
  </r>
  <r>
    <n v="27672"/>
    <s v="TRANSFER"/>
    <x v="0"/>
    <n v="2"/>
    <n v="3776"/>
    <s v="Agra"/>
    <d v="2019-02-07T00:00:00"/>
    <s v="South Asia"/>
    <s v="Uttar Pradesh"/>
    <s v="SUSPECTED_FRAUD"/>
    <s v="Second Class"/>
    <s v="Caguas"/>
    <s v="Amber"/>
    <s v="Faulkner"/>
    <x v="0"/>
    <s v="PR"/>
    <s v="5662 Tawny Concession"/>
    <n v="725"/>
  </r>
  <r>
    <n v="27724"/>
    <s v="TRANSFER"/>
    <x v="3"/>
    <n v="4"/>
    <n v="8541"/>
    <s v="Bangalore"/>
    <d v="2019-02-08T00:00:00"/>
    <s v="South Asia"/>
    <s v="Karnataka"/>
    <s v="PROCESSING"/>
    <s v="Standard Class"/>
    <s v="Caguas"/>
    <s v="Mary"/>
    <s v="Smith"/>
    <x v="2"/>
    <s v="PR"/>
    <s v="5700 Little Circle"/>
    <n v="725"/>
  </r>
  <r>
    <n v="27742"/>
    <s v="TRANSFER"/>
    <x v="0"/>
    <n v="4"/>
    <n v="9495"/>
    <s v="Hyderabad"/>
    <d v="2019-02-08T00:00:00"/>
    <s v="South Asia"/>
    <s v="Telangana"/>
    <s v="CANCELED"/>
    <s v="Standard Class"/>
    <s v="Caguas"/>
    <s v="Nicholas"/>
    <s v="Smith"/>
    <x v="1"/>
    <s v="PR"/>
    <s v="6502 Heather Nook"/>
    <n v="725"/>
  </r>
  <r>
    <n v="27743"/>
    <s v="TRANSFER"/>
    <x v="1"/>
    <n v="4"/>
    <n v="2534"/>
    <s v="Hyderabad"/>
    <d v="2019-02-08T00:00:00"/>
    <s v="South Asia"/>
    <s v="Telangana"/>
    <s v="PENDING"/>
    <s v="Standard Class"/>
    <s v="Morrisville"/>
    <s v="Walter"/>
    <s v="Smith"/>
    <x v="1"/>
    <s v="PA"/>
    <s v="3815 Gentle Vale"/>
    <n v="19067"/>
  </r>
  <r>
    <n v="27744"/>
    <s v="DEBIT"/>
    <x v="3"/>
    <n v="4"/>
    <n v="10034"/>
    <s v="Hyderabad"/>
    <d v="2019-02-08T00:00:00"/>
    <s v="South Asia"/>
    <s v="Telangana"/>
    <s v="COMPLETE"/>
    <s v="Standard Class"/>
    <s v="Caguas"/>
    <s v="Elizabeth"/>
    <s v="Smith"/>
    <x v="1"/>
    <s v="PR"/>
    <s v="1809 Misty Pine Pines"/>
    <n v="725"/>
  </r>
  <r>
    <n v="27763"/>
    <s v="PAYMENT"/>
    <x v="1"/>
    <n v="2"/>
    <n v="5201"/>
    <s v="Srinagar"/>
    <d v="2019-02-09T00:00:00"/>
    <s v="South Asia"/>
    <s v="ammu and Kashmir"/>
    <s v="PENDING_PAYMENT"/>
    <s v="Second Class"/>
    <s v="Caguas"/>
    <s v="Michelle"/>
    <s v="Keith"/>
    <x v="0"/>
    <s v="PR"/>
    <s v="8189 Clear Key"/>
    <n v="725"/>
  </r>
  <r>
    <n v="27785"/>
    <s v="CASH"/>
    <x v="4"/>
    <n v="2"/>
    <n v="9116"/>
    <s v="Mangalore"/>
    <d v="2019-02-09T00:00:00"/>
    <s v="South Asia"/>
    <s v="Karnataka"/>
    <s v="CLOSED"/>
    <s v="Second Class"/>
    <s v="Caguas"/>
    <s v="Mary"/>
    <s v="Smith"/>
    <x v="2"/>
    <s v="PR"/>
    <s v="7419 Cinder Cloud Quay"/>
    <n v="725"/>
  </r>
  <r>
    <n v="27787"/>
    <s v="DEBIT"/>
    <x v="0"/>
    <n v="4"/>
    <n v="141"/>
    <s v="Mangalore"/>
    <d v="2019-02-09T00:00:00"/>
    <s v="South Asia"/>
    <s v="Karnataka"/>
    <s v="COMPLETE"/>
    <s v="Standard Class"/>
    <s v="Brooklyn"/>
    <s v="Mary"/>
    <s v="Mcmahon"/>
    <x v="1"/>
    <s v="NY"/>
    <s v="1526 Broad Mountain Plaza"/>
    <n v="11203"/>
  </r>
  <r>
    <n v="27796"/>
    <s v="DEBIT"/>
    <x v="5"/>
    <n v="0"/>
    <n v="11383"/>
    <s v="Bhilwara"/>
    <d v="2019-02-09T00:00:00"/>
    <s v="South Asia"/>
    <s v="Rajastan"/>
    <s v="COMPLETE"/>
    <s v="Same Day"/>
    <s v="Caguas"/>
    <s v="Elizabeth"/>
    <s v="Smith"/>
    <x v="1"/>
    <s v="PR"/>
    <s v="1320 Cinder Prairie Mountain"/>
    <n v="725"/>
  </r>
  <r>
    <n v="27800"/>
    <s v="DEBIT"/>
    <x v="4"/>
    <n v="2"/>
    <n v="3431"/>
    <s v="Puducherry"/>
    <d v="2019-02-09T00:00:00"/>
    <s v="South Asia"/>
    <s v="Puducherry"/>
    <s v="COMPLETE"/>
    <s v="Second Class"/>
    <s v="Caguas"/>
    <s v="Mary"/>
    <s v="Berger"/>
    <x v="1"/>
    <s v="PR"/>
    <s v="6195 Broad Deer Townline"/>
    <n v="725"/>
  </r>
  <r>
    <n v="27801"/>
    <s v="DEBIT"/>
    <x v="2"/>
    <n v="2"/>
    <n v="7394"/>
    <s v="Puducherry"/>
    <d v="2019-02-09T00:00:00"/>
    <s v="South Asia"/>
    <s v="Puducherry"/>
    <s v="COMPLETE"/>
    <s v="Second Class"/>
    <s v="Bellingham"/>
    <s v="Kenneth"/>
    <s v="Stevens"/>
    <x v="2"/>
    <s v="WA"/>
    <s v="9497 Merry Road"/>
    <n v="98226"/>
  </r>
  <r>
    <n v="27802"/>
    <s v="TRANSFER"/>
    <x v="0"/>
    <n v="2"/>
    <n v="10932"/>
    <s v="Puducherry"/>
    <d v="2019-02-09T00:00:00"/>
    <s v="South Asia"/>
    <s v="Puducherry"/>
    <s v="SUSPECTED_FRAUD"/>
    <s v="Second Class"/>
    <s v="Arlington"/>
    <s v="Michael"/>
    <s v="Gonzales"/>
    <x v="1"/>
    <s v="VA"/>
    <s v="7239 Crystal Pony Crest"/>
    <n v="22204"/>
  </r>
  <r>
    <n v="27803"/>
    <s v="DEBIT"/>
    <x v="1"/>
    <n v="2"/>
    <n v="7282"/>
    <s v="Puducherry"/>
    <d v="2019-02-09T00:00:00"/>
    <s v="South Asia"/>
    <s v="Puducherry"/>
    <s v="COMPLETE"/>
    <s v="Second Class"/>
    <s v="Hanford"/>
    <s v="Jennifer"/>
    <s v="Clark"/>
    <x v="0"/>
    <s v="CA"/>
    <s v="5964 Little Prairie Lookout"/>
    <n v="93230"/>
  </r>
  <r>
    <n v="27804"/>
    <s v="DEBIT"/>
    <x v="3"/>
    <n v="2"/>
    <n v="8339"/>
    <s v="Puducherry"/>
    <d v="2019-02-09T00:00:00"/>
    <s v="South Asia"/>
    <s v="Puducherry"/>
    <s v="COMPLETE"/>
    <s v="Second Class"/>
    <s v="Alhambra"/>
    <s v="Richard"/>
    <s v="Smith"/>
    <x v="1"/>
    <s v="CA"/>
    <s v="2210 Cotton Spring Plaza"/>
    <n v="91801"/>
  </r>
  <r>
    <n v="27807"/>
    <s v="PAYMENT"/>
    <x v="0"/>
    <n v="2"/>
    <n v="7985"/>
    <s v="Chandigarh"/>
    <d v="2019-02-09T00:00:00"/>
    <s v="South Asia"/>
    <s v="Chandigarh"/>
    <s v="PENDING_PAYMENT"/>
    <s v="Second Class"/>
    <s v="Caguas"/>
    <s v="Denise"/>
    <s v="Smith"/>
    <x v="0"/>
    <s v="PR"/>
    <s v="1734 Old Hickory Corners"/>
    <n v="725"/>
  </r>
  <r>
    <n v="27808"/>
    <s v="PAYMENT"/>
    <x v="1"/>
    <n v="4"/>
    <n v="644"/>
    <s v="Chandigarh"/>
    <d v="2019-02-09T00:00:00"/>
    <s v="South Asia"/>
    <s v="Chandigarh"/>
    <s v="PENDING_PAYMENT"/>
    <s v="Standard Class"/>
    <s v="Caguas"/>
    <s v="Mary"/>
    <s v="Smith"/>
    <x v="2"/>
    <s v="PR"/>
    <s v="4896 Honey Wood"/>
    <n v="725"/>
  </r>
  <r>
    <n v="27819"/>
    <s v="PAYMENT"/>
    <x v="2"/>
    <n v="1"/>
    <n v="11318"/>
    <s v="Delhi"/>
    <d v="2019-02-10T00:00:00"/>
    <s v="South Asia"/>
    <s v="Delhi"/>
    <s v="PAYMENT_REVIEW"/>
    <s v="First Class"/>
    <s v="Caguas"/>
    <s v="Mary"/>
    <s v="Henry"/>
    <x v="1"/>
    <s v="PR"/>
    <s v="3047 Silent Embers Maze"/>
    <n v="725"/>
  </r>
  <r>
    <n v="27820"/>
    <s v="DEBIT"/>
    <x v="2"/>
    <n v="1"/>
    <n v="6731"/>
    <s v="Delhi"/>
    <d v="2019-02-10T00:00:00"/>
    <s v="South Asia"/>
    <s v="Delhi"/>
    <s v="COMPLETE"/>
    <s v="First Class"/>
    <s v="Norwalk"/>
    <s v="Carol"/>
    <s v="Smith"/>
    <x v="0"/>
    <s v="CA"/>
    <s v="1304 Clear Field"/>
    <n v="90650"/>
  </r>
  <r>
    <n v="27847"/>
    <s v="PAYMENT"/>
    <x v="0"/>
    <n v="4"/>
    <n v="8099"/>
    <s v="Bhopal"/>
    <d v="2019-02-10T00:00:00"/>
    <s v="South Asia"/>
    <s v="Madhya Pradesh"/>
    <s v="PENDING_PAYMENT"/>
    <s v="Standard Class"/>
    <s v="Brooklyn"/>
    <s v="Ashley"/>
    <s v="Sosa"/>
    <x v="2"/>
    <s v="NY"/>
    <s v="6750 Noble Pony Village"/>
    <n v="11234"/>
  </r>
  <r>
    <n v="27850"/>
    <s v="DEBIT"/>
    <x v="4"/>
    <n v="4"/>
    <n v="7750"/>
    <s v="Lucknow"/>
    <d v="2019-02-10T00:00:00"/>
    <s v="South Asia"/>
    <s v="Uttar Pradesh"/>
    <s v="COMPLETE"/>
    <s v="Standard Class"/>
    <s v="Bronx"/>
    <s v="Howard"/>
    <s v="Mathews"/>
    <x v="2"/>
    <s v="NY"/>
    <s v="7808 Merry Canyon"/>
    <n v="10467"/>
  </r>
  <r>
    <n v="27857"/>
    <s v="TRANSFER"/>
    <x v="0"/>
    <n v="4"/>
    <n v="7940"/>
    <s v="Mumbai"/>
    <d v="2019-02-10T00:00:00"/>
    <s v="South Asia"/>
    <s v="Maharashtra"/>
    <s v="PROCESSING"/>
    <s v="Standard Class"/>
    <s v="Caguas"/>
    <s v="Mary"/>
    <s v="Mejia"/>
    <x v="1"/>
    <s v="PR"/>
    <s v="3732 Old Mountain Bank"/>
    <n v="725"/>
  </r>
  <r>
    <n v="27858"/>
    <s v="TRANSFER"/>
    <x v="1"/>
    <n v="4"/>
    <n v="142"/>
    <s v="Mumbai"/>
    <d v="2019-02-10T00:00:00"/>
    <s v="South Asia"/>
    <s v="Maharashtra"/>
    <s v="PENDING"/>
    <s v="Standard Class"/>
    <s v="Opa Locka"/>
    <s v="Heather"/>
    <s v="Smith"/>
    <x v="1"/>
    <s v="FL"/>
    <s v="814 Jagged Cape"/>
    <n v="33055"/>
  </r>
  <r>
    <n v="27859"/>
    <s v="DEBIT"/>
    <x v="3"/>
    <n v="4"/>
    <n v="10957"/>
    <s v="Mumbai"/>
    <d v="2019-02-10T00:00:00"/>
    <s v="South Asia"/>
    <s v="Maharashtra"/>
    <s v="COMPLETE"/>
    <s v="Standard Class"/>
    <s v="Brooklyn"/>
    <s v="Jessica"/>
    <s v="Turner"/>
    <x v="0"/>
    <s v="NY"/>
    <s v="9676 Silent Centre"/>
    <n v="11204"/>
  </r>
  <r>
    <n v="27860"/>
    <s v="DEBIT"/>
    <x v="4"/>
    <n v="4"/>
    <n v="10424"/>
    <s v="Durg"/>
    <d v="2019-02-10T00:00:00"/>
    <s v="South Asia"/>
    <s v="Chhattisgarh"/>
    <s v="ON_HOLD"/>
    <s v="Standard Class"/>
    <s v="Philadelphia"/>
    <s v="Beverly"/>
    <s v="Smith"/>
    <x v="1"/>
    <s v="PA"/>
    <s v="9539 Rustic River Gardens"/>
    <n v="19149"/>
  </r>
  <r>
    <n v="27880"/>
    <s v="DEBIT"/>
    <x v="4"/>
    <n v="4"/>
    <n v="12038"/>
    <s v="Meerut"/>
    <d v="2019-02-10T00:00:00"/>
    <s v="South Asia"/>
    <s v="Uttar Pradesh"/>
    <s v="ON_HOLD"/>
    <s v="Standard Class"/>
    <s v="Fort Lauderdale"/>
    <s v="Patricia"/>
    <s v="Smith"/>
    <x v="0"/>
    <s v="FL"/>
    <s v="3841 Dewy Subdivision"/>
    <n v="33312"/>
  </r>
  <r>
    <n v="27881"/>
    <s v="TRANSFER"/>
    <x v="2"/>
    <n v="2"/>
    <n v="11941"/>
    <s v="Meerut"/>
    <d v="2019-02-10T00:00:00"/>
    <s v="South Asia"/>
    <s v="Uttar Pradesh"/>
    <s v="PROCESSING"/>
    <s v="Second Class"/>
    <s v="Cayey"/>
    <s v="Jeffrey"/>
    <s v="Pugh"/>
    <x v="1"/>
    <s v="PR"/>
    <s v="3233 Sleepy View Link"/>
    <n v="736"/>
  </r>
  <r>
    <n v="27882"/>
    <s v="DEBIT"/>
    <x v="0"/>
    <n v="4"/>
    <n v="995"/>
    <s v="Meerut"/>
    <d v="2019-02-10T00:00:00"/>
    <s v="South Asia"/>
    <s v="Uttar Pradesh"/>
    <s v="ON_HOLD"/>
    <s v="Standard Class"/>
    <s v="Richmond"/>
    <s v="Helen"/>
    <s v="Hinton"/>
    <x v="2"/>
    <s v="IN"/>
    <s v="4951 Shady Spring Path"/>
    <n v="47374"/>
  </r>
  <r>
    <n v="27885"/>
    <s v="PAYMENT"/>
    <x v="4"/>
    <n v="4"/>
    <n v="11225"/>
    <s v="Kalyan"/>
    <d v="2019-02-11T00:00:00"/>
    <s v="South Asia"/>
    <s v="Maharashtra"/>
    <s v="PENDING_PAYMENT"/>
    <s v="Standard Class"/>
    <s v="Caguas"/>
    <s v="Michael"/>
    <s v="Marshall"/>
    <x v="1"/>
    <s v="PR"/>
    <s v="2749 Bright Falls"/>
    <n v="725"/>
  </r>
  <r>
    <n v="27886"/>
    <s v="CASH"/>
    <x v="2"/>
    <n v="4"/>
    <n v="8750"/>
    <s v="Kalyan"/>
    <d v="2019-02-11T00:00:00"/>
    <s v="South Asia"/>
    <s v="Maharashtra"/>
    <s v="CLOSED"/>
    <s v="Standard Class"/>
    <s v="Vista"/>
    <s v="Mary"/>
    <s v="Smith"/>
    <x v="1"/>
    <s v="CA"/>
    <s v="5599 Umber Cloud Street"/>
    <n v="92083"/>
  </r>
  <r>
    <n v="27887"/>
    <s v="CASH"/>
    <x v="0"/>
    <n v="4"/>
    <n v="2561"/>
    <s v="Bokaro"/>
    <d v="2019-02-11T00:00:00"/>
    <s v="South Asia"/>
    <s v="Jharkhand"/>
    <s v="CLOSED"/>
    <s v="Standard Class"/>
    <s v="Jersey City"/>
    <s v="Angela"/>
    <s v="Smith"/>
    <x v="0"/>
    <s v="NJ"/>
    <s v="454 Cotton Island"/>
    <n v="7307"/>
  </r>
  <r>
    <n v="27888"/>
    <s v="DEBIT"/>
    <x v="1"/>
    <n v="4"/>
    <n v="4226"/>
    <s v="Bokaro"/>
    <d v="2019-02-11T00:00:00"/>
    <s v="South Asia"/>
    <s v="Jharkhand"/>
    <s v="COMPLETE"/>
    <s v="Standard Class"/>
    <s v="Hialeah"/>
    <s v="Katherine"/>
    <s v="Smith"/>
    <x v="0"/>
    <s v="FL"/>
    <s v="8988 Shady Park"/>
    <n v="33010"/>
  </r>
  <r>
    <n v="27889"/>
    <s v="PAYMENT"/>
    <x v="3"/>
    <n v="4"/>
    <n v="2727"/>
    <s v="Bokaro"/>
    <d v="2019-02-11T00:00:00"/>
    <s v="South Asia"/>
    <s v="Jharkhand"/>
    <s v="PENDING_PAYMENT"/>
    <s v="Standard Class"/>
    <s v="Caguas"/>
    <s v="Henry"/>
    <s v="Smith"/>
    <x v="1"/>
    <s v="PR"/>
    <s v="119 Gentle Wynd"/>
    <n v="725"/>
  </r>
  <r>
    <n v="27890"/>
    <s v="DEBIT"/>
    <x v="4"/>
    <n v="4"/>
    <n v="11751"/>
    <s v="Dewas"/>
    <d v="2019-02-11T00:00:00"/>
    <s v="South Asia"/>
    <s v="Madhya Pradesh"/>
    <s v="ON_HOLD"/>
    <s v="Standard Class"/>
    <s v="Caguas"/>
    <s v="Mary"/>
    <s v="Smith"/>
    <x v="1"/>
    <s v="PR"/>
    <s v="4831 Shady Pony Parade"/>
    <n v="725"/>
  </r>
  <r>
    <n v="27892"/>
    <s v="TRANSFER"/>
    <x v="2"/>
    <n v="1"/>
    <n v="1424"/>
    <s v="Ludhiana"/>
    <d v="2019-02-11T00:00:00"/>
    <s v="South Asia"/>
    <s v="Punjab"/>
    <s v="PROCESSING"/>
    <s v="First Class"/>
    <s v="Mesa"/>
    <s v="James"/>
    <s v="Smith"/>
    <x v="1"/>
    <s v="AZ"/>
    <s v="4063 Cinder Cloud Farm"/>
    <n v="85204"/>
  </r>
  <r>
    <n v="27902"/>
    <s v="PAYMENT"/>
    <x v="0"/>
    <n v="4"/>
    <n v="5330"/>
    <s v="Nagpur"/>
    <d v="2019-02-11T00:00:00"/>
    <s v="South Asia"/>
    <s v="Maharashtra"/>
    <s v="PENDING_PAYMENT"/>
    <s v="Standard Class"/>
    <s v="Atlanta"/>
    <s v="Mary"/>
    <s v="Smith"/>
    <x v="1"/>
    <s v="GA"/>
    <s v="8792 Crystal Sky Hollow"/>
    <n v="30349"/>
  </r>
  <r>
    <n v="27921"/>
    <s v="PAYMENT"/>
    <x v="2"/>
    <n v="4"/>
    <n v="6611"/>
    <s v="Parbhani"/>
    <d v="2019-02-11T00:00:00"/>
    <s v="South Asia"/>
    <s v="Maharashtra"/>
    <s v="PENDING_PAYMENT"/>
    <s v="Standard Class"/>
    <s v="Caguas"/>
    <s v="Dennis"/>
    <s v="Smith"/>
    <x v="2"/>
    <s v="PR"/>
    <s v="3499 Golden Ridge"/>
    <n v="725"/>
  </r>
  <r>
    <n v="27942"/>
    <s v="DEBIT"/>
    <x v="0"/>
    <n v="4"/>
    <n v="2774"/>
    <s v="Korba"/>
    <d v="2019-02-11T00:00:00"/>
    <s v="South Asia"/>
    <s v="Chhattisgarh"/>
    <s v="COMPLETE"/>
    <s v="Standard Class"/>
    <s v="Lockport"/>
    <s v="Sandra"/>
    <s v="Smith"/>
    <x v="1"/>
    <s v="IL"/>
    <s v="8161 Misty Port"/>
    <n v="60441"/>
  </r>
  <r>
    <n v="27943"/>
    <s v="PAYMENT"/>
    <x v="1"/>
    <n v="4"/>
    <n v="3347"/>
    <s v="Korba"/>
    <d v="2019-02-11T00:00:00"/>
    <s v="South Asia"/>
    <s v="Chhattisgarh"/>
    <s v="PENDING_PAYMENT"/>
    <s v="Standard Class"/>
    <s v="El Paso"/>
    <s v="Mary"/>
    <s v="Christian"/>
    <x v="2"/>
    <s v="TX"/>
    <s v="6468 Harvest Parade"/>
    <n v="79912"/>
  </r>
  <r>
    <n v="27946"/>
    <s v="DEBIT"/>
    <x v="2"/>
    <n v="4"/>
    <n v="6200"/>
    <s v="Hyderabad"/>
    <d v="2019-02-11T00:00:00"/>
    <s v="South Asia"/>
    <s v="Telangana"/>
    <s v="COMPLETE"/>
    <s v="Standard Class"/>
    <s v="Seattle"/>
    <s v="Brenda"/>
    <s v="Robles"/>
    <x v="1"/>
    <s v="WA"/>
    <s v="6587 Crystal Horse Gate"/>
    <n v="98115"/>
  </r>
  <r>
    <n v="27969"/>
    <s v="TRANSFER"/>
    <x v="3"/>
    <n v="2"/>
    <n v="8221"/>
    <s v="Coimbatore"/>
    <d v="2019-02-12T00:00:00"/>
    <s v="South Asia"/>
    <s v="Tamil Nadu"/>
    <s v="PENDING"/>
    <s v="Second Class"/>
    <s v="New Braunfels"/>
    <s v="Janet"/>
    <s v="Sampson"/>
    <x v="2"/>
    <s v="TX"/>
    <s v="9772 Indian Island Moor"/>
    <n v="78130"/>
  </r>
  <r>
    <n v="27994"/>
    <s v="TRANSFER"/>
    <x v="2"/>
    <n v="1"/>
    <n v="9602"/>
    <s v="Gorakhpur"/>
    <d v="2019-02-12T00:00:00"/>
    <s v="South Asia"/>
    <s v="Haryana"/>
    <s v="PROCESSING"/>
    <s v="First Class"/>
    <s v="Caguas"/>
    <s v="Crystal"/>
    <s v="Smith"/>
    <x v="2"/>
    <s v="PR"/>
    <s v="5238 Amber Villas"/>
    <n v="725"/>
  </r>
  <r>
    <n v="27995"/>
    <s v="DEBIT"/>
    <x v="4"/>
    <n v="4"/>
    <n v="1518"/>
    <s v="Gorakhpur"/>
    <d v="2019-02-12T00:00:00"/>
    <s v="South Asia"/>
    <s v="Haryana"/>
    <s v="COMPLETE"/>
    <s v="Standard Class"/>
    <s v="Baltimore"/>
    <s v="Jessica"/>
    <s v="Smith"/>
    <x v="1"/>
    <s v="MD"/>
    <s v="9676 Velvet Hill"/>
    <n v="21229"/>
  </r>
  <r>
    <n v="28004"/>
    <s v="TRANSFER"/>
    <x v="3"/>
    <n v="4"/>
    <n v="6047"/>
    <s v="Asansol"/>
    <d v="2019-02-12T00:00:00"/>
    <s v="South Asia"/>
    <s v="West Bengal"/>
    <s v="PROCESSING"/>
    <s v="Standard Class"/>
    <s v="Garden Grove"/>
    <s v="Mary"/>
    <s v="Smith"/>
    <x v="1"/>
    <s v="CA"/>
    <s v="6175 Golden Glade"/>
    <n v="92843"/>
  </r>
  <r>
    <n v="28008"/>
    <s v="PAYMENT"/>
    <x v="1"/>
    <n v="4"/>
    <n v="3794"/>
    <s v="Nasik"/>
    <d v="2019-02-12T00:00:00"/>
    <s v="South Asia"/>
    <s v="Maharashtra"/>
    <s v="PENDING_PAYMENT"/>
    <s v="Standard Class"/>
    <s v="Manchester"/>
    <s v="Julia"/>
    <s v="Smith"/>
    <x v="2"/>
    <s v="CT"/>
    <s v="4229 Iron Elk Turnabout"/>
    <n v="6040"/>
  </r>
  <r>
    <n v="28009"/>
    <s v="TRANSFER"/>
    <x v="3"/>
    <n v="4"/>
    <n v="8638"/>
    <s v="Nasik"/>
    <d v="2019-02-12T00:00:00"/>
    <s v="South Asia"/>
    <s v="Maharashtra"/>
    <s v="PENDING"/>
    <s v="Standard Class"/>
    <s v="Los Angeles"/>
    <s v="Daniel"/>
    <s v="Wood"/>
    <x v="1"/>
    <s v="CA"/>
    <s v="6199 Blue Highway"/>
    <n v="90057"/>
  </r>
  <r>
    <n v="28016"/>
    <s v="PAYMENT"/>
    <x v="2"/>
    <n v="4"/>
    <n v="4907"/>
    <s v="Kollam"/>
    <d v="2019-02-12T00:00:00"/>
    <s v="South Asia"/>
    <s v="Kerala"/>
    <s v="PENDING_PAYMENT"/>
    <s v="Standard Class"/>
    <s v="Caguas"/>
    <s v="Amanda"/>
    <s v="Lopez"/>
    <x v="1"/>
    <s v="PR"/>
    <s v="5214 Colonial Square"/>
    <n v="725"/>
  </r>
  <r>
    <n v="28017"/>
    <s v="TRANSFER"/>
    <x v="0"/>
    <n v="4"/>
    <n v="8845"/>
    <s v="Kollam"/>
    <d v="2019-02-12T00:00:00"/>
    <s v="South Asia"/>
    <s v="Kerala"/>
    <s v="PROCESSING"/>
    <s v="Standard Class"/>
    <s v="San Juan"/>
    <s v="Robert"/>
    <s v="Deleon"/>
    <x v="1"/>
    <s v="PR"/>
    <s v="4062 Dusty Quail Ridge"/>
    <n v="921"/>
  </r>
  <r>
    <n v="28018"/>
    <s v="PAYMENT"/>
    <x v="5"/>
    <n v="0"/>
    <n v="5974"/>
    <s v="Kollam"/>
    <d v="2019-02-12T00:00:00"/>
    <s v="South Asia"/>
    <s v="Kerala"/>
    <s v="PENDING_PAYMENT"/>
    <s v="Same Day"/>
    <s v="Mcallen"/>
    <s v="Harold"/>
    <s v="Weiss"/>
    <x v="1"/>
    <s v="TX"/>
    <s v="2586 High Log Autoroute"/>
    <n v="78501"/>
  </r>
  <r>
    <n v="28025"/>
    <s v="DEBIT"/>
    <x v="4"/>
    <n v="4"/>
    <n v="3421"/>
    <s v="Bhilai"/>
    <d v="2019-02-13T00:00:00"/>
    <s v="South Asia"/>
    <s v="Chhattisgarh"/>
    <s v="COMPLETE"/>
    <s v="Standard Class"/>
    <s v="Caguas"/>
    <s v="Kathryn"/>
    <s v="Norris"/>
    <x v="0"/>
    <s v="PR"/>
    <s v="8609 Grand Harbour"/>
    <n v="725"/>
  </r>
  <r>
    <n v="28033"/>
    <s v="PAYMENT"/>
    <x v="1"/>
    <n v="4"/>
    <n v="5040"/>
    <s v="Kanpur"/>
    <d v="2019-02-13T00:00:00"/>
    <s v="South Asia"/>
    <s v="Uttar Pradesh"/>
    <s v="PENDING_PAYMENT"/>
    <s v="Standard Class"/>
    <s v="Caguas"/>
    <s v="Emily"/>
    <s v="Nicholson"/>
    <x v="0"/>
    <s v="PR"/>
    <s v="437 Cozy Log Range"/>
    <n v="725"/>
  </r>
  <r>
    <n v="28034"/>
    <s v="TRANSFER"/>
    <x v="3"/>
    <n v="4"/>
    <n v="1151"/>
    <s v="Kanpur"/>
    <d v="2019-02-13T00:00:00"/>
    <s v="South Asia"/>
    <s v="Uttar Pradesh"/>
    <s v="PROCESSING"/>
    <s v="Standard Class"/>
    <s v="Caguas"/>
    <s v="Mary"/>
    <s v="Griffith"/>
    <x v="1"/>
    <s v="PR"/>
    <s v="9589 Shady Fox Grove"/>
    <n v="725"/>
  </r>
  <r>
    <n v="28035"/>
    <s v="PAYMENT"/>
    <x v="4"/>
    <n v="4"/>
    <n v="6821"/>
    <s v="Kanpur"/>
    <d v="2019-02-13T00:00:00"/>
    <s v="South Asia"/>
    <s v="Uttar Pradesh"/>
    <s v="PENDING_PAYMENT"/>
    <s v="Standard Class"/>
    <s v="Los Angeles"/>
    <s v="Dennis"/>
    <s v="Lopez"/>
    <x v="2"/>
    <s v="CA"/>
    <s v="541 Lost Willow Landing"/>
    <n v="90043"/>
  </r>
  <r>
    <n v="28036"/>
    <s v="DEBIT"/>
    <x v="2"/>
    <n v="4"/>
    <n v="702"/>
    <s v="Kanpur"/>
    <d v="2019-02-13T00:00:00"/>
    <s v="South Asia"/>
    <s v="Uttar Pradesh"/>
    <s v="COMPLETE"/>
    <s v="Standard Class"/>
    <s v="Bend"/>
    <s v="Cynthia"/>
    <s v="Smith"/>
    <x v="0"/>
    <s v="OR"/>
    <s v="6412 Crystal View Townline"/>
    <n v="97701"/>
  </r>
  <r>
    <n v="28038"/>
    <s v="PAYMENT"/>
    <x v="1"/>
    <n v="4"/>
    <n v="2612"/>
    <s v="Kanpur"/>
    <d v="2019-02-13T00:00:00"/>
    <s v="South Asia"/>
    <s v="Uttar Pradesh"/>
    <s v="PENDING_PAYMENT"/>
    <s v="Standard Class"/>
    <s v="Caguas"/>
    <s v="Lori"/>
    <s v="Smith"/>
    <x v="0"/>
    <s v="PR"/>
    <s v="4772 Indian Alley"/>
    <n v="725"/>
  </r>
  <r>
    <n v="28041"/>
    <s v="TRANSFER"/>
    <x v="2"/>
    <n v="2"/>
    <n v="11232"/>
    <s v="Kalyan"/>
    <d v="2019-02-13T00:00:00"/>
    <s v="South Asia"/>
    <s v="Maharashtra"/>
    <s v="PROCESSING"/>
    <s v="Second Class"/>
    <s v="Tallahassee"/>
    <s v="Denise"/>
    <s v="Smith"/>
    <x v="1"/>
    <s v="FL"/>
    <s v="659 Iron Manor"/>
    <n v="32308"/>
  </r>
  <r>
    <n v="28042"/>
    <s v="DEBIT"/>
    <x v="0"/>
    <n v="2"/>
    <n v="12025"/>
    <s v="Kalyan"/>
    <d v="2019-02-13T00:00:00"/>
    <s v="South Asia"/>
    <s v="Maharashtra"/>
    <s v="COMPLETE"/>
    <s v="Second Class"/>
    <s v="San Diego"/>
    <s v="Linda"/>
    <s v="Collier"/>
    <x v="2"/>
    <s v="CA"/>
    <s v="6289 Rocky Way"/>
    <n v="92111"/>
  </r>
  <r>
    <n v="28049"/>
    <s v="TRANSFER"/>
    <x v="3"/>
    <n v="4"/>
    <n v="6846"/>
    <s v="Guwahati"/>
    <d v="2019-02-13T00:00:00"/>
    <s v="South Asia"/>
    <s v="Assam"/>
    <s v="PROCESSING"/>
    <s v="Standard Class"/>
    <s v="Saint Louis"/>
    <s v="Joe"/>
    <s v="White"/>
    <x v="1"/>
    <s v="MO"/>
    <s v="1491 Red Dale"/>
    <n v="63123"/>
  </r>
  <r>
    <n v="28051"/>
    <s v="TRANSFER"/>
    <x v="2"/>
    <n v="4"/>
    <n v="5104"/>
    <s v="Mumbai"/>
    <d v="2019-02-13T00:00:00"/>
    <s v="South Asia"/>
    <s v="Maharashtra"/>
    <s v="PROCESSING"/>
    <s v="Standard Class"/>
    <s v="West New York"/>
    <s v="Kevin"/>
    <s v="Raymond"/>
    <x v="0"/>
    <s v="NJ"/>
    <s v="7790 Green Berry Gate"/>
    <n v="7093"/>
  </r>
  <r>
    <n v="28074"/>
    <s v="DEBIT"/>
    <x v="2"/>
    <n v="1"/>
    <n v="2786"/>
    <s v="Visakhapatnam"/>
    <d v="2019-02-13T00:00:00"/>
    <s v="South Asia"/>
    <s v="Andhra Pradesh"/>
    <s v="COMPLETE"/>
    <s v="First Class"/>
    <s v="Chicago"/>
    <s v="Adam"/>
    <s v="Navarro"/>
    <x v="1"/>
    <s v="IL"/>
    <s v="5567 Rocky Mountain By-pass"/>
    <n v="60622"/>
  </r>
  <r>
    <n v="28075"/>
    <s v="DEBIT"/>
    <x v="2"/>
    <n v="1"/>
    <n v="1877"/>
    <s v="Visakhapatnam"/>
    <d v="2019-02-13T00:00:00"/>
    <s v="South Asia"/>
    <s v="Andhra Pradesh"/>
    <s v="COMPLETE"/>
    <s v="First Class"/>
    <s v="Caguas"/>
    <s v="Mary"/>
    <s v="Powers"/>
    <x v="1"/>
    <s v="PR"/>
    <s v="628 Hidden Private"/>
    <n v="725"/>
  </r>
  <r>
    <n v="28077"/>
    <s v="PAYMENT"/>
    <x v="2"/>
    <n v="1"/>
    <n v="376"/>
    <s v="Delhi"/>
    <d v="2019-02-13T00:00:00"/>
    <s v="South Asia"/>
    <s v="Delhi"/>
    <s v="PENDING_PAYMENT"/>
    <s v="First Class"/>
    <s v="Caguas"/>
    <s v="Grace"/>
    <s v="Sanchez"/>
    <x v="2"/>
    <s v="PR"/>
    <s v="6468 Fallen Close"/>
    <n v="725"/>
  </r>
  <r>
    <n v="28139"/>
    <s v="DEBIT"/>
    <x v="3"/>
    <n v="4"/>
    <n v="2906"/>
    <s v="Patna"/>
    <d v="2019-02-14T00:00:00"/>
    <s v="South Asia"/>
    <s v="Bihar"/>
    <s v="COMPLETE"/>
    <s v="Standard Class"/>
    <s v="Gardena"/>
    <s v="Mary"/>
    <s v="Smith"/>
    <x v="0"/>
    <s v="CA"/>
    <s v="5348 Middle Embers Line"/>
    <n v="90247"/>
  </r>
  <r>
    <n v="28153"/>
    <s v="DEBIT"/>
    <x v="1"/>
    <n v="2"/>
    <n v="3288"/>
    <s v="Agra"/>
    <d v="2019-02-14T00:00:00"/>
    <s v="South Asia"/>
    <s v="Uttar Pradesh"/>
    <s v="COMPLETE"/>
    <s v="Second Class"/>
    <s v="Caguas"/>
    <s v="Stephanie"/>
    <s v="Smith"/>
    <x v="1"/>
    <s v="PR"/>
    <s v="8434 Pleasant Forest"/>
    <n v="725"/>
  </r>
  <r>
    <n v="28158"/>
    <s v="CASH"/>
    <x v="1"/>
    <n v="4"/>
    <n v="8867"/>
    <s v="Surat"/>
    <d v="2019-02-15T00:00:00"/>
    <s v="South Asia"/>
    <s v="Gujarat"/>
    <s v="CLOSED"/>
    <s v="Standard Class"/>
    <s v="Caguas"/>
    <s v="Justin"/>
    <s v="Bonilla"/>
    <x v="1"/>
    <s v="PR"/>
    <s v="2422 Indian Autumn Arbor"/>
    <n v="725"/>
  </r>
  <r>
    <n v="28160"/>
    <s v="DEBIT"/>
    <x v="4"/>
    <n v="4"/>
    <n v="11404"/>
    <s v="Coimbatore"/>
    <d v="2019-02-15T00:00:00"/>
    <s v="South Asia"/>
    <s v="Tamil Nadu"/>
    <s v="COMPLETE"/>
    <s v="Standard Class"/>
    <s v="Caguas"/>
    <s v="Helen"/>
    <s v="Cook"/>
    <x v="0"/>
    <s v="PR"/>
    <s v="3996 Crystal Zephyr Swale"/>
    <n v="725"/>
  </r>
  <r>
    <n v="28161"/>
    <s v="TRANSFER"/>
    <x v="2"/>
    <n v="4"/>
    <n v="8544"/>
    <s v="Coimbatore"/>
    <d v="2019-02-15T00:00:00"/>
    <s v="South Asia"/>
    <s v="Tamil Nadu"/>
    <s v="PROCESSING"/>
    <s v="Standard Class"/>
    <s v="Bronx"/>
    <s v="Sarah"/>
    <s v="Smith"/>
    <x v="1"/>
    <s v="NY"/>
    <s v="3065 Foggy Horse Port"/>
    <n v="10458"/>
  </r>
  <r>
    <n v="28165"/>
    <s v="PAYMENT"/>
    <x v="4"/>
    <n v="4"/>
    <n v="1163"/>
    <s v="Sangli"/>
    <d v="2019-02-15T00:00:00"/>
    <s v="South Asia"/>
    <s v="Maharashtra"/>
    <s v="PENDING_PAYMENT"/>
    <s v="Standard Class"/>
    <s v="Caguas"/>
    <s v="Timothy"/>
    <s v="Smith"/>
    <x v="0"/>
    <s v="PR"/>
    <s v="3114 Grand Quail Pointe"/>
    <n v="725"/>
  </r>
  <r>
    <n v="28169"/>
    <s v="DEBIT"/>
    <x v="3"/>
    <n v="4"/>
    <n v="12305"/>
    <s v="Asansol"/>
    <d v="2019-02-15T00:00:00"/>
    <s v="South Asia"/>
    <s v="West Bengal"/>
    <s v="COMPLETE"/>
    <s v="Standard Class"/>
    <s v="Caguas"/>
    <s v="Stephanie"/>
    <s v="Leblanc"/>
    <x v="1"/>
    <s v="PR"/>
    <s v="164 Dewy Nook"/>
    <n v="725"/>
  </r>
  <r>
    <n v="28170"/>
    <s v="TRANSFER"/>
    <x v="4"/>
    <n v="4"/>
    <n v="7579"/>
    <s v="Kota"/>
    <d v="2019-02-15T00:00:00"/>
    <s v="South Asia"/>
    <s v="Chhattisgarh"/>
    <s v="PENDING"/>
    <s v="Standard Class"/>
    <s v="Phoenix"/>
    <s v="Mary"/>
    <s v="Smith"/>
    <x v="1"/>
    <s v="AZ"/>
    <s v="6025 Clear Deer Swale"/>
    <n v="85022"/>
  </r>
  <r>
    <n v="28185"/>
    <s v="TRANSFER"/>
    <x v="4"/>
    <n v="4"/>
    <n v="1058"/>
    <s v="Jodhpur"/>
    <d v="2019-02-15T00:00:00"/>
    <s v="South Asia"/>
    <s v="Gujarat"/>
    <s v="PENDING"/>
    <s v="Standard Class"/>
    <s v="Caguas"/>
    <s v="Martha"/>
    <s v="Smith"/>
    <x v="2"/>
    <s v="PR"/>
    <s v="7358 Gentle Manor"/>
    <n v="725"/>
  </r>
  <r>
    <n v="28212"/>
    <s v="CASH"/>
    <x v="0"/>
    <n v="2"/>
    <n v="10779"/>
    <s v="Kozhikode"/>
    <d v="2019-02-15T00:00:00"/>
    <s v="South Asia"/>
    <s v="Kerala"/>
    <s v="CLOSED"/>
    <s v="Second Class"/>
    <s v="Milwaukee"/>
    <s v="Christine"/>
    <s v="Smith"/>
    <x v="1"/>
    <s v="WI"/>
    <s v="8609 Grand Harbour"/>
    <n v="53215"/>
  </r>
  <r>
    <n v="28255"/>
    <s v="PAYMENT"/>
    <x v="6"/>
    <n v="0"/>
    <n v="3162"/>
    <s v="Tirunelveli"/>
    <d v="2019-02-16T00:00:00"/>
    <s v="South Asia"/>
    <s v="Tamil Nadu"/>
    <s v="PENDING_PAYMENT"/>
    <s v="Same Day"/>
    <s v="Caguas"/>
    <s v="Wayne"/>
    <s v="Smith"/>
    <x v="1"/>
    <s v="PR"/>
    <s v="4870 Broad Berry Circuit"/>
    <n v="725"/>
  </r>
  <r>
    <n v="28279"/>
    <s v="TRANSFER"/>
    <x v="5"/>
    <n v="0"/>
    <n v="7640"/>
    <s v="Hyderabad"/>
    <d v="2019-02-16T00:00:00"/>
    <s v="South Asia"/>
    <s v="Telangana"/>
    <s v="PROCESSING"/>
    <s v="Same Day"/>
    <s v="Caguas"/>
    <s v="Mary"/>
    <s v="Torres"/>
    <x v="1"/>
    <s v="PR"/>
    <s v="1799 Cotton View"/>
    <n v="725"/>
  </r>
  <r>
    <n v="28280"/>
    <s v="PAYMENT"/>
    <x v="4"/>
    <n v="2"/>
    <n v="1682"/>
    <s v="Hyderabad"/>
    <d v="2019-02-16T00:00:00"/>
    <s v="South Asia"/>
    <s v="Telangana"/>
    <s v="PENDING_PAYMENT"/>
    <s v="Second Class"/>
    <s v="Woodside"/>
    <s v="Mary"/>
    <s v="Hall"/>
    <x v="0"/>
    <s v="NY"/>
    <s v="6909 Sleepy Fawn Path"/>
    <n v="11377"/>
  </r>
  <r>
    <n v="28281"/>
    <s v="CASH"/>
    <x v="2"/>
    <n v="2"/>
    <n v="4225"/>
    <s v="Hyderabad"/>
    <d v="2019-02-16T00:00:00"/>
    <s v="South Asia"/>
    <s v="Telangana"/>
    <s v="CLOSED"/>
    <s v="Second Class"/>
    <s v="Los Angeles"/>
    <s v="Amy"/>
    <s v="Wright"/>
    <x v="0"/>
    <s v="CA"/>
    <s v="4692 Jagged Thicket"/>
    <n v="90022"/>
  </r>
  <r>
    <n v="28282"/>
    <s v="DEBIT"/>
    <x v="0"/>
    <n v="2"/>
    <n v="11901"/>
    <s v="Hyderabad"/>
    <d v="2019-02-16T00:00:00"/>
    <s v="South Asia"/>
    <s v="Telangana"/>
    <s v="COMPLETE"/>
    <s v="Second Class"/>
    <s v="Saint Louis"/>
    <s v="Mary"/>
    <s v="Smith"/>
    <x v="1"/>
    <s v="MO"/>
    <s v="8679 Middle Avenue"/>
    <n v="63116"/>
  </r>
  <r>
    <n v="28291"/>
    <s v="PAYMENT"/>
    <x v="2"/>
    <n v="1"/>
    <n v="3218"/>
    <s v="Aurangabad"/>
    <d v="2019-02-16T00:00:00"/>
    <s v="South Asia"/>
    <s v="Bihar"/>
    <s v="PENDING_PAYMENT"/>
    <s v="First Class"/>
    <s v="Staten Island"/>
    <s v="Steven"/>
    <s v="Mann"/>
    <x v="2"/>
    <s v="NY"/>
    <s v="4791 Rocky Front"/>
    <n v="10306"/>
  </r>
  <r>
    <n v="28292"/>
    <s v="PAYMENT"/>
    <x v="0"/>
    <n v="2"/>
    <n v="10533"/>
    <s v="Aurangabad"/>
    <d v="2019-02-16T00:00:00"/>
    <s v="South Asia"/>
    <s v="Bihar"/>
    <s v="PENDING_PAYMENT"/>
    <s v="Second Class"/>
    <s v="Caguas"/>
    <s v="Michael"/>
    <s v="Smith"/>
    <x v="2"/>
    <s v="PR"/>
    <s v="9138 Indian Nook"/>
    <n v="725"/>
  </r>
  <r>
    <n v="28294"/>
    <s v="DEBIT"/>
    <x v="3"/>
    <n v="4"/>
    <n v="255"/>
    <s v="Rajkot"/>
    <d v="2019-02-17T00:00:00"/>
    <s v="South Asia"/>
    <s v="Gujarat"/>
    <s v="COMPLETE"/>
    <s v="Standard Class"/>
    <s v="Caguas"/>
    <s v="Mary"/>
    <s v="Smith"/>
    <x v="0"/>
    <s v="PR"/>
    <s v="68 Foggy Timber Walk"/>
    <n v="725"/>
  </r>
  <r>
    <n v="28296"/>
    <s v="TRANSFER"/>
    <x v="2"/>
    <n v="4"/>
    <n v="43"/>
    <s v="Hyderabad"/>
    <d v="2019-02-17T00:00:00"/>
    <s v="South Asia"/>
    <s v="Telangana"/>
    <s v="PENDING"/>
    <s v="Standard Class"/>
    <s v="Caguas"/>
    <s v="Mary"/>
    <s v="Herring"/>
    <x v="0"/>
    <s v="PR"/>
    <s v="4575 Thunder Dale"/>
    <n v="725"/>
  </r>
  <r>
    <n v="28317"/>
    <s v="PAYMENT"/>
    <x v="0"/>
    <n v="4"/>
    <n v="3202"/>
    <s v="Patna"/>
    <d v="2019-02-17T00:00:00"/>
    <s v="South Asia"/>
    <s v="Bihar"/>
    <s v="PENDING_PAYMENT"/>
    <s v="Standard Class"/>
    <s v="Caguas"/>
    <s v="Emma"/>
    <s v="Wilson"/>
    <x v="1"/>
    <s v="PR"/>
    <s v="866 Crystal Path"/>
    <n v="725"/>
  </r>
  <r>
    <n v="28318"/>
    <s v="DEBIT"/>
    <x v="1"/>
    <n v="4"/>
    <n v="3413"/>
    <s v="Patna"/>
    <d v="2019-02-17T00:00:00"/>
    <s v="South Asia"/>
    <s v="Bihar"/>
    <s v="COMPLETE"/>
    <s v="Standard Class"/>
    <s v="Madera"/>
    <s v="Mary"/>
    <s v="Underwood"/>
    <x v="2"/>
    <s v="CA"/>
    <s v="7885 Broad Heights"/>
    <n v="93638"/>
  </r>
  <r>
    <n v="28329"/>
    <s v="DEBIT"/>
    <x v="3"/>
    <n v="2"/>
    <n v="4212"/>
    <s v="Thanjavur"/>
    <d v="2019-02-17T00:00:00"/>
    <s v="South Asia"/>
    <s v="Tamil Nadu"/>
    <s v="COMPLETE"/>
    <s v="Second Class"/>
    <s v="Fresno"/>
    <s v="Robert"/>
    <s v="Mendez"/>
    <x v="1"/>
    <s v="CA"/>
    <s v="3399 Little Dale"/>
    <n v="93722"/>
  </r>
  <r>
    <n v="28330"/>
    <s v="CASH"/>
    <x v="4"/>
    <n v="4"/>
    <n v="1640"/>
    <s v="Thanjavur"/>
    <d v="2019-02-17T00:00:00"/>
    <s v="South Asia"/>
    <s v="Tamil Nadu"/>
    <s v="CLOSED"/>
    <s v="Standard Class"/>
    <s v="Bell Gardens"/>
    <s v="Mary"/>
    <s v="Smith"/>
    <x v="0"/>
    <s v="CA"/>
    <s v="3104 Thunder Grounds"/>
    <n v="90201"/>
  </r>
  <r>
    <n v="28331"/>
    <s v="DEBIT"/>
    <x v="2"/>
    <n v="4"/>
    <n v="8386"/>
    <s v="Thanjavur"/>
    <d v="2019-02-17T00:00:00"/>
    <s v="South Asia"/>
    <s v="Tamil Nadu"/>
    <s v="ON_HOLD"/>
    <s v="Standard Class"/>
    <s v="Caguas"/>
    <s v="Mary"/>
    <s v="Smith"/>
    <x v="1"/>
    <s v="PR"/>
    <s v="3403 Misty Landing"/>
    <n v="725"/>
  </r>
  <r>
    <n v="28332"/>
    <s v="DEBIT"/>
    <x v="0"/>
    <n v="4"/>
    <n v="11758"/>
    <s v="Indore"/>
    <d v="2019-02-17T00:00:00"/>
    <s v="South Asia"/>
    <s v="Madhya Pradesh"/>
    <s v="COMPLETE"/>
    <s v="Standard Class"/>
    <s v="Bensalem"/>
    <s v="Gerald"/>
    <s v="Smith"/>
    <x v="1"/>
    <s v="PA"/>
    <s v="5012 Stony Quail Drive"/>
    <n v="19020"/>
  </r>
  <r>
    <n v="28333"/>
    <s v="DEBIT"/>
    <x v="1"/>
    <n v="4"/>
    <n v="3745"/>
    <s v="Indore"/>
    <d v="2019-02-17T00:00:00"/>
    <s v="South Asia"/>
    <s v="Madhya Pradesh"/>
    <s v="COMPLETE"/>
    <s v="Standard Class"/>
    <s v="Caguas"/>
    <s v="Kimberly"/>
    <s v="Smith"/>
    <x v="1"/>
    <s v="PR"/>
    <s v="4767 Wishing Round"/>
    <n v="725"/>
  </r>
  <r>
    <n v="28334"/>
    <s v="DEBIT"/>
    <x v="3"/>
    <n v="4"/>
    <n v="6430"/>
    <s v="Indore"/>
    <d v="2019-02-17T00:00:00"/>
    <s v="South Asia"/>
    <s v="Madhya Pradesh"/>
    <s v="COMPLETE"/>
    <s v="Standard Class"/>
    <s v="Caguas"/>
    <s v="Mary"/>
    <s v="Jackson"/>
    <x v="1"/>
    <s v="PR"/>
    <s v="3151 Quaking Grove"/>
    <n v="725"/>
  </r>
  <r>
    <n v="28336"/>
    <s v="PAYMENT"/>
    <x v="2"/>
    <n v="2"/>
    <n v="7634"/>
    <s v="Bhiwandi"/>
    <d v="2019-02-17T00:00:00"/>
    <s v="South Asia"/>
    <s v="Maharashtra"/>
    <s v="PENDING_PAYMENT"/>
    <s v="Second Class"/>
    <s v="Wichita"/>
    <s v="Pamela"/>
    <s v="Ray"/>
    <x v="1"/>
    <s v="KS"/>
    <s v="5104 Bright Lake Hollow"/>
    <n v="67212"/>
  </r>
  <r>
    <n v="28337"/>
    <s v="PAYMENT"/>
    <x v="0"/>
    <n v="2"/>
    <n v="1971"/>
    <s v="Bhiwandi"/>
    <d v="2019-02-17T00:00:00"/>
    <s v="South Asia"/>
    <s v="Maharashtra"/>
    <s v="PENDING_PAYMENT"/>
    <s v="Second Class"/>
    <s v="Seattle"/>
    <s v="Richard"/>
    <s v="Stokes"/>
    <x v="0"/>
    <s v="WA"/>
    <s v="2865 Blue Rise Way"/>
    <n v="98115"/>
  </r>
  <r>
    <n v="28344"/>
    <s v="TRANSFER"/>
    <x v="2"/>
    <n v="1"/>
    <n v="972"/>
    <s v="Gorakhpur"/>
    <d v="2019-02-17T00:00:00"/>
    <s v="South Asia"/>
    <s v="Uttar Pradesh"/>
    <s v="CANCELED"/>
    <s v="First Class"/>
    <s v="Caguas"/>
    <s v="Mary"/>
    <s v="Smith"/>
    <x v="1"/>
    <s v="PR"/>
    <s v="2287 Thunder Pony Nook"/>
    <n v="725"/>
  </r>
  <r>
    <n v="28345"/>
    <s v="DEBIT"/>
    <x v="4"/>
    <n v="4"/>
    <n v="5817"/>
    <s v="Gorakhpur"/>
    <d v="2019-02-17T00:00:00"/>
    <s v="South Asia"/>
    <s v="Uttar Pradesh"/>
    <s v="COMPLETE"/>
    <s v="Standard Class"/>
    <s v="Caguas"/>
    <s v="Mary"/>
    <s v="Diaz"/>
    <x v="0"/>
    <s v="PR"/>
    <s v="1795 Little Timber Wood"/>
    <n v="725"/>
  </r>
  <r>
    <n v="28346"/>
    <s v="PAYMENT"/>
    <x v="2"/>
    <n v="4"/>
    <n v="1936"/>
    <s v="Gorakhpur"/>
    <d v="2019-02-17T00:00:00"/>
    <s v="South Asia"/>
    <s v="Uttar Pradesh"/>
    <s v="PENDING_PAYMENT"/>
    <s v="Standard Class"/>
    <s v="Caguas"/>
    <s v="Jane"/>
    <s v="Jennings"/>
    <x v="0"/>
    <s v="PR"/>
    <s v="6030 Emerald Key"/>
    <n v="725"/>
  </r>
  <r>
    <n v="28347"/>
    <s v="PAYMENT"/>
    <x v="0"/>
    <n v="4"/>
    <n v="8579"/>
    <s v="Gorakhpur"/>
    <d v="2019-02-17T00:00:00"/>
    <s v="South Asia"/>
    <s v="Uttar Pradesh"/>
    <s v="PAYMENT_REVIEW"/>
    <s v="Standard Class"/>
    <s v="Fort Worth"/>
    <s v="Mary"/>
    <s v="Conrad"/>
    <x v="0"/>
    <s v="TX"/>
    <s v="6876 Heather Lake Bend"/>
    <n v="76106"/>
  </r>
  <r>
    <n v="28364"/>
    <s v="PAYMENT"/>
    <x v="3"/>
    <n v="4"/>
    <n v="1940"/>
    <s v="Allahabad"/>
    <d v="2019-02-18T00:00:00"/>
    <s v="South Asia"/>
    <s v="Uttar Pradesh"/>
    <s v="PENDING_PAYMENT"/>
    <s v="Standard Class"/>
    <s v="Albuquerque"/>
    <s v="Katherine"/>
    <s v="Smith"/>
    <x v="0"/>
    <s v="NM"/>
    <s v="8667 Stony Range"/>
    <n v="87112"/>
  </r>
  <r>
    <n v="28376"/>
    <s v="TRANSFER"/>
    <x v="2"/>
    <n v="2"/>
    <n v="6163"/>
    <s v="Delhi"/>
    <d v="2019-02-18T00:00:00"/>
    <s v="South Asia"/>
    <s v="Delhi"/>
    <s v="PENDING"/>
    <s v="Second Class"/>
    <s v="San Jose"/>
    <s v="Mary"/>
    <s v="Smith"/>
    <x v="2"/>
    <s v="CA"/>
    <s v="6036 Noble Blossom Wynd"/>
    <n v="95125"/>
  </r>
  <r>
    <n v="28381"/>
    <s v="TRANSFER"/>
    <x v="2"/>
    <n v="2"/>
    <n v="6074"/>
    <s v="Asansol"/>
    <d v="2019-02-18T00:00:00"/>
    <s v="South Asia"/>
    <s v="West Bengal"/>
    <s v="PROCESSING"/>
    <s v="Second Class"/>
    <s v="Chicago"/>
    <s v="Danielle"/>
    <s v="Smith"/>
    <x v="1"/>
    <s v="IL"/>
    <s v="9082 Pleasant Island"/>
    <n v="60629"/>
  </r>
  <r>
    <n v="28382"/>
    <s v="TRANSFER"/>
    <x v="0"/>
    <n v="4"/>
    <n v="6637"/>
    <s v="Asansol"/>
    <d v="2019-02-18T00:00:00"/>
    <s v="South Asia"/>
    <s v="West Bengal"/>
    <s v="SUSPECTED_FRAUD"/>
    <s v="Standard Class"/>
    <s v="Saint Paul"/>
    <s v="Eric"/>
    <s v="Richardson"/>
    <x v="1"/>
    <s v="MN"/>
    <s v="654 Foggy Point"/>
    <n v="55124"/>
  </r>
  <r>
    <n v="28385"/>
    <s v="PAYMENT"/>
    <x v="4"/>
    <n v="2"/>
    <n v="8603"/>
    <s v="Mumbai"/>
    <d v="2019-02-18T00:00:00"/>
    <s v="South Asia"/>
    <s v="Maharashtra"/>
    <s v="PENDING_PAYMENT"/>
    <s v="Second Class"/>
    <s v="Indianapolis"/>
    <s v="Frances"/>
    <s v="Smith"/>
    <x v="2"/>
    <s v="IN"/>
    <s v="1118 Pleasant Bluff Heights"/>
    <n v="46227"/>
  </r>
  <r>
    <n v="28387"/>
    <s v="DEBIT"/>
    <x v="0"/>
    <n v="4"/>
    <n v="439"/>
    <s v="Raipur"/>
    <d v="2019-02-18T00:00:00"/>
    <s v="South Asia"/>
    <s v="Uttarakhand"/>
    <s v="COMPLETE"/>
    <s v="Standard Class"/>
    <s v="Caguas"/>
    <s v="Rose"/>
    <s v="Delgado"/>
    <x v="1"/>
    <s v="PR"/>
    <s v="8620 Silent Alley"/>
    <n v="725"/>
  </r>
  <r>
    <n v="28388"/>
    <s v="DEBIT"/>
    <x v="1"/>
    <n v="2"/>
    <n v="2877"/>
    <s v="Raipur"/>
    <d v="2019-02-18T00:00:00"/>
    <s v="South Asia"/>
    <s v="Uttarakhand"/>
    <s v="COMPLETE"/>
    <s v="Second Class"/>
    <s v="Toms River"/>
    <s v="Mary"/>
    <s v="Ramirez"/>
    <x v="2"/>
    <s v="NJ"/>
    <s v="2805 Silver Glade"/>
    <n v="8753"/>
  </r>
  <r>
    <n v="28390"/>
    <s v="TRANSFER"/>
    <x v="4"/>
    <n v="2"/>
    <n v="7260"/>
    <s v="Jabalpur"/>
    <d v="2019-02-18T00:00:00"/>
    <s v="South Asia"/>
    <s v="Madhya Pradesh"/>
    <s v="PENDING"/>
    <s v="Second Class"/>
    <s v="Caguas"/>
    <s v="Nathan"/>
    <s v="Gilmore"/>
    <x v="0"/>
    <s v="PR"/>
    <s v="531 Round Fox Route"/>
    <n v="725"/>
  </r>
  <r>
    <n v="28391"/>
    <s v="DEBIT"/>
    <x v="2"/>
    <n v="2"/>
    <n v="5217"/>
    <s v="Darbhanga"/>
    <d v="2019-02-18T00:00:00"/>
    <s v="South Asia"/>
    <s v="Bihar"/>
    <s v="COMPLETE"/>
    <s v="Second Class"/>
    <s v="Livermore"/>
    <s v="David"/>
    <s v="Smith"/>
    <x v="2"/>
    <s v="CA"/>
    <s v="6906 Quiet Rise"/>
    <n v="94550"/>
  </r>
  <r>
    <n v="28392"/>
    <s v="CASH"/>
    <x v="0"/>
    <n v="4"/>
    <n v="4026"/>
    <s v="Darbhanga"/>
    <d v="2019-02-18T00:00:00"/>
    <s v="South Asia"/>
    <s v="Bihar"/>
    <s v="CLOSED"/>
    <s v="Standard Class"/>
    <s v="Caguas"/>
    <s v="Mary"/>
    <s v="Smith"/>
    <x v="0"/>
    <s v="PR"/>
    <s v="4379 Heather Parkway"/>
    <n v="725"/>
  </r>
  <r>
    <n v="28424"/>
    <s v="DEBIT"/>
    <x v="2"/>
    <n v="1"/>
    <n v="9693"/>
    <s v="Saharanpur"/>
    <d v="2019-02-18T00:00:00"/>
    <s v="South Asia"/>
    <s v="Uttar Pradesh"/>
    <s v="ON_HOLD"/>
    <s v="First Class"/>
    <s v="Richardson"/>
    <s v="Mary"/>
    <s v="Cortez"/>
    <x v="1"/>
    <s v="TX"/>
    <s v="1723 Tawny Via"/>
    <n v="75080"/>
  </r>
  <r>
    <n v="28425"/>
    <s v="PAYMENT"/>
    <x v="2"/>
    <n v="1"/>
    <n v="7192"/>
    <s v="Saharanpur"/>
    <d v="2019-02-18T00:00:00"/>
    <s v="South Asia"/>
    <s v="Uttar Pradesh"/>
    <s v="PENDING_PAYMENT"/>
    <s v="First Class"/>
    <s v="Cumberland"/>
    <s v="Mary"/>
    <s v="Bowers"/>
    <x v="1"/>
    <s v="MD"/>
    <s v="2205 Red Arbor"/>
    <n v="21502"/>
  </r>
  <r>
    <n v="28427"/>
    <s v="DEBIT"/>
    <x v="2"/>
    <n v="1"/>
    <n v="12396"/>
    <s v="Dehra Dun"/>
    <d v="2019-02-18T00:00:00"/>
    <s v="South Asia"/>
    <s v="Uttarakhand"/>
    <s v="COMPLETE"/>
    <s v="First Class"/>
    <s v="Caguas"/>
    <s v="Rachel"/>
    <s v="Horn"/>
    <x v="0"/>
    <s v="PR"/>
    <s v="7810 Round Corners"/>
    <n v="725"/>
  </r>
  <r>
    <n v="28428"/>
    <s v="DEBIT"/>
    <x v="2"/>
    <n v="1"/>
    <n v="7684"/>
    <s v="Fatehpur"/>
    <d v="2019-02-18T00:00:00"/>
    <s v="South Asia"/>
    <s v="Rajastan"/>
    <s v="COMPLETE"/>
    <s v="First Class"/>
    <s v="Brentwood"/>
    <s v="Evelyn"/>
    <s v="Harper"/>
    <x v="1"/>
    <s v="NY"/>
    <s v="4746 Misty Sky Campus"/>
    <n v="11717"/>
  </r>
  <r>
    <n v="28430"/>
    <s v="DEBIT"/>
    <x v="4"/>
    <n v="4"/>
    <n v="7747"/>
    <s v="Fatehpur"/>
    <d v="2019-02-18T00:00:00"/>
    <s v="South Asia"/>
    <s v="Rajastan"/>
    <s v="COMPLETE"/>
    <s v="Standard Class"/>
    <s v="Caguas"/>
    <s v="Mary"/>
    <s v="Haynes"/>
    <x v="1"/>
    <s v="PR"/>
    <s v="190 Heather View"/>
    <n v="725"/>
  </r>
  <r>
    <n v="28443"/>
    <s v="DEBIT"/>
    <x v="1"/>
    <n v="2"/>
    <n v="10721"/>
    <s v="Varanasi"/>
    <d v="2019-02-19T00:00:00"/>
    <s v="South Asia"/>
    <s v="Uttar Pradesh"/>
    <s v="COMPLETE"/>
    <s v="Second Class"/>
    <s v="Caguas"/>
    <s v="Mary"/>
    <s v="Smith"/>
    <x v="1"/>
    <s v="PR"/>
    <s v="7231 Grand Turnabout"/>
    <n v="725"/>
  </r>
  <r>
    <n v="28444"/>
    <s v="CASH"/>
    <x v="3"/>
    <n v="4"/>
    <n v="11542"/>
    <s v="Varanasi"/>
    <d v="2019-02-19T00:00:00"/>
    <s v="South Asia"/>
    <s v="Uttar Pradesh"/>
    <s v="CLOSED"/>
    <s v="Standard Class"/>
    <s v="Caguas"/>
    <s v="Mary"/>
    <s v="Perkins"/>
    <x v="0"/>
    <s v="PR"/>
    <s v="6063 Harvest Boulevard"/>
    <n v="725"/>
  </r>
  <r>
    <n v="28458"/>
    <s v="PAYMENT"/>
    <x v="1"/>
    <n v="4"/>
    <n v="2783"/>
    <s v="Moradabad"/>
    <d v="2019-02-19T00:00:00"/>
    <s v="South Asia"/>
    <s v="Uttar Pradesh"/>
    <s v="PENDING_PAYMENT"/>
    <s v="Standard Class"/>
    <s v="Middletown"/>
    <s v="Mary"/>
    <s v="Willis"/>
    <x v="2"/>
    <s v="OH"/>
    <s v="5855 Rocky Forest Place"/>
    <n v="45044"/>
  </r>
  <r>
    <n v="28459"/>
    <s v="DEBIT"/>
    <x v="3"/>
    <n v="4"/>
    <n v="2280"/>
    <s v="Nagpur"/>
    <d v="2019-02-19T00:00:00"/>
    <s v="South Asia"/>
    <s v="Maharashtra"/>
    <s v="COMPLETE"/>
    <s v="Standard Class"/>
    <s v="Portland"/>
    <s v="Mary"/>
    <s v="Smith"/>
    <x v="2"/>
    <s v="OR"/>
    <s v="139 Jagged Island Lane"/>
    <n v="97229"/>
  </r>
  <r>
    <n v="28480"/>
    <s v="TRANSFER"/>
    <x v="4"/>
    <n v="4"/>
    <n v="8157"/>
    <s v="Mumbai"/>
    <d v="2019-02-19T00:00:00"/>
    <s v="South Asia"/>
    <s v="Maharashtra"/>
    <s v="PENDING"/>
    <s v="Standard Class"/>
    <s v="Manati"/>
    <s v="Mary"/>
    <s v="Marshall"/>
    <x v="0"/>
    <s v="PR"/>
    <s v="4940 Silver Autumn Terrace"/>
    <n v="674"/>
  </r>
  <r>
    <n v="28481"/>
    <s v="TRANSFER"/>
    <x v="2"/>
    <n v="1"/>
    <n v="12028"/>
    <s v="Mumbai"/>
    <d v="2019-02-19T00:00:00"/>
    <s v="South Asia"/>
    <s v="Maharashtra"/>
    <s v="SUSPECTED_FRAUD"/>
    <s v="First Class"/>
    <s v="Newark"/>
    <s v="Steven"/>
    <s v="Smith"/>
    <x v="2"/>
    <s v="NJ"/>
    <s v="9853 Foggy Anchor Extension"/>
    <n v="7104"/>
  </r>
  <r>
    <n v="28484"/>
    <s v="TRANSFER"/>
    <x v="3"/>
    <n v="4"/>
    <n v="5618"/>
    <s v="Mumbai"/>
    <d v="2019-02-19T00:00:00"/>
    <s v="South Asia"/>
    <s v="Maharashtra"/>
    <s v="PROCESSING"/>
    <s v="Standard Class"/>
    <s v="Caguas"/>
    <s v="Victoria"/>
    <s v="Morales"/>
    <x v="0"/>
    <s v="PR"/>
    <s v="2232 Broad Cove"/>
    <n v="725"/>
  </r>
  <r>
    <n v="28485"/>
    <s v="PAYMENT"/>
    <x v="4"/>
    <n v="4"/>
    <n v="9352"/>
    <s v="Mumbai"/>
    <d v="2019-02-19T00:00:00"/>
    <s v="South Asia"/>
    <s v="Maharashtra"/>
    <s v="PENDING_PAYMENT"/>
    <s v="Standard Class"/>
    <s v="South El Monte"/>
    <s v="Mary"/>
    <s v="Lewis"/>
    <x v="0"/>
    <s v="CA"/>
    <s v="9623 Clear Landing"/>
    <n v="91733"/>
  </r>
  <r>
    <n v="28486"/>
    <s v="TRANSFER"/>
    <x v="2"/>
    <n v="2"/>
    <n v="400"/>
    <s v="Mumbai"/>
    <d v="2019-02-19T00:00:00"/>
    <s v="South Asia"/>
    <s v="Maharashtra"/>
    <s v="PROCESSING"/>
    <s v="Second Class"/>
    <s v="Caguas"/>
    <s v="Matthew"/>
    <s v="Vaughan"/>
    <x v="0"/>
    <s v="PR"/>
    <s v="7538 High Heights"/>
    <n v="725"/>
  </r>
  <r>
    <n v="28487"/>
    <s v="TRANSFER"/>
    <x v="0"/>
    <n v="2"/>
    <n v="3929"/>
    <s v="Mumbai"/>
    <d v="2019-02-19T00:00:00"/>
    <s v="South Asia"/>
    <s v="Maharashtra"/>
    <s v="CANCELED"/>
    <s v="Second Class"/>
    <s v="Methuen"/>
    <s v="Amanda"/>
    <s v="Levy"/>
    <x v="2"/>
    <s v="MA"/>
    <s v="4806 Umber Square"/>
    <n v="1844"/>
  </r>
  <r>
    <n v="28491"/>
    <s v="DEBIT"/>
    <x v="2"/>
    <n v="4"/>
    <n v="11725"/>
    <s v="Visakhapatnam"/>
    <d v="2019-02-19T00:00:00"/>
    <s v="South Asia"/>
    <s v="Andhra Pradesh"/>
    <s v="COMPLETE"/>
    <s v="Standard Class"/>
    <s v="Corona"/>
    <s v="Elizabeth"/>
    <s v="Livingston"/>
    <x v="0"/>
    <s v="CA"/>
    <s v="9069 Heather River Pathway"/>
    <n v="92882"/>
  </r>
  <r>
    <n v="28492"/>
    <s v="TRANSFER"/>
    <x v="0"/>
    <n v="4"/>
    <n v="1886"/>
    <s v="Visakhapatnam"/>
    <d v="2019-02-19T00:00:00"/>
    <s v="South Asia"/>
    <s v="Andhra Pradesh"/>
    <s v="CANCELED"/>
    <s v="Standard Class"/>
    <s v="Caguas"/>
    <s v="Mark"/>
    <s v="Smith"/>
    <x v="2"/>
    <s v="PR"/>
    <s v="9870 Little Hickory Loop"/>
    <n v="725"/>
  </r>
  <r>
    <n v="28503"/>
    <s v="PAYMENT"/>
    <x v="1"/>
    <n v="2"/>
    <n v="7680"/>
    <s v="Mumbai"/>
    <d v="2019-02-20T00:00:00"/>
    <s v="South Asia"/>
    <s v="Maharashtra"/>
    <s v="PENDING_PAYMENT"/>
    <s v="Second Class"/>
    <s v="Freeport"/>
    <s v="Sandra"/>
    <s v="Heath"/>
    <x v="1"/>
    <s v="NY"/>
    <s v="4280 Hazy Cloud Trail"/>
    <n v="11520"/>
  </r>
  <r>
    <n v="28511"/>
    <s v="CASH"/>
    <x v="2"/>
    <n v="4"/>
    <n v="2769"/>
    <s v="Belgaum"/>
    <d v="2019-02-20T00:00:00"/>
    <s v="South Asia"/>
    <s v="Karnataka"/>
    <s v="CLOSED"/>
    <s v="Standard Class"/>
    <s v="Honolulu"/>
    <s v="Mary"/>
    <s v="Hendricks"/>
    <x v="0"/>
    <s v="HI"/>
    <s v="2186 Amber Lagoon Mountain"/>
    <n v="96817"/>
  </r>
  <r>
    <n v="28512"/>
    <s v="PAYMENT"/>
    <x v="6"/>
    <n v="0"/>
    <n v="833"/>
    <s v="Belgaum"/>
    <d v="2019-02-20T00:00:00"/>
    <s v="South Asia"/>
    <s v="Karnataka"/>
    <s v="PENDING_PAYMENT"/>
    <s v="Same Day"/>
    <s v="Dubuque"/>
    <s v="Alexander"/>
    <s v="Smith"/>
    <x v="0"/>
    <s v="IA"/>
    <s v="9188 Bright Crossing"/>
    <n v="52001"/>
  </r>
  <r>
    <n v="28521"/>
    <s v="CASH"/>
    <x v="6"/>
    <n v="0"/>
    <n v="12258"/>
    <s v="Mumbai"/>
    <d v="2019-02-20T00:00:00"/>
    <s v="South Asia"/>
    <s v="Maharashtra"/>
    <s v="CLOSED"/>
    <s v="Same Day"/>
    <s v="Caguas"/>
    <s v="Kevin"/>
    <s v="Smith"/>
    <x v="1"/>
    <s v="PR"/>
    <s v="6051 Velvet Abbey"/>
    <n v="725"/>
  </r>
  <r>
    <n v="28537"/>
    <s v="CASH"/>
    <x v="0"/>
    <n v="4"/>
    <n v="4125"/>
    <s v="Delhi"/>
    <d v="2019-02-20T00:00:00"/>
    <s v="South Asia"/>
    <s v="Delhi"/>
    <s v="CLOSED"/>
    <s v="Standard Class"/>
    <s v="Meridian"/>
    <s v="Mary"/>
    <s v="Smith"/>
    <x v="1"/>
    <s v="ID"/>
    <s v="5835 Hidden Downs"/>
    <n v="83642"/>
  </r>
  <r>
    <n v="28552"/>
    <s v="DEBIT"/>
    <x v="0"/>
    <n v="4"/>
    <n v="2775"/>
    <s v="Jalna"/>
    <d v="2019-02-20T00:00:00"/>
    <s v="South Asia"/>
    <s v="Maharashtra"/>
    <s v="COMPLETE"/>
    <s v="Standard Class"/>
    <s v="Caguas"/>
    <s v="Mary"/>
    <s v="Hayes"/>
    <x v="1"/>
    <s v="PR"/>
    <s v="8666 High Hickory Route"/>
    <n v="725"/>
  </r>
  <r>
    <n v="28553"/>
    <s v="DEBIT"/>
    <x v="1"/>
    <n v="4"/>
    <n v="5783"/>
    <s v="Jalna"/>
    <d v="2019-02-20T00:00:00"/>
    <s v="South Asia"/>
    <s v="Maharashtra"/>
    <s v="COMPLETE"/>
    <s v="Standard Class"/>
    <s v="Indianapolis"/>
    <s v="Daniel"/>
    <s v="Smith"/>
    <x v="1"/>
    <s v="IN"/>
    <s v="4746 Quaking Bear Valley"/>
    <n v="46227"/>
  </r>
  <r>
    <n v="28554"/>
    <s v="PAYMENT"/>
    <x v="3"/>
    <n v="4"/>
    <n v="7211"/>
    <s v="Jalna"/>
    <d v="2019-02-20T00:00:00"/>
    <s v="South Asia"/>
    <s v="Maharashtra"/>
    <s v="PENDING_PAYMENT"/>
    <s v="Standard Class"/>
    <s v="Littleton"/>
    <s v="Kathleen"/>
    <s v="Smith"/>
    <x v="0"/>
    <s v="CO"/>
    <s v="9203 Dusty Vista"/>
    <n v="80126"/>
  </r>
  <r>
    <n v="28555"/>
    <s v="DEBIT"/>
    <x v="4"/>
    <n v="4"/>
    <n v="8448"/>
    <s v="Chandigarh"/>
    <d v="2019-02-20T00:00:00"/>
    <s v="South Asia"/>
    <s v="Chandigarh"/>
    <s v="COMPLETE"/>
    <s v="Standard Class"/>
    <s v="New York"/>
    <s v="Deborah"/>
    <s v="Brown"/>
    <x v="1"/>
    <s v="NY"/>
    <s v="16 Golden Robin Mews"/>
    <n v="10009"/>
  </r>
  <r>
    <n v="28557"/>
    <s v="DEBIT"/>
    <x v="2"/>
    <n v="1"/>
    <n v="1405"/>
    <s v="Muzaffarpur"/>
    <d v="2019-02-20T00:00:00"/>
    <s v="South Asia"/>
    <s v="Bihar"/>
    <s v="COMPLETE"/>
    <s v="First Class"/>
    <s v="Strongsville"/>
    <s v="Mary"/>
    <s v="Cowan"/>
    <x v="0"/>
    <s v="OH"/>
    <s v="7864 Silent Horse Extension"/>
    <n v="44136"/>
  </r>
  <r>
    <n v="28558"/>
    <s v="TRANSFER"/>
    <x v="2"/>
    <n v="1"/>
    <n v="6178"/>
    <s v="Muzaffarpur"/>
    <d v="2019-02-20T00:00:00"/>
    <s v="South Asia"/>
    <s v="Bihar"/>
    <s v="PROCESSING"/>
    <s v="First Class"/>
    <s v="Lancaster"/>
    <s v="Mary"/>
    <s v="Smith"/>
    <x v="0"/>
    <s v="SC"/>
    <s v="6692 Lazy Route"/>
    <n v="29720"/>
  </r>
  <r>
    <n v="28589"/>
    <s v="CASH"/>
    <x v="2"/>
    <n v="1"/>
    <n v="6648"/>
    <s v="Nagpur"/>
    <d v="2019-02-21T00:00:00"/>
    <s v="South Asia"/>
    <s v="Maharashtra"/>
    <s v="CLOSED"/>
    <s v="First Class"/>
    <s v="Vega Baja"/>
    <s v="Austin"/>
    <s v="Ho"/>
    <x v="0"/>
    <s v="PR"/>
    <s v="7885 Colonial Mount"/>
    <n v="693"/>
  </r>
  <r>
    <n v="28590"/>
    <s v="DEBIT"/>
    <x v="2"/>
    <n v="1"/>
    <n v="11182"/>
    <s v="Nagpur"/>
    <d v="2019-02-21T00:00:00"/>
    <s v="South Asia"/>
    <s v="Maharashtra"/>
    <s v="COMPLETE"/>
    <s v="First Class"/>
    <s v="Caguas"/>
    <s v="Sharon"/>
    <s v="Barker"/>
    <x v="1"/>
    <s v="PR"/>
    <s v="2351 Hidden Pike"/>
    <n v="725"/>
  </r>
  <r>
    <n v="28601"/>
    <s v="PAYMENT"/>
    <x v="2"/>
    <n v="4"/>
    <n v="3195"/>
    <s v="Ratlam"/>
    <d v="2019-02-21T00:00:00"/>
    <s v="South Asia"/>
    <s v="Madhya Pradesh"/>
    <s v="PENDING_PAYMENT"/>
    <s v="Standard Class"/>
    <s v="Gilroy"/>
    <s v="Mary"/>
    <s v="Smith"/>
    <x v="0"/>
    <s v="CA"/>
    <s v="2724 Harvest Point"/>
    <n v="95020"/>
  </r>
  <r>
    <n v="28602"/>
    <s v="DEBIT"/>
    <x v="0"/>
    <n v="4"/>
    <n v="5749"/>
    <s v="Ratlam"/>
    <d v="2019-02-21T00:00:00"/>
    <s v="South Asia"/>
    <s v="Madhya Pradesh"/>
    <s v="COMPLETE"/>
    <s v="Standard Class"/>
    <s v="Houston"/>
    <s v="Mary"/>
    <s v="Smith"/>
    <x v="1"/>
    <s v="TX"/>
    <s v="6058 Fallen Walk"/>
    <n v="77084"/>
  </r>
  <r>
    <n v="28604"/>
    <s v="DEBIT"/>
    <x v="3"/>
    <n v="4"/>
    <n v="1054"/>
    <s v="Agra"/>
    <d v="2019-02-21T00:00:00"/>
    <s v="South Asia"/>
    <s v="Uttar Pradesh"/>
    <s v="COMPLETE"/>
    <s v="Standard Class"/>
    <s v="Chicago"/>
    <s v="Barbara"/>
    <s v="Cooley"/>
    <x v="1"/>
    <s v="IL"/>
    <s v="8662 Jagged Hickory Extension"/>
    <n v="60630"/>
  </r>
  <r>
    <n v="28605"/>
    <s v="CASH"/>
    <x v="4"/>
    <n v="4"/>
    <n v="6302"/>
    <s v="Agra"/>
    <d v="2019-02-21T00:00:00"/>
    <s v="South Asia"/>
    <s v="Uttar Pradesh"/>
    <s v="CLOSED"/>
    <s v="Standard Class"/>
    <s v="Caguas"/>
    <s v="Christina"/>
    <s v="Tapia"/>
    <x v="0"/>
    <s v="PR"/>
    <s v="3076 Indian Mews"/>
    <n v="725"/>
  </r>
  <r>
    <n v="28606"/>
    <s v="DEBIT"/>
    <x v="2"/>
    <n v="2"/>
    <n v="1757"/>
    <s v="Agra"/>
    <d v="2019-02-21T00:00:00"/>
    <s v="South Asia"/>
    <s v="Uttar Pradesh"/>
    <s v="COMPLETE"/>
    <s v="Second Class"/>
    <s v="Caguas"/>
    <s v="Mary"/>
    <s v="Smith"/>
    <x v="1"/>
    <s v="PR"/>
    <s v="67 Cotton Mountain Terrace"/>
    <n v="725"/>
  </r>
  <r>
    <n v="28638"/>
    <s v="DEBIT"/>
    <x v="1"/>
    <n v="4"/>
    <n v="1744"/>
    <s v="Gorakhpur"/>
    <d v="2019-02-22T00:00:00"/>
    <s v="South Asia"/>
    <s v="Uttar Pradesh"/>
    <s v="COMPLETE"/>
    <s v="Standard Class"/>
    <s v="Caguas"/>
    <s v="Anna"/>
    <s v="Bowers"/>
    <x v="0"/>
    <s v="PR"/>
    <s v="6473 Bright Expressway"/>
    <n v="725"/>
  </r>
  <r>
    <n v="28639"/>
    <s v="TRANSFER"/>
    <x v="3"/>
    <n v="4"/>
    <n v="6474"/>
    <s v="Gorakhpur"/>
    <d v="2019-02-22T00:00:00"/>
    <s v="South Asia"/>
    <s v="Uttar Pradesh"/>
    <s v="PENDING"/>
    <s v="Standard Class"/>
    <s v="Caguas"/>
    <s v="Madison"/>
    <s v="Smith"/>
    <x v="0"/>
    <s v="PR"/>
    <s v="9190 Dusty Limits"/>
    <n v="725"/>
  </r>
  <r>
    <n v="28640"/>
    <s v="DEBIT"/>
    <x v="4"/>
    <n v="4"/>
    <n v="11426"/>
    <s v="Gorakhpur"/>
    <d v="2019-02-22T00:00:00"/>
    <s v="South Asia"/>
    <s v="Uttar Pradesh"/>
    <s v="COMPLETE"/>
    <s v="Standard Class"/>
    <s v="Caguas"/>
    <s v="Mary"/>
    <s v="Smith"/>
    <x v="1"/>
    <s v="PR"/>
    <s v="8663 Crystal Bluff Walk"/>
    <n v="725"/>
  </r>
  <r>
    <n v="28641"/>
    <s v="TRANSFER"/>
    <x v="2"/>
    <n v="4"/>
    <n v="10898"/>
    <s v="Gorakhpur"/>
    <d v="2019-02-22T00:00:00"/>
    <s v="South Asia"/>
    <s v="Uttar Pradesh"/>
    <s v="PROCESSING"/>
    <s v="Standard Class"/>
    <s v="Caguas"/>
    <s v="James"/>
    <s v="Knight"/>
    <x v="1"/>
    <s v="PR"/>
    <s v="4560 Thunder Rise"/>
    <n v="725"/>
  </r>
  <r>
    <n v="28642"/>
    <s v="TRANSFER"/>
    <x v="0"/>
    <n v="4"/>
    <n v="11851"/>
    <s v="Chennai"/>
    <d v="2019-02-22T00:00:00"/>
    <s v="South Asia"/>
    <s v="Tamil Nadu"/>
    <s v="PENDING"/>
    <s v="Standard Class"/>
    <s v="Guayama"/>
    <s v="Mary"/>
    <s v="Shepherd"/>
    <x v="0"/>
    <s v="PR"/>
    <s v="2331 Dusty Highway"/>
    <n v="784"/>
  </r>
  <r>
    <n v="28643"/>
    <s v="DEBIT"/>
    <x v="1"/>
    <n v="4"/>
    <n v="11438"/>
    <s v="Chennai"/>
    <d v="2019-02-22T00:00:00"/>
    <s v="South Asia"/>
    <s v="Tamil Nadu"/>
    <s v="COMPLETE"/>
    <s v="Standard Class"/>
    <s v="Caguas"/>
    <s v="Mary"/>
    <s v="Pugh"/>
    <x v="1"/>
    <s v="PR"/>
    <s v="6001 Iron Diversion"/>
    <n v="725"/>
  </r>
  <r>
    <n v="28644"/>
    <s v="TRANSFER"/>
    <x v="3"/>
    <n v="4"/>
    <n v="254"/>
    <s v="Tiruchchirappalli"/>
    <d v="2019-02-22T00:00:00"/>
    <s v="South Asia"/>
    <s v="Tamil Nadu"/>
    <s v="PROCESSING"/>
    <s v="Standard Class"/>
    <s v="San Antonio"/>
    <s v="Diana"/>
    <s v="Hale"/>
    <x v="1"/>
    <s v="TX"/>
    <s v="5950 Silver Elk Ledge"/>
    <n v="78223"/>
  </r>
  <r>
    <n v="28645"/>
    <s v="DEBIT"/>
    <x v="2"/>
    <n v="1"/>
    <n v="634"/>
    <s v="Tiruchchirappalli"/>
    <d v="2019-02-22T00:00:00"/>
    <s v="South Asia"/>
    <s v="Tamil Nadu"/>
    <s v="COMPLETE"/>
    <s v="First Class"/>
    <s v="Riverside"/>
    <s v="Jack"/>
    <s v="Edwards"/>
    <x v="2"/>
    <s v="CA"/>
    <s v="5477 Thunder Campus"/>
    <n v="92504"/>
  </r>
  <r>
    <n v="28646"/>
    <s v="DEBIT"/>
    <x v="2"/>
    <n v="2"/>
    <n v="5514"/>
    <s v="Tiruchchirappalli"/>
    <d v="2019-02-22T00:00:00"/>
    <s v="South Asia"/>
    <s v="Tamil Nadu"/>
    <s v="COMPLETE"/>
    <s v="Second Class"/>
    <s v="Des Plaines"/>
    <s v="Linda"/>
    <s v="Collins"/>
    <x v="1"/>
    <s v="IL"/>
    <s v="8675 Quaking Nook"/>
    <n v="60016"/>
  </r>
  <r>
    <n v="28672"/>
    <s v="DEBIT"/>
    <x v="2"/>
    <n v="1"/>
    <n v="6111"/>
    <s v="Ludhiana"/>
    <d v="2019-02-22T00:00:00"/>
    <s v="South Asia"/>
    <s v="Punjab"/>
    <s v="COMPLETE"/>
    <s v="First Class"/>
    <s v="Clarksville"/>
    <s v="Cynthia"/>
    <s v="Mcbride"/>
    <x v="2"/>
    <s v="TN"/>
    <s v="7502 Dewy Square"/>
    <n v="37042"/>
  </r>
  <r>
    <n v="28689"/>
    <s v="DEBIT"/>
    <x v="3"/>
    <n v="4"/>
    <n v="6956"/>
    <s v="Bhilai"/>
    <d v="2019-02-22T00:00:00"/>
    <s v="South Asia"/>
    <s v="Chhattisgarh"/>
    <s v="COMPLETE"/>
    <s v="Standard Class"/>
    <s v="Joliet"/>
    <s v="Mary"/>
    <s v="Anderson"/>
    <x v="0"/>
    <s v="IL"/>
    <s v="1792 Thunder Pines"/>
    <n v="60435"/>
  </r>
  <r>
    <n v="28690"/>
    <s v="PAYMENT"/>
    <x v="4"/>
    <n v="4"/>
    <n v="10767"/>
    <s v="Bhilai"/>
    <d v="2019-02-22T00:00:00"/>
    <s v="South Asia"/>
    <s v="Chhattisgarh"/>
    <s v="PENDING_PAYMENT"/>
    <s v="Standard Class"/>
    <s v="Garden Grove"/>
    <s v="Mary"/>
    <s v="Mata"/>
    <x v="1"/>
    <s v="CA"/>
    <s v="1831 Dewy Forest Manor"/>
    <n v="92840"/>
  </r>
  <r>
    <n v="28691"/>
    <s v="TRANSFER"/>
    <x v="2"/>
    <n v="4"/>
    <n v="10462"/>
    <s v="Saharanpur"/>
    <d v="2019-02-22T00:00:00"/>
    <s v="South Asia"/>
    <s v="Uttar Pradesh"/>
    <s v="PENDING"/>
    <s v="Standard Class"/>
    <s v="West Lafayette"/>
    <s v="Carolyn"/>
    <s v="Smith"/>
    <x v="1"/>
    <s v="IN"/>
    <s v="1020 Stony Loop"/>
    <n v="47906"/>
  </r>
  <r>
    <n v="28692"/>
    <s v="CASH"/>
    <x v="2"/>
    <n v="1"/>
    <n v="674"/>
    <s v="Saharanpur"/>
    <d v="2019-02-22T00:00:00"/>
    <s v="South Asia"/>
    <s v="Uttar Pradesh"/>
    <s v="CLOSED"/>
    <s v="First Class"/>
    <s v="Morrisville"/>
    <s v="Jose"/>
    <s v="Reynolds"/>
    <x v="1"/>
    <s v="PA"/>
    <s v="5292 Umber Timber Extension"/>
    <n v="19067"/>
  </r>
  <r>
    <n v="28694"/>
    <s v="PAYMENT"/>
    <x v="3"/>
    <n v="2"/>
    <n v="2572"/>
    <s v="Saharanpur"/>
    <d v="2019-02-22T00:00:00"/>
    <s v="South Asia"/>
    <s v="Uttar Pradesh"/>
    <s v="PENDING_PAYMENT"/>
    <s v="Second Class"/>
    <s v="Caguas"/>
    <s v="Mary"/>
    <s v="Smith"/>
    <x v="1"/>
    <s v="PR"/>
    <s v="5959 Harvest Forest Boulevard"/>
    <n v="725"/>
  </r>
  <r>
    <n v="28701"/>
    <s v="PAYMENT"/>
    <x v="2"/>
    <n v="4"/>
    <n v="1492"/>
    <s v="Jamshedpur"/>
    <d v="2019-02-22T00:00:00"/>
    <s v="South Asia"/>
    <s v="Jharkhand"/>
    <s v="PENDING_PAYMENT"/>
    <s v="Standard Class"/>
    <s v="Montebello"/>
    <s v="Gerald"/>
    <s v="Patel"/>
    <x v="1"/>
    <s v="CA"/>
    <s v="381 Velvet Hickory Beach"/>
    <n v="90640"/>
  </r>
  <r>
    <n v="28702"/>
    <s v="DEBIT"/>
    <x v="0"/>
    <n v="4"/>
    <n v="404"/>
    <s v="Jamshedpur"/>
    <d v="2019-02-22T00:00:00"/>
    <s v="South Asia"/>
    <s v="Jharkhand"/>
    <s v="COMPLETE"/>
    <s v="Standard Class"/>
    <s v="Caguas"/>
    <s v="Mary"/>
    <s v="Adkins"/>
    <x v="1"/>
    <s v="PR"/>
    <s v="379 Honey Maze"/>
    <n v="725"/>
  </r>
  <r>
    <n v="28708"/>
    <s v="DEBIT"/>
    <x v="2"/>
    <n v="1"/>
    <n v="3837"/>
    <s v="Pune"/>
    <d v="2019-02-23T00:00:00"/>
    <s v="South Asia"/>
    <s v="Maharashtra"/>
    <s v="COMPLETE"/>
    <s v="First Class"/>
    <s v="Aurora"/>
    <s v="Mary"/>
    <s v="Smith"/>
    <x v="1"/>
    <s v="CO"/>
    <s v="588 Silent Ledge"/>
    <n v="80010"/>
  </r>
  <r>
    <n v="28709"/>
    <s v="DEBIT"/>
    <x v="3"/>
    <n v="4"/>
    <n v="9932"/>
    <s v="Pune"/>
    <d v="2019-02-23T00:00:00"/>
    <s v="South Asia"/>
    <s v="Maharashtra"/>
    <s v="ON_HOLD"/>
    <s v="Standard Class"/>
    <s v="Chicago"/>
    <s v="Wayne"/>
    <s v="Smith"/>
    <x v="0"/>
    <s v="IL"/>
    <s v="1285 Emerald Grounds"/>
    <n v="60622"/>
  </r>
  <r>
    <n v="28710"/>
    <s v="TRANSFER"/>
    <x v="4"/>
    <n v="4"/>
    <n v="6867"/>
    <s v="Pune"/>
    <d v="2019-02-23T00:00:00"/>
    <s v="South Asia"/>
    <s v="Maharashtra"/>
    <s v="PENDING"/>
    <s v="Standard Class"/>
    <s v="Cicero"/>
    <s v="Mary"/>
    <s v="Johnson"/>
    <x v="1"/>
    <s v="IL"/>
    <s v="7595 Rocky Island Trail"/>
    <n v="60804"/>
  </r>
  <r>
    <n v="28736"/>
    <s v="DEBIT"/>
    <x v="2"/>
    <n v="2"/>
    <n v="10511"/>
    <s v="Thane"/>
    <d v="2019-02-23T00:00:00"/>
    <s v="South Asia"/>
    <s v="Maharashtra"/>
    <s v="COMPLETE"/>
    <s v="Second Class"/>
    <s v="Caguas"/>
    <s v="Katherine"/>
    <s v="Smith"/>
    <x v="0"/>
    <s v="PR"/>
    <s v="6127 Pleasant Wagon  Campus"/>
    <n v="725"/>
  </r>
  <r>
    <n v="28737"/>
    <s v="DEBIT"/>
    <x v="0"/>
    <n v="4"/>
    <n v="7572"/>
    <s v="Chennai"/>
    <d v="2019-02-23T00:00:00"/>
    <s v="South Asia"/>
    <s v="Tamil Nadu"/>
    <s v="ON_HOLD"/>
    <s v="Standard Class"/>
    <s v="Caguas"/>
    <s v="Mary"/>
    <s v="Smith"/>
    <x v="1"/>
    <s v="PR"/>
    <s v="6015 Dewy Beach"/>
    <n v="725"/>
  </r>
  <r>
    <n v="28743"/>
    <s v="PAYMENT"/>
    <x v="1"/>
    <n v="2"/>
    <n v="9108"/>
    <s v="Mirzapur"/>
    <d v="2019-02-23T00:00:00"/>
    <s v="South Asia"/>
    <s v="Uttar Pradesh"/>
    <s v="PENDING_PAYMENT"/>
    <s v="Second Class"/>
    <s v="Methuen"/>
    <s v="Kathryn"/>
    <s v="Smith"/>
    <x v="1"/>
    <s v="MA"/>
    <s v="3959 Shady Pond Village"/>
    <n v="1844"/>
  </r>
  <r>
    <n v="28744"/>
    <s v="PAYMENT"/>
    <x v="3"/>
    <n v="2"/>
    <n v="9083"/>
    <s v="Mirzapur"/>
    <d v="2019-02-23T00:00:00"/>
    <s v="South Asia"/>
    <s v="Uttar Pradesh"/>
    <s v="PENDING_PAYMENT"/>
    <s v="Second Class"/>
    <s v="Bayamon"/>
    <s v="Mary"/>
    <s v="Frank"/>
    <x v="2"/>
    <s v="PR"/>
    <s v="75 Sunny Grounds"/>
    <n v="957"/>
  </r>
  <r>
    <n v="28746"/>
    <s v="CASH"/>
    <x v="2"/>
    <n v="4"/>
    <n v="442"/>
    <s v="Varanasi"/>
    <d v="2019-02-23T00:00:00"/>
    <s v="South Asia"/>
    <s v="Uttar Pradesh"/>
    <s v="CLOSED"/>
    <s v="Standard Class"/>
    <s v="Allentown"/>
    <s v="Mary"/>
    <s v="Smith"/>
    <x v="1"/>
    <s v="PA"/>
    <s v="6779 Iron Woods"/>
    <n v="18103"/>
  </r>
  <r>
    <n v="28760"/>
    <s v="CASH"/>
    <x v="2"/>
    <n v="1"/>
    <n v="12362"/>
    <s v="Jodhpur"/>
    <d v="2019-02-23T00:00:00"/>
    <s v="South Asia"/>
    <s v="Rajastan"/>
    <s v="CLOSED"/>
    <s v="First Class"/>
    <s v="Tucson"/>
    <s v="Mary"/>
    <s v="Smith"/>
    <x v="1"/>
    <s v="AZ"/>
    <s v="1828 Stony Trace"/>
    <n v="85705"/>
  </r>
  <r>
    <n v="28761"/>
    <s v="PAYMENT"/>
    <x v="2"/>
    <n v="4"/>
    <n v="10841"/>
    <s v="Jodhpur"/>
    <d v="2019-02-23T00:00:00"/>
    <s v="South Asia"/>
    <s v="Rajastan"/>
    <s v="PAYMENT_REVIEW"/>
    <s v="Standard Class"/>
    <s v="Memphis"/>
    <s v="Mary"/>
    <s v="Snow"/>
    <x v="2"/>
    <s v="TN"/>
    <s v="2584 Lost Square"/>
    <n v="38116"/>
  </r>
  <r>
    <n v="28763"/>
    <s v="TRANSFER"/>
    <x v="1"/>
    <n v="4"/>
    <n v="5573"/>
    <s v="Jodhpur"/>
    <d v="2019-02-23T00:00:00"/>
    <s v="South Asia"/>
    <s v="Rajastan"/>
    <s v="PROCESSING"/>
    <s v="Standard Class"/>
    <s v="Cleveland"/>
    <s v="Jordan"/>
    <s v="Ortiz"/>
    <x v="0"/>
    <s v="OH"/>
    <s v="92 Green Woods"/>
    <n v="44105"/>
  </r>
  <r>
    <n v="28771"/>
    <s v="DEBIT"/>
    <x v="2"/>
    <n v="4"/>
    <n v="9771"/>
    <s v="Bhopal"/>
    <d v="2019-02-23T00:00:00"/>
    <s v="South Asia"/>
    <s v="Madhya Pradesh"/>
    <s v="COMPLETE"/>
    <s v="Standard Class"/>
    <s v="Virginia Beach"/>
    <s v="Mary"/>
    <s v="Alexander"/>
    <x v="1"/>
    <s v="VA"/>
    <s v="8771 Emerald Glade"/>
    <n v="23454"/>
  </r>
  <r>
    <n v="28772"/>
    <s v="PAYMENT"/>
    <x v="0"/>
    <n v="4"/>
    <n v="1942"/>
    <s v="Bhopal"/>
    <d v="2019-02-23T00:00:00"/>
    <s v="South Asia"/>
    <s v="Madhya Pradesh"/>
    <s v="PENDING_PAYMENT"/>
    <s v="Standard Class"/>
    <s v="Honolulu"/>
    <s v="Joseph"/>
    <s v="Moran"/>
    <x v="0"/>
    <s v="HI"/>
    <s v="4823 Golden Hollow"/>
    <n v="96818"/>
  </r>
  <r>
    <n v="28773"/>
    <s v="PAYMENT"/>
    <x v="1"/>
    <n v="4"/>
    <n v="10964"/>
    <s v="Chennai"/>
    <d v="2019-02-24T00:00:00"/>
    <s v="South Asia"/>
    <s v="Tamil Nadu"/>
    <s v="PENDING_PAYMENT"/>
    <s v="Standard Class"/>
    <s v="Portland"/>
    <s v="Mary"/>
    <s v="Morgan"/>
    <x v="2"/>
    <s v="OR"/>
    <s v="4174 Dewy Pioneer Court"/>
    <n v="97229"/>
  </r>
  <r>
    <n v="28779"/>
    <s v="PAYMENT"/>
    <x v="2"/>
    <n v="1"/>
    <n v="301"/>
    <s v="Bangalore"/>
    <d v="2019-02-24T00:00:00"/>
    <s v="South Asia"/>
    <s v="Karnataka"/>
    <s v="PENDING_PAYMENT"/>
    <s v="First Class"/>
    <s v="Caguas"/>
    <s v="Arthur"/>
    <s v="Smith"/>
    <x v="2"/>
    <s v="PR"/>
    <s v="6956 Misty Anchor Close"/>
    <n v="725"/>
  </r>
  <r>
    <n v="28780"/>
    <s v="PAYMENT"/>
    <x v="2"/>
    <n v="1"/>
    <n v="11606"/>
    <s v="Bangalore"/>
    <d v="2019-02-24T00:00:00"/>
    <s v="South Asia"/>
    <s v="Karnataka"/>
    <s v="PENDING_PAYMENT"/>
    <s v="First Class"/>
    <s v="Apex"/>
    <s v="Mary"/>
    <s v="Cisneros"/>
    <x v="1"/>
    <s v="NC"/>
    <s v="9036 Lazy Fawn Alley"/>
    <n v="27502"/>
  </r>
  <r>
    <n v="28781"/>
    <s v="TRANSFER"/>
    <x v="2"/>
    <n v="4"/>
    <n v="9019"/>
    <s v="Bangalore"/>
    <d v="2019-02-24T00:00:00"/>
    <s v="South Asia"/>
    <s v="Karnataka"/>
    <s v="PROCESSING"/>
    <s v="Standard Class"/>
    <s v="Caguas"/>
    <s v="Carol"/>
    <s v="Davila"/>
    <x v="1"/>
    <s v="PR"/>
    <s v="4182 Burning Hills Corners"/>
    <n v="725"/>
  </r>
  <r>
    <n v="28782"/>
    <s v="TRANSFER"/>
    <x v="0"/>
    <n v="4"/>
    <n v="4196"/>
    <s v="Lucknow"/>
    <d v="2019-02-24T00:00:00"/>
    <s v="South Asia"/>
    <s v="Uttar Pradesh"/>
    <s v="PENDING"/>
    <s v="Standard Class"/>
    <s v="Lynnwood"/>
    <s v="Mary"/>
    <s v="Huffman"/>
    <x v="1"/>
    <s v="WA"/>
    <s v="7449 Tawny Glen"/>
    <n v="98037"/>
  </r>
  <r>
    <n v="28783"/>
    <s v="PAYMENT"/>
    <x v="6"/>
    <n v="0"/>
    <n v="2531"/>
    <s v="Lucknow"/>
    <d v="2019-02-24T00:00:00"/>
    <s v="South Asia"/>
    <s v="Uttar Pradesh"/>
    <s v="PENDING_PAYMENT"/>
    <s v="Same Day"/>
    <s v="Caguas"/>
    <s v="Mary"/>
    <s v="Fitzpatrick"/>
    <x v="1"/>
    <s v="PR"/>
    <s v="4534 Shady Alley"/>
    <n v="725"/>
  </r>
  <r>
    <n v="28785"/>
    <s v="CASH"/>
    <x v="4"/>
    <n v="2"/>
    <n v="9852"/>
    <s v="Thane"/>
    <d v="2019-02-24T00:00:00"/>
    <s v="South Asia"/>
    <s v="Maharashtra"/>
    <s v="CLOSED"/>
    <s v="Second Class"/>
    <s v="Cincinnati"/>
    <s v="William"/>
    <s v="Harris"/>
    <x v="1"/>
    <s v="OH"/>
    <s v="7308 Honey Autumn Range"/>
    <n v="45238"/>
  </r>
  <r>
    <n v="28786"/>
    <s v="PAYMENT"/>
    <x v="2"/>
    <n v="2"/>
    <n v="5906"/>
    <s v="Thane"/>
    <d v="2019-02-24T00:00:00"/>
    <s v="South Asia"/>
    <s v="Maharashtra"/>
    <s v="PENDING_PAYMENT"/>
    <s v="Second Class"/>
    <s v="Canovanas"/>
    <s v="Austin"/>
    <s v="Anderson"/>
    <x v="1"/>
    <s v="PR"/>
    <s v="3360 Umber Bend"/>
    <n v="729"/>
  </r>
  <r>
    <n v="28787"/>
    <s v="DEBIT"/>
    <x v="0"/>
    <n v="2"/>
    <n v="287"/>
    <s v="Thane"/>
    <d v="2019-02-24T00:00:00"/>
    <s v="South Asia"/>
    <s v="Maharashtra"/>
    <s v="COMPLETE"/>
    <s v="Second Class"/>
    <s v="Caguas"/>
    <s v="Andrew"/>
    <s v="Salazar"/>
    <x v="1"/>
    <s v="PR"/>
    <s v="3939 Easy Fawn Nook"/>
    <n v="725"/>
  </r>
  <r>
    <n v="28802"/>
    <s v="CASH"/>
    <x v="0"/>
    <n v="4"/>
    <n v="5332"/>
    <s v="Delhi"/>
    <d v="2019-02-24T00:00:00"/>
    <s v="South Asia"/>
    <s v="Delhi"/>
    <s v="CLOSED"/>
    <s v="Standard Class"/>
    <s v="Caguas"/>
    <s v="Mary"/>
    <s v="Smith"/>
    <x v="0"/>
    <s v="PR"/>
    <s v="1534 Wishing Blossom Nook"/>
    <n v="725"/>
  </r>
  <r>
    <n v="28814"/>
    <s v="DEBIT"/>
    <x v="3"/>
    <n v="4"/>
    <n v="8814"/>
    <s v="Mangalore"/>
    <d v="2019-02-24T00:00:00"/>
    <s v="South Asia"/>
    <s v="Karnataka"/>
    <s v="COMPLETE"/>
    <s v="Standard Class"/>
    <s v="Vallejo"/>
    <s v="Brian"/>
    <s v="Sexton"/>
    <x v="1"/>
    <s v="CA"/>
    <s v="9293 Umber Alley"/>
    <n v="94591"/>
  </r>
  <r>
    <n v="28816"/>
    <s v="DEBIT"/>
    <x v="2"/>
    <n v="4"/>
    <n v="1591"/>
    <s v="Nagercoil"/>
    <d v="2019-02-24T00:00:00"/>
    <s v="South Asia"/>
    <s v="Tamil Nadu"/>
    <s v="COMPLETE"/>
    <s v="Standard Class"/>
    <s v="Caguas"/>
    <s v="Charles"/>
    <s v="Johnson"/>
    <x v="0"/>
    <s v="PR"/>
    <s v="5340 Quaking Panda Forest"/>
    <n v="725"/>
  </r>
  <r>
    <n v="28849"/>
    <s v="PAYMENT"/>
    <x v="3"/>
    <n v="2"/>
    <n v="9056"/>
    <s v="Malegaon"/>
    <d v="2019-02-25T00:00:00"/>
    <s v="South Asia"/>
    <s v="Maharashtra"/>
    <s v="PENDING_PAYMENT"/>
    <s v="Second Class"/>
    <s v="Carlsbad"/>
    <s v="Andrew"/>
    <s v="Smith"/>
    <x v="2"/>
    <s v="CA"/>
    <s v="5559 Tawny Pond By-pass"/>
    <n v="92009"/>
  </r>
  <r>
    <n v="28850"/>
    <s v="TRANSFER"/>
    <x v="4"/>
    <n v="2"/>
    <n v="8867"/>
    <s v="Malegaon"/>
    <d v="2019-02-25T00:00:00"/>
    <s v="South Asia"/>
    <s v="Maharashtra"/>
    <s v="PENDING"/>
    <s v="Second Class"/>
    <s v="Caguas"/>
    <s v="Justin"/>
    <s v="Bonilla"/>
    <x v="1"/>
    <s v="PR"/>
    <s v="2422 Indian Autumn Arbor"/>
    <n v="725"/>
  </r>
  <r>
    <n v="28851"/>
    <s v="CASH"/>
    <x v="2"/>
    <n v="2"/>
    <n v="149"/>
    <s v="Malegaon"/>
    <d v="2019-02-25T00:00:00"/>
    <s v="South Asia"/>
    <s v="Maharashtra"/>
    <s v="CLOSED"/>
    <s v="Second Class"/>
    <s v="Colton"/>
    <s v="Shirley"/>
    <s v="Mcclain"/>
    <x v="2"/>
    <s v="CA"/>
    <s v="9729 Emerald Pony Mount"/>
    <n v="92324"/>
  </r>
  <r>
    <n v="28852"/>
    <s v="PAYMENT"/>
    <x v="2"/>
    <n v="1"/>
    <n v="261"/>
    <s v="Malegaon"/>
    <d v="2019-02-25T00:00:00"/>
    <s v="South Asia"/>
    <s v="Maharashtra"/>
    <s v="PENDING_PAYMENT"/>
    <s v="First Class"/>
    <s v="Cerritos"/>
    <s v="Mary"/>
    <s v="Parker"/>
    <x v="0"/>
    <s v="CA"/>
    <s v="6470 Round Pioneer Extension"/>
    <n v="90703"/>
  </r>
  <r>
    <n v="28853"/>
    <s v="TRANSFER"/>
    <x v="1"/>
    <n v="4"/>
    <n v="1381"/>
    <s v="Malegaon"/>
    <d v="2019-02-25T00:00:00"/>
    <s v="South Asia"/>
    <s v="Maharashtra"/>
    <s v="PENDING"/>
    <s v="Standard Class"/>
    <s v="Campbell"/>
    <s v="Doris"/>
    <s v="Sanchez"/>
    <x v="1"/>
    <s v="CA"/>
    <s v="7418 Tawny Rise Pathway"/>
    <n v="95008"/>
  </r>
  <r>
    <n v="28857"/>
    <s v="TRANSFER"/>
    <x v="0"/>
    <n v="4"/>
    <n v="77"/>
    <s v="Bhiwandi"/>
    <d v="2019-02-25T00:00:00"/>
    <s v="South Asia"/>
    <s v="Maharashtra"/>
    <s v="PENDING"/>
    <s v="Standard Class"/>
    <s v="Caguas"/>
    <s v="Shirley"/>
    <s v="Dalton"/>
    <x v="0"/>
    <s v="PR"/>
    <s v="1021 Silver Log Cape"/>
    <n v="725"/>
  </r>
  <r>
    <n v="28862"/>
    <s v="DEBIT"/>
    <x v="0"/>
    <n v="4"/>
    <n v="1780"/>
    <s v="Kalyan"/>
    <d v="2019-02-25T00:00:00"/>
    <s v="South Asia"/>
    <s v="Maharashtra"/>
    <s v="COMPLETE"/>
    <s v="Standard Class"/>
    <s v="Caguas"/>
    <s v="Larry"/>
    <s v="Sharp"/>
    <x v="2"/>
    <s v="PR"/>
    <s v="5953 Lost Plaza"/>
    <n v="725"/>
  </r>
  <r>
    <n v="28867"/>
    <s v="DEBIT"/>
    <x v="0"/>
    <n v="4"/>
    <n v="6016"/>
    <s v="Surat"/>
    <d v="2019-02-25T00:00:00"/>
    <s v="South Asia"/>
    <s v="Gujarat"/>
    <s v="COMPLETE"/>
    <s v="Standard Class"/>
    <s v="Caguas"/>
    <s v="Mary"/>
    <s v="Smith"/>
    <x v="2"/>
    <s v="PR"/>
    <s v="588 Silent Ledge"/>
    <n v="725"/>
  </r>
  <r>
    <n v="28923"/>
    <s v="DEBIT"/>
    <x v="1"/>
    <n v="4"/>
    <n v="8024"/>
    <s v="Mumbai"/>
    <d v="2019-02-26T00:00:00"/>
    <s v="South Asia"/>
    <s v="Maharashtra"/>
    <s v="ON_HOLD"/>
    <s v="Standard Class"/>
    <s v="Caguas"/>
    <s v="Christopher"/>
    <s v="Smith"/>
    <x v="1"/>
    <s v="PR"/>
    <s v="3006 Sleepy Leaf Farm"/>
    <n v="725"/>
  </r>
  <r>
    <n v="28926"/>
    <s v="DEBIT"/>
    <x v="2"/>
    <n v="4"/>
    <n v="2873"/>
    <s v="Delhi"/>
    <d v="2019-02-26T00:00:00"/>
    <s v="South Asia"/>
    <s v="Delhi"/>
    <s v="ON_HOLD"/>
    <s v="Standard Class"/>
    <s v="Caguas"/>
    <s v="Joyce"/>
    <s v="Padilla"/>
    <x v="1"/>
    <s v="PR"/>
    <s v="1116 Hazy Path"/>
    <n v="725"/>
  </r>
  <r>
    <n v="28929"/>
    <s v="TRANSFER"/>
    <x v="2"/>
    <n v="1"/>
    <n v="6970"/>
    <s v="Ambattur"/>
    <d v="2019-02-26T00:00:00"/>
    <s v="South Asia"/>
    <s v="Tamil Nadu"/>
    <s v="CANCELED"/>
    <s v="First Class"/>
    <s v="Strongsville"/>
    <s v="Helen"/>
    <s v="Long"/>
    <x v="0"/>
    <s v="OH"/>
    <s v="9695 Misty Court"/>
    <n v="44136"/>
  </r>
  <r>
    <n v="28932"/>
    <s v="DEBIT"/>
    <x v="2"/>
    <n v="1"/>
    <n v="4473"/>
    <s v="Raipur"/>
    <d v="2019-02-26T00:00:00"/>
    <s v="South Asia"/>
    <s v="Uttarakhand"/>
    <s v="COMPLETE"/>
    <s v="First Class"/>
    <s v="West Chester"/>
    <s v="Christine"/>
    <s v="Jordan"/>
    <x v="1"/>
    <s v="PA"/>
    <s v="5344 Silver Alley"/>
    <n v="19382"/>
  </r>
  <r>
    <n v="28933"/>
    <s v="CASH"/>
    <x v="2"/>
    <n v="1"/>
    <n v="2048"/>
    <s v="Raipur"/>
    <d v="2019-02-26T00:00:00"/>
    <s v="South Asia"/>
    <s v="Uttarakhand"/>
    <s v="CLOSED"/>
    <s v="First Class"/>
    <s v="Greensboro"/>
    <s v="Mary"/>
    <s v="Wolf"/>
    <x v="1"/>
    <s v="NC"/>
    <s v="3977 Colonial Towers"/>
    <n v="27410"/>
  </r>
  <r>
    <n v="28947"/>
    <s v="DEBIT"/>
    <x v="0"/>
    <n v="2"/>
    <n v="3533"/>
    <s v="Hyderabad"/>
    <d v="2019-02-26T00:00:00"/>
    <s v="South Asia"/>
    <s v="Telangana"/>
    <s v="ON_HOLD"/>
    <s v="Second Class"/>
    <s v="Lindenhurst"/>
    <s v="Mary"/>
    <s v="Smith"/>
    <x v="1"/>
    <s v="NY"/>
    <s v="3702 Broad Path"/>
    <n v="11757"/>
  </r>
  <r>
    <n v="28953"/>
    <s v="PAYMENT"/>
    <x v="1"/>
    <n v="4"/>
    <n v="9610"/>
    <s v="Ludhiana"/>
    <d v="2019-02-26T00:00:00"/>
    <s v="South Asia"/>
    <s v="Punjab"/>
    <s v="PENDING_PAYMENT"/>
    <s v="Standard Class"/>
    <s v="Lancaster"/>
    <s v="Frances"/>
    <s v="Smith"/>
    <x v="0"/>
    <s v="CA"/>
    <s v="7596 Bright Pike"/>
    <n v="93536"/>
  </r>
  <r>
    <n v="28963"/>
    <s v="TRANSFER"/>
    <x v="1"/>
    <n v="4"/>
    <n v="11242"/>
    <s v="Srinagar"/>
    <d v="2019-02-26T00:00:00"/>
    <s v="South Asia"/>
    <s v="ammu and Kashmir"/>
    <s v="SUSPECTED_FRAUD"/>
    <s v="Standard Class"/>
    <s v="Wyoming"/>
    <s v="Brandon"/>
    <s v="Frost"/>
    <x v="2"/>
    <s v="MI"/>
    <s v="6286 Bright Anchor Green"/>
    <n v="49509"/>
  </r>
  <r>
    <n v="28990"/>
    <s v="TRANSFER"/>
    <x v="4"/>
    <n v="4"/>
    <n v="9524"/>
    <s v="Kolhapur"/>
    <d v="2019-02-27T00:00:00"/>
    <s v="South Asia"/>
    <s v="Maharashtra"/>
    <s v="PENDING"/>
    <s v="Standard Class"/>
    <s v="Caguas"/>
    <s v="Mary"/>
    <s v="Nelson"/>
    <x v="1"/>
    <s v="PR"/>
    <s v="5407 Sunny Wagon  Valley"/>
    <n v="725"/>
  </r>
  <r>
    <n v="28991"/>
    <s v="DEBIT"/>
    <x v="2"/>
    <n v="4"/>
    <n v="3965"/>
    <s v="Kolhapur"/>
    <d v="2019-02-27T00:00:00"/>
    <s v="South Asia"/>
    <s v="Maharashtra"/>
    <s v="COMPLETE"/>
    <s v="Standard Class"/>
    <s v="Caguas"/>
    <s v="Mary"/>
    <s v="Douglas"/>
    <x v="1"/>
    <s v="PR"/>
    <s v="1133 Cozy Embers Plaza"/>
    <n v="725"/>
  </r>
  <r>
    <n v="28992"/>
    <s v="TRANSFER"/>
    <x v="0"/>
    <n v="4"/>
    <n v="4318"/>
    <s v="Kolhapur"/>
    <d v="2019-02-27T00:00:00"/>
    <s v="South Asia"/>
    <s v="Maharashtra"/>
    <s v="PROCESSING"/>
    <s v="Standard Class"/>
    <s v="San Benito"/>
    <s v="Mary"/>
    <s v="Fletcher"/>
    <x v="0"/>
    <s v="TX"/>
    <s v="2589 Iron Pines"/>
    <n v="78586"/>
  </r>
  <r>
    <n v="28997"/>
    <s v="PAYMENT"/>
    <x v="0"/>
    <n v="4"/>
    <n v="3129"/>
    <s v="Lucknow"/>
    <d v="2019-02-27T00:00:00"/>
    <s v="South Asia"/>
    <s v="Uttar Pradesh"/>
    <s v="PENDING_PAYMENT"/>
    <s v="Standard Class"/>
    <s v="Caguas"/>
    <s v="Mary"/>
    <s v="Morton"/>
    <x v="0"/>
    <s v="PR"/>
    <s v="2704 Shady Willow Villas"/>
    <n v="725"/>
  </r>
  <r>
    <n v="28998"/>
    <s v="DEBIT"/>
    <x v="1"/>
    <n v="4"/>
    <n v="3465"/>
    <s v="Lucknow"/>
    <d v="2019-02-27T00:00:00"/>
    <s v="South Asia"/>
    <s v="Uttar Pradesh"/>
    <s v="COMPLETE"/>
    <s v="Standard Class"/>
    <s v="Santa Clara"/>
    <s v="Mary"/>
    <s v="Gardner"/>
    <x v="2"/>
    <s v="CA"/>
    <s v="214 Harvest Pony Mews"/>
    <n v="95051"/>
  </r>
  <r>
    <n v="29013"/>
    <s v="PAYMENT"/>
    <x v="5"/>
    <n v="0"/>
    <n v="4364"/>
    <s v="Pune"/>
    <d v="2019-02-27T00:00:00"/>
    <s v="South Asia"/>
    <s v="Maharashtra"/>
    <s v="PENDING_PAYMENT"/>
    <s v="Same Day"/>
    <s v="Los Angeles"/>
    <s v="Samantha"/>
    <s v="Anderson"/>
    <x v="1"/>
    <s v="CA"/>
    <s v="183 Crystal Lake Drive"/>
    <n v="90042"/>
  </r>
  <r>
    <n v="29014"/>
    <s v="DEBIT"/>
    <x v="3"/>
    <n v="2"/>
    <n v="6359"/>
    <s v="Pune"/>
    <d v="2019-02-27T00:00:00"/>
    <s v="South Asia"/>
    <s v="Maharashtra"/>
    <s v="COMPLETE"/>
    <s v="Second Class"/>
    <s v="Carol Stream"/>
    <s v="Jerry"/>
    <s v="Smith"/>
    <x v="2"/>
    <s v="IL"/>
    <s v="6296 Misty Zephyr Villas"/>
    <n v="60188"/>
  </r>
  <r>
    <n v="29046"/>
    <s v="DEBIT"/>
    <x v="2"/>
    <n v="4"/>
    <n v="1762"/>
    <s v="Bhopal"/>
    <d v="2019-02-27T00:00:00"/>
    <s v="South Asia"/>
    <s v="Madhya Pradesh"/>
    <s v="COMPLETE"/>
    <s v="Standard Class"/>
    <s v="Caguas"/>
    <s v="Nicholas"/>
    <s v="Smith"/>
    <x v="0"/>
    <s v="PR"/>
    <s v="2231 High Lagoon Glen"/>
    <n v="725"/>
  </r>
  <r>
    <n v="29047"/>
    <s v="DEBIT"/>
    <x v="0"/>
    <n v="4"/>
    <n v="1432"/>
    <s v="Bhopal"/>
    <d v="2019-02-28T00:00:00"/>
    <s v="South Asia"/>
    <s v="Madhya Pradesh"/>
    <s v="COMPLETE"/>
    <s v="Standard Class"/>
    <s v="Caguas"/>
    <s v="Nathan"/>
    <s v="Smith"/>
    <x v="2"/>
    <s v="PR"/>
    <s v="9544 Noble Spring Route"/>
    <n v="725"/>
  </r>
  <r>
    <n v="29082"/>
    <s v="DEBIT"/>
    <x v="0"/>
    <n v="2"/>
    <n v="10622"/>
    <s v="Cuttack"/>
    <d v="2019-02-28T00:00:00"/>
    <s v="South Asia"/>
    <s v="Odisha"/>
    <s v="COMPLETE"/>
    <s v="Second Class"/>
    <s v="Caguas"/>
    <s v="Mary"/>
    <s v="Hoover"/>
    <x v="1"/>
    <s v="PR"/>
    <s v="5430 Iron Mountain Lane"/>
    <n v="725"/>
  </r>
  <r>
    <n v="29086"/>
    <s v="CASH"/>
    <x v="2"/>
    <n v="4"/>
    <n v="3054"/>
    <s v="Ulhasnagar"/>
    <d v="2019-02-28T00:00:00"/>
    <s v="South Asia"/>
    <s v="Maharashtra"/>
    <s v="CLOSED"/>
    <s v="Standard Class"/>
    <s v="Compton"/>
    <s v="Gregory"/>
    <s v="Pope"/>
    <x v="1"/>
    <s v="CA"/>
    <s v="1040 Shady Horse Limits"/>
    <n v="90220"/>
  </r>
  <r>
    <n v="29087"/>
    <s v="TRANSFER"/>
    <x v="0"/>
    <n v="4"/>
    <n v="1022"/>
    <s v="Ulhasnagar"/>
    <d v="2019-02-28T00:00:00"/>
    <s v="South Asia"/>
    <s v="Maharashtra"/>
    <s v="PENDING"/>
    <s v="Standard Class"/>
    <s v="Ogden"/>
    <s v="Mary"/>
    <s v="Smith"/>
    <x v="1"/>
    <s v="UT"/>
    <s v="1356 Pleasant Hickory Lane"/>
    <n v="84404"/>
  </r>
  <r>
    <n v="29089"/>
    <s v="DEBIT"/>
    <x v="3"/>
    <n v="4"/>
    <n v="40"/>
    <s v="Ulhasnagar"/>
    <d v="2019-02-28T00:00:00"/>
    <s v="South Asia"/>
    <s v="Maharashtra"/>
    <s v="ON_HOLD"/>
    <s v="Standard Class"/>
    <s v="Long Beach"/>
    <s v="Mary"/>
    <s v="Smith"/>
    <x v="1"/>
    <s v="CA"/>
    <s v="7358 Rocky Villas"/>
    <n v="90805"/>
  </r>
  <r>
    <n v="29090"/>
    <s v="PAYMENT"/>
    <x v="4"/>
    <n v="4"/>
    <n v="5163"/>
    <s v="Ulhasnagar"/>
    <d v="2019-02-28T00:00:00"/>
    <s v="South Asia"/>
    <s v="Maharashtra"/>
    <s v="PENDING_PAYMENT"/>
    <s v="Standard Class"/>
    <s v="Palatine"/>
    <s v="Patricia"/>
    <s v="Freeman"/>
    <x v="1"/>
    <s v="IL"/>
    <s v="9596 Silver Pond Mount"/>
    <n v="60067"/>
  </r>
  <r>
    <n v="29091"/>
    <s v="PAYMENT"/>
    <x v="2"/>
    <n v="4"/>
    <n v="3382"/>
    <s v="Amravati"/>
    <d v="2019-02-28T00:00:00"/>
    <s v="South Asia"/>
    <s v="Maharashtra"/>
    <s v="PENDING_PAYMENT"/>
    <s v="Standard Class"/>
    <s v="Caguas"/>
    <s v="Donald"/>
    <s v="Baker"/>
    <x v="2"/>
    <s v="PR"/>
    <s v="1050 Sunny River Line"/>
    <n v="725"/>
  </r>
  <r>
    <n v="29103"/>
    <s v="DEBIT"/>
    <x v="1"/>
    <n v="4"/>
    <n v="908"/>
    <s v="Mumbai"/>
    <d v="2019-02-28T00:00:00"/>
    <s v="South Asia"/>
    <s v="Maharashtra"/>
    <s v="COMPLETE"/>
    <s v="Standard Class"/>
    <s v="Caguas"/>
    <s v="Mary"/>
    <s v="Smith"/>
    <x v="0"/>
    <s v="PR"/>
    <s v="7798 Cinder Dale"/>
    <n v="725"/>
  </r>
  <r>
    <n v="29104"/>
    <s v="DEBIT"/>
    <x v="3"/>
    <n v="4"/>
    <n v="2545"/>
    <s v="Mumbai"/>
    <d v="2019-02-28T00:00:00"/>
    <s v="South Asia"/>
    <s v="Maharashtra"/>
    <s v="COMPLETE"/>
    <s v="Standard Class"/>
    <s v="Richardson"/>
    <s v="Larry"/>
    <s v="Patel"/>
    <x v="2"/>
    <s v="TX"/>
    <s v="1688 Middle Panda Plaza"/>
    <n v="75080"/>
  </r>
  <r>
    <n v="29125"/>
    <s v="TRANSFER"/>
    <x v="4"/>
    <n v="2"/>
    <n v="7295"/>
    <s v="Akola"/>
    <d v="2019-03-01T00:00:00"/>
    <s v="South Asia"/>
    <s v="Maharashtra"/>
    <s v="PROCESSING"/>
    <s v="Second Class"/>
    <s v="Upland"/>
    <s v="Mary"/>
    <s v="Smith"/>
    <x v="2"/>
    <s v="CA"/>
    <s v="3033 Old Pioneer Loop"/>
    <n v="91786"/>
  </r>
  <r>
    <n v="29151"/>
    <s v="DEBIT"/>
    <x v="2"/>
    <n v="4"/>
    <n v="11636"/>
    <s v="Kozhikode"/>
    <d v="2019-03-01T00:00:00"/>
    <s v="South Asia"/>
    <s v="Kerala"/>
    <s v="COMPLETE"/>
    <s v="Standard Class"/>
    <s v="Chicago"/>
    <s v="Patrick"/>
    <s v="Browning"/>
    <x v="1"/>
    <s v="IL"/>
    <s v="112 Green Fawn Estates"/>
    <n v="60637"/>
  </r>
  <r>
    <n v="29161"/>
    <s v="PAYMENT"/>
    <x v="2"/>
    <n v="4"/>
    <n v="9676"/>
    <s v="Bangalore"/>
    <d v="2019-03-01T00:00:00"/>
    <s v="South Asia"/>
    <s v="Karnataka"/>
    <s v="PENDING_PAYMENT"/>
    <s v="Standard Class"/>
    <s v="Caguas"/>
    <s v="Theresa"/>
    <s v="Smith"/>
    <x v="0"/>
    <s v="PR"/>
    <s v="4277 Golden Road"/>
    <n v="725"/>
  </r>
  <r>
    <n v="29163"/>
    <s v="TRANSFER"/>
    <x v="2"/>
    <n v="1"/>
    <n v="377"/>
    <s v="Bhatpara"/>
    <d v="2019-03-01T00:00:00"/>
    <s v="South Asia"/>
    <s v="West Bengal"/>
    <s v="PROCESSING"/>
    <s v="First Class"/>
    <s v="Lancaster"/>
    <s v="Mary"/>
    <s v="Smith"/>
    <x v="1"/>
    <s v="CA"/>
    <s v="3293 Golden Forest Orchard"/>
    <n v="93535"/>
  </r>
  <r>
    <n v="29173"/>
    <s v="PAYMENT"/>
    <x v="1"/>
    <n v="4"/>
    <n v="2744"/>
    <s v="Chennai"/>
    <d v="2019-03-01T00:00:00"/>
    <s v="South Asia"/>
    <s v="Tamil Nadu"/>
    <s v="PENDING_PAYMENT"/>
    <s v="Standard Class"/>
    <s v="Algonquin"/>
    <s v="Amanda"/>
    <s v="Fitzgerald"/>
    <x v="2"/>
    <s v="IL"/>
    <s v="4114 Indian Thicket"/>
    <n v="60102"/>
  </r>
  <r>
    <n v="29174"/>
    <s v="DEBIT"/>
    <x v="3"/>
    <n v="4"/>
    <n v="7566"/>
    <s v="Chennai"/>
    <d v="2019-03-01T00:00:00"/>
    <s v="South Asia"/>
    <s v="Tamil Nadu"/>
    <s v="ON_HOLD"/>
    <s v="Standard Class"/>
    <s v="Caguas"/>
    <s v="Mary"/>
    <s v="Smith"/>
    <x v="1"/>
    <s v="PR"/>
    <s v="4896 Heather Pond Rise"/>
    <n v="725"/>
  </r>
  <r>
    <n v="29203"/>
    <s v="TRANSFER"/>
    <x v="1"/>
    <n v="4"/>
    <n v="8996"/>
    <s v="Jaipur"/>
    <d v="2019-03-02T00:00:00"/>
    <s v="South Asia"/>
    <s v="Rajastan"/>
    <s v="PROCESSING"/>
    <s v="Standard Class"/>
    <s v="Augusta"/>
    <s v="Maria"/>
    <s v="Mcfarland"/>
    <x v="0"/>
    <s v="GA"/>
    <s v="2337 Indian Inlet"/>
    <n v="30907"/>
  </r>
  <r>
    <n v="29204"/>
    <s v="DEBIT"/>
    <x v="3"/>
    <n v="4"/>
    <n v="9926"/>
    <s v="Jaipur"/>
    <d v="2019-03-02T00:00:00"/>
    <s v="South Asia"/>
    <s v="Rajastan"/>
    <s v="COMPLETE"/>
    <s v="Standard Class"/>
    <s v="Caguas"/>
    <s v="Aaron"/>
    <s v="Bush"/>
    <x v="1"/>
    <s v="PR"/>
    <s v="4772 Rustic Way"/>
    <n v="725"/>
  </r>
  <r>
    <n v="29216"/>
    <s v="TRANSFER"/>
    <x v="2"/>
    <n v="4"/>
    <n v="2220"/>
    <s v="Mumbai"/>
    <d v="2019-03-02T00:00:00"/>
    <s v="South Asia"/>
    <s v="Maharashtra"/>
    <s v="CANCELED"/>
    <s v="Standard Class"/>
    <s v="Caguas"/>
    <s v="James"/>
    <s v="Smith"/>
    <x v="0"/>
    <s v="PR"/>
    <s v="20 Bright Barn Woods"/>
    <n v="725"/>
  </r>
  <r>
    <n v="29218"/>
    <s v="TRANSFER"/>
    <x v="5"/>
    <n v="0"/>
    <n v="10500"/>
    <s v="Raipur"/>
    <d v="2019-03-02T00:00:00"/>
    <s v="South Asia"/>
    <s v="Chhattisgarh"/>
    <s v="PENDING"/>
    <s v="Same Day"/>
    <s v="Caguas"/>
    <s v="Mary"/>
    <s v="Smith"/>
    <x v="1"/>
    <s v="PR"/>
    <s v="1800 Tawny Zephyr Terrace"/>
    <n v="725"/>
  </r>
  <r>
    <n v="29220"/>
    <s v="DEBIT"/>
    <x v="4"/>
    <n v="4"/>
    <n v="9244"/>
    <s v="Raipur"/>
    <d v="2019-03-02T00:00:00"/>
    <s v="South Asia"/>
    <s v="Chhattisgarh"/>
    <s v="COMPLETE"/>
    <s v="Standard Class"/>
    <s v="North Hollywood"/>
    <s v="Mary"/>
    <s v="Smith"/>
    <x v="1"/>
    <s v="CA"/>
    <s v="6548 Clear Towers"/>
    <n v="91605"/>
  </r>
  <r>
    <n v="29224"/>
    <s v="PAYMENT"/>
    <x v="3"/>
    <n v="4"/>
    <n v="9713"/>
    <s v="Bokaro"/>
    <d v="2019-03-02T00:00:00"/>
    <s v="South Asia"/>
    <s v="Jharkhand"/>
    <s v="PENDING_PAYMENT"/>
    <s v="Standard Class"/>
    <s v="Bolingbrook"/>
    <s v="Mary"/>
    <s v="Smith"/>
    <x v="2"/>
    <s v="IL"/>
    <s v="8110 Indian Port"/>
    <n v="60440"/>
  </r>
  <r>
    <n v="29225"/>
    <s v="DEBIT"/>
    <x v="4"/>
    <n v="4"/>
    <n v="4522"/>
    <s v="Bokaro"/>
    <d v="2019-03-02T00:00:00"/>
    <s v="South Asia"/>
    <s v="Jharkhand"/>
    <s v="ON_HOLD"/>
    <s v="Standard Class"/>
    <s v="Wyoming"/>
    <s v="Mary"/>
    <s v="Dennis"/>
    <x v="2"/>
    <s v="MI"/>
    <s v="8707 Shady Route"/>
    <n v="49509"/>
  </r>
  <r>
    <n v="29226"/>
    <s v="CASH"/>
    <x v="2"/>
    <n v="4"/>
    <n v="225"/>
    <s v="Bokaro"/>
    <d v="2019-03-02T00:00:00"/>
    <s v="South Asia"/>
    <s v="Jharkhand"/>
    <s v="CLOSED"/>
    <s v="Standard Class"/>
    <s v="Caguas"/>
    <s v="Megan"/>
    <s v="Watson"/>
    <x v="0"/>
    <s v="PR"/>
    <s v="732 Honey Harbour"/>
    <n v="725"/>
  </r>
  <r>
    <n v="29227"/>
    <s v="TRANSFER"/>
    <x v="0"/>
    <n v="2"/>
    <n v="9367"/>
    <s v="Bokaro"/>
    <d v="2019-03-02T00:00:00"/>
    <s v="South Asia"/>
    <s v="Jharkhand"/>
    <s v="CANCELED"/>
    <s v="Second Class"/>
    <s v="San Benito"/>
    <s v="Ryan"/>
    <s v="Smith"/>
    <x v="1"/>
    <s v="TX"/>
    <s v="8804 Fallen Cider Ridge"/>
    <n v="78586"/>
  </r>
  <r>
    <n v="29234"/>
    <s v="DEBIT"/>
    <x v="3"/>
    <n v="2"/>
    <n v="3877"/>
    <s v="Dewas"/>
    <d v="2019-03-02T00:00:00"/>
    <s v="South Asia"/>
    <s v="Madhya Pradesh"/>
    <s v="COMPLETE"/>
    <s v="Second Class"/>
    <s v="Caguas"/>
    <s v="John"/>
    <s v="Mcclure"/>
    <x v="0"/>
    <s v="PR"/>
    <s v="1548 Lazy Circuit"/>
    <n v="725"/>
  </r>
  <r>
    <n v="29235"/>
    <s v="TRANSFER"/>
    <x v="4"/>
    <n v="2"/>
    <n v="6106"/>
    <s v="Dewas"/>
    <d v="2019-03-02T00:00:00"/>
    <s v="South Asia"/>
    <s v="Madhya Pradesh"/>
    <s v="PENDING"/>
    <s v="Second Class"/>
    <s v="Caguas"/>
    <s v="Paul"/>
    <s v="Moore"/>
    <x v="2"/>
    <s v="PR"/>
    <s v="6640 Golden Avenue"/>
    <n v="725"/>
  </r>
  <r>
    <n v="29269"/>
    <s v="CASH"/>
    <x v="6"/>
    <n v="0"/>
    <n v="5003"/>
    <s v="Gorakhpur"/>
    <d v="2019-03-03T00:00:00"/>
    <s v="South Asia"/>
    <s v="Haryana"/>
    <s v="CLOSED"/>
    <s v="Same Day"/>
    <s v="Laguna Niguel"/>
    <s v="Mary"/>
    <s v="Alexander"/>
    <x v="1"/>
    <s v="CA"/>
    <s v="8407 Umber Leaf Pointe"/>
    <n v="92677"/>
  </r>
  <r>
    <n v="29270"/>
    <s v="TRANSFER"/>
    <x v="4"/>
    <n v="4"/>
    <n v="6187"/>
    <s v="Gorakhpur"/>
    <d v="2019-03-03T00:00:00"/>
    <s v="South Asia"/>
    <s v="Haryana"/>
    <s v="PROCESSING"/>
    <s v="Standard Class"/>
    <s v="West Covina"/>
    <s v="Mary"/>
    <s v="Hess"/>
    <x v="0"/>
    <s v="CA"/>
    <s v="395 Quiet Pony Loop"/>
    <n v="91790"/>
  </r>
  <r>
    <n v="29271"/>
    <s v="CASH"/>
    <x v="2"/>
    <n v="4"/>
    <n v="7800"/>
    <s v="Gorakhpur"/>
    <d v="2019-03-03T00:00:00"/>
    <s v="South Asia"/>
    <s v="Haryana"/>
    <s v="CLOSED"/>
    <s v="Standard Class"/>
    <s v="Bronx"/>
    <s v="Mary"/>
    <s v="Sandoval"/>
    <x v="1"/>
    <s v="NY"/>
    <s v="1763 Crystal Valley"/>
    <n v="10463"/>
  </r>
  <r>
    <n v="29272"/>
    <s v="DEBIT"/>
    <x v="0"/>
    <n v="4"/>
    <n v="8166"/>
    <s v="Gorakhpur"/>
    <d v="2019-03-03T00:00:00"/>
    <s v="South Asia"/>
    <s v="Haryana"/>
    <s v="COMPLETE"/>
    <s v="Standard Class"/>
    <s v="Aurora"/>
    <s v="Patricia"/>
    <s v="Smith"/>
    <x v="2"/>
    <s v="IL"/>
    <s v="3944 Round Highlands"/>
    <n v="60504"/>
  </r>
  <r>
    <n v="29273"/>
    <s v="DEBIT"/>
    <x v="1"/>
    <n v="4"/>
    <n v="8417"/>
    <s v="Gorakhpur"/>
    <d v="2019-03-03T00:00:00"/>
    <s v="South Asia"/>
    <s v="Haryana"/>
    <s v="COMPLETE"/>
    <s v="Standard Class"/>
    <s v="Houston"/>
    <s v="Mary"/>
    <s v="Smith"/>
    <x v="0"/>
    <s v="TX"/>
    <s v="4079 Green Swale"/>
    <n v="77072"/>
  </r>
  <r>
    <n v="29284"/>
    <s v="TRANSFER"/>
    <x v="6"/>
    <n v="0"/>
    <n v="9883"/>
    <s v="Amritsar"/>
    <d v="2019-03-03T00:00:00"/>
    <s v="South Asia"/>
    <s v="Punjab"/>
    <s v="PENDING"/>
    <s v="Same Day"/>
    <s v="Caguas"/>
    <s v="Michelle"/>
    <s v="Waters"/>
    <x v="0"/>
    <s v="PR"/>
    <s v="4868 High Diversion"/>
    <n v="725"/>
  </r>
  <r>
    <n v="29286"/>
    <s v="TRANSFER"/>
    <x v="2"/>
    <n v="4"/>
    <n v="10053"/>
    <s v="Raipur"/>
    <d v="2019-03-03T00:00:00"/>
    <s v="South Asia"/>
    <s v="Rajastan"/>
    <s v="PROCESSING"/>
    <s v="Standard Class"/>
    <s v="Caguas"/>
    <s v="Rebecca"/>
    <s v="Smith"/>
    <x v="1"/>
    <s v="PR"/>
    <s v="7087 Middle Loop"/>
    <n v="725"/>
  </r>
  <r>
    <n v="29293"/>
    <s v="PAYMENT"/>
    <x v="5"/>
    <n v="0"/>
    <n v="3102"/>
    <s v="Guwahati"/>
    <d v="2019-03-03T00:00:00"/>
    <s v="South Asia"/>
    <s v="Assam"/>
    <s v="PENDING_PAYMENT"/>
    <s v="Same Day"/>
    <s v="Caguas"/>
    <s v="Ralph"/>
    <s v="Dixon"/>
    <x v="1"/>
    <s v="PR"/>
    <s v="5633 Harvest Turnabout"/>
    <n v="725"/>
  </r>
  <r>
    <n v="29309"/>
    <s v="CASH"/>
    <x v="3"/>
    <n v="2"/>
    <n v="6518"/>
    <s v="Chennai"/>
    <d v="2019-03-03T00:00:00"/>
    <s v="South Asia"/>
    <s v="Tamil Nadu"/>
    <s v="CLOSED"/>
    <s v="Second Class"/>
    <s v="Warren"/>
    <s v="Mary"/>
    <s v="Smith"/>
    <x v="1"/>
    <s v="MI"/>
    <s v="9070 Quaking Gate"/>
    <n v="48093"/>
  </r>
  <r>
    <n v="29310"/>
    <s v="DEBIT"/>
    <x v="4"/>
    <n v="2"/>
    <n v="6617"/>
    <s v="Chennai"/>
    <d v="2019-03-03T00:00:00"/>
    <s v="South Asia"/>
    <s v="Tamil Nadu"/>
    <s v="COMPLETE"/>
    <s v="Second Class"/>
    <s v="Caguas"/>
    <s v="Mary"/>
    <s v="Barnes"/>
    <x v="1"/>
    <s v="PR"/>
    <s v="4922 Heather Gate Stead"/>
    <n v="725"/>
  </r>
  <r>
    <n v="29311"/>
    <s v="DEBIT"/>
    <x v="2"/>
    <n v="4"/>
    <n v="9612"/>
    <s v="Chennai"/>
    <d v="2019-03-03T00:00:00"/>
    <s v="South Asia"/>
    <s v="Tamil Nadu"/>
    <s v="COMPLETE"/>
    <s v="Standard Class"/>
    <s v="Caguas"/>
    <s v="Willie"/>
    <s v="Roberson"/>
    <x v="0"/>
    <s v="PR"/>
    <s v="6909 Shady Sky Park"/>
    <n v="725"/>
  </r>
  <r>
    <n v="29316"/>
    <s v="DEBIT"/>
    <x v="2"/>
    <n v="4"/>
    <n v="8016"/>
    <s v="Bhatpara"/>
    <d v="2019-03-03T00:00:00"/>
    <s v="South Asia"/>
    <s v="West Bengal"/>
    <s v="COMPLETE"/>
    <s v="Standard Class"/>
    <s v="Carson"/>
    <s v="Patricia"/>
    <s v="Smith"/>
    <x v="1"/>
    <s v="CA"/>
    <s v="2905 Quiet River Trail"/>
    <n v="90745"/>
  </r>
  <r>
    <n v="29317"/>
    <s v="TRANSFER"/>
    <x v="0"/>
    <n v="4"/>
    <n v="620"/>
    <s v="Jhansi"/>
    <d v="2019-03-03T00:00:00"/>
    <s v="South Asia"/>
    <s v="Uttar Pradesh"/>
    <s v="CANCELED"/>
    <s v="Standard Class"/>
    <s v="Caguas"/>
    <s v="Roger"/>
    <s v="Smith"/>
    <x v="1"/>
    <s v="PR"/>
    <s v="6439 Quiet Lagoon Parkway"/>
    <n v="725"/>
  </r>
  <r>
    <n v="29318"/>
    <s v="DEBIT"/>
    <x v="1"/>
    <n v="4"/>
    <n v="12324"/>
    <s v="Jhansi"/>
    <d v="2019-03-03T00:00:00"/>
    <s v="South Asia"/>
    <s v="Uttar Pradesh"/>
    <s v="COMPLETE"/>
    <s v="Standard Class"/>
    <s v="Caguas"/>
    <s v="Ruth"/>
    <s v="Townsend"/>
    <x v="2"/>
    <s v="PR"/>
    <s v="7342 Hazy Mews"/>
    <n v="725"/>
  </r>
  <r>
    <n v="29320"/>
    <s v="TRANSFER"/>
    <x v="4"/>
    <n v="4"/>
    <n v="11343"/>
    <s v="Jhansi"/>
    <d v="2019-03-03T00:00:00"/>
    <s v="South Asia"/>
    <s v="Uttar Pradesh"/>
    <s v="PROCESSING"/>
    <s v="Standard Class"/>
    <s v="Orange Park"/>
    <s v="Julie"/>
    <s v="Smith"/>
    <x v="1"/>
    <s v="FL"/>
    <s v="6843 Blue Beacon Wynd"/>
    <n v="32073"/>
  </r>
  <r>
    <n v="29324"/>
    <s v="TRANSFER"/>
    <x v="3"/>
    <n v="4"/>
    <n v="6759"/>
    <s v="Kanpur"/>
    <d v="2019-03-04T00:00:00"/>
    <s v="South Asia"/>
    <s v="Uttar Pradesh"/>
    <s v="PENDING"/>
    <s v="Standard Class"/>
    <s v="Caguas"/>
    <s v="Matthew"/>
    <s v="Smith"/>
    <x v="1"/>
    <s v="PR"/>
    <s v="2059 Tawny View"/>
    <n v="725"/>
  </r>
  <r>
    <n v="29325"/>
    <s v="DEBIT"/>
    <x v="4"/>
    <n v="2"/>
    <n v="1721"/>
    <s v="Kanpur"/>
    <d v="2019-03-04T00:00:00"/>
    <s v="South Asia"/>
    <s v="Uttar Pradesh"/>
    <s v="ON_HOLD"/>
    <s v="Second Class"/>
    <s v="Ventura"/>
    <s v="Jeremy"/>
    <s v="Hart"/>
    <x v="0"/>
    <s v="CA"/>
    <s v="8373 Gentle Pond Bay"/>
    <n v="93003"/>
  </r>
  <r>
    <n v="29326"/>
    <s v="TRANSFER"/>
    <x v="2"/>
    <n v="2"/>
    <n v="8161"/>
    <s v="Kanpur"/>
    <d v="2019-03-04T00:00:00"/>
    <s v="South Asia"/>
    <s v="Uttar Pradesh"/>
    <s v="PENDING"/>
    <s v="Second Class"/>
    <s v="Caguas"/>
    <s v="Ruth"/>
    <s v="Ramirez"/>
    <x v="0"/>
    <s v="PR"/>
    <s v="6715 Indian Walk"/>
    <n v="725"/>
  </r>
  <r>
    <n v="29327"/>
    <s v="TRANSFER"/>
    <x v="0"/>
    <n v="4"/>
    <n v="10936"/>
    <s v="Kanpur"/>
    <d v="2019-03-04T00:00:00"/>
    <s v="South Asia"/>
    <s v="Uttar Pradesh"/>
    <s v="PROCESSING"/>
    <s v="Standard Class"/>
    <s v="Costa Mesa"/>
    <s v="Johnny"/>
    <s v="Barron"/>
    <x v="2"/>
    <s v="CA"/>
    <s v="2161 Burning Maze"/>
    <n v="92626"/>
  </r>
  <r>
    <n v="29328"/>
    <s v="PAYMENT"/>
    <x v="1"/>
    <n v="4"/>
    <n v="2776"/>
    <s v="Kanpur"/>
    <d v="2019-03-04T00:00:00"/>
    <s v="South Asia"/>
    <s v="Uttar Pradesh"/>
    <s v="PENDING_PAYMENT"/>
    <s v="Standard Class"/>
    <s v="Las Vegas"/>
    <s v="James"/>
    <s v="Meadows"/>
    <x v="0"/>
    <s v="NV"/>
    <s v="8987 Foggy Hill"/>
    <n v="89103"/>
  </r>
  <r>
    <n v="29352"/>
    <s v="PAYMENT"/>
    <x v="0"/>
    <n v="4"/>
    <n v="10921"/>
    <s v="Warangal"/>
    <d v="2019-03-04T00:00:00"/>
    <s v="South Asia"/>
    <s v="Telangana"/>
    <s v="PENDING_PAYMENT"/>
    <s v="Standard Class"/>
    <s v="Wyoming"/>
    <s v="Jerry"/>
    <s v="Sherman"/>
    <x v="1"/>
    <s v="MI"/>
    <s v="2963 Indian Elk Pathway"/>
    <n v="49509"/>
  </r>
  <r>
    <n v="29354"/>
    <s v="DEBIT"/>
    <x v="3"/>
    <n v="4"/>
    <n v="9018"/>
    <s v="Jammu"/>
    <d v="2019-03-04T00:00:00"/>
    <s v="South Asia"/>
    <s v="ammu and Kashmir"/>
    <s v="COMPLETE"/>
    <s v="Standard Class"/>
    <s v="Dallas"/>
    <s v="Mary"/>
    <s v="Smith"/>
    <x v="1"/>
    <s v="TX"/>
    <s v="6501 Emerald Crest"/>
    <n v="75240"/>
  </r>
  <r>
    <n v="29355"/>
    <s v="CASH"/>
    <x v="4"/>
    <n v="4"/>
    <n v="4796"/>
    <s v="Indore"/>
    <d v="2019-03-04T00:00:00"/>
    <s v="South Asia"/>
    <s v="Madhya Pradesh"/>
    <s v="CLOSED"/>
    <s v="Standard Class"/>
    <s v="Caguas"/>
    <s v="Kelly"/>
    <s v="Mcbride"/>
    <x v="1"/>
    <s v="PR"/>
    <s v="3702 Burning Passage"/>
    <n v="725"/>
  </r>
  <r>
    <n v="29358"/>
    <s v="TRANSFER"/>
    <x v="1"/>
    <n v="4"/>
    <n v="2063"/>
    <s v="Bangalore"/>
    <d v="2019-03-04T00:00:00"/>
    <s v="South Asia"/>
    <s v="Karnataka"/>
    <s v="PENDING"/>
    <s v="Standard Class"/>
    <s v="San Juan"/>
    <s v="Mary"/>
    <s v="Morris"/>
    <x v="1"/>
    <s v="PR"/>
    <s v="469 Middle Berry Abbey"/>
    <n v="921"/>
  </r>
  <r>
    <n v="29376"/>
    <s v="DEBIT"/>
    <x v="2"/>
    <n v="2"/>
    <n v="1485"/>
    <s v="Raipur"/>
    <d v="2019-03-04T00:00:00"/>
    <s v="South Asia"/>
    <s v="Chhattisgarh"/>
    <s v="COMPLETE"/>
    <s v="Second Class"/>
    <s v="Morristown"/>
    <s v="Tiffany"/>
    <s v="Smith"/>
    <x v="2"/>
    <s v="NJ"/>
    <s v="4369 Middle Willow Private"/>
    <n v="7960"/>
  </r>
  <r>
    <n v="29377"/>
    <s v="PAYMENT"/>
    <x v="0"/>
    <n v="2"/>
    <n v="44"/>
    <s v="Raipur"/>
    <d v="2019-03-04T00:00:00"/>
    <s v="South Asia"/>
    <s v="Chhattisgarh"/>
    <s v="PENDING_PAYMENT"/>
    <s v="Second Class"/>
    <s v="Napa"/>
    <s v="Howard"/>
    <s v="Smith"/>
    <x v="0"/>
    <s v="CA"/>
    <s v="1356 Easy Plaza"/>
    <n v="94558"/>
  </r>
  <r>
    <n v="29395"/>
    <s v="PAYMENT"/>
    <x v="4"/>
    <n v="4"/>
    <n v="8179"/>
    <s v="Surat"/>
    <d v="2019-03-05T00:00:00"/>
    <s v="South Asia"/>
    <s v="Gujarat"/>
    <s v="PENDING_PAYMENT"/>
    <s v="Standard Class"/>
    <s v="Caguas"/>
    <s v="Julia"/>
    <s v="Terry"/>
    <x v="2"/>
    <s v="PR"/>
    <s v="8804 Fallen Cider Ridge"/>
    <n v="725"/>
  </r>
  <r>
    <n v="29446"/>
    <s v="DEBIT"/>
    <x v="2"/>
    <n v="2"/>
    <n v="2267"/>
    <s v="Jaipur"/>
    <d v="2019-03-05T00:00:00"/>
    <s v="South Asia"/>
    <s v="Rajastan"/>
    <s v="COMPLETE"/>
    <s v="Second Class"/>
    <s v="Glendale"/>
    <s v="Rebecca"/>
    <s v="Tran"/>
    <x v="1"/>
    <s v="AZ"/>
    <s v="1491 Foggy Glade"/>
    <n v="85308"/>
  </r>
  <r>
    <n v="29448"/>
    <s v="DEBIT"/>
    <x v="5"/>
    <n v="0"/>
    <n v="4937"/>
    <s v="Jaipur"/>
    <d v="2019-03-05T00:00:00"/>
    <s v="South Asia"/>
    <s v="Rajastan"/>
    <s v="COMPLETE"/>
    <s v="Same Day"/>
    <s v="Baldwin Park"/>
    <s v="Mary"/>
    <s v="Rogers"/>
    <x v="1"/>
    <s v="CA"/>
    <s v="6630 Sleepy Mews"/>
    <n v="91706"/>
  </r>
  <r>
    <n v="29449"/>
    <s v="PAYMENT"/>
    <x v="5"/>
    <n v="0"/>
    <n v="5914"/>
    <s v="Gaya"/>
    <d v="2019-03-05T00:00:00"/>
    <s v="South Asia"/>
    <s v="Bihar"/>
    <s v="PENDING_PAYMENT"/>
    <s v="Same Day"/>
    <s v="Chicago"/>
    <s v="Nicholas"/>
    <s v="Smith"/>
    <x v="1"/>
    <s v="IL"/>
    <s v="3907 Emerald Rise"/>
    <n v="60629"/>
  </r>
  <r>
    <n v="29473"/>
    <s v="PAYMENT"/>
    <x v="2"/>
    <n v="1"/>
    <n v="103"/>
    <s v="Nasik"/>
    <d v="2019-03-06T00:00:00"/>
    <s v="South Asia"/>
    <s v="Maharashtra"/>
    <s v="PENDING_PAYMENT"/>
    <s v="First Class"/>
    <s v="Broomfield"/>
    <s v="Mary"/>
    <s v="Williams"/>
    <x v="0"/>
    <s v="CO"/>
    <s v="4501 Cinder Dell"/>
    <n v="80020"/>
  </r>
  <r>
    <n v="29474"/>
    <s v="CASH"/>
    <x v="3"/>
    <n v="2"/>
    <n v="11354"/>
    <s v="Nasik"/>
    <d v="2019-03-06T00:00:00"/>
    <s v="South Asia"/>
    <s v="Maharashtra"/>
    <s v="CLOSED"/>
    <s v="Second Class"/>
    <s v="Caguas"/>
    <s v="Lauren"/>
    <s v="Hartman"/>
    <x v="0"/>
    <s v="PR"/>
    <s v="9986 Old Common"/>
    <n v="725"/>
  </r>
  <r>
    <n v="29510"/>
    <s v="PAYMENT"/>
    <x v="4"/>
    <n v="2"/>
    <n v="10329"/>
    <s v="Delhi"/>
    <d v="2019-03-06T00:00:00"/>
    <s v="South Asia"/>
    <s v="Delhi"/>
    <s v="PENDING_PAYMENT"/>
    <s v="Second Class"/>
    <s v="Caguas"/>
    <s v="Shawn"/>
    <s v="Forbes"/>
    <x v="1"/>
    <s v="PR"/>
    <s v="2638 Amber Oak Grounds"/>
    <n v="725"/>
  </r>
  <r>
    <n v="29523"/>
    <s v="CASH"/>
    <x v="1"/>
    <n v="2"/>
    <n v="12316"/>
    <s v="Nagercoil"/>
    <d v="2019-03-06T00:00:00"/>
    <s v="South Asia"/>
    <s v="Tamil Nadu"/>
    <s v="CLOSED"/>
    <s v="Second Class"/>
    <s v="Chicago"/>
    <s v="Kathy"/>
    <s v="Garcia"/>
    <x v="1"/>
    <s v="IL"/>
    <s v="3544 Velvet Crescent"/>
    <n v="60615"/>
  </r>
  <r>
    <n v="29524"/>
    <s v="PAYMENT"/>
    <x v="3"/>
    <n v="2"/>
    <n v="10211"/>
    <s v="Nagercoil"/>
    <d v="2019-03-06T00:00:00"/>
    <s v="South Asia"/>
    <s v="Tamil Nadu"/>
    <s v="PENDING_PAYMENT"/>
    <s v="Second Class"/>
    <s v="Caguas"/>
    <s v="Jeffrey"/>
    <s v="Smith"/>
    <x v="0"/>
    <s v="PR"/>
    <s v="3865 Wishing Hill"/>
    <n v="725"/>
  </r>
  <r>
    <n v="29527"/>
    <s v="DEBIT"/>
    <x v="0"/>
    <n v="4"/>
    <n v="5952"/>
    <s v="Chennai"/>
    <d v="2019-03-07T00:00:00"/>
    <s v="South Asia"/>
    <s v="Tamil Nadu"/>
    <s v="COMPLETE"/>
    <s v="Standard Class"/>
    <s v="Clearfield"/>
    <s v="Jacob"/>
    <s v="Smith"/>
    <x v="1"/>
    <s v="UT"/>
    <s v="263 Hazy Wharf"/>
    <n v="84015"/>
  </r>
  <r>
    <n v="29539"/>
    <s v="PAYMENT"/>
    <x v="3"/>
    <n v="4"/>
    <n v="8694"/>
    <s v="Jhansi"/>
    <d v="2019-03-07T00:00:00"/>
    <s v="South Asia"/>
    <s v="Uttar Pradesh"/>
    <s v="PENDING_PAYMENT"/>
    <s v="Standard Class"/>
    <s v="Winter Park"/>
    <s v="Nancy"/>
    <s v="Smith"/>
    <x v="0"/>
    <s v="FL"/>
    <s v="8314 Burning Circuit"/>
    <n v="32792"/>
  </r>
  <r>
    <n v="29540"/>
    <s v="PAYMENT"/>
    <x v="4"/>
    <n v="4"/>
    <n v="8582"/>
    <s v="Jhansi"/>
    <d v="2019-03-07T00:00:00"/>
    <s v="South Asia"/>
    <s v="Uttar Pradesh"/>
    <s v="PENDING_PAYMENT"/>
    <s v="Standard Class"/>
    <s v="Houston"/>
    <s v="Edward"/>
    <s v="Smith"/>
    <x v="2"/>
    <s v="TX"/>
    <s v="5712 Quiet Hill"/>
    <n v="77088"/>
  </r>
  <r>
    <n v="29541"/>
    <s v="TRANSFER"/>
    <x v="2"/>
    <n v="2"/>
    <n v="551"/>
    <s v="Jhansi"/>
    <d v="2019-03-07T00:00:00"/>
    <s v="South Asia"/>
    <s v="Uttar Pradesh"/>
    <s v="PENDING"/>
    <s v="Second Class"/>
    <s v="Caguas"/>
    <s v="Doris"/>
    <s v="Weaver"/>
    <x v="1"/>
    <s v="PR"/>
    <s v="4089 Silver Autumn Crossing"/>
    <n v="725"/>
  </r>
  <r>
    <n v="29542"/>
    <s v="CASH"/>
    <x v="0"/>
    <n v="2"/>
    <n v="5388"/>
    <s v="Jhansi"/>
    <d v="2019-03-07T00:00:00"/>
    <s v="South Asia"/>
    <s v="Uttar Pradesh"/>
    <s v="CLOSED"/>
    <s v="Second Class"/>
    <s v="Hendersonville"/>
    <s v="David"/>
    <s v="Ashley"/>
    <x v="0"/>
    <s v="TN"/>
    <s v="1790 Dewy Apple Orchard"/>
    <n v="37075"/>
  </r>
  <r>
    <n v="29544"/>
    <s v="DEBIT"/>
    <x v="3"/>
    <n v="2"/>
    <n v="8013"/>
    <s v="Jhansi"/>
    <d v="2019-03-07T00:00:00"/>
    <s v="South Asia"/>
    <s v="Uttar Pradesh"/>
    <s v="COMPLETE"/>
    <s v="Second Class"/>
    <s v="Fond Du Lac"/>
    <s v="Mary"/>
    <s v="Adams"/>
    <x v="2"/>
    <s v="WI"/>
    <s v="8944 Lazy Bluff Maze"/>
    <n v="54935"/>
  </r>
  <r>
    <n v="29573"/>
    <s v="TRANSFER"/>
    <x v="5"/>
    <n v="0"/>
    <n v="11830"/>
    <s v="Rajkot"/>
    <d v="2019-03-07T00:00:00"/>
    <s v="South Asia"/>
    <s v="Gujarat"/>
    <s v="PROCESSING"/>
    <s v="Same Day"/>
    <s v="Pico Rivera"/>
    <s v="Mary"/>
    <s v="Evans"/>
    <x v="0"/>
    <s v="CA"/>
    <s v="8548 Heather Gate"/>
    <n v="90660"/>
  </r>
  <r>
    <n v="29574"/>
    <s v="DEBIT"/>
    <x v="3"/>
    <n v="4"/>
    <n v="5475"/>
    <s v="Vijayawada"/>
    <d v="2019-03-07T00:00:00"/>
    <s v="South Asia"/>
    <s v="Andhra Pradesh"/>
    <s v="ON_HOLD"/>
    <s v="Standard Class"/>
    <s v="Caguas"/>
    <s v="Debra"/>
    <s v="Smith"/>
    <x v="0"/>
    <s v="PR"/>
    <s v="3282 Lost Gate"/>
    <n v="725"/>
  </r>
  <r>
    <n v="29579"/>
    <s v="DEBIT"/>
    <x v="3"/>
    <n v="2"/>
    <n v="9356"/>
    <s v="Tumkur"/>
    <d v="2019-03-07T00:00:00"/>
    <s v="South Asia"/>
    <s v="Karnataka"/>
    <s v="COMPLETE"/>
    <s v="Second Class"/>
    <s v="Phoenix"/>
    <s v="Nancy"/>
    <s v="Johnson"/>
    <x v="0"/>
    <s v="AZ"/>
    <s v="1621 Quaking Oak Run"/>
    <n v="85033"/>
  </r>
  <r>
    <n v="29597"/>
    <s v="TRANSFER"/>
    <x v="0"/>
    <n v="4"/>
    <n v="2030"/>
    <s v="Jodhpur"/>
    <d v="2019-03-08T00:00:00"/>
    <s v="South Asia"/>
    <s v="Rajastan"/>
    <s v="PENDING"/>
    <s v="Standard Class"/>
    <s v="Caguas"/>
    <s v="Rose"/>
    <s v="Smith"/>
    <x v="0"/>
    <s v="PR"/>
    <s v="8861 Hidden Bear Hill"/>
    <n v="725"/>
  </r>
  <r>
    <n v="29600"/>
    <s v="DEBIT"/>
    <x v="2"/>
    <n v="1"/>
    <n v="3452"/>
    <s v="Delhi"/>
    <d v="2019-03-08T00:00:00"/>
    <s v="South Asia"/>
    <s v="Delhi"/>
    <s v="COMPLETE"/>
    <s v="First Class"/>
    <s v="Hialeah"/>
    <s v="Mary"/>
    <s v="Nelson"/>
    <x v="1"/>
    <s v="FL"/>
    <s v="3881 Blue Mount"/>
    <n v="33016"/>
  </r>
  <r>
    <n v="29601"/>
    <s v="PAYMENT"/>
    <x v="2"/>
    <n v="1"/>
    <n v="11406"/>
    <s v="Delhi"/>
    <d v="2019-03-08T00:00:00"/>
    <s v="South Asia"/>
    <s v="Delhi"/>
    <s v="PENDING_PAYMENT"/>
    <s v="First Class"/>
    <s v="Albuquerque"/>
    <s v="James"/>
    <s v="Perry"/>
    <x v="0"/>
    <s v="NM"/>
    <s v="5768 Emerald Blossom Parkway"/>
    <n v="87111"/>
  </r>
  <r>
    <n v="29602"/>
    <s v="DEBIT"/>
    <x v="0"/>
    <n v="4"/>
    <n v="3803"/>
    <s v="Delhi"/>
    <d v="2019-03-08T00:00:00"/>
    <s v="South Asia"/>
    <s v="Delhi"/>
    <s v="COMPLETE"/>
    <s v="Standard Class"/>
    <s v="San Francisco"/>
    <s v="Mary"/>
    <s v="Salazar"/>
    <x v="1"/>
    <s v="CA"/>
    <s v="5888 Burning Embers Farms"/>
    <n v="94109"/>
  </r>
  <r>
    <n v="29604"/>
    <s v="DEBIT"/>
    <x v="3"/>
    <n v="2"/>
    <n v="10753"/>
    <s v="Delhi"/>
    <d v="2019-03-08T00:00:00"/>
    <s v="South Asia"/>
    <s v="Delhi"/>
    <s v="COMPLETE"/>
    <s v="Second Class"/>
    <s v="Caguas"/>
    <s v="Gregory"/>
    <s v="Mitchell"/>
    <x v="1"/>
    <s v="PR"/>
    <s v="8093 Green Leaf Vista"/>
    <n v="725"/>
  </r>
  <r>
    <n v="29618"/>
    <s v="TRANSFER"/>
    <x v="2"/>
    <n v="1"/>
    <n v="954"/>
    <s v="Durgapur"/>
    <d v="2019-03-08T00:00:00"/>
    <s v="South Asia"/>
    <s v="West Bengal"/>
    <s v="PROCESSING"/>
    <s v="First Class"/>
    <s v="Richmond"/>
    <s v="Brandon"/>
    <s v="Fitzgerald"/>
    <x v="2"/>
    <s v="TX"/>
    <s v="6894 Heather Estates"/>
    <n v="77469"/>
  </r>
  <r>
    <n v="29620"/>
    <s v="DEBIT"/>
    <x v="4"/>
    <n v="4"/>
    <n v="9574"/>
    <s v="Kollam"/>
    <d v="2019-03-08T00:00:00"/>
    <s v="South Asia"/>
    <s v="Kerala"/>
    <s v="COMPLETE"/>
    <s v="Standard Class"/>
    <s v="Caguas"/>
    <s v="Mary"/>
    <s v="Smith"/>
    <x v="1"/>
    <s v="PR"/>
    <s v="357 Noble Lane"/>
    <n v="725"/>
  </r>
  <r>
    <n v="29659"/>
    <s v="DEBIT"/>
    <x v="3"/>
    <n v="2"/>
    <n v="7315"/>
    <s v="Moradabad"/>
    <d v="2019-03-08T00:00:00"/>
    <s v="South Asia"/>
    <s v="Uttar Pradesh"/>
    <s v="COMPLETE"/>
    <s v="Second Class"/>
    <s v="Elgin"/>
    <s v="Mary"/>
    <s v="Smith"/>
    <x v="2"/>
    <s v="IL"/>
    <s v="7486 Cozy End"/>
    <n v="60123"/>
  </r>
  <r>
    <n v="29671"/>
    <s v="CASH"/>
    <x v="2"/>
    <n v="1"/>
    <n v="9298"/>
    <s v="Moradabad"/>
    <d v="2019-03-09T00:00:00"/>
    <s v="South Asia"/>
    <s v="Uttar Pradesh"/>
    <s v="CLOSED"/>
    <s v="First Class"/>
    <s v="Hollywood"/>
    <s v="John"/>
    <s v="Smith"/>
    <x v="2"/>
    <s v="FL"/>
    <s v="4167 Stony Extension"/>
    <n v="33021"/>
  </r>
  <r>
    <n v="29680"/>
    <s v="DEBIT"/>
    <x v="4"/>
    <n v="4"/>
    <n v="4932"/>
    <s v="Mumbai"/>
    <d v="2019-03-09T00:00:00"/>
    <s v="South Asia"/>
    <s v="Maharashtra"/>
    <s v="COMPLETE"/>
    <s v="Standard Class"/>
    <s v="Caguas"/>
    <s v="Gerald"/>
    <s v="Burton"/>
    <x v="1"/>
    <s v="PR"/>
    <s v="2075 Round Barn Path"/>
    <n v="725"/>
  </r>
  <r>
    <n v="29686"/>
    <s v="DEBIT"/>
    <x v="2"/>
    <n v="4"/>
    <n v="7802"/>
    <s v="Avadi"/>
    <d v="2019-03-09T00:00:00"/>
    <s v="South Asia"/>
    <s v="Tamil Nadu"/>
    <s v="COMPLETE"/>
    <s v="Standard Class"/>
    <s v="Caguas"/>
    <s v="Mary"/>
    <s v="Acevedo"/>
    <x v="1"/>
    <s v="PR"/>
    <s v="7179 Amber Cider Village"/>
    <n v="725"/>
  </r>
  <r>
    <n v="29687"/>
    <s v="TRANSFER"/>
    <x v="2"/>
    <n v="1"/>
    <n v="9920"/>
    <s v="Avadi"/>
    <d v="2019-03-09T00:00:00"/>
    <s v="South Asia"/>
    <s v="Tamil Nadu"/>
    <s v="PROCESSING"/>
    <s v="First Class"/>
    <s v="Caguas"/>
    <s v="Michelle"/>
    <s v="Travis"/>
    <x v="1"/>
    <s v="PR"/>
    <s v="8279 Shady Apple Farms"/>
    <n v="725"/>
  </r>
  <r>
    <n v="29692"/>
    <s v="DEBIT"/>
    <x v="2"/>
    <n v="1"/>
    <n v="4234"/>
    <s v="Allahabad"/>
    <d v="2019-03-09T00:00:00"/>
    <s v="South Asia"/>
    <s v="Uttar Pradesh"/>
    <s v="COMPLETE"/>
    <s v="First Class"/>
    <s v="Lilburn"/>
    <s v="Dorothy"/>
    <s v="Spencer"/>
    <x v="1"/>
    <s v="GA"/>
    <s v="355 Wishing Rise Ledge"/>
    <n v="30047"/>
  </r>
  <r>
    <n v="29699"/>
    <s v="DEBIT"/>
    <x v="3"/>
    <n v="4"/>
    <n v="5446"/>
    <s v="Kota"/>
    <d v="2019-03-09T00:00:00"/>
    <s v="South Asia"/>
    <s v="Rajastan"/>
    <s v="COMPLETE"/>
    <s v="Standard Class"/>
    <s v="Douglasville"/>
    <s v="Mary"/>
    <s v="Smith"/>
    <x v="0"/>
    <s v="GA"/>
    <s v="3240 Foggy Hickory Corner"/>
    <n v="30135"/>
  </r>
  <r>
    <n v="29712"/>
    <s v="PAYMENT"/>
    <x v="2"/>
    <n v="1"/>
    <n v="3516"/>
    <s v="Udaipur"/>
    <d v="2019-03-09T00:00:00"/>
    <s v="South Asia"/>
    <s v="Tripura"/>
    <s v="PENDING_PAYMENT"/>
    <s v="First Class"/>
    <s v="Caguas"/>
    <s v="Elizabeth"/>
    <s v="Smith"/>
    <x v="2"/>
    <s v="PR"/>
    <s v="1777 Wishing Promenade"/>
    <n v="725"/>
  </r>
  <r>
    <n v="29714"/>
    <s v="CASH"/>
    <x v="2"/>
    <n v="1"/>
    <n v="5148"/>
    <s v="Udaipur"/>
    <d v="2019-03-09T00:00:00"/>
    <s v="South Asia"/>
    <s v="Tripura"/>
    <s v="CLOSED"/>
    <s v="First Class"/>
    <s v="Findlay"/>
    <s v="Grace"/>
    <s v="Smith"/>
    <x v="0"/>
    <s v="OH"/>
    <s v="507 Indian Front"/>
    <n v="45840"/>
  </r>
  <r>
    <n v="29719"/>
    <s v="PAYMENT"/>
    <x v="2"/>
    <n v="1"/>
    <n v="841"/>
    <s v="Muzaffarpur"/>
    <d v="2019-03-09T00:00:00"/>
    <s v="South Asia"/>
    <s v="Bihar"/>
    <s v="PENDING_PAYMENT"/>
    <s v="First Class"/>
    <s v="Bronx"/>
    <s v="David"/>
    <s v="Smith"/>
    <x v="1"/>
    <s v="NY"/>
    <s v="3760 Rocky Village"/>
    <n v="10463"/>
  </r>
  <r>
    <n v="29720"/>
    <s v="TRANSFER"/>
    <x v="2"/>
    <n v="1"/>
    <n v="7282"/>
    <s v="Muzaffarpur"/>
    <d v="2019-03-09T00:00:00"/>
    <s v="South Asia"/>
    <s v="Bihar"/>
    <s v="PENDING"/>
    <s v="First Class"/>
    <s v="Hanford"/>
    <s v="Jennifer"/>
    <s v="Clark"/>
    <x v="0"/>
    <s v="CA"/>
    <s v="5964 Little Prairie Lookout"/>
    <n v="93230"/>
  </r>
  <r>
    <n v="29729"/>
    <s v="CASH"/>
    <x v="3"/>
    <n v="2"/>
    <n v="85"/>
    <s v="Mumbai"/>
    <d v="2019-03-09T00:00:00"/>
    <s v="South Asia"/>
    <s v="Maharashtra"/>
    <s v="CLOSED"/>
    <s v="Second Class"/>
    <s v="Caguas"/>
    <s v="Mary"/>
    <s v="Perez"/>
    <x v="1"/>
    <s v="PR"/>
    <s v="5104 Iron Log Limits"/>
    <n v="725"/>
  </r>
  <r>
    <n v="29747"/>
    <s v="TRANSFER"/>
    <x v="2"/>
    <n v="1"/>
    <n v="7670"/>
    <s v="Pune"/>
    <d v="2019-03-10T00:00:00"/>
    <s v="South Asia"/>
    <s v="Maharashtra"/>
    <s v="PENDING"/>
    <s v="First Class"/>
    <s v="Houston"/>
    <s v="Anna"/>
    <s v="Smith"/>
    <x v="0"/>
    <s v="TX"/>
    <s v="7005 Heather Lagoon Diversion"/>
    <n v="77055"/>
  </r>
  <r>
    <n v="29748"/>
    <s v="PAYMENT"/>
    <x v="2"/>
    <n v="1"/>
    <n v="6792"/>
    <s v="Pune"/>
    <d v="2019-03-10T00:00:00"/>
    <s v="South Asia"/>
    <s v="Maharashtra"/>
    <s v="PENDING_PAYMENT"/>
    <s v="First Class"/>
    <s v="Caguas"/>
    <s v="Mary"/>
    <s v="Smith"/>
    <x v="1"/>
    <s v="PR"/>
    <s v="5373 Easy Zephyr Expressway"/>
    <n v="725"/>
  </r>
  <r>
    <n v="29749"/>
    <s v="TRANSFER"/>
    <x v="2"/>
    <n v="1"/>
    <n v="4399"/>
    <s v="Pune"/>
    <d v="2019-03-10T00:00:00"/>
    <s v="South Asia"/>
    <s v="Maharashtra"/>
    <s v="PENDING"/>
    <s v="First Class"/>
    <s v="Virginia Beach"/>
    <s v="Richard"/>
    <s v="Smith"/>
    <x v="1"/>
    <s v="VA"/>
    <s v="9627 Little Terrace"/>
    <n v="23455"/>
  </r>
  <r>
    <n v="29750"/>
    <s v="PAYMENT"/>
    <x v="2"/>
    <n v="1"/>
    <n v="622"/>
    <s v="Srinagar"/>
    <d v="2019-03-10T00:00:00"/>
    <s v="South Asia"/>
    <s v="ammu and Kashmir"/>
    <s v="PENDING_PAYMENT"/>
    <s v="First Class"/>
    <s v="Caguas"/>
    <s v="Karen"/>
    <s v="Davies"/>
    <x v="0"/>
    <s v="PR"/>
    <s v="4485 Noble Lake Place"/>
    <n v="725"/>
  </r>
  <r>
    <n v="29751"/>
    <s v="CASH"/>
    <x v="2"/>
    <n v="4"/>
    <n v="1860"/>
    <s v="Srinagar"/>
    <d v="2019-03-10T00:00:00"/>
    <s v="South Asia"/>
    <s v="ammu and Kashmir"/>
    <s v="CLOSED"/>
    <s v="Standard Class"/>
    <s v="Fresno"/>
    <s v="Christopher"/>
    <s v="Osborn"/>
    <x v="1"/>
    <s v="CA"/>
    <s v="7706 Foggy Pine Wynd"/>
    <n v="93702"/>
  </r>
  <r>
    <n v="29752"/>
    <s v="DEBIT"/>
    <x v="0"/>
    <n v="4"/>
    <n v="7200"/>
    <s v="Srinagar"/>
    <d v="2019-03-10T00:00:00"/>
    <s v="South Asia"/>
    <s v="ammu and Kashmir"/>
    <s v="ON_HOLD"/>
    <s v="Standard Class"/>
    <s v="Caguas"/>
    <s v="Katherine"/>
    <s v="Smith"/>
    <x v="1"/>
    <s v="PR"/>
    <s v="3899 Blue Nook"/>
    <n v="725"/>
  </r>
  <r>
    <n v="29753"/>
    <s v="DEBIT"/>
    <x v="1"/>
    <n v="4"/>
    <n v="2446"/>
    <s v="Srinagar"/>
    <d v="2019-03-10T00:00:00"/>
    <s v="South Asia"/>
    <s v="ammu and Kashmir"/>
    <s v="COMPLETE"/>
    <s v="Standard Class"/>
    <s v="Pompano Beach"/>
    <s v="Paul"/>
    <s v="Hamilton"/>
    <x v="2"/>
    <s v="FL"/>
    <s v="8158 Honey Impasse"/>
    <n v="33068"/>
  </r>
  <r>
    <n v="29780"/>
    <s v="DEBIT"/>
    <x v="4"/>
    <n v="4"/>
    <n v="5639"/>
    <s v="Barasat"/>
    <d v="2019-03-10T00:00:00"/>
    <s v="South Asia"/>
    <s v="West Bengal"/>
    <s v="COMPLETE"/>
    <s v="Standard Class"/>
    <s v="Tampa"/>
    <s v="Mary"/>
    <s v="Foster"/>
    <x v="0"/>
    <s v="FL"/>
    <s v="9394 Umber Abbey"/>
    <n v="33624"/>
  </r>
  <r>
    <n v="29806"/>
    <s v="TRANSFER"/>
    <x v="2"/>
    <n v="4"/>
    <n v="8460"/>
    <s v="Saharanpur"/>
    <d v="2019-03-11T00:00:00"/>
    <s v="South Asia"/>
    <s v="Uttar Pradesh"/>
    <s v="PROCESSING"/>
    <s v="Standard Class"/>
    <s v="Aguadilla"/>
    <s v="Nicole"/>
    <s v="Smith"/>
    <x v="0"/>
    <s v="PR"/>
    <s v="9551 Cotton Island Ridge"/>
    <n v="603"/>
  </r>
  <r>
    <n v="29865"/>
    <s v="TRANSFER"/>
    <x v="4"/>
    <n v="4"/>
    <n v="2050"/>
    <s v="Bangalore"/>
    <d v="2019-03-11T00:00:00"/>
    <s v="South Asia"/>
    <s v="Karnataka"/>
    <s v="PENDING"/>
    <s v="Standard Class"/>
    <s v="Doylestown"/>
    <s v="Mary"/>
    <s v="Jacobs"/>
    <x v="0"/>
    <s v="PA"/>
    <s v="8349 Round Road"/>
    <n v="18901"/>
  </r>
  <r>
    <n v="29866"/>
    <s v="TRANSFER"/>
    <x v="2"/>
    <n v="4"/>
    <n v="2676"/>
    <s v="Bangalore"/>
    <d v="2019-03-11T00:00:00"/>
    <s v="South Asia"/>
    <s v="Karnataka"/>
    <s v="PENDING"/>
    <s v="Standard Class"/>
    <s v="Bensalem"/>
    <s v="Jeffrey"/>
    <s v="Smith"/>
    <x v="0"/>
    <s v="PA"/>
    <s v="107 Lazy Court"/>
    <n v="19020"/>
  </r>
  <r>
    <n v="29911"/>
    <s v="PAYMENT"/>
    <x v="5"/>
    <n v="0"/>
    <n v="11046"/>
    <s v="Bhavnagar"/>
    <d v="2019-03-12T00:00:00"/>
    <s v="South Asia"/>
    <s v="Gujarat"/>
    <s v="PENDING_PAYMENT"/>
    <s v="Same Day"/>
    <s v="Hialeah"/>
    <s v="Scott"/>
    <s v="Davidson"/>
    <x v="1"/>
    <s v="FL"/>
    <s v="2122 Crystal Mountain"/>
    <n v="33015"/>
  </r>
  <r>
    <n v="29914"/>
    <s v="DEBIT"/>
    <x v="2"/>
    <n v="1"/>
    <n v="7528"/>
    <s v="Bilaspur"/>
    <d v="2019-03-12T00:00:00"/>
    <s v="South Asia"/>
    <s v="Uttar Pradesh"/>
    <s v="COMPLETE"/>
    <s v="First Class"/>
    <s v="Brooklyn"/>
    <s v="Mary"/>
    <s v="Bishop"/>
    <x v="0"/>
    <s v="NY"/>
    <s v="1948 Stony Timber Lookout"/>
    <n v="11209"/>
  </r>
  <r>
    <n v="29916"/>
    <s v="TRANSFER"/>
    <x v="2"/>
    <n v="4"/>
    <n v="3660"/>
    <s v="Bilaspur"/>
    <d v="2019-03-12T00:00:00"/>
    <s v="South Asia"/>
    <s v="Uttar Pradesh"/>
    <s v="PROCESSING"/>
    <s v="Standard Class"/>
    <s v="Del Rio"/>
    <s v="Roger"/>
    <s v="Smith"/>
    <x v="1"/>
    <s v="TX"/>
    <s v="8675 Lazy Pathway"/>
    <n v="78840"/>
  </r>
  <r>
    <n v="29932"/>
    <s v="PAYMENT"/>
    <x v="0"/>
    <n v="2"/>
    <n v="2224"/>
    <s v="Pimpri"/>
    <d v="2019-03-12T00:00:00"/>
    <s v="South Asia"/>
    <s v="Maharashtra"/>
    <s v="PENDING_PAYMENT"/>
    <s v="Second Class"/>
    <s v="Caguas"/>
    <s v="Ann"/>
    <s v="Mercado"/>
    <x v="0"/>
    <s v="PR"/>
    <s v="6355 Grand Horse Port"/>
    <n v="725"/>
  </r>
  <r>
    <n v="29942"/>
    <s v="CASH"/>
    <x v="6"/>
    <n v="0"/>
    <n v="409"/>
    <s v="Varanasi"/>
    <d v="2019-03-13T00:00:00"/>
    <s v="South Asia"/>
    <s v="Uttar Pradesh"/>
    <s v="CLOSED"/>
    <s v="Same Day"/>
    <s v="Greensboro"/>
    <s v="Kevin"/>
    <s v="Smith"/>
    <x v="1"/>
    <s v="NC"/>
    <s v="7370 Sleepy Way"/>
    <n v="27406"/>
  </r>
  <r>
    <n v="29988"/>
    <s v="DEBIT"/>
    <x v="2"/>
    <n v="1"/>
    <n v="4016"/>
    <s v="Bikaner"/>
    <d v="2019-03-13T00:00:00"/>
    <s v="South Asia"/>
    <s v="Rajastan"/>
    <s v="COMPLETE"/>
    <s v="First Class"/>
    <s v="Caguas"/>
    <s v="Mary"/>
    <s v="Smith"/>
    <x v="1"/>
    <s v="PR"/>
    <s v="3159 Dewy Leaf Plaza"/>
    <n v="725"/>
  </r>
  <r>
    <n v="29994"/>
    <s v="DEBIT"/>
    <x v="3"/>
    <n v="4"/>
    <n v="6358"/>
    <s v="Visakhapatnam"/>
    <d v="2019-03-13T00:00:00"/>
    <s v="South Asia"/>
    <s v="Andhra Pradesh"/>
    <s v="COMPLETE"/>
    <s v="Standard Class"/>
    <s v="Caguas"/>
    <s v="Mary"/>
    <s v="Ortega"/>
    <x v="2"/>
    <s v="PR"/>
    <s v="3323 Old Willow Mall "/>
    <n v="725"/>
  </r>
  <r>
    <n v="29995"/>
    <s v="TRANSFER"/>
    <x v="4"/>
    <n v="4"/>
    <n v="387"/>
    <s v="Visakhapatnam"/>
    <d v="2019-03-13T00:00:00"/>
    <s v="South Asia"/>
    <s v="Andhra Pradesh"/>
    <s v="PROCESSING"/>
    <s v="Standard Class"/>
    <s v="Caguas"/>
    <s v="Mary"/>
    <s v="Levy"/>
    <x v="1"/>
    <s v="PR"/>
    <s v="9460 Hidden Landing"/>
    <n v="725"/>
  </r>
  <r>
    <n v="30000"/>
    <s v="PAYMENT"/>
    <x v="4"/>
    <n v="4"/>
    <n v="9683"/>
    <s v="Chennai"/>
    <d v="2019-03-13T00:00:00"/>
    <s v="South Asia"/>
    <s v="Tamil Nadu"/>
    <s v="PENDING_PAYMENT"/>
    <s v="Standard Class"/>
    <s v="Riverside"/>
    <s v="Mary"/>
    <s v="Ray"/>
    <x v="0"/>
    <s v="CA"/>
    <s v="1411 Umber View"/>
    <n v="92509"/>
  </r>
  <r>
    <n v="30002"/>
    <s v="DEBIT"/>
    <x v="0"/>
    <n v="4"/>
    <n v="12034"/>
    <s v="Chennai"/>
    <d v="2019-03-13T00:00:00"/>
    <s v="South Asia"/>
    <s v="Tamil Nadu"/>
    <s v="ON_HOLD"/>
    <s v="Standard Class"/>
    <s v="Simi Valley"/>
    <s v="Mary"/>
    <s v="Smith"/>
    <x v="0"/>
    <s v="CA"/>
    <s v="6886 Cotton Promenade"/>
    <n v="93063"/>
  </r>
  <r>
    <n v="30010"/>
    <s v="TRANSFER"/>
    <x v="4"/>
    <n v="4"/>
    <n v="12233"/>
    <s v="Kozhikode"/>
    <d v="2019-03-14T00:00:00"/>
    <s v="South Asia"/>
    <s v="Kerala"/>
    <s v="PROCESSING"/>
    <s v="Standard Class"/>
    <s v="Chicago"/>
    <s v="Karen"/>
    <s v="Small"/>
    <x v="1"/>
    <s v="IL"/>
    <s v="5959 Harvest Forest Boulevard"/>
    <n v="60660"/>
  </r>
  <r>
    <n v="30013"/>
    <s v="PAYMENT"/>
    <x v="1"/>
    <n v="4"/>
    <n v="7703"/>
    <s v="Coimbatore"/>
    <d v="2019-03-14T00:00:00"/>
    <s v="South Asia"/>
    <s v="Tamil Nadu"/>
    <s v="PENDING_PAYMENT"/>
    <s v="Standard Class"/>
    <s v="Rancho Cordova"/>
    <s v="Mary"/>
    <s v="Shannon"/>
    <x v="1"/>
    <s v="CA"/>
    <s v="6481 Wishing Anchor Centre"/>
    <n v="95670"/>
  </r>
  <r>
    <n v="30017"/>
    <s v="DEBIT"/>
    <x v="0"/>
    <n v="2"/>
    <n v="319"/>
    <s v="Visakhapatnam"/>
    <d v="2019-03-14T00:00:00"/>
    <s v="South Asia"/>
    <s v="Andhra Pradesh"/>
    <s v="COMPLETE"/>
    <s v="Second Class"/>
    <s v="Chicago"/>
    <s v="Arthur"/>
    <s v="Brown"/>
    <x v="0"/>
    <s v="IL"/>
    <s v="9836 Silver Fox Private"/>
    <n v="60623"/>
  </r>
  <r>
    <n v="30019"/>
    <s v="CASH"/>
    <x v="3"/>
    <n v="2"/>
    <n v="6968"/>
    <s v="Visakhapatnam"/>
    <d v="2019-03-14T00:00:00"/>
    <s v="South Asia"/>
    <s v="Andhra Pradesh"/>
    <s v="CLOSED"/>
    <s v="Second Class"/>
    <s v="Elyria"/>
    <s v="Mary"/>
    <s v="Sims"/>
    <x v="0"/>
    <s v="OH"/>
    <s v="7922 Velvet Timber Jetty"/>
    <n v="44035"/>
  </r>
  <r>
    <n v="30033"/>
    <s v="CASH"/>
    <x v="1"/>
    <n v="4"/>
    <n v="4997"/>
    <s v="Hyderabad"/>
    <d v="2019-03-14T00:00:00"/>
    <s v="South Asia"/>
    <s v="Telangana"/>
    <s v="CLOSED"/>
    <s v="Standard Class"/>
    <s v="Valrico"/>
    <s v="Roy"/>
    <s v="Todd"/>
    <x v="1"/>
    <s v="FL"/>
    <s v="3493 Noble Vista"/>
    <n v="33594"/>
  </r>
  <r>
    <n v="30034"/>
    <s v="TRANSFER"/>
    <x v="3"/>
    <n v="4"/>
    <n v="8997"/>
    <s v="Kota"/>
    <d v="2019-03-14T00:00:00"/>
    <s v="South Asia"/>
    <s v="Rajastan"/>
    <s v="PROCESSING"/>
    <s v="Standard Class"/>
    <s v="Caguas"/>
    <s v="Mary"/>
    <s v="Smith"/>
    <x v="0"/>
    <s v="PR"/>
    <s v="8668 Shady Panda Expressway"/>
    <n v="725"/>
  </r>
  <r>
    <n v="30042"/>
    <s v="DEBIT"/>
    <x v="0"/>
    <n v="4"/>
    <n v="5579"/>
    <s v="Durgapur"/>
    <d v="2019-03-14T00:00:00"/>
    <s v="South Asia"/>
    <s v="Maharashtra"/>
    <s v="COMPLETE"/>
    <s v="Standard Class"/>
    <s v="Elgin"/>
    <s v="Mary"/>
    <s v="Hurley"/>
    <x v="2"/>
    <s v="IL"/>
    <s v="6396 Blue Gate Parkway"/>
    <n v="60123"/>
  </r>
  <r>
    <n v="30043"/>
    <s v="PAYMENT"/>
    <x v="1"/>
    <n v="2"/>
    <n v="10442"/>
    <s v="Durgapur"/>
    <d v="2019-03-14T00:00:00"/>
    <s v="South Asia"/>
    <s v="Maharashtra"/>
    <s v="PENDING_PAYMENT"/>
    <s v="Second Class"/>
    <s v="Quincy"/>
    <s v="Mary"/>
    <s v="Hall"/>
    <x v="1"/>
    <s v="IL"/>
    <s v="5184 Easy Grove Passage"/>
    <n v="62301"/>
  </r>
  <r>
    <n v="30068"/>
    <s v="PAYMENT"/>
    <x v="1"/>
    <n v="2"/>
    <n v="4557"/>
    <s v="Gorakhpur"/>
    <d v="2019-03-14T00:00:00"/>
    <s v="South Asia"/>
    <s v="Haryana"/>
    <s v="PENDING_PAYMENT"/>
    <s v="Second Class"/>
    <s v="Caguas"/>
    <s v="David"/>
    <s v="Sutton"/>
    <x v="1"/>
    <s v="PR"/>
    <s v="5517 Harvest Centre"/>
    <n v="725"/>
  </r>
  <r>
    <n v="30069"/>
    <s v="PAYMENT"/>
    <x v="3"/>
    <n v="4"/>
    <n v="1396"/>
    <s v="Gorakhpur"/>
    <d v="2019-03-14T00:00:00"/>
    <s v="South Asia"/>
    <s v="Haryana"/>
    <s v="PENDING_PAYMENT"/>
    <s v="Standard Class"/>
    <s v="Caguas"/>
    <s v="Mary"/>
    <s v="Smith"/>
    <x v="1"/>
    <s v="PR"/>
    <s v="3980 Cozy Bay"/>
    <n v="725"/>
  </r>
  <r>
    <n v="30070"/>
    <s v="TRANSFER"/>
    <x v="4"/>
    <n v="4"/>
    <n v="6476"/>
    <s v="Gorakhpur"/>
    <d v="2019-03-14T00:00:00"/>
    <s v="South Asia"/>
    <s v="Haryana"/>
    <s v="PENDING"/>
    <s v="Standard Class"/>
    <s v="Washington"/>
    <s v="Julie"/>
    <s v="Smith"/>
    <x v="1"/>
    <s v="DC"/>
    <s v="8361 Misty Subdivision"/>
    <n v="20002"/>
  </r>
  <r>
    <n v="30074"/>
    <s v="TRANSFER"/>
    <x v="3"/>
    <n v="2"/>
    <n v="8969"/>
    <s v="Nagpur"/>
    <d v="2019-03-14T00:00:00"/>
    <s v="South Asia"/>
    <s v="Maharashtra"/>
    <s v="PROCESSING"/>
    <s v="Second Class"/>
    <s v="Carrollton"/>
    <s v="Sandra"/>
    <s v="Bennett"/>
    <x v="2"/>
    <s v="TX"/>
    <s v="3296 High Lane"/>
    <n v="75006"/>
  </r>
  <r>
    <n v="30086"/>
    <s v="PAYMENT"/>
    <x v="2"/>
    <n v="4"/>
    <n v="3336"/>
    <s v="Ghaziabad"/>
    <d v="2019-03-15T00:00:00"/>
    <s v="South Asia"/>
    <s v="Uttar Pradesh"/>
    <s v="PENDING_PAYMENT"/>
    <s v="Standard Class"/>
    <s v="Brooklyn"/>
    <s v="Sandra"/>
    <s v="Hunter"/>
    <x v="1"/>
    <s v="NY"/>
    <s v="6350 Lost Hollow"/>
    <n v="11209"/>
  </r>
  <r>
    <n v="30087"/>
    <s v="TRANSFER"/>
    <x v="0"/>
    <n v="4"/>
    <n v="1184"/>
    <s v="Ghaziabad"/>
    <d v="2019-03-15T00:00:00"/>
    <s v="South Asia"/>
    <s v="Uttar Pradesh"/>
    <s v="PENDING"/>
    <s v="Standard Class"/>
    <s v="Caguas"/>
    <s v="Mary"/>
    <s v="Moran"/>
    <x v="0"/>
    <s v="PR"/>
    <s v="9699 Cotton Autoroute"/>
    <n v="725"/>
  </r>
  <r>
    <n v="30115"/>
    <s v="PAYMENT"/>
    <x v="4"/>
    <n v="2"/>
    <n v="8893"/>
    <s v="Varanasi"/>
    <d v="2019-03-15T00:00:00"/>
    <s v="South Asia"/>
    <s v="Uttar Pradesh"/>
    <s v="PENDING_PAYMENT"/>
    <s v="Second Class"/>
    <s v="Caguas"/>
    <s v="Mary"/>
    <s v="Smith"/>
    <x v="0"/>
    <s v="PR"/>
    <s v="9494 Thunder Inlet"/>
    <n v="725"/>
  </r>
  <r>
    <n v="30116"/>
    <s v="TRANSFER"/>
    <x v="2"/>
    <n v="4"/>
    <n v="1658"/>
    <s v="Meerut"/>
    <d v="2019-03-15T00:00:00"/>
    <s v="South Asia"/>
    <s v="Uttar Pradesh"/>
    <s v="PROCESSING"/>
    <s v="Standard Class"/>
    <s v="Los Angeles"/>
    <s v="Dylan"/>
    <s v="Conner"/>
    <x v="1"/>
    <s v="CA"/>
    <s v="6829 Cozy River Landing"/>
    <n v="90066"/>
  </r>
  <r>
    <n v="30123"/>
    <s v="DEBIT"/>
    <x v="1"/>
    <n v="4"/>
    <n v="8964"/>
    <s v="Bangalore"/>
    <d v="2019-03-15T00:00:00"/>
    <s v="South Asia"/>
    <s v="Karnataka"/>
    <s v="COMPLETE"/>
    <s v="Standard Class"/>
    <s v="Louisville"/>
    <s v="Mary"/>
    <s v="Berger"/>
    <x v="2"/>
    <s v="KY"/>
    <s v="4678 Fallen Townline"/>
    <n v="40214"/>
  </r>
  <r>
    <n v="30124"/>
    <s v="DEBIT"/>
    <x v="3"/>
    <n v="2"/>
    <n v="1223"/>
    <s v="Nellore"/>
    <d v="2019-03-15T00:00:00"/>
    <s v="South Asia"/>
    <s v="Andhra Pradesh"/>
    <s v="ON_HOLD"/>
    <s v="Second Class"/>
    <s v="Bronx"/>
    <s v="Richard"/>
    <s v="Perry"/>
    <x v="1"/>
    <s v="NY"/>
    <s v="1655 Little Bear Circle"/>
    <n v="10469"/>
  </r>
  <r>
    <n v="30129"/>
    <s v="DEBIT"/>
    <x v="3"/>
    <n v="4"/>
    <n v="6671"/>
    <s v="Coimbatore"/>
    <d v="2019-03-15T00:00:00"/>
    <s v="South Asia"/>
    <s v="Tamil Nadu"/>
    <s v="COMPLETE"/>
    <s v="Standard Class"/>
    <s v="Caguas"/>
    <s v="Randy"/>
    <s v="Chambers"/>
    <x v="0"/>
    <s v="PR"/>
    <s v="9854 Iron Street"/>
    <n v="725"/>
  </r>
  <r>
    <n v="30130"/>
    <s v="DEBIT"/>
    <x v="4"/>
    <n v="4"/>
    <n v="3886"/>
    <s v="Coimbatore"/>
    <d v="2019-03-15T00:00:00"/>
    <s v="South Asia"/>
    <s v="Tamil Nadu"/>
    <s v="ON_HOLD"/>
    <s v="Standard Class"/>
    <s v="Caguas"/>
    <s v="Brian"/>
    <s v="Smith"/>
    <x v="1"/>
    <s v="PR"/>
    <s v="8284 Colonial Gate Path"/>
    <n v="725"/>
  </r>
  <r>
    <n v="30140"/>
    <s v="TRANSFER"/>
    <x v="2"/>
    <n v="1"/>
    <n v="10172"/>
    <s v="Amravati"/>
    <d v="2019-03-15T00:00:00"/>
    <s v="South Asia"/>
    <s v="Maharashtra"/>
    <s v="PROCESSING"/>
    <s v="First Class"/>
    <s v="San Jose"/>
    <s v="Mary"/>
    <s v="Pugh"/>
    <x v="0"/>
    <s v="CA"/>
    <s v="1828 Iron Goose Mount"/>
    <n v="95127"/>
  </r>
  <r>
    <n v="30181"/>
    <s v="PAYMENT"/>
    <x v="2"/>
    <n v="4"/>
    <n v="3262"/>
    <s v="Salem"/>
    <d v="2019-03-16T00:00:00"/>
    <s v="South Asia"/>
    <s v="Tamil Nadu"/>
    <s v="PENDING_PAYMENT"/>
    <s v="Standard Class"/>
    <s v="Aurora"/>
    <s v="Mary"/>
    <s v="Brewer"/>
    <x v="0"/>
    <s v="IL"/>
    <s v="7007 Quiet Via"/>
    <n v="60504"/>
  </r>
  <r>
    <n v="30182"/>
    <s v="TRANSFER"/>
    <x v="0"/>
    <n v="4"/>
    <n v="4973"/>
    <s v="Faridabad"/>
    <d v="2019-03-16T00:00:00"/>
    <s v="South Asia"/>
    <s v="Haryana"/>
    <s v="CANCELED"/>
    <s v="Standard Class"/>
    <s v="Caguas"/>
    <s v="Alan"/>
    <s v="Hubbard"/>
    <x v="1"/>
    <s v="PR"/>
    <s v="5002 Cinder Ridge"/>
    <n v="725"/>
  </r>
  <r>
    <n v="30199"/>
    <s v="DEBIT"/>
    <x v="3"/>
    <n v="4"/>
    <n v="9537"/>
    <s v="Naihati"/>
    <d v="2019-03-16T00:00:00"/>
    <s v="South Asia"/>
    <s v="West Bengal"/>
    <s v="COMPLETE"/>
    <s v="Standard Class"/>
    <s v="East Lansing"/>
    <s v="Jason"/>
    <s v="Smith"/>
    <x v="0"/>
    <s v="MI"/>
    <s v="786 Emerald Rise Place"/>
    <n v="48823"/>
  </r>
  <r>
    <n v="30200"/>
    <s v="PAYMENT"/>
    <x v="4"/>
    <n v="4"/>
    <n v="1782"/>
    <s v="Naihati"/>
    <d v="2019-03-16T00:00:00"/>
    <s v="South Asia"/>
    <s v="West Bengal"/>
    <s v="PENDING_PAYMENT"/>
    <s v="Standard Class"/>
    <s v="Fort Worth"/>
    <s v="Robert"/>
    <s v="Smith"/>
    <x v="0"/>
    <s v="TX"/>
    <s v="2966 Old Pathway"/>
    <n v="76106"/>
  </r>
  <r>
    <n v="30201"/>
    <s v="DEBIT"/>
    <x v="2"/>
    <n v="4"/>
    <n v="1745"/>
    <s v="Nagpur"/>
    <d v="2019-03-16T00:00:00"/>
    <s v="South Asia"/>
    <s v="Maharashtra"/>
    <s v="COMPLETE"/>
    <s v="Standard Class"/>
    <s v="Rowland Heights"/>
    <s v="Mary"/>
    <s v="Smith"/>
    <x v="0"/>
    <s v="CA"/>
    <s v="7494 Amber Extension"/>
    <n v="91748"/>
  </r>
  <r>
    <n v="30263"/>
    <s v="PAYMENT"/>
    <x v="1"/>
    <n v="4"/>
    <n v="6229"/>
    <s v="Moradabad"/>
    <d v="2019-03-17T00:00:00"/>
    <s v="South Asia"/>
    <s v="Uttar Pradesh"/>
    <s v="PENDING_PAYMENT"/>
    <s v="Standard Class"/>
    <s v="Richmond"/>
    <s v="Mary"/>
    <s v="Smith"/>
    <x v="0"/>
    <s v="IN"/>
    <s v="8341 Stony Avenue"/>
    <n v="47374"/>
  </r>
  <r>
    <n v="30265"/>
    <s v="DEBIT"/>
    <x v="4"/>
    <n v="2"/>
    <n v="7352"/>
    <s v="Moradabad"/>
    <d v="2019-03-17T00:00:00"/>
    <s v="South Asia"/>
    <s v="Uttar Pradesh"/>
    <s v="COMPLETE"/>
    <s v="Second Class"/>
    <s v="Anaheim"/>
    <s v="Debra"/>
    <s v="Smith"/>
    <x v="1"/>
    <s v="CA"/>
    <s v="6134 Red End"/>
    <n v="92802"/>
  </r>
  <r>
    <n v="30282"/>
    <s v="TRANSFER"/>
    <x v="0"/>
    <n v="4"/>
    <n v="24"/>
    <s v="Ajmer"/>
    <d v="2019-03-18T00:00:00"/>
    <s v="South Asia"/>
    <s v="Rajastan"/>
    <s v="PENDING"/>
    <s v="Standard Class"/>
    <s v="Caguas"/>
    <s v="Mary"/>
    <s v="Smith"/>
    <x v="2"/>
    <s v="PR"/>
    <s v="9417 Emerald Towers"/>
    <n v="725"/>
  </r>
  <r>
    <n v="71590"/>
    <s v="DEBIT"/>
    <x v="4"/>
    <n v="4"/>
    <n v="15143"/>
    <s v="New Delhi"/>
    <d v="2020-11-10T00:00:00"/>
    <s v="South Asia"/>
    <s v="Delhi"/>
    <s v="ON_HOLD"/>
    <s v="Standard Class"/>
    <s v="Chicago"/>
    <s v="Teegan"/>
    <s v="Beach"/>
    <x v="1"/>
    <s v="IL"/>
    <s v="902 Little Falls"/>
    <n v="60626"/>
  </r>
  <r>
    <n v="71627"/>
    <s v="CASH"/>
    <x v="0"/>
    <n v="4"/>
    <n v="15180"/>
    <s v="Kolhapur"/>
    <d v="2020-11-10T00:00:00"/>
    <s v="South Asia"/>
    <s v="Maharashtra"/>
    <s v="CLOSED"/>
    <s v="Standard Class"/>
    <s v="Algonquin"/>
    <s v="Xandra"/>
    <s v="Lowe"/>
    <x v="1"/>
    <s v="IL"/>
    <s v="4114 Indian Thicket"/>
    <n v="60102"/>
  </r>
  <r>
    <n v="71628"/>
    <s v="DEBIT"/>
    <x v="1"/>
    <n v="4"/>
    <n v="15181"/>
    <s v="Kolhapur"/>
    <d v="2020-11-10T00:00:00"/>
    <s v="South Asia"/>
    <s v="Maharashtra"/>
    <s v="COMPLETE"/>
    <s v="Standard Class"/>
    <s v="Caguas"/>
    <s v="Dorothy"/>
    <s v="Harper"/>
    <x v="1"/>
    <s v="PR"/>
    <s v="9183 Indian Pond Park"/>
    <n v="725"/>
  </r>
  <r>
    <n v="71636"/>
    <s v="TRANSFER"/>
    <x v="2"/>
    <n v="1"/>
    <n v="15189"/>
    <s v="Bareilly"/>
    <d v="2020-11-10T00:00:00"/>
    <s v="South Asia"/>
    <s v="Uttar Pradesh"/>
    <s v="CANCELED"/>
    <s v="First Class"/>
    <s v="Caguas"/>
    <s v="Lydia"/>
    <s v="Reyes"/>
    <x v="1"/>
    <s v="PR"/>
    <s v="9653 Stony Campus"/>
    <n v="725"/>
  </r>
  <r>
    <n v="71651"/>
    <s v="DEBIT"/>
    <x v="2"/>
    <n v="4"/>
    <n v="15204"/>
    <s v="Raipur"/>
    <d v="2020-11-10T00:00:00"/>
    <s v="South Asia"/>
    <s v="Rajastan"/>
    <s v="COMPLETE"/>
    <s v="Standard Class"/>
    <s v="Caguas"/>
    <s v="Veronica"/>
    <s v="Glenn"/>
    <x v="0"/>
    <s v="PR"/>
    <s v="3729 Dewy Line"/>
    <n v="725"/>
  </r>
  <r>
    <n v="71652"/>
    <s v="DEBIT"/>
    <x v="0"/>
    <n v="4"/>
    <n v="15205"/>
    <s v="Raipur"/>
    <d v="2020-11-10T00:00:00"/>
    <s v="South Asia"/>
    <s v="Rajastan"/>
    <s v="COMPLETE"/>
    <s v="Standard Class"/>
    <s v="Honolulu"/>
    <s v="Madeline"/>
    <s v="Nguyen"/>
    <x v="2"/>
    <s v="HI"/>
    <s v="2186 Amber Lagoon Mountain"/>
    <n v="96817"/>
  </r>
  <r>
    <n v="71653"/>
    <s v="PAYMENT"/>
    <x v="1"/>
    <n v="4"/>
    <n v="15206"/>
    <s v="Raipur"/>
    <d v="2020-11-10T00:00:00"/>
    <s v="South Asia"/>
    <s v="Rajastan"/>
    <s v="PENDING_PAYMENT"/>
    <s v="Standard Class"/>
    <s v="Fremont"/>
    <s v="Mallory"/>
    <s v="Mccormick"/>
    <x v="2"/>
    <s v="CA"/>
    <s v="1081 Heather Boulevard"/>
    <n v="94539"/>
  </r>
  <r>
    <n v="71654"/>
    <s v="TRANSFER"/>
    <x v="3"/>
    <n v="4"/>
    <n v="15207"/>
    <s v="Raipur"/>
    <d v="2020-11-10T00:00:00"/>
    <s v="South Asia"/>
    <s v="Rajastan"/>
    <s v="PENDING"/>
    <s v="Standard Class"/>
    <s v="Caguas"/>
    <s v="Olivia"/>
    <s v="Downs"/>
    <x v="2"/>
    <s v="PR"/>
    <s v="9095 Middle Pony Pike"/>
    <n v="725"/>
  </r>
  <r>
    <n v="71655"/>
    <s v="PAYMENT"/>
    <x v="4"/>
    <n v="4"/>
    <n v="15208"/>
    <s v="Raipur"/>
    <d v="2020-11-10T00:00:00"/>
    <s v="South Asia"/>
    <s v="Rajastan"/>
    <s v="PENDING_PAYMENT"/>
    <s v="Standard Class"/>
    <s v="San Bernardino"/>
    <s v="Hedy"/>
    <s v="Witt"/>
    <x v="2"/>
    <s v="CA"/>
    <s v="9218 Round Barn Acres"/>
    <n v="92410"/>
  </r>
  <r>
    <n v="71656"/>
    <s v="TRANSFER"/>
    <x v="2"/>
    <n v="2"/>
    <n v="15209"/>
    <s v="Raipur"/>
    <d v="2020-11-10T00:00:00"/>
    <s v="South Asia"/>
    <s v="Rajastan"/>
    <s v="PENDING"/>
    <s v="Second Class"/>
    <s v="Caguas"/>
    <s v="Kylynn"/>
    <s v="Cote"/>
    <x v="2"/>
    <s v="PR"/>
    <s v="2544 Honey Rise Loop"/>
    <n v="725"/>
  </r>
  <r>
    <n v="71658"/>
    <s v="PAYMENT"/>
    <x v="1"/>
    <n v="4"/>
    <n v="15211"/>
    <s v="Varanasi"/>
    <d v="2020-11-11T00:00:00"/>
    <s v="South Asia"/>
    <s v="Uttar Pradesh"/>
    <s v="PENDING_PAYMENT"/>
    <s v="Standard Class"/>
    <s v="Caguas"/>
    <s v="Ila"/>
    <s v="Hopkins"/>
    <x v="0"/>
    <s v="PR"/>
    <s v="8666 High Hickory Route"/>
    <n v="725"/>
  </r>
  <r>
    <n v="71670"/>
    <s v="TRANSFER"/>
    <x v="4"/>
    <n v="2"/>
    <n v="15223"/>
    <s v="Kanpur"/>
    <d v="2020-11-11T00:00:00"/>
    <s v="South Asia"/>
    <s v="Uttar Pradesh"/>
    <s v="PENDING"/>
    <s v="Second Class"/>
    <s v="Chicago"/>
    <s v="Pascale"/>
    <s v="York"/>
    <x v="1"/>
    <s v="IL"/>
    <s v="4055 Fallen Log Village"/>
    <n v="60630"/>
  </r>
  <r>
    <n v="71671"/>
    <s v="TRANSFER"/>
    <x v="2"/>
    <n v="1"/>
    <n v="15224"/>
    <s v="Kanpur"/>
    <d v="2020-11-11T00:00:00"/>
    <s v="South Asia"/>
    <s v="Uttar Pradesh"/>
    <s v="PENDING"/>
    <s v="First Class"/>
    <s v="Las Vegas"/>
    <s v="Jaden"/>
    <s v="Schwartz"/>
    <x v="2"/>
    <s v="NV"/>
    <s v="2137 Silver Brook Square"/>
    <n v="89103"/>
  </r>
  <r>
    <n v="71697"/>
    <s v="TRANSFER"/>
    <x v="0"/>
    <n v="4"/>
    <n v="15250"/>
    <s v="Chennai"/>
    <d v="2020-11-11T00:00:00"/>
    <s v="South Asia"/>
    <s v="Tamil Nadu"/>
    <s v="PENDING"/>
    <s v="Standard Class"/>
    <s v="Chicago"/>
    <s v="Whitney"/>
    <s v="Gallegos"/>
    <x v="1"/>
    <s v="IL"/>
    <s v="9794 Indian Quail Manor"/>
    <n v="60614"/>
  </r>
  <r>
    <n v="71698"/>
    <s v="PAYMENT"/>
    <x v="1"/>
    <n v="4"/>
    <n v="15251"/>
    <s v="Chennai"/>
    <d v="2020-11-11T00:00:00"/>
    <s v="South Asia"/>
    <s v="Tamil Nadu"/>
    <s v="PENDING_PAYMENT"/>
    <s v="Standard Class"/>
    <s v="Lakewood"/>
    <s v="Alea"/>
    <s v="Vasquez"/>
    <x v="0"/>
    <s v="NJ"/>
    <s v="6220 Little Key"/>
    <n v="8701"/>
  </r>
  <r>
    <n v="71714"/>
    <s v="TRANSFER"/>
    <x v="3"/>
    <n v="4"/>
    <n v="15267"/>
    <s v="Bhavnagar"/>
    <d v="2020-11-11T00:00:00"/>
    <s v="South Asia"/>
    <s v="Gujarat"/>
    <s v="PENDING"/>
    <s v="Standard Class"/>
    <s v="Los Angeles"/>
    <s v="Mariam"/>
    <s v="Fischer"/>
    <x v="0"/>
    <s v="CA"/>
    <s v="3810 Crystal Plaza"/>
    <n v="90063"/>
  </r>
  <r>
    <n v="71716"/>
    <s v="PAYMENT"/>
    <x v="5"/>
    <n v="0"/>
    <n v="15269"/>
    <s v="Imphal"/>
    <d v="2020-11-11T00:00:00"/>
    <s v="South Asia"/>
    <s v="Manipur"/>
    <s v="PENDING_PAYMENT"/>
    <s v="Same Day"/>
    <s v="Caguas"/>
    <s v="Maile"/>
    <s v="Lopez"/>
    <x v="0"/>
    <s v="PR"/>
    <s v="4377 Heather Canyon"/>
    <n v="725"/>
  </r>
  <r>
    <n v="71717"/>
    <s v="TRANSFER"/>
    <x v="5"/>
    <n v="0"/>
    <n v="15270"/>
    <s v="Imphal"/>
    <d v="2020-11-11T00:00:00"/>
    <s v="South Asia"/>
    <s v="Manipur"/>
    <s v="PENDING"/>
    <s v="Same Day"/>
    <s v="Duluth"/>
    <s v="Germaine"/>
    <s v="Sargent"/>
    <x v="0"/>
    <s v="GA"/>
    <s v="3289 Cozy Deer Range"/>
    <n v="30096"/>
  </r>
  <r>
    <n v="71718"/>
    <s v="DEBIT"/>
    <x v="5"/>
    <n v="0"/>
    <n v="15271"/>
    <s v="Imphal"/>
    <d v="2020-11-11T00:00:00"/>
    <s v="South Asia"/>
    <s v="Manipur"/>
    <s v="COMPLETE"/>
    <s v="Same Day"/>
    <s v="Caguas"/>
    <s v="Karyn"/>
    <s v="Suarez"/>
    <x v="1"/>
    <s v="PR"/>
    <s v="2275 Rustic Impasse"/>
    <n v="725"/>
  </r>
  <r>
    <n v="71719"/>
    <s v="DEBIT"/>
    <x v="2"/>
    <n v="1"/>
    <n v="15272"/>
    <s v="Imphal"/>
    <d v="2020-11-11T00:00:00"/>
    <s v="South Asia"/>
    <s v="Manipur"/>
    <s v="ON_HOLD"/>
    <s v="First Class"/>
    <s v="Chapel Hill"/>
    <s v="Jane"/>
    <s v="Kramer"/>
    <x v="0"/>
    <s v="NC"/>
    <s v="7417 Stony Barn Heath"/>
    <n v="27514"/>
  </r>
  <r>
    <n v="71743"/>
    <s v="CASH"/>
    <x v="1"/>
    <n v="4"/>
    <n v="15296"/>
    <s v="Barddhaman"/>
    <d v="2020-11-12T00:00:00"/>
    <s v="South Asia"/>
    <s v="West Bengal"/>
    <s v="CLOSED"/>
    <s v="Standard Class"/>
    <s v="Caguas"/>
    <s v="Jane"/>
    <s v="Marks"/>
    <x v="1"/>
    <s v="PR"/>
    <s v="8609 Grand Harbour"/>
    <n v="725"/>
  </r>
  <r>
    <n v="71744"/>
    <s v="DEBIT"/>
    <x v="3"/>
    <n v="4"/>
    <n v="15297"/>
    <s v="Barddhaman"/>
    <d v="2020-11-12T00:00:00"/>
    <s v="South Asia"/>
    <s v="West Bengal"/>
    <s v="ON_HOLD"/>
    <s v="Standard Class"/>
    <s v="Honolulu"/>
    <s v="Leandra"/>
    <s v="Roach"/>
    <x v="1"/>
    <s v="HI"/>
    <s v="6925 Sunny Horse Impasse"/>
    <n v="96816"/>
  </r>
  <r>
    <n v="71782"/>
    <s v="DEBIT"/>
    <x v="2"/>
    <n v="1"/>
    <n v="15335"/>
    <s v="Warangal"/>
    <d v="2020-11-12T00:00:00"/>
    <s v="South Asia"/>
    <s v="Telangana"/>
    <s v="COMPLETE"/>
    <s v="First Class"/>
    <s v="Honolulu"/>
    <s v="Carol"/>
    <s v="Whitley"/>
    <x v="1"/>
    <s v="HI"/>
    <s v="8547 Old Drive"/>
    <n v="96822"/>
  </r>
  <r>
    <n v="71790"/>
    <s v="TRANSFER"/>
    <x v="4"/>
    <n v="4"/>
    <n v="15343"/>
    <s v="Kamarhati"/>
    <d v="2020-11-12T00:00:00"/>
    <s v="South Asia"/>
    <s v="West Bengal"/>
    <s v="PENDING"/>
    <s v="Standard Class"/>
    <s v="Caguas"/>
    <s v="Beatrice"/>
    <s v="Kennedy"/>
    <x v="1"/>
    <s v="PR"/>
    <s v="690 Cozy Meadow"/>
    <n v="725"/>
  </r>
  <r>
    <n v="71803"/>
    <s v="TRANSFER"/>
    <x v="1"/>
    <n v="4"/>
    <n v="15356"/>
    <s v="Hubli"/>
    <d v="2020-11-13T00:00:00"/>
    <s v="South Asia"/>
    <s v="Karnataka"/>
    <s v="CANCELED"/>
    <s v="Standard Class"/>
    <s v="Caguas"/>
    <s v="Giselle"/>
    <s v="Richard"/>
    <x v="1"/>
    <s v="PR"/>
    <s v="6396 Honey Prairie Bay"/>
    <n v="725"/>
  </r>
  <r>
    <n v="71804"/>
    <s v="DEBIT"/>
    <x v="3"/>
    <n v="4"/>
    <n v="15357"/>
    <s v="Hubli"/>
    <d v="2020-11-13T00:00:00"/>
    <s v="South Asia"/>
    <s v="Karnataka"/>
    <s v="COMPLETE"/>
    <s v="Standard Class"/>
    <s v="Chicago"/>
    <s v="Lacota"/>
    <s v="Ferrell"/>
    <x v="1"/>
    <s v="IL"/>
    <s v="5163 Merry Line"/>
    <n v="60624"/>
  </r>
  <r>
    <n v="71820"/>
    <s v="DEBIT"/>
    <x v="4"/>
    <n v="4"/>
    <n v="15373"/>
    <s v="Jaipur"/>
    <d v="2020-11-13T00:00:00"/>
    <s v="South Asia"/>
    <s v="Rajastan"/>
    <s v="COMPLETE"/>
    <s v="Standard Class"/>
    <s v="Caguas"/>
    <s v="Oprah"/>
    <s v="Shaffer"/>
    <x v="1"/>
    <s v="PR"/>
    <s v="5599 Umber Cloud Street"/>
    <n v="725"/>
  </r>
  <r>
    <n v="71838"/>
    <s v="TRANSFER"/>
    <x v="1"/>
    <n v="4"/>
    <n v="15391"/>
    <s v="Kamarhati"/>
    <d v="2020-11-13T00:00:00"/>
    <s v="South Asia"/>
    <s v="West Bengal"/>
    <s v="PENDING"/>
    <s v="Standard Class"/>
    <s v="Caguas"/>
    <s v="Irma"/>
    <s v="Todd"/>
    <x v="0"/>
    <s v="PR"/>
    <s v="4417 High Pioneer Orchard"/>
    <n v="725"/>
  </r>
  <r>
    <n v="71839"/>
    <s v="DEBIT"/>
    <x v="3"/>
    <n v="4"/>
    <n v="15392"/>
    <s v="Kamarhati"/>
    <d v="2020-11-13T00:00:00"/>
    <s v="South Asia"/>
    <s v="West Bengal"/>
    <s v="COMPLETE"/>
    <s v="Standard Class"/>
    <s v="Brooklyn"/>
    <s v="Ria"/>
    <s v="Reynolds"/>
    <x v="1"/>
    <s v="NY"/>
    <s v="4466 Little Grove"/>
    <n v="11235"/>
  </r>
  <r>
    <n v="71849"/>
    <s v="DEBIT"/>
    <x v="3"/>
    <n v="4"/>
    <n v="15402"/>
    <s v="Jamshedpur"/>
    <d v="2020-11-13T00:00:00"/>
    <s v="South Asia"/>
    <s v="Jharkhand"/>
    <s v="COMPLETE"/>
    <s v="Standard Class"/>
    <s v="Lewisville"/>
    <s v="Ainsley"/>
    <s v="Wagner"/>
    <x v="1"/>
    <s v="TX"/>
    <s v="8824 Noble View Valley"/>
    <n v="75067"/>
  </r>
  <r>
    <n v="71857"/>
    <s v="DEBIT"/>
    <x v="2"/>
    <n v="1"/>
    <n v="15410"/>
    <s v="Madurai"/>
    <d v="2020-11-13T00:00:00"/>
    <s v="South Asia"/>
    <s v="Tamil Nadu"/>
    <s v="COMPLETE"/>
    <s v="First Class"/>
    <s v="Chicago"/>
    <s v="Nell"/>
    <s v="Delacruz"/>
    <x v="1"/>
    <s v="IL"/>
    <s v="7829 Easy Estates"/>
    <n v="60643"/>
  </r>
  <r>
    <n v="71858"/>
    <s v="TRANSFER"/>
    <x v="2"/>
    <n v="1"/>
    <n v="15411"/>
    <s v="Pune"/>
    <d v="2020-11-13T00:00:00"/>
    <s v="South Asia"/>
    <s v="Maharashtra"/>
    <s v="PROCESSING"/>
    <s v="First Class"/>
    <s v="Tempe"/>
    <s v="Lesley"/>
    <s v="Abbott"/>
    <x v="1"/>
    <s v="AZ"/>
    <s v="8263 Harvest Estates"/>
    <n v="85282"/>
  </r>
  <r>
    <n v="71871"/>
    <s v="PAYMENT"/>
    <x v="2"/>
    <n v="1"/>
    <n v="15424"/>
    <s v="Kanpur"/>
    <d v="2020-11-14T00:00:00"/>
    <s v="South Asia"/>
    <s v="Uttar Pradesh"/>
    <s v="PAYMENT_REVIEW"/>
    <s v="First Class"/>
    <s v="Folsom"/>
    <s v="Callie"/>
    <s v="Rodriguez"/>
    <x v="2"/>
    <s v="CA"/>
    <s v="1836 Cozy View Orchard"/>
    <n v="95630"/>
  </r>
  <r>
    <n v="71872"/>
    <s v="TRANSFER"/>
    <x v="0"/>
    <n v="2"/>
    <n v="15425"/>
    <s v="Kanpur"/>
    <d v="2020-11-14T00:00:00"/>
    <s v="South Asia"/>
    <s v="Uttar Pradesh"/>
    <s v="SUSPECTED_FRAUD"/>
    <s v="Second Class"/>
    <s v="Caguas"/>
    <s v="Basia"/>
    <s v="Rose"/>
    <x v="0"/>
    <s v="PR"/>
    <s v="3095 Silver Lake Manor"/>
    <n v="725"/>
  </r>
  <r>
    <n v="71873"/>
    <s v="DEBIT"/>
    <x v="1"/>
    <n v="4"/>
    <n v="15426"/>
    <s v="Kanpur"/>
    <d v="2020-11-14T00:00:00"/>
    <s v="South Asia"/>
    <s v="Uttar Pradesh"/>
    <s v="COMPLETE"/>
    <s v="Standard Class"/>
    <s v="Los Angeles"/>
    <s v="Desirae"/>
    <s v="Barr"/>
    <x v="0"/>
    <s v="CA"/>
    <s v="707 Silent Villas"/>
    <n v="90002"/>
  </r>
  <r>
    <n v="71875"/>
    <s v="TRANSFER"/>
    <x v="4"/>
    <n v="4"/>
    <n v="15428"/>
    <s v="Hyderabad"/>
    <d v="2020-11-14T00:00:00"/>
    <s v="South Asia"/>
    <s v="Telangana"/>
    <s v="PROCESSING"/>
    <s v="Standard Class"/>
    <s v="Newark"/>
    <s v="Sylvia"/>
    <s v="Nunez"/>
    <x v="0"/>
    <s v="OH"/>
    <s v="9042 Little Barn Mountain"/>
    <n v="43055"/>
  </r>
  <r>
    <n v="71895"/>
    <s v="DEBIT"/>
    <x v="4"/>
    <n v="4"/>
    <n v="15448"/>
    <s v="Mumbai"/>
    <d v="2020-11-14T00:00:00"/>
    <s v="South Asia"/>
    <s v="Maharashtra"/>
    <s v="COMPLETE"/>
    <s v="Standard Class"/>
    <s v="Caguas"/>
    <s v="Quail"/>
    <s v="Gonzales"/>
    <x v="1"/>
    <s v="PR"/>
    <s v="7713 Colonial Estates"/>
    <n v="725"/>
  </r>
  <r>
    <n v="71914"/>
    <s v="CASH"/>
    <x v="5"/>
    <n v="0"/>
    <n v="15467"/>
    <s v="Lucknow"/>
    <d v="2020-11-14T00:00:00"/>
    <s v="South Asia"/>
    <s v="Uttar Pradesh"/>
    <s v="CLOSED"/>
    <s v="Same Day"/>
    <s v="Brooklyn"/>
    <s v="Deanna"/>
    <s v="Mullen"/>
    <x v="2"/>
    <s v="NY"/>
    <s v="4166 Stony Berry Alley"/>
    <n v="11214"/>
  </r>
  <r>
    <n v="71915"/>
    <s v="TRANSFER"/>
    <x v="5"/>
    <n v="0"/>
    <n v="15468"/>
    <s v="Chennai"/>
    <d v="2020-11-14T00:00:00"/>
    <s v="South Asia"/>
    <s v="Tamil Nadu"/>
    <s v="PROCESSING"/>
    <s v="Same Day"/>
    <s v="Jacksonville"/>
    <s v="Emma"/>
    <s v="Stuart"/>
    <x v="0"/>
    <s v="NC"/>
    <s v="7790 Misty Elk Line"/>
    <n v="28540"/>
  </r>
  <r>
    <n v="71921"/>
    <s v="PAYMENT"/>
    <x v="2"/>
    <n v="4"/>
    <n v="15474"/>
    <s v="Guwahati"/>
    <d v="2020-11-14T00:00:00"/>
    <s v="South Asia"/>
    <s v="Assam"/>
    <s v="PENDING_PAYMENT"/>
    <s v="Standard Class"/>
    <s v="Caguas"/>
    <s v="Anastasia"/>
    <s v="Christensen"/>
    <x v="0"/>
    <s v="PR"/>
    <s v="62 Cozy Rabbit Villas"/>
    <n v="725"/>
  </r>
  <r>
    <n v="71968"/>
    <s v="TRANSFER"/>
    <x v="1"/>
    <n v="4"/>
    <n v="15521"/>
    <s v="Faridabad"/>
    <d v="2020-11-15T00:00:00"/>
    <s v="South Asia"/>
    <s v="Haryana"/>
    <s v="CANCELED"/>
    <s v="Standard Class"/>
    <s v="Cleveland"/>
    <s v="Basia"/>
    <s v="Copeland"/>
    <x v="0"/>
    <s v="OH"/>
    <s v="4208 High Promenade"/>
    <n v="44102"/>
  </r>
  <r>
    <n v="71981"/>
    <s v="TRANSFER"/>
    <x v="2"/>
    <n v="2"/>
    <n v="15534"/>
    <s v="Durgapur"/>
    <d v="2020-11-15T00:00:00"/>
    <s v="South Asia"/>
    <s v="West Bengal"/>
    <s v="PROCESSING"/>
    <s v="Second Class"/>
    <s v="Newburgh"/>
    <s v="Ursa"/>
    <s v="Baldwin"/>
    <x v="0"/>
    <s v="NY"/>
    <s v="8217 Fallen Panda Walk"/>
    <n v="12550"/>
  </r>
  <r>
    <n v="71992"/>
    <s v="DEBIT"/>
    <x v="0"/>
    <n v="4"/>
    <n v="15545"/>
    <s v="Surat"/>
    <d v="2020-11-15T00:00:00"/>
    <s v="South Asia"/>
    <s v="Gujarat"/>
    <s v="COMPLETE"/>
    <s v="Standard Class"/>
    <s v="Fort Worth"/>
    <s v="Madison"/>
    <s v="Mccarty"/>
    <x v="1"/>
    <s v="TX"/>
    <s v="5876 Burning Mall"/>
    <n v="76133"/>
  </r>
  <r>
    <n v="71993"/>
    <s v="PAYMENT"/>
    <x v="1"/>
    <n v="4"/>
    <n v="15546"/>
    <s v="Surat"/>
    <d v="2020-11-15T00:00:00"/>
    <s v="South Asia"/>
    <s v="Gujarat"/>
    <s v="PENDING_PAYMENT"/>
    <s v="Standard Class"/>
    <s v="Irwin"/>
    <s v="Rhonda"/>
    <s v="Kim"/>
    <x v="0"/>
    <s v="PA"/>
    <s v="7983 Amber Robin Trail"/>
    <n v="15642"/>
  </r>
  <r>
    <n v="71994"/>
    <s v="PAYMENT"/>
    <x v="5"/>
    <n v="0"/>
    <n v="15547"/>
    <s v="Hyderabad"/>
    <d v="2020-11-15T00:00:00"/>
    <s v="South Asia"/>
    <s v="Telangana"/>
    <s v="PENDING_PAYMENT"/>
    <s v="Same Day"/>
    <s v="Caguas"/>
    <s v="Risa"/>
    <s v="Foley"/>
    <x v="0"/>
    <s v="PR"/>
    <s v="8344 Sunny Embers Point"/>
    <n v="725"/>
  </r>
  <r>
    <n v="72010"/>
    <s v="PAYMENT"/>
    <x v="4"/>
    <n v="4"/>
    <n v="15563"/>
    <s v="Naihati"/>
    <d v="2020-11-16T00:00:00"/>
    <s v="South Asia"/>
    <s v="West Bengal"/>
    <s v="PENDING_PAYMENT"/>
    <s v="Standard Class"/>
    <s v="Caguas"/>
    <s v="Aileen"/>
    <s v="Ashley"/>
    <x v="0"/>
    <s v="PR"/>
    <s v="9739 Round Spring Expressway"/>
    <n v="725"/>
  </r>
  <r>
    <n v="72011"/>
    <s v="CASH"/>
    <x v="2"/>
    <n v="4"/>
    <n v="15564"/>
    <s v="Kanpur"/>
    <d v="2020-11-16T00:00:00"/>
    <s v="South Asia"/>
    <s v="Uttar Pradesh"/>
    <s v="CLOSED"/>
    <s v="Standard Class"/>
    <s v="Edison"/>
    <s v="Ivy"/>
    <s v="Henderson"/>
    <x v="0"/>
    <s v="NJ"/>
    <s v="40 Pleasant Brook Trace"/>
    <n v="8817"/>
  </r>
  <r>
    <n v="72017"/>
    <s v="TRANSFER"/>
    <x v="0"/>
    <n v="2"/>
    <n v="15570"/>
    <s v="Bellary"/>
    <d v="2020-11-16T00:00:00"/>
    <s v="South Asia"/>
    <s v="Karnataka"/>
    <s v="PENDING"/>
    <s v="Second Class"/>
    <s v="Caguas"/>
    <s v="Amy"/>
    <s v="Stevens"/>
    <x v="1"/>
    <s v="PR"/>
    <s v="2571 Noble Crescent"/>
    <n v="725"/>
  </r>
  <r>
    <n v="72020"/>
    <s v="PAYMENT"/>
    <x v="4"/>
    <n v="4"/>
    <n v="15573"/>
    <s v="Hapur"/>
    <d v="2020-11-16T00:00:00"/>
    <s v="South Asia"/>
    <s v="Uttar Pradesh"/>
    <s v="PENDING_PAYMENT"/>
    <s v="Standard Class"/>
    <s v="Oxnard"/>
    <s v="Shay"/>
    <s v="Brady"/>
    <x v="1"/>
    <s v="CA"/>
    <s v="8874 Harvest Hills Grove"/>
    <n v="93033"/>
  </r>
  <r>
    <n v="72035"/>
    <s v="CASH"/>
    <x v="4"/>
    <n v="2"/>
    <n v="15588"/>
    <s v="Delhi"/>
    <d v="2020-11-16T00:00:00"/>
    <s v="South Asia"/>
    <s v="Delhi"/>
    <s v="CLOSED"/>
    <s v="Second Class"/>
    <s v="Caguas"/>
    <s v="Ria"/>
    <s v="Jennings"/>
    <x v="1"/>
    <s v="PR"/>
    <s v="6888 Crystal Wagon Wynd"/>
    <n v="725"/>
  </r>
  <r>
    <n v="72042"/>
    <s v="TRANSFER"/>
    <x v="0"/>
    <n v="4"/>
    <n v="15595"/>
    <s v="Allahabad"/>
    <d v="2020-11-16T00:00:00"/>
    <s v="South Asia"/>
    <s v="Uttar Pradesh"/>
    <s v="PROCESSING"/>
    <s v="Standard Class"/>
    <s v="Cleveland"/>
    <s v="Josephine"/>
    <s v="Maxwell"/>
    <x v="0"/>
    <s v="OH"/>
    <s v="5485 Sleepy Hollow"/>
    <n v="44118"/>
  </r>
  <r>
    <n v="72043"/>
    <s v="TRANSFER"/>
    <x v="5"/>
    <n v="0"/>
    <n v="15596"/>
    <s v="Allahabad"/>
    <d v="2020-11-16T00:00:00"/>
    <s v="South Asia"/>
    <s v="Uttar Pradesh"/>
    <s v="PROCESSING"/>
    <s v="Same Day"/>
    <s v="Caguas"/>
    <s v="Moana"/>
    <s v="James"/>
    <x v="0"/>
    <s v="PR"/>
    <s v="521 Quiet Pioneer Towers"/>
    <n v="725"/>
  </r>
  <r>
    <n v="72048"/>
    <s v="DEBIT"/>
    <x v="1"/>
    <n v="4"/>
    <n v="15601"/>
    <s v="Ranchi"/>
    <d v="2020-11-16T00:00:00"/>
    <s v="South Asia"/>
    <s v="Jharkhand"/>
    <s v="COMPLETE"/>
    <s v="Standard Class"/>
    <s v="Caguas"/>
    <s v="Nayda"/>
    <s v="Hancock"/>
    <x v="0"/>
    <s v="PR"/>
    <s v="9138 Indian Nook"/>
    <n v="725"/>
  </r>
  <r>
    <n v="72070"/>
    <s v="DEBIT"/>
    <x v="4"/>
    <n v="4"/>
    <n v="15623"/>
    <s v="Brahmapur"/>
    <d v="2020-11-17T00:00:00"/>
    <s v="South Asia"/>
    <s v="Odisha"/>
    <s v="COMPLETE"/>
    <s v="Standard Class"/>
    <s v="Jersey City"/>
    <s v="Roary"/>
    <s v="Mckenzie"/>
    <x v="1"/>
    <s v="NJ"/>
    <s v="3886 Blue Zephyr Villas"/>
    <n v="7305"/>
  </r>
  <r>
    <n v="72071"/>
    <s v="CASH"/>
    <x v="2"/>
    <n v="4"/>
    <n v="15624"/>
    <s v="Bhatpara"/>
    <d v="2020-11-17T00:00:00"/>
    <s v="South Asia"/>
    <s v="West Bengal"/>
    <s v="CLOSED"/>
    <s v="Standard Class"/>
    <s v="Caguas"/>
    <s v="Wynter"/>
    <s v="Blake"/>
    <x v="0"/>
    <s v="PR"/>
    <s v="9276 Jagged Towers"/>
    <n v="725"/>
  </r>
  <r>
    <n v="72086"/>
    <s v="TRANSFER"/>
    <x v="2"/>
    <n v="4"/>
    <n v="15639"/>
    <s v="Bangalore"/>
    <d v="2020-11-17T00:00:00"/>
    <s v="South Asia"/>
    <s v="Karnataka"/>
    <s v="PROCESSING"/>
    <s v="Standard Class"/>
    <s v="Rego Park"/>
    <s v="Ariana"/>
    <s v="Vazquez"/>
    <x v="1"/>
    <s v="NY"/>
    <s v="4916 Honey Highlands"/>
    <n v="11374"/>
  </r>
  <r>
    <n v="72089"/>
    <s v="PAYMENT"/>
    <x v="6"/>
    <n v="0"/>
    <n v="15642"/>
    <s v="Jodhpur"/>
    <d v="2020-11-17T00:00:00"/>
    <s v="South Asia"/>
    <s v="Rajastan"/>
    <s v="PENDING_PAYMENT"/>
    <s v="Same Day"/>
    <s v="North Tonawanda"/>
    <s v="Aileen"/>
    <s v="Rodriguez"/>
    <x v="1"/>
    <s v="NY"/>
    <s v="3601 Foggy Timber Gate"/>
    <n v="14120"/>
  </r>
  <r>
    <n v="72101"/>
    <s v="DEBIT"/>
    <x v="2"/>
    <n v="1"/>
    <n v="15654"/>
    <s v="Bangalore"/>
    <d v="2020-11-17T00:00:00"/>
    <s v="South Asia"/>
    <s v="Karnataka"/>
    <s v="COMPLETE"/>
    <s v="First Class"/>
    <s v="Staten Island"/>
    <s v="Kendall"/>
    <s v="Morse"/>
    <x v="1"/>
    <s v="NY"/>
    <s v="4791 Rocky Front"/>
    <n v="10306"/>
  </r>
  <r>
    <n v="72117"/>
    <s v="DEBIT"/>
    <x v="0"/>
    <n v="2"/>
    <n v="15670"/>
    <s v="Ujjain"/>
    <d v="2020-11-17T00:00:00"/>
    <s v="South Asia"/>
    <s v="Madhya Pradesh"/>
    <s v="COMPLETE"/>
    <s v="Second Class"/>
    <s v="El Paso"/>
    <s v="Celeste"/>
    <s v="Mason"/>
    <x v="1"/>
    <s v="TX"/>
    <s v="4709 Lost Orchard"/>
    <n v="79907"/>
  </r>
  <r>
    <n v="72118"/>
    <s v="PAYMENT"/>
    <x v="1"/>
    <n v="2"/>
    <n v="15671"/>
    <s v="Ujjain"/>
    <d v="2020-11-17T00:00:00"/>
    <s v="South Asia"/>
    <s v="Madhya Pradesh"/>
    <s v="PENDING_PAYMENT"/>
    <s v="Second Class"/>
    <s v="Caguas"/>
    <s v="Eugenia"/>
    <s v="Pugh"/>
    <x v="1"/>
    <s v="PR"/>
    <s v="2395 Misty Carrefour"/>
    <n v="725"/>
  </r>
  <r>
    <n v="72119"/>
    <s v="DEBIT"/>
    <x v="3"/>
    <n v="4"/>
    <n v="15672"/>
    <s v="Ujjain"/>
    <d v="2020-11-17T00:00:00"/>
    <s v="South Asia"/>
    <s v="Madhya Pradesh"/>
    <s v="COMPLETE"/>
    <s v="Standard Class"/>
    <s v="Hollister"/>
    <s v="Veronica"/>
    <s v="Rojas"/>
    <x v="1"/>
    <s v="CA"/>
    <s v="2867 Heather Carrefour"/>
    <n v="95023"/>
  </r>
  <r>
    <n v="72123"/>
    <s v="TRANSFER"/>
    <x v="1"/>
    <n v="4"/>
    <n v="15676"/>
    <s v="Avadi"/>
    <d v="2020-11-17T00:00:00"/>
    <s v="South Asia"/>
    <s v="Tamil Nadu"/>
    <s v="PROCESSING"/>
    <s v="Standard Class"/>
    <s v="West Jordan"/>
    <s v="Jolie"/>
    <s v="Frank"/>
    <x v="0"/>
    <s v="UT"/>
    <s v="1524 Amber Lagoon Subdivision"/>
    <n v="84084"/>
  </r>
  <r>
    <n v="72124"/>
    <s v="PAYMENT"/>
    <x v="3"/>
    <n v="4"/>
    <n v="15677"/>
    <s v="Avadi"/>
    <d v="2020-11-17T00:00:00"/>
    <s v="South Asia"/>
    <s v="Tamil Nadu"/>
    <s v="PENDING_PAYMENT"/>
    <s v="Standard Class"/>
    <s v="Caguas"/>
    <s v="Kirby"/>
    <s v="Clark"/>
    <x v="0"/>
    <s v="PR"/>
    <s v="2075 Honey Panda Dell"/>
    <n v="725"/>
  </r>
  <r>
    <n v="72125"/>
    <s v="DEBIT"/>
    <x v="4"/>
    <n v="4"/>
    <n v="15678"/>
    <s v="Bhubaneswar"/>
    <d v="2020-11-17T00:00:00"/>
    <s v="South Asia"/>
    <s v="Odisha"/>
    <s v="COMPLETE"/>
    <s v="Standard Class"/>
    <s v="El Cajon"/>
    <s v="Brianna"/>
    <s v="Foster"/>
    <x v="0"/>
    <s v="CA"/>
    <s v="4958 Heather Panda Bank"/>
    <n v="92021"/>
  </r>
  <r>
    <n v="72126"/>
    <s v="TRANSFER"/>
    <x v="2"/>
    <n v="4"/>
    <n v="15679"/>
    <s v="Bhubaneswar"/>
    <d v="2020-11-17T00:00:00"/>
    <s v="South Asia"/>
    <s v="Odisha"/>
    <s v="PROCESSING"/>
    <s v="Standard Class"/>
    <s v="Hamilton"/>
    <s v="Azalia"/>
    <s v="Randolph"/>
    <x v="0"/>
    <s v="OH"/>
    <s v="2737 Noble Edge"/>
    <n v="45011"/>
  </r>
  <r>
    <n v="72141"/>
    <s v="PAYMENT"/>
    <x v="2"/>
    <n v="1"/>
    <n v="15694"/>
    <s v="Amravati"/>
    <d v="2020-11-18T00:00:00"/>
    <s v="South Asia"/>
    <s v="Maharashtra"/>
    <s v="PENDING_PAYMENT"/>
    <s v="First Class"/>
    <s v="Caguas"/>
    <s v="Margaret"/>
    <s v="Gilmore"/>
    <x v="2"/>
    <s v="PR"/>
    <s v="9437 Emerald Butterfly Edge"/>
    <n v="725"/>
  </r>
  <r>
    <n v="72142"/>
    <s v="CASH"/>
    <x v="0"/>
    <n v="2"/>
    <n v="15695"/>
    <s v="Amravati"/>
    <d v="2020-11-18T00:00:00"/>
    <s v="South Asia"/>
    <s v="Maharashtra"/>
    <s v="CLOSED"/>
    <s v="Second Class"/>
    <s v="New York"/>
    <s v="Madeson"/>
    <s v="David"/>
    <x v="2"/>
    <s v="NY"/>
    <s v="5351 Blue Treasure Square"/>
    <n v="10025"/>
  </r>
  <r>
    <n v="72143"/>
    <s v="TRANSFER"/>
    <x v="1"/>
    <n v="2"/>
    <n v="15696"/>
    <s v="Amravati"/>
    <d v="2020-11-18T00:00:00"/>
    <s v="South Asia"/>
    <s v="Maharashtra"/>
    <s v="PENDING"/>
    <s v="Second Class"/>
    <s v="Caguas"/>
    <s v="Jolene"/>
    <s v="Craft"/>
    <x v="2"/>
    <s v="PR"/>
    <s v="2749 Harvest Dale"/>
    <n v="725"/>
  </r>
  <r>
    <n v="72144"/>
    <s v="DEBIT"/>
    <x v="2"/>
    <n v="1"/>
    <n v="15697"/>
    <s v="Amravati"/>
    <d v="2020-11-18T00:00:00"/>
    <s v="South Asia"/>
    <s v="Maharashtra"/>
    <s v="COMPLETE"/>
    <s v="First Class"/>
    <s v="Vacaville"/>
    <s v="Karina"/>
    <s v="Hebert"/>
    <x v="1"/>
    <s v="CA"/>
    <s v="4629 Blue Cloud Passage"/>
    <n v="95687"/>
  </r>
  <r>
    <n v="72145"/>
    <s v="DEBIT"/>
    <x v="4"/>
    <n v="2"/>
    <n v="15698"/>
    <s v="Mau"/>
    <d v="2020-11-18T00:00:00"/>
    <s v="South Asia"/>
    <s v="Madhya Pradesh"/>
    <s v="COMPLETE"/>
    <s v="Second Class"/>
    <s v="Aurora"/>
    <s v="Blair"/>
    <s v="Sexton"/>
    <x v="1"/>
    <s v="IL"/>
    <s v="7007 Quiet Via"/>
    <n v="60504"/>
  </r>
  <r>
    <n v="72158"/>
    <s v="DEBIT"/>
    <x v="1"/>
    <n v="4"/>
    <n v="15711"/>
    <s v="Lucknow"/>
    <d v="2020-11-18T00:00:00"/>
    <s v="South Asia"/>
    <s v="Uttar Pradesh"/>
    <s v="ON_HOLD"/>
    <s v="Standard Class"/>
    <s v="Fremont"/>
    <s v="Minerva"/>
    <s v="Alford"/>
    <x v="1"/>
    <s v="CA"/>
    <s v="7383 Broad Parkway"/>
    <n v="94539"/>
  </r>
  <r>
    <n v="72159"/>
    <s v="CASH"/>
    <x v="3"/>
    <n v="4"/>
    <n v="15712"/>
    <s v="Lucknow"/>
    <d v="2020-11-18T00:00:00"/>
    <s v="South Asia"/>
    <s v="Uttar Pradesh"/>
    <s v="CLOSED"/>
    <s v="Standard Class"/>
    <s v="Lancaster"/>
    <s v="Rosalyn"/>
    <s v="Huffman"/>
    <x v="1"/>
    <s v="PA"/>
    <s v="8153 Sunny Bluff Grove"/>
    <n v="17602"/>
  </r>
  <r>
    <n v="72160"/>
    <s v="PAYMENT"/>
    <x v="4"/>
    <n v="4"/>
    <n v="15713"/>
    <s v="Lucknow"/>
    <d v="2020-11-18T00:00:00"/>
    <s v="South Asia"/>
    <s v="Uttar Pradesh"/>
    <s v="PENDING_PAYMENT"/>
    <s v="Standard Class"/>
    <s v="Caguas"/>
    <s v="Xaviera"/>
    <s v="Collins"/>
    <x v="0"/>
    <s v="PR"/>
    <s v="4255 Stony Island Crescent"/>
    <n v="725"/>
  </r>
  <r>
    <n v="72167"/>
    <s v="DEBIT"/>
    <x v="0"/>
    <n v="4"/>
    <n v="15720"/>
    <s v="Vijayawada"/>
    <d v="2020-11-18T00:00:00"/>
    <s v="South Asia"/>
    <s v="Andhra Pradesh"/>
    <s v="COMPLETE"/>
    <s v="Standard Class"/>
    <s v="Caguas"/>
    <s v="Hedy"/>
    <s v="Cooper"/>
    <x v="1"/>
    <s v="PR"/>
    <s v="7601 Pleasant Brook Gate"/>
    <n v="725"/>
  </r>
  <r>
    <n v="72177"/>
    <s v="TRANSFER"/>
    <x v="0"/>
    <n v="4"/>
    <n v="15730"/>
    <s v="Bhatinda"/>
    <d v="2020-11-18T00:00:00"/>
    <s v="South Asia"/>
    <s v="Punjab"/>
    <s v="CANCELED"/>
    <s v="Standard Class"/>
    <s v="Caguas"/>
    <s v="Bo"/>
    <s v="Crane"/>
    <x v="1"/>
    <s v="PR"/>
    <s v="3872 Golden Shadow Rise"/>
    <n v="725"/>
  </r>
  <r>
    <n v="72223"/>
    <s v="TRANSFER"/>
    <x v="1"/>
    <n v="2"/>
    <n v="15776"/>
    <s v="Gorakhpur"/>
    <d v="2020-11-19T00:00:00"/>
    <s v="South Asia"/>
    <s v="Haryana"/>
    <s v="PROCESSING"/>
    <s v="Second Class"/>
    <s v="Chapel Hill"/>
    <s v="Xyla"/>
    <s v="Dejesus"/>
    <x v="0"/>
    <s v="NC"/>
    <s v="6476 Green Pony Manor"/>
    <n v="27514"/>
  </r>
  <r>
    <n v="72224"/>
    <s v="TRANSFER"/>
    <x v="3"/>
    <n v="2"/>
    <n v="15777"/>
    <s v="Gorakhpur"/>
    <d v="2020-11-19T00:00:00"/>
    <s v="South Asia"/>
    <s v="Haryana"/>
    <s v="SUSPECTED_FRAUD"/>
    <s v="Second Class"/>
    <s v="Caguas"/>
    <s v="Fay"/>
    <s v="Sanford"/>
    <x v="0"/>
    <s v="PR"/>
    <s v="5888 Iron Goose Centre"/>
    <n v="725"/>
  </r>
  <r>
    <n v="72225"/>
    <s v="CASH"/>
    <x v="2"/>
    <n v="1"/>
    <n v="15778"/>
    <s v="Gorakhpur"/>
    <d v="2020-11-19T00:00:00"/>
    <s v="South Asia"/>
    <s v="Haryana"/>
    <s v="CLOSED"/>
    <s v="First Class"/>
    <s v="Rio Grande"/>
    <s v="Ina"/>
    <s v="Wolf"/>
    <x v="0"/>
    <s v="PR"/>
    <s v="1384 Thunder Apple Manor"/>
    <n v="745"/>
  </r>
  <r>
    <n v="72226"/>
    <s v="PAYMENT"/>
    <x v="2"/>
    <n v="4"/>
    <n v="15779"/>
    <s v="Delhi"/>
    <d v="2020-11-19T00:00:00"/>
    <s v="South Asia"/>
    <s v="Delhi"/>
    <s v="PENDING_PAYMENT"/>
    <s v="Standard Class"/>
    <s v="Caguas"/>
    <s v="Yvette"/>
    <s v="Jefferson"/>
    <x v="2"/>
    <s v="PR"/>
    <s v="1655 Little Bear Circle"/>
    <n v="725"/>
  </r>
  <r>
    <n v="72227"/>
    <s v="DEBIT"/>
    <x v="0"/>
    <n v="4"/>
    <n v="15780"/>
    <s v="Delhi"/>
    <d v="2020-11-19T00:00:00"/>
    <s v="South Asia"/>
    <s v="Delhi"/>
    <s v="COMPLETE"/>
    <s v="Standard Class"/>
    <s v="Virginia Beach"/>
    <s v="Alma"/>
    <s v="Schultz"/>
    <x v="0"/>
    <s v="VA"/>
    <s v="3247 Bright Spring Corner"/>
    <n v="23455"/>
  </r>
  <r>
    <n v="72228"/>
    <s v="DEBIT"/>
    <x v="1"/>
    <n v="2"/>
    <n v="15781"/>
    <s v="Delhi"/>
    <d v="2020-11-19T00:00:00"/>
    <s v="South Asia"/>
    <s v="Delhi"/>
    <s v="COMPLETE"/>
    <s v="Second Class"/>
    <s v="Caguas"/>
    <s v="Hyacinth"/>
    <s v="Daniels"/>
    <x v="0"/>
    <s v="PR"/>
    <s v="1557 High Spring Cove"/>
    <n v="725"/>
  </r>
  <r>
    <n v="72229"/>
    <s v="PAYMENT"/>
    <x v="3"/>
    <n v="2"/>
    <n v="15782"/>
    <s v="Kalyan"/>
    <d v="2020-11-19T00:00:00"/>
    <s v="South Asia"/>
    <s v="Maharashtra"/>
    <s v="PENDING_PAYMENT"/>
    <s v="Second Class"/>
    <s v="Arecibo"/>
    <s v="Quail"/>
    <s v="Shepard"/>
    <x v="1"/>
    <s v="PR"/>
    <s v="948 Rustic Pine Jetty"/>
    <n v="612"/>
  </r>
  <r>
    <n v="72230"/>
    <s v="CASH"/>
    <x v="4"/>
    <n v="2"/>
    <n v="15783"/>
    <s v="Aurangabad"/>
    <d v="2020-11-19T00:00:00"/>
    <s v="South Asia"/>
    <s v="Bihar"/>
    <s v="CLOSED"/>
    <s v="Second Class"/>
    <s v="El Paso"/>
    <s v="Kelsie"/>
    <s v="Carey"/>
    <x v="1"/>
    <s v="TX"/>
    <s v="6468 Harvest Parade"/>
    <n v="79912"/>
  </r>
  <r>
    <n v="72231"/>
    <s v="TRANSFER"/>
    <x v="2"/>
    <n v="4"/>
    <n v="15784"/>
    <s v="Aurangabad"/>
    <d v="2020-11-19T00:00:00"/>
    <s v="South Asia"/>
    <s v="Bihar"/>
    <s v="PENDING"/>
    <s v="Standard Class"/>
    <s v="Caguas"/>
    <s v="Ila"/>
    <s v="Hale"/>
    <x v="0"/>
    <s v="PR"/>
    <s v="9650 Red Farm"/>
    <n v="725"/>
  </r>
  <r>
    <n v="72232"/>
    <s v="CASH"/>
    <x v="0"/>
    <n v="4"/>
    <n v="15785"/>
    <s v="Delhi"/>
    <d v="2020-11-19T00:00:00"/>
    <s v="South Asia"/>
    <s v="Delhi"/>
    <s v="CLOSED"/>
    <s v="Standard Class"/>
    <s v="San Diego"/>
    <s v="Daria"/>
    <s v="Robinson"/>
    <x v="1"/>
    <s v="CA"/>
    <s v="1358 Middle Dale Field"/>
    <n v="92117"/>
  </r>
  <r>
    <n v="72233"/>
    <s v="PAYMENT"/>
    <x v="1"/>
    <n v="4"/>
    <n v="15786"/>
    <s v="Delhi"/>
    <d v="2020-11-19T00:00:00"/>
    <s v="South Asia"/>
    <s v="Delhi"/>
    <s v="PENDING_PAYMENT"/>
    <s v="Standard Class"/>
    <s v="Loveland"/>
    <s v="Xyla"/>
    <s v="Richardson"/>
    <x v="1"/>
    <s v="OH"/>
    <s v="1131 Cotton Grounds"/>
    <n v="45140"/>
  </r>
  <r>
    <n v="72243"/>
    <s v="DEBIT"/>
    <x v="1"/>
    <n v="4"/>
    <n v="15796"/>
    <s v="Pimpri"/>
    <d v="2020-11-19T00:00:00"/>
    <s v="South Asia"/>
    <s v="Maharashtra"/>
    <s v="COMPLETE"/>
    <s v="Standard Class"/>
    <s v="Caguas"/>
    <s v="Amber"/>
    <s v="Burke"/>
    <x v="1"/>
    <s v="PR"/>
    <s v="786 Golden Forest Terrace"/>
    <n v="725"/>
  </r>
  <r>
    <n v="72244"/>
    <s v="DEBIT"/>
    <x v="2"/>
    <n v="1"/>
    <n v="15797"/>
    <s v="Bhilai"/>
    <d v="2020-11-19T00:00:00"/>
    <s v="South Asia"/>
    <s v="Chhattisgarh"/>
    <s v="ON_HOLD"/>
    <s v="First Class"/>
    <s v="San Diego"/>
    <s v="Constance"/>
    <s v="Miranda"/>
    <x v="2"/>
    <s v="CA"/>
    <s v="8059 Old Fawn Woods"/>
    <n v="92105"/>
  </r>
  <r>
    <n v="72245"/>
    <s v="DEBIT"/>
    <x v="2"/>
    <n v="1"/>
    <n v="15798"/>
    <s v="Bhilai"/>
    <d v="2020-11-19T00:00:00"/>
    <s v="South Asia"/>
    <s v="Chhattisgarh"/>
    <s v="COMPLETE"/>
    <s v="First Class"/>
    <s v="Denver"/>
    <s v="Moana"/>
    <s v="Preston"/>
    <x v="2"/>
    <s v="CO"/>
    <s v="8497 Indian Pine Bend"/>
    <n v="80219"/>
  </r>
  <r>
    <n v="72254"/>
    <s v="TRANSFER"/>
    <x v="3"/>
    <n v="4"/>
    <n v="15807"/>
    <s v="Mangalore"/>
    <d v="2020-11-19T00:00:00"/>
    <s v="South Asia"/>
    <s v="Karnataka"/>
    <s v="PENDING"/>
    <s v="Standard Class"/>
    <s v="Caguas"/>
    <s v="Cara"/>
    <s v="Hinton"/>
    <x v="0"/>
    <s v="PR"/>
    <s v="7100 Burning Wharf"/>
    <n v="725"/>
  </r>
  <r>
    <n v="72256"/>
    <s v="CASH"/>
    <x v="2"/>
    <n v="4"/>
    <n v="15809"/>
    <s v="Karnal"/>
    <d v="2020-11-19T00:00:00"/>
    <s v="South Asia"/>
    <s v="Haryana"/>
    <s v="CLOSED"/>
    <s v="Standard Class"/>
    <s v="Caguas"/>
    <s v="Blythe"/>
    <s v="Cabrera"/>
    <x v="0"/>
    <s v="PR"/>
    <s v="9749 Red Barn Harbour"/>
    <n v="725"/>
  </r>
  <r>
    <n v="72257"/>
    <s v="DEBIT"/>
    <x v="0"/>
    <n v="4"/>
    <n v="15810"/>
    <s v="Karnal"/>
    <d v="2020-11-19T00:00:00"/>
    <s v="South Asia"/>
    <s v="Haryana"/>
    <s v="COMPLETE"/>
    <s v="Standard Class"/>
    <s v="Chicago"/>
    <s v="Mechelle"/>
    <s v="Schultz"/>
    <x v="0"/>
    <s v="IL"/>
    <s v="1019 Grand Shadow Wynd"/>
    <n v="60610"/>
  </r>
  <r>
    <n v="72260"/>
    <s v="TRANSFER"/>
    <x v="4"/>
    <n v="2"/>
    <n v="15813"/>
    <s v="Kulti"/>
    <d v="2020-11-19T00:00:00"/>
    <s v="South Asia"/>
    <s v="West Bengal"/>
    <s v="PROCESSING"/>
    <s v="Second Class"/>
    <s v="Columbia"/>
    <s v="Hope"/>
    <s v="Little"/>
    <x v="1"/>
    <s v="SC"/>
    <s v="4545 Quaking Hickory Ledge"/>
    <n v="29223"/>
  </r>
  <r>
    <n v="72261"/>
    <s v="DEBIT"/>
    <x v="2"/>
    <n v="2"/>
    <n v="15814"/>
    <s v="Kulti"/>
    <d v="2020-11-19T00:00:00"/>
    <s v="South Asia"/>
    <s v="West Bengal"/>
    <s v="COMPLETE"/>
    <s v="Second Class"/>
    <s v="Caguas"/>
    <s v="Heather"/>
    <s v="Robinson"/>
    <x v="0"/>
    <s v="PR"/>
    <s v="1802 Wishing Line"/>
    <n v="725"/>
  </r>
  <r>
    <n v="72262"/>
    <s v="CASH"/>
    <x v="2"/>
    <n v="1"/>
    <n v="15815"/>
    <s v="Kulti"/>
    <d v="2020-11-19T00:00:00"/>
    <s v="South Asia"/>
    <s v="West Bengal"/>
    <s v="CLOSED"/>
    <s v="First Class"/>
    <s v="Union City"/>
    <s v="Alyssa"/>
    <s v="Whitaker"/>
    <x v="0"/>
    <s v="NJ"/>
    <s v="8804 Cinder Dale Carrefour"/>
    <n v="7087"/>
  </r>
  <r>
    <n v="72263"/>
    <s v="DEBIT"/>
    <x v="2"/>
    <n v="1"/>
    <n v="15816"/>
    <s v="Kulti"/>
    <d v="2020-11-19T00:00:00"/>
    <s v="South Asia"/>
    <s v="West Bengal"/>
    <s v="ON_HOLD"/>
    <s v="First Class"/>
    <s v="Detroit"/>
    <s v="Lilah"/>
    <s v="Anderson"/>
    <x v="2"/>
    <s v="MI"/>
    <s v="4408 Lazy Oak Pines"/>
    <n v="48224"/>
  </r>
  <r>
    <n v="72264"/>
    <s v="TRANSFER"/>
    <x v="3"/>
    <n v="4"/>
    <n v="15817"/>
    <s v="Kulti"/>
    <d v="2020-11-19T00:00:00"/>
    <s v="South Asia"/>
    <s v="West Bengal"/>
    <s v="PENDING"/>
    <s v="Standard Class"/>
    <s v="Portland"/>
    <s v="Ella"/>
    <s v="Workman"/>
    <x v="1"/>
    <s v="OR"/>
    <s v="9726 Dewy Grounds"/>
    <n v="97206"/>
  </r>
  <r>
    <n v="72265"/>
    <s v="PAYMENT"/>
    <x v="4"/>
    <n v="2"/>
    <n v="15818"/>
    <s v="Kulti"/>
    <d v="2020-11-19T00:00:00"/>
    <s v="South Asia"/>
    <s v="West Bengal"/>
    <s v="PENDING_PAYMENT"/>
    <s v="Second Class"/>
    <s v="Caguas"/>
    <s v="Lilah"/>
    <s v="Nieves"/>
    <x v="0"/>
    <s v="PR"/>
    <s v="1050 Sunny River Line"/>
    <n v="725"/>
  </r>
  <r>
    <n v="72272"/>
    <s v="CASH"/>
    <x v="0"/>
    <n v="2"/>
    <n v="15825"/>
    <s v="Bhilai"/>
    <d v="2020-11-19T00:00:00"/>
    <s v="South Asia"/>
    <s v="Chhattisgarh"/>
    <s v="CLOSED"/>
    <s v="Second Class"/>
    <s v="Pittsfield"/>
    <s v="Dana"/>
    <s v="Lucas"/>
    <x v="1"/>
    <s v="MA"/>
    <s v="3562 Clear Glen"/>
    <n v="1201"/>
  </r>
  <r>
    <n v="72273"/>
    <s v="TRANSFER"/>
    <x v="2"/>
    <n v="1"/>
    <n v="15826"/>
    <s v="Bhilai"/>
    <d v="2020-11-20T00:00:00"/>
    <s v="South Asia"/>
    <s v="Chhattisgarh"/>
    <s v="PROCESSING"/>
    <s v="First Class"/>
    <s v="Caguas"/>
    <s v="Anika"/>
    <s v="Oneil"/>
    <x v="1"/>
    <s v="PR"/>
    <s v="8808 Quaking Front"/>
    <n v="725"/>
  </r>
  <r>
    <n v="72274"/>
    <s v="CASH"/>
    <x v="2"/>
    <n v="1"/>
    <n v="15827"/>
    <s v="Bhilai"/>
    <d v="2020-11-20T00:00:00"/>
    <s v="South Asia"/>
    <s v="Chhattisgarh"/>
    <s v="CLOSED"/>
    <s v="First Class"/>
    <s v="Carson"/>
    <s v="Geraldine"/>
    <s v="Case"/>
    <x v="1"/>
    <s v="CA"/>
    <s v="7126 Shady Bluff Promenade"/>
    <n v="90745"/>
  </r>
  <r>
    <n v="72300"/>
    <s v="CASH"/>
    <x v="4"/>
    <n v="4"/>
    <n v="15853"/>
    <s v="Salem"/>
    <d v="2020-11-20T00:00:00"/>
    <s v="South Asia"/>
    <s v="Tamil Nadu"/>
    <s v="CLOSED"/>
    <s v="Standard Class"/>
    <s v="Chicago"/>
    <s v="Breanna"/>
    <s v="Lancaster"/>
    <x v="2"/>
    <s v="IL"/>
    <s v="4516 Dewy Sky Turnabout"/>
    <n v="60645"/>
  </r>
  <r>
    <n v="72301"/>
    <s v="CASH"/>
    <x v="2"/>
    <n v="1"/>
    <n v="15854"/>
    <s v="Salem"/>
    <d v="2020-11-20T00:00:00"/>
    <s v="South Asia"/>
    <s v="Tamil Nadu"/>
    <s v="CLOSED"/>
    <s v="First Class"/>
    <s v="Caguas"/>
    <s v="Blossom"/>
    <s v="Berry"/>
    <x v="2"/>
    <s v="PR"/>
    <s v="6245 Iron Cloud Farms"/>
    <n v="725"/>
  </r>
  <r>
    <n v="72302"/>
    <s v="DEBIT"/>
    <x v="0"/>
    <n v="4"/>
    <n v="15855"/>
    <s v="Salem"/>
    <d v="2020-11-20T00:00:00"/>
    <s v="South Asia"/>
    <s v="Tamil Nadu"/>
    <s v="ON_HOLD"/>
    <s v="Standard Class"/>
    <s v="Flushing"/>
    <s v="Aimee"/>
    <s v="Collier"/>
    <x v="2"/>
    <s v="NY"/>
    <s v="5103 Burning Embers Green"/>
    <n v="11355"/>
  </r>
  <r>
    <n v="72303"/>
    <s v="DEBIT"/>
    <x v="1"/>
    <n v="4"/>
    <n v="15856"/>
    <s v="Salem"/>
    <d v="2020-11-20T00:00:00"/>
    <s v="South Asia"/>
    <s v="Tamil Nadu"/>
    <s v="COMPLETE"/>
    <s v="Standard Class"/>
    <s v="Catonsville"/>
    <s v="Nelle"/>
    <s v="Dodson"/>
    <x v="0"/>
    <s v="MD"/>
    <s v="7740 Emerald Shadow Swale"/>
    <n v="21228"/>
  </r>
  <r>
    <n v="72306"/>
    <s v="TRANSFER"/>
    <x v="2"/>
    <n v="4"/>
    <n v="15859"/>
    <s v="Belgaum"/>
    <d v="2020-11-20T00:00:00"/>
    <s v="South Asia"/>
    <s v="Karnataka"/>
    <s v="PROCESSING"/>
    <s v="Standard Class"/>
    <s v="Caguas"/>
    <s v="Nell"/>
    <s v="Lara"/>
    <x v="0"/>
    <s v="PR"/>
    <s v="2571 Noble Crescent"/>
    <n v="725"/>
  </r>
  <r>
    <n v="72307"/>
    <s v="PAYMENT"/>
    <x v="0"/>
    <n v="4"/>
    <n v="15860"/>
    <s v="Belgaum"/>
    <d v="2020-11-20T00:00:00"/>
    <s v="South Asia"/>
    <s v="Karnataka"/>
    <s v="PENDING_PAYMENT"/>
    <s v="Standard Class"/>
    <s v="Clementon"/>
    <s v="Charity"/>
    <s v="Sandoval"/>
    <x v="0"/>
    <s v="NJ"/>
    <s v="1721 Old Forest Parkway"/>
    <n v="8021"/>
  </r>
  <r>
    <n v="72308"/>
    <s v="TRANSFER"/>
    <x v="1"/>
    <n v="4"/>
    <n v="15861"/>
    <s v="Belgaum"/>
    <d v="2020-11-20T00:00:00"/>
    <s v="South Asia"/>
    <s v="Karnataka"/>
    <s v="PENDING"/>
    <s v="Standard Class"/>
    <s v="Caguas"/>
    <s v="Ria"/>
    <s v="Thompson"/>
    <x v="0"/>
    <s v="PR"/>
    <s v="6339 Honey Pathway"/>
    <n v="725"/>
  </r>
  <r>
    <n v="72309"/>
    <s v="PAYMENT"/>
    <x v="3"/>
    <n v="4"/>
    <n v="15862"/>
    <s v="Madurai"/>
    <d v="2020-11-20T00:00:00"/>
    <s v="South Asia"/>
    <s v="Tamil Nadu"/>
    <s v="PENDING_PAYMENT"/>
    <s v="Standard Class"/>
    <s v="Fort Lauderdale"/>
    <s v="Beatrice"/>
    <s v="Pacheco"/>
    <x v="0"/>
    <s v="FL"/>
    <s v="6007 Velvet Maze"/>
    <n v="33312"/>
  </r>
  <r>
    <n v="72377"/>
    <s v="PAYMENT"/>
    <x v="0"/>
    <n v="2"/>
    <n v="15930"/>
    <s v="Bhavnagar"/>
    <d v="2020-11-21T00:00:00"/>
    <s v="South Asia"/>
    <s v="Gujarat"/>
    <s v="PENDING_PAYMENT"/>
    <s v="Second Class"/>
    <s v="Montebello"/>
    <s v="Hannah"/>
    <s v="Jennings"/>
    <x v="2"/>
    <s v="CA"/>
    <s v="5712 Quiet Hill"/>
    <n v="90640"/>
  </r>
  <r>
    <n v="72396"/>
    <s v="CASH"/>
    <x v="2"/>
    <n v="2"/>
    <n v="15949"/>
    <s v="Chennai"/>
    <d v="2020-11-21T00:00:00"/>
    <s v="South Asia"/>
    <s v="Tamil Nadu"/>
    <s v="CLOSED"/>
    <s v="Second Class"/>
    <s v="Caguas"/>
    <s v="Nichole"/>
    <s v="Holloway"/>
    <x v="1"/>
    <s v="PR"/>
    <s v="2175 Hazy Deer Valley"/>
    <n v="725"/>
  </r>
  <r>
    <n v="72397"/>
    <s v="TRANSFER"/>
    <x v="0"/>
    <n v="2"/>
    <n v="15950"/>
    <s v="Nagpur"/>
    <d v="2020-11-21T00:00:00"/>
    <s v="South Asia"/>
    <s v="Maharashtra"/>
    <s v="PENDING"/>
    <s v="Second Class"/>
    <s v="Danbury"/>
    <s v="Erica"/>
    <s v="Robinson"/>
    <x v="1"/>
    <s v="CT"/>
    <s v="6451 Noble Blossom Manor"/>
    <n v="6810"/>
  </r>
  <r>
    <n v="72398"/>
    <s v="TRANSFER"/>
    <x v="1"/>
    <n v="2"/>
    <n v="15951"/>
    <s v="Mumbai"/>
    <d v="2020-11-21T00:00:00"/>
    <s v="South Asia"/>
    <s v="Maharashtra"/>
    <s v="PROCESSING"/>
    <s v="Second Class"/>
    <s v="Fort Lauderdale"/>
    <s v="Constance"/>
    <s v="Austin"/>
    <x v="1"/>
    <s v="FL"/>
    <s v="5737 Honey Panda Trail"/>
    <n v="33324"/>
  </r>
  <r>
    <n v="72399"/>
    <s v="TRANSFER"/>
    <x v="3"/>
    <n v="2"/>
    <n v="15952"/>
    <s v="Mumbai"/>
    <d v="2020-11-21T00:00:00"/>
    <s v="South Asia"/>
    <s v="Maharashtra"/>
    <s v="PROCESSING"/>
    <s v="Second Class"/>
    <s v="Caguas"/>
    <s v="Kimberly"/>
    <s v="Lopez"/>
    <x v="2"/>
    <s v="PR"/>
    <s v="1777 Wishing Promenade"/>
    <n v="725"/>
  </r>
  <r>
    <n v="72400"/>
    <s v="TRANSFER"/>
    <x v="4"/>
    <n v="4"/>
    <n v="15953"/>
    <s v="Mumbai"/>
    <d v="2020-11-21T00:00:00"/>
    <s v="South Asia"/>
    <s v="Maharashtra"/>
    <s v="PENDING"/>
    <s v="Standard Class"/>
    <s v="Piscataway"/>
    <s v="Orli"/>
    <s v="Atkinson"/>
    <x v="1"/>
    <s v="NJ"/>
    <s v="2383 Crystal Panda Mount"/>
    <n v="8854"/>
  </r>
  <r>
    <n v="72401"/>
    <s v="TRANSFER"/>
    <x v="2"/>
    <n v="4"/>
    <n v="15954"/>
    <s v="Mumbai"/>
    <d v="2020-11-21T00:00:00"/>
    <s v="South Asia"/>
    <s v="Maharashtra"/>
    <s v="PENDING"/>
    <s v="Standard Class"/>
    <s v="Clovis"/>
    <s v="Tana"/>
    <s v="Austin"/>
    <x v="2"/>
    <s v="CA"/>
    <s v="7449 Merry Chase"/>
    <n v="93611"/>
  </r>
  <r>
    <n v="72402"/>
    <s v="DEBIT"/>
    <x v="0"/>
    <n v="4"/>
    <n v="15955"/>
    <s v="Mumbai"/>
    <d v="2020-11-21T00:00:00"/>
    <s v="South Asia"/>
    <s v="Maharashtra"/>
    <s v="COMPLETE"/>
    <s v="Standard Class"/>
    <s v="San Antonio"/>
    <s v="Gillian"/>
    <s v="Baker"/>
    <x v="0"/>
    <s v="TX"/>
    <s v="4105 Silver Quail Mount"/>
    <n v="78240"/>
  </r>
  <r>
    <n v="72420"/>
    <s v="PAYMENT"/>
    <x v="2"/>
    <n v="1"/>
    <n v="15973"/>
    <s v="Ratlam"/>
    <d v="2020-11-22T00:00:00"/>
    <s v="South Asia"/>
    <s v="Madhya Pradesh"/>
    <s v="PENDING_PAYMENT"/>
    <s v="First Class"/>
    <s v="La Mesa"/>
    <s v="Ursula"/>
    <s v="Andrade"/>
    <x v="0"/>
    <s v="CA"/>
    <s v="7011 Cozy Beach"/>
    <n v="91941"/>
  </r>
  <r>
    <n v="72421"/>
    <s v="TRANSFER"/>
    <x v="2"/>
    <n v="1"/>
    <n v="15974"/>
    <s v="Ratlam"/>
    <d v="2020-11-22T00:00:00"/>
    <s v="South Asia"/>
    <s v="Madhya Pradesh"/>
    <s v="PROCESSING"/>
    <s v="First Class"/>
    <s v="Caguas"/>
    <s v="Quin"/>
    <s v="Mcleod"/>
    <x v="0"/>
    <s v="PR"/>
    <s v="6232 Red Rise Rise"/>
    <n v="725"/>
  </r>
  <r>
    <n v="72422"/>
    <s v="DEBIT"/>
    <x v="0"/>
    <n v="2"/>
    <n v="15975"/>
    <s v="Ratlam"/>
    <d v="2020-11-22T00:00:00"/>
    <s v="South Asia"/>
    <s v="Madhya Pradesh"/>
    <s v="COMPLETE"/>
    <s v="Second Class"/>
    <s v="Washington"/>
    <s v="Naida"/>
    <s v="Sharpe"/>
    <x v="0"/>
    <s v="DC"/>
    <s v="6157 Quaking Extension"/>
    <n v="20011"/>
  </r>
  <r>
    <n v="72428"/>
    <s v="CASH"/>
    <x v="2"/>
    <n v="1"/>
    <n v="15981"/>
    <s v="Solapur"/>
    <d v="2020-11-22T00:00:00"/>
    <s v="South Asia"/>
    <s v="Maharashtra"/>
    <s v="CLOSED"/>
    <s v="First Class"/>
    <s v="Rochester"/>
    <s v="Simone"/>
    <s v="Ayers"/>
    <x v="2"/>
    <s v="NY"/>
    <s v="8153 Indian Beacon Impasse"/>
    <n v="14609"/>
  </r>
  <r>
    <n v="72429"/>
    <s v="DEBIT"/>
    <x v="2"/>
    <n v="1"/>
    <n v="15982"/>
    <s v="Solapur"/>
    <d v="2020-11-22T00:00:00"/>
    <s v="South Asia"/>
    <s v="Maharashtra"/>
    <s v="COMPLETE"/>
    <s v="First Class"/>
    <s v="Caguas"/>
    <s v="Freya"/>
    <s v="Larson"/>
    <x v="2"/>
    <s v="PR"/>
    <s v="3178 Golden Villas"/>
    <n v="725"/>
  </r>
  <r>
    <n v="72430"/>
    <s v="PAYMENT"/>
    <x v="4"/>
    <n v="4"/>
    <n v="15983"/>
    <s v="Solapur"/>
    <d v="2020-11-22T00:00:00"/>
    <s v="South Asia"/>
    <s v="Maharashtra"/>
    <s v="PENDING_PAYMENT"/>
    <s v="Standard Class"/>
    <s v="South San Francisco"/>
    <s v="Veronica"/>
    <s v="Wise"/>
    <x v="1"/>
    <s v="CA"/>
    <s v="8414 Dewy Lagoon Abbey"/>
    <n v="94080"/>
  </r>
  <r>
    <n v="72431"/>
    <s v="PAYMENT"/>
    <x v="2"/>
    <n v="4"/>
    <n v="15984"/>
    <s v="Solapur"/>
    <d v="2020-11-22T00:00:00"/>
    <s v="South Asia"/>
    <s v="Maharashtra"/>
    <s v="PAYMENT_REVIEW"/>
    <s v="Standard Class"/>
    <s v="San Diego"/>
    <s v="Madonna"/>
    <s v="Cooke"/>
    <x v="1"/>
    <s v="CA"/>
    <s v="9946 Merry Boulevard"/>
    <n v="92104"/>
  </r>
  <r>
    <n v="72451"/>
    <s v="TRANSFER"/>
    <x v="2"/>
    <n v="4"/>
    <n v="16004"/>
    <s v="Nellore"/>
    <d v="2020-11-22T00:00:00"/>
    <s v="South Asia"/>
    <s v="Andhra Pradesh"/>
    <s v="PROCESSING"/>
    <s v="Standard Class"/>
    <s v="Caguas"/>
    <s v="Azalia"/>
    <s v="Jacobson"/>
    <x v="0"/>
    <s v="PR"/>
    <s v="3926 Stony Gardens"/>
    <n v="725"/>
  </r>
  <r>
    <n v="72460"/>
    <s v="DEBIT"/>
    <x v="4"/>
    <n v="4"/>
    <n v="16013"/>
    <s v="Mumbai"/>
    <d v="2020-11-22T00:00:00"/>
    <s v="South Asia"/>
    <s v="Maharashtra"/>
    <s v="COMPLETE"/>
    <s v="Standard Class"/>
    <s v="Chicago"/>
    <s v="Hillary"/>
    <s v="Atkins"/>
    <x v="0"/>
    <s v="IL"/>
    <s v="3719 Silver Key"/>
    <n v="60649"/>
  </r>
  <r>
    <n v="72482"/>
    <s v="DEBIT"/>
    <x v="0"/>
    <n v="4"/>
    <n v="16035"/>
    <s v="Jaipur"/>
    <d v="2020-11-23T00:00:00"/>
    <s v="South Asia"/>
    <s v="Rajastan"/>
    <s v="COMPLETE"/>
    <s v="Standard Class"/>
    <s v="Caguas"/>
    <s v="Megan"/>
    <s v="Dale"/>
    <x v="1"/>
    <s v="PR"/>
    <s v="1853 High Common"/>
    <n v="725"/>
  </r>
  <r>
    <n v="72500"/>
    <s v="TRANSFER"/>
    <x v="4"/>
    <n v="2"/>
    <n v="16053"/>
    <s v="Nagpur"/>
    <d v="2020-11-23T00:00:00"/>
    <s v="South Asia"/>
    <s v="Maharashtra"/>
    <s v="PENDING"/>
    <s v="Second Class"/>
    <s v="Jackson"/>
    <s v="Jillian"/>
    <s v="Collier"/>
    <x v="0"/>
    <s v="MI"/>
    <s v="8668 Emerald Elk Mount"/>
    <n v="49201"/>
  </r>
  <r>
    <n v="72504"/>
    <s v="DEBIT"/>
    <x v="3"/>
    <n v="4"/>
    <n v="16057"/>
    <s v="Gorakhpur"/>
    <d v="2020-11-23T00:00:00"/>
    <s v="South Asia"/>
    <s v="Uttar Pradesh"/>
    <s v="COMPLETE"/>
    <s v="Standard Class"/>
    <s v="Caguas"/>
    <s v="Aubrey"/>
    <s v="Mcmahon"/>
    <x v="0"/>
    <s v="PR"/>
    <s v="4922 Heather Gate Stead"/>
    <n v="725"/>
  </r>
  <r>
    <n v="72520"/>
    <s v="CASH"/>
    <x v="4"/>
    <n v="4"/>
    <n v="16073"/>
    <s v="Durg"/>
    <d v="2020-11-23T00:00:00"/>
    <s v="South Asia"/>
    <s v="Chhattisgarh"/>
    <s v="CLOSED"/>
    <s v="Standard Class"/>
    <s v="Bronx"/>
    <s v="Hillary"/>
    <s v="Burks"/>
    <x v="1"/>
    <s v="NY"/>
    <s v="7446 Rocky Lookout"/>
    <n v="10460"/>
  </r>
  <r>
    <n v="72521"/>
    <s v="PAYMENT"/>
    <x v="2"/>
    <n v="4"/>
    <n v="16074"/>
    <s v="Bhopal"/>
    <d v="2020-11-23T00:00:00"/>
    <s v="South Asia"/>
    <s v="Madhya Pradesh"/>
    <s v="PENDING_PAYMENT"/>
    <s v="Standard Class"/>
    <s v="Caguas"/>
    <s v="Anika"/>
    <s v="Spears"/>
    <x v="1"/>
    <s v="PR"/>
    <s v="2805 Indian Passage"/>
    <n v="725"/>
  </r>
  <r>
    <n v="72529"/>
    <s v="TRANSFER"/>
    <x v="3"/>
    <n v="2"/>
    <n v="16082"/>
    <s v="Nellore"/>
    <d v="2020-11-23T00:00:00"/>
    <s v="South Asia"/>
    <s v="Andhra Pradesh"/>
    <s v="PROCESSING"/>
    <s v="Second Class"/>
    <s v="New York"/>
    <s v="Alexandra"/>
    <s v="Gamble"/>
    <x v="1"/>
    <s v="NY"/>
    <s v="9255 Cotton Rabbit Promenade"/>
    <n v="10023"/>
  </r>
  <r>
    <n v="72530"/>
    <s v="TRANSFER"/>
    <x v="4"/>
    <n v="4"/>
    <n v="16083"/>
    <s v="Nellore"/>
    <d v="2020-11-23T00:00:00"/>
    <s v="South Asia"/>
    <s v="Andhra Pradesh"/>
    <s v="PENDING"/>
    <s v="Standard Class"/>
    <s v="Cumberland"/>
    <s v="Sydney"/>
    <s v="Faulkner"/>
    <x v="1"/>
    <s v="MD"/>
    <s v="4197 Lazy Diversion"/>
    <n v="21502"/>
  </r>
  <r>
    <n v="72547"/>
    <s v="PAYMENT"/>
    <x v="0"/>
    <n v="4"/>
    <n v="16100"/>
    <s v="Mangalore"/>
    <d v="2020-11-24T00:00:00"/>
    <s v="South Asia"/>
    <s v="Karnataka"/>
    <s v="PENDING_PAYMENT"/>
    <s v="Standard Class"/>
    <s v="Virginia Beach"/>
    <s v="Deborah"/>
    <s v="Grimes"/>
    <x v="0"/>
    <s v="VA"/>
    <s v="6178 Burning Limits"/>
    <n v="23455"/>
  </r>
  <r>
    <n v="72566"/>
    <s v="DEBIT"/>
    <x v="2"/>
    <n v="2"/>
    <n v="16119"/>
    <s v="Delhi"/>
    <d v="2020-11-24T00:00:00"/>
    <s v="South Asia"/>
    <s v="Delhi"/>
    <s v="COMPLETE"/>
    <s v="Second Class"/>
    <s v="Caguas"/>
    <s v="Farrah"/>
    <s v="Becker"/>
    <x v="1"/>
    <s v="PR"/>
    <s v="3856 Grand Fox Road"/>
    <n v="725"/>
  </r>
  <r>
    <n v="72568"/>
    <s v="PAYMENT"/>
    <x v="1"/>
    <n v="4"/>
    <n v="16121"/>
    <s v="Kalyan"/>
    <d v="2020-11-24T00:00:00"/>
    <s v="South Asia"/>
    <s v="Maharashtra"/>
    <s v="PENDING_PAYMENT"/>
    <s v="Standard Class"/>
    <s v="Apex"/>
    <s v="Kirsten"/>
    <s v="Mills"/>
    <x v="1"/>
    <s v="NC"/>
    <s v="4853 Silent Mount"/>
    <n v="27502"/>
  </r>
  <r>
    <n v="72570"/>
    <s v="DEBIT"/>
    <x v="4"/>
    <n v="4"/>
    <n v="16123"/>
    <s v="Bihar Sharif"/>
    <d v="2020-11-24T00:00:00"/>
    <s v="South Asia"/>
    <s v="Bihar"/>
    <s v="COMPLETE"/>
    <s v="Standard Class"/>
    <s v="Philadelphia"/>
    <s v="Kirestin"/>
    <s v="Britt"/>
    <x v="0"/>
    <s v="PA"/>
    <s v="923 Amber Grounds"/>
    <n v="19145"/>
  </r>
  <r>
    <n v="72571"/>
    <s v="PAYMENT"/>
    <x v="2"/>
    <n v="4"/>
    <n v="16124"/>
    <s v="Bihar Sharif"/>
    <d v="2020-11-24T00:00:00"/>
    <s v="South Asia"/>
    <s v="Bihar"/>
    <s v="PENDING_PAYMENT"/>
    <s v="Standard Class"/>
    <s v="Caguas"/>
    <s v="Calista"/>
    <s v="Chaney"/>
    <x v="0"/>
    <s v="PR"/>
    <s v="236 Hidden Round"/>
    <n v="725"/>
  </r>
  <r>
    <n v="72572"/>
    <s v="DEBIT"/>
    <x v="0"/>
    <n v="4"/>
    <n v="16125"/>
    <s v="Bihar Sharif"/>
    <d v="2020-11-24T00:00:00"/>
    <s v="South Asia"/>
    <s v="Bihar"/>
    <s v="COMPLETE"/>
    <s v="Standard Class"/>
    <s v="San Juan"/>
    <s v="Vielka"/>
    <s v="Jordan"/>
    <x v="0"/>
    <s v="PR"/>
    <s v="8044 Merry Landing"/>
    <n v="921"/>
  </r>
  <r>
    <n v="72582"/>
    <s v="TRANSFER"/>
    <x v="0"/>
    <n v="4"/>
    <n v="16135"/>
    <s v="Agra"/>
    <d v="2020-11-24T00:00:00"/>
    <s v="South Asia"/>
    <s v="Uttar Pradesh"/>
    <s v="PENDING"/>
    <s v="Standard Class"/>
    <s v="La Habra"/>
    <s v="Hanae"/>
    <s v="Maddox"/>
    <x v="2"/>
    <s v="CA"/>
    <s v="5163 Velvet Private"/>
    <n v="90631"/>
  </r>
  <r>
    <n v="72607"/>
    <s v="CASH"/>
    <x v="0"/>
    <n v="4"/>
    <n v="16160"/>
    <s v="Ludhiana"/>
    <d v="2020-11-24T00:00:00"/>
    <s v="South Asia"/>
    <s v="Punjab"/>
    <s v="CLOSED"/>
    <s v="Standard Class"/>
    <s v="Douglasville"/>
    <s v="Sybill"/>
    <s v="Cameron"/>
    <x v="1"/>
    <s v="GA"/>
    <s v="7592 Bright Ledge"/>
    <n v="30135"/>
  </r>
  <r>
    <n v="72608"/>
    <s v="PAYMENT"/>
    <x v="1"/>
    <n v="4"/>
    <n v="16161"/>
    <s v="Ludhiana"/>
    <d v="2020-11-24T00:00:00"/>
    <s v="South Asia"/>
    <s v="Punjab"/>
    <s v="PENDING_PAYMENT"/>
    <s v="Standard Class"/>
    <s v="Caguas"/>
    <s v="Lani"/>
    <s v="Walton"/>
    <x v="0"/>
    <s v="PR"/>
    <s v="4979 Honey Plaza"/>
    <n v="725"/>
  </r>
  <r>
    <n v="72609"/>
    <s v="PAYMENT"/>
    <x v="3"/>
    <n v="4"/>
    <n v="16162"/>
    <s v="Ludhiana"/>
    <d v="2020-11-24T00:00:00"/>
    <s v="South Asia"/>
    <s v="Punjab"/>
    <s v="PENDING_PAYMENT"/>
    <s v="Standard Class"/>
    <s v="Simi Valley"/>
    <s v="Brenna"/>
    <s v="Mclean"/>
    <x v="2"/>
    <s v="CA"/>
    <s v="4311 Old Edge"/>
    <n v="93063"/>
  </r>
  <r>
    <n v="72610"/>
    <s v="TRANSFER"/>
    <x v="2"/>
    <n v="1"/>
    <n v="16163"/>
    <s v="Ludhiana"/>
    <d v="2020-11-24T00:00:00"/>
    <s v="South Asia"/>
    <s v="Punjab"/>
    <s v="PENDING"/>
    <s v="First Class"/>
    <s v="Caguas"/>
    <s v="Jocelyn"/>
    <s v="Massey"/>
    <x v="0"/>
    <s v="PR"/>
    <s v="4786 Crystal Apple Island"/>
    <n v="725"/>
  </r>
  <r>
    <n v="72611"/>
    <s v="TRANSFER"/>
    <x v="2"/>
    <n v="2"/>
    <n v="16164"/>
    <s v="Ludhiana"/>
    <d v="2020-11-24T00:00:00"/>
    <s v="South Asia"/>
    <s v="Punjab"/>
    <s v="PENDING"/>
    <s v="Second Class"/>
    <s v="Loveland"/>
    <s v="Hannah"/>
    <s v="Frazier"/>
    <x v="0"/>
    <s v="OH"/>
    <s v="9524 Rocky Loop"/>
    <n v="45140"/>
  </r>
  <r>
    <n v="72612"/>
    <s v="DEBIT"/>
    <x v="2"/>
    <n v="1"/>
    <n v="16165"/>
    <s v="Ludhiana"/>
    <d v="2020-11-24T00:00:00"/>
    <s v="South Asia"/>
    <s v="Punjab"/>
    <s v="COMPLETE"/>
    <s v="First Class"/>
    <s v="Caguas"/>
    <s v="Paula"/>
    <s v="Rodriguez"/>
    <x v="0"/>
    <s v="PR"/>
    <s v="9050 Pleasant Cloud Mountain"/>
    <n v="725"/>
  </r>
  <r>
    <n v="72619"/>
    <s v="TRANSFER"/>
    <x v="3"/>
    <n v="4"/>
    <n v="16172"/>
    <s v="Agra"/>
    <d v="2020-11-25T00:00:00"/>
    <s v="South Asia"/>
    <s v="Uttar Pradesh"/>
    <s v="PROCESSING"/>
    <s v="Standard Class"/>
    <s v="Caguas"/>
    <s v="April"/>
    <s v="Blackburn"/>
    <x v="2"/>
    <s v="PR"/>
    <s v="696 Velvet Oak Ledge"/>
    <n v="725"/>
  </r>
  <r>
    <n v="72651"/>
    <s v="TRANSFER"/>
    <x v="2"/>
    <n v="4"/>
    <n v="16204"/>
    <s v="Hyderabad"/>
    <d v="2020-11-25T00:00:00"/>
    <s v="South Asia"/>
    <s v="Telangana"/>
    <s v="PENDING"/>
    <s v="Standard Class"/>
    <s v="Miami"/>
    <s v="Halla"/>
    <s v="Bates"/>
    <x v="0"/>
    <s v="FL"/>
    <s v="7190 Silent Timber Mews"/>
    <n v="33155"/>
  </r>
  <r>
    <n v="72652"/>
    <s v="DEBIT"/>
    <x v="0"/>
    <n v="4"/>
    <n v="16205"/>
    <s v="Hyderabad"/>
    <d v="2020-11-25T00:00:00"/>
    <s v="South Asia"/>
    <s v="Telangana"/>
    <s v="COMPLETE"/>
    <s v="Standard Class"/>
    <s v="Caguas"/>
    <s v="Jorden"/>
    <s v="Hancock"/>
    <x v="2"/>
    <s v="PR"/>
    <s v="7290 Rustic Deer Private"/>
    <n v="725"/>
  </r>
  <r>
    <n v="72653"/>
    <s v="CASH"/>
    <x v="1"/>
    <n v="4"/>
    <n v="16206"/>
    <s v="Hyderabad"/>
    <d v="2020-11-25T00:00:00"/>
    <s v="South Asia"/>
    <s v="Telangana"/>
    <s v="CLOSED"/>
    <s v="Standard Class"/>
    <s v="San Sebastian"/>
    <s v="Belle"/>
    <s v="Mccullough"/>
    <x v="2"/>
    <s v="PR"/>
    <s v="2383 Crystal Panda Mount"/>
    <n v="685"/>
  </r>
  <r>
    <n v="72664"/>
    <s v="DEBIT"/>
    <x v="3"/>
    <n v="4"/>
    <n v="16217"/>
    <s v="Bijapur"/>
    <d v="2020-11-25T00:00:00"/>
    <s v="South Asia"/>
    <s v="Karnataka"/>
    <s v="COMPLETE"/>
    <s v="Standard Class"/>
    <s v="Hamtramck"/>
    <s v="Emily"/>
    <s v="Burris"/>
    <x v="2"/>
    <s v="MI"/>
    <s v="79 Misty Goose Townline"/>
    <n v="48212"/>
  </r>
  <r>
    <n v="72665"/>
    <s v="CASH"/>
    <x v="5"/>
    <n v="0"/>
    <n v="16218"/>
    <s v="Bijapur"/>
    <d v="2020-11-25T00:00:00"/>
    <s v="South Asia"/>
    <s v="Karnataka"/>
    <s v="CLOSED"/>
    <s v="Same Day"/>
    <s v="Caguas"/>
    <s v="Ulla"/>
    <s v="Peck"/>
    <x v="0"/>
    <s v="PR"/>
    <s v="9916 Wishing Manor"/>
    <n v="725"/>
  </r>
  <r>
    <n v="72666"/>
    <s v="PAYMENT"/>
    <x v="5"/>
    <n v="0"/>
    <n v="16219"/>
    <s v="Bijapur"/>
    <d v="2020-11-25T00:00:00"/>
    <s v="South Asia"/>
    <s v="Karnataka"/>
    <s v="PENDING_PAYMENT"/>
    <s v="Same Day"/>
    <s v="El Paso"/>
    <s v="Amity"/>
    <s v="Browning"/>
    <x v="0"/>
    <s v="TX"/>
    <s v="4482 Jagged Inlet"/>
    <n v="79927"/>
  </r>
  <r>
    <n v="72667"/>
    <s v="TRANSFER"/>
    <x v="5"/>
    <n v="0"/>
    <n v="16220"/>
    <s v="Bijapur"/>
    <d v="2020-11-25T00:00:00"/>
    <s v="South Asia"/>
    <s v="Karnataka"/>
    <s v="PROCESSING"/>
    <s v="Same Day"/>
    <s v="Caguas"/>
    <s v="Brianna"/>
    <s v="Massey"/>
    <x v="0"/>
    <s v="PR"/>
    <s v="9221 Cotton Butterfly Terrace"/>
    <n v="725"/>
  </r>
  <r>
    <n v="72668"/>
    <s v="DEBIT"/>
    <x v="2"/>
    <n v="1"/>
    <n v="16221"/>
    <s v="Agra"/>
    <d v="2020-11-25T00:00:00"/>
    <s v="South Asia"/>
    <s v="Uttar Pradesh"/>
    <s v="COMPLETE"/>
    <s v="First Class"/>
    <s v="Las Vegas"/>
    <s v="Nora"/>
    <s v="Whitehead"/>
    <x v="0"/>
    <s v="NV"/>
    <s v="550 Easy Close"/>
    <n v="89110"/>
  </r>
  <r>
    <n v="72669"/>
    <s v="DEBIT"/>
    <x v="2"/>
    <n v="1"/>
    <n v="16222"/>
    <s v="Agra"/>
    <d v="2020-11-25T00:00:00"/>
    <s v="South Asia"/>
    <s v="Uttar Pradesh"/>
    <s v="COMPLETE"/>
    <s v="First Class"/>
    <s v="Irving"/>
    <s v="Holly"/>
    <s v="Hayes"/>
    <x v="0"/>
    <s v="TX"/>
    <s v="8832 Quiet Manor"/>
    <n v="75061"/>
  </r>
  <r>
    <n v="72670"/>
    <s v="DEBIT"/>
    <x v="4"/>
    <n v="4"/>
    <n v="16223"/>
    <s v="Agra"/>
    <d v="2020-11-25T00:00:00"/>
    <s v="South Asia"/>
    <s v="Uttar Pradesh"/>
    <s v="COMPLETE"/>
    <s v="Standard Class"/>
    <s v="Columbia"/>
    <s v="Ayanna"/>
    <s v="Cohen"/>
    <x v="0"/>
    <s v="MO"/>
    <s v="9952 Foggy Berry Wynd"/>
    <n v="65203"/>
  </r>
  <r>
    <n v="72674"/>
    <s v="DEBIT"/>
    <x v="3"/>
    <n v="4"/>
    <n v="16227"/>
    <s v="Panihati"/>
    <d v="2020-11-25T00:00:00"/>
    <s v="South Asia"/>
    <s v="West Bengal"/>
    <s v="COMPLETE"/>
    <s v="Standard Class"/>
    <s v="Levittown"/>
    <s v="Deborah"/>
    <s v="Abbott"/>
    <x v="2"/>
    <s v="NY"/>
    <s v="7596 Silent Mews"/>
    <n v="11756"/>
  </r>
  <r>
    <n v="72675"/>
    <s v="PAYMENT"/>
    <x v="4"/>
    <n v="4"/>
    <n v="16228"/>
    <s v="Jamshedpur"/>
    <d v="2020-11-25T00:00:00"/>
    <s v="South Asia"/>
    <s v="Jharkhand"/>
    <s v="PENDING_PAYMENT"/>
    <s v="Standard Class"/>
    <s v="Garden Grove"/>
    <s v="Hedda"/>
    <s v="Randall"/>
    <x v="2"/>
    <s v="CA"/>
    <s v="660 Wishing Path"/>
    <n v="92843"/>
  </r>
  <r>
    <n v="72676"/>
    <s v="PAYMENT"/>
    <x v="2"/>
    <n v="4"/>
    <n v="16229"/>
    <s v="Jamshedpur"/>
    <d v="2020-11-25T00:00:00"/>
    <s v="South Asia"/>
    <s v="Jharkhand"/>
    <s v="PENDING_PAYMENT"/>
    <s v="Standard Class"/>
    <s v="Caguas"/>
    <s v="Athena"/>
    <s v="Wyatt"/>
    <x v="0"/>
    <s v="PR"/>
    <s v="2690 Cozy Autumn Parade"/>
    <n v="725"/>
  </r>
  <r>
    <n v="72697"/>
    <s v="CASH"/>
    <x v="6"/>
    <n v="0"/>
    <n v="16250"/>
    <s v="Bhavnagar"/>
    <d v="2020-11-26T00:00:00"/>
    <s v="South Asia"/>
    <s v="Gujarat"/>
    <s v="CLOSED"/>
    <s v="Same Day"/>
    <s v="Caguas"/>
    <s v="Naomi"/>
    <s v="Rocha"/>
    <x v="2"/>
    <s v="PR"/>
    <s v="2104 Green Landing"/>
    <n v="725"/>
  </r>
  <r>
    <n v="72698"/>
    <s v="DEBIT"/>
    <x v="2"/>
    <n v="1"/>
    <n v="16251"/>
    <s v="Bhavnagar"/>
    <d v="2020-11-26T00:00:00"/>
    <s v="South Asia"/>
    <s v="Gujarat"/>
    <s v="COMPLETE"/>
    <s v="First Class"/>
    <s v="Bloomfield"/>
    <s v="Shelley"/>
    <s v="Fowler"/>
    <x v="1"/>
    <s v="NJ"/>
    <s v="2589 Iron Pines"/>
    <n v="7003"/>
  </r>
  <r>
    <n v="72702"/>
    <s v="CASH"/>
    <x v="0"/>
    <n v="4"/>
    <n v="16255"/>
    <s v="Pune"/>
    <d v="2020-11-26T00:00:00"/>
    <s v="South Asia"/>
    <s v="Maharashtra"/>
    <s v="CLOSED"/>
    <s v="Standard Class"/>
    <s v="Caguas"/>
    <s v="Cally"/>
    <s v="Barlow"/>
    <x v="0"/>
    <s v="PR"/>
    <s v="5452 Jagged Green"/>
    <n v="725"/>
  </r>
  <r>
    <n v="72703"/>
    <s v="DEBIT"/>
    <x v="1"/>
    <n v="4"/>
    <n v="16256"/>
    <s v="Pune"/>
    <d v="2020-11-26T00:00:00"/>
    <s v="South Asia"/>
    <s v="Maharashtra"/>
    <s v="COMPLETE"/>
    <s v="Standard Class"/>
    <s v="Beaverton"/>
    <s v="Cherokee"/>
    <s v="Armstrong"/>
    <x v="0"/>
    <s v="OR"/>
    <s v="4546 Crystal Spring Trail"/>
    <n v="97006"/>
  </r>
  <r>
    <n v="72704"/>
    <s v="TRANSFER"/>
    <x v="3"/>
    <n v="4"/>
    <n v="16257"/>
    <s v="Pune"/>
    <d v="2020-11-26T00:00:00"/>
    <s v="South Asia"/>
    <s v="Maharashtra"/>
    <s v="PROCESSING"/>
    <s v="Standard Class"/>
    <s v="Caguas"/>
    <s v="Katelyn"/>
    <s v="Gordon"/>
    <x v="0"/>
    <s v="PR"/>
    <s v="1490 Silver Canyon"/>
    <n v="725"/>
  </r>
  <r>
    <n v="72705"/>
    <s v="DEBIT"/>
    <x v="4"/>
    <n v="4"/>
    <n v="16258"/>
    <s v="Pune"/>
    <d v="2020-11-26T00:00:00"/>
    <s v="South Asia"/>
    <s v="Maharashtra"/>
    <s v="COMPLETE"/>
    <s v="Standard Class"/>
    <s v="West Jordan"/>
    <s v="Nell"/>
    <s v="Joyce"/>
    <x v="0"/>
    <s v="UT"/>
    <s v="1134 Blue Brook End"/>
    <n v="84084"/>
  </r>
  <r>
    <n v="72706"/>
    <s v="PAYMENT"/>
    <x v="2"/>
    <n v="4"/>
    <n v="16259"/>
    <s v="Pune"/>
    <d v="2020-11-26T00:00:00"/>
    <s v="South Asia"/>
    <s v="Maharashtra"/>
    <s v="PENDING_PAYMENT"/>
    <s v="Standard Class"/>
    <s v="Caguas"/>
    <s v="Fiona"/>
    <s v="Noel"/>
    <x v="1"/>
    <s v="PR"/>
    <s v="2414 Rocky Island Parade"/>
    <n v="725"/>
  </r>
  <r>
    <n v="72707"/>
    <s v="DEBIT"/>
    <x v="0"/>
    <n v="4"/>
    <n v="16260"/>
    <s v="Pune"/>
    <d v="2020-11-26T00:00:00"/>
    <s v="South Asia"/>
    <s v="Maharashtra"/>
    <s v="COMPLETE"/>
    <s v="Standard Class"/>
    <s v="Salt Lake City"/>
    <s v="Alisa"/>
    <s v="Hill"/>
    <x v="1"/>
    <s v="UT"/>
    <s v="4186 Umber Fawn Grounds"/>
    <n v="84118"/>
  </r>
  <r>
    <n v="72708"/>
    <s v="DEBIT"/>
    <x v="1"/>
    <n v="4"/>
    <n v="16261"/>
    <s v="Pune"/>
    <d v="2020-11-26T00:00:00"/>
    <s v="South Asia"/>
    <s v="Maharashtra"/>
    <s v="COMPLETE"/>
    <s v="Standard Class"/>
    <s v="Silver Spring"/>
    <s v="Donna"/>
    <s v="Hoffman"/>
    <x v="0"/>
    <s v="MD"/>
    <s v="1509 Quiet Log Arbor"/>
    <n v="20906"/>
  </r>
  <r>
    <n v="72709"/>
    <s v="PAYMENT"/>
    <x v="3"/>
    <n v="4"/>
    <n v="16262"/>
    <s v="Pune"/>
    <d v="2020-11-26T00:00:00"/>
    <s v="South Asia"/>
    <s v="Maharashtra"/>
    <s v="PENDING_PAYMENT"/>
    <s v="Standard Class"/>
    <s v="Richmond"/>
    <s v="Desirae"/>
    <s v="Stokes"/>
    <x v="1"/>
    <s v="VA"/>
    <s v="7732 Merry Quail Manor"/>
    <n v="23223"/>
  </r>
  <r>
    <n v="72710"/>
    <s v="TRANSFER"/>
    <x v="4"/>
    <n v="4"/>
    <n v="16263"/>
    <s v="Pune"/>
    <d v="2020-11-26T00:00:00"/>
    <s v="South Asia"/>
    <s v="Maharashtra"/>
    <s v="PENDING"/>
    <s v="Standard Class"/>
    <s v="Caguas"/>
    <s v="Kelsie"/>
    <s v="Mcfadden"/>
    <x v="1"/>
    <s v="PR"/>
    <s v="2699 Pleasant Log Gate"/>
    <n v="725"/>
  </r>
  <r>
    <n v="72711"/>
    <s v="TRANSFER"/>
    <x v="2"/>
    <n v="4"/>
    <n v="16264"/>
    <s v="Pune"/>
    <d v="2020-11-26T00:00:00"/>
    <s v="South Asia"/>
    <s v="Maharashtra"/>
    <s v="PROCESSING"/>
    <s v="Standard Class"/>
    <s v="El Paso"/>
    <s v="Mona"/>
    <s v="Tyler"/>
    <x v="1"/>
    <s v="TX"/>
    <s v="6819 Clear Branch Estates"/>
    <n v="79936"/>
  </r>
  <r>
    <n v="72712"/>
    <s v="TRANSFER"/>
    <x v="0"/>
    <n v="4"/>
    <n v="16265"/>
    <s v="Pune"/>
    <d v="2020-11-26T00:00:00"/>
    <s v="South Asia"/>
    <s v="Maharashtra"/>
    <s v="PROCESSING"/>
    <s v="Standard Class"/>
    <s v="El Paso"/>
    <s v="Rebeca"/>
    <s v="Weber"/>
    <x v="0"/>
    <s v="TX"/>
    <s v="3262 High Trail"/>
    <n v="79924"/>
  </r>
  <r>
    <n v="72758"/>
    <s v="DEBIT"/>
    <x v="1"/>
    <n v="4"/>
    <n v="16311"/>
    <s v="Bilaspur"/>
    <d v="2020-11-27T00:00:00"/>
    <s v="South Asia"/>
    <s v="Uttar Pradesh"/>
    <s v="ON_HOLD"/>
    <s v="Standard Class"/>
    <s v="Caguas"/>
    <s v="Ivory"/>
    <s v="Blair"/>
    <x v="2"/>
    <s v="PR"/>
    <s v="4997 Gentle Robin View"/>
    <n v="725"/>
  </r>
  <r>
    <n v="72759"/>
    <s v="CASH"/>
    <x v="3"/>
    <n v="4"/>
    <n v="16312"/>
    <s v="Bilaspur"/>
    <d v="2020-11-27T00:00:00"/>
    <s v="South Asia"/>
    <s v="Uttar Pradesh"/>
    <s v="CLOSED"/>
    <s v="Standard Class"/>
    <s v="Normal"/>
    <s v="Melyssa"/>
    <s v="King"/>
    <x v="1"/>
    <s v="IL"/>
    <s v="9279 Little Beach"/>
    <n v="61761"/>
  </r>
  <r>
    <n v="72790"/>
    <s v="PAYMENT"/>
    <x v="4"/>
    <n v="2"/>
    <n v="16343"/>
    <s v="Dehra Dun"/>
    <d v="2020-11-27T00:00:00"/>
    <s v="South Asia"/>
    <s v="Uttarakhand"/>
    <s v="PENDING_PAYMENT"/>
    <s v="Second Class"/>
    <s v="Caguas"/>
    <s v="Shelley"/>
    <s v="Boyle"/>
    <x v="1"/>
    <s v="PR"/>
    <s v="1055 Rustic Avenue"/>
    <n v="725"/>
  </r>
  <r>
    <n v="72794"/>
    <s v="DEBIT"/>
    <x v="3"/>
    <n v="2"/>
    <n v="16347"/>
    <s v="Kollam"/>
    <d v="2020-11-27T00:00:00"/>
    <s v="South Asia"/>
    <s v="Kerala"/>
    <s v="COMPLETE"/>
    <s v="Second Class"/>
    <s v="El Paso"/>
    <s v="Aimee"/>
    <s v="Lara"/>
    <x v="2"/>
    <s v="TX"/>
    <s v="1043 Wishing Bear Ramp"/>
    <n v="79936"/>
  </r>
  <r>
    <n v="72795"/>
    <s v="DEBIT"/>
    <x v="2"/>
    <n v="1"/>
    <n v="16348"/>
    <s v="Kollam"/>
    <d v="2020-11-27T00:00:00"/>
    <s v="South Asia"/>
    <s v="Kerala"/>
    <s v="COMPLETE"/>
    <s v="First Class"/>
    <s v="South Ozone Park"/>
    <s v="Hollee"/>
    <s v="Mckinney"/>
    <x v="0"/>
    <s v="NY"/>
    <s v="5616 Little Lagoon Street"/>
    <n v="11420"/>
  </r>
  <r>
    <n v="72796"/>
    <s v="CASH"/>
    <x v="2"/>
    <n v="2"/>
    <n v="16349"/>
    <s v="Kollam"/>
    <d v="2020-11-27T00:00:00"/>
    <s v="South Asia"/>
    <s v="Kerala"/>
    <s v="CLOSED"/>
    <s v="Second Class"/>
    <s v="Caguas"/>
    <s v="Charly"/>
    <s v="Sandoval"/>
    <x v="0"/>
    <s v="PR"/>
    <s v="8417 Silent Trace"/>
    <n v="725"/>
  </r>
  <r>
    <n v="72799"/>
    <s v="TRANSFER"/>
    <x v="2"/>
    <n v="1"/>
    <n v="16352"/>
    <s v="Jodhpur"/>
    <d v="2020-11-27T00:00:00"/>
    <s v="South Asia"/>
    <s v="Rajastan"/>
    <s v="PROCESSING"/>
    <s v="First Class"/>
    <s v="Chesapeake"/>
    <s v="Ainsley"/>
    <s v="Walters"/>
    <x v="0"/>
    <s v="VA"/>
    <s v="9696 Lost Parade"/>
    <n v="23322"/>
  </r>
  <r>
    <n v="72800"/>
    <s v="DEBIT"/>
    <x v="2"/>
    <n v="1"/>
    <n v="16353"/>
    <s v="Jodhpur"/>
    <d v="2020-11-27T00:00:00"/>
    <s v="South Asia"/>
    <s v="Rajastan"/>
    <s v="COMPLETE"/>
    <s v="First Class"/>
    <s v="Eugene"/>
    <s v="Astra"/>
    <s v="Goff"/>
    <x v="0"/>
    <s v="OR"/>
    <s v="3520 Hazy Inlet"/>
    <n v="97405"/>
  </r>
  <r>
    <n v="72801"/>
    <s v="PAYMENT"/>
    <x v="2"/>
    <n v="4"/>
    <n v="16354"/>
    <s v="Jodhpur"/>
    <d v="2020-11-27T00:00:00"/>
    <s v="South Asia"/>
    <s v="Rajastan"/>
    <s v="PENDING_PAYMENT"/>
    <s v="Standard Class"/>
    <s v="Caguas"/>
    <s v="Echo"/>
    <s v="Prince"/>
    <x v="2"/>
    <s v="PR"/>
    <s v="8399 Lazy Anchor Boulevard"/>
    <n v="725"/>
  </r>
  <r>
    <n v="72803"/>
    <s v="DEBIT"/>
    <x v="1"/>
    <n v="4"/>
    <n v="16356"/>
    <s v="Jamnagar"/>
    <d v="2020-11-27T00:00:00"/>
    <s v="South Asia"/>
    <s v="Gujarat"/>
    <s v="COMPLETE"/>
    <s v="Standard Class"/>
    <s v="Caguas"/>
    <s v="Nichole"/>
    <s v="Lindsay"/>
    <x v="1"/>
    <s v="PR"/>
    <s v="2358 Cozy Pointe"/>
    <n v="725"/>
  </r>
  <r>
    <n v="72804"/>
    <s v="DEBIT"/>
    <x v="3"/>
    <n v="4"/>
    <n v="16357"/>
    <s v="Jamnagar"/>
    <d v="2020-11-27T00:00:00"/>
    <s v="South Asia"/>
    <s v="Gujarat"/>
    <s v="COMPLETE"/>
    <s v="Standard Class"/>
    <s v="East Lansing"/>
    <s v="Desiree"/>
    <s v="Bray"/>
    <x v="1"/>
    <s v="MI"/>
    <s v="8977 Sunny Dale Run"/>
    <n v="48823"/>
  </r>
  <r>
    <n v="72847"/>
    <s v="TRANSFER"/>
    <x v="0"/>
    <n v="4"/>
    <n v="16400"/>
    <s v="Jodhpur"/>
    <d v="2020-11-28T00:00:00"/>
    <s v="South Asia"/>
    <s v="Gujarat"/>
    <s v="PENDING"/>
    <s v="Standard Class"/>
    <s v="Brooklyn"/>
    <s v="Xerxes"/>
    <s v="Webster"/>
    <x v="1"/>
    <s v="NY"/>
    <s v="2541 Merry Fawn Via"/>
    <n v="11238"/>
  </r>
  <r>
    <n v="72848"/>
    <s v="PAYMENT"/>
    <x v="1"/>
    <n v="4"/>
    <n v="16401"/>
    <s v="Madurai"/>
    <d v="2020-11-28T00:00:00"/>
    <s v="South Asia"/>
    <s v="Tamil Nadu"/>
    <s v="PENDING_PAYMENT"/>
    <s v="Standard Class"/>
    <s v="Caguas"/>
    <s v="Nola"/>
    <s v="Terrell"/>
    <x v="1"/>
    <s v="PR"/>
    <s v="1133 Cozy Embers Plaza"/>
    <n v="725"/>
  </r>
  <r>
    <n v="72868"/>
    <s v="TRANSFER"/>
    <x v="1"/>
    <n v="4"/>
    <n v="16421"/>
    <s v="Jaipur"/>
    <d v="2020-11-28T00:00:00"/>
    <s v="South Asia"/>
    <s v="Rajastan"/>
    <s v="PENDING"/>
    <s v="Standard Class"/>
    <s v="Chillicothe"/>
    <s v="Tamara"/>
    <s v="Schroeder"/>
    <x v="0"/>
    <s v="OH"/>
    <s v="2745 Heather Quail Parkway"/>
    <n v="45601"/>
  </r>
  <r>
    <n v="72869"/>
    <s v="PAYMENT"/>
    <x v="3"/>
    <n v="4"/>
    <n v="16422"/>
    <s v="Jaipur"/>
    <d v="2020-11-28T00:00:00"/>
    <s v="South Asia"/>
    <s v="Rajastan"/>
    <s v="PENDING_PAYMENT"/>
    <s v="Standard Class"/>
    <s v="Ewa Beach"/>
    <s v="Ora"/>
    <s v="Valdez"/>
    <x v="2"/>
    <s v="HI"/>
    <s v="9550 Lazy Pine Chase"/>
    <n v="96706"/>
  </r>
  <r>
    <n v="72891"/>
    <s v="CASH"/>
    <x v="2"/>
    <n v="1"/>
    <n v="16444"/>
    <s v="Mau"/>
    <d v="2020-11-29T00:00:00"/>
    <s v="South Asia"/>
    <s v="Uttar Pradesh"/>
    <s v="CLOSED"/>
    <s v="First Class"/>
    <s v="Caguas"/>
    <s v="Emi"/>
    <s v="Bowers"/>
    <x v="2"/>
    <s v="PR"/>
    <s v="3304 Heather Pioneer Vista"/>
    <n v="725"/>
  </r>
  <r>
    <n v="72915"/>
    <s v="DEBIT"/>
    <x v="4"/>
    <n v="4"/>
    <n v="16468"/>
    <s v="Allahabad"/>
    <d v="2020-11-29T00:00:00"/>
    <s v="South Asia"/>
    <s v="Uttar Pradesh"/>
    <s v="COMPLETE"/>
    <s v="Standard Class"/>
    <s v="Brooklyn"/>
    <s v="Willow"/>
    <s v="Hill"/>
    <x v="1"/>
    <s v="NY"/>
    <s v="9512 Old Pony Canyon"/>
    <n v="11213"/>
  </r>
  <r>
    <n v="72932"/>
    <s v="PAYMENT"/>
    <x v="0"/>
    <n v="4"/>
    <n v="16485"/>
    <s v="Chennai"/>
    <d v="2020-11-29T00:00:00"/>
    <s v="South Asia"/>
    <s v="Tamil Nadu"/>
    <s v="PENDING_PAYMENT"/>
    <s v="Standard Class"/>
    <s v="Caguas"/>
    <s v="Quyn"/>
    <s v="David"/>
    <x v="0"/>
    <s v="PR"/>
    <s v="2083 Harvest Horse Mount"/>
    <n v="725"/>
  </r>
  <r>
    <n v="72981"/>
    <s v="DEBIT"/>
    <x v="2"/>
    <n v="4"/>
    <n v="16534"/>
    <s v="Durg"/>
    <d v="2020-11-30T00:00:00"/>
    <s v="South Asia"/>
    <s v="Chhattisgarh"/>
    <s v="COMPLETE"/>
    <s v="Standard Class"/>
    <s v="Caguas"/>
    <s v="Dominique"/>
    <s v="Powers"/>
    <x v="0"/>
    <s v="PR"/>
    <s v="398 Pleasant Mountain"/>
    <n v="725"/>
  </r>
  <r>
    <n v="72982"/>
    <s v="DEBIT"/>
    <x v="0"/>
    <n v="4"/>
    <n v="16535"/>
    <s v="Durg"/>
    <d v="2020-11-30T00:00:00"/>
    <s v="South Asia"/>
    <s v="Chhattisgarh"/>
    <s v="COMPLETE"/>
    <s v="Standard Class"/>
    <s v="Flushing"/>
    <s v="Sloane"/>
    <s v="Cline"/>
    <x v="0"/>
    <s v="NY"/>
    <s v="8799 Cozy Pike"/>
    <n v="11354"/>
  </r>
  <r>
    <n v="72983"/>
    <s v="DEBIT"/>
    <x v="6"/>
    <n v="0"/>
    <n v="16536"/>
    <s v="Durg"/>
    <d v="2020-11-30T00:00:00"/>
    <s v="South Asia"/>
    <s v="Chhattisgarh"/>
    <s v="COMPLETE"/>
    <s v="Same Day"/>
    <s v="Caguas"/>
    <s v="Mariam"/>
    <s v="Roman"/>
    <x v="2"/>
    <s v="PR"/>
    <s v="9938 Rustic Link"/>
    <n v="725"/>
  </r>
  <r>
    <n v="72992"/>
    <s v="DEBIT"/>
    <x v="0"/>
    <n v="2"/>
    <n v="16545"/>
    <s v="Amritsar"/>
    <d v="2020-11-30T00:00:00"/>
    <s v="South Asia"/>
    <s v="Punjab"/>
    <s v="COMPLETE"/>
    <s v="Second Class"/>
    <s v="Baltimore"/>
    <s v="Miranda"/>
    <s v="Conrad"/>
    <x v="1"/>
    <s v="MD"/>
    <s v="5372 Silent Treasure Byway"/>
    <n v="21218"/>
  </r>
  <r>
    <n v="72997"/>
    <s v="TRANSFER"/>
    <x v="0"/>
    <n v="2"/>
    <n v="16550"/>
    <s v="Amritsar"/>
    <d v="2020-11-30T00:00:00"/>
    <s v="South Asia"/>
    <s v="Punjab"/>
    <s v="PENDING"/>
    <s v="Second Class"/>
    <s v="Caguas"/>
    <s v="Eden"/>
    <s v="Herring"/>
    <x v="1"/>
    <s v="PR"/>
    <s v="6888 Dewy Nectar Inlet"/>
    <n v="725"/>
  </r>
  <r>
    <n v="72998"/>
    <s v="PAYMENT"/>
    <x v="1"/>
    <n v="4"/>
    <n v="16551"/>
    <s v="Amritsar"/>
    <d v="2020-11-30T00:00:00"/>
    <s v="South Asia"/>
    <s v="Punjab"/>
    <s v="PENDING_PAYMENT"/>
    <s v="Standard Class"/>
    <s v="Chicago"/>
    <s v="Diana"/>
    <s v="Reyes"/>
    <x v="1"/>
    <s v="IL"/>
    <s v="4566 Burning Deer Meadow"/>
    <n v="60644"/>
  </r>
  <r>
    <n v="73013"/>
    <s v="TRANSFER"/>
    <x v="1"/>
    <n v="2"/>
    <n v="16566"/>
    <s v="Faridabad"/>
    <d v="2020-11-30T00:00:00"/>
    <s v="South Asia"/>
    <s v="Haryana"/>
    <s v="PENDING"/>
    <s v="Second Class"/>
    <s v="Williamsport"/>
    <s v="Camilla"/>
    <s v="Lowe"/>
    <x v="2"/>
    <s v="PA"/>
    <s v="3692 Dewy Butterfly Cape"/>
    <n v="17701"/>
  </r>
  <r>
    <n v="73016"/>
    <s v="TRANSFER"/>
    <x v="2"/>
    <n v="2"/>
    <n v="16569"/>
    <s v="Faridabad"/>
    <d v="2020-11-30T00:00:00"/>
    <s v="South Asia"/>
    <s v="Haryana"/>
    <s v="PENDING"/>
    <s v="Second Class"/>
    <s v="Los Angeles"/>
    <s v="Latifah"/>
    <s v="Sloan"/>
    <x v="1"/>
    <s v="CA"/>
    <s v="1449 High Carrefour"/>
    <n v="90003"/>
  </r>
  <r>
    <n v="73028"/>
    <s v="DEBIT"/>
    <x v="2"/>
    <n v="1"/>
    <n v="16581"/>
    <s v="Bangalore"/>
    <d v="2020-12-01T00:00:00"/>
    <s v="South Asia"/>
    <s v="Karnataka"/>
    <s v="COMPLETE"/>
    <s v="First Class"/>
    <s v="West Orange"/>
    <s v="Meghan"/>
    <s v="Montgomery"/>
    <x v="1"/>
    <s v="NJ"/>
    <s v="5810 Umber Impasse"/>
    <n v="7052"/>
  </r>
  <r>
    <n v="73029"/>
    <s v="DEBIT"/>
    <x v="3"/>
    <n v="2"/>
    <n v="16582"/>
    <s v="Bangalore"/>
    <d v="2020-12-01T00:00:00"/>
    <s v="South Asia"/>
    <s v="Karnataka"/>
    <s v="COMPLETE"/>
    <s v="Second Class"/>
    <s v="Caguas"/>
    <s v="Callie"/>
    <s v="Sargent"/>
    <x v="1"/>
    <s v="PR"/>
    <s v="6155 Rocky Private"/>
    <n v="725"/>
  </r>
  <r>
    <n v="73036"/>
    <s v="PAYMENT"/>
    <x v="2"/>
    <n v="2"/>
    <n v="16589"/>
    <s v="Kanpur"/>
    <d v="2020-12-01T00:00:00"/>
    <s v="South Asia"/>
    <s v="Uttar Pradesh"/>
    <s v="PENDING_PAYMENT"/>
    <s v="Second Class"/>
    <s v="Sugar Land"/>
    <s v="Gemma"/>
    <s v="Mcdowell"/>
    <x v="0"/>
    <s v="TX"/>
    <s v="4819 Crystal Private"/>
    <n v="77478"/>
  </r>
  <r>
    <n v="73037"/>
    <s v="CASH"/>
    <x v="0"/>
    <n v="2"/>
    <n v="16590"/>
    <s v="Kanpur"/>
    <d v="2020-12-01T00:00:00"/>
    <s v="South Asia"/>
    <s v="Uttar Pradesh"/>
    <s v="CLOSED"/>
    <s v="Second Class"/>
    <s v="Caguas"/>
    <s v="Callie"/>
    <s v="Dominguez"/>
    <x v="2"/>
    <s v="PR"/>
    <s v="9430 Heather Mountain Farms"/>
    <n v="725"/>
  </r>
  <r>
    <n v="73077"/>
    <s v="TRANSFER"/>
    <x v="0"/>
    <n v="2"/>
    <n v="16630"/>
    <s v="Mumbai"/>
    <d v="2020-12-01T00:00:00"/>
    <s v="South Asia"/>
    <s v="Maharashtra"/>
    <s v="PENDING"/>
    <s v="Second Class"/>
    <s v="Caguas"/>
    <s v="Blair"/>
    <s v="Callahan"/>
    <x v="2"/>
    <s v="PR"/>
    <s v="3202 Fallen Point"/>
    <n v="725"/>
  </r>
  <r>
    <n v="73080"/>
    <s v="TRANSFER"/>
    <x v="2"/>
    <n v="1"/>
    <n v="16633"/>
    <s v="Rohtak"/>
    <d v="2020-12-01T00:00:00"/>
    <s v="South Asia"/>
    <s v="Haryana"/>
    <s v="PENDING"/>
    <s v="First Class"/>
    <s v="Caguas"/>
    <s v="Lilah"/>
    <s v="Mendoza"/>
    <x v="2"/>
    <s v="PR"/>
    <s v="5514 Fallen Round"/>
    <n v="725"/>
  </r>
  <r>
    <n v="73100"/>
    <s v="TRANSFER"/>
    <x v="6"/>
    <n v="0"/>
    <n v="16653"/>
    <s v="Kota"/>
    <d v="2020-12-02T00:00:00"/>
    <s v="South Asia"/>
    <s v="Rajastan"/>
    <s v="PENDING"/>
    <s v="Same Day"/>
    <s v="Greenville"/>
    <s v="Robin"/>
    <s v="Walker"/>
    <x v="0"/>
    <s v="NC"/>
    <s v="2923 Quiet Pathway"/>
    <n v="27834"/>
  </r>
  <r>
    <n v="73102"/>
    <s v="DEBIT"/>
    <x v="0"/>
    <n v="2"/>
    <n v="16655"/>
    <s v="Ichalkaranji"/>
    <d v="2020-12-02T00:00:00"/>
    <s v="South Asia"/>
    <s v="Maharashtra"/>
    <s v="COMPLETE"/>
    <s v="Second Class"/>
    <s v="Hamilton"/>
    <s v="Ruth"/>
    <s v="Maxwell"/>
    <x v="1"/>
    <s v="OH"/>
    <s v="7713 Colonial Estates"/>
    <n v="45011"/>
  </r>
  <r>
    <n v="73124"/>
    <s v="DEBIT"/>
    <x v="3"/>
    <n v="4"/>
    <n v="16677"/>
    <s v="Thane"/>
    <d v="2020-12-02T00:00:00"/>
    <s v="South Asia"/>
    <s v="Maharashtra"/>
    <s v="COMPLETE"/>
    <s v="Standard Class"/>
    <s v="Daly City"/>
    <s v="Fiona"/>
    <s v="Gray"/>
    <x v="1"/>
    <s v="CA"/>
    <s v="8461 Wishing Mountain Walk"/>
    <n v="94015"/>
  </r>
  <r>
    <n v="73125"/>
    <s v="DEBIT"/>
    <x v="4"/>
    <n v="4"/>
    <n v="16678"/>
    <s v="Thane"/>
    <d v="2020-12-02T00:00:00"/>
    <s v="South Asia"/>
    <s v="Maharashtra"/>
    <s v="ON_HOLD"/>
    <s v="Standard Class"/>
    <s v="West Orange"/>
    <s v="Darryl"/>
    <s v="Hodge"/>
    <x v="1"/>
    <s v="NJ"/>
    <s v="5408 Hidden Cider Forest"/>
    <n v="7052"/>
  </r>
  <r>
    <n v="73143"/>
    <s v="TRANSFER"/>
    <x v="1"/>
    <n v="4"/>
    <n v="16696"/>
    <s v="Fatehpur"/>
    <d v="2020-12-02T00:00:00"/>
    <s v="South Asia"/>
    <s v="Rajastan"/>
    <s v="PENDING"/>
    <s v="Standard Class"/>
    <s v="Stafford"/>
    <s v="Hiroko"/>
    <s v="Rutledge"/>
    <x v="1"/>
    <s v="VA"/>
    <s v="6772 Broad Fawn Park"/>
    <n v="22554"/>
  </r>
  <r>
    <n v="73144"/>
    <s v="DEBIT"/>
    <x v="3"/>
    <n v="4"/>
    <n v="16697"/>
    <s v="Fatehpur"/>
    <d v="2020-12-02T00:00:00"/>
    <s v="South Asia"/>
    <s v="Rajastan"/>
    <s v="ON_HOLD"/>
    <s v="Standard Class"/>
    <s v="Canton"/>
    <s v="Carolyn"/>
    <s v="Horn"/>
    <x v="1"/>
    <s v="MI"/>
    <s v="3750 Green Anchor Orchard"/>
    <n v="48187"/>
  </r>
  <r>
    <n v="73173"/>
    <s v="DEBIT"/>
    <x v="1"/>
    <n v="4"/>
    <n v="16726"/>
    <s v="Madurai"/>
    <d v="2020-12-03T00:00:00"/>
    <s v="South Asia"/>
    <s v="Tamil Nadu"/>
    <s v="ON_HOLD"/>
    <s v="Standard Class"/>
    <s v="Caguas"/>
    <s v="Giselle"/>
    <s v="Matthews"/>
    <x v="0"/>
    <s v="PR"/>
    <s v="8445 Noble Timber Subdivision"/>
    <n v="725"/>
  </r>
  <r>
    <n v="73177"/>
    <s v="CASH"/>
    <x v="0"/>
    <n v="4"/>
    <n v="16730"/>
    <s v="Hubli"/>
    <d v="2020-12-03T00:00:00"/>
    <s v="South Asia"/>
    <s v="Karnataka"/>
    <s v="CLOSED"/>
    <s v="Standard Class"/>
    <s v="Brownsville"/>
    <s v="Shana"/>
    <s v="Greer"/>
    <x v="0"/>
    <s v="TX"/>
    <s v="3737 Blue Path"/>
    <n v="78521"/>
  </r>
  <r>
    <n v="73178"/>
    <s v="DEBIT"/>
    <x v="1"/>
    <n v="4"/>
    <n v="16731"/>
    <s v="Hubli"/>
    <d v="2020-12-03T00:00:00"/>
    <s v="South Asia"/>
    <s v="Karnataka"/>
    <s v="COMPLETE"/>
    <s v="Standard Class"/>
    <s v="New York"/>
    <s v="Keiko"/>
    <s v="Nichols"/>
    <x v="0"/>
    <s v="NY"/>
    <s v="3587 Blue Mall"/>
    <n v="10029"/>
  </r>
  <r>
    <n v="73195"/>
    <s v="PAYMENT"/>
    <x v="4"/>
    <n v="4"/>
    <n v="16748"/>
    <s v="Thane"/>
    <d v="2020-12-03T00:00:00"/>
    <s v="South Asia"/>
    <s v="Maharashtra"/>
    <s v="PENDING_PAYMENT"/>
    <s v="Standard Class"/>
    <s v="Los Angeles"/>
    <s v="Cameron"/>
    <s v="Henry"/>
    <x v="0"/>
    <s v="CA"/>
    <s v="9729 Stony Dale Range"/>
    <n v="90043"/>
  </r>
  <r>
    <n v="73196"/>
    <s v="DEBIT"/>
    <x v="2"/>
    <n v="2"/>
    <n v="16749"/>
    <s v="Thane"/>
    <d v="2020-12-03T00:00:00"/>
    <s v="South Asia"/>
    <s v="Maharashtra"/>
    <s v="COMPLETE"/>
    <s v="Second Class"/>
    <s v="Caguas"/>
    <s v="Aileen"/>
    <s v="Trevino"/>
    <x v="0"/>
    <s v="PR"/>
    <s v="5723 Stony Valley"/>
    <n v="725"/>
  </r>
  <r>
    <n v="73211"/>
    <s v="DEBIT"/>
    <x v="2"/>
    <n v="4"/>
    <n v="16764"/>
    <s v="Faridabad"/>
    <d v="2020-12-03T00:00:00"/>
    <s v="South Asia"/>
    <s v="Haryana"/>
    <s v="COMPLETE"/>
    <s v="Standard Class"/>
    <s v="Elyria"/>
    <s v="Charlotte"/>
    <s v="Terry"/>
    <x v="1"/>
    <s v="OH"/>
    <s v="4776 Crystal River Stead"/>
    <n v="44035"/>
  </r>
  <r>
    <n v="73212"/>
    <s v="TRANSFER"/>
    <x v="0"/>
    <n v="4"/>
    <n v="16765"/>
    <s v="Faridabad"/>
    <d v="2020-12-03T00:00:00"/>
    <s v="South Asia"/>
    <s v="Haryana"/>
    <s v="PENDING"/>
    <s v="Standard Class"/>
    <s v="Lindenhurst"/>
    <s v="Jaime"/>
    <s v="Roman"/>
    <x v="2"/>
    <s v="NY"/>
    <s v="4482 Velvet Farm"/>
    <n v="11757"/>
  </r>
  <r>
    <n v="73214"/>
    <s v="TRANSFER"/>
    <x v="3"/>
    <n v="4"/>
    <n v="16767"/>
    <s v="Patna"/>
    <d v="2020-12-03T00:00:00"/>
    <s v="South Asia"/>
    <s v="Bihar"/>
    <s v="PROCESSING"/>
    <s v="Standard Class"/>
    <s v="Humacao"/>
    <s v="Mariam"/>
    <s v="Huff"/>
    <x v="1"/>
    <s v="PR"/>
    <s v="6888 Wishing Mountain Run"/>
    <n v="791"/>
  </r>
  <r>
    <n v="73215"/>
    <s v="PAYMENT"/>
    <x v="4"/>
    <n v="4"/>
    <n v="16768"/>
    <s v="Patna"/>
    <d v="2020-12-03T00:00:00"/>
    <s v="South Asia"/>
    <s v="Bihar"/>
    <s v="PENDING_PAYMENT"/>
    <s v="Standard Class"/>
    <s v="Albany"/>
    <s v="Vivien"/>
    <s v="Durham"/>
    <x v="1"/>
    <s v="OR"/>
    <s v="7176 Bright Timber Passage"/>
    <n v="97321"/>
  </r>
  <r>
    <n v="73216"/>
    <s v="TRANSFER"/>
    <x v="2"/>
    <n v="4"/>
    <n v="16769"/>
    <s v="Patna"/>
    <d v="2020-12-03T00:00:00"/>
    <s v="South Asia"/>
    <s v="Bihar"/>
    <s v="PENDING"/>
    <s v="Standard Class"/>
    <s v="Columbus"/>
    <s v="Maile"/>
    <s v="Huffman"/>
    <x v="1"/>
    <s v="OH"/>
    <s v="7802 Gentle Creek Square"/>
    <n v="43228"/>
  </r>
  <r>
    <n v="73217"/>
    <s v="PAYMENT"/>
    <x v="0"/>
    <n v="4"/>
    <n v="16770"/>
    <s v="Patna"/>
    <d v="2020-12-03T00:00:00"/>
    <s v="South Asia"/>
    <s v="Bihar"/>
    <s v="PENDING_PAYMENT"/>
    <s v="Standard Class"/>
    <s v="Lenoir"/>
    <s v="Germaine"/>
    <s v="Arnold"/>
    <x v="1"/>
    <s v="NC"/>
    <s v="8324 Little Common"/>
    <n v="28645"/>
  </r>
  <r>
    <n v="73218"/>
    <s v="TRANSFER"/>
    <x v="1"/>
    <n v="4"/>
    <n v="16771"/>
    <s v="Patna"/>
    <d v="2020-12-03T00:00:00"/>
    <s v="South Asia"/>
    <s v="Bihar"/>
    <s v="PENDING"/>
    <s v="Standard Class"/>
    <s v="Caguas"/>
    <s v="Karyn"/>
    <s v="Beach"/>
    <x v="0"/>
    <s v="PR"/>
    <s v="3567 Rocky Grove"/>
    <n v="725"/>
  </r>
  <r>
    <n v="73219"/>
    <s v="DEBIT"/>
    <x v="3"/>
    <n v="4"/>
    <n v="16772"/>
    <s v="Patna"/>
    <d v="2020-12-03T00:00:00"/>
    <s v="South Asia"/>
    <s v="Bihar"/>
    <s v="COMPLETE"/>
    <s v="Standard Class"/>
    <s v="Azusa"/>
    <s v="Jane"/>
    <s v="Leblanc"/>
    <x v="0"/>
    <s v="CA"/>
    <s v="3847 Blue Place"/>
    <n v="91702"/>
  </r>
  <r>
    <n v="73220"/>
    <s v="TRANSFER"/>
    <x v="4"/>
    <n v="4"/>
    <n v="16773"/>
    <s v="Patna"/>
    <d v="2020-12-03T00:00:00"/>
    <s v="South Asia"/>
    <s v="Bihar"/>
    <s v="PROCESSING"/>
    <s v="Standard Class"/>
    <s v="Caguas"/>
    <s v="Hilary"/>
    <s v="Wynn"/>
    <x v="1"/>
    <s v="PR"/>
    <s v="9739 Round Spring Expressway"/>
    <n v="725"/>
  </r>
  <r>
    <n v="73221"/>
    <s v="PAYMENT"/>
    <x v="2"/>
    <n v="4"/>
    <n v="16774"/>
    <s v="Patna"/>
    <d v="2020-12-03T00:00:00"/>
    <s v="South Asia"/>
    <s v="Bihar"/>
    <s v="PENDING_PAYMENT"/>
    <s v="Standard Class"/>
    <s v="Gilroy"/>
    <s v="Quyn"/>
    <s v="Mckinney"/>
    <x v="1"/>
    <s v="CA"/>
    <s v="9666 Colonial Hickory Thicket"/>
    <n v="95020"/>
  </r>
  <r>
    <n v="73270"/>
    <s v="PAYMENT"/>
    <x v="4"/>
    <n v="4"/>
    <n v="16823"/>
    <s v="Bellary"/>
    <d v="2020-12-04T00:00:00"/>
    <s v="South Asia"/>
    <s v="Karnataka"/>
    <s v="PENDING_PAYMENT"/>
    <s v="Standard Class"/>
    <s v="Rio Grande"/>
    <s v="Basia"/>
    <s v="Massey"/>
    <x v="1"/>
    <s v="PR"/>
    <s v="6750 Stony Fawn Wood"/>
    <n v="745"/>
  </r>
  <r>
    <n v="73271"/>
    <s v="CASH"/>
    <x v="2"/>
    <n v="4"/>
    <n v="16824"/>
    <s v="Tiruppur"/>
    <d v="2020-12-04T00:00:00"/>
    <s v="South Asia"/>
    <s v="Tamil Nadu"/>
    <s v="CLOSED"/>
    <s v="Standard Class"/>
    <s v="Holland"/>
    <s v="Madeline"/>
    <s v="Page"/>
    <x v="1"/>
    <s v="MI"/>
    <s v="7177 Old Nectar Ridge"/>
    <n v="49423"/>
  </r>
  <r>
    <n v="73272"/>
    <s v="CASH"/>
    <x v="0"/>
    <n v="4"/>
    <n v="16825"/>
    <s v="Tiruppur"/>
    <d v="2020-12-04T00:00:00"/>
    <s v="South Asia"/>
    <s v="Tamil Nadu"/>
    <s v="CLOSED"/>
    <s v="Standard Class"/>
    <s v="Caguas"/>
    <s v="Isabelle"/>
    <s v="Dodson"/>
    <x v="1"/>
    <s v="PR"/>
    <s v="482 High Quay"/>
    <n v="725"/>
  </r>
  <r>
    <n v="73280"/>
    <s v="TRANSFER"/>
    <x v="5"/>
    <n v="0"/>
    <n v="16833"/>
    <s v="Jamnagar"/>
    <d v="2020-12-04T00:00:00"/>
    <s v="South Asia"/>
    <s v="Gujarat"/>
    <s v="PENDING"/>
    <s v="Same Day"/>
    <s v="Long Beach"/>
    <s v="Stella"/>
    <s v="Goff"/>
    <x v="0"/>
    <s v="CA"/>
    <s v="7735 Gentle Terrace"/>
    <n v="90813"/>
  </r>
  <r>
    <n v="73284"/>
    <s v="DEBIT"/>
    <x v="2"/>
    <n v="1"/>
    <n v="16837"/>
    <s v="Agra"/>
    <d v="2020-12-04T00:00:00"/>
    <s v="South Asia"/>
    <s v="Uttar Pradesh"/>
    <s v="COMPLETE"/>
    <s v="First Class"/>
    <s v="Lilburn"/>
    <s v="Amena"/>
    <s v="Hall"/>
    <x v="1"/>
    <s v="GA"/>
    <s v="7094 Sleepy End"/>
    <n v="30047"/>
  </r>
  <r>
    <n v="73285"/>
    <s v="CASH"/>
    <x v="2"/>
    <n v="1"/>
    <n v="16838"/>
    <s v="Agra"/>
    <d v="2020-12-04T00:00:00"/>
    <s v="South Asia"/>
    <s v="Uttar Pradesh"/>
    <s v="CLOSED"/>
    <s v="First Class"/>
    <s v="Honolulu"/>
    <s v="Isadora"/>
    <s v="Farmer"/>
    <x v="0"/>
    <s v="HI"/>
    <s v="1070 Dusty Beacon Maze"/>
    <n v="96817"/>
  </r>
  <r>
    <n v="73286"/>
    <s v="TRANSFER"/>
    <x v="2"/>
    <n v="1"/>
    <n v="16839"/>
    <s v="Agra"/>
    <d v="2020-12-04T00:00:00"/>
    <s v="South Asia"/>
    <s v="Uttar Pradesh"/>
    <s v="PROCESSING"/>
    <s v="First Class"/>
    <s v="Bismarck"/>
    <s v="Kylynn"/>
    <s v="Stein"/>
    <x v="1"/>
    <s v="ND"/>
    <s v="5953 Lost Plaza"/>
    <n v="58501"/>
  </r>
  <r>
    <n v="73296"/>
    <s v="PAYMENT"/>
    <x v="2"/>
    <n v="2"/>
    <n v="16849"/>
    <s v="Indore"/>
    <d v="2020-12-04T00:00:00"/>
    <s v="South Asia"/>
    <s v="Madhya Pradesh"/>
    <s v="PENDING_PAYMENT"/>
    <s v="Second Class"/>
    <s v="Sugar Land"/>
    <s v="Rana"/>
    <s v="Daniel"/>
    <x v="1"/>
    <s v="TX"/>
    <s v="1165 Quiet Inlet"/>
    <n v="77478"/>
  </r>
  <r>
    <n v="73297"/>
    <s v="DEBIT"/>
    <x v="0"/>
    <n v="2"/>
    <n v="16850"/>
    <s v="Indore"/>
    <d v="2020-12-04T00:00:00"/>
    <s v="South Asia"/>
    <s v="Madhya Pradesh"/>
    <s v="ON_HOLD"/>
    <s v="Second Class"/>
    <s v="Sunnyvale"/>
    <s v="Freya"/>
    <s v="Horne"/>
    <x v="1"/>
    <s v="CA"/>
    <s v="1800 Quiet Creek Stead"/>
    <n v="94087"/>
  </r>
  <r>
    <n v="73298"/>
    <s v="TRANSFER"/>
    <x v="1"/>
    <n v="2"/>
    <n v="16851"/>
    <s v="Indore"/>
    <d v="2020-12-04T00:00:00"/>
    <s v="South Asia"/>
    <s v="Madhya Pradesh"/>
    <s v="PROCESSING"/>
    <s v="Second Class"/>
    <s v="Caguas"/>
    <s v="Martina"/>
    <s v="Allen"/>
    <x v="0"/>
    <s v="PR"/>
    <s v="9135 Green Island Moor"/>
    <n v="725"/>
  </r>
  <r>
    <n v="73309"/>
    <s v="TRANSFER"/>
    <x v="3"/>
    <n v="2"/>
    <n v="16862"/>
    <s v="Ulhasnagar"/>
    <d v="2020-12-05T00:00:00"/>
    <s v="South Asia"/>
    <s v="Maharashtra"/>
    <s v="PROCESSING"/>
    <s v="Second Class"/>
    <s v="Dallas"/>
    <s v="Vivien"/>
    <s v="Webb"/>
    <x v="1"/>
    <s v="TX"/>
    <s v="1188 Old Abbey"/>
    <n v="75228"/>
  </r>
  <r>
    <n v="73310"/>
    <s v="PAYMENT"/>
    <x v="6"/>
    <n v="0"/>
    <n v="16863"/>
    <s v="Ulhasnagar"/>
    <d v="2020-12-05T00:00:00"/>
    <s v="South Asia"/>
    <s v="Maharashtra"/>
    <s v="PENDING_PAYMENT"/>
    <s v="Same Day"/>
    <s v="Carlisle"/>
    <s v="Simone"/>
    <s v="Benton"/>
    <x v="1"/>
    <s v="PA"/>
    <s v="6127 Dewy Goose Downs"/>
    <n v="17013"/>
  </r>
  <r>
    <n v="73313"/>
    <s v="PAYMENT"/>
    <x v="2"/>
    <n v="1"/>
    <n v="16866"/>
    <s v="Vadodara"/>
    <d v="2020-12-05T00:00:00"/>
    <s v="South Asia"/>
    <s v="Gujarat"/>
    <s v="PENDING_PAYMENT"/>
    <s v="First Class"/>
    <s v="Detroit"/>
    <s v="Carla"/>
    <s v="Berger"/>
    <x v="1"/>
    <s v="MI"/>
    <s v="3915 Broad Lookout"/>
    <n v="48238"/>
  </r>
  <r>
    <n v="73325"/>
    <s v="DEBIT"/>
    <x v="4"/>
    <n v="4"/>
    <n v="16878"/>
    <s v="Bareilly"/>
    <d v="2020-12-05T00:00:00"/>
    <s v="South Asia"/>
    <s v="Uttar Pradesh"/>
    <s v="ON_HOLD"/>
    <s v="Standard Class"/>
    <s v="Caguas"/>
    <s v="Kai"/>
    <s v="Nunez"/>
    <x v="2"/>
    <s v="PR"/>
    <s v="3732 Old Mountain Bank"/>
    <n v="725"/>
  </r>
  <r>
    <n v="73326"/>
    <s v="DEBIT"/>
    <x v="2"/>
    <n v="1"/>
    <n v="16879"/>
    <s v="Bareilly"/>
    <d v="2020-12-05T00:00:00"/>
    <s v="South Asia"/>
    <s v="Uttar Pradesh"/>
    <s v="COMPLETE"/>
    <s v="First Class"/>
    <s v="Long Beach"/>
    <s v="Charissa"/>
    <s v="Luna"/>
    <x v="2"/>
    <s v="CA"/>
    <s v="7111 Silent Fox Gardens"/>
    <n v="90813"/>
  </r>
  <r>
    <n v="73327"/>
    <s v="DEBIT"/>
    <x v="0"/>
    <n v="2"/>
    <n v="16880"/>
    <s v="Bareilly"/>
    <d v="2020-12-05T00:00:00"/>
    <s v="South Asia"/>
    <s v="Uttar Pradesh"/>
    <s v="COMPLETE"/>
    <s v="Second Class"/>
    <s v="Mount Prospect"/>
    <s v="Hedda"/>
    <s v="Fields"/>
    <x v="2"/>
    <s v="IL"/>
    <s v="1723 Tawny Via"/>
    <n v="60056"/>
  </r>
  <r>
    <n v="73328"/>
    <s v="TRANSFER"/>
    <x v="1"/>
    <n v="2"/>
    <n v="16881"/>
    <s v="Ajmer"/>
    <d v="2020-12-05T00:00:00"/>
    <s v="South Asia"/>
    <s v="Rajastan"/>
    <s v="PENDING"/>
    <s v="Second Class"/>
    <s v="Caguas"/>
    <s v="Nayda"/>
    <s v="Summers"/>
    <x v="2"/>
    <s v="PR"/>
    <s v="5136 Rustic Pioneer Estates"/>
    <n v="725"/>
  </r>
  <r>
    <n v="73329"/>
    <s v="DEBIT"/>
    <x v="3"/>
    <n v="2"/>
    <n v="16882"/>
    <s v="Ajmer"/>
    <d v="2020-12-05T00:00:00"/>
    <s v="South Asia"/>
    <s v="Rajastan"/>
    <s v="COMPLETE"/>
    <s v="Second Class"/>
    <s v="Paramount"/>
    <s v="Ori"/>
    <s v="Golden"/>
    <x v="0"/>
    <s v="CA"/>
    <s v="7787 Lazy Corners"/>
    <n v="90723"/>
  </r>
  <r>
    <n v="73330"/>
    <s v="DEBIT"/>
    <x v="4"/>
    <n v="2"/>
    <n v="16883"/>
    <s v="Anantapur"/>
    <d v="2020-12-05T00:00:00"/>
    <s v="South Asia"/>
    <s v="Andhra Pradesh"/>
    <s v="COMPLETE"/>
    <s v="Second Class"/>
    <s v="Canovanas"/>
    <s v="Karleigh"/>
    <s v="Ingram"/>
    <x v="0"/>
    <s v="PR"/>
    <s v="7342 Hazy Beacon Park"/>
    <n v="729"/>
  </r>
  <r>
    <n v="73331"/>
    <s v="TRANSFER"/>
    <x v="2"/>
    <n v="2"/>
    <n v="16884"/>
    <s v="Anantapur"/>
    <d v="2020-12-05T00:00:00"/>
    <s v="South Asia"/>
    <s v="Andhra Pradesh"/>
    <s v="PROCESSING"/>
    <s v="Second Class"/>
    <s v="Caguas"/>
    <s v="Dora"/>
    <s v="Quinn"/>
    <x v="1"/>
    <s v="PR"/>
    <s v="257 Harvest Close"/>
    <n v="725"/>
  </r>
  <r>
    <n v="73335"/>
    <s v="DEBIT"/>
    <x v="4"/>
    <n v="4"/>
    <n v="16888"/>
    <s v="Hyderabad"/>
    <d v="2020-12-05T00:00:00"/>
    <s v="South Asia"/>
    <s v="Telangana"/>
    <s v="COMPLETE"/>
    <s v="Standard Class"/>
    <s v="Freeport"/>
    <s v="Kaitlin"/>
    <s v="Preston"/>
    <x v="1"/>
    <s v="NY"/>
    <s v="3243 Shady Corner"/>
    <n v="11520"/>
  </r>
  <r>
    <n v="73345"/>
    <s v="DEBIT"/>
    <x v="4"/>
    <n v="2"/>
    <n v="16898"/>
    <s v="Pune"/>
    <d v="2020-12-05T00:00:00"/>
    <s v="South Asia"/>
    <s v="Maharashtra"/>
    <s v="COMPLETE"/>
    <s v="Second Class"/>
    <s v="Caguas"/>
    <s v="Jordan"/>
    <s v="Edwards"/>
    <x v="2"/>
    <s v="PR"/>
    <s v="2679 Rustic Loop"/>
    <n v="725"/>
  </r>
  <r>
    <n v="73350"/>
    <s v="TRANSFER"/>
    <x v="4"/>
    <n v="4"/>
    <n v="16903"/>
    <s v="Chennai"/>
    <d v="2020-12-05T00:00:00"/>
    <s v="South Asia"/>
    <s v="Tamil Nadu"/>
    <s v="PROCESSING"/>
    <s v="Standard Class"/>
    <s v="Caguas"/>
    <s v="Wynter"/>
    <s v="Oneill"/>
    <x v="0"/>
    <s v="PR"/>
    <s v="4709 Burning Arbor"/>
    <n v="725"/>
  </r>
  <r>
    <n v="73351"/>
    <s v="DEBIT"/>
    <x v="2"/>
    <n v="4"/>
    <n v="16904"/>
    <s v="Panihati"/>
    <d v="2020-12-05T00:00:00"/>
    <s v="South Asia"/>
    <s v="West Bengal"/>
    <s v="COMPLETE"/>
    <s v="Standard Class"/>
    <s v="Carol Stream"/>
    <s v="Rachel"/>
    <s v="Joseph"/>
    <x v="2"/>
    <s v="IL"/>
    <s v="4371 Gentle Townline"/>
    <n v="60188"/>
  </r>
  <r>
    <n v="73355"/>
    <s v="TRANSFER"/>
    <x v="4"/>
    <n v="4"/>
    <n v="16908"/>
    <s v="Mumbai"/>
    <d v="2020-12-05T00:00:00"/>
    <s v="South Asia"/>
    <s v="Maharashtra"/>
    <s v="PENDING"/>
    <s v="Standard Class"/>
    <s v="Caguas"/>
    <s v="Noelle"/>
    <s v="Chase"/>
    <x v="1"/>
    <s v="PR"/>
    <s v="2360 Noble Pines"/>
    <n v="725"/>
  </r>
  <r>
    <n v="73356"/>
    <s v="TRANSFER"/>
    <x v="2"/>
    <n v="4"/>
    <n v="16909"/>
    <s v="Delhi"/>
    <d v="2020-12-05T00:00:00"/>
    <s v="South Asia"/>
    <s v="Delhi"/>
    <s v="PROCESSING"/>
    <s v="Standard Class"/>
    <s v="West Chester"/>
    <s v="Lillian"/>
    <s v="Powell"/>
    <x v="2"/>
    <s v="PA"/>
    <s v="5344 Silver Alley"/>
    <n v="19382"/>
  </r>
  <r>
    <n v="73357"/>
    <s v="TRANSFER"/>
    <x v="0"/>
    <n v="4"/>
    <n v="16910"/>
    <s v="Delhi"/>
    <d v="2020-12-05T00:00:00"/>
    <s v="South Asia"/>
    <s v="Delhi"/>
    <s v="PROCESSING"/>
    <s v="Standard Class"/>
    <s v="Caguas"/>
    <s v="Nell"/>
    <s v="Ayers"/>
    <x v="2"/>
    <s v="PR"/>
    <s v="8659 Foggy Deer Port"/>
    <n v="725"/>
  </r>
  <r>
    <n v="73358"/>
    <s v="PAYMENT"/>
    <x v="1"/>
    <n v="4"/>
    <n v="16911"/>
    <s v="Delhi"/>
    <d v="2020-12-05T00:00:00"/>
    <s v="South Asia"/>
    <s v="Delhi"/>
    <s v="PENDING_PAYMENT"/>
    <s v="Standard Class"/>
    <s v="Glendale"/>
    <s v="Lesley"/>
    <s v="Green"/>
    <x v="2"/>
    <s v="AZ"/>
    <s v="603 High Blossom Meadow"/>
    <n v="85308"/>
  </r>
  <r>
    <n v="73359"/>
    <s v="TRANSFER"/>
    <x v="3"/>
    <n v="4"/>
    <n v="16912"/>
    <s v="Delhi"/>
    <d v="2020-12-05T00:00:00"/>
    <s v="South Asia"/>
    <s v="Delhi"/>
    <s v="CANCELED"/>
    <s v="Standard Class"/>
    <s v="Brooklyn"/>
    <s v="Ursa"/>
    <s v="Mcleod"/>
    <x v="2"/>
    <s v="NY"/>
    <s v="3909 Middle Passage"/>
    <n v="11210"/>
  </r>
  <r>
    <n v="73372"/>
    <s v="TRANSFER"/>
    <x v="0"/>
    <n v="2"/>
    <n v="16925"/>
    <s v="Pune"/>
    <d v="2020-12-06T00:00:00"/>
    <s v="South Asia"/>
    <s v="Maharashtra"/>
    <s v="PROCESSING"/>
    <s v="Second Class"/>
    <s v="Dorchester Center"/>
    <s v="Basia"/>
    <s v="Kirk"/>
    <x v="1"/>
    <s v="MA"/>
    <s v="3680 Velvet Plaza"/>
    <n v="2124"/>
  </r>
  <r>
    <n v="73383"/>
    <s v="DEBIT"/>
    <x v="2"/>
    <n v="1"/>
    <n v="16936"/>
    <s v="Korba"/>
    <d v="2020-12-06T00:00:00"/>
    <s v="South Asia"/>
    <s v="Chhattisgarh"/>
    <s v="ON_HOLD"/>
    <s v="First Class"/>
    <s v="Edinburg"/>
    <s v="Kelsey"/>
    <s v="Robinson"/>
    <x v="1"/>
    <s v="TX"/>
    <s v="3593 Blue Brook Acres"/>
    <n v="78539"/>
  </r>
  <r>
    <n v="73384"/>
    <s v="TRANSFER"/>
    <x v="3"/>
    <n v="4"/>
    <n v="16937"/>
    <s v="Korba"/>
    <d v="2020-12-06T00:00:00"/>
    <s v="South Asia"/>
    <s v="Chhattisgarh"/>
    <s v="PENDING"/>
    <s v="Standard Class"/>
    <s v="Watsonville"/>
    <s v="Leila"/>
    <s v="Lester"/>
    <x v="1"/>
    <s v="CA"/>
    <s v="6049 Amber Deer Orchard"/>
    <n v="95076"/>
  </r>
  <r>
    <n v="73412"/>
    <s v="TRANSFER"/>
    <x v="2"/>
    <n v="1"/>
    <n v="16965"/>
    <s v="Gulbarga"/>
    <d v="2020-12-06T00:00:00"/>
    <s v="South Asia"/>
    <s v="Karnataka"/>
    <s v="PROCESSING"/>
    <s v="First Class"/>
    <s v="Bronx"/>
    <s v="Serina"/>
    <s v="Gibbs"/>
    <x v="2"/>
    <s v="NY"/>
    <s v="7518 Noble Parkway"/>
    <n v="10467"/>
  </r>
  <r>
    <n v="73432"/>
    <s v="TRANSFER"/>
    <x v="2"/>
    <n v="1"/>
    <n v="16985"/>
    <s v="Pune"/>
    <d v="2020-12-06T00:00:00"/>
    <s v="South Asia"/>
    <s v="Maharashtra"/>
    <s v="PROCESSING"/>
    <s v="First Class"/>
    <s v="Caguas"/>
    <s v="Nora"/>
    <s v="Munoz"/>
    <x v="2"/>
    <s v="PR"/>
    <s v="4522 Crystal Trail"/>
    <n v="725"/>
  </r>
  <r>
    <n v="73463"/>
    <s v="TRANSFER"/>
    <x v="1"/>
    <n v="4"/>
    <n v="17016"/>
    <s v="Jaipur"/>
    <d v="2020-12-07T00:00:00"/>
    <s v="South Asia"/>
    <s v="Rajastan"/>
    <s v="PENDING"/>
    <s v="Standard Class"/>
    <s v="Phoenix"/>
    <s v="Lacy"/>
    <s v="Rocha"/>
    <x v="0"/>
    <s v="AZ"/>
    <s v="896 Thunder Knoll"/>
    <n v="85022"/>
  </r>
  <r>
    <n v="73476"/>
    <s v="CASH"/>
    <x v="5"/>
    <n v="0"/>
    <n v="17029"/>
    <s v="Delhi"/>
    <d v="2020-12-07T00:00:00"/>
    <s v="South Asia"/>
    <s v="Delhi"/>
    <s v="CLOSED"/>
    <s v="Same Day"/>
    <s v="Princeton"/>
    <s v="Madonna"/>
    <s v="Lee"/>
    <x v="0"/>
    <s v="NJ"/>
    <s v="8777 Old Arbor"/>
    <n v="8540"/>
  </r>
  <r>
    <n v="73477"/>
    <s v="DEBIT"/>
    <x v="5"/>
    <n v="0"/>
    <n v="17030"/>
    <s v="Bhilai"/>
    <d v="2020-12-07T00:00:00"/>
    <s v="South Asia"/>
    <s v="Chhattisgarh"/>
    <s v="COMPLETE"/>
    <s v="Same Day"/>
    <s v="Caguas"/>
    <s v="Cheyenne"/>
    <s v="Hendricks"/>
    <x v="0"/>
    <s v="PR"/>
    <s v="4711 Grand Pioneer Promenade"/>
    <n v="725"/>
  </r>
  <r>
    <n v="73478"/>
    <s v="CASH"/>
    <x v="5"/>
    <n v="0"/>
    <n v="17031"/>
    <s v="Bhilai"/>
    <d v="2020-12-07T00:00:00"/>
    <s v="South Asia"/>
    <s v="Chhattisgarh"/>
    <s v="CLOSED"/>
    <s v="Same Day"/>
    <s v="Wichita"/>
    <s v="Sophia"/>
    <s v="Carpenter"/>
    <x v="0"/>
    <s v="KS"/>
    <s v="4148 Round Parkway"/>
    <n v="67212"/>
  </r>
  <r>
    <n v="73494"/>
    <s v="TRANSFER"/>
    <x v="3"/>
    <n v="4"/>
    <n v="17047"/>
    <s v="Bangalore"/>
    <d v="2020-12-07T00:00:00"/>
    <s v="South Asia"/>
    <s v="Karnataka"/>
    <s v="PENDING"/>
    <s v="Standard Class"/>
    <s v="Perth Amboy"/>
    <s v="Risa"/>
    <s v="West"/>
    <x v="1"/>
    <s v="NJ"/>
    <s v="3139 Little Berry Close"/>
    <n v="8861"/>
  </r>
  <r>
    <n v="73495"/>
    <s v="DEBIT"/>
    <x v="4"/>
    <n v="4"/>
    <n v="17048"/>
    <s v="Bangalore"/>
    <d v="2020-12-07T00:00:00"/>
    <s v="South Asia"/>
    <s v="Karnataka"/>
    <s v="ON_HOLD"/>
    <s v="Standard Class"/>
    <s v="Caguas"/>
    <s v="Kiayada"/>
    <s v="Gilmore"/>
    <x v="1"/>
    <s v="PR"/>
    <s v="7802 Dusty Fawn Maze"/>
    <n v="725"/>
  </r>
  <r>
    <n v="73496"/>
    <s v="DEBIT"/>
    <x v="2"/>
    <n v="4"/>
    <n v="17049"/>
    <s v="Bangalore"/>
    <d v="2020-12-07T00:00:00"/>
    <s v="South Asia"/>
    <s v="Karnataka"/>
    <s v="COMPLETE"/>
    <s v="Standard Class"/>
    <s v="Brooklyn"/>
    <s v="Nevada"/>
    <s v="Banks"/>
    <x v="0"/>
    <s v="NY"/>
    <s v="9044 Wishing Court"/>
    <n v="11236"/>
  </r>
  <r>
    <n v="73509"/>
    <s v="CASH"/>
    <x v="3"/>
    <n v="4"/>
    <n v="17062"/>
    <s v="Madurai"/>
    <d v="2020-12-08T00:00:00"/>
    <s v="South Asia"/>
    <s v="Tamil Nadu"/>
    <s v="CLOSED"/>
    <s v="Standard Class"/>
    <s v="Caguas"/>
    <s v="Hiroko"/>
    <s v="Willis"/>
    <x v="2"/>
    <s v="PR"/>
    <s v="4979 Stony Chase"/>
    <n v="725"/>
  </r>
  <r>
    <n v="73510"/>
    <s v="TRANSFER"/>
    <x v="4"/>
    <n v="4"/>
    <n v="17063"/>
    <s v="Madurai"/>
    <d v="2020-12-08T00:00:00"/>
    <s v="South Asia"/>
    <s v="Tamil Nadu"/>
    <s v="PROCESSING"/>
    <s v="Standard Class"/>
    <s v="Union City"/>
    <s v="Aileen"/>
    <s v="Bradford"/>
    <x v="0"/>
    <s v="NJ"/>
    <s v="2056 Misty Grove Rise"/>
    <n v="7087"/>
  </r>
  <r>
    <n v="73526"/>
    <s v="TRANSFER"/>
    <x v="2"/>
    <n v="4"/>
    <n v="17079"/>
    <s v="Lucknow"/>
    <d v="2020-12-08T00:00:00"/>
    <s v="South Asia"/>
    <s v="Uttar Pradesh"/>
    <s v="PROCESSING"/>
    <s v="Standard Class"/>
    <s v="Caguas"/>
    <s v="Nelle"/>
    <s v="Flowers"/>
    <x v="0"/>
    <s v="PR"/>
    <s v="9905 Fallen Butterfly Valley"/>
    <n v="725"/>
  </r>
  <r>
    <n v="73533"/>
    <s v="PAYMENT"/>
    <x v="1"/>
    <n v="4"/>
    <n v="17086"/>
    <s v="Jammu"/>
    <d v="2020-12-08T00:00:00"/>
    <s v="South Asia"/>
    <s v="ammu and Kashmir"/>
    <s v="PENDING_PAYMENT"/>
    <s v="Standard Class"/>
    <s v="Chicago Heights"/>
    <s v="Venus"/>
    <s v="Donaldson"/>
    <x v="1"/>
    <s v="IL"/>
    <s v="1453 Amber Deer Farm"/>
    <n v="60411"/>
  </r>
  <r>
    <n v="73534"/>
    <s v="PAYMENT"/>
    <x v="3"/>
    <n v="4"/>
    <n v="17087"/>
    <s v="Jammu"/>
    <d v="2020-12-08T00:00:00"/>
    <s v="South Asia"/>
    <s v="ammu and Kashmir"/>
    <s v="PAYMENT_REVIEW"/>
    <s v="Standard Class"/>
    <s v="Bountiful"/>
    <s v="Stephanie"/>
    <s v="Bowen"/>
    <x v="1"/>
    <s v="UT"/>
    <s v="5346 Blue Anchor Dale"/>
    <n v="84010"/>
  </r>
  <r>
    <n v="73541"/>
    <s v="PAYMENT"/>
    <x v="2"/>
    <n v="4"/>
    <n v="17094"/>
    <s v="Mumbai"/>
    <d v="2020-12-08T00:00:00"/>
    <s v="South Asia"/>
    <s v="Maharashtra"/>
    <s v="PENDING_PAYMENT"/>
    <s v="Standard Class"/>
    <s v="Dallas"/>
    <s v="Nerea"/>
    <s v="Chandler"/>
    <x v="0"/>
    <s v="TX"/>
    <s v="4896 Silver By-pass"/>
    <n v="75216"/>
  </r>
  <r>
    <n v="73542"/>
    <s v="TRANSFER"/>
    <x v="0"/>
    <n v="4"/>
    <n v="17095"/>
    <s v="Mumbai"/>
    <d v="2020-12-08T00:00:00"/>
    <s v="South Asia"/>
    <s v="Maharashtra"/>
    <s v="PROCESSING"/>
    <s v="Standard Class"/>
    <s v="Caguas"/>
    <s v="Josephine"/>
    <s v="Henry"/>
    <x v="0"/>
    <s v="PR"/>
    <s v="3763 Noble Prairie Heights"/>
    <n v="725"/>
  </r>
  <r>
    <n v="73578"/>
    <s v="TRANSFER"/>
    <x v="1"/>
    <n v="2"/>
    <n v="17131"/>
    <s v="Bilaspur"/>
    <d v="2020-12-09T00:00:00"/>
    <s v="South Asia"/>
    <s v="Uttar Pradesh"/>
    <s v="PROCESSING"/>
    <s v="Second Class"/>
    <s v="Caguas"/>
    <s v="Abigail"/>
    <s v="Short"/>
    <x v="0"/>
    <s v="PR"/>
    <s v="2863 Crystal Barn End"/>
    <n v="725"/>
  </r>
  <r>
    <n v="73579"/>
    <s v="PAYMENT"/>
    <x v="3"/>
    <n v="4"/>
    <n v="17132"/>
    <s v="Bilaspur"/>
    <d v="2020-12-09T00:00:00"/>
    <s v="South Asia"/>
    <s v="Uttar Pradesh"/>
    <s v="PENDING_PAYMENT"/>
    <s v="Standard Class"/>
    <s v="Tustin"/>
    <s v="Laurel"/>
    <s v="Guthrie"/>
    <x v="0"/>
    <s v="CA"/>
    <s v="8548 Sunny Ramp"/>
    <n v="92780"/>
  </r>
  <r>
    <n v="73580"/>
    <s v="TRANSFER"/>
    <x v="4"/>
    <n v="4"/>
    <n v="17133"/>
    <s v="Bilaspur"/>
    <d v="2020-12-09T00:00:00"/>
    <s v="South Asia"/>
    <s v="Uttar Pradesh"/>
    <s v="CANCELED"/>
    <s v="Standard Class"/>
    <s v="Caguas"/>
    <s v="Farrah"/>
    <s v="Barnett"/>
    <x v="0"/>
    <s v="PR"/>
    <s v="773 Fallen Pioneer Mews"/>
    <n v="725"/>
  </r>
  <r>
    <n v="73583"/>
    <s v="DEBIT"/>
    <x v="1"/>
    <n v="4"/>
    <n v="17136"/>
    <s v="Durgapur"/>
    <d v="2020-12-09T00:00:00"/>
    <s v="South Asia"/>
    <s v="Maharashtra"/>
    <s v="ON_HOLD"/>
    <s v="Standard Class"/>
    <s v="Aurora"/>
    <s v="Jessica"/>
    <s v="Mercado"/>
    <x v="0"/>
    <s v="CO"/>
    <s v="231 Bright Alley"/>
    <n v="80010"/>
  </r>
  <r>
    <n v="73605"/>
    <s v="TRANSFER"/>
    <x v="4"/>
    <n v="4"/>
    <n v="17158"/>
    <s v="Bangalore"/>
    <d v="2020-12-09T00:00:00"/>
    <s v="South Asia"/>
    <s v="Karnataka"/>
    <s v="PROCESSING"/>
    <s v="Standard Class"/>
    <s v="Caguas"/>
    <s v="Karleigh"/>
    <s v="Roberts"/>
    <x v="1"/>
    <s v="PR"/>
    <s v="6950 Velvet Inlet"/>
    <n v="725"/>
  </r>
  <r>
    <n v="73608"/>
    <s v="PAYMENT"/>
    <x v="1"/>
    <n v="2"/>
    <n v="17161"/>
    <s v="Mau"/>
    <d v="2020-12-09T00:00:00"/>
    <s v="South Asia"/>
    <s v="Madhya Pradesh"/>
    <s v="PENDING_PAYMENT"/>
    <s v="Second Class"/>
    <s v="Annandale"/>
    <s v="Piper"/>
    <s v="Sweeney"/>
    <x v="2"/>
    <s v="VA"/>
    <s v="5149 Dusty Pony Common"/>
    <n v="22003"/>
  </r>
  <r>
    <n v="73627"/>
    <s v="DEBIT"/>
    <x v="2"/>
    <n v="1"/>
    <n v="17180"/>
    <s v="Guwahati"/>
    <d v="2020-12-09T00:00:00"/>
    <s v="South Asia"/>
    <s v="Assam"/>
    <s v="COMPLETE"/>
    <s v="First Class"/>
    <s v="Caguas"/>
    <s v="Suki"/>
    <s v="Mccoy"/>
    <x v="2"/>
    <s v="PR"/>
    <s v="5117 Red Wynd"/>
    <n v="725"/>
  </r>
  <r>
    <n v="73629"/>
    <s v="TRANSFER"/>
    <x v="2"/>
    <n v="1"/>
    <n v="17182"/>
    <s v="Delhi"/>
    <d v="2020-12-09T00:00:00"/>
    <s v="South Asia"/>
    <s v="Delhi"/>
    <s v="PROCESSING"/>
    <s v="First Class"/>
    <s v="Caguas"/>
    <s v="Madonna"/>
    <s v="White"/>
    <x v="0"/>
    <s v="PR"/>
    <s v="8777 Old Arbor"/>
    <n v="725"/>
  </r>
  <r>
    <n v="73630"/>
    <s v="TRANSFER"/>
    <x v="4"/>
    <n v="2"/>
    <n v="17183"/>
    <s v="Delhi"/>
    <d v="2020-12-09T00:00:00"/>
    <s v="South Asia"/>
    <s v="Delhi"/>
    <s v="PROCESSING"/>
    <s v="Second Class"/>
    <s v="Bakersfield"/>
    <s v="Xyla"/>
    <s v="Singleton"/>
    <x v="1"/>
    <s v="CA"/>
    <s v="3692 Dewy Butterfly Cape"/>
    <n v="93307"/>
  </r>
  <r>
    <n v="73631"/>
    <s v="DEBIT"/>
    <x v="2"/>
    <n v="2"/>
    <n v="17184"/>
    <s v="Delhi"/>
    <d v="2020-12-09T00:00:00"/>
    <s v="South Asia"/>
    <s v="Delhi"/>
    <s v="ON_HOLD"/>
    <s v="Second Class"/>
    <s v="Laredo"/>
    <s v="Faith"/>
    <s v="Bradley"/>
    <x v="1"/>
    <s v="TX"/>
    <s v="2912 Hidden Acres"/>
    <n v="78040"/>
  </r>
  <r>
    <n v="73632"/>
    <s v="DEBIT"/>
    <x v="0"/>
    <n v="4"/>
    <n v="17185"/>
    <s v="Delhi"/>
    <d v="2020-12-09T00:00:00"/>
    <s v="South Asia"/>
    <s v="Delhi"/>
    <s v="COMPLETE"/>
    <s v="Standard Class"/>
    <s v="Caguas"/>
    <s v="Beverly"/>
    <s v="Doyle"/>
    <x v="2"/>
    <s v="PR"/>
    <s v="2858 Cinder Path"/>
    <n v="725"/>
  </r>
  <r>
    <n v="73633"/>
    <s v="TRANSFER"/>
    <x v="1"/>
    <n v="4"/>
    <n v="17186"/>
    <s v="Delhi"/>
    <d v="2020-12-09T00:00:00"/>
    <s v="South Asia"/>
    <s v="Delhi"/>
    <s v="PENDING"/>
    <s v="Standard Class"/>
    <s v="Livermore"/>
    <s v="Gwendolyn"/>
    <s v="Guy"/>
    <x v="1"/>
    <s v="CA"/>
    <s v="8421 Pleasant Nectar Route"/>
    <n v="94550"/>
  </r>
  <r>
    <n v="73676"/>
    <s v="DEBIT"/>
    <x v="2"/>
    <n v="4"/>
    <n v="17229"/>
    <s v="Mysore"/>
    <d v="2020-12-10T00:00:00"/>
    <s v="South Asia"/>
    <s v="Karnataka"/>
    <s v="COMPLETE"/>
    <s v="Standard Class"/>
    <s v="Caguas"/>
    <s v="Alice"/>
    <s v="Alexander"/>
    <x v="0"/>
    <s v="PR"/>
    <s v="3853 Pleasant Mountain Corners"/>
    <n v="725"/>
  </r>
  <r>
    <n v="73720"/>
    <s v="CASH"/>
    <x v="4"/>
    <n v="4"/>
    <n v="17273"/>
    <s v="Bhiwandi"/>
    <d v="2020-12-11T00:00:00"/>
    <s v="South Asia"/>
    <s v="Maharashtra"/>
    <s v="CLOSED"/>
    <s v="Standard Class"/>
    <s v="Redmond"/>
    <s v="Petra"/>
    <s v="Robertson"/>
    <x v="1"/>
    <s v="WA"/>
    <s v="2469 Dewy Panda Court"/>
    <n v="98052"/>
  </r>
  <r>
    <n v="73742"/>
    <s v="PAYMENT"/>
    <x v="6"/>
    <n v="0"/>
    <n v="17295"/>
    <s v="Lucknow"/>
    <d v="2020-12-11T00:00:00"/>
    <s v="South Asia"/>
    <s v="Uttar Pradesh"/>
    <s v="PENDING_PAYMENT"/>
    <s v="Same Day"/>
    <s v="Caguas"/>
    <s v="Imelda"/>
    <s v="Richmond"/>
    <x v="0"/>
    <s v="PR"/>
    <s v="8581 Broad Trace"/>
    <n v="725"/>
  </r>
  <r>
    <n v="73744"/>
    <s v="TRANSFER"/>
    <x v="6"/>
    <n v="0"/>
    <n v="17297"/>
    <s v="Hyderabad"/>
    <d v="2020-12-11T00:00:00"/>
    <s v="South Asia"/>
    <s v="Telangana"/>
    <s v="PENDING"/>
    <s v="Same Day"/>
    <s v="Glendale"/>
    <s v="Constance"/>
    <s v="Ortiz"/>
    <x v="1"/>
    <s v="AZ"/>
    <s v="1491 Foggy Glade"/>
    <n v="85308"/>
  </r>
  <r>
    <n v="73745"/>
    <s v="DEBIT"/>
    <x v="6"/>
    <n v="0"/>
    <n v="17298"/>
    <s v="Hyderabad"/>
    <d v="2020-12-11T00:00:00"/>
    <s v="South Asia"/>
    <s v="Telangana"/>
    <s v="COMPLETE"/>
    <s v="Same Day"/>
    <s v="Marietta"/>
    <s v="Moana"/>
    <s v="Huff"/>
    <x v="0"/>
    <s v="GA"/>
    <s v="4979 Pleasant Vista"/>
    <n v="30067"/>
  </r>
  <r>
    <n v="73762"/>
    <s v="DEBIT"/>
    <x v="5"/>
    <n v="0"/>
    <n v="17315"/>
    <s v="Gorakhpur"/>
    <d v="2020-12-11T00:00:00"/>
    <s v="South Asia"/>
    <s v="Uttar Pradesh"/>
    <s v="COMPLETE"/>
    <s v="Same Day"/>
    <s v="Caguas"/>
    <s v="Alyssa"/>
    <s v="Warren"/>
    <x v="1"/>
    <s v="PR"/>
    <s v="9518 Old Corner"/>
    <n v="725"/>
  </r>
  <r>
    <n v="73763"/>
    <s v="CASH"/>
    <x v="2"/>
    <n v="1"/>
    <n v="17316"/>
    <s v="Gorakhpur"/>
    <d v="2020-12-11T00:00:00"/>
    <s v="South Asia"/>
    <s v="Uttar Pradesh"/>
    <s v="CLOSED"/>
    <s v="First Class"/>
    <s v="Baltimore"/>
    <s v="Lilah"/>
    <s v="Dean"/>
    <x v="1"/>
    <s v="MD"/>
    <s v="6476 Green Pony Manor"/>
    <n v="21218"/>
  </r>
  <r>
    <n v="73764"/>
    <s v="DEBIT"/>
    <x v="3"/>
    <n v="2"/>
    <n v="17317"/>
    <s v="Gorakhpur"/>
    <d v="2020-12-11T00:00:00"/>
    <s v="South Asia"/>
    <s v="Uttar Pradesh"/>
    <s v="COMPLETE"/>
    <s v="Second Class"/>
    <s v="Caguas"/>
    <s v="Ella"/>
    <s v="Barrett"/>
    <x v="1"/>
    <s v="PR"/>
    <s v="9276 Jagged Towers"/>
    <n v="725"/>
  </r>
  <r>
    <n v="73765"/>
    <s v="DEBIT"/>
    <x v="4"/>
    <n v="2"/>
    <n v="17318"/>
    <s v="Nagpur"/>
    <d v="2020-12-11T00:00:00"/>
    <s v="South Asia"/>
    <s v="Maharashtra"/>
    <s v="COMPLETE"/>
    <s v="Second Class"/>
    <s v="Indio"/>
    <s v="Lilah"/>
    <s v="Woodard"/>
    <x v="1"/>
    <s v="CA"/>
    <s v="18 Rustic Cider Pointe"/>
    <n v="92201"/>
  </r>
  <r>
    <n v="73776"/>
    <s v="TRANSFER"/>
    <x v="2"/>
    <n v="4"/>
    <n v="17329"/>
    <s v="Anantapur"/>
    <d v="2020-12-11T00:00:00"/>
    <s v="South Asia"/>
    <s v="Andhra Pradesh"/>
    <s v="PENDING"/>
    <s v="Standard Class"/>
    <s v="Phoenix"/>
    <s v="Amity"/>
    <s v="Mccoy"/>
    <x v="1"/>
    <s v="AZ"/>
    <s v="5561 Easy Turnabout"/>
    <n v="85008"/>
  </r>
  <r>
    <n v="73780"/>
    <s v="DEBIT"/>
    <x v="4"/>
    <n v="4"/>
    <n v="17333"/>
    <s v="Bhatpara"/>
    <d v="2020-12-12T00:00:00"/>
    <s v="South Asia"/>
    <s v="West Bengal"/>
    <s v="COMPLETE"/>
    <s v="Standard Class"/>
    <s v="Chicago"/>
    <s v="Rhonda"/>
    <s v="Medina"/>
    <x v="1"/>
    <s v="IL"/>
    <s v="8368 Wishing Mountain"/>
    <n v="60615"/>
  </r>
  <r>
    <n v="73787"/>
    <s v="PAYMENT"/>
    <x v="0"/>
    <n v="4"/>
    <n v="17340"/>
    <s v="Chennai"/>
    <d v="2020-12-12T00:00:00"/>
    <s v="South Asia"/>
    <s v="Tamil Nadu"/>
    <s v="PENDING_PAYMENT"/>
    <s v="Standard Class"/>
    <s v="Bayamon"/>
    <s v="Hermione"/>
    <s v="Velez"/>
    <x v="1"/>
    <s v="PR"/>
    <s v="6296 Rocky Nectar Square"/>
    <n v="957"/>
  </r>
  <r>
    <n v="73788"/>
    <s v="PAYMENT"/>
    <x v="1"/>
    <n v="4"/>
    <n v="17341"/>
    <s v="Chennai"/>
    <d v="2020-12-12T00:00:00"/>
    <s v="South Asia"/>
    <s v="Tamil Nadu"/>
    <s v="PENDING_PAYMENT"/>
    <s v="Standard Class"/>
    <s v="Anaheim"/>
    <s v="Denise"/>
    <s v="Monroe"/>
    <x v="1"/>
    <s v="CA"/>
    <s v="3576 Green Forest End"/>
    <n v="92802"/>
  </r>
  <r>
    <n v="73789"/>
    <s v="DEBIT"/>
    <x v="3"/>
    <n v="4"/>
    <n v="17342"/>
    <s v="Chennai"/>
    <d v="2020-12-12T00:00:00"/>
    <s v="South Asia"/>
    <s v="Tamil Nadu"/>
    <s v="COMPLETE"/>
    <s v="Standard Class"/>
    <s v="Caguas"/>
    <s v="Eliana"/>
    <s v="Skinner"/>
    <x v="1"/>
    <s v="PR"/>
    <s v="8852 Shady Glade"/>
    <n v="725"/>
  </r>
  <r>
    <n v="73808"/>
    <s v="TRANSFER"/>
    <x v="1"/>
    <n v="2"/>
    <n v="17361"/>
    <s v="Surat"/>
    <d v="2020-12-12T00:00:00"/>
    <s v="South Asia"/>
    <s v="Gujarat"/>
    <s v="PROCESSING"/>
    <s v="Second Class"/>
    <s v="San Sebastian"/>
    <s v="Ria"/>
    <s v="Gilmore"/>
    <x v="1"/>
    <s v="PR"/>
    <s v="7885 Misty Knoll"/>
    <n v="685"/>
  </r>
  <r>
    <n v="73812"/>
    <s v="DEBIT"/>
    <x v="2"/>
    <n v="1"/>
    <n v="17365"/>
    <s v="Shahjahanpur"/>
    <d v="2020-12-12T00:00:00"/>
    <s v="South Asia"/>
    <s v="Uttar Pradesh"/>
    <s v="COMPLETE"/>
    <s v="First Class"/>
    <s v="Riverside"/>
    <s v="Myra"/>
    <s v="Roman"/>
    <x v="1"/>
    <s v="CA"/>
    <s v="6595 Shady Concession"/>
    <n v="92507"/>
  </r>
  <r>
    <n v="73823"/>
    <s v="DEBIT"/>
    <x v="2"/>
    <n v="1"/>
    <n v="17376"/>
    <s v="Lucknow"/>
    <d v="2020-12-12T00:00:00"/>
    <s v="South Asia"/>
    <s v="Uttar Pradesh"/>
    <s v="COMPLETE"/>
    <s v="First Class"/>
    <s v="Mesquite"/>
    <s v="Iola"/>
    <s v="Hebert"/>
    <x v="1"/>
    <s v="TX"/>
    <s v="4106 Burning Oak Carrefour"/>
    <n v="75150"/>
  </r>
  <r>
    <n v="73825"/>
    <s v="TRANSFER"/>
    <x v="4"/>
    <n v="4"/>
    <n v="17378"/>
    <s v="Hyderabad"/>
    <d v="2020-12-12T00:00:00"/>
    <s v="South Asia"/>
    <s v="Telangana"/>
    <s v="PROCESSING"/>
    <s v="Standard Class"/>
    <s v="El Paso"/>
    <s v="Hadley"/>
    <s v="Shepherd"/>
    <x v="1"/>
    <s v="TX"/>
    <s v="9918 Amber Autumn Swale"/>
    <n v="79927"/>
  </r>
  <r>
    <n v="73828"/>
    <s v="DEBIT"/>
    <x v="2"/>
    <n v="1"/>
    <n v="17381"/>
    <s v="Baranagar"/>
    <d v="2020-12-12T00:00:00"/>
    <s v="South Asia"/>
    <s v="West Bengal"/>
    <s v="COMPLETE"/>
    <s v="First Class"/>
    <s v="Houston"/>
    <s v="Gillian"/>
    <s v="Benson"/>
    <x v="2"/>
    <s v="TX"/>
    <s v="8259 Colonial Heights"/>
    <n v="77088"/>
  </r>
  <r>
    <n v="73839"/>
    <s v="DEBIT"/>
    <x v="3"/>
    <n v="4"/>
    <n v="17392"/>
    <s v="Vadodara"/>
    <d v="2020-12-12T00:00:00"/>
    <s v="South Asia"/>
    <s v="Gujarat"/>
    <s v="COMPLETE"/>
    <s v="Standard Class"/>
    <s v="Placentia"/>
    <s v="Patience"/>
    <s v="Ward"/>
    <x v="0"/>
    <s v="CA"/>
    <s v="7126 Hazy Berry Mount"/>
    <n v="92870"/>
  </r>
  <r>
    <n v="73840"/>
    <s v="CASH"/>
    <x v="4"/>
    <n v="4"/>
    <n v="17393"/>
    <s v="Vadodara"/>
    <d v="2020-12-12T00:00:00"/>
    <s v="South Asia"/>
    <s v="Gujarat"/>
    <s v="CLOSED"/>
    <s v="Standard Class"/>
    <s v="Caguas"/>
    <s v="Lana"/>
    <s v="Mccullough"/>
    <x v="0"/>
    <s v="PR"/>
    <s v="5700 Little Circle"/>
    <n v="725"/>
  </r>
  <r>
    <n v="73841"/>
    <s v="PAYMENT"/>
    <x v="2"/>
    <n v="4"/>
    <n v="17394"/>
    <s v="Bhilwara"/>
    <d v="2020-12-12T00:00:00"/>
    <s v="South Asia"/>
    <s v="Rajastan"/>
    <s v="PENDING_PAYMENT"/>
    <s v="Standard Class"/>
    <s v="Katy"/>
    <s v="Naida"/>
    <s v="Norman"/>
    <x v="1"/>
    <s v="TX"/>
    <s v="906 Green Treasure Limits"/>
    <n v="77450"/>
  </r>
  <r>
    <n v="73843"/>
    <s v="DEBIT"/>
    <x v="1"/>
    <n v="2"/>
    <n v="17396"/>
    <s v="Bangalore"/>
    <d v="2020-12-12T00:00:00"/>
    <s v="South Asia"/>
    <s v="Karnataka"/>
    <s v="COMPLETE"/>
    <s v="Second Class"/>
    <s v="Lakewood"/>
    <s v="Noel"/>
    <s v="Ball"/>
    <x v="2"/>
    <s v="OH"/>
    <s v="1637 Cozy Fawn Extension"/>
    <n v="44107"/>
  </r>
  <r>
    <n v="73844"/>
    <s v="TRANSFER"/>
    <x v="3"/>
    <n v="2"/>
    <n v="17397"/>
    <s v="Bangalore"/>
    <d v="2020-12-12T00:00:00"/>
    <s v="South Asia"/>
    <s v="Karnataka"/>
    <s v="PENDING"/>
    <s v="Second Class"/>
    <s v="Columbus"/>
    <s v="Xerxes"/>
    <s v="Logan"/>
    <x v="2"/>
    <s v="OH"/>
    <s v="1804 Iron Quay"/>
    <n v="43207"/>
  </r>
  <r>
    <n v="73860"/>
    <s v="DEBIT"/>
    <x v="4"/>
    <n v="4"/>
    <n v="17413"/>
    <s v="Coimbatore"/>
    <d v="2020-12-13T00:00:00"/>
    <s v="South Asia"/>
    <s v="Tamil Nadu"/>
    <s v="COMPLETE"/>
    <s v="Standard Class"/>
    <s v="Westerville"/>
    <s v="Kay"/>
    <s v="Sims"/>
    <x v="0"/>
    <s v="OH"/>
    <s v="650 Quiet Spring Autoroute"/>
    <n v="43081"/>
  </r>
  <r>
    <n v="73863"/>
    <s v="CASH"/>
    <x v="1"/>
    <n v="2"/>
    <n v="17416"/>
    <s v="Bhopal"/>
    <d v="2020-12-13T00:00:00"/>
    <s v="South Asia"/>
    <s v="Madhya Pradesh"/>
    <s v="CLOSED"/>
    <s v="Second Class"/>
    <s v="San Bernardino"/>
    <s v="Dacey"/>
    <s v="Mendez"/>
    <x v="1"/>
    <s v="CA"/>
    <s v="1626 Grand Heights"/>
    <n v="92404"/>
  </r>
  <r>
    <n v="73864"/>
    <s v="DEBIT"/>
    <x v="3"/>
    <n v="2"/>
    <n v="17417"/>
    <s v="Bhopal"/>
    <d v="2020-12-13T00:00:00"/>
    <s v="South Asia"/>
    <s v="Madhya Pradesh"/>
    <s v="COMPLETE"/>
    <s v="Second Class"/>
    <s v="Cypress"/>
    <s v="Deanna"/>
    <s v="Yang"/>
    <x v="0"/>
    <s v="CA"/>
    <s v="2071 Shady Wagon Park"/>
    <n v="90630"/>
  </r>
  <r>
    <n v="73865"/>
    <s v="CASH"/>
    <x v="4"/>
    <n v="2"/>
    <n v="17418"/>
    <s v="Bhopal"/>
    <d v="2020-12-13T00:00:00"/>
    <s v="South Asia"/>
    <s v="Madhya Pradesh"/>
    <s v="CLOSED"/>
    <s v="Second Class"/>
    <s v="Caguas"/>
    <s v="Karina"/>
    <s v="Morgan"/>
    <x v="2"/>
    <s v="PR"/>
    <s v="1395 Cozy River Carrefour"/>
    <n v="725"/>
  </r>
  <r>
    <n v="73866"/>
    <s v="DEBIT"/>
    <x v="2"/>
    <n v="2"/>
    <n v="17419"/>
    <s v="Bhopal"/>
    <d v="2020-12-13T00:00:00"/>
    <s v="South Asia"/>
    <s v="Madhya Pradesh"/>
    <s v="COMPLETE"/>
    <s v="Second Class"/>
    <s v="Memphis"/>
    <s v="Ivory"/>
    <s v="Michael"/>
    <x v="2"/>
    <s v="TN"/>
    <s v="6953 Lazy Beacon Circuit"/>
    <n v="38111"/>
  </r>
  <r>
    <n v="73867"/>
    <s v="TRANSFER"/>
    <x v="0"/>
    <n v="4"/>
    <n v="17420"/>
    <s v="Bhopal"/>
    <d v="2020-12-13T00:00:00"/>
    <s v="South Asia"/>
    <s v="Madhya Pradesh"/>
    <s v="PENDING"/>
    <s v="Standard Class"/>
    <s v="Caguas"/>
    <s v="Amy"/>
    <s v="Casey"/>
    <x v="2"/>
    <s v="PR"/>
    <s v="1632 Fallen Robin Quay"/>
    <n v="725"/>
  </r>
  <r>
    <n v="73891"/>
    <s v="PAYMENT"/>
    <x v="2"/>
    <n v="2"/>
    <n v="17444"/>
    <s v="Firozabad"/>
    <d v="2020-12-13T00:00:00"/>
    <s v="South Asia"/>
    <s v="Uttar Pradesh"/>
    <s v="PENDING_PAYMENT"/>
    <s v="Second Class"/>
    <s v="Mesa"/>
    <s v="Natalie"/>
    <s v="Whitfield"/>
    <x v="1"/>
    <s v="AZ"/>
    <s v="7969 Umber Forest"/>
    <n v="85201"/>
  </r>
  <r>
    <n v="73892"/>
    <s v="DEBIT"/>
    <x v="0"/>
    <n v="2"/>
    <n v="17445"/>
    <s v="Delhi"/>
    <d v="2020-12-13T00:00:00"/>
    <s v="South Asia"/>
    <s v="Delhi"/>
    <s v="COMPLETE"/>
    <s v="Second Class"/>
    <s v="Caguas"/>
    <s v="Cassandra"/>
    <s v="Roman"/>
    <x v="0"/>
    <s v="PR"/>
    <s v="3505 Emerald Vista"/>
    <n v="725"/>
  </r>
  <r>
    <n v="73932"/>
    <s v="DEBIT"/>
    <x v="0"/>
    <n v="2"/>
    <n v="17485"/>
    <s v="Fatehpur"/>
    <d v="2020-12-14T00:00:00"/>
    <s v="South Asia"/>
    <s v="Rajastan"/>
    <s v="COMPLETE"/>
    <s v="Second Class"/>
    <s v="Carol Stream"/>
    <s v="Harriet"/>
    <s v="Patton"/>
    <x v="0"/>
    <s v="IL"/>
    <s v="2128 Amber Embers Thicket"/>
    <n v="60188"/>
  </r>
  <r>
    <n v="73934"/>
    <s v="DEBIT"/>
    <x v="3"/>
    <n v="2"/>
    <n v="17487"/>
    <s v="Firozabad"/>
    <d v="2020-12-14T00:00:00"/>
    <s v="South Asia"/>
    <s v="Uttar Pradesh"/>
    <s v="COMPLETE"/>
    <s v="Second Class"/>
    <s v="Caguas"/>
    <s v="Constance"/>
    <s v="Bauer"/>
    <x v="2"/>
    <s v="PR"/>
    <s v="9847 Dusty Horse Corner"/>
    <n v="725"/>
  </r>
  <r>
    <n v="73958"/>
    <s v="TRANSFER"/>
    <x v="1"/>
    <n v="4"/>
    <n v="17511"/>
    <s v="Bilaspur"/>
    <d v="2020-12-14T00:00:00"/>
    <s v="South Asia"/>
    <s v="Uttar Pradesh"/>
    <s v="PENDING"/>
    <s v="Standard Class"/>
    <s v="Caguas"/>
    <s v="Martina"/>
    <s v="Paul"/>
    <x v="0"/>
    <s v="PR"/>
    <s v="2439 Quaking Cove"/>
    <n v="725"/>
  </r>
  <r>
    <n v="73960"/>
    <s v="CASH"/>
    <x v="4"/>
    <n v="4"/>
    <n v="17513"/>
    <s v="Brahmapur"/>
    <d v="2020-12-14T00:00:00"/>
    <s v="South Asia"/>
    <s v="Odisha"/>
    <s v="CLOSED"/>
    <s v="Standard Class"/>
    <s v="Brooklyn"/>
    <s v="Hilary"/>
    <s v="Leblanc"/>
    <x v="0"/>
    <s v="NY"/>
    <s v="6909 Shady Sky Park"/>
    <n v="11224"/>
  </r>
  <r>
    <n v="73961"/>
    <s v="TRANSFER"/>
    <x v="2"/>
    <n v="4"/>
    <n v="17514"/>
    <s v="Brahmapur"/>
    <d v="2020-12-14T00:00:00"/>
    <s v="South Asia"/>
    <s v="Odisha"/>
    <s v="PENDING"/>
    <s v="Standard Class"/>
    <s v="Apex"/>
    <s v="Kelsie"/>
    <s v="Conley"/>
    <x v="0"/>
    <s v="NC"/>
    <s v="8249 Misty End"/>
    <n v="27502"/>
  </r>
  <r>
    <n v="73962"/>
    <s v="TRANSFER"/>
    <x v="0"/>
    <n v="4"/>
    <n v="17515"/>
    <s v="Brahmapur"/>
    <d v="2020-12-14T00:00:00"/>
    <s v="South Asia"/>
    <s v="Odisha"/>
    <s v="PROCESSING"/>
    <s v="Standard Class"/>
    <s v="Caguas"/>
    <s v="Lael"/>
    <s v="Reed"/>
    <x v="0"/>
    <s v="PR"/>
    <s v="4260 Sleepy Island Run"/>
    <n v="725"/>
  </r>
  <r>
    <n v="73963"/>
    <s v="TRANSFER"/>
    <x v="1"/>
    <n v="4"/>
    <n v="17516"/>
    <s v="Brahmapur"/>
    <d v="2020-12-14T00:00:00"/>
    <s v="South Asia"/>
    <s v="Odisha"/>
    <s v="PROCESSING"/>
    <s v="Standard Class"/>
    <s v="Philadelphia"/>
    <s v="Alexa"/>
    <s v="Zamora"/>
    <x v="0"/>
    <s v="PA"/>
    <s v="437 Heather Quail Concession"/>
    <n v="19148"/>
  </r>
  <r>
    <n v="73975"/>
    <s v="DEBIT"/>
    <x v="5"/>
    <n v="0"/>
    <n v="17528"/>
    <s v="Bijapur"/>
    <d v="2020-12-14T00:00:00"/>
    <s v="South Asia"/>
    <s v="Karnataka"/>
    <s v="COMPLETE"/>
    <s v="Same Day"/>
    <s v="Salem"/>
    <s v="Tatiana"/>
    <s v="Cantrell"/>
    <x v="1"/>
    <s v="OR"/>
    <s v="8428 Noble Elk Loop"/>
    <n v="97303"/>
  </r>
  <r>
    <n v="73976"/>
    <s v="DEBIT"/>
    <x v="5"/>
    <n v="0"/>
    <n v="17529"/>
    <s v="Bijapur"/>
    <d v="2020-12-14T00:00:00"/>
    <s v="South Asia"/>
    <s v="Karnataka"/>
    <s v="COMPLETE"/>
    <s v="Same Day"/>
    <s v="Caguas"/>
    <s v="Lynn"/>
    <s v="Diaz"/>
    <x v="1"/>
    <s v="PR"/>
    <s v="9736 Emerald Goose Highlands"/>
    <n v="725"/>
  </r>
  <r>
    <n v="73977"/>
    <s v="PAYMENT"/>
    <x v="5"/>
    <n v="0"/>
    <n v="17530"/>
    <s v="Bijapur"/>
    <d v="2020-12-14T00:00:00"/>
    <s v="South Asia"/>
    <s v="Karnataka"/>
    <s v="PENDING_PAYMENT"/>
    <s v="Same Day"/>
    <s v="Ypsilanti"/>
    <s v="Sydnee"/>
    <s v="Hudson"/>
    <x v="0"/>
    <s v="MI"/>
    <s v="4271 Noble Island"/>
    <n v="48197"/>
  </r>
  <r>
    <n v="74000"/>
    <s v="DEBIT"/>
    <x v="6"/>
    <n v="0"/>
    <n v="17553"/>
    <s v="Nagpur"/>
    <d v="2020-12-15T00:00:00"/>
    <s v="South Asia"/>
    <s v="Maharashtra"/>
    <s v="COMPLETE"/>
    <s v="Same Day"/>
    <s v="Buffalo"/>
    <s v="Jillian"/>
    <s v="Mason"/>
    <x v="0"/>
    <s v="NY"/>
    <s v="7502 Foggy Lookout"/>
    <n v="14221"/>
  </r>
  <r>
    <n v="74001"/>
    <s v="TRANSFER"/>
    <x v="2"/>
    <n v="1"/>
    <n v="17554"/>
    <s v="Nagpur"/>
    <d v="2020-12-15T00:00:00"/>
    <s v="South Asia"/>
    <s v="Maharashtra"/>
    <s v="PENDING"/>
    <s v="First Class"/>
    <s v="Caguas"/>
    <s v="Donna"/>
    <s v="Sweeney"/>
    <x v="2"/>
    <s v="PR"/>
    <s v="5229 Little Barn Impasse"/>
    <n v="725"/>
  </r>
  <r>
    <n v="74002"/>
    <s v="TRANSFER"/>
    <x v="2"/>
    <n v="1"/>
    <n v="17555"/>
    <s v="Nagpur"/>
    <d v="2020-12-15T00:00:00"/>
    <s v="South Asia"/>
    <s v="Maharashtra"/>
    <s v="PENDING"/>
    <s v="First Class"/>
    <s v="Chicago"/>
    <s v="Xantha"/>
    <s v="Collins"/>
    <x v="2"/>
    <s v="IL"/>
    <s v="4600 Tawny Expressway"/>
    <n v="60640"/>
  </r>
  <r>
    <n v="74007"/>
    <s v="TRANSFER"/>
    <x v="0"/>
    <n v="4"/>
    <n v="17560"/>
    <s v="Mysore"/>
    <d v="2020-12-15T00:00:00"/>
    <s v="South Asia"/>
    <s v="Karnataka"/>
    <s v="PROCESSING"/>
    <s v="Standard Class"/>
    <s v="Peabody"/>
    <s v="Dana"/>
    <s v="Meyers"/>
    <x v="2"/>
    <s v="MA"/>
    <s v="2291 Velvet Berry Freeway"/>
    <n v="1960"/>
  </r>
  <r>
    <n v="74008"/>
    <s v="TRANSFER"/>
    <x v="1"/>
    <n v="4"/>
    <n v="17561"/>
    <s v="Mysore"/>
    <d v="2020-12-15T00:00:00"/>
    <s v="South Asia"/>
    <s v="Karnataka"/>
    <s v="SUSPECTED_FRAUD"/>
    <s v="Standard Class"/>
    <s v="Caguas"/>
    <s v="Genevieve"/>
    <s v="Webb"/>
    <x v="1"/>
    <s v="PR"/>
    <s v="4534 Shady Alley"/>
    <n v="725"/>
  </r>
  <r>
    <n v="74009"/>
    <s v="PAYMENT"/>
    <x v="3"/>
    <n v="4"/>
    <n v="17562"/>
    <s v="Mysore"/>
    <d v="2020-12-15T00:00:00"/>
    <s v="South Asia"/>
    <s v="Karnataka"/>
    <s v="PAYMENT_REVIEW"/>
    <s v="Standard Class"/>
    <s v="Carrollton"/>
    <s v="Eve"/>
    <s v="Dyer"/>
    <x v="1"/>
    <s v="TX"/>
    <s v="4645 Fallen Timber By-pass"/>
    <n v="75006"/>
  </r>
  <r>
    <n v="74051"/>
    <s v="TRANSFER"/>
    <x v="2"/>
    <n v="4"/>
    <n v="17604"/>
    <s v="Durgapur"/>
    <d v="2020-12-15T00:00:00"/>
    <s v="South Asia"/>
    <s v="Maharashtra"/>
    <s v="PROCESSING"/>
    <s v="Standard Class"/>
    <s v="Caguas"/>
    <s v="Shafira"/>
    <s v="Carlson"/>
    <x v="1"/>
    <s v="PR"/>
    <s v="6025 Cotton Pond Farm"/>
    <n v="725"/>
  </r>
  <r>
    <n v="74070"/>
    <s v="DEBIT"/>
    <x v="4"/>
    <n v="4"/>
    <n v="17623"/>
    <s v="Ranchi"/>
    <d v="2020-12-16T00:00:00"/>
    <s v="South Asia"/>
    <s v="Jharkhand"/>
    <s v="COMPLETE"/>
    <s v="Standard Class"/>
    <s v="Piscataway"/>
    <s v="Kirestin"/>
    <s v="Garza"/>
    <x v="0"/>
    <s v="NJ"/>
    <s v="3237 Fallen Panda Isle"/>
    <n v="8854"/>
  </r>
  <r>
    <n v="74071"/>
    <s v="TRANSFER"/>
    <x v="2"/>
    <n v="4"/>
    <n v="17624"/>
    <s v="Ranchi"/>
    <d v="2020-12-16T00:00:00"/>
    <s v="South Asia"/>
    <s v="Jharkhand"/>
    <s v="SUSPECTED_FRAUD"/>
    <s v="Standard Class"/>
    <s v="Guaynabo"/>
    <s v="Calista"/>
    <s v="Horn"/>
    <x v="1"/>
    <s v="PR"/>
    <s v="449 Quaking Court"/>
    <n v="969"/>
  </r>
  <r>
    <n v="74072"/>
    <s v="PAYMENT"/>
    <x v="0"/>
    <n v="4"/>
    <n v="17625"/>
    <s v="Pune"/>
    <d v="2020-12-16T00:00:00"/>
    <s v="South Asia"/>
    <s v="Maharashtra"/>
    <s v="PENDING_PAYMENT"/>
    <s v="Standard Class"/>
    <s v="Caguas"/>
    <s v="Vielka"/>
    <s v="Richardson"/>
    <x v="1"/>
    <s v="PR"/>
    <s v="6724 Golden Quay"/>
    <n v="725"/>
  </r>
  <r>
    <n v="74079"/>
    <s v="TRANSFER"/>
    <x v="3"/>
    <n v="4"/>
    <n v="17632"/>
    <s v="Ludhiana"/>
    <d v="2020-12-16T00:00:00"/>
    <s v="South Asia"/>
    <s v="Punjab"/>
    <s v="SUSPECTED_FRAUD"/>
    <s v="Standard Class"/>
    <s v="Long Beach"/>
    <s v="Francesca"/>
    <s v="Bradley"/>
    <x v="0"/>
    <s v="CA"/>
    <s v="2488 Dusty By-pass"/>
    <n v="90806"/>
  </r>
  <r>
    <n v="74080"/>
    <s v="PAYMENT"/>
    <x v="4"/>
    <n v="2"/>
    <n v="17633"/>
    <s v="Ludhiana"/>
    <d v="2020-12-16T00:00:00"/>
    <s v="South Asia"/>
    <s v="Punjab"/>
    <s v="PENDING_PAYMENT"/>
    <s v="Second Class"/>
    <s v="Costa Mesa"/>
    <s v="Maite"/>
    <s v="Gilbert"/>
    <x v="1"/>
    <s v="CA"/>
    <s v="9657 Red Willow Hill"/>
    <n v="92626"/>
  </r>
  <r>
    <n v="74081"/>
    <s v="PAYMENT"/>
    <x v="2"/>
    <n v="2"/>
    <n v="17634"/>
    <s v="Mumbai"/>
    <d v="2020-12-16T00:00:00"/>
    <s v="South Asia"/>
    <s v="Maharashtra"/>
    <s v="PENDING_PAYMENT"/>
    <s v="Second Class"/>
    <s v="Caguas"/>
    <s v="Heidi"/>
    <s v="Gordon"/>
    <x v="1"/>
    <s v="PR"/>
    <s v="5050 Bright Dale Field"/>
    <n v="725"/>
  </r>
  <r>
    <n v="74087"/>
    <s v="TRANSFER"/>
    <x v="2"/>
    <n v="1"/>
    <n v="17640"/>
    <s v="Gorakhpur"/>
    <d v="2020-12-16T00:00:00"/>
    <s v="South Asia"/>
    <s v="Haryana"/>
    <s v="SUSPECTED_FRAUD"/>
    <s v="First Class"/>
    <s v="Davis"/>
    <s v="Ainsley"/>
    <s v="Fernandez"/>
    <x v="1"/>
    <s v="CA"/>
    <s v="3216 Rocky Centre"/>
    <n v="95616"/>
  </r>
  <r>
    <n v="74088"/>
    <s v="CASH"/>
    <x v="1"/>
    <n v="4"/>
    <n v="17641"/>
    <s v="Chennai"/>
    <d v="2020-12-16T00:00:00"/>
    <s v="South Asia"/>
    <s v="Tamil Nadu"/>
    <s v="CLOSED"/>
    <s v="Standard Class"/>
    <s v="South Richmond Hill"/>
    <s v="Renee"/>
    <s v="Erickson"/>
    <x v="1"/>
    <s v="NY"/>
    <s v="89 Fallen Mount"/>
    <n v="11419"/>
  </r>
  <r>
    <n v="74118"/>
    <s v="CASH"/>
    <x v="5"/>
    <n v="0"/>
    <n v="17671"/>
    <s v="Etawah"/>
    <d v="2020-12-16T00:00:00"/>
    <s v="South Asia"/>
    <s v="Uttar Pradesh"/>
    <s v="CLOSED"/>
    <s v="Same Day"/>
    <s v="Carrollton"/>
    <s v="Zia"/>
    <s v="Booth"/>
    <x v="1"/>
    <s v="TX"/>
    <s v="6398 Indian Brook Valley"/>
    <n v="75006"/>
  </r>
  <r>
    <n v="74121"/>
    <s v="DEBIT"/>
    <x v="5"/>
    <n v="0"/>
    <n v="17674"/>
    <s v="Hyderabad"/>
    <d v="2020-12-16T00:00:00"/>
    <s v="South Asia"/>
    <s v="Telangana"/>
    <s v="ON_HOLD"/>
    <s v="Same Day"/>
    <s v="Brooklyn"/>
    <s v="Willow"/>
    <s v="Johns"/>
    <x v="1"/>
    <s v="NY"/>
    <s v="6588 Burning Pike"/>
    <n v="11218"/>
  </r>
  <r>
    <n v="74122"/>
    <s v="DEBIT"/>
    <x v="5"/>
    <n v="0"/>
    <n v="17675"/>
    <s v="Hyderabad"/>
    <d v="2020-12-16T00:00:00"/>
    <s v="South Asia"/>
    <s v="Telangana"/>
    <s v="COMPLETE"/>
    <s v="Same Day"/>
    <s v="Caguas"/>
    <s v="Aubrey"/>
    <s v="Larson"/>
    <x v="1"/>
    <s v="PR"/>
    <s v="4105 Fallen Goose Port"/>
    <n v="725"/>
  </r>
  <r>
    <n v="74193"/>
    <s v="DEBIT"/>
    <x v="1"/>
    <n v="4"/>
    <n v="17746"/>
    <s v="Mangalore"/>
    <d v="2020-12-18T00:00:00"/>
    <s v="South Asia"/>
    <s v="Karnataka"/>
    <s v="COMPLETE"/>
    <s v="Standard Class"/>
    <s v="Milpitas"/>
    <s v="Roanna"/>
    <s v="Combs"/>
    <x v="0"/>
    <s v="CA"/>
    <s v="1230 Crystal Lookout"/>
    <n v="95035"/>
  </r>
  <r>
    <n v="74194"/>
    <s v="DEBIT"/>
    <x v="3"/>
    <n v="4"/>
    <n v="17747"/>
    <s v="Mangalore"/>
    <d v="2020-12-18T00:00:00"/>
    <s v="South Asia"/>
    <s v="Karnataka"/>
    <s v="COMPLETE"/>
    <s v="Standard Class"/>
    <s v="Spring Valley"/>
    <s v="Jacqueline"/>
    <s v="Bauer"/>
    <x v="0"/>
    <s v="NY"/>
    <s v="3238 Pleasant Leaf Thicket"/>
    <n v="10977"/>
  </r>
  <r>
    <n v="74195"/>
    <s v="TRANSFER"/>
    <x v="4"/>
    <n v="4"/>
    <n v="17748"/>
    <s v="Mangalore"/>
    <d v="2020-12-18T00:00:00"/>
    <s v="South Asia"/>
    <s v="Karnataka"/>
    <s v="PENDING"/>
    <s v="Standard Class"/>
    <s v="Caguas"/>
    <s v="Minerva"/>
    <s v="Lanister"/>
    <x v="0"/>
    <s v="PR"/>
    <s v="7975 Umber Freeway"/>
    <n v="725"/>
  </r>
  <r>
    <n v="74196"/>
    <s v="PAYMENT"/>
    <x v="2"/>
    <n v="4"/>
    <n v="17749"/>
    <s v="Mangalore"/>
    <d v="2020-12-18T00:00:00"/>
    <s v="South Asia"/>
    <s v="Karnataka"/>
    <s v="PENDING_PAYMENT"/>
    <s v="Standard Class"/>
    <s v="Palmdale"/>
    <s v="Jayme"/>
    <s v="Kerr"/>
    <x v="1"/>
    <s v="CA"/>
    <s v="3915 Broad Lookout"/>
    <n v="93550"/>
  </r>
  <r>
    <n v="74197"/>
    <s v="PAYMENT"/>
    <x v="0"/>
    <n v="4"/>
    <n v="17750"/>
    <s v="Mangalore"/>
    <d v="2020-12-18T00:00:00"/>
    <s v="South Asia"/>
    <s v="Karnataka"/>
    <s v="PENDING_PAYMENT"/>
    <s v="Standard Class"/>
    <s v="Ypsilanti"/>
    <s v="Naomi"/>
    <s v="Phillips"/>
    <x v="1"/>
    <s v="MI"/>
    <s v="4061 Crystal Acres"/>
    <n v="48197"/>
  </r>
  <r>
    <n v="74211"/>
    <s v="DEBIT"/>
    <x v="2"/>
    <n v="4"/>
    <n v="17764"/>
    <s v="Patiala"/>
    <d v="2020-12-18T00:00:00"/>
    <s v="South Asia"/>
    <s v="Punjab"/>
    <s v="COMPLETE"/>
    <s v="Standard Class"/>
    <s v="Valrico"/>
    <s v="Mona"/>
    <s v="Dickerson"/>
    <x v="2"/>
    <s v="FL"/>
    <s v="8399 Cotton Crossing"/>
    <n v="33594"/>
  </r>
  <r>
    <n v="74212"/>
    <s v="TRANSFER"/>
    <x v="0"/>
    <n v="4"/>
    <n v="17765"/>
    <s v="Patiala"/>
    <d v="2020-12-18T00:00:00"/>
    <s v="South Asia"/>
    <s v="Punjab"/>
    <s v="PROCESSING"/>
    <s v="Standard Class"/>
    <s v="Caguas"/>
    <s v="Remedios"/>
    <s v="Noble"/>
    <x v="1"/>
    <s v="PR"/>
    <s v="5010 Emerald Hollow"/>
    <n v="725"/>
  </r>
  <r>
    <n v="74224"/>
    <s v="DEBIT"/>
    <x v="6"/>
    <n v="0"/>
    <n v="17777"/>
    <s v="Chandigarh"/>
    <d v="2020-12-18T00:00:00"/>
    <s v="South Asia"/>
    <s v="Chandigarh"/>
    <s v="COMPLETE"/>
    <s v="Same Day"/>
    <s v="Caguas"/>
    <s v="Montana"/>
    <s v="Walter"/>
    <x v="0"/>
    <s v="PR"/>
    <s v="6889 Gentle Pike"/>
    <n v="725"/>
  </r>
  <r>
    <n v="74225"/>
    <s v="CASH"/>
    <x v="2"/>
    <n v="1"/>
    <n v="17778"/>
    <s v="Chandigarh"/>
    <d v="2020-12-18T00:00:00"/>
    <s v="South Asia"/>
    <s v="Chandigarh"/>
    <s v="CLOSED"/>
    <s v="First Class"/>
    <s v="Henrico"/>
    <s v="Hedwig"/>
    <s v="Cantu"/>
    <x v="0"/>
    <s v="VA"/>
    <s v="6574 Jagged Hickory Rise"/>
    <n v="23233"/>
  </r>
  <r>
    <n v="74227"/>
    <s v="CASH"/>
    <x v="0"/>
    <n v="4"/>
    <n v="17780"/>
    <s v="Brahmapur"/>
    <d v="2020-12-18T00:00:00"/>
    <s v="South Asia"/>
    <s v="Odisha"/>
    <s v="CLOSED"/>
    <s v="Standard Class"/>
    <s v="Bowling Green"/>
    <s v="Eve"/>
    <s v="Maldonado"/>
    <x v="0"/>
    <s v="KY"/>
    <s v="5393 Silent Landing"/>
    <n v="42101"/>
  </r>
  <r>
    <n v="74234"/>
    <s v="DEBIT"/>
    <x v="3"/>
    <n v="2"/>
    <n v="17787"/>
    <s v="Mumbai"/>
    <d v="2020-12-18T00:00:00"/>
    <s v="South Asia"/>
    <s v="Maharashtra"/>
    <s v="COMPLETE"/>
    <s v="Second Class"/>
    <s v="Caguas"/>
    <s v="Inga"/>
    <s v="Phelps"/>
    <x v="1"/>
    <s v="PR"/>
    <s v="7778 Silver Turnabout"/>
    <n v="725"/>
  </r>
  <r>
    <n v="74235"/>
    <s v="PAYMENT"/>
    <x v="4"/>
    <n v="2"/>
    <n v="17788"/>
    <s v="Mumbai"/>
    <d v="2020-12-18T00:00:00"/>
    <s v="South Asia"/>
    <s v="Maharashtra"/>
    <s v="PENDING_PAYMENT"/>
    <s v="Second Class"/>
    <s v="Phoenix"/>
    <s v="Angelica"/>
    <s v="Johnson"/>
    <x v="1"/>
    <s v="AZ"/>
    <s v="5079 Velvet Hickory By-pass"/>
    <n v="85009"/>
  </r>
  <r>
    <n v="74254"/>
    <s v="DEBIT"/>
    <x v="3"/>
    <n v="4"/>
    <n v="17807"/>
    <s v="Ajmer"/>
    <d v="2020-12-18T00:00:00"/>
    <s v="South Asia"/>
    <s v="Rajastan"/>
    <s v="COMPLETE"/>
    <s v="Standard Class"/>
    <s v="Caguas"/>
    <s v="Zia"/>
    <s v="Hensley"/>
    <x v="0"/>
    <s v="PR"/>
    <s v="4746 Quaking Bear Valley"/>
    <n v="725"/>
  </r>
  <r>
    <n v="74255"/>
    <s v="DEBIT"/>
    <x v="4"/>
    <n v="4"/>
    <n v="17808"/>
    <s v="Ajmer"/>
    <d v="2020-12-18T00:00:00"/>
    <s v="South Asia"/>
    <s v="Rajastan"/>
    <s v="COMPLETE"/>
    <s v="Standard Class"/>
    <s v="Chicago"/>
    <s v="Yvette"/>
    <s v="Wilder"/>
    <x v="1"/>
    <s v="IL"/>
    <s v="2319 Blue Pathway"/>
    <n v="60622"/>
  </r>
  <r>
    <n v="74260"/>
    <s v="DEBIT"/>
    <x v="4"/>
    <n v="4"/>
    <n v="17813"/>
    <s v="Ludhiana"/>
    <d v="2020-12-19T00:00:00"/>
    <s v="South Asia"/>
    <s v="Punjab"/>
    <s v="ON_HOLD"/>
    <s v="Standard Class"/>
    <s v="Middletown"/>
    <s v="Kim"/>
    <s v="Torres"/>
    <x v="1"/>
    <s v="OH"/>
    <s v="5855 Rocky Forest Place"/>
    <n v="45044"/>
  </r>
  <r>
    <n v="74268"/>
    <s v="PAYMENT"/>
    <x v="1"/>
    <n v="4"/>
    <n v="17821"/>
    <s v="Meerut"/>
    <d v="2020-12-19T00:00:00"/>
    <s v="South Asia"/>
    <s v="Uttar Pradesh"/>
    <s v="PENDING_PAYMENT"/>
    <s v="Standard Class"/>
    <s v="Caguas"/>
    <s v="Nita"/>
    <s v="Boone"/>
    <x v="1"/>
    <s v="PR"/>
    <s v="7463 Sunny Embers Gate"/>
    <n v="725"/>
  </r>
  <r>
    <n v="74288"/>
    <s v="TRANSFER"/>
    <x v="1"/>
    <n v="4"/>
    <n v="17841"/>
    <s v="Surat"/>
    <d v="2020-12-19T00:00:00"/>
    <s v="South Asia"/>
    <s v="Gujarat"/>
    <s v="PROCESSING"/>
    <s v="Standard Class"/>
    <s v="Tinley Park"/>
    <s v="Karina"/>
    <s v="James"/>
    <x v="1"/>
    <s v="IL"/>
    <s v="9318 Clear Swale"/>
    <n v="60477"/>
  </r>
  <r>
    <n v="74289"/>
    <s v="DEBIT"/>
    <x v="3"/>
    <n v="4"/>
    <n v="17842"/>
    <s v="Surat"/>
    <d v="2020-12-19T00:00:00"/>
    <s v="South Asia"/>
    <s v="Gujarat"/>
    <s v="COMPLETE"/>
    <s v="Standard Class"/>
    <s v="Raleigh"/>
    <s v="Sydney"/>
    <s v="Duffy"/>
    <x v="1"/>
    <s v="NC"/>
    <s v="2737 Pleasant Parade"/>
    <n v="27606"/>
  </r>
  <r>
    <n v="74290"/>
    <s v="TRANSFER"/>
    <x v="2"/>
    <n v="1"/>
    <n v="17843"/>
    <s v="Surat"/>
    <d v="2020-12-19T00:00:00"/>
    <s v="South Asia"/>
    <s v="Gujarat"/>
    <s v="PROCESSING"/>
    <s v="First Class"/>
    <s v="Caguas"/>
    <s v="Shelley"/>
    <s v="Reed"/>
    <x v="1"/>
    <s v="PR"/>
    <s v="2585 Silent Autumn Landing"/>
    <n v="725"/>
  </r>
  <r>
    <n v="74329"/>
    <s v="TRANSFER"/>
    <x v="2"/>
    <n v="1"/>
    <n v="17882"/>
    <s v="Visakhapatnam"/>
    <d v="2020-12-20T00:00:00"/>
    <s v="South Asia"/>
    <s v="Andhra Pradesh"/>
    <s v="PROCESSING"/>
    <s v="First Class"/>
    <s v="Lenoir"/>
    <s v="Rowan"/>
    <s v="Cain"/>
    <x v="1"/>
    <s v="NC"/>
    <s v="1870 Lost Berry Bank"/>
    <n v="28645"/>
  </r>
  <r>
    <n v="74330"/>
    <s v="DEBIT"/>
    <x v="2"/>
    <n v="1"/>
    <n v="17883"/>
    <s v="Visakhapatnam"/>
    <d v="2020-12-20T00:00:00"/>
    <s v="South Asia"/>
    <s v="Andhra Pradesh"/>
    <s v="COMPLETE"/>
    <s v="First Class"/>
    <s v="Fullerton"/>
    <s v="Florence"/>
    <s v="Skinner"/>
    <x v="1"/>
    <s v="CA"/>
    <s v="4703 Grand Square"/>
    <n v="92833"/>
  </r>
  <r>
    <n v="74331"/>
    <s v="CASH"/>
    <x v="2"/>
    <n v="1"/>
    <n v="17884"/>
    <s v="Visakhapatnam"/>
    <d v="2020-12-20T00:00:00"/>
    <s v="South Asia"/>
    <s v="Andhra Pradesh"/>
    <s v="CLOSED"/>
    <s v="First Class"/>
    <s v="Caguas"/>
    <s v="Cara"/>
    <s v="Mcmillan"/>
    <x v="1"/>
    <s v="PR"/>
    <s v="4392 Burning Farms"/>
    <n v="725"/>
  </r>
  <r>
    <n v="74332"/>
    <s v="DEBIT"/>
    <x v="2"/>
    <n v="1"/>
    <n v="17885"/>
    <s v="Visakhapatnam"/>
    <d v="2020-12-20T00:00:00"/>
    <s v="South Asia"/>
    <s v="Andhra Pradesh"/>
    <s v="COMPLETE"/>
    <s v="First Class"/>
    <s v="Carolina"/>
    <s v="Brees"/>
    <s v="Franco"/>
    <x v="1"/>
    <s v="PR"/>
    <s v="5292 Misty Goose Street"/>
    <n v="983"/>
  </r>
  <r>
    <n v="74333"/>
    <s v="TRANSFER"/>
    <x v="2"/>
    <n v="1"/>
    <n v="17886"/>
    <s v="Visakhapatnam"/>
    <d v="2020-12-20T00:00:00"/>
    <s v="South Asia"/>
    <s v="Andhra Pradesh"/>
    <s v="CANCELED"/>
    <s v="First Class"/>
    <s v="Caguas"/>
    <s v="May"/>
    <s v="Paul"/>
    <x v="1"/>
    <s v="PR"/>
    <s v="8641 Sleepy Mews"/>
    <n v="725"/>
  </r>
  <r>
    <n v="74334"/>
    <s v="DEBIT"/>
    <x v="2"/>
    <n v="1"/>
    <n v="17887"/>
    <s v="Visakhapatnam"/>
    <d v="2020-12-20T00:00:00"/>
    <s v="South Asia"/>
    <s v="Andhra Pradesh"/>
    <s v="ON_HOLD"/>
    <s v="First Class"/>
    <s v="Saint Peters"/>
    <s v="Blythe"/>
    <s v="Trevino"/>
    <x v="1"/>
    <s v="MO"/>
    <s v="9650 Easy Autoroute"/>
    <n v="63376"/>
  </r>
  <r>
    <n v="74335"/>
    <s v="PAYMENT"/>
    <x v="2"/>
    <n v="1"/>
    <n v="17888"/>
    <s v="Visakhapatnam"/>
    <d v="2020-12-20T00:00:00"/>
    <s v="South Asia"/>
    <s v="Andhra Pradesh"/>
    <s v="PENDING_PAYMENT"/>
    <s v="First Class"/>
    <s v="Caguas"/>
    <s v="Idola"/>
    <s v="Fulton"/>
    <x v="1"/>
    <s v="PR"/>
    <s v="3567 Heather Knoll"/>
    <n v="725"/>
  </r>
  <r>
    <n v="74336"/>
    <s v="CASH"/>
    <x v="2"/>
    <n v="1"/>
    <n v="17889"/>
    <s v="Visakhapatnam"/>
    <d v="2020-12-20T00:00:00"/>
    <s v="South Asia"/>
    <s v="Andhra Pradesh"/>
    <s v="CLOSED"/>
    <s v="First Class"/>
    <s v="Carrollton"/>
    <s v="Medge"/>
    <s v="Ross"/>
    <x v="1"/>
    <s v="TX"/>
    <s v="6080 Old Bay"/>
    <n v="75006"/>
  </r>
  <r>
    <n v="74337"/>
    <s v="DEBIT"/>
    <x v="0"/>
    <n v="4"/>
    <n v="17890"/>
    <s v="Visakhapatnam"/>
    <d v="2020-12-20T00:00:00"/>
    <s v="South Asia"/>
    <s v="Andhra Pradesh"/>
    <s v="COMPLETE"/>
    <s v="Standard Class"/>
    <s v="Caguas"/>
    <s v="Lois"/>
    <s v="Ryan"/>
    <x v="1"/>
    <s v="PR"/>
    <s v="8609 Grand Harbour"/>
    <n v="725"/>
  </r>
  <r>
    <n v="74360"/>
    <s v="DEBIT"/>
    <x v="4"/>
    <n v="2"/>
    <n v="17913"/>
    <s v="Panipat"/>
    <d v="2020-12-20T00:00:00"/>
    <s v="South Asia"/>
    <s v="Haryana"/>
    <s v="COMPLETE"/>
    <s v="Second Class"/>
    <s v="Sheboygan"/>
    <s v="Kim"/>
    <s v="Gibson"/>
    <x v="1"/>
    <s v="WI"/>
    <s v="1 Crystal Gate"/>
    <n v="53081"/>
  </r>
  <r>
    <n v="74361"/>
    <s v="TRANSFER"/>
    <x v="2"/>
    <n v="4"/>
    <n v="17914"/>
    <s v="Panipat"/>
    <d v="2020-12-20T00:00:00"/>
    <s v="South Asia"/>
    <s v="Haryana"/>
    <s v="PROCESSING"/>
    <s v="Standard Class"/>
    <s v="Caguas"/>
    <s v="Marny"/>
    <s v="Levy"/>
    <x v="1"/>
    <s v="PR"/>
    <s v="4970 Silent River Parade"/>
    <n v="725"/>
  </r>
  <r>
    <n v="74362"/>
    <s v="CASH"/>
    <x v="0"/>
    <n v="4"/>
    <n v="17915"/>
    <s v="Ajmer"/>
    <d v="2020-12-20T00:00:00"/>
    <s v="South Asia"/>
    <s v="Rajastan"/>
    <s v="CLOSED"/>
    <s v="Standard Class"/>
    <s v="New York"/>
    <s v="Sheila"/>
    <s v="Phelps"/>
    <x v="1"/>
    <s v="NY"/>
    <s v="8355 Lazy Anchor Pines"/>
    <n v="10002"/>
  </r>
  <r>
    <n v="74363"/>
    <s v="DEBIT"/>
    <x v="1"/>
    <n v="4"/>
    <n v="17916"/>
    <s v="Ajmer"/>
    <d v="2020-12-20T00:00:00"/>
    <s v="South Asia"/>
    <s v="Rajastan"/>
    <s v="ON_HOLD"/>
    <s v="Standard Class"/>
    <s v="Yuma"/>
    <s v="Leilani"/>
    <s v="Leach"/>
    <x v="1"/>
    <s v="AZ"/>
    <s v="2703 Silver Goose Lane"/>
    <n v="85364"/>
  </r>
  <r>
    <n v="74364"/>
    <s v="TRANSFER"/>
    <x v="3"/>
    <n v="4"/>
    <n v="17917"/>
    <s v="Ajmer"/>
    <d v="2020-12-20T00:00:00"/>
    <s v="South Asia"/>
    <s v="Rajastan"/>
    <s v="PENDING"/>
    <s v="Standard Class"/>
    <s v="Madera"/>
    <s v="Oprah"/>
    <s v="Roman"/>
    <x v="1"/>
    <s v="CA"/>
    <s v="9117 Harvest Street"/>
    <n v="93638"/>
  </r>
  <r>
    <n v="74368"/>
    <s v="DEBIT"/>
    <x v="1"/>
    <n v="2"/>
    <n v="17921"/>
    <s v="Patiala"/>
    <d v="2020-12-20T00:00:00"/>
    <s v="South Asia"/>
    <s v="Punjab"/>
    <s v="COMPLETE"/>
    <s v="Second Class"/>
    <s v="Lake Forest"/>
    <s v="Tamara"/>
    <s v="Haney"/>
    <x v="0"/>
    <s v="CA"/>
    <s v="8414 Velvet Island Ramp"/>
    <n v="92630"/>
  </r>
  <r>
    <n v="74369"/>
    <s v="DEBIT"/>
    <x v="3"/>
    <n v="2"/>
    <n v="17922"/>
    <s v="Patiala"/>
    <d v="2020-12-20T00:00:00"/>
    <s v="South Asia"/>
    <s v="Punjab"/>
    <s v="COMPLETE"/>
    <s v="Second Class"/>
    <s v="San Antonio"/>
    <s v="Ora"/>
    <s v="Burt"/>
    <x v="1"/>
    <s v="TX"/>
    <s v="6496 Noble Fawn Heights"/>
    <n v="78228"/>
  </r>
  <r>
    <n v="74370"/>
    <s v="CASH"/>
    <x v="4"/>
    <n v="2"/>
    <n v="17923"/>
    <s v="Patiala"/>
    <d v="2020-12-20T00:00:00"/>
    <s v="South Asia"/>
    <s v="Punjab"/>
    <s v="CLOSED"/>
    <s v="Second Class"/>
    <s v="Los Angeles"/>
    <s v="Sarah"/>
    <s v="Galloway"/>
    <x v="1"/>
    <s v="CA"/>
    <s v="1866 Velvet Forest Field"/>
    <n v="90001"/>
  </r>
  <r>
    <n v="74371"/>
    <s v="PAYMENT"/>
    <x v="2"/>
    <n v="2"/>
    <n v="17924"/>
    <s v="Patiala"/>
    <d v="2020-12-20T00:00:00"/>
    <s v="South Asia"/>
    <s v="Punjab"/>
    <s v="PENDING_PAYMENT"/>
    <s v="Second Class"/>
    <s v="Caguas"/>
    <s v="Leigh"/>
    <s v="Guevara"/>
    <x v="1"/>
    <s v="PR"/>
    <s v="7962 Lazy Pioneer Estates"/>
    <n v="725"/>
  </r>
  <r>
    <n v="74416"/>
    <s v="CASH"/>
    <x v="2"/>
    <n v="2"/>
    <n v="17969"/>
    <s v="Pimpri"/>
    <d v="2020-12-21T00:00:00"/>
    <s v="South Asia"/>
    <s v="Maharashtra"/>
    <s v="CLOSED"/>
    <s v="Second Class"/>
    <s v="Morrisville"/>
    <s v="Hedwig"/>
    <s v="Henderson"/>
    <x v="0"/>
    <s v="PA"/>
    <s v="1510 Silent Inlet"/>
    <n v="19067"/>
  </r>
  <r>
    <n v="74417"/>
    <s v="PAYMENT"/>
    <x v="0"/>
    <n v="2"/>
    <n v="17970"/>
    <s v="Pimpri"/>
    <d v="2020-12-21T00:00:00"/>
    <s v="South Asia"/>
    <s v="Maharashtra"/>
    <s v="PENDING_PAYMENT"/>
    <s v="Second Class"/>
    <s v="Caguas"/>
    <s v="Clio"/>
    <s v="Leblanc"/>
    <x v="1"/>
    <s v="PR"/>
    <s v="8668 Emerald Elk Mount"/>
    <n v="725"/>
  </r>
  <r>
    <n v="74418"/>
    <s v="CASH"/>
    <x v="1"/>
    <n v="2"/>
    <n v="17971"/>
    <s v="Pimpri"/>
    <d v="2020-12-21T00:00:00"/>
    <s v="South Asia"/>
    <s v="Maharashtra"/>
    <s v="CLOSED"/>
    <s v="Second Class"/>
    <s v="Bronx"/>
    <s v="Ria"/>
    <s v="Tran"/>
    <x v="1"/>
    <s v="NY"/>
    <s v="3692 Cotton Horse Common"/>
    <n v="10473"/>
  </r>
  <r>
    <n v="74419"/>
    <s v="DEBIT"/>
    <x v="3"/>
    <n v="4"/>
    <n v="17972"/>
    <s v="Pimpri"/>
    <d v="2020-12-21T00:00:00"/>
    <s v="South Asia"/>
    <s v="Maharashtra"/>
    <s v="COMPLETE"/>
    <s v="Standard Class"/>
    <s v="Caguas"/>
    <s v="Evangeline"/>
    <s v="Soto"/>
    <x v="1"/>
    <s v="PR"/>
    <s v="9332 Round Limits"/>
    <n v="725"/>
  </r>
  <r>
    <n v="74420"/>
    <s v="PAYMENT"/>
    <x v="4"/>
    <n v="4"/>
    <n v="17973"/>
    <s v="Pimpri"/>
    <d v="2020-12-21T00:00:00"/>
    <s v="South Asia"/>
    <s v="Maharashtra"/>
    <s v="PENDING_PAYMENT"/>
    <s v="Standard Class"/>
    <s v="Salt Lake City"/>
    <s v="Hope"/>
    <s v="Carver"/>
    <x v="1"/>
    <s v="UT"/>
    <s v="762 Clear Harbour"/>
    <n v="84118"/>
  </r>
  <r>
    <n v="74421"/>
    <s v="TRANSFER"/>
    <x v="2"/>
    <n v="4"/>
    <n v="17974"/>
    <s v="Pimpri"/>
    <d v="2020-12-21T00:00:00"/>
    <s v="South Asia"/>
    <s v="Maharashtra"/>
    <s v="PROCESSING"/>
    <s v="Standard Class"/>
    <s v="Salinas"/>
    <s v="Isabella"/>
    <s v="Baker"/>
    <x v="1"/>
    <s v="CA"/>
    <s v="2734 Dusty Blossom Road"/>
    <n v="93905"/>
  </r>
  <r>
    <n v="74454"/>
    <s v="DEBIT"/>
    <x v="3"/>
    <n v="4"/>
    <n v="18007"/>
    <s v="Vijayawada"/>
    <d v="2020-12-21T00:00:00"/>
    <s v="South Asia"/>
    <s v="Andhra Pradesh"/>
    <s v="COMPLETE"/>
    <s v="Standard Class"/>
    <s v="Baltimore"/>
    <s v="Audra"/>
    <s v="Weber"/>
    <x v="0"/>
    <s v="MD"/>
    <s v="6651 Quaking Highlands"/>
    <n v="21218"/>
  </r>
  <r>
    <n v="74455"/>
    <s v="CASH"/>
    <x v="4"/>
    <n v="4"/>
    <n v="18008"/>
    <s v="Vijayawada"/>
    <d v="2020-12-21T00:00:00"/>
    <s v="South Asia"/>
    <s v="Andhra Pradesh"/>
    <s v="CLOSED"/>
    <s v="Standard Class"/>
    <s v="Bakersfield"/>
    <s v="Hiroko"/>
    <s v="Snyder"/>
    <x v="1"/>
    <s v="CA"/>
    <s v="8014 Iron Walk"/>
    <n v="93304"/>
  </r>
  <r>
    <n v="74456"/>
    <s v="PAYMENT"/>
    <x v="2"/>
    <n v="4"/>
    <n v="18009"/>
    <s v="Vijayawada"/>
    <d v="2020-12-21T00:00:00"/>
    <s v="South Asia"/>
    <s v="Andhra Pradesh"/>
    <s v="PENDING_PAYMENT"/>
    <s v="Standard Class"/>
    <s v="Caguas"/>
    <s v="Frances"/>
    <s v="Bolton"/>
    <x v="1"/>
    <s v="PR"/>
    <s v="8361 Jagged By-pass"/>
    <n v="725"/>
  </r>
  <r>
    <n v="74496"/>
    <s v="TRANSFER"/>
    <x v="2"/>
    <n v="4"/>
    <n v="18049"/>
    <s v="Gulbarga"/>
    <d v="2020-12-22T00:00:00"/>
    <s v="South Asia"/>
    <s v="Karnataka"/>
    <s v="PENDING"/>
    <s v="Standard Class"/>
    <s v="Morristown"/>
    <s v="Jael"/>
    <s v="Goff"/>
    <x v="0"/>
    <s v="NJ"/>
    <s v="5985 Jagged Oak Abbey"/>
    <n v="7960"/>
  </r>
  <r>
    <n v="74502"/>
    <s v="DEBIT"/>
    <x v="0"/>
    <n v="2"/>
    <n v="18055"/>
    <s v="Kota"/>
    <d v="2020-12-22T00:00:00"/>
    <s v="South Asia"/>
    <s v="Chhattisgarh"/>
    <s v="COMPLETE"/>
    <s v="Second Class"/>
    <s v="Mission"/>
    <s v="Eve"/>
    <s v="Stone"/>
    <x v="2"/>
    <s v="TX"/>
    <s v="2355 Lost Elk Gate"/>
    <n v="78572"/>
  </r>
  <r>
    <n v="74515"/>
    <s v="TRANSFER"/>
    <x v="4"/>
    <n v="2"/>
    <n v="18068"/>
    <s v="Lucknow"/>
    <d v="2020-12-22T00:00:00"/>
    <s v="South Asia"/>
    <s v="Uttar Pradesh"/>
    <s v="PROCESSING"/>
    <s v="Second Class"/>
    <s v="Caguas"/>
    <s v="Miranda"/>
    <s v="Graham"/>
    <x v="0"/>
    <s v="PR"/>
    <s v="62 Cozy Rabbit Villas"/>
    <n v="725"/>
  </r>
  <r>
    <n v="74516"/>
    <s v="PAYMENT"/>
    <x v="2"/>
    <n v="2"/>
    <n v="18069"/>
    <s v="Nizamabad"/>
    <d v="2020-12-22T00:00:00"/>
    <s v="South Asia"/>
    <s v="Telangana"/>
    <s v="PENDING_PAYMENT"/>
    <s v="Second Class"/>
    <s v="Sunnyvale"/>
    <s v="Latifah"/>
    <s v="Boyle"/>
    <x v="1"/>
    <s v="CA"/>
    <s v="7381 Dusty Beacon Walk"/>
    <n v="94087"/>
  </r>
  <r>
    <n v="74534"/>
    <s v="DEBIT"/>
    <x v="3"/>
    <n v="2"/>
    <n v="18087"/>
    <s v="Surat"/>
    <d v="2020-12-23T00:00:00"/>
    <s v="South Asia"/>
    <s v="Gujarat"/>
    <s v="COMPLETE"/>
    <s v="Second Class"/>
    <s v="Chicago"/>
    <s v="Yolanda"/>
    <s v="Farrell"/>
    <x v="1"/>
    <s v="IL"/>
    <s v="3304 Heather Pioneer Vista"/>
    <n v="60621"/>
  </r>
  <r>
    <n v="74535"/>
    <s v="DEBIT"/>
    <x v="2"/>
    <n v="1"/>
    <n v="18088"/>
    <s v="Surat"/>
    <d v="2020-12-23T00:00:00"/>
    <s v="South Asia"/>
    <s v="Gujarat"/>
    <s v="COMPLETE"/>
    <s v="First Class"/>
    <s v="El Centro"/>
    <s v="Fatima"/>
    <s v="Kline"/>
    <x v="1"/>
    <s v="CA"/>
    <s v="1191 Merry Rabbit Acres"/>
    <n v="92243"/>
  </r>
  <r>
    <n v="74536"/>
    <s v="DEBIT"/>
    <x v="2"/>
    <n v="2"/>
    <n v="18089"/>
    <s v="Surat"/>
    <d v="2020-12-23T00:00:00"/>
    <s v="South Asia"/>
    <s v="Gujarat"/>
    <s v="COMPLETE"/>
    <s v="Second Class"/>
    <s v="Caguas"/>
    <s v="Gemma"/>
    <s v="Silva"/>
    <x v="1"/>
    <s v="PR"/>
    <s v="4429 Clear Panda Cove"/>
    <n v="725"/>
  </r>
  <r>
    <n v="74580"/>
    <s v="PAYMENT"/>
    <x v="4"/>
    <n v="4"/>
    <n v="18133"/>
    <s v="Hyderabad"/>
    <d v="2020-12-23T00:00:00"/>
    <s v="South Asia"/>
    <s v="Telangana"/>
    <s v="PENDING_PAYMENT"/>
    <s v="Standard Class"/>
    <s v="Spring Valley"/>
    <s v="Lilah"/>
    <s v="Lucas"/>
    <x v="1"/>
    <s v="NY"/>
    <s v="1213 Cotton Pike"/>
    <n v="10977"/>
  </r>
  <r>
    <n v="74590"/>
    <s v="TRANSFER"/>
    <x v="4"/>
    <n v="4"/>
    <n v="18143"/>
    <s v="Hisar"/>
    <d v="2020-12-23T00:00:00"/>
    <s v="South Asia"/>
    <s v="Haryana"/>
    <s v="PENDING"/>
    <s v="Standard Class"/>
    <s v="Caguas"/>
    <s v="Teegan"/>
    <s v="Guzman"/>
    <x v="0"/>
    <s v="PR"/>
    <s v="9539 Rustic Beacon Ramp"/>
    <n v="725"/>
  </r>
  <r>
    <n v="74591"/>
    <s v="DEBIT"/>
    <x v="2"/>
    <n v="4"/>
    <n v="18144"/>
    <s v="Hisar"/>
    <d v="2020-12-23T00:00:00"/>
    <s v="South Asia"/>
    <s v="Haryana"/>
    <s v="COMPLETE"/>
    <s v="Standard Class"/>
    <s v="Billings"/>
    <s v="Moana"/>
    <s v="Hartman"/>
    <x v="1"/>
    <s v="MT"/>
    <s v="5292 Heather Close"/>
    <n v="59102"/>
  </r>
  <r>
    <n v="74615"/>
    <s v="PAYMENT"/>
    <x v="4"/>
    <n v="2"/>
    <n v="18168"/>
    <s v="Cuttack"/>
    <d v="2020-12-24T00:00:00"/>
    <s v="South Asia"/>
    <s v="Odisha"/>
    <s v="PENDING_PAYMENT"/>
    <s v="Second Class"/>
    <s v="Houston"/>
    <s v="Sara"/>
    <s v="Leonard"/>
    <x v="1"/>
    <s v="TX"/>
    <s v="6640 Golden Avenue"/>
    <n v="77036"/>
  </r>
  <r>
    <n v="74616"/>
    <s v="PAYMENT"/>
    <x v="2"/>
    <n v="4"/>
    <n v="18169"/>
    <s v="Cuttack"/>
    <d v="2020-12-24T00:00:00"/>
    <s v="South Asia"/>
    <s v="Odisha"/>
    <s v="PENDING_PAYMENT"/>
    <s v="Standard Class"/>
    <s v="New York"/>
    <s v="Alexis"/>
    <s v="Morse"/>
    <x v="1"/>
    <s v="NY"/>
    <s v="89 Velvet Woods"/>
    <n v="10016"/>
  </r>
  <r>
    <n v="74617"/>
    <s v="CASH"/>
    <x v="0"/>
    <n v="4"/>
    <n v="18170"/>
    <s v="Cuttack"/>
    <d v="2020-12-24T00:00:00"/>
    <s v="South Asia"/>
    <s v="Odisha"/>
    <s v="CLOSED"/>
    <s v="Standard Class"/>
    <s v="Caguas"/>
    <s v="Kelsey"/>
    <s v="Avery"/>
    <x v="1"/>
    <s v="PR"/>
    <s v="9235 Red Crossing"/>
    <n v="725"/>
  </r>
  <r>
    <n v="74620"/>
    <s v="DEBIT"/>
    <x v="4"/>
    <n v="4"/>
    <n v="18173"/>
    <s v="Ludhiana"/>
    <d v="2020-12-24T00:00:00"/>
    <s v="South Asia"/>
    <s v="Punjab"/>
    <s v="COMPLETE"/>
    <s v="Standard Class"/>
    <s v="Stamford"/>
    <s v="Wendy"/>
    <s v="Bright"/>
    <x v="1"/>
    <s v="CT"/>
    <s v="37 Lost Terrace"/>
    <n v="6902"/>
  </r>
  <r>
    <n v="74621"/>
    <s v="CASH"/>
    <x v="2"/>
    <n v="4"/>
    <n v="18174"/>
    <s v="Ludhiana"/>
    <d v="2020-12-24T00:00:00"/>
    <s v="South Asia"/>
    <s v="Punjab"/>
    <s v="CLOSED"/>
    <s v="Standard Class"/>
    <s v="Hialeah"/>
    <s v="Uta"/>
    <s v="Mays"/>
    <x v="1"/>
    <s v="FL"/>
    <s v="2820 Silent Corners"/>
    <n v="33016"/>
  </r>
  <r>
    <n v="74647"/>
    <s v="CASH"/>
    <x v="0"/>
    <n v="4"/>
    <n v="18200"/>
    <s v="Mumbai"/>
    <d v="2020-12-24T00:00:00"/>
    <s v="South Asia"/>
    <s v="Maharashtra"/>
    <s v="CLOSED"/>
    <s v="Standard Class"/>
    <s v="Woodbridge"/>
    <s v="Joelle"/>
    <s v="Stephens"/>
    <x v="1"/>
    <s v="VA"/>
    <s v="7571 Tawny Gate Cape"/>
    <n v="22192"/>
  </r>
  <r>
    <n v="74648"/>
    <s v="CASH"/>
    <x v="1"/>
    <n v="4"/>
    <n v="18201"/>
    <s v="Mumbai"/>
    <d v="2020-12-24T00:00:00"/>
    <s v="South Asia"/>
    <s v="Maharashtra"/>
    <s v="CLOSED"/>
    <s v="Standard Class"/>
    <s v="Caguas"/>
    <s v="Demetria"/>
    <s v="Santiago"/>
    <x v="1"/>
    <s v="PR"/>
    <s v="1025 Colonial Plaza"/>
    <n v="725"/>
  </r>
  <r>
    <n v="74649"/>
    <s v="PAYMENT"/>
    <x v="3"/>
    <n v="4"/>
    <n v="18202"/>
    <s v="Kochi"/>
    <d v="2020-12-24T00:00:00"/>
    <s v="South Asia"/>
    <s v="Kerala"/>
    <s v="PENDING_PAYMENT"/>
    <s v="Standard Class"/>
    <s v="Colorado Springs"/>
    <s v="Tatyana"/>
    <s v="Stone"/>
    <x v="1"/>
    <s v="CO"/>
    <s v="3339 Noble Dale"/>
    <n v="80918"/>
  </r>
  <r>
    <n v="74671"/>
    <s v="PAYMENT"/>
    <x v="2"/>
    <n v="4"/>
    <n v="18224"/>
    <s v="Delhi"/>
    <d v="2020-12-25T00:00:00"/>
    <s v="South Asia"/>
    <s v="Delhi"/>
    <s v="PENDING_PAYMENT"/>
    <s v="Standard Class"/>
    <s v="Caguas"/>
    <s v="Jaden"/>
    <s v="Richards"/>
    <x v="1"/>
    <s v="PR"/>
    <s v="4074 Sleepy Fox Estates"/>
    <n v="725"/>
  </r>
  <r>
    <n v="74676"/>
    <s v="DEBIT"/>
    <x v="2"/>
    <n v="2"/>
    <n v="18229"/>
    <s v="Mysore"/>
    <d v="2020-12-25T00:00:00"/>
    <s v="South Asia"/>
    <s v="Karnataka"/>
    <s v="COMPLETE"/>
    <s v="Second Class"/>
    <s v="New York"/>
    <s v="Reagan"/>
    <s v="Weiss"/>
    <x v="1"/>
    <s v="NY"/>
    <s v="4365 Silver Bay"/>
    <n v="10031"/>
  </r>
  <r>
    <n v="74677"/>
    <s v="DEBIT"/>
    <x v="2"/>
    <n v="1"/>
    <n v="18230"/>
    <s v="Mysore"/>
    <d v="2020-12-25T00:00:00"/>
    <s v="South Asia"/>
    <s v="Karnataka"/>
    <s v="COMPLETE"/>
    <s v="First Class"/>
    <s v="Caguas"/>
    <s v="Shana"/>
    <s v="Carroll"/>
    <x v="0"/>
    <s v="PR"/>
    <s v="7962 Lazy Pioneer Estates"/>
    <n v="725"/>
  </r>
  <r>
    <n v="74679"/>
    <s v="TRANSFER"/>
    <x v="3"/>
    <n v="4"/>
    <n v="18232"/>
    <s v="Rajkot"/>
    <d v="2020-12-25T00:00:00"/>
    <s v="South Asia"/>
    <s v="Gujarat"/>
    <s v="SUSPECTED_FRAUD"/>
    <s v="Standard Class"/>
    <s v="Caguas"/>
    <s v="Christine"/>
    <s v="Donovan"/>
    <x v="1"/>
    <s v="PR"/>
    <s v="866 Crystal Path"/>
    <n v="725"/>
  </r>
  <r>
    <n v="74680"/>
    <s v="PAYMENT"/>
    <x v="4"/>
    <n v="4"/>
    <n v="18233"/>
    <s v="Hubli"/>
    <d v="2020-12-25T00:00:00"/>
    <s v="South Asia"/>
    <s v="Karnataka"/>
    <s v="PENDING_PAYMENT"/>
    <s v="Standard Class"/>
    <s v="Rego Park"/>
    <s v="Amela"/>
    <s v="Dorsey"/>
    <x v="1"/>
    <s v="NY"/>
    <s v="4916 Honey Highlands"/>
    <n v="11374"/>
  </r>
  <r>
    <n v="74681"/>
    <s v="DEBIT"/>
    <x v="2"/>
    <n v="4"/>
    <n v="18234"/>
    <s v="Hubli"/>
    <d v="2020-12-25T00:00:00"/>
    <s v="South Asia"/>
    <s v="Karnataka"/>
    <s v="COMPLETE"/>
    <s v="Standard Class"/>
    <s v="Caguas"/>
    <s v="Sylvia"/>
    <s v="Lopez"/>
    <x v="1"/>
    <s v="PR"/>
    <s v="4293 Rustic Island"/>
    <n v="725"/>
  </r>
  <r>
    <n v="74682"/>
    <s v="CASH"/>
    <x v="0"/>
    <n v="4"/>
    <n v="18235"/>
    <s v="Hubli"/>
    <d v="2020-12-25T00:00:00"/>
    <s v="South Asia"/>
    <s v="Karnataka"/>
    <s v="CLOSED"/>
    <s v="Standard Class"/>
    <s v="Fort Worth"/>
    <s v="Tatum"/>
    <s v="Roberson"/>
    <x v="1"/>
    <s v="TX"/>
    <s v="3698 Sleepy Park"/>
    <n v="76106"/>
  </r>
  <r>
    <n v="74683"/>
    <s v="DEBIT"/>
    <x v="1"/>
    <n v="4"/>
    <n v="18236"/>
    <s v="Hubli"/>
    <d v="2020-12-25T00:00:00"/>
    <s v="South Asia"/>
    <s v="Karnataka"/>
    <s v="COMPLETE"/>
    <s v="Standard Class"/>
    <s v="North Tonawanda"/>
    <s v="Eliana"/>
    <s v="Grant"/>
    <x v="1"/>
    <s v="NY"/>
    <s v="3601 Foggy Timber Gate"/>
    <n v="14120"/>
  </r>
  <r>
    <n v="74685"/>
    <s v="TRANSFER"/>
    <x v="4"/>
    <n v="2"/>
    <n v="18238"/>
    <s v="Aligarh"/>
    <d v="2020-12-25T00:00:00"/>
    <s v="South Asia"/>
    <s v="Uttar Pradesh"/>
    <s v="PENDING"/>
    <s v="Second Class"/>
    <s v="Hollywood"/>
    <s v="Yvonne"/>
    <s v="Shields"/>
    <x v="1"/>
    <s v="FL"/>
    <s v="3654 Foggy Byway"/>
    <n v="33021"/>
  </r>
  <r>
    <n v="74686"/>
    <s v="DEBIT"/>
    <x v="2"/>
    <n v="4"/>
    <n v="18239"/>
    <s v="Bellary"/>
    <d v="2020-12-25T00:00:00"/>
    <s v="South Asia"/>
    <s v="Karnataka"/>
    <s v="COMPLETE"/>
    <s v="Standard Class"/>
    <s v="Caguas"/>
    <s v="Skyler"/>
    <s v="Cardenas"/>
    <x v="0"/>
    <s v="PR"/>
    <s v="3050 Rustic Pine Expressway"/>
    <n v="725"/>
  </r>
  <r>
    <n v="74687"/>
    <s v="PAYMENT"/>
    <x v="0"/>
    <n v="4"/>
    <n v="18240"/>
    <s v="Faridabad"/>
    <d v="2020-12-25T00:00:00"/>
    <s v="South Asia"/>
    <s v="Haryana"/>
    <s v="PENDING_PAYMENT"/>
    <s v="Standard Class"/>
    <s v="Escondido"/>
    <s v="Emma"/>
    <s v="Schneider"/>
    <x v="0"/>
    <s v="CA"/>
    <s v="5382 Hazy Pathway"/>
    <n v="92026"/>
  </r>
  <r>
    <n v="74688"/>
    <s v="DEBIT"/>
    <x v="1"/>
    <n v="4"/>
    <n v="18241"/>
    <s v="Faridabad"/>
    <d v="2020-12-25T00:00:00"/>
    <s v="South Asia"/>
    <s v="Haryana"/>
    <s v="COMPLETE"/>
    <s v="Standard Class"/>
    <s v="Caguas"/>
    <s v="Sybil"/>
    <s v="Monroe"/>
    <x v="0"/>
    <s v="PR"/>
    <s v="5652 Thunder Crossing"/>
    <n v="725"/>
  </r>
  <r>
    <n v="74694"/>
    <s v="CASH"/>
    <x v="3"/>
    <n v="2"/>
    <n v="18247"/>
    <s v="Agra"/>
    <d v="2020-12-25T00:00:00"/>
    <s v="South Asia"/>
    <s v="Uttar Pradesh"/>
    <s v="CLOSED"/>
    <s v="Second Class"/>
    <s v="Caguas"/>
    <s v="Cailin"/>
    <s v="Neal"/>
    <x v="1"/>
    <s v="PR"/>
    <s v="1100 Amber Turnabout"/>
    <n v="725"/>
  </r>
  <r>
    <n v="74695"/>
    <s v="PAYMENT"/>
    <x v="4"/>
    <n v="2"/>
    <n v="18248"/>
    <s v="Agra"/>
    <d v="2020-12-25T00:00:00"/>
    <s v="South Asia"/>
    <s v="Uttar Pradesh"/>
    <s v="PENDING_PAYMENT"/>
    <s v="Second Class"/>
    <s v="Staten Island"/>
    <s v="Cameron"/>
    <s v="Savage"/>
    <x v="1"/>
    <s v="NY"/>
    <s v="4791 Rocky Front"/>
    <n v="10306"/>
  </r>
  <r>
    <n v="74696"/>
    <s v="DEBIT"/>
    <x v="2"/>
    <n v="4"/>
    <n v="18249"/>
    <s v="Agra"/>
    <d v="2020-12-25T00:00:00"/>
    <s v="South Asia"/>
    <s v="Uttar Pradesh"/>
    <s v="COMPLETE"/>
    <s v="Standard Class"/>
    <s v="Caguas"/>
    <s v="Aileen"/>
    <s v="Townsend"/>
    <x v="1"/>
    <s v="PR"/>
    <s v="490 Thunder Village"/>
    <n v="725"/>
  </r>
  <r>
    <n v="74697"/>
    <s v="DEBIT"/>
    <x v="0"/>
    <n v="2"/>
    <n v="18250"/>
    <s v="Agra"/>
    <d v="2020-12-25T00:00:00"/>
    <s v="South Asia"/>
    <s v="Uttar Pradesh"/>
    <s v="COMPLETE"/>
    <s v="Second Class"/>
    <s v="Sacramento"/>
    <s v="Whitney"/>
    <s v="Mcconnell"/>
    <x v="1"/>
    <s v="CA"/>
    <s v="398 Pleasant Mountain"/>
    <n v="95828"/>
  </r>
  <r>
    <n v="74708"/>
    <s v="CASH"/>
    <x v="5"/>
    <n v="0"/>
    <n v="18261"/>
    <s v="Jaipur"/>
    <d v="2020-12-25T00:00:00"/>
    <s v="South Asia"/>
    <s v="Rajastan"/>
    <s v="CLOSED"/>
    <s v="Same Day"/>
    <s v="Mechanicsburg"/>
    <s v="Jayme"/>
    <s v="Clay"/>
    <x v="0"/>
    <s v="PA"/>
    <s v="8421 Sunny Butterfly Trace"/>
    <n v="17055"/>
  </r>
  <r>
    <n v="74709"/>
    <s v="TRANSFER"/>
    <x v="5"/>
    <n v="0"/>
    <n v="18262"/>
    <s v="Jaipur"/>
    <d v="2020-12-25T00:00:00"/>
    <s v="South Asia"/>
    <s v="Rajastan"/>
    <s v="PENDING"/>
    <s v="Same Day"/>
    <s v="Rancho Cucamonga"/>
    <s v="Isabella"/>
    <s v="Sargent"/>
    <x v="1"/>
    <s v="CA"/>
    <s v="8414 Wishing Horse Acres"/>
    <n v="91730"/>
  </r>
  <r>
    <n v="74729"/>
    <s v="PAYMENT"/>
    <x v="2"/>
    <n v="1"/>
    <n v="18282"/>
    <s v="Jodhpur"/>
    <d v="2020-12-25T00:00:00"/>
    <s v="South Asia"/>
    <s v="Rajastan"/>
    <s v="PENDING_PAYMENT"/>
    <s v="First Class"/>
    <s v="Caguas"/>
    <s v="Simone"/>
    <s v="Washington"/>
    <x v="1"/>
    <s v="PR"/>
    <s v="3504 Sunny Embers Way"/>
    <n v="725"/>
  </r>
  <r>
    <n v="74730"/>
    <s v="CASH"/>
    <x v="4"/>
    <n v="2"/>
    <n v="18283"/>
    <s v="Jodhpur"/>
    <d v="2020-12-25T00:00:00"/>
    <s v="South Asia"/>
    <s v="Rajastan"/>
    <s v="CLOSED"/>
    <s v="Second Class"/>
    <s v="Laguna Niguel"/>
    <s v="Chantale"/>
    <s v="Taylor"/>
    <x v="1"/>
    <s v="CA"/>
    <s v="9293 Tawny Terrace"/>
    <n v="92677"/>
  </r>
  <r>
    <n v="74733"/>
    <s v="DEBIT"/>
    <x v="2"/>
    <n v="1"/>
    <n v="18286"/>
    <s v="Bokaro"/>
    <d v="2020-12-25T00:00:00"/>
    <s v="South Asia"/>
    <s v="Jharkhand"/>
    <s v="COMPLETE"/>
    <s v="First Class"/>
    <s v="Newark"/>
    <s v="Karly"/>
    <s v="Delaney"/>
    <x v="2"/>
    <s v="DE"/>
    <s v="9260 Honey Cider Glen"/>
    <n v="19711"/>
  </r>
  <r>
    <n v="74747"/>
    <s v="DEBIT"/>
    <x v="2"/>
    <n v="1"/>
    <n v="18300"/>
    <s v="Bhiwandi"/>
    <d v="2020-12-26T00:00:00"/>
    <s v="South Asia"/>
    <s v="Maharashtra"/>
    <s v="COMPLETE"/>
    <s v="First Class"/>
    <s v="National City"/>
    <s v="Stella"/>
    <s v="Sellers"/>
    <x v="0"/>
    <s v="CA"/>
    <s v="5131 Grand Dale Ramp"/>
    <n v="91950"/>
  </r>
  <r>
    <n v="74756"/>
    <s v="DEBIT"/>
    <x v="2"/>
    <n v="4"/>
    <n v="18309"/>
    <s v="Visakhapatnam"/>
    <d v="2020-12-26T00:00:00"/>
    <s v="South Asia"/>
    <s v="Andhra Pradesh"/>
    <s v="COMPLETE"/>
    <s v="Standard Class"/>
    <s v="Bronx"/>
    <s v="Karleigh"/>
    <s v="Turner"/>
    <x v="2"/>
    <s v="NY"/>
    <s v="5079 Velvet Hickory By-pass"/>
    <n v="10468"/>
  </r>
  <r>
    <n v="74760"/>
    <s v="DEBIT"/>
    <x v="2"/>
    <n v="1"/>
    <n v="18313"/>
    <s v="Mumbai"/>
    <d v="2020-12-26T00:00:00"/>
    <s v="South Asia"/>
    <s v="Maharashtra"/>
    <s v="ON_HOLD"/>
    <s v="First Class"/>
    <s v="Martinsburg"/>
    <s v="Madeson"/>
    <s v="Winters"/>
    <x v="1"/>
    <s v="WV"/>
    <s v="3882 Golden Maze"/>
    <n v="25401"/>
  </r>
  <r>
    <n v="74805"/>
    <s v="CASH"/>
    <x v="4"/>
    <n v="4"/>
    <n v="18358"/>
    <s v="Gorakhpur"/>
    <d v="2020-12-26T00:00:00"/>
    <s v="South Asia"/>
    <s v="Haryana"/>
    <s v="CLOSED"/>
    <s v="Standard Class"/>
    <s v="Chicago"/>
    <s v="Kimberly"/>
    <s v="Callahan"/>
    <x v="0"/>
    <s v="IL"/>
    <s v="7715 Foggy Robin Valley"/>
    <n v="60610"/>
  </r>
  <r>
    <n v="74806"/>
    <s v="TRANSFER"/>
    <x v="2"/>
    <n v="2"/>
    <n v="18359"/>
    <s v="Gorakhpur"/>
    <d v="2020-12-26T00:00:00"/>
    <s v="South Asia"/>
    <s v="Haryana"/>
    <s v="PENDING"/>
    <s v="Second Class"/>
    <s v="Caguas"/>
    <s v="Jenette"/>
    <s v="Estrada"/>
    <x v="1"/>
    <s v="PR"/>
    <s v="9709 Dewy Pointe"/>
    <n v="725"/>
  </r>
  <r>
    <n v="74807"/>
    <s v="TRANSFER"/>
    <x v="0"/>
    <n v="2"/>
    <n v="18360"/>
    <s v="Gorakhpur"/>
    <d v="2020-12-26T00:00:00"/>
    <s v="South Asia"/>
    <s v="Haryana"/>
    <s v="PENDING"/>
    <s v="Second Class"/>
    <s v="Hagerstown"/>
    <s v="Camille"/>
    <s v="Kramer"/>
    <x v="1"/>
    <s v="MD"/>
    <s v="9671 Little Chase"/>
    <n v="21740"/>
  </r>
  <r>
    <n v="74808"/>
    <s v="CASH"/>
    <x v="1"/>
    <n v="4"/>
    <n v="18361"/>
    <s v="Varanasi"/>
    <d v="2020-12-27T00:00:00"/>
    <s v="South Asia"/>
    <s v="Uttar Pradesh"/>
    <s v="CLOSED"/>
    <s v="Standard Class"/>
    <s v="Fountain Valley"/>
    <s v="Pamela"/>
    <s v="Ball"/>
    <x v="1"/>
    <s v="CA"/>
    <s v="1828 Clear Barn Cove"/>
    <n v="92708"/>
  </r>
  <r>
    <n v="74820"/>
    <s v="PAYMENT"/>
    <x v="2"/>
    <n v="1"/>
    <n v="18373"/>
    <s v="Bhavnagar"/>
    <d v="2020-12-27T00:00:00"/>
    <s v="South Asia"/>
    <s v="Gujarat"/>
    <s v="PENDING_PAYMENT"/>
    <s v="First Class"/>
    <s v="Caguas"/>
    <s v="Oprah"/>
    <s v="Ratliff"/>
    <x v="1"/>
    <s v="PR"/>
    <s v="1655 Little Bear Circle"/>
    <n v="725"/>
  </r>
  <r>
    <n v="74821"/>
    <s v="DEBIT"/>
    <x v="2"/>
    <n v="4"/>
    <n v="18374"/>
    <s v="Bhavnagar"/>
    <d v="2020-12-27T00:00:00"/>
    <s v="South Asia"/>
    <s v="Gujarat"/>
    <s v="COMPLETE"/>
    <s v="Standard Class"/>
    <s v="Virginia Beach"/>
    <s v="Rosalyn"/>
    <s v="Snider"/>
    <x v="1"/>
    <s v="VA"/>
    <s v="3247 Bright Spring Corner"/>
    <n v="23455"/>
  </r>
  <r>
    <n v="74822"/>
    <s v="PAYMENT"/>
    <x v="0"/>
    <n v="4"/>
    <n v="18375"/>
    <s v="Bhavnagar"/>
    <d v="2020-12-27T00:00:00"/>
    <s v="South Asia"/>
    <s v="Gujarat"/>
    <s v="PENDING_PAYMENT"/>
    <s v="Standard Class"/>
    <s v="Caguas"/>
    <s v="Mari"/>
    <s v="Rodriguez"/>
    <x v="1"/>
    <s v="PR"/>
    <s v="1557 High Spring Cove"/>
    <n v="725"/>
  </r>
  <r>
    <n v="74823"/>
    <s v="TRANSFER"/>
    <x v="1"/>
    <n v="4"/>
    <n v="18376"/>
    <s v="Bhavnagar"/>
    <d v="2020-12-27T00:00:00"/>
    <s v="South Asia"/>
    <s v="Gujarat"/>
    <s v="PENDING"/>
    <s v="Standard Class"/>
    <s v="Arecibo"/>
    <s v="Rowan"/>
    <s v="Schroeder"/>
    <x v="1"/>
    <s v="PR"/>
    <s v="948 Rustic Pine Jetty"/>
    <n v="612"/>
  </r>
  <r>
    <n v="74847"/>
    <s v="DEBIT"/>
    <x v="2"/>
    <n v="1"/>
    <n v="18400"/>
    <s v="Lucknow"/>
    <d v="2020-12-27T00:00:00"/>
    <s v="South Asia"/>
    <s v="Uttar Pradesh"/>
    <s v="ON_HOLD"/>
    <s v="First Class"/>
    <s v="Hialeah"/>
    <s v="Regina"/>
    <s v="Dickson"/>
    <x v="1"/>
    <s v="FL"/>
    <s v="5723 Cinder Loop"/>
    <n v="33016"/>
  </r>
  <r>
    <n v="74866"/>
    <s v="DEBIT"/>
    <x v="2"/>
    <n v="2"/>
    <n v="18419"/>
    <s v="Ichalkaranji"/>
    <d v="2020-12-27T00:00:00"/>
    <s v="South Asia"/>
    <s v="Maharashtra"/>
    <s v="COMPLETE"/>
    <s v="Second Class"/>
    <s v="Pittsfield"/>
    <s v="Fiona"/>
    <s v="Klein"/>
    <x v="2"/>
    <s v="MA"/>
    <s v="3562 Clear Glen"/>
    <n v="1201"/>
  </r>
  <r>
    <n v="74869"/>
    <s v="DEBIT"/>
    <x v="3"/>
    <n v="2"/>
    <n v="18422"/>
    <s v="Bangalore"/>
    <d v="2020-12-27T00:00:00"/>
    <s v="South Asia"/>
    <s v="Karnataka"/>
    <s v="COMPLETE"/>
    <s v="Second Class"/>
    <s v="Los Angeles"/>
    <s v="Felicia"/>
    <s v="Powell"/>
    <x v="2"/>
    <s v="CA"/>
    <s v="6231 Fallen Range"/>
    <n v="90032"/>
  </r>
  <r>
    <n v="74880"/>
    <s v="TRANSFER"/>
    <x v="4"/>
    <n v="2"/>
    <n v="18433"/>
    <s v="Pimpri"/>
    <d v="2020-12-28T00:00:00"/>
    <s v="South Asia"/>
    <s v="Maharashtra"/>
    <s v="PENDING"/>
    <s v="Second Class"/>
    <s v="Philadelphia"/>
    <s v="Paloma"/>
    <s v="Norris"/>
    <x v="0"/>
    <s v="PA"/>
    <s v="1749 Jagged Arbor"/>
    <n v="19134"/>
  </r>
  <r>
    <n v="74881"/>
    <s v="CASH"/>
    <x v="2"/>
    <n v="1"/>
    <n v="18434"/>
    <s v="Pimpri"/>
    <d v="2020-12-28T00:00:00"/>
    <s v="South Asia"/>
    <s v="Maharashtra"/>
    <s v="CLOSED"/>
    <s v="First Class"/>
    <s v="College Station"/>
    <s v="Zenia"/>
    <s v="Chaney"/>
    <x v="0"/>
    <s v="TX"/>
    <s v="7801 Lost Key"/>
    <n v="77840"/>
  </r>
  <r>
    <n v="74882"/>
    <s v="TRANSFER"/>
    <x v="2"/>
    <n v="1"/>
    <n v="18435"/>
    <s v="Pimpri"/>
    <d v="2020-12-28T00:00:00"/>
    <s v="South Asia"/>
    <s v="Maharashtra"/>
    <s v="SUSPECTED_FRAUD"/>
    <s v="First Class"/>
    <s v="Caguas"/>
    <s v="Scarlett"/>
    <s v="Chan"/>
    <x v="0"/>
    <s v="PR"/>
    <s v="8852 Shady Glade"/>
    <n v="725"/>
  </r>
  <r>
    <n v="74883"/>
    <s v="PAYMENT"/>
    <x v="2"/>
    <n v="1"/>
    <n v="18436"/>
    <s v="Pimpri"/>
    <d v="2020-12-28T00:00:00"/>
    <s v="South Asia"/>
    <s v="Maharashtra"/>
    <s v="PENDING_PAYMENT"/>
    <s v="First Class"/>
    <s v="El Paso"/>
    <s v="Kelsey"/>
    <s v="Cole"/>
    <x v="0"/>
    <s v="TX"/>
    <s v="9126 Wishing Expressway"/>
    <n v="79927"/>
  </r>
  <r>
    <n v="74928"/>
    <s v="CASH"/>
    <x v="1"/>
    <n v="2"/>
    <n v="18481"/>
    <s v="Jaipur"/>
    <d v="2020-12-28T00:00:00"/>
    <s v="South Asia"/>
    <s v="Rajastan"/>
    <s v="CLOSED"/>
    <s v="Second Class"/>
    <s v="Caguas"/>
    <s v="Shafira"/>
    <s v="Mcguire"/>
    <x v="1"/>
    <s v="PR"/>
    <s v="7601 Pleasant Barn Run"/>
    <n v="725"/>
  </r>
  <r>
    <n v="74933"/>
    <s v="TRANSFER"/>
    <x v="2"/>
    <n v="1"/>
    <n v="18486"/>
    <s v="Satna"/>
    <d v="2020-12-28T00:00:00"/>
    <s v="South Asia"/>
    <s v="Madhya Pradesh"/>
    <s v="PROCESSING"/>
    <s v="First Class"/>
    <s v="Caguas"/>
    <s v="Avye"/>
    <s v="Norman"/>
    <x v="0"/>
    <s v="PR"/>
    <s v="9557 Gentle Inlet"/>
    <n v="725"/>
  </r>
  <r>
    <n v="74934"/>
    <s v="TRANSFER"/>
    <x v="2"/>
    <n v="1"/>
    <n v="18487"/>
    <s v="Satna"/>
    <d v="2020-12-28T00:00:00"/>
    <s v="South Asia"/>
    <s v="Madhya Pradesh"/>
    <s v="PENDING"/>
    <s v="First Class"/>
    <s v="Pomona"/>
    <s v="Nadin"/>
    <s v="Boyle"/>
    <x v="0"/>
    <s v="CA"/>
    <s v="1557 High Spring Cove"/>
    <n v="91766"/>
  </r>
  <r>
    <n v="74935"/>
    <s v="PAYMENT"/>
    <x v="2"/>
    <n v="1"/>
    <n v="18488"/>
    <s v="Satna"/>
    <d v="2020-12-28T00:00:00"/>
    <s v="South Asia"/>
    <s v="Madhya Pradesh"/>
    <s v="PENDING_PAYMENT"/>
    <s v="First Class"/>
    <s v="Caguas"/>
    <s v="Shannon"/>
    <s v="Harrell"/>
    <x v="0"/>
    <s v="PR"/>
    <s v="5284 Emerald Abbey"/>
    <n v="725"/>
  </r>
  <r>
    <n v="74936"/>
    <s v="DEBIT"/>
    <x v="2"/>
    <n v="4"/>
    <n v="18489"/>
    <s v="Satna"/>
    <d v="2020-12-28T00:00:00"/>
    <s v="South Asia"/>
    <s v="Madhya Pradesh"/>
    <s v="COMPLETE"/>
    <s v="Standard Class"/>
    <s v="Chicago"/>
    <s v="Hiroko"/>
    <s v="Guerrero"/>
    <x v="1"/>
    <s v="IL"/>
    <s v="7774 Fallen Impasse"/>
    <n v="60616"/>
  </r>
  <r>
    <n v="74939"/>
    <s v="DEBIT"/>
    <x v="3"/>
    <n v="4"/>
    <n v="18492"/>
    <s v="Belgaum"/>
    <d v="2020-12-28T00:00:00"/>
    <s v="South Asia"/>
    <s v="Karnataka"/>
    <s v="ON_HOLD"/>
    <s v="Standard Class"/>
    <s v="Caguas"/>
    <s v="Hedy"/>
    <s v="Rivas"/>
    <x v="1"/>
    <s v="PR"/>
    <s v="1173 Silver Isle"/>
    <n v="725"/>
  </r>
  <r>
    <n v="74940"/>
    <s v="TRANSFER"/>
    <x v="4"/>
    <n v="4"/>
    <n v="18493"/>
    <s v="Belgaum"/>
    <d v="2020-12-28T00:00:00"/>
    <s v="South Asia"/>
    <s v="Karnataka"/>
    <s v="PROCESSING"/>
    <s v="Standard Class"/>
    <s v="Greensboro"/>
    <s v="Anjolie"/>
    <s v="Fry"/>
    <x v="1"/>
    <s v="NC"/>
    <s v="3505 Middle Glen"/>
    <n v="27410"/>
  </r>
  <r>
    <n v="74941"/>
    <s v="DEBIT"/>
    <x v="2"/>
    <n v="4"/>
    <n v="18494"/>
    <s v="Belgaum"/>
    <d v="2020-12-28T00:00:00"/>
    <s v="South Asia"/>
    <s v="Karnataka"/>
    <s v="COMPLETE"/>
    <s v="Standard Class"/>
    <s v="Caguas"/>
    <s v="Anika"/>
    <s v="Tucker"/>
    <x v="0"/>
    <s v="PR"/>
    <s v="1510 Silent Inlet"/>
    <n v="725"/>
  </r>
  <r>
    <n v="74949"/>
    <s v="TRANSFER"/>
    <x v="2"/>
    <n v="1"/>
    <n v="18502"/>
    <s v="Visakhapatnam"/>
    <d v="2020-12-29T00:00:00"/>
    <s v="South Asia"/>
    <s v="Andhra Pradesh"/>
    <s v="CANCELED"/>
    <s v="First Class"/>
    <s v="Caguas"/>
    <s v="Aspen"/>
    <s v="Langley"/>
    <x v="1"/>
    <s v="PR"/>
    <s v="4839 Red Apple Arbor"/>
    <n v="725"/>
  </r>
  <r>
    <n v="74950"/>
    <s v="TRANSFER"/>
    <x v="4"/>
    <n v="4"/>
    <n v="18503"/>
    <s v="Visakhapatnam"/>
    <d v="2020-12-29T00:00:00"/>
    <s v="South Asia"/>
    <s v="Andhra Pradesh"/>
    <s v="SUSPECTED_FRAUD"/>
    <s v="Standard Class"/>
    <s v="Hialeah"/>
    <s v="Kalia"/>
    <s v="Myers"/>
    <x v="1"/>
    <s v="FL"/>
    <s v="27 Rustic Pioneer Wharf"/>
    <n v="33015"/>
  </r>
  <r>
    <n v="74956"/>
    <s v="PAYMENT"/>
    <x v="2"/>
    <n v="4"/>
    <n v="18509"/>
    <s v="Ganganagar"/>
    <d v="2020-12-29T00:00:00"/>
    <s v="South Asia"/>
    <s v="Rajastan"/>
    <s v="PENDING_PAYMENT"/>
    <s v="Standard Class"/>
    <s v="Brooklyn"/>
    <s v="Jordana"/>
    <s v="Beck"/>
    <x v="1"/>
    <s v="NY"/>
    <s v="3099 Blue Spring Glen"/>
    <n v="11215"/>
  </r>
  <r>
    <n v="74957"/>
    <s v="DEBIT"/>
    <x v="0"/>
    <n v="4"/>
    <n v="18510"/>
    <s v="Ganganagar"/>
    <d v="2020-12-29T00:00:00"/>
    <s v="South Asia"/>
    <s v="Rajastan"/>
    <s v="COMPLETE"/>
    <s v="Standard Class"/>
    <s v="Caguas"/>
    <s v="Kamy"/>
    <s v="Delacruz"/>
    <x v="1"/>
    <s v="PR"/>
    <s v="2447 Wishing View Pathway"/>
    <n v="725"/>
  </r>
  <r>
    <n v="74958"/>
    <s v="DEBIT"/>
    <x v="1"/>
    <n v="4"/>
    <n v="18511"/>
    <s v="Ganganagar"/>
    <d v="2020-12-29T00:00:00"/>
    <s v="South Asia"/>
    <s v="Rajastan"/>
    <s v="COMPLETE"/>
    <s v="Standard Class"/>
    <s v="Wyoming"/>
    <s v="Indigo"/>
    <s v="Abbott"/>
    <x v="1"/>
    <s v="MI"/>
    <s v="5292 Colonial Grounds"/>
    <n v="49509"/>
  </r>
  <r>
    <n v="74959"/>
    <s v="CASH"/>
    <x v="2"/>
    <n v="1"/>
    <n v="18512"/>
    <s v="Ganganagar"/>
    <d v="2020-12-29T00:00:00"/>
    <s v="South Asia"/>
    <s v="Rajastan"/>
    <s v="CLOSED"/>
    <s v="First Class"/>
    <s v="Richmond"/>
    <s v="Rhiannon"/>
    <s v="Miller"/>
    <x v="1"/>
    <s v="VA"/>
    <s v="8427 Red Anchor Freeway"/>
    <n v="23223"/>
  </r>
  <r>
    <n v="74960"/>
    <s v="CASH"/>
    <x v="4"/>
    <n v="2"/>
    <n v="18513"/>
    <s v="Ganganagar"/>
    <d v="2020-12-29T00:00:00"/>
    <s v="South Asia"/>
    <s v="Rajastan"/>
    <s v="CLOSED"/>
    <s v="Second Class"/>
    <s v="Caguas"/>
    <s v="Mara"/>
    <s v="Mckenzie"/>
    <x v="1"/>
    <s v="PR"/>
    <s v="5274 Easy Beach"/>
    <n v="725"/>
  </r>
  <r>
    <n v="74962"/>
    <s v="DEBIT"/>
    <x v="0"/>
    <n v="4"/>
    <n v="18515"/>
    <s v="Bhiwandi"/>
    <d v="2020-12-29T00:00:00"/>
    <s v="South Asia"/>
    <s v="Maharashtra"/>
    <s v="COMPLETE"/>
    <s v="Standard Class"/>
    <s v="San Bernardino"/>
    <s v="Juliet"/>
    <s v="York"/>
    <x v="1"/>
    <s v="CA"/>
    <s v="8842 Crystal Horse Green"/>
    <n v="92410"/>
  </r>
  <r>
    <n v="74963"/>
    <s v="TRANSFER"/>
    <x v="1"/>
    <n v="4"/>
    <n v="18516"/>
    <s v="Bhiwandi"/>
    <d v="2020-12-29T00:00:00"/>
    <s v="South Asia"/>
    <s v="Maharashtra"/>
    <s v="PROCESSING"/>
    <s v="Standard Class"/>
    <s v="Caguas"/>
    <s v="Katell"/>
    <s v="Guerrero"/>
    <x v="1"/>
    <s v="PR"/>
    <s v="7420 Old Embers Hill"/>
    <n v="725"/>
  </r>
  <r>
    <n v="74964"/>
    <s v="TRANSFER"/>
    <x v="3"/>
    <n v="4"/>
    <n v="18517"/>
    <s v="Bhiwandi"/>
    <d v="2020-12-29T00:00:00"/>
    <s v="South Asia"/>
    <s v="Maharashtra"/>
    <s v="PENDING"/>
    <s v="Standard Class"/>
    <s v="Findlay"/>
    <s v="Clio"/>
    <s v="Boyer"/>
    <x v="1"/>
    <s v="OH"/>
    <s v="3152 Lazy Close"/>
    <n v="45840"/>
  </r>
  <r>
    <n v="74969"/>
    <s v="DEBIT"/>
    <x v="3"/>
    <n v="2"/>
    <n v="18522"/>
    <s v="Vijayawada"/>
    <d v="2020-12-29T00:00:00"/>
    <s v="South Asia"/>
    <s v="Andhra Pradesh"/>
    <s v="COMPLETE"/>
    <s v="Second Class"/>
    <s v="Campbell"/>
    <s v="Ila"/>
    <s v="Callahan"/>
    <x v="0"/>
    <s v="CA"/>
    <s v="9144 Gentle Dale"/>
    <n v="95008"/>
  </r>
  <r>
    <n v="74970"/>
    <s v="DEBIT"/>
    <x v="4"/>
    <n v="2"/>
    <n v="18523"/>
    <s v="Vijayawada"/>
    <d v="2020-12-29T00:00:00"/>
    <s v="South Asia"/>
    <s v="Andhra Pradesh"/>
    <s v="COMPLETE"/>
    <s v="Second Class"/>
    <s v="Caguas"/>
    <s v="Mari"/>
    <s v="Colon"/>
    <x v="0"/>
    <s v="PR"/>
    <s v="7119 Iron Creek Farm"/>
    <n v="725"/>
  </r>
  <r>
    <n v="74971"/>
    <s v="DEBIT"/>
    <x v="2"/>
    <n v="4"/>
    <n v="18524"/>
    <s v="Vijayawada"/>
    <d v="2020-12-29T00:00:00"/>
    <s v="South Asia"/>
    <s v="Andhra Pradesh"/>
    <s v="COMPLETE"/>
    <s v="Standard Class"/>
    <s v="Montebello"/>
    <s v="Rylee"/>
    <s v="Rodriguez"/>
    <x v="1"/>
    <s v="CA"/>
    <s v="5712 Quiet Hill"/>
    <n v="90640"/>
  </r>
  <r>
    <n v="74972"/>
    <s v="CASH"/>
    <x v="0"/>
    <n v="4"/>
    <n v="18525"/>
    <s v="Vijayawada"/>
    <d v="2020-12-29T00:00:00"/>
    <s v="South Asia"/>
    <s v="Andhra Pradesh"/>
    <s v="CLOSED"/>
    <s v="Standard Class"/>
    <s v="Winter Park"/>
    <s v="Neve"/>
    <s v="Rose"/>
    <x v="1"/>
    <s v="FL"/>
    <s v="4948 Stony Close"/>
    <n v="32792"/>
  </r>
  <r>
    <n v="74973"/>
    <s v="DEBIT"/>
    <x v="1"/>
    <n v="4"/>
    <n v="18526"/>
    <s v="Vijayawada"/>
    <d v="2020-12-29T00:00:00"/>
    <s v="South Asia"/>
    <s v="Andhra Pradesh"/>
    <s v="COMPLETE"/>
    <s v="Standard Class"/>
    <s v="Caguas"/>
    <s v="Rowan"/>
    <s v="Barr"/>
    <x v="1"/>
    <s v="PR"/>
    <s v="9015 High Hills Field"/>
    <n v="725"/>
  </r>
  <r>
    <n v="74974"/>
    <s v="PAYMENT"/>
    <x v="3"/>
    <n v="4"/>
    <n v="18527"/>
    <s v="Pune"/>
    <d v="2020-12-29T00:00:00"/>
    <s v="South Asia"/>
    <s v="Maharashtra"/>
    <s v="PENDING_PAYMENT"/>
    <s v="Standard Class"/>
    <s v="New York"/>
    <s v="Rhoda"/>
    <s v="Howe"/>
    <x v="1"/>
    <s v="NY"/>
    <s v="6449 Lazy Robin Drive"/>
    <n v="10016"/>
  </r>
  <r>
    <n v="74997"/>
    <s v="TRANSFER"/>
    <x v="2"/>
    <n v="1"/>
    <n v="18550"/>
    <s v="Mumbai"/>
    <d v="2020-12-29T00:00:00"/>
    <s v="South Asia"/>
    <s v="Maharashtra"/>
    <s v="PENDING"/>
    <s v="First Class"/>
    <s v="Caguas"/>
    <s v="Melyssa"/>
    <s v="Hansen"/>
    <x v="0"/>
    <s v="PR"/>
    <s v="9135 Green Island Moor"/>
    <n v="725"/>
  </r>
  <r>
    <n v="75002"/>
    <s v="DEBIT"/>
    <x v="0"/>
    <n v="2"/>
    <n v="18555"/>
    <s v="Korba"/>
    <d v="2020-12-29T00:00:00"/>
    <s v="South Asia"/>
    <s v="Chhattisgarh"/>
    <s v="COMPLETE"/>
    <s v="Second Class"/>
    <s v="Cleveland"/>
    <s v="Chanda"/>
    <s v="Wolf"/>
    <x v="1"/>
    <s v="OH"/>
    <s v="1065 Gentle Deer Bank"/>
    <n v="44105"/>
  </r>
  <r>
    <n v="75003"/>
    <s v="PAYMENT"/>
    <x v="1"/>
    <n v="2"/>
    <n v="18556"/>
    <s v="Korba"/>
    <d v="2020-12-29T00:00:00"/>
    <s v="South Asia"/>
    <s v="Chhattisgarh"/>
    <s v="PENDING_PAYMENT"/>
    <s v="Second Class"/>
    <s v="Caguas"/>
    <s v="Ocean"/>
    <s v="Bennett"/>
    <x v="1"/>
    <s v="PR"/>
    <s v="4786 Crystal Apple Island"/>
    <n v="725"/>
  </r>
  <r>
    <n v="75004"/>
    <s v="CASH"/>
    <x v="3"/>
    <n v="4"/>
    <n v="18557"/>
    <s v="Korba"/>
    <d v="2020-12-29T00:00:00"/>
    <s v="South Asia"/>
    <s v="Chhattisgarh"/>
    <s v="CLOSED"/>
    <s v="Standard Class"/>
    <s v="Hesperia"/>
    <s v="Eleanor"/>
    <s v="Merrill"/>
    <x v="1"/>
    <s v="CA"/>
    <s v="4770 Blue Pines"/>
    <n v="92345"/>
  </r>
  <r>
    <n v="75005"/>
    <s v="PAYMENT"/>
    <x v="4"/>
    <n v="2"/>
    <n v="18558"/>
    <s v="Korba"/>
    <d v="2020-12-29T00:00:00"/>
    <s v="South Asia"/>
    <s v="Chhattisgarh"/>
    <s v="PENDING_PAYMENT"/>
    <s v="Second Class"/>
    <s v="Los Angeles"/>
    <s v="Xaviera"/>
    <s v="Cherry"/>
    <x v="0"/>
    <s v="CA"/>
    <s v="7312 Crystal Willow Villas"/>
    <n v="90023"/>
  </r>
  <r>
    <n v="75006"/>
    <s v="DEBIT"/>
    <x v="2"/>
    <n v="4"/>
    <n v="18559"/>
    <s v="Korba"/>
    <d v="2020-12-29T00:00:00"/>
    <s v="South Asia"/>
    <s v="Chhattisgarh"/>
    <s v="COMPLETE"/>
    <s v="Standard Class"/>
    <s v="Endicott"/>
    <s v="Abigail"/>
    <s v="Gray"/>
    <x v="0"/>
    <s v="NY"/>
    <s v="2503 Easy Path"/>
    <n v="13760"/>
  </r>
  <r>
    <n v="75007"/>
    <s v="TRANSFER"/>
    <x v="0"/>
    <n v="4"/>
    <n v="18560"/>
    <s v="Ranchi"/>
    <d v="2020-12-29T00:00:00"/>
    <s v="South Asia"/>
    <s v="Jharkhand"/>
    <s v="PROCESSING"/>
    <s v="Standard Class"/>
    <s v="Caguas"/>
    <s v="Charde"/>
    <s v="Snider"/>
    <x v="0"/>
    <s v="PR"/>
    <s v="681 High Pike"/>
    <n v="725"/>
  </r>
  <r>
    <n v="75013"/>
    <s v="PAYMENT"/>
    <x v="2"/>
    <n v="1"/>
    <n v="18566"/>
    <s v="Ranchi"/>
    <d v="2020-12-30T00:00:00"/>
    <s v="South Asia"/>
    <s v="Jharkhand"/>
    <s v="PENDING_PAYMENT"/>
    <s v="First Class"/>
    <s v="Caguas"/>
    <s v="Nicole"/>
    <s v="Wynn"/>
    <x v="1"/>
    <s v="PR"/>
    <s v="2924 Velvet Dale Corners"/>
    <n v="725"/>
  </r>
  <r>
    <n v="75014"/>
    <s v="DEBIT"/>
    <x v="2"/>
    <n v="1"/>
    <n v="18567"/>
    <s v="Ranchi"/>
    <d v="2020-12-30T00:00:00"/>
    <s v="South Asia"/>
    <s v="Jharkhand"/>
    <s v="COMPLETE"/>
    <s v="First Class"/>
    <s v="La Mesa"/>
    <s v="Darryl"/>
    <s v="Mullen"/>
    <x v="1"/>
    <s v="CA"/>
    <s v="7011 Cozy Beach"/>
    <n v="91941"/>
  </r>
  <r>
    <n v="75015"/>
    <s v="PAYMENT"/>
    <x v="4"/>
    <n v="2"/>
    <n v="18568"/>
    <s v="Ranchi"/>
    <d v="2020-12-30T00:00:00"/>
    <s v="South Asia"/>
    <s v="Jharkhand"/>
    <s v="PENDING_PAYMENT"/>
    <s v="Second Class"/>
    <s v="Caguas"/>
    <s v="Madeson"/>
    <s v="Stuart"/>
    <x v="0"/>
    <s v="PR"/>
    <s v="6232 Red Rise Rise"/>
    <n v="725"/>
  </r>
  <r>
    <n v="75059"/>
    <s v="PAYMENT"/>
    <x v="3"/>
    <n v="4"/>
    <n v="18612"/>
    <s v="Bangalore"/>
    <d v="2020-12-30T00:00:00"/>
    <s v="South Asia"/>
    <s v="Karnataka"/>
    <s v="PENDING_PAYMENT"/>
    <s v="Standard Class"/>
    <s v="New York"/>
    <s v="Reagan"/>
    <s v="Mckenzie"/>
    <x v="2"/>
    <s v="NY"/>
    <s v="5860 Grand Limits"/>
    <n v="10027"/>
  </r>
  <r>
    <n v="75121"/>
    <s v="PAYMENT"/>
    <x v="2"/>
    <n v="4"/>
    <n v="18674"/>
    <s v="Kollam"/>
    <d v="2020-12-31T00:00:00"/>
    <s v="South Asia"/>
    <s v="Kerala"/>
    <s v="PENDING_PAYMENT"/>
    <s v="Standard Class"/>
    <s v="Caguas"/>
    <s v="Kirby"/>
    <s v="Best"/>
    <x v="0"/>
    <s v="PR"/>
    <s v="3557 Rocky Vale"/>
    <n v="725"/>
  </r>
  <r>
    <n v="75122"/>
    <s v="DEBIT"/>
    <x v="0"/>
    <n v="4"/>
    <n v="18675"/>
    <s v="Kollam"/>
    <d v="2020-12-31T00:00:00"/>
    <s v="South Asia"/>
    <s v="Kerala"/>
    <s v="ON_HOLD"/>
    <s v="Standard Class"/>
    <s v="Watsonville"/>
    <s v="Veronica"/>
    <s v="Bond"/>
    <x v="0"/>
    <s v="CA"/>
    <s v="9439 Gentle Nectar End"/>
    <n v="95076"/>
  </r>
  <r>
    <n v="75124"/>
    <s v="DEBIT"/>
    <x v="2"/>
    <n v="1"/>
    <n v="18677"/>
    <s v="Surat"/>
    <d v="2020-12-31T00:00:00"/>
    <s v="South Asia"/>
    <s v="Gujarat"/>
    <s v="COMPLETE"/>
    <s v="First Class"/>
    <s v="Cumberland"/>
    <s v="Lareina"/>
    <s v="Workman"/>
    <x v="0"/>
    <s v="MD"/>
    <s v="4197 Lazy Diversion"/>
    <n v="21502"/>
  </r>
  <r>
    <n v="75125"/>
    <s v="CASH"/>
    <x v="2"/>
    <n v="1"/>
    <n v="18678"/>
    <s v="Surat"/>
    <d v="2020-12-31T00:00:00"/>
    <s v="South Asia"/>
    <s v="Gujarat"/>
    <s v="CLOSED"/>
    <s v="First Class"/>
    <s v="Caguas"/>
    <s v="Teegan"/>
    <s v="Smith"/>
    <x v="2"/>
    <s v="PR"/>
    <s v="726 Old Deer Carrefour"/>
    <n v="725"/>
  </r>
  <r>
    <n v="75126"/>
    <s v="PAYMENT"/>
    <x v="2"/>
    <n v="1"/>
    <n v="18679"/>
    <s v="Surat"/>
    <d v="2020-12-31T00:00:00"/>
    <s v="South Asia"/>
    <s v="Gujarat"/>
    <s v="PENDING_PAYMENT"/>
    <s v="First Class"/>
    <s v="Union City"/>
    <s v="Moana"/>
    <s v="Valentine"/>
    <x v="2"/>
    <s v="CA"/>
    <s v="5480 Clear Branch Round"/>
    <n v="94587"/>
  </r>
  <r>
    <n v="75127"/>
    <s v="TRANSFER"/>
    <x v="2"/>
    <n v="1"/>
    <n v="18680"/>
    <s v="Surat"/>
    <d v="2020-12-31T00:00:00"/>
    <s v="South Asia"/>
    <s v="Gujarat"/>
    <s v="PENDING"/>
    <s v="First Class"/>
    <s v="Pompano Beach"/>
    <s v="Moana"/>
    <s v="Gallegos"/>
    <x v="2"/>
    <s v="FL"/>
    <s v="5875 Grand Campus"/>
    <n v="33068"/>
  </r>
  <r>
    <n v="75128"/>
    <s v="TRANSFER"/>
    <x v="1"/>
    <n v="2"/>
    <n v="18681"/>
    <s v="Surat"/>
    <d v="2020-12-31T00:00:00"/>
    <s v="South Asia"/>
    <s v="Gujarat"/>
    <s v="PROCESSING"/>
    <s v="Second Class"/>
    <s v="San Antonio"/>
    <s v="Shana"/>
    <s v="Roach"/>
    <x v="2"/>
    <s v="TX"/>
    <s v="1555 Crystal Rise Forest"/>
    <n v="78223"/>
  </r>
  <r>
    <n v="75129"/>
    <s v="DEBIT"/>
    <x v="2"/>
    <n v="1"/>
    <n v="18682"/>
    <s v="Surat"/>
    <d v="2020-12-31T00:00:00"/>
    <s v="South Asia"/>
    <s v="Gujarat"/>
    <s v="COMPLETE"/>
    <s v="First Class"/>
    <s v="Caguas"/>
    <s v="Carly"/>
    <s v="Hunt"/>
    <x v="1"/>
    <s v="PR"/>
    <s v="6324 Jagged Orchard"/>
    <n v="725"/>
  </r>
  <r>
    <n v="75130"/>
    <s v="TRANSFER"/>
    <x v="2"/>
    <n v="1"/>
    <n v="18683"/>
    <s v="Surat"/>
    <d v="2020-12-31T00:00:00"/>
    <s v="South Asia"/>
    <s v="Gujarat"/>
    <s v="PENDING"/>
    <s v="First Class"/>
    <s v="Princeton"/>
    <s v="Camille"/>
    <s v="Henson"/>
    <x v="1"/>
    <s v="NJ"/>
    <s v="2878 Hazy Wagon Thicket"/>
    <n v="8540"/>
  </r>
  <r>
    <n v="75131"/>
    <s v="DEBIT"/>
    <x v="2"/>
    <n v="2"/>
    <n v="18684"/>
    <s v="Surat"/>
    <d v="2020-12-31T00:00:00"/>
    <s v="South Asia"/>
    <s v="Gujarat"/>
    <s v="COMPLETE"/>
    <s v="Second Class"/>
    <s v="Caguas"/>
    <s v="Stela"/>
    <s v="Goff"/>
    <x v="1"/>
    <s v="PR"/>
    <s v="5736 Old Cloud Heath"/>
    <n v="725"/>
  </r>
  <r>
    <n v="75132"/>
    <s v="PAYMENT"/>
    <x v="0"/>
    <n v="4"/>
    <n v="18685"/>
    <s v="Surat"/>
    <d v="2020-12-31T00:00:00"/>
    <s v="South Asia"/>
    <s v="Gujarat"/>
    <s v="PENDING_PAYMENT"/>
    <s v="Standard Class"/>
    <s v="Mount Prospect"/>
    <s v="Hedwig"/>
    <s v="Martin"/>
    <x v="1"/>
    <s v="IL"/>
    <s v="2036 High Creek Nook"/>
    <n v="60056"/>
  </r>
  <r>
    <n v="75133"/>
    <s v="DEBIT"/>
    <x v="1"/>
    <n v="4"/>
    <n v="18686"/>
    <s v="Surat"/>
    <d v="2020-12-31T00:00:00"/>
    <s v="South Asia"/>
    <s v="Gujarat"/>
    <s v="COMPLETE"/>
    <s v="Standard Class"/>
    <s v="Philadelphia"/>
    <s v="Fatima"/>
    <s v="Tran"/>
    <x v="1"/>
    <s v="PA"/>
    <s v="7236 Cotton Cove"/>
    <n v="19139"/>
  </r>
  <r>
    <n v="75134"/>
    <s v="DEBIT"/>
    <x v="3"/>
    <n v="4"/>
    <n v="18687"/>
    <s v="Bangalore"/>
    <d v="2020-12-31T00:00:00"/>
    <s v="South Asia"/>
    <s v="Karnataka"/>
    <s v="COMPLETE"/>
    <s v="Standard Class"/>
    <s v="Caguas"/>
    <s v="Felicia"/>
    <s v="Jennings"/>
    <x v="0"/>
    <s v="PR"/>
    <s v="1865 Dusty Deer Mountain"/>
    <n v="725"/>
  </r>
  <r>
    <n v="75150"/>
    <s v="PAYMENT"/>
    <x v="4"/>
    <n v="2"/>
    <n v="18703"/>
    <s v="Hyderabad"/>
    <d v="2021-01-01T00:00:00"/>
    <s v="South Asia"/>
    <s v="Telangana"/>
    <s v="PENDING_PAYMENT"/>
    <s v="Second Class"/>
    <s v="Bell Gardens"/>
    <s v="September"/>
    <s v="Mathis"/>
    <x v="1"/>
    <s v="CA"/>
    <s v="1040 Hazy Timber Lookout"/>
    <n v="90201"/>
  </r>
  <r>
    <n v="75160"/>
    <s v="DEBIT"/>
    <x v="4"/>
    <n v="4"/>
    <n v="18713"/>
    <s v="Thane"/>
    <d v="2021-01-01T00:00:00"/>
    <s v="South Asia"/>
    <s v="Maharashtra"/>
    <s v="COMPLETE"/>
    <s v="Standard Class"/>
    <s v="Caguas"/>
    <s v="Darryl"/>
    <s v="Rios"/>
    <x v="0"/>
    <s v="PR"/>
    <s v="3856 Grand Fox Road"/>
    <n v="725"/>
  </r>
  <r>
    <n v="75161"/>
    <s v="DEBIT"/>
    <x v="2"/>
    <n v="4"/>
    <n v="18714"/>
    <s v="Thane"/>
    <d v="2021-01-01T00:00:00"/>
    <s v="South Asia"/>
    <s v="Maharashtra"/>
    <s v="COMPLETE"/>
    <s v="Standard Class"/>
    <s v="Dallas"/>
    <s v="Mariko"/>
    <s v="Rodriquez"/>
    <x v="1"/>
    <s v="TX"/>
    <s v="4498 Fallen Cove"/>
    <n v="75220"/>
  </r>
  <r>
    <n v="75162"/>
    <s v="CASH"/>
    <x v="0"/>
    <n v="4"/>
    <n v="18715"/>
    <s v="Thane"/>
    <d v="2021-01-01T00:00:00"/>
    <s v="South Asia"/>
    <s v="Maharashtra"/>
    <s v="CLOSED"/>
    <s v="Standard Class"/>
    <s v="Apex"/>
    <s v="Xandra"/>
    <s v="Rodgers"/>
    <x v="1"/>
    <s v="NC"/>
    <s v="4853 Silent Mount"/>
    <n v="27502"/>
  </r>
  <r>
    <n v="75163"/>
    <s v="DEBIT"/>
    <x v="1"/>
    <n v="4"/>
    <n v="18716"/>
    <s v="Thane"/>
    <d v="2021-01-01T00:00:00"/>
    <s v="South Asia"/>
    <s v="Maharashtra"/>
    <s v="COMPLETE"/>
    <s v="Standard Class"/>
    <s v="Caguas"/>
    <s v="Dorothy"/>
    <s v="Copeland"/>
    <x v="1"/>
    <s v="PR"/>
    <s v="3312 Harvest Horse Chase"/>
    <n v="725"/>
  </r>
  <r>
    <n v="75164"/>
    <s v="DEBIT"/>
    <x v="3"/>
    <n v="4"/>
    <n v="18717"/>
    <s v="Thane"/>
    <d v="2021-01-01T00:00:00"/>
    <s v="South Asia"/>
    <s v="Maharashtra"/>
    <s v="COMPLETE"/>
    <s v="Standard Class"/>
    <s v="Philadelphia"/>
    <s v="Paloma"/>
    <s v="Barker"/>
    <x v="1"/>
    <s v="PA"/>
    <s v="923 Amber Grounds"/>
    <n v="19145"/>
  </r>
  <r>
    <n v="75165"/>
    <s v="TRANSFER"/>
    <x v="4"/>
    <n v="4"/>
    <n v="18718"/>
    <s v="Thane"/>
    <d v="2021-01-01T00:00:00"/>
    <s v="South Asia"/>
    <s v="Maharashtra"/>
    <s v="PROCESSING"/>
    <s v="Standard Class"/>
    <s v="Caguas"/>
    <s v="Jenette"/>
    <s v="Wilson"/>
    <x v="1"/>
    <s v="PR"/>
    <s v="236 Hidden Round"/>
    <n v="725"/>
  </r>
  <r>
    <n v="75170"/>
    <s v="PAYMENT"/>
    <x v="4"/>
    <n v="4"/>
    <n v="18723"/>
    <s v="Vadodara"/>
    <d v="2021-01-01T00:00:00"/>
    <s v="South Asia"/>
    <s v="Gujarat"/>
    <s v="PENDING_PAYMENT"/>
    <s v="Standard Class"/>
    <s v="Compton"/>
    <s v="Patience"/>
    <s v="Blake"/>
    <x v="0"/>
    <s v="CA"/>
    <s v="1674 Amber Loop"/>
    <n v="90220"/>
  </r>
  <r>
    <n v="75171"/>
    <s v="PAYMENT"/>
    <x v="2"/>
    <n v="4"/>
    <n v="18724"/>
    <s v="Vadodara"/>
    <d v="2021-01-01T00:00:00"/>
    <s v="South Asia"/>
    <s v="Gujarat"/>
    <s v="PENDING_PAYMENT"/>
    <s v="Standard Class"/>
    <s v="Dearborn"/>
    <s v="Lydia"/>
    <s v="Richard"/>
    <x v="2"/>
    <s v="MI"/>
    <s v="7538 High Heights"/>
    <n v="48126"/>
  </r>
  <r>
    <n v="75172"/>
    <s v="CASH"/>
    <x v="0"/>
    <n v="4"/>
    <n v="18725"/>
    <s v="Vadodara"/>
    <d v="2021-01-01T00:00:00"/>
    <s v="South Asia"/>
    <s v="Gujarat"/>
    <s v="CLOSED"/>
    <s v="Standard Class"/>
    <s v="Portland"/>
    <s v="Eden"/>
    <s v="Flores"/>
    <x v="1"/>
    <s v="OR"/>
    <s v="7829 Umber Nook"/>
    <n v="97223"/>
  </r>
  <r>
    <n v="75195"/>
    <s v="DEBIT"/>
    <x v="4"/>
    <n v="4"/>
    <n v="18748"/>
    <s v="Kanpur"/>
    <d v="2021-01-01T00:00:00"/>
    <s v="South Asia"/>
    <s v="Uttar Pradesh"/>
    <s v="COMPLETE"/>
    <s v="Standard Class"/>
    <s v="Las Vegas"/>
    <s v="Renee"/>
    <s v="Velez"/>
    <x v="1"/>
    <s v="NV"/>
    <s v="7339 Cozy Ledge"/>
    <n v="89103"/>
  </r>
  <r>
    <n v="75208"/>
    <s v="PAYMENT"/>
    <x v="1"/>
    <n v="4"/>
    <n v="18761"/>
    <s v="Hyderabad"/>
    <d v="2021-01-01T00:00:00"/>
    <s v="South Asia"/>
    <s v="Telangana"/>
    <s v="PENDING_PAYMENT"/>
    <s v="Standard Class"/>
    <s v="Caguas"/>
    <s v="Giselle"/>
    <s v="Stark"/>
    <x v="1"/>
    <s v="PR"/>
    <s v="610 Pleasant Shadow Heights"/>
    <n v="725"/>
  </r>
  <r>
    <n v="75237"/>
    <s v="CASH"/>
    <x v="0"/>
    <n v="2"/>
    <n v="18790"/>
    <s v="Raipur"/>
    <d v="2021-01-02T00:00:00"/>
    <s v="South Asia"/>
    <s v="Uttarakhand"/>
    <s v="CLOSED"/>
    <s v="Second Class"/>
    <s v="Pico Rivera"/>
    <s v="Rachel"/>
    <s v="Mcfadden"/>
    <x v="2"/>
    <s v="CA"/>
    <s v="6179 Easy Swale"/>
    <n v="90660"/>
  </r>
  <r>
    <n v="75238"/>
    <s v="DEBIT"/>
    <x v="2"/>
    <n v="1"/>
    <n v="18791"/>
    <s v="Raipur"/>
    <d v="2021-01-02T00:00:00"/>
    <s v="South Asia"/>
    <s v="Uttarakhand"/>
    <s v="ON_HOLD"/>
    <s v="First Class"/>
    <s v="Hayward"/>
    <s v="Janna"/>
    <s v="Cobb"/>
    <x v="2"/>
    <s v="CA"/>
    <s v="2104 Fallen Limits"/>
    <n v="94541"/>
  </r>
  <r>
    <n v="75242"/>
    <s v="DEBIT"/>
    <x v="0"/>
    <n v="4"/>
    <n v="18795"/>
    <s v="Ajmer"/>
    <d v="2021-01-02T00:00:00"/>
    <s v="South Asia"/>
    <s v="Rajastan"/>
    <s v="COMPLETE"/>
    <s v="Standard Class"/>
    <s v="Caguas"/>
    <s v="Sara"/>
    <s v="Craft"/>
    <x v="1"/>
    <s v="PR"/>
    <s v="3544 Gentle Concession"/>
    <n v="725"/>
  </r>
  <r>
    <n v="75261"/>
    <s v="TRANSFER"/>
    <x v="2"/>
    <n v="4"/>
    <n v="18814"/>
    <s v="Aligarh"/>
    <d v="2021-01-02T00:00:00"/>
    <s v="South Asia"/>
    <s v="Uttar Pradesh"/>
    <s v="PROCESSING"/>
    <s v="Standard Class"/>
    <s v="Caguas"/>
    <s v="Dawn"/>
    <s v="Howard"/>
    <x v="1"/>
    <s v="PR"/>
    <s v="9221 Cotton Butterfly Terrace"/>
    <n v="725"/>
  </r>
  <r>
    <n v="75262"/>
    <s v="DEBIT"/>
    <x v="0"/>
    <n v="4"/>
    <n v="18815"/>
    <s v="Aligarh"/>
    <d v="2021-01-02T00:00:00"/>
    <s v="South Asia"/>
    <s v="Uttar Pradesh"/>
    <s v="COMPLETE"/>
    <s v="Standard Class"/>
    <s v="Las Vegas"/>
    <s v="Candice"/>
    <s v="Ferrell"/>
    <x v="1"/>
    <s v="NV"/>
    <s v="550 Easy Close"/>
    <n v="89110"/>
  </r>
  <r>
    <n v="75263"/>
    <s v="PAYMENT"/>
    <x v="1"/>
    <n v="4"/>
    <n v="18816"/>
    <s v="Aligarh"/>
    <d v="2021-01-02T00:00:00"/>
    <s v="South Asia"/>
    <s v="Uttar Pradesh"/>
    <s v="PENDING_PAYMENT"/>
    <s v="Standard Class"/>
    <s v="Irving"/>
    <s v="Cara"/>
    <s v="Mathis"/>
    <x v="0"/>
    <s v="TX"/>
    <s v="8832 Quiet Manor"/>
    <n v="75061"/>
  </r>
  <r>
    <n v="75264"/>
    <s v="DEBIT"/>
    <x v="3"/>
    <n v="4"/>
    <n v="18817"/>
    <s v="Aligarh"/>
    <d v="2021-01-02T00:00:00"/>
    <s v="South Asia"/>
    <s v="Uttar Pradesh"/>
    <s v="ON_HOLD"/>
    <s v="Standard Class"/>
    <s v="Columbia"/>
    <s v="Simone"/>
    <s v="Landry"/>
    <x v="2"/>
    <s v="MO"/>
    <s v="9952 Foggy Berry Wynd"/>
    <n v="65203"/>
  </r>
  <r>
    <n v="75267"/>
    <s v="TRANSFER"/>
    <x v="0"/>
    <n v="2"/>
    <n v="18820"/>
    <s v="Hyderabad"/>
    <d v="2021-01-02T00:00:00"/>
    <s v="South Asia"/>
    <s v="Telangana"/>
    <s v="PROCESSING"/>
    <s v="Second Class"/>
    <s v="Powder Springs"/>
    <s v="Hilary"/>
    <s v="Bentley"/>
    <x v="0"/>
    <s v="GA"/>
    <s v="9497 Merry Road"/>
    <n v="30127"/>
  </r>
  <r>
    <n v="75268"/>
    <s v="TRANSFER"/>
    <x v="1"/>
    <n v="4"/>
    <n v="18821"/>
    <s v="Karimnagar"/>
    <d v="2021-01-02T00:00:00"/>
    <s v="South Asia"/>
    <s v="Telangana"/>
    <s v="PROCESSING"/>
    <s v="Standard Class"/>
    <s v="Levittown"/>
    <s v="Karly"/>
    <s v="Gardner"/>
    <x v="0"/>
    <s v="NY"/>
    <s v="7596 Silent Mews"/>
    <n v="11756"/>
  </r>
  <r>
    <n v="75269"/>
    <s v="TRANSFER"/>
    <x v="3"/>
    <n v="4"/>
    <n v="18822"/>
    <s v="Karimnagar"/>
    <d v="2021-01-02T00:00:00"/>
    <s v="South Asia"/>
    <s v="Telangana"/>
    <s v="PROCESSING"/>
    <s v="Standard Class"/>
    <s v="Garden Grove"/>
    <s v="Noel"/>
    <s v="Combs"/>
    <x v="0"/>
    <s v="CA"/>
    <s v="660 Wishing Path"/>
    <n v="92843"/>
  </r>
  <r>
    <n v="75270"/>
    <s v="DEBIT"/>
    <x v="4"/>
    <n v="4"/>
    <n v="18823"/>
    <s v="Chennai"/>
    <d v="2021-01-02T00:00:00"/>
    <s v="South Asia"/>
    <s v="Tamil Nadu"/>
    <s v="COMPLETE"/>
    <s v="Standard Class"/>
    <s v="Caguas"/>
    <s v="Lesley"/>
    <s v="Sharp"/>
    <x v="0"/>
    <s v="PR"/>
    <s v="2690 Cozy Autumn Parade"/>
    <n v="725"/>
  </r>
  <r>
    <n v="75271"/>
    <s v="TRANSFER"/>
    <x v="2"/>
    <n v="4"/>
    <n v="18824"/>
    <s v="Chennai"/>
    <d v="2021-01-02T00:00:00"/>
    <s v="South Asia"/>
    <s v="Tamil Nadu"/>
    <s v="PENDING"/>
    <s v="Standard Class"/>
    <s v="Manchester"/>
    <s v="Mary"/>
    <s v="Golden"/>
    <x v="1"/>
    <s v="CT"/>
    <s v="4229 Iron Elk Turnabout"/>
    <n v="6040"/>
  </r>
  <r>
    <n v="75292"/>
    <s v="PAYMENT"/>
    <x v="6"/>
    <n v="0"/>
    <n v="18845"/>
    <s v="Lucknow"/>
    <d v="2021-01-03T00:00:00"/>
    <s v="South Asia"/>
    <s v="Uttar Pradesh"/>
    <s v="PENDING_PAYMENT"/>
    <s v="Same Day"/>
    <s v="Bloomfield"/>
    <s v="Margaret"/>
    <s v="Bridges"/>
    <x v="1"/>
    <s v="NJ"/>
    <s v="2589 Iron Pines"/>
    <n v="7003"/>
  </r>
  <r>
    <n v="75298"/>
    <s v="TRANSFER"/>
    <x v="2"/>
    <n v="1"/>
    <n v="18851"/>
    <s v="Hyderabad"/>
    <d v="2021-01-03T00:00:00"/>
    <s v="South Asia"/>
    <s v="Telangana"/>
    <s v="SUSPECTED_FRAUD"/>
    <s v="First Class"/>
    <s v="Caguas"/>
    <s v="Yen"/>
    <s v="Jacobson"/>
    <x v="0"/>
    <s v="PR"/>
    <s v="1490 Silver Canyon"/>
    <n v="725"/>
  </r>
  <r>
    <n v="75299"/>
    <s v="DEBIT"/>
    <x v="2"/>
    <n v="1"/>
    <n v="18852"/>
    <s v="Hyderabad"/>
    <d v="2021-01-03T00:00:00"/>
    <s v="South Asia"/>
    <s v="Telangana"/>
    <s v="COMPLETE"/>
    <s v="First Class"/>
    <s v="West Jordan"/>
    <s v="Clementine"/>
    <s v="Lowe"/>
    <x v="0"/>
    <s v="UT"/>
    <s v="1134 Blue Brook End"/>
    <n v="84084"/>
  </r>
  <r>
    <n v="75306"/>
    <s v="DEBIT"/>
    <x v="2"/>
    <n v="4"/>
    <n v="18859"/>
    <s v="Bangalore"/>
    <d v="2021-01-03T00:00:00"/>
    <s v="South Asia"/>
    <s v="Karnataka"/>
    <s v="COMPLETE"/>
    <s v="Standard Class"/>
    <s v="El Paso"/>
    <s v="Madeline"/>
    <s v="Drake"/>
    <x v="2"/>
    <s v="TX"/>
    <s v="3262 High Trail"/>
    <n v="79924"/>
  </r>
  <r>
    <n v="75319"/>
    <s v="TRANSFER"/>
    <x v="2"/>
    <n v="1"/>
    <n v="18872"/>
    <s v="Kozhikode"/>
    <d v="2021-01-03T00:00:00"/>
    <s v="South Asia"/>
    <s v="Kerala"/>
    <s v="PROCESSING"/>
    <s v="First Class"/>
    <s v="Palatine"/>
    <s v="Amena"/>
    <s v="Kirkland"/>
    <x v="1"/>
    <s v="IL"/>
    <s v="8617 Sunny Hills Lookout"/>
    <n v="60067"/>
  </r>
  <r>
    <n v="75320"/>
    <s v="DEBIT"/>
    <x v="4"/>
    <n v="4"/>
    <n v="18873"/>
    <s v="Kozhikode"/>
    <d v="2021-01-03T00:00:00"/>
    <s v="South Asia"/>
    <s v="Kerala"/>
    <s v="COMPLETE"/>
    <s v="Standard Class"/>
    <s v="Caguas"/>
    <s v="Isadora"/>
    <s v="Gentry"/>
    <x v="1"/>
    <s v="PR"/>
    <s v="8798 Lost Lookout"/>
    <n v="725"/>
  </r>
  <r>
    <n v="75334"/>
    <s v="TRANSFER"/>
    <x v="3"/>
    <n v="4"/>
    <n v="18887"/>
    <s v="Bhiwandi"/>
    <d v="2021-01-03T00:00:00"/>
    <s v="South Asia"/>
    <s v="Maharashtra"/>
    <s v="PROCESSING"/>
    <s v="Standard Class"/>
    <s v="Caguas"/>
    <s v="Tatiana"/>
    <s v="Jones"/>
    <x v="1"/>
    <s v="PR"/>
    <s v="1855 Silver Manor"/>
    <n v="725"/>
  </r>
  <r>
    <n v="75337"/>
    <s v="DEBIT"/>
    <x v="2"/>
    <n v="1"/>
    <n v="18890"/>
    <s v="Bangalore"/>
    <d v="2021-01-03T00:00:00"/>
    <s v="South Asia"/>
    <s v="Karnataka"/>
    <s v="ON_HOLD"/>
    <s v="First Class"/>
    <s v="San Antonio"/>
    <s v="Olga"/>
    <s v="Mooney"/>
    <x v="0"/>
    <s v="TX"/>
    <s v="9724 Indian Trail"/>
    <n v="78250"/>
  </r>
  <r>
    <n v="75347"/>
    <s v="TRANSFER"/>
    <x v="0"/>
    <n v="2"/>
    <n v="18900"/>
    <s v="Ajmer"/>
    <d v="2021-01-03T00:00:00"/>
    <s v="South Asia"/>
    <s v="Rajastan"/>
    <s v="PENDING"/>
    <s v="Second Class"/>
    <s v="Caguas"/>
    <s v="Alfreda"/>
    <s v="Mit"/>
    <x v="0"/>
    <s v="PR"/>
    <s v="4948 Middle Orchard"/>
    <n v="725"/>
  </r>
  <r>
    <n v="75348"/>
    <s v="DEBIT"/>
    <x v="1"/>
    <n v="2"/>
    <n v="18901"/>
    <s v="Ajmer"/>
    <d v="2021-01-03T00:00:00"/>
    <s v="South Asia"/>
    <s v="Rajastan"/>
    <s v="COMPLETE"/>
    <s v="Second Class"/>
    <s v="Joliet"/>
    <s v="Carla"/>
    <s v="Spence"/>
    <x v="2"/>
    <s v="IL"/>
    <s v="9709 Dewy Pointe"/>
    <n v="60435"/>
  </r>
  <r>
    <n v="75349"/>
    <s v="TRANSFER"/>
    <x v="2"/>
    <n v="1"/>
    <n v="18902"/>
    <s v="Ajmer"/>
    <d v="2021-01-03T00:00:00"/>
    <s v="South Asia"/>
    <s v="Rajastan"/>
    <s v="PENDING"/>
    <s v="First Class"/>
    <s v="Caguas"/>
    <s v="Lacy"/>
    <s v="Wooten"/>
    <x v="2"/>
    <s v="PR"/>
    <s v="1023 Rocky Hollow"/>
    <n v="725"/>
  </r>
  <r>
    <n v="75350"/>
    <s v="PAYMENT"/>
    <x v="2"/>
    <n v="1"/>
    <n v="18903"/>
    <s v="Ajmer"/>
    <d v="2021-01-03T00:00:00"/>
    <s v="South Asia"/>
    <s v="Rajastan"/>
    <s v="PAYMENT_REVIEW"/>
    <s v="First Class"/>
    <s v="Bronx"/>
    <s v="Lisandra"/>
    <s v="Figueroa"/>
    <x v="1"/>
    <s v="NY"/>
    <s v="8212 Sleepy Parkway"/>
    <n v="10463"/>
  </r>
  <r>
    <n v="75351"/>
    <s v="PAYMENT"/>
    <x v="2"/>
    <n v="1"/>
    <n v="18904"/>
    <s v="Ajmer"/>
    <d v="2021-01-03T00:00:00"/>
    <s v="South Asia"/>
    <s v="Rajastan"/>
    <s v="PENDING_PAYMENT"/>
    <s v="First Class"/>
    <s v="Moreno Valley"/>
    <s v="Kellie"/>
    <s v="Douglas"/>
    <x v="1"/>
    <s v="CA"/>
    <s v="9905 Fallen Butterfly Valley"/>
    <n v="92557"/>
  </r>
  <r>
    <n v="75352"/>
    <s v="TRANSFER"/>
    <x v="2"/>
    <n v="1"/>
    <n v="18905"/>
    <s v="Ajmer"/>
    <d v="2021-01-03T00:00:00"/>
    <s v="South Asia"/>
    <s v="Rajastan"/>
    <s v="PENDING"/>
    <s v="First Class"/>
    <s v="Caguas"/>
    <s v="Rhonda"/>
    <s v="Edwards"/>
    <x v="1"/>
    <s v="PR"/>
    <s v="4997 Gentle Robin View"/>
    <n v="725"/>
  </r>
  <r>
    <n v="75353"/>
    <s v="DEBIT"/>
    <x v="2"/>
    <n v="1"/>
    <n v="18906"/>
    <s v="Ajmer"/>
    <d v="2021-01-03T00:00:00"/>
    <s v="South Asia"/>
    <s v="Rajastan"/>
    <s v="COMPLETE"/>
    <s v="First Class"/>
    <s v="Normal"/>
    <s v="Ariel"/>
    <s v="Hinton"/>
    <x v="1"/>
    <s v="IL"/>
    <s v="9279 Little Beach"/>
    <n v="61761"/>
  </r>
  <r>
    <n v="75369"/>
    <s v="TRANSFER"/>
    <x v="3"/>
    <n v="4"/>
    <n v="18922"/>
    <s v="Ulhasnagar"/>
    <d v="2021-01-04T00:00:00"/>
    <s v="South Asia"/>
    <s v="Maharashtra"/>
    <s v="PROCESSING"/>
    <s v="Standard Class"/>
    <s v="Waukegan"/>
    <s v="Amelia"/>
    <s v="Frederick"/>
    <x v="2"/>
    <s v="IL"/>
    <s v="1187 Wishing Oak Avenue"/>
    <n v="60085"/>
  </r>
  <r>
    <n v="75381"/>
    <s v="TRANSFER"/>
    <x v="2"/>
    <n v="4"/>
    <n v="18934"/>
    <s v="Parbhani"/>
    <d v="2021-01-04T00:00:00"/>
    <s v="South Asia"/>
    <s v="Maharashtra"/>
    <s v="PROCESSING"/>
    <s v="Standard Class"/>
    <s v="Caguas"/>
    <s v="Anjolie"/>
    <s v="Yang"/>
    <x v="1"/>
    <s v="PR"/>
    <s v="4353 Sunny Gate Avenue"/>
    <n v="725"/>
  </r>
  <r>
    <n v="75382"/>
    <s v="TRANSFER"/>
    <x v="0"/>
    <n v="4"/>
    <n v="18935"/>
    <s v="Parbhani"/>
    <d v="2021-01-04T00:00:00"/>
    <s v="South Asia"/>
    <s v="Maharashtra"/>
    <s v="PROCESSING"/>
    <s v="Standard Class"/>
    <s v="South San Francisco"/>
    <s v="Regina"/>
    <s v="Nixon"/>
    <x v="1"/>
    <s v="CA"/>
    <s v="1982 Rocky Parkway"/>
    <n v="94080"/>
  </r>
  <r>
    <n v="75388"/>
    <s v="PAYMENT"/>
    <x v="1"/>
    <n v="4"/>
    <n v="18941"/>
    <s v="Darbhanga"/>
    <d v="2021-01-04T00:00:00"/>
    <s v="South Asia"/>
    <s v="Bihar"/>
    <s v="PENDING_PAYMENT"/>
    <s v="Standard Class"/>
    <s v="El Paso"/>
    <s v="Shellie"/>
    <s v="Hartman"/>
    <x v="0"/>
    <s v="TX"/>
    <s v="1043 Wishing Bear Ramp"/>
    <n v="79936"/>
  </r>
  <r>
    <n v="75389"/>
    <s v="TRANSFER"/>
    <x v="3"/>
    <n v="4"/>
    <n v="18942"/>
    <s v="Darbhanga"/>
    <d v="2021-01-04T00:00:00"/>
    <s v="South Asia"/>
    <s v="Bihar"/>
    <s v="PROCESSING"/>
    <s v="Standard Class"/>
    <s v="South Ozone Park"/>
    <s v="Leilani"/>
    <s v="Mckenzie"/>
    <x v="0"/>
    <s v="NY"/>
    <s v="5616 Little Lagoon Street"/>
    <n v="11420"/>
  </r>
  <r>
    <n v="75390"/>
    <s v="DEBIT"/>
    <x v="4"/>
    <n v="4"/>
    <n v="18943"/>
    <s v="Darbhanga"/>
    <d v="2021-01-04T00:00:00"/>
    <s v="South Asia"/>
    <s v="Bihar"/>
    <s v="COMPLETE"/>
    <s v="Standard Class"/>
    <s v="Caguas"/>
    <s v="Noelle"/>
    <s v="Watts"/>
    <x v="1"/>
    <s v="PR"/>
    <s v="8417 Silent Trace"/>
    <n v="725"/>
  </r>
  <r>
    <n v="75391"/>
    <s v="CASH"/>
    <x v="2"/>
    <n v="4"/>
    <n v="18944"/>
    <s v="Darbhanga"/>
    <d v="2021-01-04T00:00:00"/>
    <s v="South Asia"/>
    <s v="Bihar"/>
    <s v="CLOSED"/>
    <s v="Standard Class"/>
    <s v="Manchester"/>
    <s v="Lillian"/>
    <s v="Long"/>
    <x v="1"/>
    <s v="CT"/>
    <s v="119 Round Vale"/>
    <n v="6040"/>
  </r>
  <r>
    <n v="75392"/>
    <s v="DEBIT"/>
    <x v="0"/>
    <n v="4"/>
    <n v="18945"/>
    <s v="Darbhanga"/>
    <d v="2021-01-04T00:00:00"/>
    <s v="South Asia"/>
    <s v="Bihar"/>
    <s v="COMPLETE"/>
    <s v="Standard Class"/>
    <s v="Caguas"/>
    <s v="Nell"/>
    <s v="Horton"/>
    <x v="0"/>
    <s v="PR"/>
    <s v="7370 Sunny Mountain"/>
    <n v="725"/>
  </r>
  <r>
    <n v="75393"/>
    <s v="DEBIT"/>
    <x v="1"/>
    <n v="4"/>
    <n v="18946"/>
    <s v="Darbhanga"/>
    <d v="2021-01-04T00:00:00"/>
    <s v="South Asia"/>
    <s v="Bihar"/>
    <s v="COMPLETE"/>
    <s v="Standard Class"/>
    <s v="Chesapeake"/>
    <s v="Lesley"/>
    <s v="Castaneda"/>
    <x v="0"/>
    <s v="VA"/>
    <s v="9696 Lost Parade"/>
    <n v="23322"/>
  </r>
  <r>
    <n v="75394"/>
    <s v="PAYMENT"/>
    <x v="3"/>
    <n v="4"/>
    <n v="18947"/>
    <s v="Darbhanga"/>
    <d v="2021-01-04T00:00:00"/>
    <s v="South Asia"/>
    <s v="Bihar"/>
    <s v="PENDING_PAYMENT"/>
    <s v="Standard Class"/>
    <s v="Eugene"/>
    <s v="Ursa"/>
    <s v="Ramsey"/>
    <x v="0"/>
    <s v="OR"/>
    <s v="3520 Hazy Inlet"/>
    <n v="97405"/>
  </r>
  <r>
    <n v="75395"/>
    <s v="CASH"/>
    <x v="4"/>
    <n v="4"/>
    <n v="18948"/>
    <s v="Lucknow"/>
    <d v="2021-01-04T00:00:00"/>
    <s v="South Asia"/>
    <s v="Uttar Pradesh"/>
    <s v="CLOSED"/>
    <s v="Standard Class"/>
    <s v="Caguas"/>
    <s v="Briar"/>
    <s v="Graves"/>
    <x v="0"/>
    <s v="PR"/>
    <s v="8399 Lazy Anchor Boulevard"/>
    <n v="725"/>
  </r>
  <r>
    <n v="75410"/>
    <s v="DEBIT"/>
    <x v="4"/>
    <n v="4"/>
    <n v="18963"/>
    <s v="Dhule"/>
    <d v="2021-01-04T00:00:00"/>
    <s v="South Asia"/>
    <s v="Maharashtra"/>
    <s v="COMPLETE"/>
    <s v="Standard Class"/>
    <s v="Caguas"/>
    <s v="Sylvia"/>
    <s v="Rhodes"/>
    <x v="1"/>
    <s v="PR"/>
    <s v="7909 Amber View"/>
    <n v="725"/>
  </r>
  <r>
    <n v="75411"/>
    <s v="CASH"/>
    <x v="2"/>
    <n v="4"/>
    <n v="18964"/>
    <s v="Dhule"/>
    <d v="2021-01-04T00:00:00"/>
    <s v="South Asia"/>
    <s v="Maharashtra"/>
    <s v="CLOSED"/>
    <s v="Standard Class"/>
    <s v="Algonquin"/>
    <s v="Aspen"/>
    <s v="Coleman"/>
    <x v="1"/>
    <s v="IL"/>
    <s v="4616 Red Anchor Gardens"/>
    <n v="60102"/>
  </r>
  <r>
    <n v="75412"/>
    <s v="CASH"/>
    <x v="0"/>
    <n v="4"/>
    <n v="18965"/>
    <s v="Dhule"/>
    <d v="2021-01-04T00:00:00"/>
    <s v="South Asia"/>
    <s v="Maharashtra"/>
    <s v="CLOSED"/>
    <s v="Standard Class"/>
    <s v="Buena Park"/>
    <s v="September"/>
    <s v="Bryan"/>
    <x v="0"/>
    <s v="CA"/>
    <s v="3740 Velvet Rise"/>
    <n v="90620"/>
  </r>
  <r>
    <n v="75434"/>
    <s v="CASH"/>
    <x v="3"/>
    <n v="4"/>
    <n v="18987"/>
    <s v="Hubli"/>
    <d v="2021-01-05T00:00:00"/>
    <s v="South Asia"/>
    <s v="Karnataka"/>
    <s v="CLOSED"/>
    <s v="Standard Class"/>
    <s v="Cumberland"/>
    <s v="Nevada"/>
    <s v="French"/>
    <x v="1"/>
    <s v="MD"/>
    <s v="1110 Merry Trace"/>
    <n v="21502"/>
  </r>
  <r>
    <n v="75435"/>
    <s v="DEBIT"/>
    <x v="4"/>
    <n v="4"/>
    <n v="18988"/>
    <s v="Hubli"/>
    <d v="2021-01-05T00:00:00"/>
    <s v="South Asia"/>
    <s v="Karnataka"/>
    <s v="COMPLETE"/>
    <s v="Standard Class"/>
    <s v="Caguas"/>
    <s v="Xantha"/>
    <s v="Compton"/>
    <x v="1"/>
    <s v="PR"/>
    <s v="9653 Stony Campus"/>
    <n v="725"/>
  </r>
  <r>
    <n v="75436"/>
    <s v="TRANSFER"/>
    <x v="2"/>
    <n v="4"/>
    <n v="18989"/>
    <s v="Meerut"/>
    <d v="2021-01-05T00:00:00"/>
    <s v="South Asia"/>
    <s v="Uttar Pradesh"/>
    <s v="PROCESSING"/>
    <s v="Standard Class"/>
    <s v="Fort Lauderdale"/>
    <s v="Kevyn"/>
    <s v="Melendez"/>
    <x v="1"/>
    <s v="FL"/>
    <s v="9095 Indian Quail Extension"/>
    <n v="33311"/>
  </r>
  <r>
    <n v="75437"/>
    <s v="PAYMENT"/>
    <x v="0"/>
    <n v="4"/>
    <n v="18990"/>
    <s v="Meerut"/>
    <d v="2021-01-05T00:00:00"/>
    <s v="South Asia"/>
    <s v="Uttar Pradesh"/>
    <s v="PENDING_PAYMENT"/>
    <s v="Standard Class"/>
    <s v="Caguas"/>
    <s v="Martina"/>
    <s v="Holmes"/>
    <x v="1"/>
    <s v="PR"/>
    <s v="8261 Hazy Falls"/>
    <n v="725"/>
  </r>
  <r>
    <n v="75449"/>
    <s v="DEBIT"/>
    <x v="3"/>
    <n v="4"/>
    <n v="19002"/>
    <s v="Bhatpara"/>
    <d v="2021-01-05T00:00:00"/>
    <s v="South Asia"/>
    <s v="West Bengal"/>
    <s v="COMPLETE"/>
    <s v="Standard Class"/>
    <s v="Caguas"/>
    <s v="Deanna"/>
    <s v="West"/>
    <x v="2"/>
    <s v="PR"/>
    <s v="4520 Grand Port"/>
    <n v="725"/>
  </r>
  <r>
    <n v="75454"/>
    <s v="CASH"/>
    <x v="3"/>
    <n v="4"/>
    <n v="19007"/>
    <s v="Aligarh"/>
    <d v="2021-01-05T00:00:00"/>
    <s v="South Asia"/>
    <s v="Uttar Pradesh"/>
    <s v="CLOSED"/>
    <s v="Standard Class"/>
    <s v="Detroit"/>
    <s v="Jena"/>
    <s v="Puckett"/>
    <x v="2"/>
    <s v="MI"/>
    <s v="8341 Stony Avenue"/>
    <n v="48224"/>
  </r>
  <r>
    <n v="75455"/>
    <s v="DEBIT"/>
    <x v="4"/>
    <n v="4"/>
    <n v="19008"/>
    <s v="Aligarh"/>
    <d v="2021-01-05T00:00:00"/>
    <s v="South Asia"/>
    <s v="Uttar Pradesh"/>
    <s v="COMPLETE"/>
    <s v="Standard Class"/>
    <s v="Walnut"/>
    <s v="Teegan"/>
    <s v="Perez"/>
    <x v="2"/>
    <s v="CA"/>
    <s v="2199 Silver Autumn Key"/>
    <n v="91789"/>
  </r>
  <r>
    <n v="75456"/>
    <s v="CASH"/>
    <x v="2"/>
    <n v="4"/>
    <n v="19009"/>
    <s v="Aligarh"/>
    <d v="2021-01-05T00:00:00"/>
    <s v="South Asia"/>
    <s v="Uttar Pradesh"/>
    <s v="CLOSED"/>
    <s v="Standard Class"/>
    <s v="Caguas"/>
    <s v="Anastasia"/>
    <s v="Grant"/>
    <x v="2"/>
    <s v="PR"/>
    <s v="8924 Jagged Leaf Private"/>
    <n v="725"/>
  </r>
  <r>
    <n v="75462"/>
    <s v="PAYMENT"/>
    <x v="2"/>
    <n v="1"/>
    <n v="19015"/>
    <s v="Satna"/>
    <d v="2021-01-05T00:00:00"/>
    <s v="South Asia"/>
    <s v="Madhya Pradesh"/>
    <s v="PAYMENT_REVIEW"/>
    <s v="First Class"/>
    <s v="Chillicothe"/>
    <s v="Imogene"/>
    <s v="Bradley"/>
    <x v="2"/>
    <s v="OH"/>
    <s v="2745 Heather Quail Parkway"/>
    <n v="45601"/>
  </r>
  <r>
    <n v="75464"/>
    <s v="TRANSFER"/>
    <x v="2"/>
    <n v="1"/>
    <n v="19017"/>
    <s v="Latur"/>
    <d v="2021-01-05T00:00:00"/>
    <s v="South Asia"/>
    <s v="Maharashtra"/>
    <s v="PROCESSING"/>
    <s v="First Class"/>
    <s v="Caguas"/>
    <s v="Shafira"/>
    <s v="Gilliam"/>
    <x v="1"/>
    <s v="PR"/>
    <s v="5755 Thunder Nectar Gate"/>
    <n v="725"/>
  </r>
  <r>
    <n v="75466"/>
    <s v="CASH"/>
    <x v="2"/>
    <n v="4"/>
    <n v="19019"/>
    <s v="Guwahati"/>
    <d v="2021-01-05T00:00:00"/>
    <s v="South Asia"/>
    <s v="Assam"/>
    <s v="CLOSED"/>
    <s v="Standard Class"/>
    <s v="Caguas"/>
    <s v="Deanna"/>
    <s v="Glenn"/>
    <x v="0"/>
    <s v="PR"/>
    <s v="3225 Dusty Autumn Meadow"/>
    <n v="725"/>
  </r>
  <r>
    <n v="75467"/>
    <s v="CASH"/>
    <x v="0"/>
    <n v="4"/>
    <n v="19020"/>
    <s v="Guwahati"/>
    <d v="2021-01-05T00:00:00"/>
    <s v="South Asia"/>
    <s v="Assam"/>
    <s v="CLOSED"/>
    <s v="Standard Class"/>
    <s v="Guayama"/>
    <s v="Signe"/>
    <s v="Walton"/>
    <x v="1"/>
    <s v="PR"/>
    <s v="6496 Harvest Highlands"/>
    <n v="784"/>
  </r>
  <r>
    <n v="75468"/>
    <s v="PAYMENT"/>
    <x v="1"/>
    <n v="4"/>
    <n v="19021"/>
    <s v="Guwahati"/>
    <d v="2021-01-05T00:00:00"/>
    <s v="South Asia"/>
    <s v="Assam"/>
    <s v="PENDING_PAYMENT"/>
    <s v="Standard Class"/>
    <s v="Morristown"/>
    <s v="Nora"/>
    <s v="Beasley"/>
    <x v="1"/>
    <s v="NJ"/>
    <s v="9439 Sleepy Pony Concession"/>
    <n v="7960"/>
  </r>
  <r>
    <n v="75479"/>
    <s v="TRANSFER"/>
    <x v="3"/>
    <n v="2"/>
    <n v="19032"/>
    <s v="Aurangabad"/>
    <d v="2021-01-05T00:00:00"/>
    <s v="South Asia"/>
    <s v="Maharashtra"/>
    <s v="PROCESSING"/>
    <s v="Second Class"/>
    <s v="Columbus"/>
    <s v="Morgan"/>
    <s v="Nash"/>
    <x v="1"/>
    <s v="GA"/>
    <s v="4320 Iron Highlands"/>
    <n v="31907"/>
  </r>
  <r>
    <n v="75480"/>
    <s v="PAYMENT"/>
    <x v="4"/>
    <n v="4"/>
    <n v="19033"/>
    <s v="Aurangabad"/>
    <d v="2021-01-05T00:00:00"/>
    <s v="South Asia"/>
    <s v="Maharashtra"/>
    <s v="PENDING_PAYMENT"/>
    <s v="Standard Class"/>
    <s v="Caguas"/>
    <s v="Remedios"/>
    <s v="Hess"/>
    <x v="2"/>
    <s v="PR"/>
    <s v="8766 Clear Prairie Line"/>
    <n v="725"/>
  </r>
  <r>
    <n v="75485"/>
    <s v="DEBIT"/>
    <x v="2"/>
    <n v="1"/>
    <n v="19038"/>
    <s v="Kalyan"/>
    <d v="2021-01-05T00:00:00"/>
    <s v="South Asia"/>
    <s v="Maharashtra"/>
    <s v="COMPLETE"/>
    <s v="First Class"/>
    <s v="Caguas"/>
    <s v="Aspen"/>
    <s v="Rodriguez"/>
    <x v="2"/>
    <s v="PR"/>
    <s v="3304 Heather Pioneer Vista"/>
    <n v="725"/>
  </r>
  <r>
    <n v="75490"/>
    <s v="DEBIT"/>
    <x v="4"/>
    <n v="4"/>
    <n v="19043"/>
    <s v="Kota"/>
    <d v="2021-01-05T00:00:00"/>
    <s v="South Asia"/>
    <s v="Chhattisgarh"/>
    <s v="ON_HOLD"/>
    <s v="Standard Class"/>
    <s v="Caguas"/>
    <s v="Mallory"/>
    <s v="David"/>
    <x v="1"/>
    <s v="PR"/>
    <s v="5883 Dusty Drive"/>
    <n v="725"/>
  </r>
  <r>
    <n v="75492"/>
    <s v="DEBIT"/>
    <x v="0"/>
    <n v="2"/>
    <n v="19045"/>
    <s v="Durgapur"/>
    <d v="2021-01-05T00:00:00"/>
    <s v="South Asia"/>
    <s v="Maharashtra"/>
    <s v="COMPLETE"/>
    <s v="Second Class"/>
    <s v="Rancho Cucamonga"/>
    <s v="Jordan"/>
    <s v="Larson"/>
    <x v="0"/>
    <s v="CA"/>
    <s v="8791 Cozy Passage"/>
    <n v="91730"/>
  </r>
  <r>
    <n v="75493"/>
    <s v="PAYMENT"/>
    <x v="1"/>
    <n v="2"/>
    <n v="19046"/>
    <s v="Durgapur"/>
    <d v="2021-01-06T00:00:00"/>
    <s v="South Asia"/>
    <s v="Maharashtra"/>
    <s v="PENDING_PAYMENT"/>
    <s v="Second Class"/>
    <s v="Caguas"/>
    <s v="Kameko"/>
    <s v="Odonnell"/>
    <x v="2"/>
    <s v="PR"/>
    <s v="3159 Dewy Leaf Plaza"/>
    <n v="725"/>
  </r>
  <r>
    <n v="75494"/>
    <s v="PAYMENT"/>
    <x v="3"/>
    <n v="2"/>
    <n v="19047"/>
    <s v="Durgapur"/>
    <d v="2021-01-06T00:00:00"/>
    <s v="South Asia"/>
    <s v="Maharashtra"/>
    <s v="PENDING_PAYMENT"/>
    <s v="Second Class"/>
    <s v="Florissant"/>
    <s v="Tatiana"/>
    <s v="Vargas"/>
    <x v="0"/>
    <s v="MO"/>
    <s v="6692 Clear Edge"/>
    <n v="63031"/>
  </r>
  <r>
    <n v="75525"/>
    <s v="CASH"/>
    <x v="4"/>
    <n v="4"/>
    <n v="19078"/>
    <s v="Ujjain"/>
    <d v="2021-01-06T00:00:00"/>
    <s v="South Asia"/>
    <s v="Madhya Pradesh"/>
    <s v="CLOSED"/>
    <s v="Standard Class"/>
    <s v="Lockport"/>
    <s v="Meredith"/>
    <s v="Delacruz"/>
    <x v="1"/>
    <s v="IL"/>
    <s v="7802 Foggy Robin Link"/>
    <n v="60441"/>
  </r>
  <r>
    <n v="75526"/>
    <s v="DEBIT"/>
    <x v="6"/>
    <n v="0"/>
    <n v="19079"/>
    <s v="Ujjain"/>
    <d v="2021-01-06T00:00:00"/>
    <s v="South Asia"/>
    <s v="Madhya Pradesh"/>
    <s v="ON_HOLD"/>
    <s v="Same Day"/>
    <s v="Caguas"/>
    <s v="Leila"/>
    <s v="Shepherd"/>
    <x v="0"/>
    <s v="PR"/>
    <s v="2083 Harvest Horse Mount"/>
    <n v="725"/>
  </r>
  <r>
    <n v="75527"/>
    <s v="DEBIT"/>
    <x v="5"/>
    <n v="0"/>
    <n v="19080"/>
    <s v="Ujjain"/>
    <d v="2021-01-06T00:00:00"/>
    <s v="South Asia"/>
    <s v="Madhya Pradesh"/>
    <s v="COMPLETE"/>
    <s v="Same Day"/>
    <s v="Brooklyn"/>
    <s v="Quincy"/>
    <s v="Whitney"/>
    <x v="0"/>
    <s v="NY"/>
    <s v="2455 Fallen Common"/>
    <n v="11237"/>
  </r>
  <r>
    <n v="75528"/>
    <s v="TRANSFER"/>
    <x v="2"/>
    <n v="1"/>
    <n v="19081"/>
    <s v="Ujjain"/>
    <d v="2021-01-06T00:00:00"/>
    <s v="South Asia"/>
    <s v="Madhya Pradesh"/>
    <s v="PENDING"/>
    <s v="First Class"/>
    <s v="Caguas"/>
    <s v="Madison"/>
    <s v="Ayers"/>
    <x v="0"/>
    <s v="PR"/>
    <s v="872 Quaking Bluff Freeway"/>
    <n v="725"/>
  </r>
  <r>
    <n v="75539"/>
    <s v="DEBIT"/>
    <x v="3"/>
    <n v="4"/>
    <n v="19092"/>
    <s v="Vadodara"/>
    <d v="2021-01-06T00:00:00"/>
    <s v="South Asia"/>
    <s v="Gujarat"/>
    <s v="COMPLETE"/>
    <s v="Standard Class"/>
    <s v="Oceanside"/>
    <s v="Summer"/>
    <s v="Hines"/>
    <x v="1"/>
    <s v="CA"/>
    <s v="4609 High Townline"/>
    <n v="92057"/>
  </r>
  <r>
    <n v="75540"/>
    <s v="TRANSFER"/>
    <x v="4"/>
    <n v="4"/>
    <n v="19093"/>
    <s v="Vadodara"/>
    <d v="2021-01-06T00:00:00"/>
    <s v="South Asia"/>
    <s v="Gujarat"/>
    <s v="PENDING"/>
    <s v="Standard Class"/>
    <s v="Caguas"/>
    <s v="Leandra"/>
    <s v="Haley"/>
    <x v="2"/>
    <s v="PR"/>
    <s v="5553 Cinder Harbour"/>
    <n v="725"/>
  </r>
  <r>
    <n v="75541"/>
    <s v="PAYMENT"/>
    <x v="2"/>
    <n v="4"/>
    <n v="19094"/>
    <s v="Vadodara"/>
    <d v="2021-01-06T00:00:00"/>
    <s v="South Asia"/>
    <s v="Gujarat"/>
    <s v="PENDING_PAYMENT"/>
    <s v="Standard Class"/>
    <s v="Pawtucket"/>
    <s v="Hadassah"/>
    <s v="Morton"/>
    <x v="0"/>
    <s v="RI"/>
    <s v="733 Tawny Nectar Link"/>
    <n v="2860"/>
  </r>
  <r>
    <n v="75543"/>
    <s v="PAYMENT"/>
    <x v="1"/>
    <n v="4"/>
    <n v="19096"/>
    <s v="Jamnagar"/>
    <d v="2021-01-06T00:00:00"/>
    <s v="South Asia"/>
    <s v="Gujarat"/>
    <s v="PENDING_PAYMENT"/>
    <s v="Standard Class"/>
    <s v="Bronx"/>
    <s v="Chantale"/>
    <s v="Sutton"/>
    <x v="2"/>
    <s v="NY"/>
    <s v="6283 Dusty Rise"/>
    <n v="10473"/>
  </r>
  <r>
    <n v="75556"/>
    <s v="DEBIT"/>
    <x v="2"/>
    <n v="1"/>
    <n v="19109"/>
    <s v="Bangalore"/>
    <d v="2021-01-06T00:00:00"/>
    <s v="South Asia"/>
    <s v="Karnataka"/>
    <s v="ON_HOLD"/>
    <s v="First Class"/>
    <s v="Tonawanda"/>
    <s v="Shay"/>
    <s v="Branch"/>
    <x v="1"/>
    <s v="NY"/>
    <s v="9854 Wishing Isle"/>
    <n v="14150"/>
  </r>
  <r>
    <n v="75557"/>
    <s v="DEBIT"/>
    <x v="2"/>
    <n v="1"/>
    <n v="19110"/>
    <s v="Bangalore"/>
    <d v="2021-01-06T00:00:00"/>
    <s v="South Asia"/>
    <s v="Karnataka"/>
    <s v="COMPLETE"/>
    <s v="First Class"/>
    <s v="Caguas"/>
    <s v="Ainsley"/>
    <s v="Adkins"/>
    <x v="1"/>
    <s v="PR"/>
    <s v="107 Wishing Gate"/>
    <n v="725"/>
  </r>
  <r>
    <n v="75566"/>
    <s v="DEBIT"/>
    <x v="2"/>
    <n v="4"/>
    <n v="19119"/>
    <s v="Mangalore"/>
    <d v="2021-01-07T00:00:00"/>
    <s v="South Asia"/>
    <s v="Karnataka"/>
    <s v="COMPLETE"/>
    <s v="Standard Class"/>
    <s v="Caguas"/>
    <s v="Selma"/>
    <s v="Martinez"/>
    <x v="1"/>
    <s v="PR"/>
    <s v="1313 Old Hickory Round"/>
    <n v="725"/>
  </r>
  <r>
    <n v="75574"/>
    <s v="PAYMENT"/>
    <x v="2"/>
    <n v="1"/>
    <n v="19127"/>
    <s v="Imphal"/>
    <d v="2021-01-07T00:00:00"/>
    <s v="South Asia"/>
    <s v="Manipur"/>
    <s v="PENDING_PAYMENT"/>
    <s v="First Class"/>
    <s v="Aurora"/>
    <s v="September"/>
    <s v="Terry"/>
    <x v="2"/>
    <s v="CO"/>
    <s v="5259 Bright Deer Crossing"/>
    <n v="80015"/>
  </r>
  <r>
    <n v="75581"/>
    <s v="DEBIT"/>
    <x v="2"/>
    <n v="4"/>
    <n v="19134"/>
    <s v="Avadi"/>
    <d v="2021-01-07T00:00:00"/>
    <s v="South Asia"/>
    <s v="Tamil Nadu"/>
    <s v="COMPLETE"/>
    <s v="Standard Class"/>
    <s v="Pekin"/>
    <s v="Laura"/>
    <s v="David"/>
    <x v="1"/>
    <s v="IL"/>
    <s v="8581 Blue Crescent"/>
    <n v="61554"/>
  </r>
  <r>
    <n v="75582"/>
    <s v="PAYMENT"/>
    <x v="0"/>
    <n v="4"/>
    <n v="19135"/>
    <s v="Avadi"/>
    <d v="2021-01-07T00:00:00"/>
    <s v="South Asia"/>
    <s v="Tamil Nadu"/>
    <s v="PENDING_PAYMENT"/>
    <s v="Standard Class"/>
    <s v="Caguas"/>
    <s v="Phyllis"/>
    <s v="Dale"/>
    <x v="1"/>
    <s v="PR"/>
    <s v="6292 Noble Dale Falls"/>
    <n v="725"/>
  </r>
  <r>
    <n v="75605"/>
    <s v="TRANSFER"/>
    <x v="4"/>
    <n v="2"/>
    <n v="19158"/>
    <s v="Warangal"/>
    <d v="2021-01-07T00:00:00"/>
    <s v="South Asia"/>
    <s v="Telangana"/>
    <s v="PENDING"/>
    <s v="Second Class"/>
    <s v="Caguas"/>
    <s v="Kevyn"/>
    <s v="Oneal"/>
    <x v="0"/>
    <s v="PR"/>
    <s v="9216 Crystal Lagoon Park"/>
    <n v="725"/>
  </r>
  <r>
    <n v="75633"/>
    <s v="DEBIT"/>
    <x v="1"/>
    <n v="2"/>
    <n v="19186"/>
    <s v="Thane"/>
    <d v="2021-01-08T00:00:00"/>
    <s v="South Asia"/>
    <s v="Maharashtra"/>
    <s v="COMPLETE"/>
    <s v="Second Class"/>
    <s v="Fairfield"/>
    <s v="Wynter"/>
    <s v="Terrell"/>
    <x v="1"/>
    <s v="CA"/>
    <s v="4148 Round Parkway"/>
    <n v="94533"/>
  </r>
  <r>
    <n v="75654"/>
    <s v="TRANSFER"/>
    <x v="3"/>
    <n v="2"/>
    <n v="19207"/>
    <s v="Puducherry"/>
    <d v="2021-01-08T00:00:00"/>
    <s v="South Asia"/>
    <s v="Puducherry"/>
    <s v="PROCESSING"/>
    <s v="Second Class"/>
    <s v="Chesapeake"/>
    <s v="Eugenia"/>
    <s v="Spencer"/>
    <x v="0"/>
    <s v="VA"/>
    <s v="8990 Heather Barn Pathway"/>
    <n v="23322"/>
  </r>
  <r>
    <n v="75656"/>
    <s v="PAYMENT"/>
    <x v="2"/>
    <n v="4"/>
    <n v="19209"/>
    <s v="Nagpur"/>
    <d v="2021-01-08T00:00:00"/>
    <s v="South Asia"/>
    <s v="Maharashtra"/>
    <s v="PENDING_PAYMENT"/>
    <s v="Standard Class"/>
    <s v="Caguas"/>
    <s v="Jade"/>
    <s v="Nunez"/>
    <x v="1"/>
    <s v="PR"/>
    <s v="5714 Jagged Leaf Street"/>
    <n v="725"/>
  </r>
  <r>
    <n v="75657"/>
    <s v="CASH"/>
    <x v="0"/>
    <n v="4"/>
    <n v="19210"/>
    <s v="Bangalore"/>
    <d v="2021-01-08T00:00:00"/>
    <s v="South Asia"/>
    <s v="Karnataka"/>
    <s v="CLOSED"/>
    <s v="Standard Class"/>
    <s v="Brooklyn"/>
    <s v="Blossom"/>
    <s v="Little"/>
    <x v="1"/>
    <s v="NY"/>
    <s v="5795 Lazy View Concession"/>
    <n v="11220"/>
  </r>
  <r>
    <n v="75658"/>
    <s v="TRANSFER"/>
    <x v="1"/>
    <n v="4"/>
    <n v="19211"/>
    <s v="Bangalore"/>
    <d v="2021-01-08T00:00:00"/>
    <s v="South Asia"/>
    <s v="Karnataka"/>
    <s v="PROCESSING"/>
    <s v="Standard Class"/>
    <s v="Ventura"/>
    <s v="Blythe"/>
    <s v="Workman"/>
    <x v="1"/>
    <s v="CA"/>
    <s v="7798 Cinder Dale"/>
    <n v="93003"/>
  </r>
  <r>
    <n v="75659"/>
    <s v="CASH"/>
    <x v="3"/>
    <n v="2"/>
    <n v="19212"/>
    <s v="Bangalore"/>
    <d v="2021-01-08T00:00:00"/>
    <s v="South Asia"/>
    <s v="Karnataka"/>
    <s v="CLOSED"/>
    <s v="Second Class"/>
    <s v="Caguas"/>
    <s v="Jolie"/>
    <s v="Kirkland"/>
    <x v="1"/>
    <s v="PR"/>
    <s v="6933 Honey Turnabout"/>
    <n v="725"/>
  </r>
  <r>
    <n v="75660"/>
    <s v="CASH"/>
    <x v="4"/>
    <n v="4"/>
    <n v="19213"/>
    <s v="Bangalore"/>
    <d v="2021-01-08T00:00:00"/>
    <s v="South Asia"/>
    <s v="Karnataka"/>
    <s v="CLOSED"/>
    <s v="Standard Class"/>
    <s v="Chicago"/>
    <s v="Kirby"/>
    <s v="Alvarado"/>
    <x v="1"/>
    <s v="IL"/>
    <s v="6030 Harvest Knoll"/>
    <n v="60629"/>
  </r>
  <r>
    <n v="75661"/>
    <s v="DEBIT"/>
    <x v="2"/>
    <n v="4"/>
    <n v="19214"/>
    <s v="Bangalore"/>
    <d v="2021-01-08T00:00:00"/>
    <s v="South Asia"/>
    <s v="Karnataka"/>
    <s v="COMPLETE"/>
    <s v="Standard Class"/>
    <s v="Conway"/>
    <s v="Brianna"/>
    <s v="Mcguire"/>
    <x v="1"/>
    <s v="AR"/>
    <s v="8497 Cozy Shadow Highway"/>
    <n v="72032"/>
  </r>
  <r>
    <n v="75662"/>
    <s v="PAYMENT"/>
    <x v="0"/>
    <n v="2"/>
    <n v="19215"/>
    <s v="Bangalore"/>
    <d v="2021-01-08T00:00:00"/>
    <s v="South Asia"/>
    <s v="Karnataka"/>
    <s v="PENDING_PAYMENT"/>
    <s v="Second Class"/>
    <s v="Saint Paul"/>
    <s v="Azalia"/>
    <s v="Branch"/>
    <x v="1"/>
    <s v="MN"/>
    <s v="1820 Noble Elk Harbour"/>
    <n v="55112"/>
  </r>
  <r>
    <n v="75663"/>
    <s v="DEBIT"/>
    <x v="2"/>
    <n v="1"/>
    <n v="19216"/>
    <s v="Bangalore"/>
    <d v="2021-01-08T00:00:00"/>
    <s v="South Asia"/>
    <s v="Karnataka"/>
    <s v="COMPLETE"/>
    <s v="First Class"/>
    <s v="Caguas"/>
    <s v="Suki"/>
    <s v="Walters"/>
    <x v="1"/>
    <s v="PR"/>
    <s v="2205 Broad Square"/>
    <n v="725"/>
  </r>
  <r>
    <n v="75664"/>
    <s v="PAYMENT"/>
    <x v="3"/>
    <n v="2"/>
    <n v="19217"/>
    <s v="Bangalore"/>
    <d v="2021-01-08T00:00:00"/>
    <s v="South Asia"/>
    <s v="Karnataka"/>
    <s v="PENDING_PAYMENT"/>
    <s v="Second Class"/>
    <s v="Augusta"/>
    <s v="Oliver"/>
    <s v="Atom"/>
    <x v="1"/>
    <s v="GA"/>
    <s v="9674 Shady Gardens"/>
    <n v="30907"/>
  </r>
  <r>
    <n v="75665"/>
    <s v="PAYMENT"/>
    <x v="4"/>
    <n v="2"/>
    <n v="19218"/>
    <s v="Bangalore"/>
    <d v="2021-01-08T00:00:00"/>
    <s v="South Asia"/>
    <s v="Karnataka"/>
    <s v="PENDING_PAYMENT"/>
    <s v="Second Class"/>
    <s v="Caguas"/>
    <s v="Madonna"/>
    <s v="Nielsen"/>
    <x v="1"/>
    <s v="PR"/>
    <s v="5041 Sleepy Lane"/>
    <n v="725"/>
  </r>
  <r>
    <n v="75693"/>
    <s v="PAYMENT"/>
    <x v="1"/>
    <n v="4"/>
    <n v="19246"/>
    <s v="Parbhani"/>
    <d v="2021-01-08T00:00:00"/>
    <s v="South Asia"/>
    <s v="Maharashtra"/>
    <s v="PENDING_PAYMENT"/>
    <s v="Standard Class"/>
    <s v="Dallas"/>
    <s v="Rosalyn"/>
    <s v="Hartman"/>
    <x v="1"/>
    <s v="TX"/>
    <s v="3033 Old Pioneer Loop"/>
    <n v="75287"/>
  </r>
  <r>
    <n v="75694"/>
    <s v="PAYMENT"/>
    <x v="3"/>
    <n v="4"/>
    <n v="19247"/>
    <s v="Parbhani"/>
    <d v="2021-01-08T00:00:00"/>
    <s v="South Asia"/>
    <s v="Maharashtra"/>
    <s v="PENDING_PAYMENT"/>
    <s v="Standard Class"/>
    <s v="Greenville"/>
    <s v="Minerva"/>
    <s v="Harrell"/>
    <x v="0"/>
    <s v="NC"/>
    <s v="2923 Quiet Pathway"/>
    <n v="27834"/>
  </r>
  <r>
    <n v="75704"/>
    <s v="TRANSFER"/>
    <x v="2"/>
    <n v="1"/>
    <n v="19257"/>
    <s v="Patna"/>
    <d v="2021-01-09T00:00:00"/>
    <s v="South Asia"/>
    <s v="Bihar"/>
    <s v="PENDING"/>
    <s v="First Class"/>
    <s v="Caguas"/>
    <s v="Sacha"/>
    <s v="Walton"/>
    <x v="2"/>
    <s v="PR"/>
    <s v="8055 Fallen Parkway"/>
    <n v="725"/>
  </r>
  <r>
    <n v="75747"/>
    <s v="PAYMENT"/>
    <x v="5"/>
    <n v="0"/>
    <n v="19300"/>
    <s v="Delhi"/>
    <d v="2021-01-09T00:00:00"/>
    <s v="South Asia"/>
    <s v="Delhi"/>
    <s v="PENDING_PAYMENT"/>
    <s v="Same Day"/>
    <s v="Caguas"/>
    <s v="Pearl"/>
    <s v="Greene"/>
    <x v="1"/>
    <s v="PR"/>
    <s v="6175 Golden Glade"/>
    <n v="725"/>
  </r>
  <r>
    <n v="75767"/>
    <s v="TRANSFER"/>
    <x v="0"/>
    <n v="4"/>
    <n v="19320"/>
    <s v="Pune"/>
    <d v="2021-01-10T00:00:00"/>
    <s v="South Asia"/>
    <s v="Maharashtra"/>
    <s v="PROCESSING"/>
    <s v="Standard Class"/>
    <s v="Caguas"/>
    <s v="Ila"/>
    <s v="Massey"/>
    <x v="1"/>
    <s v="PR"/>
    <s v="8445 Noble Timber Subdivision"/>
    <n v="725"/>
  </r>
  <r>
    <n v="75768"/>
    <s v="DEBIT"/>
    <x v="1"/>
    <n v="4"/>
    <n v="19321"/>
    <s v="Bihar Sharif"/>
    <d v="2021-01-10T00:00:00"/>
    <s v="South Asia"/>
    <s v="Bihar"/>
    <s v="COMPLETE"/>
    <s v="Standard Class"/>
    <s v="Corona"/>
    <s v="Daria"/>
    <s v="Whitehead"/>
    <x v="1"/>
    <s v="NY"/>
    <s v="250 Easy Jetty"/>
    <n v="11368"/>
  </r>
  <r>
    <n v="75784"/>
    <s v="PAYMENT"/>
    <x v="3"/>
    <n v="4"/>
    <n v="19337"/>
    <s v="Solapur"/>
    <d v="2021-01-10T00:00:00"/>
    <s v="South Asia"/>
    <s v="Maharashtra"/>
    <s v="PENDING_PAYMENT"/>
    <s v="Standard Class"/>
    <s v="Caguas"/>
    <s v="Kylie"/>
    <s v="Owen"/>
    <x v="0"/>
    <s v="PR"/>
    <s v="5263 Hidden Bay"/>
    <n v="725"/>
  </r>
  <r>
    <n v="75785"/>
    <s v="DEBIT"/>
    <x v="4"/>
    <n v="4"/>
    <n v="19338"/>
    <s v="Solapur"/>
    <d v="2021-01-10T00:00:00"/>
    <s v="South Asia"/>
    <s v="Maharashtra"/>
    <s v="COMPLETE"/>
    <s v="Standard Class"/>
    <s v="Irvington"/>
    <s v="Whitney"/>
    <s v="Tate"/>
    <x v="0"/>
    <s v="NJ"/>
    <s v="3141 Misty Lookout"/>
    <n v="7111"/>
  </r>
  <r>
    <n v="75786"/>
    <s v="TRANSFER"/>
    <x v="2"/>
    <n v="1"/>
    <n v="19339"/>
    <s v="Solapur"/>
    <d v="2021-01-10T00:00:00"/>
    <s v="South Asia"/>
    <s v="Maharashtra"/>
    <s v="PROCESSING"/>
    <s v="First Class"/>
    <s v="Caguas"/>
    <s v="Aiko"/>
    <s v="Johnston"/>
    <x v="1"/>
    <s v="PR"/>
    <s v="4388 Burning Goose Ridge"/>
    <n v="725"/>
  </r>
  <r>
    <n v="75798"/>
    <s v="TRANSFER"/>
    <x v="1"/>
    <n v="4"/>
    <n v="19351"/>
    <s v="Raipur"/>
    <d v="2021-01-10T00:00:00"/>
    <s v="South Asia"/>
    <s v="Chhattisgarh"/>
    <s v="PROCESSING"/>
    <s v="Standard Class"/>
    <s v="Honolulu"/>
    <s v="Alyssa"/>
    <s v="Fowler"/>
    <x v="2"/>
    <s v="HI"/>
    <s v="1066 Hidden Green"/>
    <n v="96818"/>
  </r>
  <r>
    <n v="75800"/>
    <s v="DEBIT"/>
    <x v="4"/>
    <n v="4"/>
    <n v="19353"/>
    <s v="Jaipur"/>
    <d v="2021-01-10T00:00:00"/>
    <s v="South Asia"/>
    <s v="Rajastan"/>
    <s v="COMPLETE"/>
    <s v="Standard Class"/>
    <s v="Mesa"/>
    <s v="Ella"/>
    <s v="Mcmahon"/>
    <x v="1"/>
    <s v="AZ"/>
    <s v="6718 High Panda Dell"/>
    <n v="85204"/>
  </r>
  <r>
    <n v="75801"/>
    <s v="DEBIT"/>
    <x v="5"/>
    <n v="0"/>
    <n v="19354"/>
    <s v="Jaipur"/>
    <d v="2021-01-10T00:00:00"/>
    <s v="South Asia"/>
    <s v="Rajastan"/>
    <s v="COMPLETE"/>
    <s v="Same Day"/>
    <s v="Carson"/>
    <s v="Lilah"/>
    <s v="Huff"/>
    <x v="2"/>
    <s v="CA"/>
    <s v="777 Sleepy Quail Key"/>
    <n v="90745"/>
  </r>
  <r>
    <n v="75821"/>
    <s v="DEBIT"/>
    <x v="2"/>
    <n v="4"/>
    <n v="19374"/>
    <s v="Nagpur"/>
    <d v="2021-01-10T00:00:00"/>
    <s v="South Asia"/>
    <s v="Maharashtra"/>
    <s v="COMPLETE"/>
    <s v="Standard Class"/>
    <s v="Caguas"/>
    <s v="Hedy"/>
    <s v="Dunn"/>
    <x v="1"/>
    <s v="PR"/>
    <s v="3914 Silver Horse Cape"/>
    <n v="725"/>
  </r>
  <r>
    <n v="75822"/>
    <s v="DEBIT"/>
    <x v="0"/>
    <n v="4"/>
    <n v="19375"/>
    <s v="Nagpur"/>
    <d v="2021-01-10T00:00:00"/>
    <s v="South Asia"/>
    <s v="Maharashtra"/>
    <s v="COMPLETE"/>
    <s v="Standard Class"/>
    <s v="Granada Hills"/>
    <s v="Lara"/>
    <s v="Kim"/>
    <x v="1"/>
    <s v="CA"/>
    <s v="4436 Tawny Private"/>
    <n v="91344"/>
  </r>
  <r>
    <n v="75831"/>
    <s v="PAYMENT"/>
    <x v="2"/>
    <n v="1"/>
    <n v="19384"/>
    <s v="Gorakhpur"/>
    <d v="2021-01-10T00:00:00"/>
    <s v="South Asia"/>
    <s v="Haryana"/>
    <s v="PENDING_PAYMENT"/>
    <s v="First Class"/>
    <s v="Caguas"/>
    <s v="Tatyana"/>
    <s v="Tyson"/>
    <x v="2"/>
    <s v="PR"/>
    <s v="427 Clear Leaf Loop"/>
    <n v="725"/>
  </r>
  <r>
    <n v="75832"/>
    <s v="CASH"/>
    <x v="2"/>
    <n v="1"/>
    <n v="19385"/>
    <s v="Rajkot"/>
    <d v="2021-01-10T00:00:00"/>
    <s v="South Asia"/>
    <s v="Gujarat"/>
    <s v="CLOSED"/>
    <s v="First Class"/>
    <s v="Garden Grove"/>
    <s v="Brenna"/>
    <s v="Wyatt"/>
    <x v="0"/>
    <s v="CA"/>
    <s v="3068 Indian Quail Cove"/>
    <n v="92843"/>
  </r>
  <r>
    <n v="75833"/>
    <s v="DEBIT"/>
    <x v="2"/>
    <n v="1"/>
    <n v="19386"/>
    <s v="Rajkot"/>
    <d v="2021-01-10T00:00:00"/>
    <s v="South Asia"/>
    <s v="Gujarat"/>
    <s v="COMPLETE"/>
    <s v="First Class"/>
    <s v="Caguas"/>
    <s v="Olga"/>
    <s v="Stein"/>
    <x v="0"/>
    <s v="PR"/>
    <s v="8651 Heather Drive"/>
    <n v="725"/>
  </r>
  <r>
    <n v="75834"/>
    <s v="PAYMENT"/>
    <x v="3"/>
    <n v="2"/>
    <n v="19387"/>
    <s v="Rajkot"/>
    <d v="2021-01-10T00:00:00"/>
    <s v="South Asia"/>
    <s v="Gujarat"/>
    <s v="PENDING_PAYMENT"/>
    <s v="Second Class"/>
    <s v="Peoria"/>
    <s v="Karly"/>
    <s v="Porter"/>
    <x v="0"/>
    <s v="AZ"/>
    <s v="5674 Merry Nectar Pines"/>
    <n v="85345"/>
  </r>
  <r>
    <n v="75835"/>
    <s v="DEBIT"/>
    <x v="4"/>
    <n v="2"/>
    <n v="19388"/>
    <s v="Rajkot"/>
    <d v="2021-01-11T00:00:00"/>
    <s v="South Asia"/>
    <s v="Gujarat"/>
    <s v="COMPLETE"/>
    <s v="Second Class"/>
    <s v="Caguas"/>
    <s v="Katelyn"/>
    <s v="Key"/>
    <x v="0"/>
    <s v="PR"/>
    <s v="851 Green Prairie Park"/>
    <n v="725"/>
  </r>
  <r>
    <n v="75846"/>
    <s v="TRANSFER"/>
    <x v="2"/>
    <n v="4"/>
    <n v="19399"/>
    <s v="Bangalore"/>
    <d v="2021-01-11T00:00:00"/>
    <s v="South Asia"/>
    <s v="Karnataka"/>
    <s v="PROCESSING"/>
    <s v="Standard Class"/>
    <s v="Cupertino"/>
    <s v="Chloe"/>
    <s v="Nichols"/>
    <x v="2"/>
    <s v="CA"/>
    <s v="3538 Rustic Dale Run"/>
    <n v="95014"/>
  </r>
  <r>
    <n v="75847"/>
    <s v="TRANSFER"/>
    <x v="0"/>
    <n v="2"/>
    <n v="19400"/>
    <s v="Bangalore"/>
    <d v="2021-01-11T00:00:00"/>
    <s v="South Asia"/>
    <s v="Karnataka"/>
    <s v="SUSPECTED_FRAUD"/>
    <s v="Second Class"/>
    <s v="Los Angeles"/>
    <s v="Medge"/>
    <s v="Mcfarland"/>
    <x v="0"/>
    <s v="CA"/>
    <s v="9767 Amber Valley"/>
    <n v="90046"/>
  </r>
  <r>
    <n v="75848"/>
    <s v="PAYMENT"/>
    <x v="1"/>
    <n v="2"/>
    <n v="19401"/>
    <s v="Bangalore"/>
    <d v="2021-01-11T00:00:00"/>
    <s v="South Asia"/>
    <s v="Karnataka"/>
    <s v="PENDING_PAYMENT"/>
    <s v="Second Class"/>
    <s v="Saint Charles"/>
    <s v="Myra"/>
    <s v="Manning"/>
    <x v="0"/>
    <s v="MO"/>
    <s v="3761 Foggy Hickory Extension"/>
    <n v="63301"/>
  </r>
  <r>
    <n v="75849"/>
    <s v="PAYMENT"/>
    <x v="3"/>
    <n v="4"/>
    <n v="19402"/>
    <s v="Bangalore"/>
    <d v="2021-01-11T00:00:00"/>
    <s v="South Asia"/>
    <s v="Karnataka"/>
    <s v="PENDING_PAYMENT"/>
    <s v="Standard Class"/>
    <s v="Caguas"/>
    <s v="Cynthia"/>
    <s v="Albert"/>
    <x v="0"/>
    <s v="PR"/>
    <s v="2070 Rocky Apple Front"/>
    <n v="725"/>
  </r>
  <r>
    <n v="75850"/>
    <s v="DEBIT"/>
    <x v="4"/>
    <n v="4"/>
    <n v="19403"/>
    <s v="Bangalore"/>
    <d v="2021-01-11T00:00:00"/>
    <s v="South Asia"/>
    <s v="Karnataka"/>
    <s v="COMPLETE"/>
    <s v="Standard Class"/>
    <s v="Lockport"/>
    <s v="Emi"/>
    <s v="Mitchell"/>
    <x v="0"/>
    <s v="NY"/>
    <s v="4542 Sunny Parade"/>
    <n v="14094"/>
  </r>
  <r>
    <n v="75869"/>
    <s v="DEBIT"/>
    <x v="2"/>
    <n v="1"/>
    <n v="19422"/>
    <s v="Pune"/>
    <d v="2021-01-11T00:00:00"/>
    <s v="South Asia"/>
    <s v="Maharashtra"/>
    <s v="COMPLETE"/>
    <s v="First Class"/>
    <s v="Caguas"/>
    <s v="Carolyn"/>
    <s v="Davenport"/>
    <x v="1"/>
    <s v="PR"/>
    <s v="4105 Fallen Goose Port"/>
    <n v="725"/>
  </r>
  <r>
    <n v="75870"/>
    <s v="DEBIT"/>
    <x v="2"/>
    <n v="1"/>
    <n v="19423"/>
    <s v="Pune"/>
    <d v="2021-01-11T00:00:00"/>
    <s v="South Asia"/>
    <s v="Maharashtra"/>
    <s v="COMPLETE"/>
    <s v="First Class"/>
    <s v="Columbia"/>
    <s v="Inez"/>
    <s v="Fleming"/>
    <x v="1"/>
    <s v="TN"/>
    <s v="3408 Tawny Spring Glen"/>
    <n v="38401"/>
  </r>
  <r>
    <n v="75871"/>
    <s v="DEBIT"/>
    <x v="2"/>
    <n v="1"/>
    <n v="19424"/>
    <s v="Pune"/>
    <d v="2021-01-11T00:00:00"/>
    <s v="South Asia"/>
    <s v="Maharashtra"/>
    <s v="COMPLETE"/>
    <s v="First Class"/>
    <s v="Provo"/>
    <s v="Kylynn"/>
    <s v="Zimmerman"/>
    <x v="1"/>
    <s v="UT"/>
    <s v="3741 Bright Extension"/>
    <n v="84604"/>
  </r>
  <r>
    <n v="75872"/>
    <s v="TRANSFER"/>
    <x v="0"/>
    <n v="4"/>
    <n v="19425"/>
    <s v="Pune"/>
    <d v="2021-01-11T00:00:00"/>
    <s v="South Asia"/>
    <s v="Maharashtra"/>
    <s v="PENDING"/>
    <s v="Standard Class"/>
    <s v="Caguas"/>
    <s v="Fallon"/>
    <s v="Donovan"/>
    <x v="1"/>
    <s v="PR"/>
    <s v="45 Merry Bear View"/>
    <n v="725"/>
  </r>
  <r>
    <n v="75873"/>
    <s v="TRANSFER"/>
    <x v="1"/>
    <n v="4"/>
    <n v="19426"/>
    <s v="Pune"/>
    <d v="2021-01-11T00:00:00"/>
    <s v="South Asia"/>
    <s v="Maharashtra"/>
    <s v="PROCESSING"/>
    <s v="Standard Class"/>
    <s v="Bronx"/>
    <s v="Dakota"/>
    <s v="Green"/>
    <x v="1"/>
    <s v="NY"/>
    <s v="2720 Stony Field"/>
    <n v="10458"/>
  </r>
  <r>
    <n v="75878"/>
    <s v="DEBIT"/>
    <x v="1"/>
    <n v="4"/>
    <n v="19431"/>
    <s v="Ujjain"/>
    <d v="2021-01-11T00:00:00"/>
    <s v="South Asia"/>
    <s v="Madhya Pradesh"/>
    <s v="COMPLETE"/>
    <s v="Standard Class"/>
    <s v="Lilburn"/>
    <s v="Maryam"/>
    <s v="Grant"/>
    <x v="0"/>
    <s v="GA"/>
    <s v="7094 Sleepy End"/>
    <n v="30047"/>
  </r>
  <r>
    <n v="75879"/>
    <s v="TRANSFER"/>
    <x v="3"/>
    <n v="4"/>
    <n v="19432"/>
    <s v="Ujjain"/>
    <d v="2021-01-11T00:00:00"/>
    <s v="South Asia"/>
    <s v="Madhya Pradesh"/>
    <s v="PROCESSING"/>
    <s v="Standard Class"/>
    <s v="Honolulu"/>
    <s v="Noel"/>
    <s v="Wheeler"/>
    <x v="0"/>
    <s v="HI"/>
    <s v="1070 Dusty Beacon Maze"/>
    <n v="96817"/>
  </r>
  <r>
    <n v="75892"/>
    <s v="TRANSFER"/>
    <x v="0"/>
    <n v="4"/>
    <n v="19445"/>
    <s v="Bhilai"/>
    <d v="2021-01-11T00:00:00"/>
    <s v="South Asia"/>
    <s v="Chhattisgarh"/>
    <s v="PROCESSING"/>
    <s v="Standard Class"/>
    <s v="Caguas"/>
    <s v="Felicia"/>
    <s v="Clark"/>
    <x v="0"/>
    <s v="PR"/>
    <s v="9135 Green Island Moor"/>
    <n v="725"/>
  </r>
  <r>
    <n v="75894"/>
    <s v="TRANSFER"/>
    <x v="3"/>
    <n v="2"/>
    <n v="19447"/>
    <s v="Bangalore"/>
    <d v="2021-01-11T00:00:00"/>
    <s v="South Asia"/>
    <s v="Karnataka"/>
    <s v="PENDING"/>
    <s v="Second Class"/>
    <s v="Rochester"/>
    <s v="Marah"/>
    <s v="Lara"/>
    <x v="0"/>
    <s v="NY"/>
    <s v="8665 Sunny Deer Woods"/>
    <n v="14609"/>
  </r>
  <r>
    <n v="75895"/>
    <s v="TRANSFER"/>
    <x v="4"/>
    <n v="4"/>
    <n v="19448"/>
    <s v="Bangalore"/>
    <d v="2021-01-11T00:00:00"/>
    <s v="South Asia"/>
    <s v="Karnataka"/>
    <s v="PENDING"/>
    <s v="Standard Class"/>
    <s v="Caguas"/>
    <s v="Stacy"/>
    <s v="Mckinney"/>
    <x v="0"/>
    <s v="PR"/>
    <s v="9712 Fallen Robin Diversion"/>
    <n v="725"/>
  </r>
  <r>
    <n v="75904"/>
    <s v="CASH"/>
    <x v="2"/>
    <n v="1"/>
    <n v="19457"/>
    <s v="Hubli"/>
    <d v="2021-01-12T00:00:00"/>
    <s v="South Asia"/>
    <s v="Karnataka"/>
    <s v="CLOSED"/>
    <s v="First Class"/>
    <s v="Carlisle"/>
    <s v="Libby"/>
    <s v="Bray"/>
    <x v="0"/>
    <s v="PA"/>
    <s v="6127 Dewy Goose Downs"/>
    <n v="17013"/>
  </r>
  <r>
    <n v="75908"/>
    <s v="PAYMENT"/>
    <x v="1"/>
    <n v="4"/>
    <n v="19461"/>
    <s v="Delhi"/>
    <d v="2021-01-12T00:00:00"/>
    <s v="South Asia"/>
    <s v="Delhi"/>
    <s v="PENDING_PAYMENT"/>
    <s v="Standard Class"/>
    <s v="Caguas"/>
    <s v="Basia"/>
    <s v="Watts"/>
    <x v="1"/>
    <s v="PR"/>
    <s v="5918 Golden Beacon Freeway"/>
    <n v="725"/>
  </r>
  <r>
    <n v="75909"/>
    <s v="DEBIT"/>
    <x v="3"/>
    <n v="4"/>
    <n v="19462"/>
    <s v="Delhi"/>
    <d v="2021-01-12T00:00:00"/>
    <s v="South Asia"/>
    <s v="Delhi"/>
    <s v="COMPLETE"/>
    <s v="Standard Class"/>
    <s v="Wheaton"/>
    <s v="Joan"/>
    <s v="Wilder"/>
    <x v="1"/>
    <s v="IL"/>
    <s v="4294 High Passage"/>
    <n v="60187"/>
  </r>
  <r>
    <n v="75919"/>
    <s v="TRANSFER"/>
    <x v="3"/>
    <n v="4"/>
    <n v="19472"/>
    <s v="Jabalpur"/>
    <d v="2021-01-12T00:00:00"/>
    <s v="South Asia"/>
    <s v="Madhya Pradesh"/>
    <s v="PENDING"/>
    <s v="Standard Class"/>
    <s v="Caguas"/>
    <s v="Alma"/>
    <s v="Conley"/>
    <x v="0"/>
    <s v="PR"/>
    <s v="3732 Old Mountain Bank"/>
    <n v="725"/>
  </r>
  <r>
    <n v="75920"/>
    <s v="TRANSFER"/>
    <x v="6"/>
    <n v="0"/>
    <n v="19473"/>
    <s v="Jabalpur"/>
    <d v="2021-01-12T00:00:00"/>
    <s v="South Asia"/>
    <s v="Madhya Pradesh"/>
    <s v="PROCESSING"/>
    <s v="Same Day"/>
    <s v="Long Beach"/>
    <s v="Kellie"/>
    <s v="Farmer"/>
    <x v="0"/>
    <s v="CA"/>
    <s v="7111 Silent Fox Gardens"/>
    <n v="90813"/>
  </r>
  <r>
    <n v="75921"/>
    <s v="PAYMENT"/>
    <x v="6"/>
    <n v="0"/>
    <n v="19474"/>
    <s v="Jabalpur"/>
    <d v="2021-01-12T00:00:00"/>
    <s v="South Asia"/>
    <s v="Madhya Pradesh"/>
    <s v="PENDING_PAYMENT"/>
    <s v="Same Day"/>
    <s v="Mount Prospect"/>
    <s v="Kim"/>
    <s v="Simon"/>
    <x v="1"/>
    <s v="IL"/>
    <s v="1723 Tawny Via"/>
    <n v="60056"/>
  </r>
  <r>
    <n v="75922"/>
    <s v="DEBIT"/>
    <x v="2"/>
    <n v="1"/>
    <n v="19475"/>
    <s v="Jabalpur"/>
    <d v="2021-01-12T00:00:00"/>
    <s v="South Asia"/>
    <s v="Madhya Pradesh"/>
    <s v="COMPLETE"/>
    <s v="First Class"/>
    <s v="Caguas"/>
    <s v="Bo"/>
    <s v="Griffin"/>
    <x v="1"/>
    <s v="PR"/>
    <s v="5136 Rustic Pioneer Estates"/>
    <n v="725"/>
  </r>
  <r>
    <n v="75923"/>
    <s v="CASH"/>
    <x v="2"/>
    <n v="1"/>
    <n v="19476"/>
    <s v="Jabalpur"/>
    <d v="2021-01-12T00:00:00"/>
    <s v="South Asia"/>
    <s v="Madhya Pradesh"/>
    <s v="CLOSED"/>
    <s v="First Class"/>
    <s v="Paramount"/>
    <s v="Ciara"/>
    <s v="Bird"/>
    <x v="0"/>
    <s v="CA"/>
    <s v="7787 Lazy Corners"/>
    <n v="90723"/>
  </r>
  <r>
    <n v="75925"/>
    <s v="DEBIT"/>
    <x v="2"/>
    <n v="1"/>
    <n v="19478"/>
    <s v="Sangli"/>
    <d v="2021-01-12T00:00:00"/>
    <s v="South Asia"/>
    <s v="Maharashtra"/>
    <s v="COMPLETE"/>
    <s v="First Class"/>
    <s v="Caguas"/>
    <s v="Sade"/>
    <s v="Lancaster"/>
    <x v="0"/>
    <s v="PR"/>
    <s v="257 Harvest Close"/>
    <n v="725"/>
  </r>
  <r>
    <n v="75926"/>
    <s v="TRANSFER"/>
    <x v="2"/>
    <n v="1"/>
    <n v="19479"/>
    <s v="Sangli"/>
    <d v="2021-01-12T00:00:00"/>
    <s v="South Asia"/>
    <s v="Maharashtra"/>
    <s v="PROCESSING"/>
    <s v="First Class"/>
    <s v="Peabody"/>
    <s v="Kimberley"/>
    <s v="Sharpe"/>
    <x v="0"/>
    <s v="MA"/>
    <s v="6417 Silver Towers"/>
    <n v="1960"/>
  </r>
  <r>
    <n v="75927"/>
    <s v="DEBIT"/>
    <x v="2"/>
    <n v="1"/>
    <n v="19480"/>
    <s v="Sangli"/>
    <d v="2021-01-12T00:00:00"/>
    <s v="South Asia"/>
    <s v="Maharashtra"/>
    <s v="COMPLETE"/>
    <s v="First Class"/>
    <s v="Caguas"/>
    <s v="Natalie"/>
    <s v="Mcfadden"/>
    <x v="0"/>
    <s v="PR"/>
    <s v="2531 Wishing Square"/>
    <n v="725"/>
  </r>
  <r>
    <n v="75938"/>
    <s v="CASH"/>
    <x v="1"/>
    <n v="4"/>
    <n v="19491"/>
    <s v="Bikaner"/>
    <d v="2021-01-12T00:00:00"/>
    <s v="South Asia"/>
    <s v="Rajastan"/>
    <s v="CLOSED"/>
    <s v="Standard Class"/>
    <s v="San Jose"/>
    <s v="Gillian"/>
    <s v="Maldonado"/>
    <x v="1"/>
    <s v="CA"/>
    <s v="8510 Round Bear Gate"/>
    <n v="95125"/>
  </r>
  <r>
    <n v="75939"/>
    <s v="TRANSFER"/>
    <x v="3"/>
    <n v="4"/>
    <n v="19492"/>
    <s v="Bikaner"/>
    <d v="2021-01-12T00:00:00"/>
    <s v="South Asia"/>
    <s v="Rajastan"/>
    <s v="PENDING"/>
    <s v="Standard Class"/>
    <s v="Caguas"/>
    <s v="Irene"/>
    <s v="Luna"/>
    <x v="1"/>
    <s v="PR"/>
    <s v="2679 Rustic Loop"/>
    <n v="725"/>
  </r>
  <r>
    <n v="75940"/>
    <s v="DEBIT"/>
    <x v="4"/>
    <n v="4"/>
    <n v="19493"/>
    <s v="Nellore"/>
    <d v="2021-01-12T00:00:00"/>
    <s v="South Asia"/>
    <s v="Andhra Pradesh"/>
    <s v="COMPLETE"/>
    <s v="Standard Class"/>
    <s v="Fairfield"/>
    <s v="Clementine"/>
    <s v="Lawrence"/>
    <x v="1"/>
    <s v="CA"/>
    <s v="79 Misty Goose Townline"/>
    <n v="94533"/>
  </r>
  <r>
    <n v="75941"/>
    <s v="TRANSFER"/>
    <x v="2"/>
    <n v="4"/>
    <n v="19494"/>
    <s v="Nellore"/>
    <d v="2021-01-12T00:00:00"/>
    <s v="South Asia"/>
    <s v="Andhra Pradesh"/>
    <s v="PENDING"/>
    <s v="Standard Class"/>
    <s v="Amarillo"/>
    <s v="Abigail"/>
    <s v="Pruitt"/>
    <x v="1"/>
    <s v="TX"/>
    <s v="437 Heather Quail Concession"/>
    <n v="79109"/>
  </r>
  <r>
    <n v="75942"/>
    <s v="TRANSFER"/>
    <x v="0"/>
    <n v="4"/>
    <n v="19495"/>
    <s v="Nellore"/>
    <d v="2021-01-12T00:00:00"/>
    <s v="South Asia"/>
    <s v="Andhra Pradesh"/>
    <s v="PENDING"/>
    <s v="Standard Class"/>
    <s v="Caguas"/>
    <s v="Tatyana"/>
    <s v="Spencer"/>
    <x v="1"/>
    <s v="PR"/>
    <s v="3709 Middle Forest Downs"/>
    <n v="725"/>
  </r>
  <r>
    <n v="75943"/>
    <s v="DEBIT"/>
    <x v="1"/>
    <n v="4"/>
    <n v="19496"/>
    <s v="Agra"/>
    <d v="2021-01-12T00:00:00"/>
    <s v="South Asia"/>
    <s v="Uttar Pradesh"/>
    <s v="COMPLETE"/>
    <s v="Standard Class"/>
    <s v="Yauco"/>
    <s v="Zoe"/>
    <s v="Bush"/>
    <x v="2"/>
    <s v="PR"/>
    <s v="6269 Silver Bluff Alley"/>
    <n v="698"/>
  </r>
  <r>
    <n v="75944"/>
    <s v="PAYMENT"/>
    <x v="3"/>
    <n v="4"/>
    <n v="19497"/>
    <s v="Agra"/>
    <d v="2021-01-12T00:00:00"/>
    <s v="South Asia"/>
    <s v="Uttar Pradesh"/>
    <s v="PENDING_PAYMENT"/>
    <s v="Standard Class"/>
    <s v="Caguas"/>
    <s v="Mikayla"/>
    <s v="Spence"/>
    <x v="2"/>
    <s v="PR"/>
    <s v="4709 Burning Arbor"/>
    <n v="725"/>
  </r>
  <r>
    <n v="75974"/>
    <s v="PAYMENT"/>
    <x v="3"/>
    <n v="4"/>
    <n v="19527"/>
    <s v="Aligarh"/>
    <d v="2021-01-13T00:00:00"/>
    <s v="South Asia"/>
    <s v="Uttar Pradesh"/>
    <s v="PENDING_PAYMENT"/>
    <s v="Standard Class"/>
    <s v="Caguas"/>
    <s v="Brynn"/>
    <s v="Faulkner"/>
    <x v="1"/>
    <s v="PR"/>
    <s v="4720 Colonial Blossom Run"/>
    <n v="725"/>
  </r>
  <r>
    <n v="75975"/>
    <s v="TRANSFER"/>
    <x v="4"/>
    <n v="4"/>
    <n v="19528"/>
    <s v="Aligarh"/>
    <d v="2021-01-13T00:00:00"/>
    <s v="South Asia"/>
    <s v="Uttar Pradesh"/>
    <s v="CANCELED"/>
    <s v="Standard Class"/>
    <s v="Los Angeles"/>
    <s v="Hayfa"/>
    <s v="Bennett"/>
    <x v="1"/>
    <s v="CA"/>
    <s v="516 Dewy Bluff Swale"/>
    <n v="90047"/>
  </r>
  <r>
    <n v="75976"/>
    <s v="DEBIT"/>
    <x v="2"/>
    <n v="4"/>
    <n v="19529"/>
    <s v="Aligarh"/>
    <d v="2021-01-13T00:00:00"/>
    <s v="South Asia"/>
    <s v="Uttar Pradesh"/>
    <s v="COMPLETE"/>
    <s v="Standard Class"/>
    <s v="Caguas"/>
    <s v="Basia"/>
    <s v="Shannon"/>
    <x v="1"/>
    <s v="PR"/>
    <s v="6158 Silver Apple Field"/>
    <n v="725"/>
  </r>
  <r>
    <n v="75977"/>
    <s v="TRANSFER"/>
    <x v="0"/>
    <n v="4"/>
    <n v="19530"/>
    <s v="Aligarh"/>
    <d v="2021-01-13T00:00:00"/>
    <s v="South Asia"/>
    <s v="Uttar Pradesh"/>
    <s v="PROCESSING"/>
    <s v="Standard Class"/>
    <s v="Edinburg"/>
    <s v="Rachel"/>
    <s v="Mayo"/>
    <x v="1"/>
    <s v="TX"/>
    <s v="3593 Blue Brook Acres"/>
    <n v="78539"/>
  </r>
  <r>
    <n v="76016"/>
    <s v="DEBIT"/>
    <x v="2"/>
    <n v="4"/>
    <n v="19569"/>
    <s v="Bilaspur"/>
    <d v="2021-01-13T00:00:00"/>
    <s v="South Asia"/>
    <s v="Uttar Pradesh"/>
    <s v="COMPLETE"/>
    <s v="Standard Class"/>
    <s v="Taylor"/>
    <s v="Iris"/>
    <s v="Ellison"/>
    <x v="2"/>
    <s v="MI"/>
    <s v="1325 Noble Pike"/>
    <n v="48180"/>
  </r>
  <r>
    <n v="76017"/>
    <s v="DEBIT"/>
    <x v="0"/>
    <n v="4"/>
    <n v="19570"/>
    <s v="Bilaspur"/>
    <d v="2021-01-13T00:00:00"/>
    <s v="South Asia"/>
    <s v="Uttar Pradesh"/>
    <s v="COMPLETE"/>
    <s v="Standard Class"/>
    <s v="Martinez"/>
    <s v="Harriet"/>
    <s v="Bradley"/>
    <x v="2"/>
    <s v="CA"/>
    <s v="2734 Hazy Butterfly Circle"/>
    <n v="94553"/>
  </r>
  <r>
    <n v="76018"/>
    <s v="PAYMENT"/>
    <x v="1"/>
    <n v="4"/>
    <n v="19571"/>
    <s v="Bilaspur"/>
    <d v="2021-01-13T00:00:00"/>
    <s v="South Asia"/>
    <s v="Uttar Pradesh"/>
    <s v="PAYMENT_REVIEW"/>
    <s v="Standard Class"/>
    <s v="Caguas"/>
    <s v="Megan"/>
    <s v="Conrad"/>
    <x v="2"/>
    <s v="PR"/>
    <s v="3543 Red Treasure Bay"/>
    <n v="725"/>
  </r>
  <r>
    <n v="76044"/>
    <s v="DEBIT"/>
    <x v="3"/>
    <n v="4"/>
    <n v="19597"/>
    <s v="Solapur"/>
    <d v="2021-01-14T00:00:00"/>
    <s v="South Asia"/>
    <s v="Maharashtra"/>
    <s v="ON_HOLD"/>
    <s v="Standard Class"/>
    <s v="Denver"/>
    <s v="Genevieve"/>
    <s v="Mcmillan"/>
    <x v="1"/>
    <s v="CO"/>
    <s v="1229 Bright Robin Corners"/>
    <n v="80231"/>
  </r>
  <r>
    <n v="76045"/>
    <s v="DEBIT"/>
    <x v="4"/>
    <n v="4"/>
    <n v="19598"/>
    <s v="Solapur"/>
    <d v="2021-01-14T00:00:00"/>
    <s v="South Asia"/>
    <s v="Maharashtra"/>
    <s v="COMPLETE"/>
    <s v="Standard Class"/>
    <s v="Freeport"/>
    <s v="Eve"/>
    <s v="Daniels"/>
    <x v="1"/>
    <s v="NY"/>
    <s v="5463 Rocky Autoroute"/>
    <n v="11520"/>
  </r>
  <r>
    <n v="76046"/>
    <s v="DEBIT"/>
    <x v="2"/>
    <n v="4"/>
    <n v="19599"/>
    <s v="Solapur"/>
    <d v="2021-01-14T00:00:00"/>
    <s v="South Asia"/>
    <s v="Maharashtra"/>
    <s v="COMPLETE"/>
    <s v="Standard Class"/>
    <s v="Caguas"/>
    <s v="Whoopi"/>
    <s v="Brown"/>
    <x v="1"/>
    <s v="PR"/>
    <s v="357 Noble Lane"/>
    <n v="725"/>
  </r>
  <r>
    <n v="76047"/>
    <s v="DEBIT"/>
    <x v="0"/>
    <n v="4"/>
    <n v="19600"/>
    <s v="Solapur"/>
    <d v="2021-01-14T00:00:00"/>
    <s v="South Asia"/>
    <s v="Maharashtra"/>
    <s v="COMPLETE"/>
    <s v="Standard Class"/>
    <s v="Strongsville"/>
    <s v="Sade"/>
    <s v="Wise"/>
    <x v="0"/>
    <s v="OH"/>
    <s v="1040 Hazy Timber Lookout"/>
    <n v="44136"/>
  </r>
  <r>
    <n v="76078"/>
    <s v="CASH"/>
    <x v="1"/>
    <n v="2"/>
    <n v="19631"/>
    <s v="Chennai"/>
    <d v="2021-01-14T00:00:00"/>
    <s v="South Asia"/>
    <s v="Tamil Nadu"/>
    <s v="CLOSED"/>
    <s v="Second Class"/>
    <s v="Knoxville"/>
    <s v="Stella"/>
    <s v="Lara"/>
    <x v="0"/>
    <s v="TN"/>
    <s v="1315 Honey Rabbit Link"/>
    <n v="37922"/>
  </r>
  <r>
    <n v="76079"/>
    <s v="DEBIT"/>
    <x v="3"/>
    <n v="2"/>
    <n v="19632"/>
    <s v="Chennai"/>
    <d v="2021-01-14T00:00:00"/>
    <s v="South Asia"/>
    <s v="Tamil Nadu"/>
    <s v="COMPLETE"/>
    <s v="Second Class"/>
    <s v="Caguas"/>
    <s v="Mira"/>
    <s v="Elliott"/>
    <x v="0"/>
    <s v="PR"/>
    <s v="3891 Broad Line"/>
    <n v="725"/>
  </r>
  <r>
    <n v="76101"/>
    <s v="CASH"/>
    <x v="2"/>
    <n v="4"/>
    <n v="19654"/>
    <s v="Mumbai"/>
    <d v="2021-01-14T00:00:00"/>
    <s v="South Asia"/>
    <s v="Maharashtra"/>
    <s v="CLOSED"/>
    <s v="Standard Class"/>
    <s v="Caguas"/>
    <s v="Farrah"/>
    <s v="Cantu"/>
    <x v="1"/>
    <s v="PR"/>
    <s v="5393 Hidden Glade"/>
    <n v="725"/>
  </r>
  <r>
    <n v="76105"/>
    <s v="PAYMENT"/>
    <x v="4"/>
    <n v="2"/>
    <n v="19658"/>
    <s v="Delhi"/>
    <d v="2021-01-14T00:00:00"/>
    <s v="South Asia"/>
    <s v="Delhi"/>
    <s v="PENDING_PAYMENT"/>
    <s v="Second Class"/>
    <s v="Napa"/>
    <s v="Idola"/>
    <s v="Hawkins"/>
    <x v="1"/>
    <s v="CA"/>
    <s v="2783 Foggy Mews"/>
    <n v="94558"/>
  </r>
  <r>
    <n v="76117"/>
    <s v="DEBIT"/>
    <x v="0"/>
    <n v="4"/>
    <n v="19670"/>
    <s v="Pune"/>
    <d v="2021-01-15T00:00:00"/>
    <s v="South Asia"/>
    <s v="Maharashtra"/>
    <s v="COMPLETE"/>
    <s v="Standard Class"/>
    <s v="Ogden"/>
    <s v="Heidi"/>
    <s v="Warren"/>
    <x v="2"/>
    <s v="UT"/>
    <s v="9530 Little Fox Towers"/>
    <n v="84404"/>
  </r>
  <r>
    <n v="76141"/>
    <s v="TRANSFER"/>
    <x v="2"/>
    <n v="4"/>
    <n v="19694"/>
    <s v="Panipat"/>
    <d v="2021-01-15T00:00:00"/>
    <s v="South Asia"/>
    <s v="Haryana"/>
    <s v="PROCESSING"/>
    <s v="Standard Class"/>
    <s v="Opa Locka"/>
    <s v="Jennifer"/>
    <s v="Dunlap"/>
    <x v="1"/>
    <s v="FL"/>
    <s v="814 Jagged Cape"/>
    <n v="33055"/>
  </r>
  <r>
    <n v="76142"/>
    <s v="PAYMENT"/>
    <x v="0"/>
    <n v="4"/>
    <n v="19695"/>
    <s v="Ranchi"/>
    <d v="2021-01-15T00:00:00"/>
    <s v="South Asia"/>
    <s v="Jharkhand"/>
    <s v="PENDING_PAYMENT"/>
    <s v="Standard Class"/>
    <s v="Caguas"/>
    <s v="Riley"/>
    <s v="Franklin"/>
    <x v="1"/>
    <s v="PR"/>
    <s v="7793 Round Oak Key"/>
    <n v="725"/>
  </r>
  <r>
    <n v="76143"/>
    <s v="DEBIT"/>
    <x v="1"/>
    <n v="4"/>
    <n v="19696"/>
    <s v="Ranchi"/>
    <d v="2021-01-15T00:00:00"/>
    <s v="South Asia"/>
    <s v="Jharkhand"/>
    <s v="ON_HOLD"/>
    <s v="Standard Class"/>
    <s v="Bronx"/>
    <s v="Sybill"/>
    <s v="Diaz"/>
    <x v="0"/>
    <s v="NY"/>
    <s v="8289 Stony Thicket"/>
    <n v="10462"/>
  </r>
  <r>
    <n v="76162"/>
    <s v="TRANSFER"/>
    <x v="0"/>
    <n v="4"/>
    <n v="19715"/>
    <s v="Chennai"/>
    <d v="2021-01-15T00:00:00"/>
    <s v="South Asia"/>
    <s v="Tamil Nadu"/>
    <s v="PROCESSING"/>
    <s v="Standard Class"/>
    <s v="Rio Rancho"/>
    <s v="Carly"/>
    <s v="Hardin"/>
    <x v="0"/>
    <s v="NM"/>
    <s v="6843 Dusty Log Edge"/>
    <n v="87124"/>
  </r>
  <r>
    <n v="76163"/>
    <s v="CASH"/>
    <x v="1"/>
    <n v="4"/>
    <n v="19716"/>
    <s v="Mumbai"/>
    <d v="2021-01-15T00:00:00"/>
    <s v="South Asia"/>
    <s v="Maharashtra"/>
    <s v="CLOSED"/>
    <s v="Standard Class"/>
    <s v="Caguas"/>
    <s v="Adrienne"/>
    <s v="Hinton"/>
    <x v="1"/>
    <s v="PR"/>
    <s v="4527 Silent Fawn Wharf"/>
    <n v="725"/>
  </r>
  <r>
    <n v="76164"/>
    <s v="CASH"/>
    <x v="3"/>
    <n v="4"/>
    <n v="19717"/>
    <s v="Mumbai"/>
    <d v="2021-01-15T00:00:00"/>
    <s v="South Asia"/>
    <s v="Maharashtra"/>
    <s v="CLOSED"/>
    <s v="Standard Class"/>
    <s v="Antioch"/>
    <s v="Helen"/>
    <s v="Santiago"/>
    <x v="0"/>
    <s v="CA"/>
    <s v="7129 Fallen Trace"/>
    <n v="94509"/>
  </r>
  <r>
    <n v="76166"/>
    <s v="TRANSFER"/>
    <x v="2"/>
    <n v="4"/>
    <n v="19719"/>
    <s v="Jodhpur"/>
    <d v="2021-01-15T00:00:00"/>
    <s v="South Asia"/>
    <s v="Rajastan"/>
    <s v="PENDING"/>
    <s v="Standard Class"/>
    <s v="Columbus"/>
    <s v="Rhoda"/>
    <s v="Calderon"/>
    <x v="1"/>
    <s v="OH"/>
    <s v="923 Little Bend"/>
    <n v="43228"/>
  </r>
  <r>
    <n v="76167"/>
    <s v="TRANSFER"/>
    <x v="0"/>
    <n v="4"/>
    <n v="19720"/>
    <s v="Jodhpur"/>
    <d v="2021-01-15T00:00:00"/>
    <s v="South Asia"/>
    <s v="Rajastan"/>
    <s v="PROCESSING"/>
    <s v="Standard Class"/>
    <s v="Caguas"/>
    <s v="Gillian"/>
    <s v="Navarro"/>
    <x v="1"/>
    <s v="PR"/>
    <s v="295 Quaking Timber By-pass"/>
    <n v="725"/>
  </r>
  <r>
    <n v="76204"/>
    <s v="CASH"/>
    <x v="3"/>
    <n v="4"/>
    <n v="19757"/>
    <s v="Mangalore"/>
    <d v="2021-01-16T00:00:00"/>
    <s v="South Asia"/>
    <s v="Karnataka"/>
    <s v="CLOSED"/>
    <s v="Standard Class"/>
    <s v="Caguas"/>
    <s v="Nora"/>
    <s v="Graves"/>
    <x v="2"/>
    <s v="PR"/>
    <s v="911 Lost Zephyr Vista"/>
    <n v="725"/>
  </r>
  <r>
    <n v="76225"/>
    <s v="TRANSFER"/>
    <x v="4"/>
    <n v="4"/>
    <n v="19778"/>
    <s v="Kanpur"/>
    <d v="2021-01-16T00:00:00"/>
    <s v="South Asia"/>
    <s v="Uttar Pradesh"/>
    <s v="SUSPECTED_FRAUD"/>
    <s v="Standard Class"/>
    <s v="Oxnard"/>
    <s v="Melissa"/>
    <s v="Hodge"/>
    <x v="1"/>
    <s v="CA"/>
    <s v="4583 Heather Blossom Diversion"/>
    <n v="93030"/>
  </r>
  <r>
    <n v="76226"/>
    <s v="DEBIT"/>
    <x v="2"/>
    <n v="4"/>
    <n v="19779"/>
    <s v="Kanpur"/>
    <d v="2021-01-16T00:00:00"/>
    <s v="South Asia"/>
    <s v="Uttar Pradesh"/>
    <s v="COMPLETE"/>
    <s v="Standard Class"/>
    <s v="Tempe"/>
    <s v="Kaitlin"/>
    <s v="George"/>
    <x v="1"/>
    <s v="AZ"/>
    <s v="6120 Cozy Ledge"/>
    <n v="85283"/>
  </r>
  <r>
    <n v="76227"/>
    <s v="DEBIT"/>
    <x v="0"/>
    <n v="4"/>
    <n v="19780"/>
    <s v="Kanpur"/>
    <d v="2021-01-16T00:00:00"/>
    <s v="South Asia"/>
    <s v="Uttar Pradesh"/>
    <s v="COMPLETE"/>
    <s v="Standard Class"/>
    <s v="Caguas"/>
    <s v="Hyacinth"/>
    <s v="Moss"/>
    <x v="1"/>
    <s v="PR"/>
    <s v="521 Fallen Lagoon Glade"/>
    <n v="725"/>
  </r>
  <r>
    <n v="76228"/>
    <s v="DEBIT"/>
    <x v="1"/>
    <n v="4"/>
    <n v="19781"/>
    <s v="Kanpur"/>
    <d v="2021-01-16T00:00:00"/>
    <s v="South Asia"/>
    <s v="Uttar Pradesh"/>
    <s v="COMPLETE"/>
    <s v="Standard Class"/>
    <s v="Jacksonville"/>
    <s v="Maggie"/>
    <s v="Duncan"/>
    <x v="1"/>
    <s v="FL"/>
    <s v="4312 Bright Corner"/>
    <n v="32225"/>
  </r>
  <r>
    <n v="76230"/>
    <s v="CASH"/>
    <x v="4"/>
    <n v="4"/>
    <n v="19783"/>
    <s v="Srinagar"/>
    <d v="2021-01-16T00:00:00"/>
    <s v="South Asia"/>
    <s v="Uttarakhand"/>
    <s v="CLOSED"/>
    <s v="Standard Class"/>
    <s v="Wyoming"/>
    <s v="Jacqueline"/>
    <s v="Cabrera"/>
    <x v="0"/>
    <s v="MI"/>
    <s v="2737 Jagged Byway"/>
    <n v="49509"/>
  </r>
  <r>
    <n v="76247"/>
    <s v="DEBIT"/>
    <x v="0"/>
    <n v="2"/>
    <n v="19800"/>
    <s v="Indore"/>
    <d v="2021-01-17T00:00:00"/>
    <s v="South Asia"/>
    <s v="Madhya Pradesh"/>
    <s v="COMPLETE"/>
    <s v="Second Class"/>
    <s v="Houston"/>
    <s v="Mona"/>
    <s v="Acosta"/>
    <x v="1"/>
    <s v="TX"/>
    <s v="3836 Stony Point"/>
    <n v="77083"/>
  </r>
  <r>
    <n v="76248"/>
    <s v="DEBIT"/>
    <x v="1"/>
    <n v="2"/>
    <n v="19801"/>
    <s v="Indore"/>
    <d v="2021-01-17T00:00:00"/>
    <s v="South Asia"/>
    <s v="Madhya Pradesh"/>
    <s v="COMPLETE"/>
    <s v="Second Class"/>
    <s v="Portland"/>
    <s v="Remedios"/>
    <s v="Hall"/>
    <x v="2"/>
    <s v="OR"/>
    <s v="6026 Stony Elk Hill"/>
    <n v="97206"/>
  </r>
  <r>
    <n v="76249"/>
    <s v="DEBIT"/>
    <x v="3"/>
    <n v="2"/>
    <n v="19802"/>
    <s v="Indore"/>
    <d v="2021-01-17T00:00:00"/>
    <s v="South Asia"/>
    <s v="Madhya Pradesh"/>
    <s v="ON_HOLD"/>
    <s v="Second Class"/>
    <s v="Caguas"/>
    <s v="Calista"/>
    <s v="Callahan"/>
    <x v="2"/>
    <s v="PR"/>
    <s v="4297 Quiet Shadow Quay"/>
    <n v="725"/>
  </r>
  <r>
    <n v="76253"/>
    <s v="PAYMENT"/>
    <x v="1"/>
    <n v="4"/>
    <n v="19806"/>
    <s v="Kota"/>
    <d v="2021-01-17T00:00:00"/>
    <s v="South Asia"/>
    <s v="Rajastan"/>
    <s v="PENDING_PAYMENT"/>
    <s v="Standard Class"/>
    <s v="San Antonio"/>
    <s v="Katell"/>
    <s v="Wolf"/>
    <x v="0"/>
    <s v="TX"/>
    <s v="5950 Silver Elk Ledge"/>
    <n v="78223"/>
  </r>
  <r>
    <n v="76254"/>
    <s v="DEBIT"/>
    <x v="3"/>
    <n v="4"/>
    <n v="19807"/>
    <s v="Chennai"/>
    <d v="2021-01-17T00:00:00"/>
    <s v="South Asia"/>
    <s v="Tamil Nadu"/>
    <s v="COMPLETE"/>
    <s v="Standard Class"/>
    <s v="Caguas"/>
    <s v="Chelsea"/>
    <s v="Cooley"/>
    <x v="1"/>
    <s v="PR"/>
    <s v="68 Foggy Timber Walk"/>
    <n v="725"/>
  </r>
  <r>
    <n v="76260"/>
    <s v="DEBIT"/>
    <x v="4"/>
    <n v="4"/>
    <n v="19813"/>
    <s v="Hyderabad"/>
    <d v="2021-01-17T00:00:00"/>
    <s v="South Asia"/>
    <s v="Telangana"/>
    <s v="COMPLETE"/>
    <s v="Standard Class"/>
    <s v="Cerritos"/>
    <s v="Montana"/>
    <s v="Nelson"/>
    <x v="0"/>
    <s v="CA"/>
    <s v="6470 Round Pioneer Extension"/>
    <n v="90703"/>
  </r>
  <r>
    <n v="76270"/>
    <s v="DEBIT"/>
    <x v="4"/>
    <n v="4"/>
    <n v="19823"/>
    <s v="Mumbai"/>
    <d v="2021-01-17T00:00:00"/>
    <s v="South Asia"/>
    <s v="Maharashtra"/>
    <s v="COMPLETE"/>
    <s v="Standard Class"/>
    <s v="Fremont"/>
    <s v="Inga"/>
    <s v="Trevino"/>
    <x v="1"/>
    <s v="CA"/>
    <s v="4906 Umber Lookout"/>
    <n v="94538"/>
  </r>
  <r>
    <n v="76272"/>
    <s v="PAYMENT"/>
    <x v="0"/>
    <n v="4"/>
    <n v="19825"/>
    <s v="Aurangabad"/>
    <d v="2021-01-17T00:00:00"/>
    <s v="South Asia"/>
    <s v="Bihar"/>
    <s v="PENDING_PAYMENT"/>
    <s v="Standard Class"/>
    <s v="Jamaica"/>
    <s v="Dominique"/>
    <s v="Sherman"/>
    <x v="1"/>
    <s v="NY"/>
    <s v="8950 Thunder Fawn Farm"/>
    <n v="11435"/>
  </r>
  <r>
    <n v="76273"/>
    <s v="CASH"/>
    <x v="1"/>
    <n v="4"/>
    <n v="19826"/>
    <s v="Aurangabad"/>
    <d v="2021-01-17T00:00:00"/>
    <s v="South Asia"/>
    <s v="Bihar"/>
    <s v="CLOSED"/>
    <s v="Standard Class"/>
    <s v="San Antonio"/>
    <s v="Virginia"/>
    <s v="Matthews"/>
    <x v="1"/>
    <s v="TX"/>
    <s v="5120 Indian Pine Passage"/>
    <n v="78240"/>
  </r>
  <r>
    <n v="76274"/>
    <s v="PAYMENT"/>
    <x v="3"/>
    <n v="4"/>
    <n v="19827"/>
    <s v="Aurangabad"/>
    <d v="2021-01-17T00:00:00"/>
    <s v="South Asia"/>
    <s v="Bihar"/>
    <s v="PENDING_PAYMENT"/>
    <s v="Standard Class"/>
    <s v="Caguas"/>
    <s v="Zoe"/>
    <s v="Good"/>
    <x v="1"/>
    <s v="PR"/>
    <s v="9598 Iron Park"/>
    <n v="725"/>
  </r>
  <r>
    <n v="76275"/>
    <s v="DEBIT"/>
    <x v="4"/>
    <n v="4"/>
    <n v="19828"/>
    <s v="Aurangabad"/>
    <d v="2021-01-17T00:00:00"/>
    <s v="South Asia"/>
    <s v="Bihar"/>
    <s v="COMPLETE"/>
    <s v="Standard Class"/>
    <s v="West Covina"/>
    <s v="Blythe"/>
    <s v="Clemons"/>
    <x v="2"/>
    <s v="CA"/>
    <s v="4581 Emerald Gate Park"/>
    <n v="91790"/>
  </r>
  <r>
    <n v="76286"/>
    <s v="TRANSFER"/>
    <x v="2"/>
    <n v="4"/>
    <n v="19839"/>
    <s v="Kanpur"/>
    <d v="2021-01-17T00:00:00"/>
    <s v="South Asia"/>
    <s v="Uttar Pradesh"/>
    <s v="PROCESSING"/>
    <s v="Standard Class"/>
    <s v="Caguas"/>
    <s v="Abra"/>
    <s v="Walsh"/>
    <x v="2"/>
    <s v="PR"/>
    <s v="3939 Easy Fawn Nook"/>
    <n v="725"/>
  </r>
  <r>
    <n v="76287"/>
    <s v="DEBIT"/>
    <x v="0"/>
    <n v="4"/>
    <n v="19840"/>
    <s v="Kanpur"/>
    <d v="2021-01-17T00:00:00"/>
    <s v="South Asia"/>
    <s v="Uttar Pradesh"/>
    <s v="COMPLETE"/>
    <s v="Standard Class"/>
    <s v="San Juan"/>
    <s v="Cherokee"/>
    <s v="Mejia"/>
    <x v="2"/>
    <s v="PR"/>
    <s v="3257 Sleepy View Downs"/>
    <n v="921"/>
  </r>
  <r>
    <n v="76288"/>
    <s v="CASH"/>
    <x v="1"/>
    <n v="4"/>
    <n v="19841"/>
    <s v="Kanpur"/>
    <d v="2021-01-17T00:00:00"/>
    <s v="South Asia"/>
    <s v="Uttar Pradesh"/>
    <s v="CLOSED"/>
    <s v="Standard Class"/>
    <s v="Morristown"/>
    <s v="Ignacia"/>
    <s v="Langley"/>
    <x v="0"/>
    <s v="NJ"/>
    <s v="3593 Easy Embers Field"/>
    <n v="7960"/>
  </r>
  <r>
    <n v="76308"/>
    <s v="TRANSFER"/>
    <x v="1"/>
    <n v="2"/>
    <n v="19861"/>
    <s v="Salem"/>
    <d v="2021-01-17T00:00:00"/>
    <s v="South Asia"/>
    <s v="Tamil Nadu"/>
    <s v="PROCESSING"/>
    <s v="Second Class"/>
    <s v="Caguas"/>
    <s v="Iona"/>
    <s v="Hobbs"/>
    <x v="2"/>
    <s v="PR"/>
    <s v="4651 Dewy Village"/>
    <n v="725"/>
  </r>
  <r>
    <n v="76331"/>
    <s v="DEBIT"/>
    <x v="2"/>
    <n v="4"/>
    <n v="19884"/>
    <s v="Kota"/>
    <d v="2021-01-18T00:00:00"/>
    <s v="South Asia"/>
    <s v="Chhattisgarh"/>
    <s v="ON_HOLD"/>
    <s v="Standard Class"/>
    <s v="Placentia"/>
    <s v="Hollee"/>
    <s v="Luna"/>
    <x v="1"/>
    <s v="CA"/>
    <s v="8416 Emerald Dale"/>
    <n v="92870"/>
  </r>
  <r>
    <n v="76332"/>
    <s v="TRANSFER"/>
    <x v="0"/>
    <n v="4"/>
    <n v="19885"/>
    <s v="Ujjain"/>
    <d v="2021-01-18T00:00:00"/>
    <s v="South Asia"/>
    <s v="Madhya Pradesh"/>
    <s v="PROCESSING"/>
    <s v="Standard Class"/>
    <s v="Caguas"/>
    <s v="Charity"/>
    <s v="England"/>
    <x v="1"/>
    <s v="PR"/>
    <s v="6847 Broad Orchard"/>
    <n v="725"/>
  </r>
  <r>
    <n v="76337"/>
    <s v="DEBIT"/>
    <x v="6"/>
    <n v="0"/>
    <n v="19890"/>
    <s v="Chennai"/>
    <d v="2021-01-18T00:00:00"/>
    <s v="South Asia"/>
    <s v="Tamil Nadu"/>
    <s v="COMPLETE"/>
    <s v="Same Day"/>
    <s v="Caguas"/>
    <s v="Echo"/>
    <s v="Sexton"/>
    <x v="1"/>
    <s v="PR"/>
    <s v="5292 Cinder Elk Moor"/>
    <n v="725"/>
  </r>
  <r>
    <n v="76338"/>
    <s v="TRANSFER"/>
    <x v="2"/>
    <n v="1"/>
    <n v="19891"/>
    <s v="Kanpur"/>
    <d v="2021-01-18T00:00:00"/>
    <s v="South Asia"/>
    <s v="Uttar Pradesh"/>
    <s v="PENDING"/>
    <s v="First Class"/>
    <s v="Long Beach"/>
    <s v="Stella"/>
    <s v="Morris"/>
    <x v="1"/>
    <s v="CA"/>
    <s v="4271 Hazy Close"/>
    <n v="90805"/>
  </r>
  <r>
    <n v="76340"/>
    <s v="PAYMENT"/>
    <x v="4"/>
    <n v="4"/>
    <n v="19893"/>
    <s v="Mumbai"/>
    <d v="2021-01-18T00:00:00"/>
    <s v="South Asia"/>
    <s v="Maharashtra"/>
    <s v="PENDING_PAYMENT"/>
    <s v="Standard Class"/>
    <s v="Carlsbad"/>
    <s v="Desiree"/>
    <s v="Grimes"/>
    <x v="1"/>
    <s v="CA"/>
    <s v="141 Dewy Plaza"/>
    <n v="92009"/>
  </r>
  <r>
    <n v="76341"/>
    <s v="TRANSFER"/>
    <x v="2"/>
    <n v="4"/>
    <n v="19894"/>
    <s v="Bhubaneswar"/>
    <d v="2021-01-18T00:00:00"/>
    <s v="South Asia"/>
    <s v="Odisha"/>
    <s v="PENDING"/>
    <s v="Standard Class"/>
    <s v="Caguas"/>
    <s v="Ginger"/>
    <s v="Alvarez"/>
    <x v="1"/>
    <s v="PR"/>
    <s v="2592 Colonial Pointe"/>
    <n v="725"/>
  </r>
  <r>
    <n v="76357"/>
    <s v="DEBIT"/>
    <x v="0"/>
    <n v="4"/>
    <n v="19910"/>
    <s v="Coimbatore"/>
    <d v="2021-01-18T00:00:00"/>
    <s v="South Asia"/>
    <s v="Tamil Nadu"/>
    <s v="COMPLETE"/>
    <s v="Standard Class"/>
    <s v="San Antonio"/>
    <s v="Victoria"/>
    <s v="Jacobson"/>
    <x v="2"/>
    <s v="TX"/>
    <s v="9505 Bright Creek Promenade"/>
    <n v="78227"/>
  </r>
  <r>
    <n v="76386"/>
    <s v="DEBIT"/>
    <x v="2"/>
    <n v="2"/>
    <n v="19939"/>
    <s v="Guwahati"/>
    <d v="2021-01-19T00:00:00"/>
    <s v="South Asia"/>
    <s v="Assam"/>
    <s v="COMPLETE"/>
    <s v="Second Class"/>
    <s v="Caguas"/>
    <s v="Quemby"/>
    <s v="Stein"/>
    <x v="1"/>
    <s v="PR"/>
    <s v="9460 Hidden Landing"/>
    <n v="725"/>
  </r>
  <r>
    <n v="76387"/>
    <s v="PAYMENT"/>
    <x v="0"/>
    <n v="2"/>
    <n v="19940"/>
    <s v="Guwahati"/>
    <d v="2021-01-19T00:00:00"/>
    <s v="South Asia"/>
    <s v="Assam"/>
    <s v="PAYMENT_REVIEW"/>
    <s v="Second Class"/>
    <s v="Los Angeles"/>
    <s v="Whitney"/>
    <s v="Crane"/>
    <x v="1"/>
    <s v="CA"/>
    <s v="3538 Umber Robin Manor"/>
    <n v="90046"/>
  </r>
  <r>
    <n v="76388"/>
    <s v="DEBIT"/>
    <x v="1"/>
    <n v="4"/>
    <n v="19941"/>
    <s v="Guwahati"/>
    <d v="2021-01-19T00:00:00"/>
    <s v="South Asia"/>
    <s v="Assam"/>
    <s v="COMPLETE"/>
    <s v="Standard Class"/>
    <s v="Modesto"/>
    <s v="Diana"/>
    <s v="Zimmerman"/>
    <x v="1"/>
    <s v="CA"/>
    <s v="1870 Crystal Blossom Towers"/>
    <n v="95351"/>
  </r>
  <r>
    <n v="76389"/>
    <s v="PAYMENT"/>
    <x v="3"/>
    <n v="2"/>
    <n v="19942"/>
    <s v="Guwahati"/>
    <d v="2021-01-19T00:00:00"/>
    <s v="South Asia"/>
    <s v="Assam"/>
    <s v="PENDING_PAYMENT"/>
    <s v="Second Class"/>
    <s v="Caguas"/>
    <s v="Daryl"/>
    <s v="Peters"/>
    <x v="1"/>
    <s v="PR"/>
    <s v="4813 Red Wagon Farms"/>
    <n v="725"/>
  </r>
  <r>
    <n v="76392"/>
    <s v="TRANSFER"/>
    <x v="0"/>
    <n v="2"/>
    <n v="19945"/>
    <s v="Chennai"/>
    <d v="2021-01-19T00:00:00"/>
    <s v="South Asia"/>
    <s v="Tamil Nadu"/>
    <s v="PROCESSING"/>
    <s v="Second Class"/>
    <s v="Caguas"/>
    <s v="Dorothy"/>
    <s v="Flynn"/>
    <x v="1"/>
    <s v="PR"/>
    <s v="577 Old Branch Jetty"/>
    <n v="725"/>
  </r>
  <r>
    <n v="76393"/>
    <s v="PAYMENT"/>
    <x v="1"/>
    <n v="4"/>
    <n v="19946"/>
    <s v="Chennai"/>
    <d v="2021-01-19T00:00:00"/>
    <s v="South Asia"/>
    <s v="Tamil Nadu"/>
    <s v="PENDING_PAYMENT"/>
    <s v="Standard Class"/>
    <s v="Lakewood"/>
    <s v="Quincy"/>
    <s v="Cantrell"/>
    <x v="1"/>
    <s v="OH"/>
    <s v="1449 Red Cove"/>
    <n v="44107"/>
  </r>
  <r>
    <n v="76396"/>
    <s v="TRANSFER"/>
    <x v="2"/>
    <n v="2"/>
    <n v="19949"/>
    <s v="Gorakhpur"/>
    <d v="2021-01-19T00:00:00"/>
    <s v="South Asia"/>
    <s v="Haryana"/>
    <s v="PROCESSING"/>
    <s v="Second Class"/>
    <s v="Cumberland"/>
    <s v="Kim"/>
    <s v="Daniel"/>
    <x v="1"/>
    <s v="MD"/>
    <s v="1102 Misty Rabbit Alley"/>
    <n v="21502"/>
  </r>
  <r>
    <n v="76398"/>
    <s v="PAYMENT"/>
    <x v="1"/>
    <n v="4"/>
    <n v="19951"/>
    <s v="Thiruvananthapuram"/>
    <d v="2021-01-19T00:00:00"/>
    <s v="South Asia"/>
    <s v="Kerala"/>
    <s v="PAYMENT_REVIEW"/>
    <s v="Standard Class"/>
    <s v="Las Vegas"/>
    <s v="Sheila"/>
    <s v="Allen"/>
    <x v="1"/>
    <s v="NV"/>
    <s v="6538 Quaking Subdivision"/>
    <n v="89103"/>
  </r>
  <r>
    <n v="76399"/>
    <s v="DEBIT"/>
    <x v="3"/>
    <n v="4"/>
    <n v="19952"/>
    <s v="Thiruvananthapuram"/>
    <d v="2021-01-19T00:00:00"/>
    <s v="South Asia"/>
    <s v="Kerala"/>
    <s v="COMPLETE"/>
    <s v="Standard Class"/>
    <s v="Caguas"/>
    <s v="Leilani"/>
    <s v="Butler"/>
    <x v="0"/>
    <s v="PR"/>
    <s v="7538 High Heights"/>
    <n v="725"/>
  </r>
  <r>
    <n v="76400"/>
    <s v="PAYMENT"/>
    <x v="4"/>
    <n v="4"/>
    <n v="19953"/>
    <s v="Thiruvananthapuram"/>
    <d v="2021-01-19T00:00:00"/>
    <s v="South Asia"/>
    <s v="Kerala"/>
    <s v="PENDING_PAYMENT"/>
    <s v="Standard Class"/>
    <s v="Aurora"/>
    <s v="Oprah"/>
    <s v="Chavez"/>
    <x v="0"/>
    <s v="CO"/>
    <s v="6121 Silent Street"/>
    <n v="80012"/>
  </r>
  <r>
    <n v="76401"/>
    <s v="DEBIT"/>
    <x v="2"/>
    <n v="4"/>
    <n v="19954"/>
    <s v="Tiruppur"/>
    <d v="2021-01-19T00:00:00"/>
    <s v="South Asia"/>
    <s v="Tamil Nadu"/>
    <s v="ON_HOLD"/>
    <s v="Standard Class"/>
    <s v="Caguas"/>
    <s v="Shea"/>
    <s v="Kinney"/>
    <x v="1"/>
    <s v="PR"/>
    <s v="4958 Heather Panda Bank"/>
    <n v="725"/>
  </r>
  <r>
    <n v="76402"/>
    <s v="CASH"/>
    <x v="2"/>
    <n v="1"/>
    <n v="19955"/>
    <s v="Tiruppur"/>
    <d v="2021-01-19T00:00:00"/>
    <s v="South Asia"/>
    <s v="Tamil Nadu"/>
    <s v="CLOSED"/>
    <s v="First Class"/>
    <s v="Las Vegas"/>
    <s v="Ina"/>
    <s v="Bradley"/>
    <x v="1"/>
    <s v="NV"/>
    <s v="9 Silver View"/>
    <n v="89117"/>
  </r>
  <r>
    <n v="76403"/>
    <s v="TRANSFER"/>
    <x v="2"/>
    <n v="1"/>
    <n v="19956"/>
    <s v="Tiruppur"/>
    <d v="2021-01-19T00:00:00"/>
    <s v="South Asia"/>
    <s v="Tamil Nadu"/>
    <s v="PROCESSING"/>
    <s v="First Class"/>
    <s v="Caguas"/>
    <s v="Hope"/>
    <s v="Haynes"/>
    <x v="1"/>
    <s v="PR"/>
    <s v="379 Honey Maze"/>
    <n v="725"/>
  </r>
  <r>
    <n v="76404"/>
    <s v="DEBIT"/>
    <x v="2"/>
    <n v="1"/>
    <n v="19957"/>
    <s v="Tiruppur"/>
    <d v="2021-01-19T00:00:00"/>
    <s v="South Asia"/>
    <s v="Tamil Nadu"/>
    <s v="ON_HOLD"/>
    <s v="First Class"/>
    <s v="Fort Lauderdale"/>
    <s v="Tamara"/>
    <s v="Mccall"/>
    <x v="1"/>
    <s v="FL"/>
    <s v="7349 Silent Isle"/>
    <n v="33313"/>
  </r>
  <r>
    <n v="76405"/>
    <s v="PAYMENT"/>
    <x v="4"/>
    <n v="2"/>
    <n v="19958"/>
    <s v="Tiruppur"/>
    <d v="2021-01-19T00:00:00"/>
    <s v="South Asia"/>
    <s v="Tamil Nadu"/>
    <s v="PENDING_PAYMENT"/>
    <s v="Second Class"/>
    <s v="Asheboro"/>
    <s v="Ora"/>
    <s v="Rivera"/>
    <x v="1"/>
    <s v="NC"/>
    <s v="2456 Bright Farms"/>
    <n v="27203"/>
  </r>
  <r>
    <n v="76406"/>
    <s v="DEBIT"/>
    <x v="2"/>
    <n v="4"/>
    <n v="19959"/>
    <s v="Tiruppur"/>
    <d v="2021-01-19T00:00:00"/>
    <s v="South Asia"/>
    <s v="Tamil Nadu"/>
    <s v="ON_HOLD"/>
    <s v="Standard Class"/>
    <s v="Atlanta"/>
    <s v="Sarah"/>
    <s v="Meyer"/>
    <x v="1"/>
    <s v="GA"/>
    <s v="3064 Colonial Cove"/>
    <n v="30331"/>
  </r>
  <r>
    <n v="76407"/>
    <s v="TRANSFER"/>
    <x v="0"/>
    <n v="2"/>
    <n v="19960"/>
    <s v="Tiruppur"/>
    <d v="2021-01-19T00:00:00"/>
    <s v="South Asia"/>
    <s v="Tamil Nadu"/>
    <s v="PENDING"/>
    <s v="Second Class"/>
    <s v="Caguas"/>
    <s v="Leigh"/>
    <s v="Lambert"/>
    <x v="1"/>
    <s v="PR"/>
    <s v="7894 Colonial Knoll"/>
    <n v="725"/>
  </r>
  <r>
    <n v="76421"/>
    <s v="DEBIT"/>
    <x v="2"/>
    <n v="4"/>
    <n v="19974"/>
    <s v="Rajkot"/>
    <d v="2021-01-19T00:00:00"/>
    <s v="South Asia"/>
    <s v="Gujarat"/>
    <s v="COMPLETE"/>
    <s v="Standard Class"/>
    <s v="Caguas"/>
    <s v="Anastasia"/>
    <s v="Branch"/>
    <x v="2"/>
    <s v="PR"/>
    <s v="2538 Rustic Zephyr Village"/>
    <n v="725"/>
  </r>
  <r>
    <n v="76422"/>
    <s v="TRANSFER"/>
    <x v="0"/>
    <n v="4"/>
    <n v="19975"/>
    <s v="Rajkot"/>
    <d v="2021-01-19T00:00:00"/>
    <s v="South Asia"/>
    <s v="Gujarat"/>
    <s v="PROCESSING"/>
    <s v="Standard Class"/>
    <s v="Huntington Beach"/>
    <s v="Yoshi"/>
    <s v="Reynolds"/>
    <x v="2"/>
    <s v="CA"/>
    <s v="3305 Foggy Vale"/>
    <n v="92646"/>
  </r>
  <r>
    <n v="76423"/>
    <s v="TRANSFER"/>
    <x v="1"/>
    <n v="4"/>
    <n v="19976"/>
    <s v="Rajkot"/>
    <d v="2021-01-19T00:00:00"/>
    <s v="South Asia"/>
    <s v="Gujarat"/>
    <s v="PROCESSING"/>
    <s v="Standard Class"/>
    <s v="Carlisle"/>
    <s v="Kylie"/>
    <s v="Mccormick"/>
    <x v="2"/>
    <s v="PA"/>
    <s v="1111 Cotton Vista"/>
    <n v="17013"/>
  </r>
  <r>
    <n v="76428"/>
    <s v="DEBIT"/>
    <x v="1"/>
    <n v="4"/>
    <n v="19981"/>
    <s v="Guwahati"/>
    <d v="2021-01-19T00:00:00"/>
    <s v="South Asia"/>
    <s v="Assam"/>
    <s v="COMPLETE"/>
    <s v="Standard Class"/>
    <s v="Caguas"/>
    <s v="Shafira"/>
    <s v="Summers"/>
    <x v="2"/>
    <s v="PR"/>
    <s v="7422 Heather Heath"/>
    <n v="725"/>
  </r>
  <r>
    <n v="76430"/>
    <s v="DEBIT"/>
    <x v="4"/>
    <n v="4"/>
    <n v="19983"/>
    <s v="Srinagar"/>
    <d v="2021-01-19T00:00:00"/>
    <s v="South Asia"/>
    <s v="Uttarakhand"/>
    <s v="COMPLETE"/>
    <s v="Standard Class"/>
    <s v="Columbus"/>
    <s v="Deanna"/>
    <s v="Ingram"/>
    <x v="1"/>
    <s v="OH"/>
    <s v="1102 Pleasant Maze"/>
    <n v="43207"/>
  </r>
  <r>
    <n v="76431"/>
    <s v="DEBIT"/>
    <x v="2"/>
    <n v="4"/>
    <n v="19984"/>
    <s v="Srinagar"/>
    <d v="2021-01-19T00:00:00"/>
    <s v="South Asia"/>
    <s v="Uttarakhand"/>
    <s v="COMPLETE"/>
    <s v="Standard Class"/>
    <s v="Caguas"/>
    <s v="Signe"/>
    <s v="Quinn"/>
    <x v="1"/>
    <s v="PR"/>
    <s v="8665 Hidden Sky Concession"/>
    <n v="725"/>
  </r>
  <r>
    <n v="76472"/>
    <s v="DEBIT"/>
    <x v="0"/>
    <n v="4"/>
    <n v="20025"/>
    <s v="Lucknow"/>
    <d v="2021-01-20T00:00:00"/>
    <s v="South Asia"/>
    <s v="Uttar Pradesh"/>
    <s v="COMPLETE"/>
    <s v="Standard Class"/>
    <s v="Elmhurst"/>
    <s v="Alice"/>
    <s v="Kirk"/>
    <x v="0"/>
    <s v="IL"/>
    <s v="5918 Golden Beacon Freeway"/>
    <n v="60126"/>
  </r>
  <r>
    <n v="76473"/>
    <s v="DEBIT"/>
    <x v="1"/>
    <n v="4"/>
    <n v="20026"/>
    <s v="Lucknow"/>
    <d v="2021-01-20T00:00:00"/>
    <s v="South Asia"/>
    <s v="Uttar Pradesh"/>
    <s v="COMPLETE"/>
    <s v="Standard Class"/>
    <s v="Philadelphia"/>
    <s v="Doris"/>
    <s v="Duran"/>
    <x v="0"/>
    <s v="PA"/>
    <s v="5532 Tawny Pines"/>
    <n v="19139"/>
  </r>
  <r>
    <n v="76474"/>
    <s v="PAYMENT"/>
    <x v="6"/>
    <n v="0"/>
    <n v="20027"/>
    <s v="Lucknow"/>
    <d v="2021-01-20T00:00:00"/>
    <s v="South Asia"/>
    <s v="Uttar Pradesh"/>
    <s v="PENDING_PAYMENT"/>
    <s v="Same Day"/>
    <s v="Caguas"/>
    <s v="Eugenia"/>
    <s v="Blanchard"/>
    <x v="0"/>
    <s v="PR"/>
    <s v="9128 Little Cloud Bay"/>
    <n v="725"/>
  </r>
  <r>
    <n v="76492"/>
    <s v="TRANSFER"/>
    <x v="2"/>
    <n v="1"/>
    <n v="20045"/>
    <s v="Jaipur"/>
    <d v="2021-01-20T00:00:00"/>
    <s v="South Asia"/>
    <s v="Rajastan"/>
    <s v="PENDING"/>
    <s v="First Class"/>
    <s v="Caguas"/>
    <s v="Madison"/>
    <s v="Hopkins"/>
    <x v="1"/>
    <s v="PR"/>
    <s v="3179 Heather Arbor"/>
    <n v="725"/>
  </r>
  <r>
    <n v="76493"/>
    <s v="DEBIT"/>
    <x v="2"/>
    <n v="1"/>
    <n v="20046"/>
    <s v="Jaipur"/>
    <d v="2021-01-20T00:00:00"/>
    <s v="South Asia"/>
    <s v="Rajastan"/>
    <s v="COMPLETE"/>
    <s v="First Class"/>
    <s v="Greeley"/>
    <s v="Rhonda"/>
    <s v="Love"/>
    <x v="0"/>
    <s v="CO"/>
    <s v="7168 Indian Circuit"/>
    <n v="80631"/>
  </r>
  <r>
    <n v="76494"/>
    <s v="TRANSFER"/>
    <x v="2"/>
    <n v="1"/>
    <n v="20047"/>
    <s v="Jaipur"/>
    <d v="2021-01-20T00:00:00"/>
    <s v="South Asia"/>
    <s v="Rajastan"/>
    <s v="PENDING"/>
    <s v="First Class"/>
    <s v="Caguas"/>
    <s v="Risa"/>
    <s v="Patterson"/>
    <x v="0"/>
    <s v="PR"/>
    <s v="7107 Harvest Blossom Abbey"/>
    <n v="725"/>
  </r>
  <r>
    <n v="76495"/>
    <s v="TRANSFER"/>
    <x v="4"/>
    <n v="2"/>
    <n v="20048"/>
    <s v="Jaipur"/>
    <d v="2021-01-20T00:00:00"/>
    <s v="South Asia"/>
    <s v="Rajastan"/>
    <s v="PROCESSING"/>
    <s v="Second Class"/>
    <s v="Revere"/>
    <s v="Kiayada"/>
    <s v="Boyer"/>
    <x v="1"/>
    <s v="MA"/>
    <s v="7971 Broad Villas"/>
    <n v="2151"/>
  </r>
  <r>
    <n v="76496"/>
    <s v="PAYMENT"/>
    <x v="2"/>
    <n v="2"/>
    <n v="20049"/>
    <s v="Jaipur"/>
    <d v="2021-01-20T00:00:00"/>
    <s v="South Asia"/>
    <s v="Rajastan"/>
    <s v="PENDING_PAYMENT"/>
    <s v="Second Class"/>
    <s v="Caguas"/>
    <s v="Nevada"/>
    <s v="Guerra"/>
    <x v="1"/>
    <s v="PR"/>
    <s v="8772 Silent Expressway"/>
    <n v="725"/>
  </r>
  <r>
    <n v="76497"/>
    <s v="DEBIT"/>
    <x v="2"/>
    <n v="1"/>
    <n v="20050"/>
    <s v="Jaipur"/>
    <d v="2021-01-20T00:00:00"/>
    <s v="South Asia"/>
    <s v="Rajastan"/>
    <s v="COMPLETE"/>
    <s v="First Class"/>
    <s v="Chicago"/>
    <s v="Gemma"/>
    <s v="Morrison"/>
    <x v="0"/>
    <s v="IL"/>
    <s v="3829 Gentle Beacon Meadow"/>
    <n v="60617"/>
  </r>
  <r>
    <n v="76500"/>
    <s v="PAYMENT"/>
    <x v="4"/>
    <n v="2"/>
    <n v="20053"/>
    <s v="Aurangabad"/>
    <d v="2021-01-20T00:00:00"/>
    <s v="South Asia"/>
    <s v="Maharashtra"/>
    <s v="PENDING_PAYMENT"/>
    <s v="Second Class"/>
    <s v="Caguas"/>
    <s v="Galena"/>
    <s v="Jacobson"/>
    <x v="1"/>
    <s v="PR"/>
    <s v="7844 Rocky Deer Avenue"/>
    <n v="725"/>
  </r>
  <r>
    <n v="76518"/>
    <s v="DEBIT"/>
    <x v="1"/>
    <n v="2"/>
    <n v="20071"/>
    <s v="Ujjain"/>
    <d v="2021-01-20T00:00:00"/>
    <s v="South Asia"/>
    <s v="Madhya Pradesh"/>
    <s v="COMPLETE"/>
    <s v="Second Class"/>
    <s v="Ogden"/>
    <s v="Jolie"/>
    <s v="Trevino"/>
    <x v="1"/>
    <s v="UT"/>
    <s v="3137 Harvest Branch Road"/>
    <n v="84404"/>
  </r>
  <r>
    <n v="76533"/>
    <s v="CASH"/>
    <x v="1"/>
    <n v="4"/>
    <n v="20086"/>
    <s v="Mathura"/>
    <d v="2021-01-21T00:00:00"/>
    <s v="South Asia"/>
    <s v="Uttar Pradesh"/>
    <s v="CLOSED"/>
    <s v="Standard Class"/>
    <s v="Baldwin Park"/>
    <s v="Venus"/>
    <s v="Barron"/>
    <x v="2"/>
    <s v="CA"/>
    <s v="4957 Lost Quail Rise"/>
    <n v="91706"/>
  </r>
  <r>
    <n v="76534"/>
    <s v="PAYMENT"/>
    <x v="3"/>
    <n v="4"/>
    <n v="20087"/>
    <s v="Mathura"/>
    <d v="2021-01-21T00:00:00"/>
    <s v="South Asia"/>
    <s v="Uttar Pradesh"/>
    <s v="PENDING_PAYMENT"/>
    <s v="Standard Class"/>
    <s v="Bronx"/>
    <s v="Stephanie"/>
    <s v="Garcia"/>
    <x v="2"/>
    <s v="NY"/>
    <s v="6030 Honey Pond Thicket"/>
    <n v="10453"/>
  </r>
  <r>
    <n v="76535"/>
    <s v="PAYMENT"/>
    <x v="4"/>
    <n v="4"/>
    <n v="20088"/>
    <s v="Gwalior"/>
    <d v="2021-01-21T00:00:00"/>
    <s v="South Asia"/>
    <s v="Madhya Pradesh"/>
    <s v="PENDING_PAYMENT"/>
    <s v="Standard Class"/>
    <s v="Caguas"/>
    <s v="Ria"/>
    <s v="Hickman"/>
    <x v="2"/>
    <s v="PR"/>
    <s v="777 Sleepy Quail Key"/>
    <n v="725"/>
  </r>
  <r>
    <n v="76536"/>
    <s v="DEBIT"/>
    <x v="2"/>
    <n v="1"/>
    <n v="20089"/>
    <s v="Dewas"/>
    <d v="2021-01-21T00:00:00"/>
    <s v="South Asia"/>
    <s v="Madhya Pradesh"/>
    <s v="COMPLETE"/>
    <s v="First Class"/>
    <s v="Costa Mesa"/>
    <s v="Christen"/>
    <s v="Booth"/>
    <x v="2"/>
    <s v="CA"/>
    <s v="4839 Merry Log Glen"/>
    <n v="92627"/>
  </r>
  <r>
    <n v="76537"/>
    <s v="DEBIT"/>
    <x v="6"/>
    <n v="0"/>
    <n v="20090"/>
    <s v="Dewas"/>
    <d v="2021-01-21T00:00:00"/>
    <s v="South Asia"/>
    <s v="Madhya Pradesh"/>
    <s v="COMPLETE"/>
    <s v="Same Day"/>
    <s v="Wilmington"/>
    <s v="Winifred"/>
    <s v="Cantrell"/>
    <x v="2"/>
    <s v="CA"/>
    <s v="1847 Middle Bluff Link"/>
    <n v="90744"/>
  </r>
  <r>
    <n v="76538"/>
    <s v="DEBIT"/>
    <x v="6"/>
    <n v="0"/>
    <n v="20091"/>
    <s v="Dewas"/>
    <d v="2021-01-21T00:00:00"/>
    <s v="South Asia"/>
    <s v="Madhya Pradesh"/>
    <s v="COMPLETE"/>
    <s v="Same Day"/>
    <s v="Ventura"/>
    <s v="September"/>
    <s v="Lambert"/>
    <x v="2"/>
    <s v="CA"/>
    <s v="8370 Gentle Branch Subdivision"/>
    <n v="93003"/>
  </r>
  <r>
    <n v="76539"/>
    <s v="DEBIT"/>
    <x v="6"/>
    <n v="0"/>
    <n v="20092"/>
    <s v="Dewas"/>
    <d v="2021-01-21T00:00:00"/>
    <s v="South Asia"/>
    <s v="Madhya Pradesh"/>
    <s v="COMPLETE"/>
    <s v="Same Day"/>
    <s v="Caguas"/>
    <s v="Ariel"/>
    <s v="Estrada"/>
    <x v="1"/>
    <s v="PR"/>
    <s v="5763 Green Crossing"/>
    <n v="725"/>
  </r>
  <r>
    <n v="76540"/>
    <s v="PAYMENT"/>
    <x v="6"/>
    <n v="0"/>
    <n v="20093"/>
    <s v="Dewas"/>
    <d v="2021-01-21T00:00:00"/>
    <s v="South Asia"/>
    <s v="Madhya Pradesh"/>
    <s v="PENDING_PAYMENT"/>
    <s v="Same Day"/>
    <s v="Lynwood"/>
    <s v="Rebekah"/>
    <s v="Justice"/>
    <x v="1"/>
    <s v="CA"/>
    <s v="8263 Rustic Common"/>
    <n v="90262"/>
  </r>
  <r>
    <n v="76566"/>
    <s v="DEBIT"/>
    <x v="2"/>
    <n v="2"/>
    <n v="20119"/>
    <s v="Nasik"/>
    <d v="2021-01-21T00:00:00"/>
    <s v="South Asia"/>
    <s v="Maharashtra"/>
    <s v="COMPLETE"/>
    <s v="Second Class"/>
    <s v="Las Vegas"/>
    <s v="Jael"/>
    <s v="Huber"/>
    <x v="0"/>
    <s v="NV"/>
    <s v="2331 Tawny Campus"/>
    <n v="89103"/>
  </r>
  <r>
    <n v="76567"/>
    <s v="TRANSFER"/>
    <x v="0"/>
    <n v="4"/>
    <n v="20120"/>
    <s v="Nasik"/>
    <d v="2021-01-21T00:00:00"/>
    <s v="South Asia"/>
    <s v="Maharashtra"/>
    <s v="PENDING"/>
    <s v="Standard Class"/>
    <s v="Caguas"/>
    <s v="Sheila"/>
    <s v="Levy"/>
    <x v="1"/>
    <s v="PR"/>
    <s v="8768 Iron End"/>
    <n v="725"/>
  </r>
  <r>
    <n v="76589"/>
    <s v="PAYMENT"/>
    <x v="3"/>
    <n v="2"/>
    <n v="20142"/>
    <s v="Guntur"/>
    <d v="2021-01-22T00:00:00"/>
    <s v="South Asia"/>
    <s v="Andhra Pradesh"/>
    <s v="PENDING_PAYMENT"/>
    <s v="Second Class"/>
    <s v="Meridian"/>
    <s v="Aileen"/>
    <s v="Guthrie"/>
    <x v="0"/>
    <s v="ID"/>
    <s v="6415 Little Alley"/>
    <n v="83642"/>
  </r>
  <r>
    <n v="76590"/>
    <s v="DEBIT"/>
    <x v="4"/>
    <n v="4"/>
    <n v="20143"/>
    <s v="Guntur"/>
    <d v="2021-01-22T00:00:00"/>
    <s v="South Asia"/>
    <s v="Andhra Pradesh"/>
    <s v="COMPLETE"/>
    <s v="Standard Class"/>
    <s v="Caguas"/>
    <s v="Katelyn"/>
    <s v="Sweet"/>
    <x v="2"/>
    <s v="PR"/>
    <s v="6315 Gentle Creek Ledge"/>
    <n v="725"/>
  </r>
  <r>
    <n v="76591"/>
    <s v="CASH"/>
    <x v="2"/>
    <n v="4"/>
    <n v="20144"/>
    <s v="Guntur"/>
    <d v="2021-01-22T00:00:00"/>
    <s v="South Asia"/>
    <s v="Andhra Pradesh"/>
    <s v="CLOSED"/>
    <s v="Standard Class"/>
    <s v="Detroit"/>
    <s v="Willow"/>
    <s v="Ortiz"/>
    <x v="1"/>
    <s v="MI"/>
    <s v="7284 Clear Brook Field"/>
    <n v="48235"/>
  </r>
  <r>
    <n v="76634"/>
    <s v="DEBIT"/>
    <x v="3"/>
    <n v="4"/>
    <n v="20187"/>
    <s v="Baranagar"/>
    <d v="2021-01-22T00:00:00"/>
    <s v="South Asia"/>
    <s v="West Bengal"/>
    <s v="COMPLETE"/>
    <s v="Standard Class"/>
    <s v="Caguas"/>
    <s v="Glenna"/>
    <s v="Bowen"/>
    <x v="1"/>
    <s v="PR"/>
    <s v="8621 Broad Forest"/>
    <n v="725"/>
  </r>
  <r>
    <n v="76640"/>
    <s v="DEBIT"/>
    <x v="4"/>
    <n v="4"/>
    <n v="20193"/>
    <s v="Bhiwandi"/>
    <d v="2021-01-22T00:00:00"/>
    <s v="South Asia"/>
    <s v="Maharashtra"/>
    <s v="COMPLETE"/>
    <s v="Standard Class"/>
    <s v="Plainfield"/>
    <s v="Abra"/>
    <s v="Drake"/>
    <x v="1"/>
    <s v="NJ"/>
    <s v="3538 Golden Bluff Court"/>
    <n v="7060"/>
  </r>
  <r>
    <n v="76641"/>
    <s v="PAYMENT"/>
    <x v="2"/>
    <n v="4"/>
    <n v="20194"/>
    <s v="Bhiwandi"/>
    <d v="2021-01-22T00:00:00"/>
    <s v="South Asia"/>
    <s v="Maharashtra"/>
    <s v="PENDING_PAYMENT"/>
    <s v="Standard Class"/>
    <s v="Caguas"/>
    <s v="Margaret"/>
    <s v="Chandler"/>
    <x v="1"/>
    <s v="PR"/>
    <s v="5319 Blue Leaf Moor"/>
    <n v="725"/>
  </r>
  <r>
    <n v="76642"/>
    <s v="PAYMENT"/>
    <x v="0"/>
    <n v="4"/>
    <n v="20195"/>
    <s v="Bhiwandi"/>
    <d v="2021-01-22T00:00:00"/>
    <s v="South Asia"/>
    <s v="Maharashtra"/>
    <s v="PENDING_PAYMENT"/>
    <s v="Standard Class"/>
    <s v="New Orleans"/>
    <s v="Madeson"/>
    <s v="Henry"/>
    <x v="1"/>
    <s v="LA"/>
    <s v="9297 Burning Extension"/>
    <n v="70117"/>
  </r>
  <r>
    <n v="76643"/>
    <s v="DEBIT"/>
    <x v="1"/>
    <n v="4"/>
    <n v="20196"/>
    <s v="Bhiwandi"/>
    <d v="2021-01-22T00:00:00"/>
    <s v="South Asia"/>
    <s v="Maharashtra"/>
    <s v="COMPLETE"/>
    <s v="Standard Class"/>
    <s v="Caguas"/>
    <s v="Jolene"/>
    <s v="Castillo"/>
    <x v="0"/>
    <s v="PR"/>
    <s v="4896 Honey Wood"/>
    <n v="725"/>
  </r>
  <r>
    <n v="76650"/>
    <s v="DEBIT"/>
    <x v="4"/>
    <n v="4"/>
    <n v="20203"/>
    <s v="Jodhpur"/>
    <d v="2021-01-22T00:00:00"/>
    <s v="South Asia"/>
    <s v="Rajastan"/>
    <s v="COMPLETE"/>
    <s v="Standard Class"/>
    <s v="Santa Fe"/>
    <s v="Libby"/>
    <s v="Mooney"/>
    <x v="2"/>
    <s v="NM"/>
    <s v="472 Hidden River Plaza"/>
    <n v="87505"/>
  </r>
  <r>
    <n v="76666"/>
    <s v="DEBIT"/>
    <x v="2"/>
    <n v="2"/>
    <n v="20219"/>
    <s v="Chennai"/>
    <d v="2021-01-23T00:00:00"/>
    <s v="South Asia"/>
    <s v="Tamil Nadu"/>
    <s v="COMPLETE"/>
    <s v="Second Class"/>
    <s v="Caguas"/>
    <s v="Jana"/>
    <s v="Clemons"/>
    <x v="1"/>
    <s v="PR"/>
    <s v="9126 Wishing Expressway"/>
    <n v="725"/>
  </r>
  <r>
    <n v="76688"/>
    <s v="DEBIT"/>
    <x v="1"/>
    <n v="2"/>
    <n v="20241"/>
    <s v="Rajkot"/>
    <d v="2021-01-23T00:00:00"/>
    <s v="South Asia"/>
    <s v="Gujarat"/>
    <s v="ON_HOLD"/>
    <s v="Second Class"/>
    <s v="Caguas"/>
    <s v="Zoe"/>
    <s v="Lamb"/>
    <x v="2"/>
    <s v="PR"/>
    <s v="5193 Round Mountain"/>
    <n v="725"/>
  </r>
  <r>
    <n v="76695"/>
    <s v="PAYMENT"/>
    <x v="4"/>
    <n v="4"/>
    <n v="20248"/>
    <s v="Belgaum"/>
    <d v="2021-01-23T00:00:00"/>
    <s v="South Asia"/>
    <s v="Karnataka"/>
    <s v="PENDING_PAYMENT"/>
    <s v="Standard Class"/>
    <s v="Caguas"/>
    <s v="Jane"/>
    <s v="Perry"/>
    <x v="1"/>
    <s v="PR"/>
    <s v="4459 Amber Close"/>
    <n v="725"/>
  </r>
  <r>
    <n v="76696"/>
    <s v="PAYMENT"/>
    <x v="2"/>
    <n v="4"/>
    <n v="20249"/>
    <s v="Belgaum"/>
    <d v="2021-01-23T00:00:00"/>
    <s v="South Asia"/>
    <s v="Karnataka"/>
    <s v="PENDING_PAYMENT"/>
    <s v="Standard Class"/>
    <s v="Washington"/>
    <s v="Olympia"/>
    <s v="Riddle"/>
    <x v="1"/>
    <s v="DC"/>
    <s v="4352 Hazy Hickory Road"/>
    <n v="20019"/>
  </r>
  <r>
    <n v="76706"/>
    <s v="PAYMENT"/>
    <x v="2"/>
    <n v="2"/>
    <n v="20259"/>
    <s v="Ludhiana"/>
    <d v="2021-01-23T00:00:00"/>
    <s v="South Asia"/>
    <s v="Punjab"/>
    <s v="PENDING_PAYMENT"/>
    <s v="Second Class"/>
    <s v="Caguas"/>
    <s v="Nayda"/>
    <s v="Burnett"/>
    <x v="0"/>
    <s v="PR"/>
    <s v="6298 Foggy Pony Village"/>
    <n v="725"/>
  </r>
  <r>
    <n v="76707"/>
    <s v="CASH"/>
    <x v="0"/>
    <n v="4"/>
    <n v="20260"/>
    <s v="Ludhiana"/>
    <d v="2021-01-23T00:00:00"/>
    <s v="South Asia"/>
    <s v="Punjab"/>
    <s v="CLOSED"/>
    <s v="Standard Class"/>
    <s v="Phoenix"/>
    <s v="Shannon"/>
    <s v="Richards"/>
    <x v="1"/>
    <s v="AZ"/>
    <s v="4429 Clear Panda Cove"/>
    <n v="85022"/>
  </r>
  <r>
    <n v="76724"/>
    <s v="PAYMENT"/>
    <x v="3"/>
    <n v="2"/>
    <n v="20277"/>
    <s v="Surat"/>
    <d v="2021-01-23T00:00:00"/>
    <s v="South Asia"/>
    <s v="Gujarat"/>
    <s v="PENDING_PAYMENT"/>
    <s v="Second Class"/>
    <s v="San Bernardino"/>
    <s v="Fay"/>
    <s v="Powell"/>
    <x v="1"/>
    <s v="CA"/>
    <s v="2744 Round Deer Nook"/>
    <n v="92404"/>
  </r>
  <r>
    <n v="76733"/>
    <s v="DEBIT"/>
    <x v="1"/>
    <n v="4"/>
    <n v="20286"/>
    <s v="Kochi"/>
    <d v="2021-01-24T00:00:00"/>
    <s v="South Asia"/>
    <s v="Kerala"/>
    <s v="COMPLETE"/>
    <s v="Standard Class"/>
    <s v="Caguas"/>
    <s v="Xyla"/>
    <s v="Guy"/>
    <x v="0"/>
    <s v="PR"/>
    <s v="6283 Fallen Bend"/>
    <n v="725"/>
  </r>
  <r>
    <n v="76734"/>
    <s v="DEBIT"/>
    <x v="3"/>
    <n v="4"/>
    <n v="20287"/>
    <s v="Kochi"/>
    <d v="2021-01-24T00:00:00"/>
    <s v="South Asia"/>
    <s v="Kerala"/>
    <s v="COMPLETE"/>
    <s v="Standard Class"/>
    <s v="Saint Peters"/>
    <s v="Brianna"/>
    <s v="Lawrence"/>
    <x v="1"/>
    <s v="MO"/>
    <s v="7795 Tawny Prairie Ramp"/>
    <n v="63376"/>
  </r>
  <r>
    <n v="76735"/>
    <s v="CASH"/>
    <x v="4"/>
    <n v="4"/>
    <n v="20288"/>
    <s v="Kochi"/>
    <d v="2021-01-24T00:00:00"/>
    <s v="South Asia"/>
    <s v="Kerala"/>
    <s v="CLOSED"/>
    <s v="Standard Class"/>
    <s v="Longview"/>
    <s v="Mercedes"/>
    <s v="Pope"/>
    <x v="1"/>
    <s v="WA"/>
    <s v="8055 Fallen Parkway"/>
    <n v="98632"/>
  </r>
  <r>
    <n v="76736"/>
    <s v="PAYMENT"/>
    <x v="2"/>
    <n v="4"/>
    <n v="20289"/>
    <s v="Kochi"/>
    <d v="2021-01-24T00:00:00"/>
    <s v="South Asia"/>
    <s v="Kerala"/>
    <s v="PENDING_PAYMENT"/>
    <s v="Standard Class"/>
    <s v="Pomona"/>
    <s v="Amena"/>
    <s v="Gonzales"/>
    <x v="1"/>
    <s v="CA"/>
    <s v="8025 Bright Embers Glen"/>
    <n v="91767"/>
  </r>
  <r>
    <n v="76740"/>
    <s v="TRANSFER"/>
    <x v="4"/>
    <n v="4"/>
    <n v="20293"/>
    <s v="Meerut"/>
    <d v="2021-01-24T00:00:00"/>
    <s v="South Asia"/>
    <s v="Uttar Pradesh"/>
    <s v="PENDING"/>
    <s v="Standard Class"/>
    <s v="Brooklyn"/>
    <s v="Rae"/>
    <s v="Byrd"/>
    <x v="2"/>
    <s v="NY"/>
    <s v="7894 Heather Gardens"/>
    <n v="11211"/>
  </r>
  <r>
    <n v="76758"/>
    <s v="TRANSFER"/>
    <x v="1"/>
    <n v="4"/>
    <n v="20311"/>
    <s v="Bihar Sharif"/>
    <d v="2021-01-24T00:00:00"/>
    <s v="South Asia"/>
    <s v="Bihar"/>
    <s v="PENDING"/>
    <s v="Standard Class"/>
    <s v="Lawton"/>
    <s v="Kendall"/>
    <s v="Delaney"/>
    <x v="1"/>
    <s v="OK"/>
    <s v="3665 Tawny Knoll"/>
    <n v="73505"/>
  </r>
  <r>
    <n v="76759"/>
    <s v="PAYMENT"/>
    <x v="3"/>
    <n v="2"/>
    <n v="20312"/>
    <s v="Bihar Sharif"/>
    <d v="2021-01-24T00:00:00"/>
    <s v="South Asia"/>
    <s v="Bihar"/>
    <s v="PENDING_PAYMENT"/>
    <s v="Second Class"/>
    <s v="Caguas"/>
    <s v="Unity"/>
    <s v="Sykes"/>
    <x v="1"/>
    <s v="PR"/>
    <s v="5763 Green Crossing"/>
    <n v="725"/>
  </r>
  <r>
    <n v="76760"/>
    <s v="CASH"/>
    <x v="4"/>
    <n v="2"/>
    <n v="20313"/>
    <s v="Bihar Sharif"/>
    <d v="2021-01-24T00:00:00"/>
    <s v="South Asia"/>
    <s v="Bihar"/>
    <s v="CLOSED"/>
    <s v="Second Class"/>
    <s v="Sunnyvale"/>
    <s v="Hope"/>
    <s v="Hines"/>
    <x v="1"/>
    <s v="CA"/>
    <s v="2704 Colonial Barn Nook"/>
    <n v="94087"/>
  </r>
  <r>
    <n v="76761"/>
    <s v="TRANSFER"/>
    <x v="2"/>
    <n v="4"/>
    <n v="20314"/>
    <s v="Bihar Sharif"/>
    <d v="2021-01-24T00:00:00"/>
    <s v="South Asia"/>
    <s v="Bihar"/>
    <s v="PENDING"/>
    <s v="Standard Class"/>
    <s v="Caguas"/>
    <s v="Heather"/>
    <s v="Jennings"/>
    <x v="1"/>
    <s v="PR"/>
    <s v="6734 Grand Leaf Pathway"/>
    <n v="725"/>
  </r>
  <r>
    <n v="76763"/>
    <s v="PAYMENT"/>
    <x v="1"/>
    <n v="4"/>
    <n v="20316"/>
    <s v="Ranchi"/>
    <d v="2021-01-24T00:00:00"/>
    <s v="South Asia"/>
    <s v="Jharkhand"/>
    <s v="PENDING_PAYMENT"/>
    <s v="Standard Class"/>
    <s v="Mililani"/>
    <s v="Lilah"/>
    <s v="Glover"/>
    <x v="1"/>
    <s v="HI"/>
    <s v="2137 Rustic Dale Crest"/>
    <n v="96789"/>
  </r>
  <r>
    <n v="76764"/>
    <s v="DEBIT"/>
    <x v="3"/>
    <n v="4"/>
    <n v="20317"/>
    <s v="Chennai"/>
    <d v="2021-01-24T00:00:00"/>
    <s v="South Asia"/>
    <s v="Tamil Nadu"/>
    <s v="COMPLETE"/>
    <s v="Standard Class"/>
    <s v="Caguas"/>
    <s v="Ella"/>
    <s v="Kidd"/>
    <x v="1"/>
    <s v="PR"/>
    <s v="4940 Velvet Timber Cape"/>
    <n v="725"/>
  </r>
  <r>
    <n v="76767"/>
    <s v="PAYMENT"/>
    <x v="0"/>
    <n v="2"/>
    <n v="20320"/>
    <s v="Warangal"/>
    <d v="2021-01-24T00:00:00"/>
    <s v="South Asia"/>
    <s v="Telangana"/>
    <s v="PENDING_PAYMENT"/>
    <s v="Second Class"/>
    <s v="Indio"/>
    <s v="Emma"/>
    <s v="Hensley"/>
    <x v="1"/>
    <s v="CA"/>
    <s v="556 Velvet Landing"/>
    <n v="92201"/>
  </r>
  <r>
    <n v="76773"/>
    <s v="TRANSFER"/>
    <x v="1"/>
    <n v="4"/>
    <n v="20326"/>
    <s v="Ajmer"/>
    <d v="2021-01-24T00:00:00"/>
    <s v="South Asia"/>
    <s v="Rajastan"/>
    <s v="PENDING"/>
    <s v="Standard Class"/>
    <s v="Caguas"/>
    <s v="Anika"/>
    <s v="Landry"/>
    <x v="1"/>
    <s v="PR"/>
    <s v="3216 Rocky Centre"/>
    <n v="725"/>
  </r>
  <r>
    <n v="76774"/>
    <s v="DEBIT"/>
    <x v="3"/>
    <n v="4"/>
    <n v="20327"/>
    <s v="Ajmer"/>
    <d v="2021-01-24T00:00:00"/>
    <s v="South Asia"/>
    <s v="Rajastan"/>
    <s v="COMPLETE"/>
    <s v="Standard Class"/>
    <s v="College Station"/>
    <s v="Geraldine"/>
    <s v="Carrillo"/>
    <x v="0"/>
    <s v="TX"/>
    <s v="9317 Emerald Route"/>
    <n v="77840"/>
  </r>
  <r>
    <n v="76775"/>
    <s v="PAYMENT"/>
    <x v="4"/>
    <n v="4"/>
    <n v="20328"/>
    <s v="Ajmer"/>
    <d v="2021-01-24T00:00:00"/>
    <s v="South Asia"/>
    <s v="Rajastan"/>
    <s v="PENDING_PAYMENT"/>
    <s v="Standard Class"/>
    <s v="Caguas"/>
    <s v="Jayme"/>
    <s v="Holmes"/>
    <x v="1"/>
    <s v="PR"/>
    <s v="8044 Merry Landing"/>
    <n v="725"/>
  </r>
  <r>
    <n v="76776"/>
    <s v="PAYMENT"/>
    <x v="5"/>
    <n v="0"/>
    <n v="20329"/>
    <s v="Kanpur"/>
    <d v="2021-01-24T00:00:00"/>
    <s v="South Asia"/>
    <s v="Uttar Pradesh"/>
    <s v="PENDING_PAYMENT"/>
    <s v="Same Day"/>
    <s v="Los Angeles"/>
    <s v="Amity"/>
    <s v="Alexander"/>
    <x v="0"/>
    <s v="CA"/>
    <s v="8055 Iron Ridge"/>
    <n v="90023"/>
  </r>
  <r>
    <n v="76777"/>
    <s v="CASH"/>
    <x v="5"/>
    <n v="0"/>
    <n v="20330"/>
    <s v="Kanpur"/>
    <d v="2021-01-24T00:00:00"/>
    <s v="South Asia"/>
    <s v="Uttar Pradesh"/>
    <s v="CLOSED"/>
    <s v="Same Day"/>
    <s v="Caguas"/>
    <s v="Joan"/>
    <s v="Galloway"/>
    <x v="0"/>
    <s v="PR"/>
    <s v="9598 Cinder Close"/>
    <n v="725"/>
  </r>
  <r>
    <n v="76778"/>
    <s v="PAYMENT"/>
    <x v="5"/>
    <n v="0"/>
    <n v="20331"/>
    <s v="Kanpur"/>
    <d v="2021-01-24T00:00:00"/>
    <s v="South Asia"/>
    <s v="Uttar Pradesh"/>
    <s v="PENDING_PAYMENT"/>
    <s v="Same Day"/>
    <s v="New Haven"/>
    <s v="Illiana"/>
    <s v="Hines"/>
    <x v="0"/>
    <s v="CT"/>
    <s v="2699 Jagged Horse Highway"/>
    <n v="6511"/>
  </r>
  <r>
    <n v="76779"/>
    <s v="DEBIT"/>
    <x v="5"/>
    <n v="0"/>
    <n v="20332"/>
    <s v="Kanpur"/>
    <d v="2021-01-24T00:00:00"/>
    <s v="South Asia"/>
    <s v="Uttar Pradesh"/>
    <s v="COMPLETE"/>
    <s v="Same Day"/>
    <s v="Caguas"/>
    <s v="Morgan"/>
    <s v="Harrison"/>
    <x v="0"/>
    <s v="PR"/>
    <s v="4899 Rustic Apple Boulevard"/>
    <n v="725"/>
  </r>
  <r>
    <n v="76780"/>
    <s v="DEBIT"/>
    <x v="5"/>
    <n v="0"/>
    <n v="20333"/>
    <s v="Kanpur"/>
    <d v="2021-01-24T00:00:00"/>
    <s v="South Asia"/>
    <s v="Uttar Pradesh"/>
    <s v="COMPLETE"/>
    <s v="Same Day"/>
    <s v="Miami"/>
    <s v="Rhonda"/>
    <s v="Lott"/>
    <x v="0"/>
    <s v="FL"/>
    <s v="9439 Lazy Crossing"/>
    <n v="33165"/>
  </r>
  <r>
    <n v="76793"/>
    <s v="DEBIT"/>
    <x v="5"/>
    <n v="0"/>
    <n v="20346"/>
    <s v="Coimbatore"/>
    <d v="2021-01-24T00:00:00"/>
    <s v="South Asia"/>
    <s v="Tamil Nadu"/>
    <s v="COMPLETE"/>
    <s v="Same Day"/>
    <s v="Orlando"/>
    <s v="Kitra"/>
    <s v="Gamble"/>
    <x v="1"/>
    <s v="FL"/>
    <s v="5147 High Parkway"/>
    <n v="32825"/>
  </r>
  <r>
    <n v="76794"/>
    <s v="CASH"/>
    <x v="2"/>
    <n v="1"/>
    <n v="20347"/>
    <s v="Coimbatore"/>
    <d v="2021-01-25T00:00:00"/>
    <s v="South Asia"/>
    <s v="Tamil Nadu"/>
    <s v="CLOSED"/>
    <s v="First Class"/>
    <s v="Caguas"/>
    <s v="Ifeoma"/>
    <s v="Thomas"/>
    <x v="1"/>
    <s v="PR"/>
    <s v="5768 Gentle Nectar Chase"/>
    <n v="725"/>
  </r>
  <r>
    <n v="76795"/>
    <s v="CASH"/>
    <x v="4"/>
    <n v="2"/>
    <n v="20348"/>
    <s v="Visakhapatnam"/>
    <d v="2021-01-25T00:00:00"/>
    <s v="South Asia"/>
    <s v="Andhra Pradesh"/>
    <s v="CLOSED"/>
    <s v="Second Class"/>
    <s v="Tallahassee"/>
    <s v="Tatyana"/>
    <s v="Lawrence"/>
    <x v="1"/>
    <s v="FL"/>
    <s v="2231 High Lagoon Glen"/>
    <n v="32303"/>
  </r>
  <r>
    <n v="76796"/>
    <s v="DEBIT"/>
    <x v="2"/>
    <n v="2"/>
    <n v="20349"/>
    <s v="Korba"/>
    <d v="2021-01-25T00:00:00"/>
    <s v="South Asia"/>
    <s v="Chhattisgarh"/>
    <s v="ON_HOLD"/>
    <s v="Second Class"/>
    <s v="Caguas"/>
    <s v="Brenna"/>
    <s v="Le"/>
    <x v="1"/>
    <s v="PR"/>
    <s v="8255 Hidden Terrace"/>
    <n v="725"/>
  </r>
  <r>
    <n v="76797"/>
    <s v="PAYMENT"/>
    <x v="0"/>
    <n v="4"/>
    <n v="20350"/>
    <s v="Korba"/>
    <d v="2021-01-25T00:00:00"/>
    <s v="South Asia"/>
    <s v="Chhattisgarh"/>
    <s v="PENDING_PAYMENT"/>
    <s v="Standard Class"/>
    <s v="Chandler"/>
    <s v="Olga"/>
    <s v="Reed"/>
    <x v="1"/>
    <s v="AZ"/>
    <s v="5512 Misty Plaza"/>
    <n v="85225"/>
  </r>
  <r>
    <n v="76798"/>
    <s v="CASH"/>
    <x v="1"/>
    <n v="4"/>
    <n v="20351"/>
    <s v="Korba"/>
    <d v="2021-01-25T00:00:00"/>
    <s v="South Asia"/>
    <s v="Chhattisgarh"/>
    <s v="CLOSED"/>
    <s v="Standard Class"/>
    <s v="Pompano Beach"/>
    <s v="Karly"/>
    <s v="Campos"/>
    <x v="1"/>
    <s v="FL"/>
    <s v="7002 Golden Wood"/>
    <n v="33065"/>
  </r>
  <r>
    <n v="76799"/>
    <s v="CASH"/>
    <x v="3"/>
    <n v="4"/>
    <n v="20352"/>
    <s v="Korba"/>
    <d v="2021-01-25T00:00:00"/>
    <s v="South Asia"/>
    <s v="Chhattisgarh"/>
    <s v="CLOSED"/>
    <s v="Standard Class"/>
    <s v="Caguas"/>
    <s v="Katelyn"/>
    <s v="Sampson"/>
    <x v="2"/>
    <s v="PR"/>
    <s v="3450 Quiet Hickory Harbour"/>
    <n v="725"/>
  </r>
  <r>
    <n v="76800"/>
    <s v="TRANSFER"/>
    <x v="2"/>
    <n v="1"/>
    <n v="20353"/>
    <s v="Pune"/>
    <d v="2021-01-25T00:00:00"/>
    <s v="South Asia"/>
    <s v="Maharashtra"/>
    <s v="PENDING"/>
    <s v="First Class"/>
    <s v="Vista"/>
    <s v="Breanna"/>
    <s v="Ratliff"/>
    <x v="0"/>
    <s v="CA"/>
    <s v="5841 Heather Pond Plaza"/>
    <n v="92083"/>
  </r>
  <r>
    <n v="76801"/>
    <s v="PAYMENT"/>
    <x v="2"/>
    <n v="1"/>
    <n v="20354"/>
    <s v="Pune"/>
    <d v="2021-01-25T00:00:00"/>
    <s v="South Asia"/>
    <s v="Maharashtra"/>
    <s v="PENDING_PAYMENT"/>
    <s v="First Class"/>
    <s v="Caguas"/>
    <s v="Blossom"/>
    <s v="Perkins"/>
    <x v="1"/>
    <s v="PR"/>
    <s v="6724 High Chase"/>
    <n v="725"/>
  </r>
  <r>
    <n v="76817"/>
    <s v="CASH"/>
    <x v="0"/>
    <n v="4"/>
    <n v="20370"/>
    <s v="Chandigarh"/>
    <d v="2021-01-25T00:00:00"/>
    <s v="South Asia"/>
    <s v="Chandigarh"/>
    <s v="CLOSED"/>
    <s v="Standard Class"/>
    <s v="San Diego"/>
    <s v="May"/>
    <s v="Carson"/>
    <x v="1"/>
    <s v="CA"/>
    <s v="1840 Fallen Lane"/>
    <n v="92104"/>
  </r>
  <r>
    <n v="76818"/>
    <s v="DEBIT"/>
    <x v="1"/>
    <n v="4"/>
    <n v="20371"/>
    <s v="Dhule"/>
    <d v="2021-01-25T00:00:00"/>
    <s v="South Asia"/>
    <s v="Maharashtra"/>
    <s v="COMPLETE"/>
    <s v="Standard Class"/>
    <s v="Carolina"/>
    <s v="Linda"/>
    <s v="Faulkner"/>
    <x v="1"/>
    <s v="PR"/>
    <s v="1795 Dusty Hills Village"/>
    <n v="983"/>
  </r>
  <r>
    <n v="76830"/>
    <s v="CASH"/>
    <x v="4"/>
    <n v="4"/>
    <n v="20383"/>
    <s v="Guwahati"/>
    <d v="2021-01-25T00:00:00"/>
    <s v="South Asia"/>
    <s v="Assam"/>
    <s v="CLOSED"/>
    <s v="Standard Class"/>
    <s v="Crystal Lake"/>
    <s v="Chloe"/>
    <s v="Golden"/>
    <x v="1"/>
    <s v="IL"/>
    <s v="331 Fallen Chase"/>
    <n v="60014"/>
  </r>
  <r>
    <n v="76831"/>
    <s v="DEBIT"/>
    <x v="2"/>
    <n v="4"/>
    <n v="20384"/>
    <s v="Guwahati"/>
    <d v="2021-01-25T00:00:00"/>
    <s v="South Asia"/>
    <s v="Assam"/>
    <s v="COMPLETE"/>
    <s v="Standard Class"/>
    <s v="Caguas"/>
    <s v="Danielle"/>
    <s v="Jones"/>
    <x v="2"/>
    <s v="PR"/>
    <s v="7364 Fallen Circle"/>
    <n v="725"/>
  </r>
  <r>
    <n v="76832"/>
    <s v="DEBIT"/>
    <x v="0"/>
    <n v="2"/>
    <n v="20385"/>
    <s v="Guwahati"/>
    <d v="2021-01-25T00:00:00"/>
    <s v="South Asia"/>
    <s v="Assam"/>
    <s v="COMPLETE"/>
    <s v="Second Class"/>
    <s v="Dubuque"/>
    <s v="Miriam"/>
    <s v="Reeves"/>
    <x v="1"/>
    <s v="IA"/>
    <s v="9188 Bright Crossing"/>
    <n v="52001"/>
  </r>
  <r>
    <n v="76833"/>
    <s v="TRANSFER"/>
    <x v="1"/>
    <n v="2"/>
    <n v="20386"/>
    <s v="Guwahati"/>
    <d v="2021-01-25T00:00:00"/>
    <s v="South Asia"/>
    <s v="Assam"/>
    <s v="PROCESSING"/>
    <s v="Second Class"/>
    <s v="Caguas"/>
    <s v="Carolyn"/>
    <s v="Burch"/>
    <x v="1"/>
    <s v="PR"/>
    <s v="1329 Cotton Zephyr Highway"/>
    <n v="725"/>
  </r>
  <r>
    <n v="76835"/>
    <s v="PAYMENT"/>
    <x v="4"/>
    <n v="4"/>
    <n v="20388"/>
    <s v="Bangalore"/>
    <d v="2021-01-25T00:00:00"/>
    <s v="South Asia"/>
    <s v="Karnataka"/>
    <s v="PAYMENT_REVIEW"/>
    <s v="Standard Class"/>
    <s v="Dearborn"/>
    <s v="Kylynn"/>
    <s v="Bowen"/>
    <x v="2"/>
    <s v="MI"/>
    <s v="7190 Silver Horse Glade"/>
    <n v="48126"/>
  </r>
  <r>
    <n v="76842"/>
    <s v="CASH"/>
    <x v="0"/>
    <n v="2"/>
    <n v="20395"/>
    <s v="Bhavnagar"/>
    <d v="2021-01-25T00:00:00"/>
    <s v="South Asia"/>
    <s v="Gujarat"/>
    <s v="CLOSED"/>
    <s v="Second Class"/>
    <s v="Caguas"/>
    <s v="Maryam"/>
    <s v="Richmond"/>
    <x v="0"/>
    <s v="PR"/>
    <s v="2643 Sunny Circle"/>
    <n v="725"/>
  </r>
  <r>
    <n v="76843"/>
    <s v="DEBIT"/>
    <x v="1"/>
    <n v="2"/>
    <n v="20396"/>
    <s v="Bhavnagar"/>
    <d v="2021-01-25T00:00:00"/>
    <s v="South Asia"/>
    <s v="Gujarat"/>
    <s v="COMPLETE"/>
    <s v="Second Class"/>
    <s v="Las Vegas"/>
    <s v="Noel"/>
    <s v="Murray"/>
    <x v="1"/>
    <s v="NV"/>
    <s v="2262 Green Wharf"/>
    <n v="89101"/>
  </r>
  <r>
    <n v="76844"/>
    <s v="TRANSFER"/>
    <x v="2"/>
    <n v="1"/>
    <n v="20397"/>
    <s v="Bhavnagar"/>
    <d v="2021-01-25T00:00:00"/>
    <s v="South Asia"/>
    <s v="Gujarat"/>
    <s v="PENDING"/>
    <s v="First Class"/>
    <s v="Carlsbad"/>
    <s v="Xerxes"/>
    <s v="Ortiz"/>
    <x v="2"/>
    <s v="CA"/>
    <s v="3914 Crystal Barn Cove"/>
    <n v="92009"/>
  </r>
  <r>
    <n v="76860"/>
    <s v="DEBIT"/>
    <x v="4"/>
    <n v="4"/>
    <n v="20413"/>
    <s v="Jammu"/>
    <d v="2021-01-25T00:00:00"/>
    <s v="South Asia"/>
    <s v="ammu and Kashmir"/>
    <s v="COMPLETE"/>
    <s v="Standard Class"/>
    <s v="Caguas"/>
    <s v="Kay"/>
    <s v="Hubbard"/>
    <x v="1"/>
    <s v="PR"/>
    <s v="7112 Cozy Highway"/>
    <n v="725"/>
  </r>
  <r>
    <n v="76877"/>
    <s v="DEBIT"/>
    <x v="0"/>
    <n v="4"/>
    <n v="20430"/>
    <s v="Visakhapatnam"/>
    <d v="2021-01-26T00:00:00"/>
    <s v="South Asia"/>
    <s v="Andhra Pradesh"/>
    <s v="ON_HOLD"/>
    <s v="Standard Class"/>
    <s v="West Covina"/>
    <s v="Hannah"/>
    <s v="Whitney"/>
    <x v="1"/>
    <s v="CA"/>
    <s v="2287 Thunder Pony Nook"/>
    <n v="91790"/>
  </r>
  <r>
    <n v="76878"/>
    <s v="CASH"/>
    <x v="1"/>
    <n v="4"/>
    <n v="20431"/>
    <s v="Visakhapatnam"/>
    <d v="2021-01-26T00:00:00"/>
    <s v="South Asia"/>
    <s v="Andhra Pradesh"/>
    <s v="CLOSED"/>
    <s v="Standard Class"/>
    <s v="Caguas"/>
    <s v="Quail"/>
    <s v="Brennan"/>
    <x v="1"/>
    <s v="PR"/>
    <s v="4647 Umber View Farms"/>
    <n v="725"/>
  </r>
  <r>
    <n v="76879"/>
    <s v="PAYMENT"/>
    <x v="3"/>
    <n v="4"/>
    <n v="20432"/>
    <s v="Visakhapatnam"/>
    <d v="2021-01-26T00:00:00"/>
    <s v="South Asia"/>
    <s v="Andhra Pradesh"/>
    <s v="PENDING_PAYMENT"/>
    <s v="Standard Class"/>
    <s v="Marietta"/>
    <s v="Roary"/>
    <s v="Zamora"/>
    <x v="1"/>
    <s v="GA"/>
    <s v="9453 High Concession"/>
    <n v="30062"/>
  </r>
  <r>
    <n v="76880"/>
    <s v="DEBIT"/>
    <x v="4"/>
    <n v="4"/>
    <n v="20433"/>
    <s v="Visakhapatnam"/>
    <d v="2021-01-26T00:00:00"/>
    <s v="South Asia"/>
    <s v="Andhra Pradesh"/>
    <s v="COMPLETE"/>
    <s v="Standard Class"/>
    <s v="Memphis"/>
    <s v="Simone"/>
    <s v="Medina"/>
    <x v="1"/>
    <s v="TN"/>
    <s v="3890 Jagged Apple Dell"/>
    <n v="38118"/>
  </r>
  <r>
    <n v="76881"/>
    <s v="TRANSFER"/>
    <x v="2"/>
    <n v="4"/>
    <n v="20434"/>
    <s v="Visakhapatnam"/>
    <d v="2021-01-26T00:00:00"/>
    <s v="South Asia"/>
    <s v="Andhra Pradesh"/>
    <s v="PROCESSING"/>
    <s v="Standard Class"/>
    <s v="Caguas"/>
    <s v="Lucy"/>
    <s v="Neal"/>
    <x v="1"/>
    <s v="PR"/>
    <s v="2136 Silver Canyon"/>
    <n v="725"/>
  </r>
  <r>
    <n v="76886"/>
    <s v="PAYMENT"/>
    <x v="2"/>
    <n v="4"/>
    <n v="20439"/>
    <s v="Agra"/>
    <d v="2021-01-26T00:00:00"/>
    <s v="South Asia"/>
    <s v="Uttar Pradesh"/>
    <s v="PENDING_PAYMENT"/>
    <s v="Standard Class"/>
    <s v="Reseda"/>
    <s v="Huff"/>
    <n v="0"/>
    <x v="2"/>
    <s v="CA"/>
    <s v="7107 Blue Rise Place"/>
    <n v="91335"/>
  </r>
  <r>
    <n v="76887"/>
    <s v="CASH"/>
    <x v="0"/>
    <n v="4"/>
    <n v="20440"/>
    <s v="Agra"/>
    <d v="2021-01-26T00:00:00"/>
    <s v="South Asia"/>
    <s v="Uttar Pradesh"/>
    <s v="CLOSED"/>
    <s v="Standard Class"/>
    <s v="Los Angeles"/>
    <s v="Ciara"/>
    <s v="Velez"/>
    <x v="1"/>
    <s v="CA"/>
    <s v="8771 Honey Orchard"/>
    <n v="90042"/>
  </r>
  <r>
    <n v="76906"/>
    <s v="PAYMENT"/>
    <x v="2"/>
    <n v="4"/>
    <n v="20459"/>
    <s v="Srinagar"/>
    <d v="2021-01-26T00:00:00"/>
    <s v="South Asia"/>
    <s v="ammu and Kashmir"/>
    <s v="PENDING_PAYMENT"/>
    <s v="Standard Class"/>
    <s v="North Las Vegas"/>
    <s v="Tatyana"/>
    <s v="Wilson"/>
    <x v="1"/>
    <s v="NV"/>
    <s v="6396 Blue Gate Parkway"/>
    <n v="89030"/>
  </r>
  <r>
    <n v="76907"/>
    <s v="TRANSFER"/>
    <x v="5"/>
    <n v="0"/>
    <n v="20460"/>
    <s v="Srinagar"/>
    <d v="2021-01-26T00:00:00"/>
    <s v="South Asia"/>
    <s v="ammu and Kashmir"/>
    <s v="PROCESSING"/>
    <s v="Same Day"/>
    <s v="Caguas"/>
    <s v="Zoe"/>
    <s v="Mccall"/>
    <x v="2"/>
    <s v="PR"/>
    <s v="7798 Cinder Dale"/>
    <n v="725"/>
  </r>
  <r>
    <n v="76909"/>
    <s v="DEBIT"/>
    <x v="2"/>
    <n v="1"/>
    <n v="20462"/>
    <s v="Durg"/>
    <d v="2021-01-26T00:00:00"/>
    <s v="South Asia"/>
    <s v="Chhattisgarh"/>
    <s v="ON_HOLD"/>
    <s v="First Class"/>
    <s v="Hilliard"/>
    <s v="Martina"/>
    <s v="Nielsen"/>
    <x v="0"/>
    <s v="OH"/>
    <s v="4616 Thunder View Link"/>
    <n v="43026"/>
  </r>
  <r>
    <n v="76910"/>
    <s v="TRANSFER"/>
    <x v="4"/>
    <n v="4"/>
    <n v="20463"/>
    <s v="Durg"/>
    <d v="2021-01-26T00:00:00"/>
    <s v="South Asia"/>
    <s v="Chhattisgarh"/>
    <s v="PROCESSING"/>
    <s v="Standard Class"/>
    <s v="Caguas"/>
    <s v="Zelda"/>
    <s v="Randall"/>
    <x v="0"/>
    <s v="PR"/>
    <s v="9453 Dewy Promenade"/>
    <n v="725"/>
  </r>
  <r>
    <n v="76949"/>
    <s v="DEBIT"/>
    <x v="3"/>
    <n v="4"/>
    <n v="20502"/>
    <s v="Raipur"/>
    <d v="2021-01-27T00:00:00"/>
    <s v="South Asia"/>
    <s v="Uttarakhand"/>
    <s v="COMPLETE"/>
    <s v="Standard Class"/>
    <s v="Las Vegas"/>
    <s v="Carissa"/>
    <s v="Villarreal"/>
    <x v="2"/>
    <s v="NV"/>
    <s v="4579 Sunny Link"/>
    <n v="89103"/>
  </r>
  <r>
    <n v="76952"/>
    <s v="DEBIT"/>
    <x v="0"/>
    <n v="4"/>
    <n v="20505"/>
    <s v="Chennai"/>
    <d v="2021-01-27T00:00:00"/>
    <s v="South Asia"/>
    <s v="Tamil Nadu"/>
    <s v="COMPLETE"/>
    <s v="Standard Class"/>
    <s v="Philadelphia"/>
    <s v="Dahlia"/>
    <s v="Frazier"/>
    <x v="2"/>
    <s v="PA"/>
    <s v="5937 Blue Pony Square"/>
    <n v="19140"/>
  </r>
  <r>
    <n v="76953"/>
    <s v="TRANSFER"/>
    <x v="1"/>
    <n v="4"/>
    <n v="20506"/>
    <s v="Chennai"/>
    <d v="2021-01-27T00:00:00"/>
    <s v="South Asia"/>
    <s v="Tamil Nadu"/>
    <s v="PENDING"/>
    <s v="Standard Class"/>
    <s v="Richmond"/>
    <s v="Imani"/>
    <s v="Garcia"/>
    <x v="0"/>
    <s v="TX"/>
    <s v="6894 Heather Estates"/>
    <n v="77469"/>
  </r>
  <r>
    <n v="76954"/>
    <s v="PAYMENT"/>
    <x v="6"/>
    <n v="0"/>
    <n v="20507"/>
    <s v="Chennai"/>
    <d v="2021-01-27T00:00:00"/>
    <s v="South Asia"/>
    <s v="Tamil Nadu"/>
    <s v="PAYMENT_REVIEW"/>
    <s v="Same Day"/>
    <s v="Caguas"/>
    <s v="Ima"/>
    <s v="Rodgers"/>
    <x v="0"/>
    <s v="PR"/>
    <s v="5424 Wishing Wagon Bank"/>
    <n v="725"/>
  </r>
  <r>
    <n v="77000"/>
    <s v="TRANSFER"/>
    <x v="4"/>
    <n v="2"/>
    <n v="20553"/>
    <s v="Malegaon"/>
    <d v="2021-01-28T00:00:00"/>
    <s v="South Asia"/>
    <s v="Maharashtra"/>
    <s v="PENDING"/>
    <s v="Second Class"/>
    <s v="Caguas"/>
    <s v="Jillian"/>
    <s v="Nixon"/>
    <x v="0"/>
    <s v="PR"/>
    <s v="8428 Blue Prairie Farm"/>
    <n v="725"/>
  </r>
  <r>
    <n v="77001"/>
    <s v="PAYMENT"/>
    <x v="2"/>
    <n v="4"/>
    <n v="20554"/>
    <s v="Malegaon"/>
    <d v="2021-01-28T00:00:00"/>
    <s v="South Asia"/>
    <s v="Maharashtra"/>
    <s v="PENDING_PAYMENT"/>
    <s v="Standard Class"/>
    <s v="Milpitas"/>
    <s v="Donna"/>
    <s v="Cunningham"/>
    <x v="1"/>
    <s v="CA"/>
    <s v="9462 Round Island"/>
    <n v="95035"/>
  </r>
  <r>
    <n v="77002"/>
    <s v="TRANSFER"/>
    <x v="0"/>
    <n v="4"/>
    <n v="20555"/>
    <s v="Malegaon"/>
    <d v="2021-01-28T00:00:00"/>
    <s v="South Asia"/>
    <s v="Maharashtra"/>
    <s v="PROCESSING"/>
    <s v="Standard Class"/>
    <s v="Ann Arbor"/>
    <s v="Xantha"/>
    <s v="Dalton"/>
    <x v="0"/>
    <s v="MI"/>
    <s v="9775 Jagged Wagon Drive"/>
    <n v="48103"/>
  </r>
  <r>
    <n v="77013"/>
    <s v="DEBIT"/>
    <x v="1"/>
    <n v="2"/>
    <n v="20566"/>
    <s v="Bhubaneswar"/>
    <d v="2021-01-28T00:00:00"/>
    <s v="South Asia"/>
    <s v="Odisha"/>
    <s v="COMPLETE"/>
    <s v="Second Class"/>
    <s v="Jamaica"/>
    <s v="Lila"/>
    <s v="Estes"/>
    <x v="1"/>
    <s v="NY"/>
    <s v="2638 Clear Log Island"/>
    <n v="11435"/>
  </r>
  <r>
    <n v="77014"/>
    <s v="DEBIT"/>
    <x v="3"/>
    <n v="2"/>
    <n v="20567"/>
    <s v="Bhubaneswar"/>
    <d v="2021-01-28T00:00:00"/>
    <s v="South Asia"/>
    <s v="Odisha"/>
    <s v="COMPLETE"/>
    <s v="Second Class"/>
    <s v="Glenview"/>
    <s v="Jordan"/>
    <s v="Romero"/>
    <x v="1"/>
    <s v="IL"/>
    <s v="5593 Merry Pine Dell"/>
    <n v="60025"/>
  </r>
  <r>
    <n v="77019"/>
    <s v="DEBIT"/>
    <x v="3"/>
    <n v="4"/>
    <n v="20572"/>
    <s v="Sangli"/>
    <d v="2021-01-28T00:00:00"/>
    <s v="South Asia"/>
    <s v="Maharashtra"/>
    <s v="ON_HOLD"/>
    <s v="Standard Class"/>
    <s v="Quincy"/>
    <s v="Genevieve"/>
    <s v="Rivers"/>
    <x v="1"/>
    <s v="MA"/>
    <s v="2052 Clear Close"/>
    <n v="2169"/>
  </r>
  <r>
    <n v="77035"/>
    <s v="DEBIT"/>
    <x v="4"/>
    <n v="2"/>
    <n v="20588"/>
    <s v="Coimbatore"/>
    <d v="2021-01-28T00:00:00"/>
    <s v="South Asia"/>
    <s v="Tamil Nadu"/>
    <s v="COMPLETE"/>
    <s v="Second Class"/>
    <s v="Miami"/>
    <s v="Halee"/>
    <s v="Haynes"/>
    <x v="2"/>
    <s v="FL"/>
    <s v="3914 Silver Horse Cape"/>
    <n v="33155"/>
  </r>
  <r>
    <n v="77036"/>
    <s v="TRANSFER"/>
    <x v="2"/>
    <n v="2"/>
    <n v="20589"/>
    <s v="Coimbatore"/>
    <d v="2021-01-28T00:00:00"/>
    <s v="South Asia"/>
    <s v="Tamil Nadu"/>
    <s v="CANCELED"/>
    <s v="Second Class"/>
    <s v="Caguas"/>
    <s v="Sydnee"/>
    <s v="Spears"/>
    <x v="0"/>
    <s v="PR"/>
    <s v="3481 Crystal Campus"/>
    <n v="725"/>
  </r>
  <r>
    <n v="77053"/>
    <s v="DEBIT"/>
    <x v="1"/>
    <n v="4"/>
    <n v="20606"/>
    <s v="Vadodara"/>
    <d v="2021-01-28T00:00:00"/>
    <s v="South Asia"/>
    <s v="Gujarat"/>
    <s v="COMPLETE"/>
    <s v="Standard Class"/>
    <s v="Chicago"/>
    <s v="Clare"/>
    <s v="Floyd"/>
    <x v="1"/>
    <s v="IL"/>
    <s v="8662 Jagged Hickory Extension"/>
    <n v="60630"/>
  </r>
  <r>
    <n v="77055"/>
    <s v="DEBIT"/>
    <x v="4"/>
    <n v="4"/>
    <n v="20608"/>
    <s v="Thane"/>
    <d v="2021-01-28T00:00:00"/>
    <s v="South Asia"/>
    <s v="Maharashtra"/>
    <s v="COMPLETE"/>
    <s v="Standard Class"/>
    <s v="Caguas"/>
    <s v="Macy"/>
    <s v="Small"/>
    <x v="2"/>
    <s v="PR"/>
    <s v="8018 Cinder Prairie Run"/>
    <n v="725"/>
  </r>
  <r>
    <n v="77073"/>
    <s v="PAYMENT"/>
    <x v="1"/>
    <n v="4"/>
    <n v="20626"/>
    <s v="Chennai"/>
    <d v="2021-01-29T00:00:00"/>
    <s v="South Asia"/>
    <s v="Tamil Nadu"/>
    <s v="PENDING_PAYMENT"/>
    <s v="Standard Class"/>
    <s v="San Pedro"/>
    <s v="Sloane"/>
    <s v="Guerrero"/>
    <x v="0"/>
    <s v="CA"/>
    <s v="3176 Red Stead"/>
    <n v="90731"/>
  </r>
  <r>
    <n v="77074"/>
    <s v="PAYMENT"/>
    <x v="3"/>
    <n v="4"/>
    <n v="20627"/>
    <s v="Chennai"/>
    <d v="2021-01-29T00:00:00"/>
    <s v="South Asia"/>
    <s v="Tamil Nadu"/>
    <s v="PENDING_PAYMENT"/>
    <s v="Standard Class"/>
    <s v="Washington"/>
    <s v="Ora"/>
    <s v="Bates"/>
    <x v="0"/>
    <s v="DC"/>
    <s v="7046 Clear Creek Wharf"/>
    <n v="20009"/>
  </r>
  <r>
    <n v="77078"/>
    <s v="CASH"/>
    <x v="1"/>
    <n v="4"/>
    <n v="20631"/>
    <s v="Bangalore"/>
    <d v="2021-01-29T00:00:00"/>
    <s v="South Asia"/>
    <s v="Karnataka"/>
    <s v="CLOSED"/>
    <s v="Standard Class"/>
    <s v="Richmond"/>
    <s v="Shaine"/>
    <s v="Willi"/>
    <x v="1"/>
    <s v="KY"/>
    <s v="2161 Emerald Beach"/>
    <n v="40475"/>
  </r>
  <r>
    <n v="77079"/>
    <s v="DEBIT"/>
    <x v="2"/>
    <n v="1"/>
    <n v="20632"/>
    <s v="Amritsar"/>
    <d v="2021-01-29T00:00:00"/>
    <s v="South Asia"/>
    <s v="Punjab"/>
    <s v="COMPLETE"/>
    <s v="First Class"/>
    <s v="Caguas"/>
    <s v="Francesca"/>
    <s v="Miles"/>
    <x v="1"/>
    <s v="PR"/>
    <s v="6296 Misty Goose Avenue"/>
    <n v="725"/>
  </r>
  <r>
    <n v="77080"/>
    <s v="DEBIT"/>
    <x v="2"/>
    <n v="1"/>
    <n v="20633"/>
    <s v="Amritsar"/>
    <d v="2021-01-29T00:00:00"/>
    <s v="South Asia"/>
    <s v="Punjab"/>
    <s v="COMPLETE"/>
    <s v="First Class"/>
    <s v="Sacramento"/>
    <s v="Maite"/>
    <s v="Hendricks"/>
    <x v="0"/>
    <s v="CA"/>
    <s v="2534 Umber Landing"/>
    <n v="95823"/>
  </r>
  <r>
    <n v="77083"/>
    <s v="DEBIT"/>
    <x v="1"/>
    <n v="4"/>
    <n v="20636"/>
    <s v="Kakinada"/>
    <d v="2021-01-29T00:00:00"/>
    <s v="South Asia"/>
    <s v="Andhra Pradesh"/>
    <s v="COMPLETE"/>
    <s v="Standard Class"/>
    <s v="Caguas"/>
    <s v="Quemby"/>
    <s v="Mathews"/>
    <x v="1"/>
    <s v="PR"/>
    <s v="1691 Jagged Nectar Corner"/>
    <n v="725"/>
  </r>
  <r>
    <n v="77085"/>
    <s v="DEBIT"/>
    <x v="4"/>
    <n v="4"/>
    <n v="20638"/>
    <s v="Thiruvananthapuram"/>
    <d v="2021-01-29T00:00:00"/>
    <s v="South Asia"/>
    <s v="Kerala"/>
    <s v="COMPLETE"/>
    <s v="Standard Class"/>
    <s v="Caguas"/>
    <s v="Noelani"/>
    <s v="Savage"/>
    <x v="1"/>
    <s v="PR"/>
    <s v="1914 Iron Berry Edge"/>
    <n v="725"/>
  </r>
  <r>
    <n v="77086"/>
    <s v="CASH"/>
    <x v="2"/>
    <n v="4"/>
    <n v="20639"/>
    <s v="Thiruvananthapuram"/>
    <d v="2021-01-29T00:00:00"/>
    <s v="South Asia"/>
    <s v="Kerala"/>
    <s v="CLOSED"/>
    <s v="Standard Class"/>
    <s v="Richardson"/>
    <s v="Nora"/>
    <s v="Velazquez"/>
    <x v="1"/>
    <s v="TX"/>
    <s v="9380 Sleepy Valley"/>
    <n v="75080"/>
  </r>
  <r>
    <n v="77087"/>
    <s v="TRANSFER"/>
    <x v="0"/>
    <n v="4"/>
    <n v="20640"/>
    <s v="Thiruvananthapuram"/>
    <d v="2021-01-29T00:00:00"/>
    <s v="South Asia"/>
    <s v="Kerala"/>
    <s v="PENDING"/>
    <s v="Standard Class"/>
    <s v="Caguas"/>
    <s v="Ainsley"/>
    <s v="Le"/>
    <x v="1"/>
    <s v="PR"/>
    <s v="2567 Colonial Place"/>
    <n v="725"/>
  </r>
  <r>
    <n v="77088"/>
    <s v="TRANSFER"/>
    <x v="1"/>
    <n v="4"/>
    <n v="20641"/>
    <s v="Thiruvananthapuram"/>
    <d v="2021-01-29T00:00:00"/>
    <s v="South Asia"/>
    <s v="Kerala"/>
    <s v="PENDING"/>
    <s v="Standard Class"/>
    <s v="Raleigh"/>
    <s v="Renee"/>
    <s v="Garrett"/>
    <x v="1"/>
    <s v="NC"/>
    <s v="2538 Sunny Beacon Vale"/>
    <n v="27606"/>
  </r>
  <r>
    <n v="77089"/>
    <s v="TRANSFER"/>
    <x v="3"/>
    <n v="4"/>
    <n v="20642"/>
    <s v="Thiruvananthapuram"/>
    <d v="2021-01-29T00:00:00"/>
    <s v="South Asia"/>
    <s v="Kerala"/>
    <s v="SUSPECTED_FRAUD"/>
    <s v="Standard Class"/>
    <s v="Caguas"/>
    <s v="Leigh"/>
    <s v="Avila"/>
    <x v="1"/>
    <s v="PR"/>
    <s v="9394 Umber Abbey"/>
    <n v="725"/>
  </r>
  <r>
    <n v="77094"/>
    <s v="CASH"/>
    <x v="3"/>
    <n v="4"/>
    <n v="20647"/>
    <s v="Akola"/>
    <d v="2021-01-29T00:00:00"/>
    <s v="South Asia"/>
    <s v="Maharashtra"/>
    <s v="CLOSED"/>
    <s v="Standard Class"/>
    <s v="Caguas"/>
    <s v="Zenaida"/>
    <s v="Vargas"/>
    <x v="1"/>
    <s v="PR"/>
    <s v="9296 Hazy Goose Bend"/>
    <n v="725"/>
  </r>
  <r>
    <n v="77095"/>
    <s v="TRANSFER"/>
    <x v="4"/>
    <n v="2"/>
    <n v="20648"/>
    <s v="Fatehpur"/>
    <d v="2021-01-29T00:00:00"/>
    <s v="South Asia"/>
    <s v="Rajastan"/>
    <s v="PROCESSING"/>
    <s v="Second Class"/>
    <s v="Newark"/>
    <s v="Tasha"/>
    <s v="Hoover"/>
    <x v="0"/>
    <s v="DE"/>
    <s v="9175 Blue Lookout"/>
    <n v="19711"/>
  </r>
  <r>
    <n v="77096"/>
    <s v="DEBIT"/>
    <x v="2"/>
    <n v="2"/>
    <n v="20649"/>
    <s v="Fatehpur"/>
    <d v="2021-01-29T00:00:00"/>
    <s v="South Asia"/>
    <s v="Rajastan"/>
    <s v="COMPLETE"/>
    <s v="Second Class"/>
    <s v="Hagerstown"/>
    <s v="Renee"/>
    <s v="Fernandez"/>
    <x v="0"/>
    <s v="MD"/>
    <s v="6764 Quaking Berry Corners"/>
    <n v="21740"/>
  </r>
  <r>
    <n v="77106"/>
    <s v="TRANSFER"/>
    <x v="2"/>
    <n v="4"/>
    <n v="20659"/>
    <s v="Bhavnagar"/>
    <d v="2021-01-29T00:00:00"/>
    <s v="South Asia"/>
    <s v="Gujarat"/>
    <s v="PROCESSING"/>
    <s v="Standard Class"/>
    <s v="Waipahu"/>
    <s v="Riley"/>
    <s v="Lee"/>
    <x v="2"/>
    <s v="HI"/>
    <s v="1812 Sunny River Wharf"/>
    <n v="96797"/>
  </r>
  <r>
    <n v="77107"/>
    <s v="DEBIT"/>
    <x v="0"/>
    <n v="4"/>
    <n v="20660"/>
    <s v="Meerut"/>
    <d v="2021-01-29T00:00:00"/>
    <s v="South Asia"/>
    <s v="Uttar Pradesh"/>
    <s v="COMPLETE"/>
    <s v="Standard Class"/>
    <s v="Caguas"/>
    <s v="Sybill"/>
    <s v="Meyers"/>
    <x v="2"/>
    <s v="PR"/>
    <s v="3032 Round Gardens"/>
    <n v="725"/>
  </r>
  <r>
    <n v="77109"/>
    <s v="DEBIT"/>
    <x v="3"/>
    <n v="4"/>
    <n v="20662"/>
    <s v="Ratlam"/>
    <d v="2021-01-29T00:00:00"/>
    <s v="South Asia"/>
    <s v="Madhya Pradesh"/>
    <s v="COMPLETE"/>
    <s v="Standard Class"/>
    <s v="Caguas"/>
    <s v="Brenna"/>
    <s v="Dyer"/>
    <x v="0"/>
    <s v="PR"/>
    <s v="2586 High Log Autoroute"/>
    <n v="725"/>
  </r>
  <r>
    <n v="77114"/>
    <s v="TRANSFER"/>
    <x v="3"/>
    <n v="2"/>
    <n v="20667"/>
    <s v="Pune"/>
    <d v="2021-01-29T00:00:00"/>
    <s v="South Asia"/>
    <s v="Maharashtra"/>
    <s v="PROCESSING"/>
    <s v="Second Class"/>
    <s v="Caguas"/>
    <s v="Illana"/>
    <s v="Mccormick"/>
    <x v="2"/>
    <s v="PR"/>
    <s v="961 Lazy Alley"/>
    <n v="725"/>
  </r>
  <r>
    <n v="77115"/>
    <s v="DEBIT"/>
    <x v="4"/>
    <n v="4"/>
    <n v="20668"/>
    <s v="Pune"/>
    <d v="2021-01-29T00:00:00"/>
    <s v="South Asia"/>
    <s v="Maharashtra"/>
    <s v="COMPLETE"/>
    <s v="Standard Class"/>
    <s v="Warren"/>
    <s v="Xena"/>
    <s v="Sharp"/>
    <x v="2"/>
    <s v="MI"/>
    <s v="8400 Clear Wagon Row"/>
    <n v="48093"/>
  </r>
  <r>
    <n v="77137"/>
    <s v="PAYMENT"/>
    <x v="2"/>
    <n v="1"/>
    <n v="20690"/>
    <s v="Aurangabad"/>
    <d v="2021-01-30T00:00:00"/>
    <s v="South Asia"/>
    <s v="Bihar"/>
    <s v="PENDING_PAYMENT"/>
    <s v="First Class"/>
    <s v="Mount Pleasant"/>
    <s v="Brenna"/>
    <s v="Carroll"/>
    <x v="0"/>
    <s v="MI"/>
    <s v="1981 Thunder Zephyr Edge"/>
    <n v="48858"/>
  </r>
  <r>
    <n v="77138"/>
    <s v="DEBIT"/>
    <x v="1"/>
    <n v="4"/>
    <n v="20691"/>
    <s v="Aurangabad"/>
    <d v="2021-01-30T00:00:00"/>
    <s v="South Asia"/>
    <s v="Bihar"/>
    <s v="COMPLETE"/>
    <s v="Standard Class"/>
    <s v="Caguas"/>
    <s v="Audrey"/>
    <s v="Bishop"/>
    <x v="0"/>
    <s v="PR"/>
    <s v="7601 Pleasant Barn Run"/>
    <n v="725"/>
  </r>
  <r>
    <n v="77139"/>
    <s v="CASH"/>
    <x v="3"/>
    <n v="4"/>
    <n v="20692"/>
    <s v="Aurangabad"/>
    <d v="2021-01-30T00:00:00"/>
    <s v="South Asia"/>
    <s v="Bihar"/>
    <s v="CLOSED"/>
    <s v="Standard Class"/>
    <s v="Highland"/>
    <s v="Cynthia"/>
    <s v="Chapman"/>
    <x v="0"/>
    <s v="CA"/>
    <s v="9086 Cinder Meadow"/>
    <n v="92346"/>
  </r>
  <r>
    <n v="77140"/>
    <s v="CASH"/>
    <x v="4"/>
    <n v="4"/>
    <n v="20693"/>
    <s v="Aurangabad"/>
    <d v="2021-01-30T00:00:00"/>
    <s v="South Asia"/>
    <s v="Bihar"/>
    <s v="CLOSED"/>
    <s v="Standard Class"/>
    <s v="Howell"/>
    <s v="Morgan"/>
    <s v="Garrett"/>
    <x v="0"/>
    <s v="MI"/>
    <s v="8839 Quiet Leaf Range"/>
    <n v="48843"/>
  </r>
  <r>
    <n v="77141"/>
    <s v="CASH"/>
    <x v="2"/>
    <n v="4"/>
    <n v="20694"/>
    <s v="Aurangabad"/>
    <d v="2021-01-30T00:00:00"/>
    <s v="South Asia"/>
    <s v="Bihar"/>
    <s v="CLOSED"/>
    <s v="Standard Class"/>
    <s v="Columbia"/>
    <s v="Cynthia"/>
    <s v="May"/>
    <x v="0"/>
    <s v="SC"/>
    <s v="3251 Iron Horse Autoroute"/>
    <n v="29223"/>
  </r>
  <r>
    <n v="77152"/>
    <s v="PAYMENT"/>
    <x v="0"/>
    <n v="2"/>
    <n v="20705"/>
    <s v="Srinagar"/>
    <d v="2021-01-30T00:00:00"/>
    <s v="South Asia"/>
    <s v="ammu and Kashmir"/>
    <s v="PENDING_PAYMENT"/>
    <s v="Second Class"/>
    <s v="Woodbridge"/>
    <s v="Jorden"/>
    <s v="Mccray"/>
    <x v="0"/>
    <s v="VA"/>
    <s v="5700 Golden Pathway"/>
    <n v="22192"/>
  </r>
  <r>
    <n v="77153"/>
    <s v="DEBIT"/>
    <x v="1"/>
    <n v="2"/>
    <n v="20706"/>
    <s v="Srinagar"/>
    <d v="2021-01-30T00:00:00"/>
    <s v="South Asia"/>
    <s v="ammu and Kashmir"/>
    <s v="COMPLETE"/>
    <s v="Second Class"/>
    <s v="Caguas"/>
    <s v="Belle"/>
    <s v="Sutton"/>
    <x v="1"/>
    <s v="PR"/>
    <s v="7106 Rustic Brook Byway"/>
    <n v="725"/>
  </r>
  <r>
    <n v="77155"/>
    <s v="PAYMENT"/>
    <x v="4"/>
    <n v="4"/>
    <n v="20708"/>
    <s v="Jodhpur"/>
    <d v="2021-01-30T00:00:00"/>
    <s v="South Asia"/>
    <s v="Rajastan"/>
    <s v="PENDING_PAYMENT"/>
    <s v="Standard Class"/>
    <s v="Caguas"/>
    <s v="Cassady"/>
    <s v="Wilkins"/>
    <x v="1"/>
    <s v="PR"/>
    <s v="2592 Colonial Pointe"/>
    <n v="725"/>
  </r>
  <r>
    <n v="77156"/>
    <s v="PAYMENT"/>
    <x v="2"/>
    <n v="2"/>
    <n v="20709"/>
    <s v="Jodhpur"/>
    <d v="2021-01-30T00:00:00"/>
    <s v="South Asia"/>
    <s v="Rajastan"/>
    <s v="PENDING_PAYMENT"/>
    <s v="Second Class"/>
    <s v="Hilliard"/>
    <s v="Willow"/>
    <s v="Morin"/>
    <x v="1"/>
    <s v="OH"/>
    <s v="9627 Bright Berry Loop"/>
    <n v="43026"/>
  </r>
  <r>
    <n v="77157"/>
    <s v="DEBIT"/>
    <x v="0"/>
    <n v="4"/>
    <n v="20710"/>
    <s v="Vadodara"/>
    <d v="2021-01-30T00:00:00"/>
    <s v="South Asia"/>
    <s v="Gujarat"/>
    <s v="COMPLETE"/>
    <s v="Standard Class"/>
    <s v="Caguas"/>
    <s v="Maia"/>
    <s v="Floyd"/>
    <x v="1"/>
    <s v="PR"/>
    <s v="5193 Foggy Apple Jetty"/>
    <n v="725"/>
  </r>
  <r>
    <n v="77164"/>
    <s v="TRANSFER"/>
    <x v="3"/>
    <n v="2"/>
    <n v="20717"/>
    <s v="Mumbai"/>
    <d v="2021-01-30T00:00:00"/>
    <s v="South Asia"/>
    <s v="Maharashtra"/>
    <s v="PENDING"/>
    <s v="Second Class"/>
    <s v="Houston"/>
    <s v="Emily"/>
    <s v="Nunez"/>
    <x v="1"/>
    <s v="TX"/>
    <s v="2966 Old Pathway"/>
    <n v="77084"/>
  </r>
  <r>
    <n v="77182"/>
    <s v="TRANSFER"/>
    <x v="0"/>
    <n v="2"/>
    <n v="20735"/>
    <s v="Nagpur"/>
    <d v="2021-01-30T00:00:00"/>
    <s v="South Asia"/>
    <s v="Maharashtra"/>
    <s v="PROCESSING"/>
    <s v="Second Class"/>
    <s v="Phoenix"/>
    <s v="Marah"/>
    <s v="Sharpe"/>
    <x v="2"/>
    <s v="AZ"/>
    <s v="7291 Shady Nectar Cape"/>
    <n v="85029"/>
  </r>
  <r>
    <n v="77185"/>
    <s v="DEBIT"/>
    <x v="4"/>
    <n v="4"/>
    <n v="20738"/>
    <s v="Guwahati"/>
    <d v="2021-01-30T00:00:00"/>
    <s v="South Asia"/>
    <s v="Assam"/>
    <s v="COMPLETE"/>
    <s v="Standard Class"/>
    <s v="Caguas"/>
    <s v="Cathleen"/>
    <s v="Kaufman"/>
    <x v="2"/>
    <s v="PR"/>
    <s v="472 Cinder Sky Farm"/>
    <n v="725"/>
  </r>
  <r>
    <n v="77198"/>
    <s v="CASH"/>
    <x v="2"/>
    <n v="1"/>
    <n v="20751"/>
    <s v="Delhi"/>
    <d v="2021-01-30T00:00:00"/>
    <s v="South Asia"/>
    <s v="Delhi"/>
    <s v="CLOSED"/>
    <s v="First Class"/>
    <s v="Philadelphia"/>
    <s v="Shelley"/>
    <s v="Irwin"/>
    <x v="2"/>
    <s v="PA"/>
    <s v="3668 Golden Rise Round"/>
    <n v="191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U2:V6" firstHeaderRow="1" firstDataRow="1" firstDataCol="1"/>
  <pivotFields count="18">
    <pivotField dataField="1" showAll="0"/>
    <pivotField showAll="0"/>
    <pivotField axis="axisRow" showAll="0">
      <items count="8">
        <item h="1" x="6"/>
        <item h="1" x="5"/>
        <item h="1" x="2"/>
        <item h="1" x="0"/>
        <item h="1" x="1"/>
        <item h="1" x="3"/>
        <item x="4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sd="0" x="1"/>
        <item sd="0" x="0"/>
        <item sd="0" x="2"/>
        <item t="default"/>
      </items>
    </pivotField>
    <pivotField showAll="0"/>
    <pivotField showAll="0"/>
    <pivotField showAll="0"/>
  </pivotFields>
  <rowFields count="2">
    <field x="14"/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rder_Id" fld="0" subtotal="count" showDataAs="percentOfTotal" baseField="14" baseItem="0" numFmtId="10"/>
  </dataFields>
  <formats count="3">
    <format dxfId="2">
      <pivotArea collapsedLevelsAreSubtotals="1" fieldPosition="0">
        <references count="1">
          <reference field="14" count="1">
            <x v="0"/>
          </reference>
        </references>
      </pivotArea>
    </format>
    <format dxfId="1">
      <pivotArea collapsedLevelsAreSubtotals="1" fieldPosition="0">
        <references count="1">
          <reference field="14" count="1">
            <x v="1"/>
          </reference>
        </references>
      </pivotArea>
    </format>
    <format dxfId="0">
      <pivotArea collapsedLevelsAreSubtotals="1" fieldPosition="0">
        <references count="1">
          <reference field="1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3:B14" firstHeaderRow="1" firstDataRow="1" firstDataCol="1"/>
  <pivotFields count="28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67">
        <item x="0"/>
        <item x="1"/>
        <item x="2"/>
        <item x="3"/>
        <item x="5"/>
        <item x="4"/>
        <item x="6"/>
        <item x="7"/>
        <item x="8"/>
        <item x="11"/>
        <item x="9"/>
        <item x="10"/>
        <item x="12"/>
        <item x="13"/>
        <item x="14"/>
        <item x="15"/>
        <item x="19"/>
        <item x="16"/>
        <item x="17"/>
        <item x="18"/>
        <item x="20"/>
        <item x="21"/>
        <item sd="0" x="22"/>
        <item sd="0" x="25"/>
        <item sd="0" x="24"/>
        <item sd="0" x="23"/>
        <item sd="0" x="28"/>
        <item sd="0" x="27"/>
        <item sd="0" x="26"/>
        <item sd="0" x="29"/>
        <item x="33"/>
        <item x="32"/>
        <item x="36"/>
        <item x="30"/>
        <item x="34"/>
        <item x="35"/>
        <item x="31"/>
        <item x="37"/>
        <item x="40"/>
        <item x="38"/>
        <item x="41"/>
        <item x="39"/>
        <item x="43"/>
        <item x="4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showAll="0" defaultSubtotal="0"/>
    <pivotField dataField="1" showAll="0" defaultSubtotal="0"/>
    <pivotField axis="axisRow" showAll="0" sortType="descending" defaultSubtotal="0">
      <items count="67">
        <item x="0"/>
        <item x="1"/>
        <item x="17"/>
        <item x="16"/>
        <item x="62"/>
        <item x="50"/>
        <item x="23"/>
        <item x="31"/>
        <item x="35"/>
        <item x="34"/>
        <item x="51"/>
        <item x="53"/>
        <item x="24"/>
        <item x="25"/>
        <item x="54"/>
        <item x="44"/>
        <item x="57"/>
        <item x="45"/>
        <item x="46"/>
        <item x="65"/>
        <item x="59"/>
        <item x="42"/>
        <item x="43"/>
        <item x="29"/>
        <item x="28"/>
        <item x="27"/>
        <item x="26"/>
        <item x="55"/>
        <item x="58"/>
        <item x="22"/>
        <item x="60"/>
        <item x="4"/>
        <item x="14"/>
        <item x="3"/>
        <item x="19"/>
        <item x="15"/>
        <item x="6"/>
        <item x="5"/>
        <item x="47"/>
        <item x="48"/>
        <item x="13"/>
        <item x="56"/>
        <item x="61"/>
        <item x="63"/>
        <item x="49"/>
        <item x="66"/>
        <item x="41"/>
        <item x="38"/>
        <item x="40"/>
        <item x="37"/>
        <item x="39"/>
        <item x="32"/>
        <item x="33"/>
        <item x="36"/>
        <item x="30"/>
        <item x="21"/>
        <item x="64"/>
        <item x="18"/>
        <item x="20"/>
        <item x="7"/>
        <item x="11"/>
        <item x="10"/>
        <item x="2"/>
        <item x="12"/>
        <item x="9"/>
        <item x="8"/>
        <item x="5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3">
        <item x="0"/>
        <item x="1"/>
        <item x="2"/>
      </items>
    </pivotField>
    <pivotField showAll="0" defaultSubtotal="0"/>
    <pivotField showAll="0" defaultSubtotal="0"/>
    <pivotField showAll="0" defaultSubtotal="0"/>
    <pivotField axis="axisRow" showAll="0" sortType="descending" defaultSubtotal="0">
      <items count="42">
        <item h="1" sd="0" x="17"/>
        <item h="1" sd="0" x="25"/>
        <item h="1" sd="0" x="0"/>
        <item h="1" sd="0" x="24"/>
        <item h="1" sd="0" x="6"/>
        <item h="1" sd="0" x="27"/>
        <item h="1" sd="0" x="19"/>
        <item h="1" sd="0" x="4"/>
        <item h="1" sd="0" x="26"/>
        <item h="1" sd="0" x="28"/>
        <item h="1" sd="0" x="8"/>
        <item h="1" sd="0" x="29"/>
        <item h="1" sd="0" x="30"/>
        <item h="1" sd="0" x="31"/>
        <item h="1" sd="0" x="32"/>
        <item h="1" sd="0" x="7"/>
        <item h="1" sd="0" x="21"/>
        <item h="1" sd="0" x="5"/>
        <item h="1" sd="0" x="33"/>
        <item h="1" sd="0" x="11"/>
        <item x="13"/>
        <item x="16"/>
        <item x="15"/>
        <item x="14"/>
        <item h="1" sd="0" x="34"/>
        <item h="1" sd="0" x="3"/>
        <item h="1" sd="0" x="20"/>
        <item h="1" sd="0" x="22"/>
        <item h="1" sd="0" x="1"/>
        <item h="1" sd="0" x="35"/>
        <item h="1" sd="0" x="9"/>
        <item h="1" sd="0" x="36"/>
        <item h="1" sd="0" x="37"/>
        <item h="1" sd="0" x="12"/>
        <item h="1" sd="0" x="38"/>
        <item h="1" sd="0" x="2"/>
        <item h="1" sd="0" x="39"/>
        <item h="1" sd="0" x="18"/>
        <item h="1" sd="0" x="40"/>
        <item h="1" sd="0" x="23"/>
        <item h="1" sd="0" x="10"/>
        <item h="1" sd="0" x="4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</pivotFields>
  <rowFields count="3">
    <field x="12"/>
    <field x="15"/>
    <field x="26"/>
  </rowFields>
  <rowItems count="11">
    <i>
      <x v="21"/>
    </i>
    <i r="1">
      <x v="55"/>
    </i>
    <i r="2"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Items count="1">
    <i/>
  </colItems>
  <dataFields count="1">
    <dataField name="Sum of Sales" fld="14" baseField="15" baseItem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6" sqref="C16"/>
    </sheetView>
  </sheetViews>
  <sheetFormatPr defaultRowHeight="15" x14ac:dyDescent="0.25"/>
  <cols>
    <col min="1" max="1" width="12.85546875" bestFit="1" customWidth="1"/>
    <col min="2" max="2" width="21.42578125" bestFit="1" customWidth="1"/>
    <col min="3" max="3" width="76.7109375" customWidth="1"/>
  </cols>
  <sheetData>
    <row r="1" spans="1:3" x14ac:dyDescent="0.25">
      <c r="A1" s="1" t="s">
        <v>5696</v>
      </c>
      <c r="B1" s="1" t="s">
        <v>5697</v>
      </c>
      <c r="C1" s="1" t="s">
        <v>5702</v>
      </c>
    </row>
    <row r="2" spans="1:3" x14ac:dyDescent="0.25">
      <c r="A2" t="s">
        <v>5698</v>
      </c>
      <c r="B2" t="s">
        <v>5700</v>
      </c>
      <c r="C2" s="7" t="s">
        <v>5726</v>
      </c>
    </row>
    <row r="3" spans="1:3" x14ac:dyDescent="0.25">
      <c r="A3" t="s">
        <v>5698</v>
      </c>
      <c r="B3" t="s">
        <v>0</v>
      </c>
      <c r="C3" s="7" t="s">
        <v>5727</v>
      </c>
    </row>
    <row r="4" spans="1:3" x14ac:dyDescent="0.25">
      <c r="A4" t="s">
        <v>5698</v>
      </c>
      <c r="B4" t="s">
        <v>5716</v>
      </c>
      <c r="C4" s="7" t="s">
        <v>3833</v>
      </c>
    </row>
    <row r="5" spans="1:3" x14ac:dyDescent="0.25">
      <c r="A5" t="s">
        <v>5698</v>
      </c>
      <c r="B5" t="s">
        <v>5717</v>
      </c>
      <c r="C5" s="7" t="s">
        <v>3834</v>
      </c>
    </row>
    <row r="6" spans="1:3" ht="30" x14ac:dyDescent="0.25">
      <c r="A6" t="s">
        <v>5698</v>
      </c>
      <c r="B6" t="s">
        <v>5706</v>
      </c>
      <c r="C6" s="7" t="s">
        <v>5728</v>
      </c>
    </row>
    <row r="7" spans="1:3" x14ac:dyDescent="0.25">
      <c r="A7" t="s">
        <v>5698</v>
      </c>
      <c r="B7" t="s">
        <v>5707</v>
      </c>
      <c r="C7" s="7" t="s">
        <v>5782</v>
      </c>
    </row>
    <row r="8" spans="1:3" x14ac:dyDescent="0.25">
      <c r="A8" t="s">
        <v>5698</v>
      </c>
      <c r="B8" t="s">
        <v>5718</v>
      </c>
      <c r="C8" s="7" t="s">
        <v>3837</v>
      </c>
    </row>
    <row r="9" spans="1:3" x14ac:dyDescent="0.25">
      <c r="A9" t="s">
        <v>5698</v>
      </c>
      <c r="B9" t="s">
        <v>5708</v>
      </c>
      <c r="C9" s="7" t="s">
        <v>5729</v>
      </c>
    </row>
    <row r="10" spans="1:3" x14ac:dyDescent="0.25">
      <c r="A10" t="s">
        <v>5698</v>
      </c>
      <c r="B10" t="s">
        <v>5709</v>
      </c>
      <c r="C10" s="7" t="s">
        <v>5730</v>
      </c>
    </row>
    <row r="11" spans="1:3" ht="30" x14ac:dyDescent="0.25">
      <c r="A11" t="s">
        <v>5698</v>
      </c>
      <c r="B11" t="s">
        <v>5710</v>
      </c>
      <c r="C11" s="7" t="s">
        <v>3841</v>
      </c>
    </row>
    <row r="12" spans="1:3" ht="30" x14ac:dyDescent="0.25">
      <c r="A12" t="s">
        <v>5698</v>
      </c>
      <c r="B12" t="s">
        <v>5711</v>
      </c>
      <c r="C12" s="7" t="s">
        <v>3842</v>
      </c>
    </row>
    <row r="13" spans="1:3" x14ac:dyDescent="0.25">
      <c r="A13" t="s">
        <v>5699</v>
      </c>
      <c r="B13" t="s">
        <v>5700</v>
      </c>
      <c r="C13" s="7" t="s">
        <v>5742</v>
      </c>
    </row>
    <row r="14" spans="1:3" x14ac:dyDescent="0.25">
      <c r="A14" t="s">
        <v>5699</v>
      </c>
      <c r="B14" t="s">
        <v>5712</v>
      </c>
      <c r="C14" s="7" t="s">
        <v>5741</v>
      </c>
    </row>
    <row r="15" spans="1:3" x14ac:dyDescent="0.25">
      <c r="A15" t="s">
        <v>5699</v>
      </c>
      <c r="B15" t="s">
        <v>5719</v>
      </c>
      <c r="C15" s="7" t="s">
        <v>5743</v>
      </c>
    </row>
    <row r="16" spans="1:3" x14ac:dyDescent="0.25">
      <c r="A16" t="s">
        <v>5699</v>
      </c>
      <c r="B16" t="s">
        <v>5720</v>
      </c>
      <c r="C16" s="7" t="s">
        <v>3839</v>
      </c>
    </row>
    <row r="17" spans="1:3" x14ac:dyDescent="0.25">
      <c r="A17" t="s">
        <v>5699</v>
      </c>
      <c r="B17" t="s">
        <v>1</v>
      </c>
      <c r="C17" s="7" t="s">
        <v>3840</v>
      </c>
    </row>
    <row r="18" spans="1:3" x14ac:dyDescent="0.25">
      <c r="A18" t="s">
        <v>5722</v>
      </c>
      <c r="B18" t="s">
        <v>5721</v>
      </c>
      <c r="C18" s="7" t="s">
        <v>5740</v>
      </c>
    </row>
    <row r="19" spans="1:3" x14ac:dyDescent="0.25">
      <c r="A19" t="s">
        <v>5722</v>
      </c>
      <c r="B19" t="s">
        <v>5713</v>
      </c>
      <c r="C19" s="7" t="s">
        <v>2</v>
      </c>
    </row>
    <row r="20" spans="1:3" ht="30" x14ac:dyDescent="0.25">
      <c r="A20" t="s">
        <v>5722</v>
      </c>
      <c r="B20" t="s">
        <v>5714</v>
      </c>
      <c r="C20" s="7" t="s">
        <v>5744</v>
      </c>
    </row>
    <row r="21" spans="1:3" ht="30" x14ac:dyDescent="0.25">
      <c r="A21" t="s">
        <v>5722</v>
      </c>
      <c r="B21" t="s">
        <v>5715</v>
      </c>
      <c r="C21" s="7" t="s">
        <v>5745</v>
      </c>
    </row>
    <row r="22" spans="1:3" x14ac:dyDescent="0.25">
      <c r="A22" t="s">
        <v>5722</v>
      </c>
      <c r="B22" t="s">
        <v>5723</v>
      </c>
      <c r="C22" s="7" t="s">
        <v>3838</v>
      </c>
    </row>
    <row r="23" spans="1:3" x14ac:dyDescent="0.25">
      <c r="A23" t="s">
        <v>5703</v>
      </c>
      <c r="B23" t="s">
        <v>5693</v>
      </c>
      <c r="C23" s="7" t="s">
        <v>5739</v>
      </c>
    </row>
    <row r="24" spans="1:3" x14ac:dyDescent="0.25">
      <c r="A24" t="s">
        <v>5703</v>
      </c>
      <c r="B24" t="s">
        <v>5688</v>
      </c>
      <c r="C24" s="7" t="s">
        <v>5731</v>
      </c>
    </row>
    <row r="25" spans="1:3" x14ac:dyDescent="0.25">
      <c r="A25" t="s">
        <v>5703</v>
      </c>
      <c r="B25" t="s">
        <v>5725</v>
      </c>
      <c r="C25" s="7" t="s">
        <v>5732</v>
      </c>
    </row>
    <row r="26" spans="1:3" x14ac:dyDescent="0.25">
      <c r="A26" t="s">
        <v>5703</v>
      </c>
      <c r="B26" t="s">
        <v>5724</v>
      </c>
      <c r="C26" s="7" t="s">
        <v>5733</v>
      </c>
    </row>
    <row r="27" spans="1:3" x14ac:dyDescent="0.25">
      <c r="A27" t="s">
        <v>5703</v>
      </c>
      <c r="B27" t="s">
        <v>5689</v>
      </c>
      <c r="C27" s="7" t="s">
        <v>3835</v>
      </c>
    </row>
    <row r="28" spans="1:3" x14ac:dyDescent="0.25">
      <c r="A28" t="s">
        <v>5703</v>
      </c>
      <c r="B28" t="s">
        <v>5690</v>
      </c>
      <c r="C28" s="7" t="s">
        <v>5734</v>
      </c>
    </row>
    <row r="29" spans="1:3" x14ac:dyDescent="0.25">
      <c r="A29" t="s">
        <v>5703</v>
      </c>
      <c r="B29" t="s">
        <v>5691</v>
      </c>
      <c r="C29" s="7" t="s">
        <v>5735</v>
      </c>
    </row>
    <row r="30" spans="1:3" x14ac:dyDescent="0.25">
      <c r="A30" t="s">
        <v>5703</v>
      </c>
      <c r="B30" t="s">
        <v>5692</v>
      </c>
      <c r="C30" s="7" t="s">
        <v>5736</v>
      </c>
    </row>
    <row r="31" spans="1:3" x14ac:dyDescent="0.25">
      <c r="A31" t="s">
        <v>5704</v>
      </c>
      <c r="B31" t="s">
        <v>5693</v>
      </c>
      <c r="C31" s="7" t="s">
        <v>5738</v>
      </c>
    </row>
    <row r="32" spans="1:3" x14ac:dyDescent="0.25">
      <c r="A32" t="s">
        <v>5704</v>
      </c>
      <c r="B32" t="s">
        <v>5694</v>
      </c>
      <c r="C32" s="7" t="s">
        <v>5701</v>
      </c>
    </row>
    <row r="33" spans="1:3" x14ac:dyDescent="0.25">
      <c r="A33" t="s">
        <v>5705</v>
      </c>
      <c r="B33" t="s">
        <v>5693</v>
      </c>
      <c r="C33" s="7" t="s">
        <v>5737</v>
      </c>
    </row>
    <row r="34" spans="1:3" x14ac:dyDescent="0.25">
      <c r="A34" t="s">
        <v>5705</v>
      </c>
      <c r="B34" t="s">
        <v>5694</v>
      </c>
      <c r="C34" s="7" t="s">
        <v>3836</v>
      </c>
    </row>
  </sheetData>
  <autoFilter ref="A1:C34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53"/>
  <sheetViews>
    <sheetView topLeftCell="F1" workbookViewId="0">
      <selection activeCell="L1" sqref="L1:R1048576"/>
    </sheetView>
  </sheetViews>
  <sheetFormatPr defaultRowHeight="15" x14ac:dyDescent="0.25"/>
  <cols>
    <col min="1" max="1" width="10.7109375" bestFit="1" customWidth="1"/>
    <col min="2" max="2" width="9.42578125" bestFit="1" customWidth="1"/>
    <col min="3" max="3" width="20.28515625" bestFit="1" customWidth="1"/>
    <col min="4" max="4" width="25.7109375" bestFit="1" customWidth="1"/>
    <col min="5" max="5" width="14" bestFit="1" customWidth="1"/>
    <col min="6" max="6" width="18.140625" bestFit="1" customWidth="1"/>
    <col min="7" max="7" width="12.85546875" bestFit="1" customWidth="1"/>
    <col min="8" max="8" width="14.7109375" bestFit="1" customWidth="1"/>
    <col min="9" max="9" width="17.42578125" bestFit="1" customWidth="1"/>
    <col min="10" max="10" width="18" bestFit="1" customWidth="1"/>
    <col min="11" max="11" width="16.7109375" bestFit="1" customWidth="1"/>
  </cols>
  <sheetData>
    <row r="1" spans="1:11" x14ac:dyDescent="0.25">
      <c r="A1" s="2" t="s">
        <v>5700</v>
      </c>
      <c r="B1" s="2" t="s">
        <v>0</v>
      </c>
      <c r="C1" s="2" t="s">
        <v>5716</v>
      </c>
      <c r="D1" s="2" t="s">
        <v>5717</v>
      </c>
      <c r="E1" s="2" t="s">
        <v>5706</v>
      </c>
      <c r="F1" s="2" t="s">
        <v>5707</v>
      </c>
      <c r="G1" s="2" t="s">
        <v>5718</v>
      </c>
      <c r="H1" s="2" t="s">
        <v>5708</v>
      </c>
      <c r="I1" s="2" t="s">
        <v>5709</v>
      </c>
      <c r="J1" s="2" t="s">
        <v>5710</v>
      </c>
      <c r="K1" s="2" t="s">
        <v>5711</v>
      </c>
    </row>
    <row r="2" spans="1:11" x14ac:dyDescent="0.25">
      <c r="A2">
        <v>20337</v>
      </c>
      <c r="B2" t="s">
        <v>24</v>
      </c>
      <c r="C2">
        <v>3</v>
      </c>
      <c r="D2">
        <v>4</v>
      </c>
      <c r="E2">
        <v>8838</v>
      </c>
      <c r="F2" t="s">
        <v>783</v>
      </c>
      <c r="G2" s="4">
        <v>43396</v>
      </c>
      <c r="H2" t="s">
        <v>13</v>
      </c>
      <c r="I2" t="s">
        <v>30</v>
      </c>
      <c r="J2" t="s">
        <v>378</v>
      </c>
      <c r="K2" t="s">
        <v>16</v>
      </c>
    </row>
    <row r="3" spans="1:11" x14ac:dyDescent="0.25">
      <c r="A3">
        <v>20338</v>
      </c>
      <c r="B3" t="s">
        <v>51</v>
      </c>
      <c r="C3">
        <v>4</v>
      </c>
      <c r="D3">
        <v>4</v>
      </c>
      <c r="E3">
        <v>5231</v>
      </c>
      <c r="F3" t="s">
        <v>783</v>
      </c>
      <c r="G3" s="4">
        <v>43396</v>
      </c>
      <c r="H3" t="s">
        <v>13</v>
      </c>
      <c r="I3" t="s">
        <v>30</v>
      </c>
      <c r="J3" t="s">
        <v>57</v>
      </c>
      <c r="K3" t="s">
        <v>16</v>
      </c>
    </row>
    <row r="4" spans="1:11" x14ac:dyDescent="0.25">
      <c r="A4">
        <v>20346</v>
      </c>
      <c r="B4" t="s">
        <v>24</v>
      </c>
      <c r="C4">
        <v>2</v>
      </c>
      <c r="D4">
        <v>2</v>
      </c>
      <c r="E4">
        <v>6365</v>
      </c>
      <c r="F4" t="s">
        <v>900</v>
      </c>
      <c r="G4" s="4">
        <v>43396</v>
      </c>
      <c r="H4" t="s">
        <v>13</v>
      </c>
      <c r="I4" t="s">
        <v>99</v>
      </c>
      <c r="J4" t="s">
        <v>31</v>
      </c>
      <c r="K4" t="s">
        <v>90</v>
      </c>
    </row>
    <row r="5" spans="1:11" x14ac:dyDescent="0.25">
      <c r="A5">
        <v>20361</v>
      </c>
      <c r="B5" t="s">
        <v>3</v>
      </c>
      <c r="C5">
        <v>2</v>
      </c>
      <c r="D5">
        <v>2</v>
      </c>
      <c r="E5">
        <v>5217</v>
      </c>
      <c r="F5" t="s">
        <v>104</v>
      </c>
      <c r="G5" s="4">
        <v>43397</v>
      </c>
      <c r="H5" t="s">
        <v>13</v>
      </c>
      <c r="I5" t="s">
        <v>5781</v>
      </c>
      <c r="J5" t="s">
        <v>14</v>
      </c>
      <c r="K5" t="s">
        <v>90</v>
      </c>
    </row>
    <row r="6" spans="1:11" x14ac:dyDescent="0.25">
      <c r="A6">
        <v>20363</v>
      </c>
      <c r="B6" t="s">
        <v>3</v>
      </c>
      <c r="C6">
        <v>4</v>
      </c>
      <c r="D6">
        <v>2</v>
      </c>
      <c r="E6">
        <v>7667</v>
      </c>
      <c r="F6" t="s">
        <v>104</v>
      </c>
      <c r="G6" s="4">
        <v>43397</v>
      </c>
      <c r="H6" t="s">
        <v>13</v>
      </c>
      <c r="I6" t="s">
        <v>5781</v>
      </c>
      <c r="J6" t="s">
        <v>14</v>
      </c>
      <c r="K6" t="s">
        <v>90</v>
      </c>
    </row>
    <row r="7" spans="1:11" x14ac:dyDescent="0.25">
      <c r="A7">
        <v>20364</v>
      </c>
      <c r="B7" t="s">
        <v>24</v>
      </c>
      <c r="C7">
        <v>5</v>
      </c>
      <c r="D7">
        <v>2</v>
      </c>
      <c r="E7">
        <v>12346</v>
      </c>
      <c r="F7" t="s">
        <v>104</v>
      </c>
      <c r="G7" s="4">
        <v>43397</v>
      </c>
      <c r="H7" t="s">
        <v>13</v>
      </c>
      <c r="I7" t="s">
        <v>5781</v>
      </c>
      <c r="J7" t="s">
        <v>378</v>
      </c>
      <c r="K7" t="s">
        <v>90</v>
      </c>
    </row>
    <row r="8" spans="1:11" x14ac:dyDescent="0.25">
      <c r="A8">
        <v>20365</v>
      </c>
      <c r="B8" t="s">
        <v>51</v>
      </c>
      <c r="C8">
        <v>6</v>
      </c>
      <c r="D8">
        <v>2</v>
      </c>
      <c r="E8">
        <v>8011</v>
      </c>
      <c r="F8" t="s">
        <v>104</v>
      </c>
      <c r="G8" s="4">
        <v>43397</v>
      </c>
      <c r="H8" t="s">
        <v>13</v>
      </c>
      <c r="I8" t="s">
        <v>5781</v>
      </c>
      <c r="J8" t="s">
        <v>57</v>
      </c>
      <c r="K8" t="s">
        <v>90</v>
      </c>
    </row>
    <row r="9" spans="1:11" x14ac:dyDescent="0.25">
      <c r="A9">
        <v>20366</v>
      </c>
      <c r="B9" t="s">
        <v>3</v>
      </c>
      <c r="C9">
        <v>2</v>
      </c>
      <c r="D9">
        <v>2</v>
      </c>
      <c r="E9">
        <v>10746</v>
      </c>
      <c r="F9" t="s">
        <v>104</v>
      </c>
      <c r="G9" s="4">
        <v>43397</v>
      </c>
      <c r="H9" t="s">
        <v>13</v>
      </c>
      <c r="I9" t="s">
        <v>5781</v>
      </c>
      <c r="J9" t="s">
        <v>38</v>
      </c>
      <c r="K9" t="s">
        <v>90</v>
      </c>
    </row>
    <row r="10" spans="1:11" x14ac:dyDescent="0.25">
      <c r="A10">
        <v>20368</v>
      </c>
      <c r="B10" t="s">
        <v>24</v>
      </c>
      <c r="C10">
        <v>4</v>
      </c>
      <c r="D10">
        <v>4</v>
      </c>
      <c r="E10">
        <v>2497</v>
      </c>
      <c r="F10" t="s">
        <v>570</v>
      </c>
      <c r="G10" s="4">
        <v>43397</v>
      </c>
      <c r="H10" t="s">
        <v>13</v>
      </c>
      <c r="I10" t="s">
        <v>99</v>
      </c>
      <c r="J10" t="s">
        <v>31</v>
      </c>
      <c r="K10" t="s">
        <v>16</v>
      </c>
    </row>
    <row r="11" spans="1:11" x14ac:dyDescent="0.25">
      <c r="A11">
        <v>20380</v>
      </c>
      <c r="B11" t="s">
        <v>24</v>
      </c>
      <c r="C11">
        <v>6</v>
      </c>
      <c r="D11">
        <v>4</v>
      </c>
      <c r="E11">
        <v>6950</v>
      </c>
      <c r="F11" t="s">
        <v>110</v>
      </c>
      <c r="G11" s="4">
        <v>43397</v>
      </c>
      <c r="H11" t="s">
        <v>13</v>
      </c>
      <c r="I11" t="s">
        <v>99</v>
      </c>
      <c r="J11" t="s">
        <v>31</v>
      </c>
      <c r="K11" t="s">
        <v>16</v>
      </c>
    </row>
    <row r="12" spans="1:11" x14ac:dyDescent="0.25">
      <c r="A12">
        <v>20381</v>
      </c>
      <c r="B12" t="s">
        <v>24</v>
      </c>
      <c r="C12">
        <v>2</v>
      </c>
      <c r="D12">
        <v>4</v>
      </c>
      <c r="E12">
        <v>716</v>
      </c>
      <c r="F12" t="s">
        <v>110</v>
      </c>
      <c r="G12" s="4">
        <v>43397</v>
      </c>
      <c r="H12" t="s">
        <v>13</v>
      </c>
      <c r="I12" t="s">
        <v>99</v>
      </c>
      <c r="J12" t="s">
        <v>31</v>
      </c>
      <c r="K12" t="s">
        <v>16</v>
      </c>
    </row>
    <row r="13" spans="1:11" x14ac:dyDescent="0.25">
      <c r="A13">
        <v>20407</v>
      </c>
      <c r="B13" t="s">
        <v>3</v>
      </c>
      <c r="C13">
        <v>3</v>
      </c>
      <c r="D13">
        <v>2</v>
      </c>
      <c r="E13">
        <v>8027</v>
      </c>
      <c r="F13" t="s">
        <v>439</v>
      </c>
      <c r="G13" s="4">
        <v>43397</v>
      </c>
      <c r="H13" t="s">
        <v>13</v>
      </c>
      <c r="I13" t="s">
        <v>377</v>
      </c>
      <c r="J13" t="s">
        <v>38</v>
      </c>
      <c r="K13" t="s">
        <v>90</v>
      </c>
    </row>
    <row r="14" spans="1:11" x14ac:dyDescent="0.25">
      <c r="A14">
        <v>20408</v>
      </c>
      <c r="B14" t="s">
        <v>24</v>
      </c>
      <c r="C14">
        <v>2</v>
      </c>
      <c r="D14">
        <v>1</v>
      </c>
      <c r="E14">
        <v>1523</v>
      </c>
      <c r="F14" t="s">
        <v>439</v>
      </c>
      <c r="G14" s="4">
        <v>43397</v>
      </c>
      <c r="H14" t="s">
        <v>13</v>
      </c>
      <c r="I14" t="s">
        <v>377</v>
      </c>
      <c r="J14" t="s">
        <v>378</v>
      </c>
      <c r="K14" t="s">
        <v>32</v>
      </c>
    </row>
    <row r="15" spans="1:11" x14ac:dyDescent="0.25">
      <c r="A15">
        <v>20424</v>
      </c>
      <c r="B15" t="s">
        <v>24</v>
      </c>
      <c r="C15">
        <v>5</v>
      </c>
      <c r="D15">
        <v>4</v>
      </c>
      <c r="E15">
        <v>4830</v>
      </c>
      <c r="F15" t="s">
        <v>266</v>
      </c>
      <c r="G15" s="4">
        <v>43398</v>
      </c>
      <c r="H15" t="s">
        <v>13</v>
      </c>
      <c r="I15" t="s">
        <v>5778</v>
      </c>
      <c r="J15" t="s">
        <v>378</v>
      </c>
      <c r="K15" t="s">
        <v>16</v>
      </c>
    </row>
    <row r="16" spans="1:11" x14ac:dyDescent="0.25">
      <c r="A16">
        <v>20426</v>
      </c>
      <c r="B16" t="s">
        <v>3</v>
      </c>
      <c r="C16">
        <v>2</v>
      </c>
      <c r="D16">
        <v>4</v>
      </c>
      <c r="E16">
        <v>8660</v>
      </c>
      <c r="F16" t="s">
        <v>512</v>
      </c>
      <c r="G16" s="4">
        <v>43398</v>
      </c>
      <c r="H16" t="s">
        <v>13</v>
      </c>
      <c r="I16" t="s">
        <v>513</v>
      </c>
      <c r="J16" t="s">
        <v>14</v>
      </c>
      <c r="K16" t="s">
        <v>16</v>
      </c>
    </row>
    <row r="17" spans="1:11" x14ac:dyDescent="0.25">
      <c r="A17">
        <v>20428</v>
      </c>
      <c r="B17" t="s">
        <v>3</v>
      </c>
      <c r="C17">
        <v>4</v>
      </c>
      <c r="D17">
        <v>4</v>
      </c>
      <c r="E17">
        <v>1537</v>
      </c>
      <c r="F17" t="s">
        <v>512</v>
      </c>
      <c r="G17" s="4">
        <v>43398</v>
      </c>
      <c r="H17" t="s">
        <v>13</v>
      </c>
      <c r="I17" t="s">
        <v>513</v>
      </c>
      <c r="J17" t="s">
        <v>38</v>
      </c>
      <c r="K17" t="s">
        <v>16</v>
      </c>
    </row>
    <row r="18" spans="1:11" x14ac:dyDescent="0.25">
      <c r="A18">
        <v>20429</v>
      </c>
      <c r="B18" t="s">
        <v>3</v>
      </c>
      <c r="C18">
        <v>5</v>
      </c>
      <c r="D18">
        <v>4</v>
      </c>
      <c r="E18">
        <v>1266</v>
      </c>
      <c r="F18" t="s">
        <v>512</v>
      </c>
      <c r="G18" s="4">
        <v>43398</v>
      </c>
      <c r="H18" t="s">
        <v>13</v>
      </c>
      <c r="I18" t="s">
        <v>513</v>
      </c>
      <c r="J18" t="s">
        <v>235</v>
      </c>
      <c r="K18" t="s">
        <v>16</v>
      </c>
    </row>
    <row r="19" spans="1:11" x14ac:dyDescent="0.25">
      <c r="A19">
        <v>20453</v>
      </c>
      <c r="B19" t="s">
        <v>17</v>
      </c>
      <c r="C19">
        <v>4</v>
      </c>
      <c r="D19">
        <v>4</v>
      </c>
      <c r="E19">
        <v>11848</v>
      </c>
      <c r="F19" t="s">
        <v>2126</v>
      </c>
      <c r="G19" s="4">
        <v>43398</v>
      </c>
      <c r="H19" t="s">
        <v>13</v>
      </c>
      <c r="I19" t="s">
        <v>5777</v>
      </c>
      <c r="J19" t="s">
        <v>23</v>
      </c>
      <c r="K19" t="s">
        <v>16</v>
      </c>
    </row>
    <row r="20" spans="1:11" x14ac:dyDescent="0.25">
      <c r="A20">
        <v>20454</v>
      </c>
      <c r="B20" t="s">
        <v>24</v>
      </c>
      <c r="C20">
        <v>2</v>
      </c>
      <c r="D20">
        <v>1</v>
      </c>
      <c r="E20">
        <v>9249</v>
      </c>
      <c r="F20" t="s">
        <v>2126</v>
      </c>
      <c r="G20" s="4">
        <v>43398</v>
      </c>
      <c r="H20" t="s">
        <v>13</v>
      </c>
      <c r="I20" t="s">
        <v>5777</v>
      </c>
      <c r="J20" t="s">
        <v>31</v>
      </c>
      <c r="K20" t="s">
        <v>32</v>
      </c>
    </row>
    <row r="21" spans="1:11" x14ac:dyDescent="0.25">
      <c r="A21">
        <v>20492</v>
      </c>
      <c r="B21" t="s">
        <v>24</v>
      </c>
      <c r="C21">
        <v>3</v>
      </c>
      <c r="D21">
        <v>4</v>
      </c>
      <c r="E21">
        <v>2780</v>
      </c>
      <c r="F21" t="s">
        <v>637</v>
      </c>
      <c r="G21" s="4">
        <v>43399</v>
      </c>
      <c r="H21" t="s">
        <v>13</v>
      </c>
      <c r="I21" t="s">
        <v>234</v>
      </c>
      <c r="J21" t="s">
        <v>31</v>
      </c>
      <c r="K21" t="s">
        <v>16</v>
      </c>
    </row>
    <row r="22" spans="1:11" x14ac:dyDescent="0.25">
      <c r="A22">
        <v>20500</v>
      </c>
      <c r="B22" t="s">
        <v>17</v>
      </c>
      <c r="C22">
        <v>6</v>
      </c>
      <c r="D22">
        <v>4</v>
      </c>
      <c r="E22">
        <v>2716</v>
      </c>
      <c r="F22" t="s">
        <v>1741</v>
      </c>
      <c r="G22" s="4">
        <v>43399</v>
      </c>
      <c r="H22" t="s">
        <v>13</v>
      </c>
      <c r="I22" t="s">
        <v>5777</v>
      </c>
      <c r="J22" t="s">
        <v>23</v>
      </c>
      <c r="K22" t="s">
        <v>16</v>
      </c>
    </row>
    <row r="23" spans="1:11" x14ac:dyDescent="0.25">
      <c r="A23">
        <v>20513</v>
      </c>
      <c r="B23" t="s">
        <v>24</v>
      </c>
      <c r="C23">
        <v>4</v>
      </c>
      <c r="D23">
        <v>2</v>
      </c>
      <c r="E23">
        <v>9295</v>
      </c>
      <c r="F23" t="s">
        <v>79</v>
      </c>
      <c r="G23" s="4">
        <v>43399</v>
      </c>
      <c r="H23" t="s">
        <v>13</v>
      </c>
      <c r="I23" t="s">
        <v>80</v>
      </c>
      <c r="J23" t="s">
        <v>31</v>
      </c>
      <c r="K23" t="s">
        <v>90</v>
      </c>
    </row>
    <row r="24" spans="1:11" x14ac:dyDescent="0.25">
      <c r="A24">
        <v>20514</v>
      </c>
      <c r="B24" t="s">
        <v>17</v>
      </c>
      <c r="C24">
        <v>5</v>
      </c>
      <c r="D24">
        <v>2</v>
      </c>
      <c r="E24">
        <v>10120</v>
      </c>
      <c r="F24" t="s">
        <v>79</v>
      </c>
      <c r="G24" s="4">
        <v>43399</v>
      </c>
      <c r="H24" t="s">
        <v>13</v>
      </c>
      <c r="I24" t="s">
        <v>80</v>
      </c>
      <c r="J24" t="s">
        <v>23</v>
      </c>
      <c r="K24" t="s">
        <v>90</v>
      </c>
    </row>
    <row r="25" spans="1:11" x14ac:dyDescent="0.25">
      <c r="A25">
        <v>20530</v>
      </c>
      <c r="B25" t="s">
        <v>51</v>
      </c>
      <c r="C25">
        <v>6</v>
      </c>
      <c r="D25">
        <v>4</v>
      </c>
      <c r="E25">
        <v>1301</v>
      </c>
      <c r="F25" t="s">
        <v>214</v>
      </c>
      <c r="G25" s="4">
        <v>43399</v>
      </c>
      <c r="H25" t="s">
        <v>13</v>
      </c>
      <c r="I25" t="s">
        <v>5781</v>
      </c>
      <c r="J25" t="s">
        <v>57</v>
      </c>
      <c r="K25" t="s">
        <v>16</v>
      </c>
    </row>
    <row r="26" spans="1:11" x14ac:dyDescent="0.25">
      <c r="A26">
        <v>20548</v>
      </c>
      <c r="B26" t="s">
        <v>51</v>
      </c>
      <c r="C26">
        <v>4</v>
      </c>
      <c r="D26">
        <v>2</v>
      </c>
      <c r="E26">
        <v>3747</v>
      </c>
      <c r="F26" t="s">
        <v>1741</v>
      </c>
      <c r="G26" s="4">
        <v>43399</v>
      </c>
      <c r="H26" t="s">
        <v>13</v>
      </c>
      <c r="I26" t="s">
        <v>5777</v>
      </c>
      <c r="J26" t="s">
        <v>57</v>
      </c>
      <c r="K26" t="s">
        <v>90</v>
      </c>
    </row>
    <row r="27" spans="1:11" x14ac:dyDescent="0.25">
      <c r="A27">
        <v>20549</v>
      </c>
      <c r="B27" t="s">
        <v>51</v>
      </c>
      <c r="C27">
        <v>5</v>
      </c>
      <c r="D27">
        <v>4</v>
      </c>
      <c r="E27">
        <v>10131</v>
      </c>
      <c r="F27" t="s">
        <v>1741</v>
      </c>
      <c r="G27" s="4">
        <v>43399</v>
      </c>
      <c r="H27" t="s">
        <v>13</v>
      </c>
      <c r="I27" t="s">
        <v>5777</v>
      </c>
      <c r="J27" t="s">
        <v>57</v>
      </c>
      <c r="K27" t="s">
        <v>16</v>
      </c>
    </row>
    <row r="28" spans="1:11" x14ac:dyDescent="0.25">
      <c r="A28">
        <v>20567</v>
      </c>
      <c r="B28" t="s">
        <v>24</v>
      </c>
      <c r="C28">
        <v>3</v>
      </c>
      <c r="D28">
        <v>4</v>
      </c>
      <c r="E28">
        <v>10447</v>
      </c>
      <c r="F28" t="s">
        <v>376</v>
      </c>
      <c r="G28" s="4">
        <v>43400</v>
      </c>
      <c r="H28" t="s">
        <v>13</v>
      </c>
      <c r="I28" t="s">
        <v>377</v>
      </c>
      <c r="J28" t="s">
        <v>378</v>
      </c>
      <c r="K28" t="s">
        <v>16</v>
      </c>
    </row>
    <row r="29" spans="1:11" x14ac:dyDescent="0.25">
      <c r="A29">
        <v>20568</v>
      </c>
      <c r="B29" t="s">
        <v>24</v>
      </c>
      <c r="C29">
        <v>4</v>
      </c>
      <c r="D29">
        <v>4</v>
      </c>
      <c r="E29">
        <v>7124</v>
      </c>
      <c r="F29" t="s">
        <v>146</v>
      </c>
      <c r="G29" s="4">
        <v>43400</v>
      </c>
      <c r="H29" t="s">
        <v>13</v>
      </c>
      <c r="I29" t="s">
        <v>30</v>
      </c>
      <c r="J29" t="s">
        <v>31</v>
      </c>
      <c r="K29" t="s">
        <v>16</v>
      </c>
    </row>
    <row r="30" spans="1:11" x14ac:dyDescent="0.25">
      <c r="A30">
        <v>20581</v>
      </c>
      <c r="B30" t="s">
        <v>51</v>
      </c>
      <c r="C30">
        <v>2</v>
      </c>
      <c r="D30">
        <v>4</v>
      </c>
      <c r="E30">
        <v>4903</v>
      </c>
      <c r="F30" t="s">
        <v>110</v>
      </c>
      <c r="G30" s="4">
        <v>43400</v>
      </c>
      <c r="H30" t="s">
        <v>13</v>
      </c>
      <c r="I30" t="s">
        <v>99</v>
      </c>
      <c r="J30" t="s">
        <v>57</v>
      </c>
      <c r="K30" t="s">
        <v>16</v>
      </c>
    </row>
    <row r="31" spans="1:11" x14ac:dyDescent="0.25">
      <c r="A31">
        <v>20583</v>
      </c>
      <c r="B31" t="s">
        <v>51</v>
      </c>
      <c r="C31">
        <v>4</v>
      </c>
      <c r="D31">
        <v>4</v>
      </c>
      <c r="E31">
        <v>3816</v>
      </c>
      <c r="F31" t="s">
        <v>110</v>
      </c>
      <c r="G31" s="4">
        <v>43400</v>
      </c>
      <c r="H31" t="s">
        <v>13</v>
      </c>
      <c r="I31" t="s">
        <v>99</v>
      </c>
      <c r="J31" t="s">
        <v>57</v>
      </c>
      <c r="K31" t="s">
        <v>16</v>
      </c>
    </row>
    <row r="32" spans="1:11" x14ac:dyDescent="0.25">
      <c r="A32">
        <v>20585</v>
      </c>
      <c r="B32" t="s">
        <v>3</v>
      </c>
      <c r="C32">
        <v>6</v>
      </c>
      <c r="D32">
        <v>2</v>
      </c>
      <c r="E32">
        <v>2058</v>
      </c>
      <c r="F32" t="s">
        <v>233</v>
      </c>
      <c r="G32" s="4">
        <v>43400</v>
      </c>
      <c r="H32" t="s">
        <v>13</v>
      </c>
      <c r="I32" t="s">
        <v>234</v>
      </c>
      <c r="J32" t="s">
        <v>14</v>
      </c>
      <c r="K32" t="s">
        <v>90</v>
      </c>
    </row>
    <row r="33" spans="1:11" x14ac:dyDescent="0.25">
      <c r="A33">
        <v>20605</v>
      </c>
      <c r="B33" t="s">
        <v>3</v>
      </c>
      <c r="C33">
        <v>6</v>
      </c>
      <c r="D33">
        <v>4</v>
      </c>
      <c r="E33">
        <v>2688</v>
      </c>
      <c r="F33" t="s">
        <v>258</v>
      </c>
      <c r="G33" s="4">
        <v>43400</v>
      </c>
      <c r="H33" t="s">
        <v>13</v>
      </c>
      <c r="I33" t="s">
        <v>30</v>
      </c>
      <c r="J33" t="s">
        <v>14</v>
      </c>
      <c r="K33" t="s">
        <v>16</v>
      </c>
    </row>
    <row r="34" spans="1:11" x14ac:dyDescent="0.25">
      <c r="A34">
        <v>20624</v>
      </c>
      <c r="B34" t="s">
        <v>24</v>
      </c>
      <c r="C34">
        <v>5</v>
      </c>
      <c r="D34">
        <v>4</v>
      </c>
      <c r="E34">
        <v>6803</v>
      </c>
      <c r="F34" t="s">
        <v>660</v>
      </c>
      <c r="G34" s="4">
        <v>43401</v>
      </c>
      <c r="H34" t="s">
        <v>13</v>
      </c>
      <c r="I34" t="s">
        <v>99</v>
      </c>
      <c r="J34" t="s">
        <v>31</v>
      </c>
      <c r="K34" t="s">
        <v>16</v>
      </c>
    </row>
    <row r="35" spans="1:11" x14ac:dyDescent="0.25">
      <c r="A35">
        <v>20625</v>
      </c>
      <c r="B35" t="s">
        <v>24</v>
      </c>
      <c r="C35">
        <v>6</v>
      </c>
      <c r="D35">
        <v>4</v>
      </c>
      <c r="E35">
        <v>545</v>
      </c>
      <c r="F35" t="s">
        <v>439</v>
      </c>
      <c r="G35" s="4">
        <v>43401</v>
      </c>
      <c r="H35" t="s">
        <v>13</v>
      </c>
      <c r="I35" t="s">
        <v>377</v>
      </c>
      <c r="J35" t="s">
        <v>31</v>
      </c>
      <c r="K35" t="s">
        <v>16</v>
      </c>
    </row>
    <row r="36" spans="1:11" x14ac:dyDescent="0.25">
      <c r="A36">
        <v>20631</v>
      </c>
      <c r="B36" t="s">
        <v>51</v>
      </c>
      <c r="C36">
        <v>2</v>
      </c>
      <c r="D36">
        <v>1</v>
      </c>
      <c r="E36">
        <v>8754</v>
      </c>
      <c r="F36" t="s">
        <v>409</v>
      </c>
      <c r="G36" s="4">
        <v>43401</v>
      </c>
      <c r="H36" t="s">
        <v>13</v>
      </c>
      <c r="I36" t="s">
        <v>410</v>
      </c>
      <c r="J36" t="s">
        <v>57</v>
      </c>
      <c r="K36" t="s">
        <v>32</v>
      </c>
    </row>
    <row r="37" spans="1:11" x14ac:dyDescent="0.25">
      <c r="A37">
        <v>20678</v>
      </c>
      <c r="B37" t="s">
        <v>24</v>
      </c>
      <c r="C37">
        <v>2</v>
      </c>
      <c r="D37">
        <v>1</v>
      </c>
      <c r="E37">
        <v>4768</v>
      </c>
      <c r="F37" t="s">
        <v>357</v>
      </c>
      <c r="G37" s="4">
        <v>43401</v>
      </c>
      <c r="H37" t="s">
        <v>13</v>
      </c>
      <c r="I37" t="s">
        <v>203</v>
      </c>
      <c r="J37" t="s">
        <v>378</v>
      </c>
      <c r="K37" t="s">
        <v>32</v>
      </c>
    </row>
    <row r="38" spans="1:11" x14ac:dyDescent="0.25">
      <c r="A38">
        <v>20691</v>
      </c>
      <c r="B38" t="s">
        <v>3</v>
      </c>
      <c r="C38">
        <v>2</v>
      </c>
      <c r="D38">
        <v>4</v>
      </c>
      <c r="E38">
        <v>8898</v>
      </c>
      <c r="F38" t="s">
        <v>262</v>
      </c>
      <c r="G38" s="4">
        <v>43402</v>
      </c>
      <c r="H38" t="s">
        <v>13</v>
      </c>
      <c r="I38" t="s">
        <v>5777</v>
      </c>
      <c r="J38" t="s">
        <v>14</v>
      </c>
      <c r="K38" t="s">
        <v>16</v>
      </c>
    </row>
    <row r="39" spans="1:11" x14ac:dyDescent="0.25">
      <c r="A39">
        <v>20703</v>
      </c>
      <c r="B39" t="s">
        <v>3</v>
      </c>
      <c r="C39">
        <v>4</v>
      </c>
      <c r="D39">
        <v>4</v>
      </c>
      <c r="E39">
        <v>6765</v>
      </c>
      <c r="F39" t="s">
        <v>525</v>
      </c>
      <c r="G39" s="4">
        <v>43402</v>
      </c>
      <c r="H39" t="s">
        <v>13</v>
      </c>
      <c r="I39" t="s">
        <v>5778</v>
      </c>
      <c r="J39" t="s">
        <v>38</v>
      </c>
      <c r="K39" t="s">
        <v>16</v>
      </c>
    </row>
    <row r="40" spans="1:11" x14ac:dyDescent="0.25">
      <c r="A40">
        <v>20704</v>
      </c>
      <c r="B40" t="s">
        <v>24</v>
      </c>
      <c r="C40">
        <v>5</v>
      </c>
      <c r="D40">
        <v>4</v>
      </c>
      <c r="E40">
        <v>1480</v>
      </c>
      <c r="F40" t="s">
        <v>233</v>
      </c>
      <c r="G40" s="4">
        <v>43402</v>
      </c>
      <c r="H40" t="s">
        <v>13</v>
      </c>
      <c r="I40" t="s">
        <v>234</v>
      </c>
      <c r="J40" t="s">
        <v>31</v>
      </c>
      <c r="K40" t="s">
        <v>16</v>
      </c>
    </row>
    <row r="41" spans="1:11" x14ac:dyDescent="0.25">
      <c r="A41">
        <v>20721</v>
      </c>
      <c r="B41" t="s">
        <v>17</v>
      </c>
      <c r="C41">
        <v>2</v>
      </c>
      <c r="D41">
        <v>2</v>
      </c>
      <c r="E41">
        <v>1390</v>
      </c>
      <c r="F41" t="s">
        <v>110</v>
      </c>
      <c r="G41" s="4">
        <v>43402</v>
      </c>
      <c r="H41" t="s">
        <v>13</v>
      </c>
      <c r="I41" t="s">
        <v>99</v>
      </c>
      <c r="J41" t="s">
        <v>23</v>
      </c>
      <c r="K41" t="s">
        <v>90</v>
      </c>
    </row>
    <row r="42" spans="1:11" x14ac:dyDescent="0.25">
      <c r="A42">
        <v>20727</v>
      </c>
      <c r="B42" t="s">
        <v>3</v>
      </c>
      <c r="C42">
        <v>3</v>
      </c>
      <c r="D42">
        <v>4</v>
      </c>
      <c r="E42">
        <v>11148</v>
      </c>
      <c r="F42" t="s">
        <v>857</v>
      </c>
      <c r="G42" s="4">
        <v>43402</v>
      </c>
      <c r="H42" t="s">
        <v>13</v>
      </c>
      <c r="I42" t="s">
        <v>80</v>
      </c>
      <c r="J42" t="s">
        <v>14</v>
      </c>
      <c r="K42" t="s">
        <v>16</v>
      </c>
    </row>
    <row r="43" spans="1:11" x14ac:dyDescent="0.25">
      <c r="A43">
        <v>20730</v>
      </c>
      <c r="B43" t="s">
        <v>17</v>
      </c>
      <c r="C43">
        <v>6</v>
      </c>
      <c r="D43">
        <v>4</v>
      </c>
      <c r="E43">
        <v>8460</v>
      </c>
      <c r="F43" t="s">
        <v>950</v>
      </c>
      <c r="G43" s="4">
        <v>43402</v>
      </c>
      <c r="H43" t="s">
        <v>13</v>
      </c>
      <c r="I43" t="s">
        <v>99</v>
      </c>
      <c r="J43" t="s">
        <v>23</v>
      </c>
      <c r="K43" t="s">
        <v>16</v>
      </c>
    </row>
    <row r="44" spans="1:11" x14ac:dyDescent="0.25">
      <c r="A44">
        <v>20745</v>
      </c>
      <c r="B44" t="s">
        <v>51</v>
      </c>
      <c r="C44">
        <v>2</v>
      </c>
      <c r="D44">
        <v>1</v>
      </c>
      <c r="E44">
        <v>10373</v>
      </c>
      <c r="F44" t="s">
        <v>70</v>
      </c>
      <c r="G44" s="4">
        <v>43402</v>
      </c>
      <c r="H44" t="s">
        <v>13</v>
      </c>
      <c r="I44" t="s">
        <v>70</v>
      </c>
      <c r="J44" t="s">
        <v>57</v>
      </c>
      <c r="K44" t="s">
        <v>32</v>
      </c>
    </row>
    <row r="45" spans="1:11" x14ac:dyDescent="0.25">
      <c r="A45">
        <v>20752</v>
      </c>
      <c r="B45" t="s">
        <v>17</v>
      </c>
      <c r="C45">
        <v>3</v>
      </c>
      <c r="D45">
        <v>4</v>
      </c>
      <c r="E45">
        <v>6786</v>
      </c>
      <c r="F45" t="s">
        <v>921</v>
      </c>
      <c r="G45" s="4">
        <v>43402</v>
      </c>
      <c r="H45" t="s">
        <v>13</v>
      </c>
      <c r="I45" t="s">
        <v>99</v>
      </c>
      <c r="J45" t="s">
        <v>23</v>
      </c>
      <c r="K45" t="s">
        <v>16</v>
      </c>
    </row>
    <row r="46" spans="1:11" x14ac:dyDescent="0.25">
      <c r="A46">
        <v>20753</v>
      </c>
      <c r="B46" t="s">
        <v>3</v>
      </c>
      <c r="C46">
        <v>4</v>
      </c>
      <c r="D46">
        <v>4</v>
      </c>
      <c r="E46">
        <v>5831</v>
      </c>
      <c r="F46" t="s">
        <v>921</v>
      </c>
      <c r="G46" s="4">
        <v>43402</v>
      </c>
      <c r="H46" t="s">
        <v>13</v>
      </c>
      <c r="I46" t="s">
        <v>99</v>
      </c>
      <c r="J46" t="s">
        <v>178</v>
      </c>
      <c r="K46" t="s">
        <v>16</v>
      </c>
    </row>
    <row r="47" spans="1:11" x14ac:dyDescent="0.25">
      <c r="A47">
        <v>20758</v>
      </c>
      <c r="B47" t="s">
        <v>3</v>
      </c>
      <c r="C47">
        <v>4</v>
      </c>
      <c r="D47">
        <v>4</v>
      </c>
      <c r="E47">
        <v>1028</v>
      </c>
      <c r="F47" t="s">
        <v>285</v>
      </c>
      <c r="G47" s="4">
        <v>43403</v>
      </c>
      <c r="H47" t="s">
        <v>13</v>
      </c>
      <c r="I47" t="s">
        <v>286</v>
      </c>
      <c r="J47" t="s">
        <v>38</v>
      </c>
      <c r="K47" t="s">
        <v>16</v>
      </c>
    </row>
    <row r="48" spans="1:11" x14ac:dyDescent="0.25">
      <c r="A48">
        <v>20780</v>
      </c>
      <c r="B48" t="s">
        <v>24</v>
      </c>
      <c r="C48">
        <v>6</v>
      </c>
      <c r="D48">
        <v>2</v>
      </c>
      <c r="E48">
        <v>9759</v>
      </c>
      <c r="F48" t="s">
        <v>1499</v>
      </c>
      <c r="G48" s="4">
        <v>43403</v>
      </c>
      <c r="H48" t="s">
        <v>13</v>
      </c>
      <c r="I48" t="s">
        <v>538</v>
      </c>
      <c r="J48" t="s">
        <v>31</v>
      </c>
      <c r="K48" t="s">
        <v>90</v>
      </c>
    </row>
    <row r="49" spans="1:11" x14ac:dyDescent="0.25">
      <c r="A49">
        <v>20781</v>
      </c>
      <c r="B49" t="s">
        <v>3</v>
      </c>
      <c r="C49">
        <v>2</v>
      </c>
      <c r="D49">
        <v>2</v>
      </c>
      <c r="E49">
        <v>10213</v>
      </c>
      <c r="F49" t="s">
        <v>530</v>
      </c>
      <c r="G49" s="4">
        <v>43403</v>
      </c>
      <c r="H49" t="s">
        <v>13</v>
      </c>
      <c r="I49" t="s">
        <v>5777</v>
      </c>
      <c r="J49" t="s">
        <v>38</v>
      </c>
      <c r="K49" t="s">
        <v>90</v>
      </c>
    </row>
    <row r="50" spans="1:11" x14ac:dyDescent="0.25">
      <c r="A50">
        <v>20799</v>
      </c>
      <c r="B50" t="s">
        <v>24</v>
      </c>
      <c r="C50">
        <v>5</v>
      </c>
      <c r="D50">
        <v>2</v>
      </c>
      <c r="E50">
        <v>10442</v>
      </c>
      <c r="F50" t="s">
        <v>867</v>
      </c>
      <c r="G50" s="4">
        <v>43403</v>
      </c>
      <c r="H50" t="s">
        <v>13</v>
      </c>
      <c r="I50" t="s">
        <v>5781</v>
      </c>
      <c r="J50" t="s">
        <v>31</v>
      </c>
      <c r="K50" t="s">
        <v>90</v>
      </c>
    </row>
    <row r="51" spans="1:11" x14ac:dyDescent="0.25">
      <c r="A51">
        <v>20827</v>
      </c>
      <c r="B51" t="s">
        <v>24</v>
      </c>
      <c r="C51">
        <v>3</v>
      </c>
      <c r="D51">
        <v>2</v>
      </c>
      <c r="E51">
        <v>8715</v>
      </c>
      <c r="F51" t="s">
        <v>136</v>
      </c>
      <c r="G51" s="4">
        <v>43404</v>
      </c>
      <c r="H51" t="s">
        <v>13</v>
      </c>
      <c r="I51" t="s">
        <v>47</v>
      </c>
      <c r="J51" t="s">
        <v>31</v>
      </c>
      <c r="K51" t="s">
        <v>90</v>
      </c>
    </row>
    <row r="52" spans="1:11" x14ac:dyDescent="0.25">
      <c r="A52">
        <v>20828</v>
      </c>
      <c r="B52" t="s">
        <v>3</v>
      </c>
      <c r="C52">
        <v>4</v>
      </c>
      <c r="D52">
        <v>2</v>
      </c>
      <c r="E52">
        <v>3833</v>
      </c>
      <c r="F52" t="s">
        <v>136</v>
      </c>
      <c r="G52" s="4">
        <v>43404</v>
      </c>
      <c r="H52" t="s">
        <v>13</v>
      </c>
      <c r="I52" t="s">
        <v>47</v>
      </c>
      <c r="J52" t="s">
        <v>38</v>
      </c>
      <c r="K52" t="s">
        <v>90</v>
      </c>
    </row>
    <row r="53" spans="1:11" x14ac:dyDescent="0.25">
      <c r="A53">
        <v>20829</v>
      </c>
      <c r="B53" t="s">
        <v>24</v>
      </c>
      <c r="C53">
        <v>5</v>
      </c>
      <c r="D53">
        <v>2</v>
      </c>
      <c r="E53">
        <v>11489</v>
      </c>
      <c r="F53" t="s">
        <v>136</v>
      </c>
      <c r="G53" s="4">
        <v>43404</v>
      </c>
      <c r="H53" t="s">
        <v>13</v>
      </c>
      <c r="I53" t="s">
        <v>47</v>
      </c>
      <c r="J53" t="s">
        <v>31</v>
      </c>
      <c r="K53" t="s">
        <v>90</v>
      </c>
    </row>
    <row r="54" spans="1:11" x14ac:dyDescent="0.25">
      <c r="A54">
        <v>20833</v>
      </c>
      <c r="B54" t="s">
        <v>24</v>
      </c>
      <c r="C54">
        <v>4</v>
      </c>
      <c r="D54">
        <v>4</v>
      </c>
      <c r="E54">
        <v>1577</v>
      </c>
      <c r="F54" t="s">
        <v>1355</v>
      </c>
      <c r="G54" s="4">
        <v>43404</v>
      </c>
      <c r="H54" t="s">
        <v>13</v>
      </c>
      <c r="I54" t="s">
        <v>377</v>
      </c>
      <c r="J54" t="s">
        <v>31</v>
      </c>
      <c r="K54" t="s">
        <v>16</v>
      </c>
    </row>
    <row r="55" spans="1:11" x14ac:dyDescent="0.25">
      <c r="A55">
        <v>20836</v>
      </c>
      <c r="B55" t="s">
        <v>51</v>
      </c>
      <c r="C55">
        <v>2</v>
      </c>
      <c r="D55">
        <v>4</v>
      </c>
      <c r="E55">
        <v>3175</v>
      </c>
      <c r="F55" t="s">
        <v>537</v>
      </c>
      <c r="G55" s="4">
        <v>43404</v>
      </c>
      <c r="H55" t="s">
        <v>13</v>
      </c>
      <c r="I55" t="s">
        <v>538</v>
      </c>
      <c r="J55" t="s">
        <v>57</v>
      </c>
      <c r="K55" t="s">
        <v>16</v>
      </c>
    </row>
    <row r="56" spans="1:11" x14ac:dyDescent="0.25">
      <c r="A56">
        <v>20851</v>
      </c>
      <c r="B56" t="s">
        <v>17</v>
      </c>
      <c r="C56">
        <v>2</v>
      </c>
      <c r="D56">
        <v>4</v>
      </c>
      <c r="E56">
        <v>12380</v>
      </c>
      <c r="F56" t="s">
        <v>888</v>
      </c>
      <c r="G56" s="4">
        <v>43404</v>
      </c>
      <c r="H56" t="s">
        <v>13</v>
      </c>
      <c r="I56" t="s">
        <v>30</v>
      </c>
      <c r="J56" t="s">
        <v>23</v>
      </c>
      <c r="K56" t="s">
        <v>16</v>
      </c>
    </row>
    <row r="57" spans="1:11" x14ac:dyDescent="0.25">
      <c r="A57">
        <v>20852</v>
      </c>
      <c r="B57" t="s">
        <v>3</v>
      </c>
      <c r="C57">
        <v>3</v>
      </c>
      <c r="D57">
        <v>4</v>
      </c>
      <c r="E57">
        <v>1371</v>
      </c>
      <c r="F57" t="s">
        <v>888</v>
      </c>
      <c r="G57" s="4">
        <v>43404</v>
      </c>
      <c r="H57" t="s">
        <v>13</v>
      </c>
      <c r="I57" t="s">
        <v>30</v>
      </c>
      <c r="J57" t="s">
        <v>14</v>
      </c>
      <c r="K57" t="s">
        <v>16</v>
      </c>
    </row>
    <row r="58" spans="1:11" x14ac:dyDescent="0.25">
      <c r="A58">
        <v>20853</v>
      </c>
      <c r="B58" t="s">
        <v>24</v>
      </c>
      <c r="C58">
        <v>4</v>
      </c>
      <c r="D58">
        <v>4</v>
      </c>
      <c r="E58">
        <v>5519</v>
      </c>
      <c r="F58" t="s">
        <v>888</v>
      </c>
      <c r="G58" s="4">
        <v>43404</v>
      </c>
      <c r="H58" t="s">
        <v>13</v>
      </c>
      <c r="I58" t="s">
        <v>30</v>
      </c>
      <c r="J58" t="s">
        <v>378</v>
      </c>
      <c r="K58" t="s">
        <v>16</v>
      </c>
    </row>
    <row r="59" spans="1:11" x14ac:dyDescent="0.25">
      <c r="A59">
        <v>20854</v>
      </c>
      <c r="B59" t="s">
        <v>3</v>
      </c>
      <c r="C59">
        <v>5</v>
      </c>
      <c r="D59">
        <v>4</v>
      </c>
      <c r="E59">
        <v>1192</v>
      </c>
      <c r="F59" t="s">
        <v>888</v>
      </c>
      <c r="G59" s="4">
        <v>43404</v>
      </c>
      <c r="H59" t="s">
        <v>13</v>
      </c>
      <c r="I59" t="s">
        <v>30</v>
      </c>
      <c r="J59" t="s">
        <v>235</v>
      </c>
      <c r="K59" t="s">
        <v>16</v>
      </c>
    </row>
    <row r="60" spans="1:11" x14ac:dyDescent="0.25">
      <c r="A60">
        <v>20855</v>
      </c>
      <c r="B60" t="s">
        <v>51</v>
      </c>
      <c r="C60">
        <v>6</v>
      </c>
      <c r="D60">
        <v>4</v>
      </c>
      <c r="E60">
        <v>6586</v>
      </c>
      <c r="F60" t="s">
        <v>2438</v>
      </c>
      <c r="G60" s="4">
        <v>43404</v>
      </c>
      <c r="H60" t="s">
        <v>13</v>
      </c>
      <c r="I60" t="s">
        <v>47</v>
      </c>
      <c r="J60" t="s">
        <v>57</v>
      </c>
      <c r="K60" t="s">
        <v>16</v>
      </c>
    </row>
    <row r="61" spans="1:11" x14ac:dyDescent="0.25">
      <c r="A61">
        <v>20869</v>
      </c>
      <c r="B61" t="s">
        <v>3</v>
      </c>
      <c r="C61">
        <v>5</v>
      </c>
      <c r="D61">
        <v>4</v>
      </c>
      <c r="E61">
        <v>5968</v>
      </c>
      <c r="F61" t="s">
        <v>660</v>
      </c>
      <c r="G61" s="4">
        <v>43404</v>
      </c>
      <c r="H61" t="s">
        <v>13</v>
      </c>
      <c r="I61" t="s">
        <v>99</v>
      </c>
      <c r="J61" t="s">
        <v>38</v>
      </c>
      <c r="K61" t="s">
        <v>16</v>
      </c>
    </row>
    <row r="62" spans="1:11" x14ac:dyDescent="0.25">
      <c r="A62">
        <v>20870</v>
      </c>
      <c r="B62" t="s">
        <v>51</v>
      </c>
      <c r="C62">
        <v>2</v>
      </c>
      <c r="D62">
        <v>1</v>
      </c>
      <c r="E62">
        <v>7057</v>
      </c>
      <c r="F62" t="s">
        <v>660</v>
      </c>
      <c r="G62" s="4">
        <v>43404</v>
      </c>
      <c r="H62" t="s">
        <v>13</v>
      </c>
      <c r="I62" t="s">
        <v>99</v>
      </c>
      <c r="J62" t="s">
        <v>57</v>
      </c>
      <c r="K62" t="s">
        <v>32</v>
      </c>
    </row>
    <row r="63" spans="1:11" x14ac:dyDescent="0.25">
      <c r="A63">
        <v>20877</v>
      </c>
      <c r="B63" t="s">
        <v>51</v>
      </c>
      <c r="C63">
        <v>3</v>
      </c>
      <c r="D63">
        <v>4</v>
      </c>
      <c r="E63">
        <v>3461</v>
      </c>
      <c r="F63" t="s">
        <v>244</v>
      </c>
      <c r="G63" s="4">
        <v>43404</v>
      </c>
      <c r="H63" t="s">
        <v>13</v>
      </c>
      <c r="I63" t="s">
        <v>245</v>
      </c>
      <c r="J63" t="s">
        <v>57</v>
      </c>
      <c r="K63" t="s">
        <v>16</v>
      </c>
    </row>
    <row r="64" spans="1:11" x14ac:dyDescent="0.25">
      <c r="A64">
        <v>20887</v>
      </c>
      <c r="B64" t="s">
        <v>51</v>
      </c>
      <c r="C64">
        <v>3</v>
      </c>
      <c r="D64">
        <v>4</v>
      </c>
      <c r="E64">
        <v>1558</v>
      </c>
      <c r="F64" t="s">
        <v>541</v>
      </c>
      <c r="G64" s="4">
        <v>43404</v>
      </c>
      <c r="H64" t="s">
        <v>13</v>
      </c>
      <c r="I64" t="s">
        <v>5780</v>
      </c>
      <c r="J64" t="s">
        <v>57</v>
      </c>
      <c r="K64" t="s">
        <v>16</v>
      </c>
    </row>
    <row r="65" spans="1:11" x14ac:dyDescent="0.25">
      <c r="A65">
        <v>20935</v>
      </c>
      <c r="B65" t="s">
        <v>24</v>
      </c>
      <c r="C65">
        <v>6</v>
      </c>
      <c r="D65">
        <v>4</v>
      </c>
      <c r="E65">
        <v>12301</v>
      </c>
      <c r="F65" t="s">
        <v>202</v>
      </c>
      <c r="G65" s="4">
        <v>43405</v>
      </c>
      <c r="H65" t="s">
        <v>13</v>
      </c>
      <c r="I65" t="s">
        <v>203</v>
      </c>
      <c r="J65" t="s">
        <v>31</v>
      </c>
      <c r="K65" t="s">
        <v>16</v>
      </c>
    </row>
    <row r="66" spans="1:11" x14ac:dyDescent="0.25">
      <c r="A66">
        <v>20937</v>
      </c>
      <c r="B66" t="s">
        <v>24</v>
      </c>
      <c r="C66">
        <v>3</v>
      </c>
      <c r="D66">
        <v>4</v>
      </c>
      <c r="E66">
        <v>10142</v>
      </c>
      <c r="F66" t="s">
        <v>70</v>
      </c>
      <c r="G66" s="4">
        <v>43405</v>
      </c>
      <c r="H66" t="s">
        <v>13</v>
      </c>
      <c r="I66" t="s">
        <v>70</v>
      </c>
      <c r="J66" t="s">
        <v>378</v>
      </c>
      <c r="K66" t="s">
        <v>16</v>
      </c>
    </row>
    <row r="67" spans="1:11" x14ac:dyDescent="0.25">
      <c r="A67">
        <v>20938</v>
      </c>
      <c r="B67" t="s">
        <v>51</v>
      </c>
      <c r="C67">
        <v>4</v>
      </c>
      <c r="D67">
        <v>4</v>
      </c>
      <c r="E67">
        <v>12148</v>
      </c>
      <c r="F67" t="s">
        <v>70</v>
      </c>
      <c r="G67" s="4">
        <v>43405</v>
      </c>
      <c r="H67" t="s">
        <v>13</v>
      </c>
      <c r="I67" t="s">
        <v>70</v>
      </c>
      <c r="J67" t="s">
        <v>57</v>
      </c>
      <c r="K67" t="s">
        <v>16</v>
      </c>
    </row>
    <row r="68" spans="1:11" x14ac:dyDescent="0.25">
      <c r="A68">
        <v>20939</v>
      </c>
      <c r="B68" t="s">
        <v>3</v>
      </c>
      <c r="C68">
        <v>5</v>
      </c>
      <c r="D68">
        <v>4</v>
      </c>
      <c r="E68">
        <v>343</v>
      </c>
      <c r="F68" t="s">
        <v>764</v>
      </c>
      <c r="G68" s="4">
        <v>43405</v>
      </c>
      <c r="H68" t="s">
        <v>13</v>
      </c>
      <c r="I68" t="s">
        <v>30</v>
      </c>
      <c r="J68" t="s">
        <v>38</v>
      </c>
      <c r="K68" t="s">
        <v>16</v>
      </c>
    </row>
    <row r="69" spans="1:11" x14ac:dyDescent="0.25">
      <c r="A69">
        <v>20940</v>
      </c>
      <c r="B69" t="s">
        <v>3</v>
      </c>
      <c r="C69">
        <v>6</v>
      </c>
      <c r="D69">
        <v>4</v>
      </c>
      <c r="E69">
        <v>12072</v>
      </c>
      <c r="F69" t="s">
        <v>226</v>
      </c>
      <c r="G69" s="4">
        <v>43405</v>
      </c>
      <c r="H69" t="s">
        <v>13</v>
      </c>
      <c r="I69" t="s">
        <v>227</v>
      </c>
      <c r="J69" t="s">
        <v>38</v>
      </c>
      <c r="K69" t="s">
        <v>16</v>
      </c>
    </row>
    <row r="70" spans="1:11" x14ac:dyDescent="0.25">
      <c r="A70">
        <v>20942</v>
      </c>
      <c r="B70" t="s">
        <v>24</v>
      </c>
      <c r="C70">
        <v>3</v>
      </c>
      <c r="D70">
        <v>4</v>
      </c>
      <c r="E70">
        <v>2435</v>
      </c>
      <c r="F70" t="s">
        <v>70</v>
      </c>
      <c r="G70" s="4">
        <v>43405</v>
      </c>
      <c r="H70" t="s">
        <v>13</v>
      </c>
      <c r="I70" t="s">
        <v>70</v>
      </c>
      <c r="J70" t="s">
        <v>31</v>
      </c>
      <c r="K70" t="s">
        <v>16</v>
      </c>
    </row>
    <row r="71" spans="1:11" x14ac:dyDescent="0.25">
      <c r="A71">
        <v>20943</v>
      </c>
      <c r="B71" t="s">
        <v>51</v>
      </c>
      <c r="C71">
        <v>4</v>
      </c>
      <c r="D71">
        <v>4</v>
      </c>
      <c r="E71">
        <v>9058</v>
      </c>
      <c r="F71" t="s">
        <v>70</v>
      </c>
      <c r="G71" s="4">
        <v>43405</v>
      </c>
      <c r="H71" t="s">
        <v>13</v>
      </c>
      <c r="I71" t="s">
        <v>70</v>
      </c>
      <c r="J71" t="s">
        <v>57</v>
      </c>
      <c r="K71" t="s">
        <v>16</v>
      </c>
    </row>
    <row r="72" spans="1:11" x14ac:dyDescent="0.25">
      <c r="A72">
        <v>20953</v>
      </c>
      <c r="B72" t="s">
        <v>24</v>
      </c>
      <c r="C72">
        <v>4</v>
      </c>
      <c r="D72">
        <v>2</v>
      </c>
      <c r="E72">
        <v>8554</v>
      </c>
      <c r="F72" t="s">
        <v>809</v>
      </c>
      <c r="G72" s="4">
        <v>43405</v>
      </c>
      <c r="H72" t="s">
        <v>13</v>
      </c>
      <c r="I72" t="s">
        <v>30</v>
      </c>
      <c r="J72" t="s">
        <v>31</v>
      </c>
      <c r="K72" t="s">
        <v>90</v>
      </c>
    </row>
    <row r="73" spans="1:11" x14ac:dyDescent="0.25">
      <c r="A73">
        <v>20954</v>
      </c>
      <c r="B73" t="s">
        <v>17</v>
      </c>
      <c r="C73">
        <v>5</v>
      </c>
      <c r="D73">
        <v>2</v>
      </c>
      <c r="E73">
        <v>7854</v>
      </c>
      <c r="F73" t="s">
        <v>129</v>
      </c>
      <c r="G73" s="4">
        <v>43405</v>
      </c>
      <c r="H73" t="s">
        <v>13</v>
      </c>
      <c r="I73" t="s">
        <v>130</v>
      </c>
      <c r="J73" t="s">
        <v>23</v>
      </c>
      <c r="K73" t="s">
        <v>90</v>
      </c>
    </row>
    <row r="74" spans="1:11" x14ac:dyDescent="0.25">
      <c r="A74">
        <v>20964</v>
      </c>
      <c r="B74" t="s">
        <v>24</v>
      </c>
      <c r="C74">
        <v>2</v>
      </c>
      <c r="D74">
        <v>1</v>
      </c>
      <c r="E74">
        <v>821</v>
      </c>
      <c r="F74" t="s">
        <v>275</v>
      </c>
      <c r="G74" s="4">
        <v>43406</v>
      </c>
      <c r="H74" t="s">
        <v>13</v>
      </c>
      <c r="I74" t="s">
        <v>80</v>
      </c>
      <c r="J74" t="s">
        <v>378</v>
      </c>
      <c r="K74" t="s">
        <v>32</v>
      </c>
    </row>
    <row r="75" spans="1:11" x14ac:dyDescent="0.25">
      <c r="A75">
        <v>20966</v>
      </c>
      <c r="B75" t="s">
        <v>3</v>
      </c>
      <c r="C75">
        <v>2</v>
      </c>
      <c r="D75">
        <v>1</v>
      </c>
      <c r="E75">
        <v>10952</v>
      </c>
      <c r="F75" t="s">
        <v>941</v>
      </c>
      <c r="G75" s="4">
        <v>43406</v>
      </c>
      <c r="H75" t="s">
        <v>13</v>
      </c>
      <c r="I75" t="s">
        <v>203</v>
      </c>
      <c r="J75" t="s">
        <v>38</v>
      </c>
      <c r="K75" t="s">
        <v>32</v>
      </c>
    </row>
    <row r="76" spans="1:11" x14ac:dyDescent="0.25">
      <c r="A76">
        <v>20967</v>
      </c>
      <c r="B76" t="s">
        <v>51</v>
      </c>
      <c r="C76">
        <v>2</v>
      </c>
      <c r="D76">
        <v>1</v>
      </c>
      <c r="E76">
        <v>2735</v>
      </c>
      <c r="F76" t="s">
        <v>941</v>
      </c>
      <c r="G76" s="4">
        <v>43406</v>
      </c>
      <c r="H76" t="s">
        <v>13</v>
      </c>
      <c r="I76" t="s">
        <v>203</v>
      </c>
      <c r="J76" t="s">
        <v>1275</v>
      </c>
      <c r="K76" t="s">
        <v>32</v>
      </c>
    </row>
    <row r="77" spans="1:11" x14ac:dyDescent="0.25">
      <c r="A77">
        <v>20970</v>
      </c>
      <c r="B77" t="s">
        <v>3</v>
      </c>
      <c r="C77">
        <v>6</v>
      </c>
      <c r="D77">
        <v>2</v>
      </c>
      <c r="E77">
        <v>7371</v>
      </c>
      <c r="F77" t="s">
        <v>510</v>
      </c>
      <c r="G77" s="4">
        <v>43406</v>
      </c>
      <c r="H77" t="s">
        <v>13</v>
      </c>
      <c r="I77" t="s">
        <v>5777</v>
      </c>
      <c r="J77" t="s">
        <v>14</v>
      </c>
      <c r="K77" t="s">
        <v>90</v>
      </c>
    </row>
    <row r="78" spans="1:11" x14ac:dyDescent="0.25">
      <c r="A78">
        <v>20971</v>
      </c>
      <c r="B78" t="s">
        <v>51</v>
      </c>
      <c r="C78">
        <v>2</v>
      </c>
      <c r="D78">
        <v>4</v>
      </c>
      <c r="E78">
        <v>7929</v>
      </c>
      <c r="F78" t="s">
        <v>510</v>
      </c>
      <c r="G78" s="4">
        <v>43406</v>
      </c>
      <c r="H78" t="s">
        <v>13</v>
      </c>
      <c r="I78" t="s">
        <v>5777</v>
      </c>
      <c r="J78" t="s">
        <v>57</v>
      </c>
      <c r="K78" t="s">
        <v>16</v>
      </c>
    </row>
    <row r="79" spans="1:11" x14ac:dyDescent="0.25">
      <c r="A79">
        <v>20972</v>
      </c>
      <c r="B79" t="s">
        <v>17</v>
      </c>
      <c r="C79">
        <v>3</v>
      </c>
      <c r="D79">
        <v>4</v>
      </c>
      <c r="E79">
        <v>11584</v>
      </c>
      <c r="F79" t="s">
        <v>510</v>
      </c>
      <c r="G79" s="4">
        <v>43406</v>
      </c>
      <c r="H79" t="s">
        <v>13</v>
      </c>
      <c r="I79" t="s">
        <v>5777</v>
      </c>
      <c r="J79" t="s">
        <v>23</v>
      </c>
      <c r="K79" t="s">
        <v>16</v>
      </c>
    </row>
    <row r="80" spans="1:11" x14ac:dyDescent="0.25">
      <c r="A80">
        <v>20974</v>
      </c>
      <c r="B80" t="s">
        <v>3</v>
      </c>
      <c r="C80">
        <v>2</v>
      </c>
      <c r="D80">
        <v>1</v>
      </c>
      <c r="E80">
        <v>3282</v>
      </c>
      <c r="F80" t="s">
        <v>510</v>
      </c>
      <c r="G80" s="4">
        <v>43406</v>
      </c>
      <c r="H80" t="s">
        <v>13</v>
      </c>
      <c r="I80" t="s">
        <v>5777</v>
      </c>
      <c r="J80" t="s">
        <v>14</v>
      </c>
      <c r="K80" t="s">
        <v>32</v>
      </c>
    </row>
    <row r="81" spans="1:11" x14ac:dyDescent="0.25">
      <c r="A81">
        <v>20975</v>
      </c>
      <c r="B81" t="s">
        <v>51</v>
      </c>
      <c r="C81">
        <v>2</v>
      </c>
      <c r="D81">
        <v>1</v>
      </c>
      <c r="E81">
        <v>8291</v>
      </c>
      <c r="F81" t="s">
        <v>510</v>
      </c>
      <c r="G81" s="4">
        <v>43406</v>
      </c>
      <c r="H81" t="s">
        <v>13</v>
      </c>
      <c r="I81" t="s">
        <v>5777</v>
      </c>
      <c r="J81" t="s">
        <v>57</v>
      </c>
      <c r="K81" t="s">
        <v>32</v>
      </c>
    </row>
    <row r="82" spans="1:11" x14ac:dyDescent="0.25">
      <c r="A82">
        <v>20982</v>
      </c>
      <c r="B82" t="s">
        <v>51</v>
      </c>
      <c r="C82">
        <v>2</v>
      </c>
      <c r="D82">
        <v>1</v>
      </c>
      <c r="E82">
        <v>12361</v>
      </c>
      <c r="F82" t="s">
        <v>129</v>
      </c>
      <c r="G82" s="4">
        <v>43406</v>
      </c>
      <c r="H82" t="s">
        <v>13</v>
      </c>
      <c r="I82" t="s">
        <v>130</v>
      </c>
      <c r="J82" t="s">
        <v>57</v>
      </c>
      <c r="K82" t="s">
        <v>32</v>
      </c>
    </row>
    <row r="83" spans="1:11" x14ac:dyDescent="0.25">
      <c r="A83">
        <v>20983</v>
      </c>
      <c r="B83" t="s">
        <v>24</v>
      </c>
      <c r="C83">
        <v>2</v>
      </c>
      <c r="D83">
        <v>1</v>
      </c>
      <c r="E83">
        <v>5710</v>
      </c>
      <c r="F83" t="s">
        <v>129</v>
      </c>
      <c r="G83" s="4">
        <v>43406</v>
      </c>
      <c r="H83" t="s">
        <v>13</v>
      </c>
      <c r="I83" t="s">
        <v>130</v>
      </c>
      <c r="J83" t="s">
        <v>31</v>
      </c>
      <c r="K83" t="s">
        <v>32</v>
      </c>
    </row>
    <row r="84" spans="1:11" x14ac:dyDescent="0.25">
      <c r="A84">
        <v>20984</v>
      </c>
      <c r="B84" t="s">
        <v>17</v>
      </c>
      <c r="C84">
        <v>5</v>
      </c>
      <c r="D84">
        <v>2</v>
      </c>
      <c r="E84">
        <v>1937</v>
      </c>
      <c r="F84" t="s">
        <v>129</v>
      </c>
      <c r="G84" s="4">
        <v>43406</v>
      </c>
      <c r="H84" t="s">
        <v>13</v>
      </c>
      <c r="I84" t="s">
        <v>130</v>
      </c>
      <c r="J84" t="s">
        <v>23</v>
      </c>
      <c r="K84" t="s">
        <v>90</v>
      </c>
    </row>
    <row r="85" spans="1:11" x14ac:dyDescent="0.25">
      <c r="A85">
        <v>21010</v>
      </c>
      <c r="B85" t="s">
        <v>24</v>
      </c>
      <c r="C85">
        <v>6</v>
      </c>
      <c r="D85">
        <v>4</v>
      </c>
      <c r="E85">
        <v>5612</v>
      </c>
      <c r="F85" t="s">
        <v>854</v>
      </c>
      <c r="G85" s="4">
        <v>43406</v>
      </c>
      <c r="H85" t="s">
        <v>13</v>
      </c>
      <c r="I85" t="s">
        <v>377</v>
      </c>
      <c r="J85" t="s">
        <v>31</v>
      </c>
      <c r="K85" t="s">
        <v>16</v>
      </c>
    </row>
    <row r="86" spans="1:11" x14ac:dyDescent="0.25">
      <c r="A86">
        <v>21011</v>
      </c>
      <c r="B86" t="s">
        <v>3</v>
      </c>
      <c r="C86">
        <v>2</v>
      </c>
      <c r="D86">
        <v>4</v>
      </c>
      <c r="E86">
        <v>2607</v>
      </c>
      <c r="F86" t="s">
        <v>854</v>
      </c>
      <c r="G86" s="4">
        <v>43406</v>
      </c>
      <c r="H86" t="s">
        <v>13</v>
      </c>
      <c r="I86" t="s">
        <v>377</v>
      </c>
      <c r="J86" t="s">
        <v>38</v>
      </c>
      <c r="K86" t="s">
        <v>16</v>
      </c>
    </row>
    <row r="87" spans="1:11" x14ac:dyDescent="0.25">
      <c r="A87">
        <v>21012</v>
      </c>
      <c r="B87" t="s">
        <v>3</v>
      </c>
      <c r="C87">
        <v>3</v>
      </c>
      <c r="D87">
        <v>4</v>
      </c>
      <c r="E87">
        <v>8206</v>
      </c>
      <c r="F87" t="s">
        <v>854</v>
      </c>
      <c r="G87" s="4">
        <v>43406</v>
      </c>
      <c r="H87" t="s">
        <v>13</v>
      </c>
      <c r="I87" t="s">
        <v>377</v>
      </c>
      <c r="J87" t="s">
        <v>14</v>
      </c>
      <c r="K87" t="s">
        <v>16</v>
      </c>
    </row>
    <row r="88" spans="1:11" x14ac:dyDescent="0.25">
      <c r="A88">
        <v>21013</v>
      </c>
      <c r="B88" t="s">
        <v>3</v>
      </c>
      <c r="C88">
        <v>1</v>
      </c>
      <c r="D88">
        <v>0</v>
      </c>
      <c r="E88">
        <v>8029</v>
      </c>
      <c r="F88" t="s">
        <v>854</v>
      </c>
      <c r="G88" s="4">
        <v>43406</v>
      </c>
      <c r="H88" t="s">
        <v>13</v>
      </c>
      <c r="I88" t="s">
        <v>377</v>
      </c>
      <c r="J88" t="s">
        <v>14</v>
      </c>
      <c r="K88" t="s">
        <v>58</v>
      </c>
    </row>
    <row r="89" spans="1:11" x14ac:dyDescent="0.25">
      <c r="A89">
        <v>21016</v>
      </c>
      <c r="B89" t="s">
        <v>3</v>
      </c>
      <c r="C89">
        <v>2</v>
      </c>
      <c r="D89">
        <v>4</v>
      </c>
      <c r="E89">
        <v>3153</v>
      </c>
      <c r="F89" t="s">
        <v>295</v>
      </c>
      <c r="G89" s="4">
        <v>43406</v>
      </c>
      <c r="H89" t="s">
        <v>13</v>
      </c>
      <c r="I89" t="s">
        <v>80</v>
      </c>
      <c r="J89" t="s">
        <v>38</v>
      </c>
      <c r="K89" t="s">
        <v>16</v>
      </c>
    </row>
    <row r="90" spans="1:11" x14ac:dyDescent="0.25">
      <c r="A90">
        <v>21017</v>
      </c>
      <c r="B90" t="s">
        <v>3</v>
      </c>
      <c r="C90">
        <v>3</v>
      </c>
      <c r="D90">
        <v>4</v>
      </c>
      <c r="E90">
        <v>8012</v>
      </c>
      <c r="F90" t="s">
        <v>295</v>
      </c>
      <c r="G90" s="4">
        <v>43406</v>
      </c>
      <c r="H90" t="s">
        <v>13</v>
      </c>
      <c r="I90" t="s">
        <v>80</v>
      </c>
      <c r="J90" t="s">
        <v>14</v>
      </c>
      <c r="K90" t="s">
        <v>16</v>
      </c>
    </row>
    <row r="91" spans="1:11" x14ac:dyDescent="0.25">
      <c r="A91">
        <v>21018</v>
      </c>
      <c r="B91" t="s">
        <v>24</v>
      </c>
      <c r="C91">
        <v>4</v>
      </c>
      <c r="D91">
        <v>4</v>
      </c>
      <c r="E91">
        <v>9440</v>
      </c>
      <c r="F91" t="s">
        <v>295</v>
      </c>
      <c r="G91" s="4">
        <v>43406</v>
      </c>
      <c r="H91" t="s">
        <v>13</v>
      </c>
      <c r="I91" t="s">
        <v>80</v>
      </c>
      <c r="J91" t="s">
        <v>31</v>
      </c>
      <c r="K91" t="s">
        <v>16</v>
      </c>
    </row>
    <row r="92" spans="1:11" x14ac:dyDescent="0.25">
      <c r="A92">
        <v>21019</v>
      </c>
      <c r="B92" t="s">
        <v>51</v>
      </c>
      <c r="C92">
        <v>5</v>
      </c>
      <c r="D92">
        <v>4</v>
      </c>
      <c r="E92">
        <v>8369</v>
      </c>
      <c r="F92" t="s">
        <v>376</v>
      </c>
      <c r="G92" s="4">
        <v>43406</v>
      </c>
      <c r="H92" t="s">
        <v>13</v>
      </c>
      <c r="I92" t="s">
        <v>377</v>
      </c>
      <c r="J92" t="s">
        <v>57</v>
      </c>
      <c r="K92" t="s">
        <v>16</v>
      </c>
    </row>
    <row r="93" spans="1:11" x14ac:dyDescent="0.25">
      <c r="A93">
        <v>21087</v>
      </c>
      <c r="B93" t="s">
        <v>24</v>
      </c>
      <c r="C93">
        <v>3</v>
      </c>
      <c r="D93">
        <v>4</v>
      </c>
      <c r="E93">
        <v>9519</v>
      </c>
      <c r="F93" t="s">
        <v>266</v>
      </c>
      <c r="G93" s="4">
        <v>43407</v>
      </c>
      <c r="H93" t="s">
        <v>13</v>
      </c>
      <c r="I93" t="s">
        <v>5778</v>
      </c>
      <c r="J93" t="s">
        <v>31</v>
      </c>
      <c r="K93" t="s">
        <v>16</v>
      </c>
    </row>
    <row r="94" spans="1:11" x14ac:dyDescent="0.25">
      <c r="A94">
        <v>21106</v>
      </c>
      <c r="B94" t="s">
        <v>24</v>
      </c>
      <c r="C94">
        <v>2</v>
      </c>
      <c r="D94">
        <v>2</v>
      </c>
      <c r="E94">
        <v>10609</v>
      </c>
      <c r="F94" t="s">
        <v>439</v>
      </c>
      <c r="G94" s="4">
        <v>43408</v>
      </c>
      <c r="H94" t="s">
        <v>13</v>
      </c>
      <c r="I94" t="s">
        <v>377</v>
      </c>
      <c r="J94" t="s">
        <v>378</v>
      </c>
      <c r="K94" t="s">
        <v>90</v>
      </c>
    </row>
    <row r="95" spans="1:11" x14ac:dyDescent="0.25">
      <c r="A95">
        <v>21108</v>
      </c>
      <c r="B95" t="s">
        <v>51</v>
      </c>
      <c r="C95">
        <v>4</v>
      </c>
      <c r="D95">
        <v>2</v>
      </c>
      <c r="E95">
        <v>10978</v>
      </c>
      <c r="F95" t="s">
        <v>258</v>
      </c>
      <c r="G95" s="4">
        <v>43408</v>
      </c>
      <c r="H95" t="s">
        <v>13</v>
      </c>
      <c r="I95" t="s">
        <v>30</v>
      </c>
      <c r="J95" t="s">
        <v>57</v>
      </c>
      <c r="K95" t="s">
        <v>90</v>
      </c>
    </row>
    <row r="96" spans="1:11" x14ac:dyDescent="0.25">
      <c r="A96">
        <v>21110</v>
      </c>
      <c r="B96" t="s">
        <v>24</v>
      </c>
      <c r="C96">
        <v>6</v>
      </c>
      <c r="D96">
        <v>2</v>
      </c>
      <c r="E96">
        <v>11281</v>
      </c>
      <c r="F96" t="s">
        <v>258</v>
      </c>
      <c r="G96" s="4">
        <v>43408</v>
      </c>
      <c r="H96" t="s">
        <v>13</v>
      </c>
      <c r="I96" t="s">
        <v>30</v>
      </c>
      <c r="J96" t="s">
        <v>31</v>
      </c>
      <c r="K96" t="s">
        <v>90</v>
      </c>
    </row>
    <row r="97" spans="1:11" x14ac:dyDescent="0.25">
      <c r="A97">
        <v>21111</v>
      </c>
      <c r="B97" t="s">
        <v>3</v>
      </c>
      <c r="C97">
        <v>2</v>
      </c>
      <c r="D97">
        <v>4</v>
      </c>
      <c r="E97">
        <v>5454</v>
      </c>
      <c r="F97" t="s">
        <v>258</v>
      </c>
      <c r="G97" s="4">
        <v>43408</v>
      </c>
      <c r="H97" t="s">
        <v>13</v>
      </c>
      <c r="I97" t="s">
        <v>30</v>
      </c>
      <c r="J97" t="s">
        <v>38</v>
      </c>
      <c r="K97" t="s">
        <v>16</v>
      </c>
    </row>
    <row r="98" spans="1:11" x14ac:dyDescent="0.25">
      <c r="A98">
        <v>21112</v>
      </c>
      <c r="B98" t="s">
        <v>24</v>
      </c>
      <c r="C98">
        <v>3</v>
      </c>
      <c r="D98">
        <v>4</v>
      </c>
      <c r="E98">
        <v>2809</v>
      </c>
      <c r="F98" t="s">
        <v>258</v>
      </c>
      <c r="G98" s="4">
        <v>43408</v>
      </c>
      <c r="H98" t="s">
        <v>13</v>
      </c>
      <c r="I98" t="s">
        <v>30</v>
      </c>
      <c r="J98" t="s">
        <v>31</v>
      </c>
      <c r="K98" t="s">
        <v>16</v>
      </c>
    </row>
    <row r="99" spans="1:11" x14ac:dyDescent="0.25">
      <c r="A99">
        <v>21130</v>
      </c>
      <c r="B99" t="s">
        <v>51</v>
      </c>
      <c r="C99">
        <v>6</v>
      </c>
      <c r="D99">
        <v>4</v>
      </c>
      <c r="E99">
        <v>6635</v>
      </c>
      <c r="F99" t="s">
        <v>1599</v>
      </c>
      <c r="G99" s="4">
        <v>43408</v>
      </c>
      <c r="H99" t="s">
        <v>13</v>
      </c>
      <c r="I99" t="s">
        <v>47</v>
      </c>
      <c r="J99" t="s">
        <v>57</v>
      </c>
      <c r="K99" t="s">
        <v>16</v>
      </c>
    </row>
    <row r="100" spans="1:11" x14ac:dyDescent="0.25">
      <c r="A100">
        <v>21131</v>
      </c>
      <c r="B100" t="s">
        <v>3</v>
      </c>
      <c r="C100">
        <v>2</v>
      </c>
      <c r="D100">
        <v>4</v>
      </c>
      <c r="E100">
        <v>2048</v>
      </c>
      <c r="F100" t="s">
        <v>1599</v>
      </c>
      <c r="G100" s="4">
        <v>43408</v>
      </c>
      <c r="H100" t="s">
        <v>13</v>
      </c>
      <c r="I100" t="s">
        <v>47</v>
      </c>
      <c r="J100" t="s">
        <v>178</v>
      </c>
      <c r="K100" t="s">
        <v>16</v>
      </c>
    </row>
    <row r="101" spans="1:11" x14ac:dyDescent="0.25">
      <c r="A101">
        <v>21132</v>
      </c>
      <c r="B101" t="s">
        <v>17</v>
      </c>
      <c r="C101">
        <v>3</v>
      </c>
      <c r="D101">
        <v>4</v>
      </c>
      <c r="E101">
        <v>11773</v>
      </c>
      <c r="F101" t="s">
        <v>1599</v>
      </c>
      <c r="G101" s="4">
        <v>43408</v>
      </c>
      <c r="H101" t="s">
        <v>13</v>
      </c>
      <c r="I101" t="s">
        <v>47</v>
      </c>
      <c r="J101" t="s">
        <v>23</v>
      </c>
      <c r="K101" t="s">
        <v>16</v>
      </c>
    </row>
    <row r="102" spans="1:11" x14ac:dyDescent="0.25">
      <c r="A102">
        <v>21138</v>
      </c>
      <c r="B102" t="s">
        <v>24</v>
      </c>
      <c r="C102">
        <v>4</v>
      </c>
      <c r="D102">
        <v>4</v>
      </c>
      <c r="E102">
        <v>8883</v>
      </c>
      <c r="F102" t="s">
        <v>304</v>
      </c>
      <c r="G102" s="4">
        <v>43408</v>
      </c>
      <c r="H102" t="s">
        <v>13</v>
      </c>
      <c r="I102" t="s">
        <v>30</v>
      </c>
      <c r="J102" t="s">
        <v>31</v>
      </c>
      <c r="K102" t="s">
        <v>16</v>
      </c>
    </row>
    <row r="103" spans="1:11" x14ac:dyDescent="0.25">
      <c r="A103">
        <v>21139</v>
      </c>
      <c r="B103" t="s">
        <v>51</v>
      </c>
      <c r="C103">
        <v>5</v>
      </c>
      <c r="D103">
        <v>4</v>
      </c>
      <c r="E103">
        <v>3414</v>
      </c>
      <c r="F103" t="s">
        <v>304</v>
      </c>
      <c r="G103" s="4">
        <v>43408</v>
      </c>
      <c r="H103" t="s">
        <v>13</v>
      </c>
      <c r="I103" t="s">
        <v>30</v>
      </c>
      <c r="J103" t="s">
        <v>57</v>
      </c>
      <c r="K103" t="s">
        <v>16</v>
      </c>
    </row>
    <row r="104" spans="1:11" x14ac:dyDescent="0.25">
      <c r="A104">
        <v>21140</v>
      </c>
      <c r="B104" t="s">
        <v>24</v>
      </c>
      <c r="C104">
        <v>6</v>
      </c>
      <c r="D104">
        <v>4</v>
      </c>
      <c r="E104">
        <v>664</v>
      </c>
      <c r="F104" t="s">
        <v>304</v>
      </c>
      <c r="G104" s="4">
        <v>43408</v>
      </c>
      <c r="H104" t="s">
        <v>13</v>
      </c>
      <c r="I104" t="s">
        <v>30</v>
      </c>
      <c r="J104" t="s">
        <v>31</v>
      </c>
      <c r="K104" t="s">
        <v>16</v>
      </c>
    </row>
    <row r="105" spans="1:11" x14ac:dyDescent="0.25">
      <c r="A105">
        <v>21141</v>
      </c>
      <c r="B105" t="s">
        <v>3</v>
      </c>
      <c r="C105">
        <v>2</v>
      </c>
      <c r="D105">
        <v>2</v>
      </c>
      <c r="E105">
        <v>3942</v>
      </c>
      <c r="F105" t="s">
        <v>304</v>
      </c>
      <c r="G105" s="4">
        <v>43408</v>
      </c>
      <c r="H105" t="s">
        <v>13</v>
      </c>
      <c r="I105" t="s">
        <v>30</v>
      </c>
      <c r="J105" t="s">
        <v>14</v>
      </c>
      <c r="K105" t="s">
        <v>90</v>
      </c>
    </row>
    <row r="106" spans="1:11" x14ac:dyDescent="0.25">
      <c r="A106">
        <v>21161</v>
      </c>
      <c r="B106" t="s">
        <v>3</v>
      </c>
      <c r="C106">
        <v>2</v>
      </c>
      <c r="D106">
        <v>4</v>
      </c>
      <c r="E106">
        <v>3165</v>
      </c>
      <c r="F106" t="s">
        <v>434</v>
      </c>
      <c r="G106" s="4">
        <v>43408</v>
      </c>
      <c r="H106" t="s">
        <v>13</v>
      </c>
      <c r="I106" t="s">
        <v>245</v>
      </c>
      <c r="J106" t="s">
        <v>38</v>
      </c>
      <c r="K106" t="s">
        <v>16</v>
      </c>
    </row>
    <row r="107" spans="1:11" x14ac:dyDescent="0.25">
      <c r="A107">
        <v>21170</v>
      </c>
      <c r="B107" t="s">
        <v>3</v>
      </c>
      <c r="C107">
        <v>0</v>
      </c>
      <c r="D107">
        <v>0</v>
      </c>
      <c r="E107">
        <v>6372</v>
      </c>
      <c r="F107" t="s">
        <v>258</v>
      </c>
      <c r="G107" s="4">
        <v>43409</v>
      </c>
      <c r="H107" t="s">
        <v>13</v>
      </c>
      <c r="I107" t="s">
        <v>30</v>
      </c>
      <c r="J107" t="s">
        <v>14</v>
      </c>
      <c r="K107" t="s">
        <v>58</v>
      </c>
    </row>
    <row r="108" spans="1:11" x14ac:dyDescent="0.25">
      <c r="A108">
        <v>21192</v>
      </c>
      <c r="B108" t="s">
        <v>3</v>
      </c>
      <c r="C108">
        <v>3</v>
      </c>
      <c r="D108">
        <v>4</v>
      </c>
      <c r="E108">
        <v>8992</v>
      </c>
      <c r="F108" t="s">
        <v>214</v>
      </c>
      <c r="G108" s="4">
        <v>43409</v>
      </c>
      <c r="H108" t="s">
        <v>13</v>
      </c>
      <c r="I108" t="s">
        <v>5781</v>
      </c>
      <c r="J108" t="s">
        <v>14</v>
      </c>
      <c r="K108" t="s">
        <v>16</v>
      </c>
    </row>
    <row r="109" spans="1:11" x14ac:dyDescent="0.25">
      <c r="A109">
        <v>21210</v>
      </c>
      <c r="B109" t="s">
        <v>3</v>
      </c>
      <c r="C109">
        <v>6</v>
      </c>
      <c r="D109">
        <v>4</v>
      </c>
      <c r="E109">
        <v>4728</v>
      </c>
      <c r="F109" t="s">
        <v>206</v>
      </c>
      <c r="G109" s="4">
        <v>43409</v>
      </c>
      <c r="H109" t="s">
        <v>13</v>
      </c>
      <c r="I109" t="s">
        <v>30</v>
      </c>
      <c r="J109" t="s">
        <v>14</v>
      </c>
      <c r="K109" t="s">
        <v>16</v>
      </c>
    </row>
    <row r="110" spans="1:11" x14ac:dyDescent="0.25">
      <c r="A110">
        <v>21214</v>
      </c>
      <c r="B110" t="s">
        <v>24</v>
      </c>
      <c r="C110">
        <v>5</v>
      </c>
      <c r="D110">
        <v>4</v>
      </c>
      <c r="E110">
        <v>9333</v>
      </c>
      <c r="F110" t="s">
        <v>202</v>
      </c>
      <c r="G110" s="4">
        <v>43409</v>
      </c>
      <c r="H110" t="s">
        <v>13</v>
      </c>
      <c r="I110" t="s">
        <v>99</v>
      </c>
      <c r="J110" t="s">
        <v>31</v>
      </c>
      <c r="K110" t="s">
        <v>16</v>
      </c>
    </row>
    <row r="111" spans="1:11" x14ac:dyDescent="0.25">
      <c r="A111">
        <v>21230</v>
      </c>
      <c r="B111" t="s">
        <v>24</v>
      </c>
      <c r="C111">
        <v>6</v>
      </c>
      <c r="D111">
        <v>4</v>
      </c>
      <c r="E111">
        <v>10484</v>
      </c>
      <c r="F111" t="s">
        <v>290</v>
      </c>
      <c r="G111" s="4">
        <v>43409</v>
      </c>
      <c r="H111" t="s">
        <v>13</v>
      </c>
      <c r="I111" t="s">
        <v>130</v>
      </c>
      <c r="J111" t="s">
        <v>378</v>
      </c>
      <c r="K111" t="s">
        <v>16</v>
      </c>
    </row>
    <row r="112" spans="1:11" x14ac:dyDescent="0.25">
      <c r="A112">
        <v>21239</v>
      </c>
      <c r="B112" t="s">
        <v>51</v>
      </c>
      <c r="C112">
        <v>5</v>
      </c>
      <c r="D112">
        <v>4</v>
      </c>
      <c r="E112">
        <v>12038</v>
      </c>
      <c r="F112" t="s">
        <v>434</v>
      </c>
      <c r="G112" s="4">
        <v>43410</v>
      </c>
      <c r="H112" t="s">
        <v>13</v>
      </c>
      <c r="I112" t="s">
        <v>245</v>
      </c>
      <c r="J112" t="s">
        <v>57</v>
      </c>
      <c r="K112" t="s">
        <v>16</v>
      </c>
    </row>
    <row r="113" spans="1:11" x14ac:dyDescent="0.25">
      <c r="A113">
        <v>21240</v>
      </c>
      <c r="B113" t="s">
        <v>51</v>
      </c>
      <c r="C113">
        <v>6</v>
      </c>
      <c r="D113">
        <v>4</v>
      </c>
      <c r="E113">
        <v>8377</v>
      </c>
      <c r="F113" t="s">
        <v>434</v>
      </c>
      <c r="G113" s="4">
        <v>43410</v>
      </c>
      <c r="H113" t="s">
        <v>13</v>
      </c>
      <c r="I113" t="s">
        <v>245</v>
      </c>
      <c r="J113" t="s">
        <v>57</v>
      </c>
      <c r="K113" t="s">
        <v>16</v>
      </c>
    </row>
    <row r="114" spans="1:11" x14ac:dyDescent="0.25">
      <c r="A114">
        <v>21257</v>
      </c>
      <c r="B114" t="s">
        <v>3</v>
      </c>
      <c r="C114">
        <v>3</v>
      </c>
      <c r="D114">
        <v>4</v>
      </c>
      <c r="E114">
        <v>1811</v>
      </c>
      <c r="F114" t="s">
        <v>275</v>
      </c>
      <c r="G114" s="4">
        <v>43410</v>
      </c>
      <c r="H114" t="s">
        <v>13</v>
      </c>
      <c r="I114" t="s">
        <v>80</v>
      </c>
      <c r="J114" t="s">
        <v>38</v>
      </c>
      <c r="K114" t="s">
        <v>16</v>
      </c>
    </row>
    <row r="115" spans="1:11" x14ac:dyDescent="0.25">
      <c r="A115">
        <v>21276</v>
      </c>
      <c r="B115" t="s">
        <v>3</v>
      </c>
      <c r="C115">
        <v>2</v>
      </c>
      <c r="D115">
        <v>4</v>
      </c>
      <c r="E115">
        <v>9079</v>
      </c>
      <c r="F115" t="s">
        <v>70</v>
      </c>
      <c r="G115" s="4">
        <v>43410</v>
      </c>
      <c r="H115" t="s">
        <v>13</v>
      </c>
      <c r="I115" t="s">
        <v>70</v>
      </c>
      <c r="J115" t="s">
        <v>14</v>
      </c>
      <c r="K115" t="s">
        <v>16</v>
      </c>
    </row>
    <row r="116" spans="1:11" x14ac:dyDescent="0.25">
      <c r="A116">
        <v>21278</v>
      </c>
      <c r="B116" t="s">
        <v>24</v>
      </c>
      <c r="C116">
        <v>1</v>
      </c>
      <c r="D116">
        <v>0</v>
      </c>
      <c r="E116">
        <v>11205</v>
      </c>
      <c r="F116" t="s">
        <v>764</v>
      </c>
      <c r="G116" s="4">
        <v>43410</v>
      </c>
      <c r="H116" t="s">
        <v>13</v>
      </c>
      <c r="I116" t="s">
        <v>30</v>
      </c>
      <c r="J116" t="s">
        <v>31</v>
      </c>
      <c r="K116" t="s">
        <v>58</v>
      </c>
    </row>
    <row r="117" spans="1:11" x14ac:dyDescent="0.25">
      <c r="A117">
        <v>21280</v>
      </c>
      <c r="B117" t="s">
        <v>24</v>
      </c>
      <c r="C117">
        <v>6</v>
      </c>
      <c r="D117">
        <v>2</v>
      </c>
      <c r="E117">
        <v>3685</v>
      </c>
      <c r="F117" t="s">
        <v>317</v>
      </c>
      <c r="G117" s="4">
        <v>43410</v>
      </c>
      <c r="H117" t="s">
        <v>13</v>
      </c>
      <c r="I117" t="s">
        <v>227</v>
      </c>
      <c r="J117" t="s">
        <v>31</v>
      </c>
      <c r="K117" t="s">
        <v>90</v>
      </c>
    </row>
    <row r="118" spans="1:11" x14ac:dyDescent="0.25">
      <c r="A118">
        <v>21281</v>
      </c>
      <c r="B118" t="s">
        <v>17</v>
      </c>
      <c r="C118">
        <v>2</v>
      </c>
      <c r="D118">
        <v>4</v>
      </c>
      <c r="E118">
        <v>12305</v>
      </c>
      <c r="F118" t="s">
        <v>317</v>
      </c>
      <c r="G118" s="4">
        <v>43410</v>
      </c>
      <c r="H118" t="s">
        <v>13</v>
      </c>
      <c r="I118" t="s">
        <v>227</v>
      </c>
      <c r="J118" t="s">
        <v>23</v>
      </c>
      <c r="K118" t="s">
        <v>16</v>
      </c>
    </row>
    <row r="119" spans="1:11" x14ac:dyDescent="0.25">
      <c r="A119">
        <v>21282</v>
      </c>
      <c r="B119" t="s">
        <v>24</v>
      </c>
      <c r="C119">
        <v>3</v>
      </c>
      <c r="D119">
        <v>4</v>
      </c>
      <c r="E119">
        <v>1908</v>
      </c>
      <c r="F119" t="s">
        <v>317</v>
      </c>
      <c r="G119" s="4">
        <v>43410</v>
      </c>
      <c r="H119" t="s">
        <v>13</v>
      </c>
      <c r="I119" t="s">
        <v>227</v>
      </c>
      <c r="J119" t="s">
        <v>31</v>
      </c>
      <c r="K119" t="s">
        <v>16</v>
      </c>
    </row>
    <row r="120" spans="1:11" x14ac:dyDescent="0.25">
      <c r="A120">
        <v>21317</v>
      </c>
      <c r="B120" t="s">
        <v>51</v>
      </c>
      <c r="C120">
        <v>2</v>
      </c>
      <c r="D120">
        <v>1</v>
      </c>
      <c r="E120">
        <v>9156</v>
      </c>
      <c r="F120" t="s">
        <v>743</v>
      </c>
      <c r="G120" s="4">
        <v>43411</v>
      </c>
      <c r="H120" t="s">
        <v>13</v>
      </c>
      <c r="I120" t="s">
        <v>5780</v>
      </c>
      <c r="J120" t="s">
        <v>57</v>
      </c>
      <c r="K120" t="s">
        <v>32</v>
      </c>
    </row>
    <row r="121" spans="1:11" x14ac:dyDescent="0.25">
      <c r="A121">
        <v>21318</v>
      </c>
      <c r="B121" t="s">
        <v>3</v>
      </c>
      <c r="C121">
        <v>2</v>
      </c>
      <c r="D121">
        <v>1</v>
      </c>
      <c r="E121">
        <v>11987</v>
      </c>
      <c r="F121" t="s">
        <v>743</v>
      </c>
      <c r="G121" s="4">
        <v>43411</v>
      </c>
      <c r="H121" t="s">
        <v>13</v>
      </c>
      <c r="I121" t="s">
        <v>5780</v>
      </c>
      <c r="J121" t="s">
        <v>178</v>
      </c>
      <c r="K121" t="s">
        <v>32</v>
      </c>
    </row>
    <row r="122" spans="1:11" x14ac:dyDescent="0.25">
      <c r="A122">
        <v>21319</v>
      </c>
      <c r="B122" t="s">
        <v>24</v>
      </c>
      <c r="C122">
        <v>5</v>
      </c>
      <c r="D122">
        <v>2</v>
      </c>
      <c r="E122">
        <v>2453</v>
      </c>
      <c r="F122" t="s">
        <v>743</v>
      </c>
      <c r="G122" s="4">
        <v>43411</v>
      </c>
      <c r="H122" t="s">
        <v>13</v>
      </c>
      <c r="I122" t="s">
        <v>5780</v>
      </c>
      <c r="J122" t="s">
        <v>31</v>
      </c>
      <c r="K122" t="s">
        <v>90</v>
      </c>
    </row>
    <row r="123" spans="1:11" x14ac:dyDescent="0.25">
      <c r="A123">
        <v>21320</v>
      </c>
      <c r="B123" t="s">
        <v>17</v>
      </c>
      <c r="C123">
        <v>6</v>
      </c>
      <c r="D123">
        <v>4</v>
      </c>
      <c r="E123">
        <v>11628</v>
      </c>
      <c r="F123" t="s">
        <v>743</v>
      </c>
      <c r="G123" s="4">
        <v>43411</v>
      </c>
      <c r="H123" t="s">
        <v>13</v>
      </c>
      <c r="I123" t="s">
        <v>5780</v>
      </c>
      <c r="J123" t="s">
        <v>23</v>
      </c>
      <c r="K123" t="s">
        <v>16</v>
      </c>
    </row>
    <row r="124" spans="1:11" x14ac:dyDescent="0.25">
      <c r="A124">
        <v>21321</v>
      </c>
      <c r="B124" t="s">
        <v>51</v>
      </c>
      <c r="C124">
        <v>2</v>
      </c>
      <c r="D124">
        <v>1</v>
      </c>
      <c r="E124">
        <v>10677</v>
      </c>
      <c r="F124" t="s">
        <v>743</v>
      </c>
      <c r="G124" s="4">
        <v>43411</v>
      </c>
      <c r="H124" t="s">
        <v>13</v>
      </c>
      <c r="I124" t="s">
        <v>5780</v>
      </c>
      <c r="J124" t="s">
        <v>57</v>
      </c>
      <c r="K124" t="s">
        <v>32</v>
      </c>
    </row>
    <row r="125" spans="1:11" x14ac:dyDescent="0.25">
      <c r="A125">
        <v>21322</v>
      </c>
      <c r="B125" t="s">
        <v>24</v>
      </c>
      <c r="C125">
        <v>2</v>
      </c>
      <c r="D125">
        <v>1</v>
      </c>
      <c r="E125">
        <v>3409</v>
      </c>
      <c r="F125" t="s">
        <v>743</v>
      </c>
      <c r="G125" s="4">
        <v>43411</v>
      </c>
      <c r="H125" t="s">
        <v>13</v>
      </c>
      <c r="I125" t="s">
        <v>5780</v>
      </c>
      <c r="J125" t="s">
        <v>378</v>
      </c>
      <c r="K125" t="s">
        <v>32</v>
      </c>
    </row>
    <row r="126" spans="1:11" x14ac:dyDescent="0.25">
      <c r="A126">
        <v>21361</v>
      </c>
      <c r="B126" t="s">
        <v>24</v>
      </c>
      <c r="C126">
        <v>2</v>
      </c>
      <c r="D126">
        <v>1</v>
      </c>
      <c r="E126">
        <v>4020</v>
      </c>
      <c r="F126" t="s">
        <v>233</v>
      </c>
      <c r="G126" s="4">
        <v>43411</v>
      </c>
      <c r="H126" t="s">
        <v>13</v>
      </c>
      <c r="I126" t="s">
        <v>234</v>
      </c>
      <c r="J126" t="s">
        <v>31</v>
      </c>
      <c r="K126" t="s">
        <v>32</v>
      </c>
    </row>
    <row r="127" spans="1:11" x14ac:dyDescent="0.25">
      <c r="A127">
        <v>21362</v>
      </c>
      <c r="B127" t="s">
        <v>3</v>
      </c>
      <c r="C127">
        <v>2</v>
      </c>
      <c r="D127">
        <v>1</v>
      </c>
      <c r="E127">
        <v>813</v>
      </c>
      <c r="F127" t="s">
        <v>233</v>
      </c>
      <c r="G127" s="4">
        <v>43411</v>
      </c>
      <c r="H127" t="s">
        <v>13</v>
      </c>
      <c r="I127" t="s">
        <v>234</v>
      </c>
      <c r="J127" t="s">
        <v>235</v>
      </c>
      <c r="K127" t="s">
        <v>32</v>
      </c>
    </row>
    <row r="128" spans="1:11" x14ac:dyDescent="0.25">
      <c r="A128">
        <v>21363</v>
      </c>
      <c r="B128" t="s">
        <v>3</v>
      </c>
      <c r="C128">
        <v>2</v>
      </c>
      <c r="D128">
        <v>1</v>
      </c>
      <c r="E128">
        <v>5459</v>
      </c>
      <c r="F128" t="s">
        <v>233</v>
      </c>
      <c r="G128" s="4">
        <v>43411</v>
      </c>
      <c r="H128" t="s">
        <v>13</v>
      </c>
      <c r="I128" t="s">
        <v>234</v>
      </c>
      <c r="J128" t="s">
        <v>38</v>
      </c>
      <c r="K128" t="s">
        <v>32</v>
      </c>
    </row>
    <row r="129" spans="1:11" x14ac:dyDescent="0.25">
      <c r="A129">
        <v>21374</v>
      </c>
      <c r="B129" t="s">
        <v>51</v>
      </c>
      <c r="C129">
        <v>5</v>
      </c>
      <c r="D129">
        <v>4</v>
      </c>
      <c r="E129">
        <v>9502</v>
      </c>
      <c r="F129" t="s">
        <v>613</v>
      </c>
      <c r="G129" s="4">
        <v>43411</v>
      </c>
      <c r="H129" t="s">
        <v>13</v>
      </c>
      <c r="I129" t="s">
        <v>80</v>
      </c>
      <c r="J129" t="s">
        <v>57</v>
      </c>
      <c r="K129" t="s">
        <v>16</v>
      </c>
    </row>
    <row r="130" spans="1:11" x14ac:dyDescent="0.25">
      <c r="A130">
        <v>21375</v>
      </c>
      <c r="B130" t="s">
        <v>3</v>
      </c>
      <c r="C130">
        <v>6</v>
      </c>
      <c r="D130">
        <v>4</v>
      </c>
      <c r="E130">
        <v>3889</v>
      </c>
      <c r="F130" t="s">
        <v>613</v>
      </c>
      <c r="G130" s="4">
        <v>43412</v>
      </c>
      <c r="H130" t="s">
        <v>13</v>
      </c>
      <c r="I130" t="s">
        <v>80</v>
      </c>
      <c r="J130" t="s">
        <v>178</v>
      </c>
      <c r="K130" t="s">
        <v>16</v>
      </c>
    </row>
    <row r="131" spans="1:11" x14ac:dyDescent="0.25">
      <c r="A131">
        <v>21376</v>
      </c>
      <c r="B131" t="s">
        <v>24</v>
      </c>
      <c r="C131">
        <v>2</v>
      </c>
      <c r="D131">
        <v>4</v>
      </c>
      <c r="E131">
        <v>4295</v>
      </c>
      <c r="F131" t="s">
        <v>613</v>
      </c>
      <c r="G131" s="4">
        <v>43412</v>
      </c>
      <c r="H131" t="s">
        <v>13</v>
      </c>
      <c r="I131" t="s">
        <v>80</v>
      </c>
      <c r="J131" t="s">
        <v>31</v>
      </c>
      <c r="K131" t="s">
        <v>16</v>
      </c>
    </row>
    <row r="132" spans="1:11" x14ac:dyDescent="0.25">
      <c r="A132">
        <v>21377</v>
      </c>
      <c r="B132" t="s">
        <v>24</v>
      </c>
      <c r="C132">
        <v>3</v>
      </c>
      <c r="D132">
        <v>4</v>
      </c>
      <c r="E132">
        <v>3813</v>
      </c>
      <c r="F132" t="s">
        <v>613</v>
      </c>
      <c r="G132" s="4">
        <v>43412</v>
      </c>
      <c r="H132" t="s">
        <v>13</v>
      </c>
      <c r="I132" t="s">
        <v>80</v>
      </c>
      <c r="J132" t="s">
        <v>31</v>
      </c>
      <c r="K132" t="s">
        <v>16</v>
      </c>
    </row>
    <row r="133" spans="1:11" x14ac:dyDescent="0.25">
      <c r="A133">
        <v>21378</v>
      </c>
      <c r="B133" t="s">
        <v>24</v>
      </c>
      <c r="C133">
        <v>4</v>
      </c>
      <c r="D133">
        <v>4</v>
      </c>
      <c r="E133">
        <v>10156</v>
      </c>
      <c r="F133" t="s">
        <v>465</v>
      </c>
      <c r="G133" s="4">
        <v>43412</v>
      </c>
      <c r="H133" t="s">
        <v>13</v>
      </c>
      <c r="I133" t="s">
        <v>99</v>
      </c>
      <c r="J133" t="s">
        <v>31</v>
      </c>
      <c r="K133" t="s">
        <v>16</v>
      </c>
    </row>
    <row r="134" spans="1:11" x14ac:dyDescent="0.25">
      <c r="A134">
        <v>21380</v>
      </c>
      <c r="B134" t="s">
        <v>24</v>
      </c>
      <c r="C134">
        <v>6</v>
      </c>
      <c r="D134">
        <v>4</v>
      </c>
      <c r="E134">
        <v>2919</v>
      </c>
      <c r="F134" t="s">
        <v>465</v>
      </c>
      <c r="G134" s="4">
        <v>43412</v>
      </c>
      <c r="H134" t="s">
        <v>13</v>
      </c>
      <c r="I134" t="s">
        <v>99</v>
      </c>
      <c r="J134" t="s">
        <v>31</v>
      </c>
      <c r="K134" t="s">
        <v>16</v>
      </c>
    </row>
    <row r="135" spans="1:11" x14ac:dyDescent="0.25">
      <c r="A135">
        <v>21384</v>
      </c>
      <c r="B135" t="s">
        <v>3</v>
      </c>
      <c r="C135">
        <v>5</v>
      </c>
      <c r="D135">
        <v>4</v>
      </c>
      <c r="E135">
        <v>10881</v>
      </c>
      <c r="F135" t="s">
        <v>830</v>
      </c>
      <c r="G135" s="4">
        <v>43412</v>
      </c>
      <c r="H135" t="s">
        <v>13</v>
      </c>
      <c r="I135" t="s">
        <v>5777</v>
      </c>
      <c r="J135" t="s">
        <v>38</v>
      </c>
      <c r="K135" t="s">
        <v>16</v>
      </c>
    </row>
    <row r="136" spans="1:11" x14ac:dyDescent="0.25">
      <c r="A136">
        <v>21385</v>
      </c>
      <c r="B136" t="s">
        <v>3</v>
      </c>
      <c r="C136">
        <v>6</v>
      </c>
      <c r="D136">
        <v>4</v>
      </c>
      <c r="E136">
        <v>4027</v>
      </c>
      <c r="F136" t="s">
        <v>1481</v>
      </c>
      <c r="G136" s="4">
        <v>43412</v>
      </c>
      <c r="H136" t="s">
        <v>13</v>
      </c>
      <c r="I136" t="s">
        <v>286</v>
      </c>
      <c r="J136" t="s">
        <v>38</v>
      </c>
      <c r="K136" t="s">
        <v>16</v>
      </c>
    </row>
    <row r="137" spans="1:11" x14ac:dyDescent="0.25">
      <c r="A137">
        <v>21386</v>
      </c>
      <c r="B137" t="s">
        <v>17</v>
      </c>
      <c r="C137">
        <v>2</v>
      </c>
      <c r="D137">
        <v>4</v>
      </c>
      <c r="E137">
        <v>8717</v>
      </c>
      <c r="F137" t="s">
        <v>1481</v>
      </c>
      <c r="G137" s="4">
        <v>43412</v>
      </c>
      <c r="H137" t="s">
        <v>13</v>
      </c>
      <c r="I137" t="s">
        <v>286</v>
      </c>
      <c r="J137" t="s">
        <v>23</v>
      </c>
      <c r="K137" t="s">
        <v>16</v>
      </c>
    </row>
    <row r="138" spans="1:11" x14ac:dyDescent="0.25">
      <c r="A138">
        <v>21407</v>
      </c>
      <c r="B138" t="s">
        <v>24</v>
      </c>
      <c r="C138">
        <v>3</v>
      </c>
      <c r="D138">
        <v>4</v>
      </c>
      <c r="E138">
        <v>6956</v>
      </c>
      <c r="F138" t="s">
        <v>266</v>
      </c>
      <c r="G138" s="4">
        <v>43412</v>
      </c>
      <c r="H138" t="s">
        <v>13</v>
      </c>
      <c r="I138" t="s">
        <v>5778</v>
      </c>
      <c r="J138" t="s">
        <v>31</v>
      </c>
      <c r="K138" t="s">
        <v>16</v>
      </c>
    </row>
    <row r="139" spans="1:11" x14ac:dyDescent="0.25">
      <c r="A139">
        <v>21408</v>
      </c>
      <c r="B139" t="s">
        <v>3</v>
      </c>
      <c r="C139">
        <v>4</v>
      </c>
      <c r="D139">
        <v>4</v>
      </c>
      <c r="E139">
        <v>9408</v>
      </c>
      <c r="F139" t="s">
        <v>266</v>
      </c>
      <c r="G139" s="4">
        <v>43412</v>
      </c>
      <c r="H139" t="s">
        <v>13</v>
      </c>
      <c r="I139" t="s">
        <v>5778</v>
      </c>
      <c r="J139" t="s">
        <v>38</v>
      </c>
      <c r="K139" t="s">
        <v>16</v>
      </c>
    </row>
    <row r="140" spans="1:11" x14ac:dyDescent="0.25">
      <c r="A140">
        <v>21412</v>
      </c>
      <c r="B140" t="s">
        <v>24</v>
      </c>
      <c r="C140">
        <v>2</v>
      </c>
      <c r="D140">
        <v>1</v>
      </c>
      <c r="E140">
        <v>246</v>
      </c>
      <c r="F140" t="s">
        <v>146</v>
      </c>
      <c r="G140" s="4">
        <v>43412</v>
      </c>
      <c r="H140" t="s">
        <v>13</v>
      </c>
      <c r="I140" t="s">
        <v>30</v>
      </c>
      <c r="J140" t="s">
        <v>31</v>
      </c>
      <c r="K140" t="s">
        <v>32</v>
      </c>
    </row>
    <row r="141" spans="1:11" x14ac:dyDescent="0.25">
      <c r="A141">
        <v>21413</v>
      </c>
      <c r="B141" t="s">
        <v>24</v>
      </c>
      <c r="C141">
        <v>2</v>
      </c>
      <c r="D141">
        <v>1</v>
      </c>
      <c r="E141">
        <v>11989</v>
      </c>
      <c r="F141" t="s">
        <v>146</v>
      </c>
      <c r="G141" s="4">
        <v>43412</v>
      </c>
      <c r="H141" t="s">
        <v>13</v>
      </c>
      <c r="I141" t="s">
        <v>30</v>
      </c>
      <c r="J141" t="s">
        <v>31</v>
      </c>
      <c r="K141" t="s">
        <v>32</v>
      </c>
    </row>
    <row r="142" spans="1:11" x14ac:dyDescent="0.25">
      <c r="A142">
        <v>21414</v>
      </c>
      <c r="B142" t="s">
        <v>17</v>
      </c>
      <c r="C142">
        <v>5</v>
      </c>
      <c r="D142">
        <v>4</v>
      </c>
      <c r="E142">
        <v>6350</v>
      </c>
      <c r="F142" t="s">
        <v>146</v>
      </c>
      <c r="G142" s="4">
        <v>43412</v>
      </c>
      <c r="H142" t="s">
        <v>13</v>
      </c>
      <c r="I142" t="s">
        <v>30</v>
      </c>
      <c r="J142" t="s">
        <v>23</v>
      </c>
      <c r="K142" t="s">
        <v>16</v>
      </c>
    </row>
    <row r="143" spans="1:11" x14ac:dyDescent="0.25">
      <c r="A143">
        <v>21415</v>
      </c>
      <c r="B143" t="s">
        <v>51</v>
      </c>
      <c r="C143">
        <v>6</v>
      </c>
      <c r="D143">
        <v>4</v>
      </c>
      <c r="E143">
        <v>9460</v>
      </c>
      <c r="F143" t="s">
        <v>146</v>
      </c>
      <c r="G143" s="4">
        <v>43412</v>
      </c>
      <c r="H143" t="s">
        <v>13</v>
      </c>
      <c r="I143" t="s">
        <v>30</v>
      </c>
      <c r="J143" t="s">
        <v>57</v>
      </c>
      <c r="K143" t="s">
        <v>16</v>
      </c>
    </row>
    <row r="144" spans="1:11" x14ac:dyDescent="0.25">
      <c r="A144">
        <v>21416</v>
      </c>
      <c r="B144" t="s">
        <v>51</v>
      </c>
      <c r="C144">
        <v>2</v>
      </c>
      <c r="D144">
        <v>4</v>
      </c>
      <c r="E144">
        <v>1832</v>
      </c>
      <c r="F144" t="s">
        <v>146</v>
      </c>
      <c r="G144" s="4">
        <v>43412</v>
      </c>
      <c r="H144" t="s">
        <v>13</v>
      </c>
      <c r="I144" t="s">
        <v>30</v>
      </c>
      <c r="J144" t="s">
        <v>57</v>
      </c>
      <c r="K144" t="s">
        <v>16</v>
      </c>
    </row>
    <row r="145" spans="1:11" x14ac:dyDescent="0.25">
      <c r="A145">
        <v>21417</v>
      </c>
      <c r="B145" t="s">
        <v>3</v>
      </c>
      <c r="C145">
        <v>2</v>
      </c>
      <c r="D145">
        <v>1</v>
      </c>
      <c r="E145">
        <v>5840</v>
      </c>
      <c r="F145" t="s">
        <v>146</v>
      </c>
      <c r="G145" s="4">
        <v>43412</v>
      </c>
      <c r="H145" t="s">
        <v>13</v>
      </c>
      <c r="I145" t="s">
        <v>30</v>
      </c>
      <c r="J145" t="s">
        <v>178</v>
      </c>
      <c r="K145" t="s">
        <v>32</v>
      </c>
    </row>
    <row r="146" spans="1:11" x14ac:dyDescent="0.25">
      <c r="A146">
        <v>21419</v>
      </c>
      <c r="B146" t="s">
        <v>17</v>
      </c>
      <c r="C146">
        <v>2</v>
      </c>
      <c r="D146">
        <v>1</v>
      </c>
      <c r="E146">
        <v>5182</v>
      </c>
      <c r="F146" t="s">
        <v>146</v>
      </c>
      <c r="G146" s="4">
        <v>43412</v>
      </c>
      <c r="H146" t="s">
        <v>13</v>
      </c>
      <c r="I146" t="s">
        <v>30</v>
      </c>
      <c r="J146" t="s">
        <v>23</v>
      </c>
      <c r="K146" t="s">
        <v>32</v>
      </c>
    </row>
    <row r="147" spans="1:11" x14ac:dyDescent="0.25">
      <c r="A147">
        <v>21420</v>
      </c>
      <c r="B147" t="s">
        <v>17</v>
      </c>
      <c r="C147">
        <v>2</v>
      </c>
      <c r="D147">
        <v>1</v>
      </c>
      <c r="E147">
        <v>1277</v>
      </c>
      <c r="F147" t="s">
        <v>146</v>
      </c>
      <c r="G147" s="4">
        <v>43412</v>
      </c>
      <c r="H147" t="s">
        <v>13</v>
      </c>
      <c r="I147" t="s">
        <v>30</v>
      </c>
      <c r="J147" t="s">
        <v>23</v>
      </c>
      <c r="K147" t="s">
        <v>32</v>
      </c>
    </row>
    <row r="148" spans="1:11" x14ac:dyDescent="0.25">
      <c r="A148">
        <v>21421</v>
      </c>
      <c r="B148" t="s">
        <v>24</v>
      </c>
      <c r="C148">
        <v>2</v>
      </c>
      <c r="D148">
        <v>2</v>
      </c>
      <c r="E148">
        <v>5987</v>
      </c>
      <c r="F148" t="s">
        <v>146</v>
      </c>
      <c r="G148" s="4">
        <v>43412</v>
      </c>
      <c r="H148" t="s">
        <v>13</v>
      </c>
      <c r="I148" t="s">
        <v>30</v>
      </c>
      <c r="J148" t="s">
        <v>31</v>
      </c>
      <c r="K148" t="s">
        <v>90</v>
      </c>
    </row>
    <row r="149" spans="1:11" x14ac:dyDescent="0.25">
      <c r="A149">
        <v>21422</v>
      </c>
      <c r="B149" t="s">
        <v>51</v>
      </c>
      <c r="C149">
        <v>2</v>
      </c>
      <c r="D149">
        <v>1</v>
      </c>
      <c r="E149">
        <v>4107</v>
      </c>
      <c r="F149" t="s">
        <v>146</v>
      </c>
      <c r="G149" s="4">
        <v>43412</v>
      </c>
      <c r="H149" t="s">
        <v>13</v>
      </c>
      <c r="I149" t="s">
        <v>30</v>
      </c>
      <c r="J149" t="s">
        <v>57</v>
      </c>
      <c r="K149" t="s">
        <v>32</v>
      </c>
    </row>
    <row r="150" spans="1:11" x14ac:dyDescent="0.25">
      <c r="A150">
        <v>21468</v>
      </c>
      <c r="B150" t="s">
        <v>24</v>
      </c>
      <c r="C150">
        <v>4</v>
      </c>
      <c r="D150">
        <v>2</v>
      </c>
      <c r="E150">
        <v>1075</v>
      </c>
      <c r="F150" t="s">
        <v>1530</v>
      </c>
      <c r="G150" s="4">
        <v>43413</v>
      </c>
      <c r="H150" t="s">
        <v>13</v>
      </c>
      <c r="I150" t="s">
        <v>99</v>
      </c>
      <c r="J150" t="s">
        <v>31</v>
      </c>
      <c r="K150" t="s">
        <v>90</v>
      </c>
    </row>
    <row r="151" spans="1:11" x14ac:dyDescent="0.25">
      <c r="A151">
        <v>21469</v>
      </c>
      <c r="B151" t="s">
        <v>24</v>
      </c>
      <c r="C151">
        <v>5</v>
      </c>
      <c r="D151">
        <v>2</v>
      </c>
      <c r="E151">
        <v>4086</v>
      </c>
      <c r="F151" t="s">
        <v>1530</v>
      </c>
      <c r="G151" s="4">
        <v>43413</v>
      </c>
      <c r="H151" t="s">
        <v>13</v>
      </c>
      <c r="I151" t="s">
        <v>99</v>
      </c>
      <c r="J151" t="s">
        <v>31</v>
      </c>
      <c r="K151" t="s">
        <v>90</v>
      </c>
    </row>
    <row r="152" spans="1:11" x14ac:dyDescent="0.25">
      <c r="A152">
        <v>21500</v>
      </c>
      <c r="B152" t="s">
        <v>51</v>
      </c>
      <c r="C152">
        <v>2</v>
      </c>
      <c r="D152">
        <v>1</v>
      </c>
      <c r="E152">
        <v>3085</v>
      </c>
      <c r="F152" t="s">
        <v>1606</v>
      </c>
      <c r="G152" s="4">
        <v>43413</v>
      </c>
      <c r="H152" t="s">
        <v>13</v>
      </c>
      <c r="I152" t="s">
        <v>420</v>
      </c>
      <c r="J152" t="s">
        <v>57</v>
      </c>
      <c r="K152" t="s">
        <v>32</v>
      </c>
    </row>
    <row r="153" spans="1:11" x14ac:dyDescent="0.25">
      <c r="A153">
        <v>21504</v>
      </c>
      <c r="B153" t="s">
        <v>3</v>
      </c>
      <c r="C153">
        <v>5</v>
      </c>
      <c r="D153">
        <v>2</v>
      </c>
      <c r="E153">
        <v>9376</v>
      </c>
      <c r="F153" t="s">
        <v>430</v>
      </c>
      <c r="G153" s="4">
        <v>43413</v>
      </c>
      <c r="H153" t="s">
        <v>13</v>
      </c>
      <c r="I153" t="s">
        <v>431</v>
      </c>
      <c r="J153" t="s">
        <v>14</v>
      </c>
      <c r="K153" t="s">
        <v>90</v>
      </c>
    </row>
    <row r="154" spans="1:11" x14ac:dyDescent="0.25">
      <c r="A154">
        <v>21505</v>
      </c>
      <c r="B154" t="s">
        <v>17</v>
      </c>
      <c r="C154">
        <v>6</v>
      </c>
      <c r="D154">
        <v>2</v>
      </c>
      <c r="E154">
        <v>2384</v>
      </c>
      <c r="F154" t="s">
        <v>430</v>
      </c>
      <c r="G154" s="4">
        <v>43413</v>
      </c>
      <c r="H154" t="s">
        <v>13</v>
      </c>
      <c r="I154" t="s">
        <v>431</v>
      </c>
      <c r="J154" t="s">
        <v>23</v>
      </c>
      <c r="K154" t="s">
        <v>90</v>
      </c>
    </row>
    <row r="155" spans="1:11" x14ac:dyDescent="0.25">
      <c r="A155">
        <v>21506</v>
      </c>
      <c r="B155" t="s">
        <v>17</v>
      </c>
      <c r="C155">
        <v>2</v>
      </c>
      <c r="D155">
        <v>2</v>
      </c>
      <c r="E155">
        <v>1283</v>
      </c>
      <c r="F155" t="s">
        <v>430</v>
      </c>
      <c r="G155" s="4">
        <v>43413</v>
      </c>
      <c r="H155" t="s">
        <v>13</v>
      </c>
      <c r="I155" t="s">
        <v>431</v>
      </c>
      <c r="J155" t="s">
        <v>23</v>
      </c>
      <c r="K155" t="s">
        <v>90</v>
      </c>
    </row>
    <row r="156" spans="1:11" x14ac:dyDescent="0.25">
      <c r="A156">
        <v>21509</v>
      </c>
      <c r="B156" t="s">
        <v>17</v>
      </c>
      <c r="C156">
        <v>5</v>
      </c>
      <c r="D156">
        <v>2</v>
      </c>
      <c r="E156">
        <v>1184</v>
      </c>
      <c r="F156" t="s">
        <v>867</v>
      </c>
      <c r="G156" s="4">
        <v>43413</v>
      </c>
      <c r="H156" t="s">
        <v>13</v>
      </c>
      <c r="I156" t="s">
        <v>5781</v>
      </c>
      <c r="J156" t="s">
        <v>23</v>
      </c>
      <c r="K156" t="s">
        <v>90</v>
      </c>
    </row>
    <row r="157" spans="1:11" x14ac:dyDescent="0.25">
      <c r="A157">
        <v>21510</v>
      </c>
      <c r="B157" t="s">
        <v>51</v>
      </c>
      <c r="C157">
        <v>6</v>
      </c>
      <c r="D157">
        <v>2</v>
      </c>
      <c r="E157">
        <v>11955</v>
      </c>
      <c r="F157" t="s">
        <v>867</v>
      </c>
      <c r="G157" s="4">
        <v>43413</v>
      </c>
      <c r="H157" t="s">
        <v>13</v>
      </c>
      <c r="I157" t="s">
        <v>5781</v>
      </c>
      <c r="J157" t="s">
        <v>57</v>
      </c>
      <c r="K157" t="s">
        <v>90</v>
      </c>
    </row>
    <row r="158" spans="1:11" x14ac:dyDescent="0.25">
      <c r="A158">
        <v>21511</v>
      </c>
      <c r="B158" t="s">
        <v>24</v>
      </c>
      <c r="C158">
        <v>2</v>
      </c>
      <c r="D158">
        <v>2</v>
      </c>
      <c r="E158">
        <v>5857</v>
      </c>
      <c r="F158" t="s">
        <v>867</v>
      </c>
      <c r="G158" s="4">
        <v>43413</v>
      </c>
      <c r="H158" t="s">
        <v>13</v>
      </c>
      <c r="I158" t="s">
        <v>5781</v>
      </c>
      <c r="J158" t="s">
        <v>31</v>
      </c>
      <c r="K158" t="s">
        <v>90</v>
      </c>
    </row>
    <row r="159" spans="1:11" x14ac:dyDescent="0.25">
      <c r="A159">
        <v>21513</v>
      </c>
      <c r="B159" t="s">
        <v>17</v>
      </c>
      <c r="C159">
        <v>2</v>
      </c>
      <c r="D159">
        <v>1</v>
      </c>
      <c r="E159">
        <v>6491</v>
      </c>
      <c r="F159" t="s">
        <v>870</v>
      </c>
      <c r="G159" s="4">
        <v>43414</v>
      </c>
      <c r="H159" t="s">
        <v>13</v>
      </c>
      <c r="I159" t="s">
        <v>5778</v>
      </c>
      <c r="J159" t="s">
        <v>23</v>
      </c>
      <c r="K159" t="s">
        <v>32</v>
      </c>
    </row>
    <row r="160" spans="1:11" x14ac:dyDescent="0.25">
      <c r="A160">
        <v>21514</v>
      </c>
      <c r="B160" t="s">
        <v>51</v>
      </c>
      <c r="C160">
        <v>5</v>
      </c>
      <c r="D160">
        <v>4</v>
      </c>
      <c r="E160">
        <v>5342</v>
      </c>
      <c r="F160" t="s">
        <v>870</v>
      </c>
      <c r="G160" s="4">
        <v>43414</v>
      </c>
      <c r="H160" t="s">
        <v>13</v>
      </c>
      <c r="I160" t="s">
        <v>5778</v>
      </c>
      <c r="J160" t="s">
        <v>57</v>
      </c>
      <c r="K160" t="s">
        <v>16</v>
      </c>
    </row>
    <row r="161" spans="1:11" x14ac:dyDescent="0.25">
      <c r="A161">
        <v>21557</v>
      </c>
      <c r="B161" t="s">
        <v>24</v>
      </c>
      <c r="C161">
        <v>3</v>
      </c>
      <c r="D161">
        <v>4</v>
      </c>
      <c r="E161">
        <v>3776</v>
      </c>
      <c r="F161" t="s">
        <v>867</v>
      </c>
      <c r="G161" s="4">
        <v>43414</v>
      </c>
      <c r="H161" t="s">
        <v>13</v>
      </c>
      <c r="I161" t="s">
        <v>5778</v>
      </c>
      <c r="J161" t="s">
        <v>31</v>
      </c>
      <c r="K161" t="s">
        <v>16</v>
      </c>
    </row>
    <row r="162" spans="1:11" x14ac:dyDescent="0.25">
      <c r="A162">
        <v>21558</v>
      </c>
      <c r="B162" t="s">
        <v>24</v>
      </c>
      <c r="C162">
        <v>4</v>
      </c>
      <c r="D162">
        <v>4</v>
      </c>
      <c r="E162">
        <v>9180</v>
      </c>
      <c r="F162" t="s">
        <v>376</v>
      </c>
      <c r="G162" s="4">
        <v>43414</v>
      </c>
      <c r="H162" t="s">
        <v>13</v>
      </c>
      <c r="I162" t="s">
        <v>377</v>
      </c>
      <c r="J162" t="s">
        <v>378</v>
      </c>
      <c r="K162" t="s">
        <v>16</v>
      </c>
    </row>
    <row r="163" spans="1:11" x14ac:dyDescent="0.25">
      <c r="A163">
        <v>21579</v>
      </c>
      <c r="B163" t="s">
        <v>51</v>
      </c>
      <c r="C163">
        <v>5</v>
      </c>
      <c r="D163">
        <v>2</v>
      </c>
      <c r="E163">
        <v>4123</v>
      </c>
      <c r="F163" t="s">
        <v>214</v>
      </c>
      <c r="G163" s="4">
        <v>43414</v>
      </c>
      <c r="H163" t="s">
        <v>13</v>
      </c>
      <c r="I163" t="s">
        <v>5781</v>
      </c>
      <c r="J163" t="s">
        <v>57</v>
      </c>
      <c r="K163" t="s">
        <v>90</v>
      </c>
    </row>
    <row r="164" spans="1:11" x14ac:dyDescent="0.25">
      <c r="A164">
        <v>21601</v>
      </c>
      <c r="B164" t="s">
        <v>24</v>
      </c>
      <c r="C164">
        <v>2</v>
      </c>
      <c r="D164">
        <v>4</v>
      </c>
      <c r="E164">
        <v>11705</v>
      </c>
      <c r="F164" t="s">
        <v>2438</v>
      </c>
      <c r="G164" s="4">
        <v>43415</v>
      </c>
      <c r="H164" t="s">
        <v>13</v>
      </c>
      <c r="I164" t="s">
        <v>99</v>
      </c>
      <c r="J164" t="s">
        <v>31</v>
      </c>
      <c r="K164" t="s">
        <v>16</v>
      </c>
    </row>
    <row r="165" spans="1:11" x14ac:dyDescent="0.25">
      <c r="A165">
        <v>21625</v>
      </c>
      <c r="B165" t="s">
        <v>3</v>
      </c>
      <c r="C165">
        <v>6</v>
      </c>
      <c r="D165">
        <v>4</v>
      </c>
      <c r="E165">
        <v>2438</v>
      </c>
      <c r="F165" t="s">
        <v>921</v>
      </c>
      <c r="G165" s="4">
        <v>43415</v>
      </c>
      <c r="H165" t="s">
        <v>13</v>
      </c>
      <c r="I165" t="s">
        <v>99</v>
      </c>
      <c r="J165" t="s">
        <v>38</v>
      </c>
      <c r="K165" t="s">
        <v>16</v>
      </c>
    </row>
    <row r="166" spans="1:11" x14ac:dyDescent="0.25">
      <c r="A166">
        <v>21691</v>
      </c>
      <c r="B166" t="s">
        <v>3</v>
      </c>
      <c r="C166">
        <v>2</v>
      </c>
      <c r="D166">
        <v>4</v>
      </c>
      <c r="E166">
        <v>532</v>
      </c>
      <c r="F166" t="s">
        <v>290</v>
      </c>
      <c r="G166" s="4">
        <v>43416</v>
      </c>
      <c r="H166" t="s">
        <v>13</v>
      </c>
      <c r="I166" t="s">
        <v>130</v>
      </c>
      <c r="J166" t="s">
        <v>14</v>
      </c>
      <c r="K166" t="s">
        <v>16</v>
      </c>
    </row>
    <row r="167" spans="1:11" x14ac:dyDescent="0.25">
      <c r="A167">
        <v>21692</v>
      </c>
      <c r="B167" t="s">
        <v>51</v>
      </c>
      <c r="C167">
        <v>3</v>
      </c>
      <c r="D167">
        <v>4</v>
      </c>
      <c r="E167">
        <v>1489</v>
      </c>
      <c r="F167" t="s">
        <v>290</v>
      </c>
      <c r="G167" s="4">
        <v>43416</v>
      </c>
      <c r="H167" t="s">
        <v>13</v>
      </c>
      <c r="I167" t="s">
        <v>130</v>
      </c>
      <c r="J167" t="s">
        <v>57</v>
      </c>
      <c r="K167" t="s">
        <v>16</v>
      </c>
    </row>
    <row r="168" spans="1:11" x14ac:dyDescent="0.25">
      <c r="A168">
        <v>21693</v>
      </c>
      <c r="B168" t="s">
        <v>24</v>
      </c>
      <c r="C168">
        <v>4</v>
      </c>
      <c r="D168">
        <v>4</v>
      </c>
      <c r="E168">
        <v>2003</v>
      </c>
      <c r="F168" t="s">
        <v>290</v>
      </c>
      <c r="G168" s="4">
        <v>43416</v>
      </c>
      <c r="H168" t="s">
        <v>13</v>
      </c>
      <c r="I168" t="s">
        <v>130</v>
      </c>
      <c r="J168" t="s">
        <v>31</v>
      </c>
      <c r="K168" t="s">
        <v>16</v>
      </c>
    </row>
    <row r="169" spans="1:11" x14ac:dyDescent="0.25">
      <c r="A169">
        <v>21708</v>
      </c>
      <c r="B169" t="s">
        <v>51</v>
      </c>
      <c r="C169">
        <v>4</v>
      </c>
      <c r="D169">
        <v>4</v>
      </c>
      <c r="E169">
        <v>1269</v>
      </c>
      <c r="F169" t="s">
        <v>576</v>
      </c>
      <c r="G169" s="4">
        <v>43416</v>
      </c>
      <c r="H169" t="s">
        <v>13</v>
      </c>
      <c r="I169" t="s">
        <v>5780</v>
      </c>
      <c r="J169" t="s">
        <v>57</v>
      </c>
      <c r="K169" t="s">
        <v>16</v>
      </c>
    </row>
    <row r="170" spans="1:11" x14ac:dyDescent="0.25">
      <c r="A170">
        <v>21723</v>
      </c>
      <c r="B170" t="s">
        <v>3</v>
      </c>
      <c r="C170">
        <v>4</v>
      </c>
      <c r="D170">
        <v>4</v>
      </c>
      <c r="E170">
        <v>10250</v>
      </c>
      <c r="F170" t="s">
        <v>357</v>
      </c>
      <c r="G170" s="4">
        <v>43417</v>
      </c>
      <c r="H170" t="s">
        <v>13</v>
      </c>
      <c r="I170" t="s">
        <v>203</v>
      </c>
      <c r="J170" t="s">
        <v>38</v>
      </c>
      <c r="K170" t="s">
        <v>16</v>
      </c>
    </row>
    <row r="171" spans="1:11" x14ac:dyDescent="0.25">
      <c r="A171">
        <v>21726</v>
      </c>
      <c r="B171" t="s">
        <v>3</v>
      </c>
      <c r="C171">
        <v>2</v>
      </c>
      <c r="D171">
        <v>4</v>
      </c>
      <c r="E171">
        <v>831</v>
      </c>
      <c r="F171" t="s">
        <v>357</v>
      </c>
      <c r="G171" s="4">
        <v>43417</v>
      </c>
      <c r="H171" t="s">
        <v>13</v>
      </c>
      <c r="I171" t="s">
        <v>203</v>
      </c>
      <c r="J171" t="s">
        <v>235</v>
      </c>
      <c r="K171" t="s">
        <v>16</v>
      </c>
    </row>
    <row r="172" spans="1:11" x14ac:dyDescent="0.25">
      <c r="A172">
        <v>21738</v>
      </c>
      <c r="B172" t="s">
        <v>3</v>
      </c>
      <c r="C172">
        <v>4</v>
      </c>
      <c r="D172">
        <v>4</v>
      </c>
      <c r="E172">
        <v>7566</v>
      </c>
      <c r="F172" t="s">
        <v>84</v>
      </c>
      <c r="G172" s="4">
        <v>43417</v>
      </c>
      <c r="H172" t="s">
        <v>13</v>
      </c>
      <c r="I172" t="s">
        <v>80</v>
      </c>
      <c r="J172" t="s">
        <v>38</v>
      </c>
      <c r="K172" t="s">
        <v>16</v>
      </c>
    </row>
    <row r="173" spans="1:11" x14ac:dyDescent="0.25">
      <c r="A173">
        <v>21739</v>
      </c>
      <c r="B173" t="s">
        <v>3</v>
      </c>
      <c r="C173">
        <v>5</v>
      </c>
      <c r="D173">
        <v>4</v>
      </c>
      <c r="E173">
        <v>2854</v>
      </c>
      <c r="F173" t="s">
        <v>84</v>
      </c>
      <c r="G173" s="4">
        <v>43417</v>
      </c>
      <c r="H173" t="s">
        <v>13</v>
      </c>
      <c r="I173" t="s">
        <v>80</v>
      </c>
      <c r="J173" t="s">
        <v>14</v>
      </c>
      <c r="K173" t="s">
        <v>16</v>
      </c>
    </row>
    <row r="174" spans="1:11" x14ac:dyDescent="0.25">
      <c r="A174">
        <v>21746</v>
      </c>
      <c r="B174" t="s">
        <v>24</v>
      </c>
      <c r="C174">
        <v>0</v>
      </c>
      <c r="D174">
        <v>0</v>
      </c>
      <c r="E174">
        <v>6071</v>
      </c>
      <c r="F174" t="s">
        <v>110</v>
      </c>
      <c r="G174" s="4">
        <v>43417</v>
      </c>
      <c r="H174" t="s">
        <v>13</v>
      </c>
      <c r="I174" t="s">
        <v>99</v>
      </c>
      <c r="J174" t="s">
        <v>31</v>
      </c>
      <c r="K174" t="s">
        <v>58</v>
      </c>
    </row>
    <row r="175" spans="1:11" x14ac:dyDescent="0.25">
      <c r="A175">
        <v>21787</v>
      </c>
      <c r="B175" t="s">
        <v>3</v>
      </c>
      <c r="C175">
        <v>3</v>
      </c>
      <c r="D175">
        <v>2</v>
      </c>
      <c r="E175">
        <v>6131</v>
      </c>
      <c r="F175" t="s">
        <v>258</v>
      </c>
      <c r="G175" s="4">
        <v>43418</v>
      </c>
      <c r="H175" t="s">
        <v>13</v>
      </c>
      <c r="I175" t="s">
        <v>30</v>
      </c>
      <c r="J175" t="s">
        <v>14</v>
      </c>
      <c r="K175" t="s">
        <v>90</v>
      </c>
    </row>
    <row r="176" spans="1:11" x14ac:dyDescent="0.25">
      <c r="A176">
        <v>21790</v>
      </c>
      <c r="B176" t="s">
        <v>3</v>
      </c>
      <c r="C176">
        <v>6</v>
      </c>
      <c r="D176">
        <v>4</v>
      </c>
      <c r="E176">
        <v>11384</v>
      </c>
      <c r="F176" t="s">
        <v>483</v>
      </c>
      <c r="G176" s="4">
        <v>43418</v>
      </c>
      <c r="H176" t="s">
        <v>13</v>
      </c>
      <c r="I176" t="s">
        <v>203</v>
      </c>
      <c r="J176" t="s">
        <v>14</v>
      </c>
      <c r="K176" t="s">
        <v>16</v>
      </c>
    </row>
    <row r="177" spans="1:11" x14ac:dyDescent="0.25">
      <c r="A177">
        <v>21810</v>
      </c>
      <c r="B177" t="s">
        <v>51</v>
      </c>
      <c r="C177">
        <v>2</v>
      </c>
      <c r="D177">
        <v>1</v>
      </c>
      <c r="E177">
        <v>11238</v>
      </c>
      <c r="F177" t="s">
        <v>405</v>
      </c>
      <c r="G177" s="4">
        <v>43418</v>
      </c>
      <c r="H177" t="s">
        <v>13</v>
      </c>
      <c r="I177" t="s">
        <v>5781</v>
      </c>
      <c r="J177" t="s">
        <v>57</v>
      </c>
      <c r="K177" t="s">
        <v>32</v>
      </c>
    </row>
    <row r="178" spans="1:11" x14ac:dyDescent="0.25">
      <c r="A178">
        <v>21812</v>
      </c>
      <c r="B178" t="s">
        <v>3</v>
      </c>
      <c r="C178">
        <v>2</v>
      </c>
      <c r="D178">
        <v>1</v>
      </c>
      <c r="E178">
        <v>5753</v>
      </c>
      <c r="F178" t="s">
        <v>400</v>
      </c>
      <c r="G178" s="4">
        <v>43418</v>
      </c>
      <c r="H178" t="s">
        <v>13</v>
      </c>
      <c r="I178" t="s">
        <v>30</v>
      </c>
      <c r="J178" t="s">
        <v>14</v>
      </c>
      <c r="K178" t="s">
        <v>32</v>
      </c>
    </row>
    <row r="179" spans="1:11" x14ac:dyDescent="0.25">
      <c r="A179">
        <v>21853</v>
      </c>
      <c r="B179" t="s">
        <v>24</v>
      </c>
      <c r="C179">
        <v>4</v>
      </c>
      <c r="D179">
        <v>4</v>
      </c>
      <c r="E179">
        <v>619</v>
      </c>
      <c r="F179" t="s">
        <v>383</v>
      </c>
      <c r="G179" s="4">
        <v>43418</v>
      </c>
      <c r="H179" t="s">
        <v>13</v>
      </c>
      <c r="I179" t="s">
        <v>5781</v>
      </c>
      <c r="J179" t="s">
        <v>378</v>
      </c>
      <c r="K179" t="s">
        <v>16</v>
      </c>
    </row>
    <row r="180" spans="1:11" x14ac:dyDescent="0.25">
      <c r="A180">
        <v>21883</v>
      </c>
      <c r="B180" t="s">
        <v>3</v>
      </c>
      <c r="C180">
        <v>4</v>
      </c>
      <c r="D180">
        <v>4</v>
      </c>
      <c r="E180">
        <v>1040</v>
      </c>
      <c r="F180" t="s">
        <v>376</v>
      </c>
      <c r="G180" s="4">
        <v>43419</v>
      </c>
      <c r="H180" t="s">
        <v>13</v>
      </c>
      <c r="I180" t="s">
        <v>377</v>
      </c>
      <c r="J180" t="s">
        <v>14</v>
      </c>
      <c r="K180" t="s">
        <v>16</v>
      </c>
    </row>
    <row r="181" spans="1:11" x14ac:dyDescent="0.25">
      <c r="A181">
        <v>21887</v>
      </c>
      <c r="B181" t="s">
        <v>24</v>
      </c>
      <c r="C181">
        <v>2</v>
      </c>
      <c r="D181">
        <v>1</v>
      </c>
      <c r="E181">
        <v>464</v>
      </c>
      <c r="F181" t="s">
        <v>79</v>
      </c>
      <c r="G181" s="4">
        <v>43419</v>
      </c>
      <c r="H181" t="s">
        <v>13</v>
      </c>
      <c r="I181" t="s">
        <v>80</v>
      </c>
      <c r="J181" t="s">
        <v>31</v>
      </c>
      <c r="K181" t="s">
        <v>32</v>
      </c>
    </row>
    <row r="182" spans="1:11" x14ac:dyDescent="0.25">
      <c r="A182">
        <v>21888</v>
      </c>
      <c r="B182" t="s">
        <v>24</v>
      </c>
      <c r="C182">
        <v>2</v>
      </c>
      <c r="D182">
        <v>1</v>
      </c>
      <c r="E182">
        <v>5389</v>
      </c>
      <c r="F182" t="s">
        <v>79</v>
      </c>
      <c r="G182" s="4">
        <v>43419</v>
      </c>
      <c r="H182" t="s">
        <v>13</v>
      </c>
      <c r="I182" t="s">
        <v>80</v>
      </c>
      <c r="J182" t="s">
        <v>31</v>
      </c>
      <c r="K182" t="s">
        <v>32</v>
      </c>
    </row>
    <row r="183" spans="1:11" x14ac:dyDescent="0.25">
      <c r="A183">
        <v>21906</v>
      </c>
      <c r="B183" t="s">
        <v>24</v>
      </c>
      <c r="C183">
        <v>2</v>
      </c>
      <c r="D183">
        <v>4</v>
      </c>
      <c r="E183">
        <v>6961</v>
      </c>
      <c r="F183" t="s">
        <v>253</v>
      </c>
      <c r="G183" s="4">
        <v>43419</v>
      </c>
      <c r="H183" t="s">
        <v>13</v>
      </c>
      <c r="I183" t="s">
        <v>30</v>
      </c>
      <c r="J183" t="s">
        <v>31</v>
      </c>
      <c r="K183" t="s">
        <v>16</v>
      </c>
    </row>
    <row r="184" spans="1:11" x14ac:dyDescent="0.25">
      <c r="A184">
        <v>21921</v>
      </c>
      <c r="B184" t="s">
        <v>3</v>
      </c>
      <c r="C184">
        <v>2</v>
      </c>
      <c r="D184">
        <v>1</v>
      </c>
      <c r="E184">
        <v>4380</v>
      </c>
      <c r="F184" t="s">
        <v>357</v>
      </c>
      <c r="G184" s="4">
        <v>43419</v>
      </c>
      <c r="H184" t="s">
        <v>13</v>
      </c>
      <c r="I184" t="s">
        <v>203</v>
      </c>
      <c r="J184" t="s">
        <v>38</v>
      </c>
      <c r="K184" t="s">
        <v>32</v>
      </c>
    </row>
    <row r="185" spans="1:11" x14ac:dyDescent="0.25">
      <c r="A185">
        <v>21922</v>
      </c>
      <c r="B185" t="s">
        <v>3</v>
      </c>
      <c r="C185">
        <v>2</v>
      </c>
      <c r="D185">
        <v>1</v>
      </c>
      <c r="E185">
        <v>6541</v>
      </c>
      <c r="F185" t="s">
        <v>357</v>
      </c>
      <c r="G185" s="4">
        <v>43419</v>
      </c>
      <c r="H185" t="s">
        <v>13</v>
      </c>
      <c r="I185" t="s">
        <v>203</v>
      </c>
      <c r="J185" t="s">
        <v>38</v>
      </c>
      <c r="K185" t="s">
        <v>32</v>
      </c>
    </row>
    <row r="186" spans="1:11" x14ac:dyDescent="0.25">
      <c r="A186">
        <v>21924</v>
      </c>
      <c r="B186" t="s">
        <v>24</v>
      </c>
      <c r="C186">
        <v>5</v>
      </c>
      <c r="D186">
        <v>4</v>
      </c>
      <c r="E186">
        <v>694</v>
      </c>
      <c r="F186" t="s">
        <v>327</v>
      </c>
      <c r="G186" s="4">
        <v>43420</v>
      </c>
      <c r="H186" t="s">
        <v>13</v>
      </c>
      <c r="I186" t="s">
        <v>227</v>
      </c>
      <c r="J186" t="s">
        <v>31</v>
      </c>
      <c r="K186" t="s">
        <v>16</v>
      </c>
    </row>
    <row r="187" spans="1:11" x14ac:dyDescent="0.25">
      <c r="A187">
        <v>21925</v>
      </c>
      <c r="B187" t="s">
        <v>3</v>
      </c>
      <c r="C187">
        <v>6</v>
      </c>
      <c r="D187">
        <v>4</v>
      </c>
      <c r="E187">
        <v>11230</v>
      </c>
      <c r="F187" t="s">
        <v>327</v>
      </c>
      <c r="G187" s="4">
        <v>43420</v>
      </c>
      <c r="H187" t="s">
        <v>13</v>
      </c>
      <c r="I187" t="s">
        <v>227</v>
      </c>
      <c r="J187" t="s">
        <v>38</v>
      </c>
      <c r="K187" t="s">
        <v>16</v>
      </c>
    </row>
    <row r="188" spans="1:11" x14ac:dyDescent="0.25">
      <c r="A188">
        <v>21926</v>
      </c>
      <c r="B188" t="s">
        <v>24</v>
      </c>
      <c r="C188">
        <v>2</v>
      </c>
      <c r="D188">
        <v>4</v>
      </c>
      <c r="E188">
        <v>6303</v>
      </c>
      <c r="F188" t="s">
        <v>327</v>
      </c>
      <c r="G188" s="4">
        <v>43420</v>
      </c>
      <c r="H188" t="s">
        <v>13</v>
      </c>
      <c r="I188" t="s">
        <v>227</v>
      </c>
      <c r="J188" t="s">
        <v>31</v>
      </c>
      <c r="K188" t="s">
        <v>16</v>
      </c>
    </row>
    <row r="189" spans="1:11" x14ac:dyDescent="0.25">
      <c r="A189">
        <v>21927</v>
      </c>
      <c r="B189" t="s">
        <v>51</v>
      </c>
      <c r="C189">
        <v>0</v>
      </c>
      <c r="D189">
        <v>0</v>
      </c>
      <c r="E189">
        <v>4732</v>
      </c>
      <c r="F189" t="s">
        <v>327</v>
      </c>
      <c r="G189" s="4">
        <v>43420</v>
      </c>
      <c r="H189" t="s">
        <v>13</v>
      </c>
      <c r="I189" t="s">
        <v>227</v>
      </c>
      <c r="J189" t="s">
        <v>57</v>
      </c>
      <c r="K189" t="s">
        <v>58</v>
      </c>
    </row>
    <row r="190" spans="1:11" x14ac:dyDescent="0.25">
      <c r="A190">
        <v>21929</v>
      </c>
      <c r="B190" t="s">
        <v>3</v>
      </c>
      <c r="C190">
        <v>5</v>
      </c>
      <c r="D190">
        <v>2</v>
      </c>
      <c r="E190">
        <v>6003</v>
      </c>
      <c r="F190" t="s">
        <v>327</v>
      </c>
      <c r="G190" s="4">
        <v>43420</v>
      </c>
      <c r="H190" t="s">
        <v>13</v>
      </c>
      <c r="I190" t="s">
        <v>227</v>
      </c>
      <c r="J190" t="s">
        <v>38</v>
      </c>
      <c r="K190" t="s">
        <v>90</v>
      </c>
    </row>
    <row r="191" spans="1:11" x14ac:dyDescent="0.25">
      <c r="A191">
        <v>21930</v>
      </c>
      <c r="B191" t="s">
        <v>24</v>
      </c>
      <c r="C191">
        <v>6</v>
      </c>
      <c r="D191">
        <v>2</v>
      </c>
      <c r="E191">
        <v>1873</v>
      </c>
      <c r="F191" t="s">
        <v>327</v>
      </c>
      <c r="G191" s="4">
        <v>43420</v>
      </c>
      <c r="H191" t="s">
        <v>13</v>
      </c>
      <c r="I191" t="s">
        <v>227</v>
      </c>
      <c r="J191" t="s">
        <v>31</v>
      </c>
      <c r="K191" t="s">
        <v>90</v>
      </c>
    </row>
    <row r="192" spans="1:11" x14ac:dyDescent="0.25">
      <c r="A192">
        <v>21931</v>
      </c>
      <c r="B192" t="s">
        <v>24</v>
      </c>
      <c r="C192">
        <v>2</v>
      </c>
      <c r="D192">
        <v>4</v>
      </c>
      <c r="E192">
        <v>4623</v>
      </c>
      <c r="F192" t="s">
        <v>327</v>
      </c>
      <c r="G192" s="4">
        <v>43420</v>
      </c>
      <c r="H192" t="s">
        <v>13</v>
      </c>
      <c r="I192" t="s">
        <v>227</v>
      </c>
      <c r="J192" t="s">
        <v>31</v>
      </c>
      <c r="K192" t="s">
        <v>16</v>
      </c>
    </row>
    <row r="193" spans="1:11" x14ac:dyDescent="0.25">
      <c r="A193">
        <v>21980</v>
      </c>
      <c r="B193" t="s">
        <v>17</v>
      </c>
      <c r="C193">
        <v>2</v>
      </c>
      <c r="D193">
        <v>1</v>
      </c>
      <c r="E193">
        <v>7173</v>
      </c>
      <c r="F193" t="s">
        <v>857</v>
      </c>
      <c r="G193" s="4">
        <v>43420</v>
      </c>
      <c r="H193" t="s">
        <v>13</v>
      </c>
      <c r="I193" t="s">
        <v>80</v>
      </c>
      <c r="J193" t="s">
        <v>23</v>
      </c>
      <c r="K193" t="s">
        <v>32</v>
      </c>
    </row>
    <row r="194" spans="1:11" x14ac:dyDescent="0.25">
      <c r="A194">
        <v>21981</v>
      </c>
      <c r="B194" t="s">
        <v>51</v>
      </c>
      <c r="C194">
        <v>2</v>
      </c>
      <c r="D194">
        <v>1</v>
      </c>
      <c r="E194">
        <v>12154</v>
      </c>
      <c r="F194" t="s">
        <v>844</v>
      </c>
      <c r="G194" s="4">
        <v>43420</v>
      </c>
      <c r="H194" t="s">
        <v>13</v>
      </c>
      <c r="I194" t="s">
        <v>377</v>
      </c>
      <c r="J194" t="s">
        <v>57</v>
      </c>
      <c r="K194" t="s">
        <v>32</v>
      </c>
    </row>
    <row r="195" spans="1:11" x14ac:dyDescent="0.25">
      <c r="A195">
        <v>21982</v>
      </c>
      <c r="B195" t="s">
        <v>24</v>
      </c>
      <c r="C195">
        <v>2</v>
      </c>
      <c r="D195">
        <v>1</v>
      </c>
      <c r="E195">
        <v>7627</v>
      </c>
      <c r="F195" t="s">
        <v>844</v>
      </c>
      <c r="G195" s="4">
        <v>43420</v>
      </c>
      <c r="H195" t="s">
        <v>13</v>
      </c>
      <c r="I195" t="s">
        <v>377</v>
      </c>
      <c r="J195" t="s">
        <v>31</v>
      </c>
      <c r="K195" t="s">
        <v>32</v>
      </c>
    </row>
    <row r="196" spans="1:11" x14ac:dyDescent="0.25">
      <c r="A196">
        <v>21995</v>
      </c>
      <c r="B196" t="s">
        <v>51</v>
      </c>
      <c r="C196">
        <v>6</v>
      </c>
      <c r="D196">
        <v>4</v>
      </c>
      <c r="E196">
        <v>7865</v>
      </c>
      <c r="F196" t="s">
        <v>465</v>
      </c>
      <c r="G196" s="4">
        <v>43421</v>
      </c>
      <c r="H196" t="s">
        <v>13</v>
      </c>
      <c r="I196" t="s">
        <v>99</v>
      </c>
      <c r="J196" t="s">
        <v>57</v>
      </c>
      <c r="K196" t="s">
        <v>16</v>
      </c>
    </row>
    <row r="197" spans="1:11" x14ac:dyDescent="0.25">
      <c r="A197">
        <v>21996</v>
      </c>
      <c r="B197" t="s">
        <v>3</v>
      </c>
      <c r="C197">
        <v>2</v>
      </c>
      <c r="D197">
        <v>4</v>
      </c>
      <c r="E197">
        <v>5622</v>
      </c>
      <c r="F197" t="s">
        <v>465</v>
      </c>
      <c r="G197" s="4">
        <v>43421</v>
      </c>
      <c r="H197" t="s">
        <v>13</v>
      </c>
      <c r="I197" t="s">
        <v>99</v>
      </c>
      <c r="J197" t="s">
        <v>38</v>
      </c>
      <c r="K197" t="s">
        <v>16</v>
      </c>
    </row>
    <row r="198" spans="1:11" x14ac:dyDescent="0.25">
      <c r="A198">
        <v>22006</v>
      </c>
      <c r="B198" t="s">
        <v>51</v>
      </c>
      <c r="C198">
        <v>2</v>
      </c>
      <c r="D198">
        <v>1</v>
      </c>
      <c r="E198">
        <v>11273</v>
      </c>
      <c r="F198" t="s">
        <v>1073</v>
      </c>
      <c r="G198" s="4">
        <v>43421</v>
      </c>
      <c r="H198" t="s">
        <v>13</v>
      </c>
      <c r="I198" t="s">
        <v>47</v>
      </c>
      <c r="J198" t="s">
        <v>57</v>
      </c>
      <c r="K198" t="s">
        <v>32</v>
      </c>
    </row>
    <row r="199" spans="1:11" x14ac:dyDescent="0.25">
      <c r="A199">
        <v>22008</v>
      </c>
      <c r="B199" t="s">
        <v>3</v>
      </c>
      <c r="C199">
        <v>4</v>
      </c>
      <c r="D199">
        <v>2</v>
      </c>
      <c r="E199">
        <v>10123</v>
      </c>
      <c r="F199" t="s">
        <v>1073</v>
      </c>
      <c r="G199" s="4">
        <v>43421</v>
      </c>
      <c r="H199" t="s">
        <v>13</v>
      </c>
      <c r="I199" t="s">
        <v>47</v>
      </c>
      <c r="J199" t="s">
        <v>38</v>
      </c>
      <c r="K199" t="s">
        <v>90</v>
      </c>
    </row>
    <row r="200" spans="1:11" x14ac:dyDescent="0.25">
      <c r="A200">
        <v>22019</v>
      </c>
      <c r="B200" t="s">
        <v>24</v>
      </c>
      <c r="C200">
        <v>5</v>
      </c>
      <c r="D200">
        <v>4</v>
      </c>
      <c r="E200">
        <v>9494</v>
      </c>
      <c r="F200" t="s">
        <v>116</v>
      </c>
      <c r="G200" s="4">
        <v>43421</v>
      </c>
      <c r="H200" t="s">
        <v>13</v>
      </c>
      <c r="I200" t="s">
        <v>30</v>
      </c>
      <c r="J200" t="s">
        <v>31</v>
      </c>
      <c r="K200" t="s">
        <v>16</v>
      </c>
    </row>
    <row r="201" spans="1:11" x14ac:dyDescent="0.25">
      <c r="A201">
        <v>22020</v>
      </c>
      <c r="B201" t="s">
        <v>24</v>
      </c>
      <c r="C201">
        <v>6</v>
      </c>
      <c r="D201">
        <v>4</v>
      </c>
      <c r="E201">
        <v>5984</v>
      </c>
      <c r="F201" t="s">
        <v>116</v>
      </c>
      <c r="G201" s="4">
        <v>43421</v>
      </c>
      <c r="H201" t="s">
        <v>13</v>
      </c>
      <c r="I201" t="s">
        <v>30</v>
      </c>
      <c r="J201" t="s">
        <v>31</v>
      </c>
      <c r="K201" t="s">
        <v>16</v>
      </c>
    </row>
    <row r="202" spans="1:11" x14ac:dyDescent="0.25">
      <c r="A202">
        <v>22023</v>
      </c>
      <c r="B202" t="s">
        <v>51</v>
      </c>
      <c r="C202">
        <v>4</v>
      </c>
      <c r="D202">
        <v>4</v>
      </c>
      <c r="E202">
        <v>4140</v>
      </c>
      <c r="F202" t="s">
        <v>124</v>
      </c>
      <c r="G202" s="4">
        <v>43421</v>
      </c>
      <c r="H202" t="s">
        <v>13</v>
      </c>
      <c r="I202" t="s">
        <v>5778</v>
      </c>
      <c r="J202" t="s">
        <v>57</v>
      </c>
      <c r="K202" t="s">
        <v>16</v>
      </c>
    </row>
    <row r="203" spans="1:11" x14ac:dyDescent="0.25">
      <c r="A203">
        <v>22035</v>
      </c>
      <c r="B203" t="s">
        <v>3</v>
      </c>
      <c r="C203">
        <v>6</v>
      </c>
      <c r="D203">
        <v>4</v>
      </c>
      <c r="E203">
        <v>1871</v>
      </c>
      <c r="F203" t="s">
        <v>900</v>
      </c>
      <c r="G203" s="4">
        <v>43421</v>
      </c>
      <c r="H203" t="s">
        <v>13</v>
      </c>
      <c r="I203" t="s">
        <v>99</v>
      </c>
      <c r="J203" t="s">
        <v>38</v>
      </c>
      <c r="K203" t="s">
        <v>16</v>
      </c>
    </row>
    <row r="204" spans="1:11" x14ac:dyDescent="0.25">
      <c r="A204">
        <v>22036</v>
      </c>
      <c r="B204" t="s">
        <v>24</v>
      </c>
      <c r="C204">
        <v>2</v>
      </c>
      <c r="D204">
        <v>4</v>
      </c>
      <c r="E204">
        <v>1145</v>
      </c>
      <c r="F204" t="s">
        <v>900</v>
      </c>
      <c r="G204" s="4">
        <v>43421</v>
      </c>
      <c r="H204" t="s">
        <v>13</v>
      </c>
      <c r="I204" t="s">
        <v>99</v>
      </c>
      <c r="J204" t="s">
        <v>31</v>
      </c>
      <c r="K204" t="s">
        <v>16</v>
      </c>
    </row>
    <row r="205" spans="1:11" x14ac:dyDescent="0.25">
      <c r="A205">
        <v>22037</v>
      </c>
      <c r="B205" t="s">
        <v>51</v>
      </c>
      <c r="C205">
        <v>2</v>
      </c>
      <c r="D205">
        <v>1</v>
      </c>
      <c r="E205">
        <v>12351</v>
      </c>
      <c r="F205" t="s">
        <v>900</v>
      </c>
      <c r="G205" s="4">
        <v>43421</v>
      </c>
      <c r="H205" t="s">
        <v>13</v>
      </c>
      <c r="I205" t="s">
        <v>99</v>
      </c>
      <c r="J205" t="s">
        <v>57</v>
      </c>
      <c r="K205" t="s">
        <v>32</v>
      </c>
    </row>
    <row r="206" spans="1:11" x14ac:dyDescent="0.25">
      <c r="A206">
        <v>22038</v>
      </c>
      <c r="B206" t="s">
        <v>3</v>
      </c>
      <c r="C206">
        <v>2</v>
      </c>
      <c r="D206">
        <v>1</v>
      </c>
      <c r="E206">
        <v>7341</v>
      </c>
      <c r="F206" t="s">
        <v>119</v>
      </c>
      <c r="G206" s="4">
        <v>43421</v>
      </c>
      <c r="H206" t="s">
        <v>13</v>
      </c>
      <c r="I206" t="s">
        <v>5781</v>
      </c>
      <c r="J206" t="s">
        <v>14</v>
      </c>
      <c r="K206" t="s">
        <v>32</v>
      </c>
    </row>
    <row r="207" spans="1:11" x14ac:dyDescent="0.25">
      <c r="A207">
        <v>22039</v>
      </c>
      <c r="B207" t="s">
        <v>51</v>
      </c>
      <c r="C207">
        <v>5</v>
      </c>
      <c r="D207">
        <v>4</v>
      </c>
      <c r="E207">
        <v>4613</v>
      </c>
      <c r="F207" t="s">
        <v>119</v>
      </c>
      <c r="G207" s="4">
        <v>43421</v>
      </c>
      <c r="H207" t="s">
        <v>13</v>
      </c>
      <c r="I207" t="s">
        <v>5781</v>
      </c>
      <c r="J207" t="s">
        <v>57</v>
      </c>
      <c r="K207" t="s">
        <v>16</v>
      </c>
    </row>
    <row r="208" spans="1:11" x14ac:dyDescent="0.25">
      <c r="A208">
        <v>22040</v>
      </c>
      <c r="B208" t="s">
        <v>3</v>
      </c>
      <c r="C208">
        <v>6</v>
      </c>
      <c r="D208">
        <v>4</v>
      </c>
      <c r="E208">
        <v>455</v>
      </c>
      <c r="F208" t="s">
        <v>2400</v>
      </c>
      <c r="G208" s="4">
        <v>43421</v>
      </c>
      <c r="H208" t="s">
        <v>13</v>
      </c>
      <c r="I208" t="s">
        <v>245</v>
      </c>
      <c r="J208" t="s">
        <v>14</v>
      </c>
      <c r="K208" t="s">
        <v>16</v>
      </c>
    </row>
    <row r="209" spans="1:11" x14ac:dyDescent="0.25">
      <c r="A209">
        <v>22041</v>
      </c>
      <c r="B209" t="s">
        <v>51</v>
      </c>
      <c r="C209">
        <v>2</v>
      </c>
      <c r="D209">
        <v>4</v>
      </c>
      <c r="E209">
        <v>2072</v>
      </c>
      <c r="F209" t="s">
        <v>2400</v>
      </c>
      <c r="G209" s="4">
        <v>43421</v>
      </c>
      <c r="H209" t="s">
        <v>13</v>
      </c>
      <c r="I209" t="s">
        <v>245</v>
      </c>
      <c r="J209" t="s">
        <v>57</v>
      </c>
      <c r="K209" t="s">
        <v>16</v>
      </c>
    </row>
    <row r="210" spans="1:11" x14ac:dyDescent="0.25">
      <c r="A210">
        <v>22045</v>
      </c>
      <c r="B210" t="s">
        <v>51</v>
      </c>
      <c r="C210">
        <v>6</v>
      </c>
      <c r="D210">
        <v>4</v>
      </c>
      <c r="E210">
        <v>7700</v>
      </c>
      <c r="F210" t="s">
        <v>233</v>
      </c>
      <c r="G210" s="4">
        <v>43421</v>
      </c>
      <c r="H210" t="s">
        <v>13</v>
      </c>
      <c r="I210" t="s">
        <v>234</v>
      </c>
      <c r="J210" t="s">
        <v>57</v>
      </c>
      <c r="K210" t="s">
        <v>16</v>
      </c>
    </row>
    <row r="211" spans="1:11" x14ac:dyDescent="0.25">
      <c r="A211">
        <v>22055</v>
      </c>
      <c r="B211" t="s">
        <v>24</v>
      </c>
      <c r="C211">
        <v>2</v>
      </c>
      <c r="D211">
        <v>1</v>
      </c>
      <c r="E211">
        <v>5282</v>
      </c>
      <c r="F211" t="s">
        <v>146</v>
      </c>
      <c r="G211" s="4">
        <v>43421</v>
      </c>
      <c r="H211" t="s">
        <v>13</v>
      </c>
      <c r="I211" t="s">
        <v>30</v>
      </c>
      <c r="J211" t="s">
        <v>31</v>
      </c>
      <c r="K211" t="s">
        <v>32</v>
      </c>
    </row>
    <row r="212" spans="1:11" x14ac:dyDescent="0.25">
      <c r="A212">
        <v>22060</v>
      </c>
      <c r="B212" t="s">
        <v>24</v>
      </c>
      <c r="C212">
        <v>2</v>
      </c>
      <c r="D212">
        <v>1</v>
      </c>
      <c r="E212">
        <v>8113</v>
      </c>
      <c r="F212" t="s">
        <v>439</v>
      </c>
      <c r="G212" s="4">
        <v>43422</v>
      </c>
      <c r="H212" t="s">
        <v>13</v>
      </c>
      <c r="I212" t="s">
        <v>377</v>
      </c>
      <c r="J212" t="s">
        <v>31</v>
      </c>
      <c r="K212" t="s">
        <v>32</v>
      </c>
    </row>
    <row r="213" spans="1:11" x14ac:dyDescent="0.25">
      <c r="A213">
        <v>22061</v>
      </c>
      <c r="B213" t="s">
        <v>17</v>
      </c>
      <c r="C213">
        <v>2</v>
      </c>
      <c r="D213">
        <v>1</v>
      </c>
      <c r="E213">
        <v>40</v>
      </c>
      <c r="F213" t="s">
        <v>830</v>
      </c>
      <c r="G213" s="4">
        <v>43422</v>
      </c>
      <c r="H213" t="s">
        <v>13</v>
      </c>
      <c r="I213" t="s">
        <v>5777</v>
      </c>
      <c r="J213" t="s">
        <v>23</v>
      </c>
      <c r="K213" t="s">
        <v>32</v>
      </c>
    </row>
    <row r="214" spans="1:11" x14ac:dyDescent="0.25">
      <c r="A214">
        <v>22065</v>
      </c>
      <c r="B214" t="s">
        <v>24</v>
      </c>
      <c r="C214">
        <v>6</v>
      </c>
      <c r="D214">
        <v>2</v>
      </c>
      <c r="E214">
        <v>3088</v>
      </c>
      <c r="F214" t="s">
        <v>258</v>
      </c>
      <c r="G214" s="4">
        <v>43422</v>
      </c>
      <c r="H214" t="s">
        <v>13</v>
      </c>
      <c r="I214" t="s">
        <v>30</v>
      </c>
      <c r="J214" t="s">
        <v>378</v>
      </c>
      <c r="K214" t="s">
        <v>90</v>
      </c>
    </row>
    <row r="215" spans="1:11" x14ac:dyDescent="0.25">
      <c r="A215">
        <v>22067</v>
      </c>
      <c r="B215" t="s">
        <v>24</v>
      </c>
      <c r="C215">
        <v>3</v>
      </c>
      <c r="D215">
        <v>2</v>
      </c>
      <c r="E215">
        <v>3649</v>
      </c>
      <c r="F215" t="s">
        <v>70</v>
      </c>
      <c r="G215" s="4">
        <v>43422</v>
      </c>
      <c r="H215" t="s">
        <v>13</v>
      </c>
      <c r="I215" t="s">
        <v>70</v>
      </c>
      <c r="J215" t="s">
        <v>31</v>
      </c>
      <c r="K215" t="s">
        <v>90</v>
      </c>
    </row>
    <row r="216" spans="1:11" x14ac:dyDescent="0.25">
      <c r="A216">
        <v>22068</v>
      </c>
      <c r="B216" t="s">
        <v>24</v>
      </c>
      <c r="C216">
        <v>4</v>
      </c>
      <c r="D216">
        <v>4</v>
      </c>
      <c r="E216">
        <v>11423</v>
      </c>
      <c r="F216" t="s">
        <v>70</v>
      </c>
      <c r="G216" s="4">
        <v>43422</v>
      </c>
      <c r="H216" t="s">
        <v>13</v>
      </c>
      <c r="I216" t="s">
        <v>70</v>
      </c>
      <c r="J216" t="s">
        <v>31</v>
      </c>
      <c r="K216" t="s">
        <v>16</v>
      </c>
    </row>
    <row r="217" spans="1:11" x14ac:dyDescent="0.25">
      <c r="A217">
        <v>22082</v>
      </c>
      <c r="B217" t="s">
        <v>17</v>
      </c>
      <c r="C217">
        <v>3</v>
      </c>
      <c r="D217">
        <v>4</v>
      </c>
      <c r="E217">
        <v>10429</v>
      </c>
      <c r="F217" t="s">
        <v>146</v>
      </c>
      <c r="G217" s="4">
        <v>43422</v>
      </c>
      <c r="H217" t="s">
        <v>13</v>
      </c>
      <c r="I217" t="s">
        <v>30</v>
      </c>
      <c r="J217" t="s">
        <v>23</v>
      </c>
      <c r="K217" t="s">
        <v>16</v>
      </c>
    </row>
    <row r="218" spans="1:11" x14ac:dyDescent="0.25">
      <c r="A218">
        <v>22093</v>
      </c>
      <c r="B218" t="s">
        <v>3</v>
      </c>
      <c r="C218">
        <v>0</v>
      </c>
      <c r="D218">
        <v>0</v>
      </c>
      <c r="E218">
        <v>11116</v>
      </c>
      <c r="F218" t="s">
        <v>591</v>
      </c>
      <c r="G218" s="4">
        <v>43422</v>
      </c>
      <c r="H218" t="s">
        <v>13</v>
      </c>
      <c r="I218" t="s">
        <v>130</v>
      </c>
      <c r="J218" t="s">
        <v>14</v>
      </c>
      <c r="K218" t="s">
        <v>58</v>
      </c>
    </row>
    <row r="219" spans="1:11" x14ac:dyDescent="0.25">
      <c r="A219">
        <v>22094</v>
      </c>
      <c r="B219" t="s">
        <v>24</v>
      </c>
      <c r="C219">
        <v>5</v>
      </c>
      <c r="D219">
        <v>2</v>
      </c>
      <c r="E219">
        <v>4721</v>
      </c>
      <c r="F219" t="s">
        <v>591</v>
      </c>
      <c r="G219" s="4">
        <v>43422</v>
      </c>
      <c r="H219" t="s">
        <v>13</v>
      </c>
      <c r="I219" t="s">
        <v>130</v>
      </c>
      <c r="J219" t="s">
        <v>31</v>
      </c>
      <c r="K219" t="s">
        <v>90</v>
      </c>
    </row>
    <row r="220" spans="1:11" x14ac:dyDescent="0.25">
      <c r="A220">
        <v>22122</v>
      </c>
      <c r="B220" t="s">
        <v>24</v>
      </c>
      <c r="C220">
        <v>1</v>
      </c>
      <c r="D220">
        <v>0</v>
      </c>
      <c r="E220">
        <v>6912</v>
      </c>
      <c r="F220" t="s">
        <v>1985</v>
      </c>
      <c r="G220" s="4">
        <v>43422</v>
      </c>
      <c r="H220" t="s">
        <v>13</v>
      </c>
      <c r="I220" t="s">
        <v>80</v>
      </c>
      <c r="J220" t="s">
        <v>31</v>
      </c>
      <c r="K220" t="s">
        <v>58</v>
      </c>
    </row>
    <row r="221" spans="1:11" x14ac:dyDescent="0.25">
      <c r="A221">
        <v>22142</v>
      </c>
      <c r="B221" t="s">
        <v>24</v>
      </c>
      <c r="C221">
        <v>3</v>
      </c>
      <c r="D221">
        <v>4</v>
      </c>
      <c r="E221">
        <v>4599</v>
      </c>
      <c r="F221" t="s">
        <v>146</v>
      </c>
      <c r="G221" s="4">
        <v>43423</v>
      </c>
      <c r="H221" t="s">
        <v>13</v>
      </c>
      <c r="I221" t="s">
        <v>30</v>
      </c>
      <c r="J221" t="s">
        <v>31</v>
      </c>
      <c r="K221" t="s">
        <v>16</v>
      </c>
    </row>
    <row r="222" spans="1:11" x14ac:dyDescent="0.25">
      <c r="A222">
        <v>22173</v>
      </c>
      <c r="B222" t="s">
        <v>24</v>
      </c>
      <c r="C222">
        <v>4</v>
      </c>
      <c r="D222">
        <v>2</v>
      </c>
      <c r="E222">
        <v>5683</v>
      </c>
      <c r="F222" t="s">
        <v>214</v>
      </c>
      <c r="G222" s="4">
        <v>43423</v>
      </c>
      <c r="H222" t="s">
        <v>13</v>
      </c>
      <c r="I222" t="s">
        <v>5781</v>
      </c>
      <c r="J222" t="s">
        <v>31</v>
      </c>
      <c r="K222" t="s">
        <v>90</v>
      </c>
    </row>
    <row r="223" spans="1:11" x14ac:dyDescent="0.25">
      <c r="A223">
        <v>22187</v>
      </c>
      <c r="B223" t="s">
        <v>24</v>
      </c>
      <c r="C223">
        <v>3</v>
      </c>
      <c r="D223">
        <v>4</v>
      </c>
      <c r="E223">
        <v>3755</v>
      </c>
      <c r="F223" t="s">
        <v>129</v>
      </c>
      <c r="G223" s="4">
        <v>43423</v>
      </c>
      <c r="H223" t="s">
        <v>13</v>
      </c>
      <c r="I223" t="s">
        <v>130</v>
      </c>
      <c r="J223" t="s">
        <v>31</v>
      </c>
      <c r="K223" t="s">
        <v>16</v>
      </c>
    </row>
    <row r="224" spans="1:11" x14ac:dyDescent="0.25">
      <c r="A224">
        <v>22188</v>
      </c>
      <c r="B224" t="s">
        <v>3</v>
      </c>
      <c r="C224">
        <v>4</v>
      </c>
      <c r="D224">
        <v>4</v>
      </c>
      <c r="E224">
        <v>12237</v>
      </c>
      <c r="F224" t="s">
        <v>129</v>
      </c>
      <c r="G224" s="4">
        <v>43423</v>
      </c>
      <c r="H224" t="s">
        <v>13</v>
      </c>
      <c r="I224" t="s">
        <v>130</v>
      </c>
      <c r="J224" t="s">
        <v>178</v>
      </c>
      <c r="K224" t="s">
        <v>16</v>
      </c>
    </row>
    <row r="225" spans="1:11" x14ac:dyDescent="0.25">
      <c r="A225">
        <v>22204</v>
      </c>
      <c r="B225" t="s">
        <v>24</v>
      </c>
      <c r="C225">
        <v>0</v>
      </c>
      <c r="D225">
        <v>0</v>
      </c>
      <c r="E225">
        <v>9666</v>
      </c>
      <c r="F225" t="s">
        <v>84</v>
      </c>
      <c r="G225" s="4">
        <v>43424</v>
      </c>
      <c r="H225" t="s">
        <v>13</v>
      </c>
      <c r="I225" t="s">
        <v>80</v>
      </c>
      <c r="J225" t="s">
        <v>31</v>
      </c>
      <c r="K225" t="s">
        <v>58</v>
      </c>
    </row>
    <row r="226" spans="1:11" x14ac:dyDescent="0.25">
      <c r="A226">
        <v>22205</v>
      </c>
      <c r="B226" t="s">
        <v>51</v>
      </c>
      <c r="C226">
        <v>6</v>
      </c>
      <c r="D226">
        <v>2</v>
      </c>
      <c r="E226">
        <v>3539</v>
      </c>
      <c r="F226" t="s">
        <v>84</v>
      </c>
      <c r="G226" s="4">
        <v>43424</v>
      </c>
      <c r="H226" t="s">
        <v>13</v>
      </c>
      <c r="I226" t="s">
        <v>80</v>
      </c>
      <c r="J226" t="s">
        <v>57</v>
      </c>
      <c r="K226" t="s">
        <v>90</v>
      </c>
    </row>
    <row r="227" spans="1:11" x14ac:dyDescent="0.25">
      <c r="A227">
        <v>22206</v>
      </c>
      <c r="B227" t="s">
        <v>17</v>
      </c>
      <c r="C227">
        <v>2</v>
      </c>
      <c r="D227">
        <v>4</v>
      </c>
      <c r="E227">
        <v>9929</v>
      </c>
      <c r="F227" t="s">
        <v>84</v>
      </c>
      <c r="G227" s="4">
        <v>43424</v>
      </c>
      <c r="H227" t="s">
        <v>13</v>
      </c>
      <c r="I227" t="s">
        <v>80</v>
      </c>
      <c r="J227" t="s">
        <v>23</v>
      </c>
      <c r="K227" t="s">
        <v>16</v>
      </c>
    </row>
    <row r="228" spans="1:11" x14ac:dyDescent="0.25">
      <c r="A228">
        <v>22219</v>
      </c>
      <c r="B228" t="s">
        <v>51</v>
      </c>
      <c r="C228">
        <v>2</v>
      </c>
      <c r="D228">
        <v>1</v>
      </c>
      <c r="E228">
        <v>4900</v>
      </c>
      <c r="F228" t="s">
        <v>376</v>
      </c>
      <c r="G228" s="4">
        <v>43424</v>
      </c>
      <c r="H228" t="s">
        <v>13</v>
      </c>
      <c r="I228" t="s">
        <v>377</v>
      </c>
      <c r="J228" t="s">
        <v>57</v>
      </c>
      <c r="K228" t="s">
        <v>32</v>
      </c>
    </row>
    <row r="229" spans="1:11" x14ac:dyDescent="0.25">
      <c r="A229">
        <v>22220</v>
      </c>
      <c r="B229" t="s">
        <v>51</v>
      </c>
      <c r="C229">
        <v>6</v>
      </c>
      <c r="D229">
        <v>4</v>
      </c>
      <c r="E229">
        <v>7186</v>
      </c>
      <c r="F229" t="s">
        <v>376</v>
      </c>
      <c r="G229" s="4">
        <v>43424</v>
      </c>
      <c r="H229" t="s">
        <v>13</v>
      </c>
      <c r="I229" t="s">
        <v>377</v>
      </c>
      <c r="J229" t="s">
        <v>57</v>
      </c>
      <c r="K229" t="s">
        <v>16</v>
      </c>
    </row>
    <row r="230" spans="1:11" x14ac:dyDescent="0.25">
      <c r="A230">
        <v>22236</v>
      </c>
      <c r="B230" t="s">
        <v>51</v>
      </c>
      <c r="C230">
        <v>2</v>
      </c>
      <c r="D230">
        <v>1</v>
      </c>
      <c r="E230">
        <v>10380</v>
      </c>
      <c r="F230" t="s">
        <v>660</v>
      </c>
      <c r="G230" s="4">
        <v>43424</v>
      </c>
      <c r="H230" t="s">
        <v>13</v>
      </c>
      <c r="I230" t="s">
        <v>99</v>
      </c>
      <c r="J230" t="s">
        <v>57</v>
      </c>
      <c r="K230" t="s">
        <v>32</v>
      </c>
    </row>
    <row r="231" spans="1:11" x14ac:dyDescent="0.25">
      <c r="A231">
        <v>22243</v>
      </c>
      <c r="B231" t="s">
        <v>17</v>
      </c>
      <c r="C231">
        <v>4</v>
      </c>
      <c r="D231">
        <v>4</v>
      </c>
      <c r="E231">
        <v>9506</v>
      </c>
      <c r="F231" t="s">
        <v>959</v>
      </c>
      <c r="G231" s="4">
        <v>43424</v>
      </c>
      <c r="H231" t="s">
        <v>13</v>
      </c>
      <c r="I231" t="s">
        <v>5779</v>
      </c>
      <c r="J231" t="s">
        <v>23</v>
      </c>
      <c r="K231" t="s">
        <v>16</v>
      </c>
    </row>
    <row r="232" spans="1:11" x14ac:dyDescent="0.25">
      <c r="A232">
        <v>22244</v>
      </c>
      <c r="B232" t="s">
        <v>51</v>
      </c>
      <c r="C232">
        <v>1</v>
      </c>
      <c r="D232">
        <v>0</v>
      </c>
      <c r="E232">
        <v>7852</v>
      </c>
      <c r="F232" t="s">
        <v>959</v>
      </c>
      <c r="G232" s="4">
        <v>43424</v>
      </c>
      <c r="H232" t="s">
        <v>13</v>
      </c>
      <c r="I232" t="s">
        <v>5779</v>
      </c>
      <c r="J232" t="s">
        <v>57</v>
      </c>
      <c r="K232" t="s">
        <v>58</v>
      </c>
    </row>
    <row r="233" spans="1:11" x14ac:dyDescent="0.25">
      <c r="A233">
        <v>22288</v>
      </c>
      <c r="B233" t="s">
        <v>3</v>
      </c>
      <c r="C233">
        <v>4</v>
      </c>
      <c r="D233">
        <v>4</v>
      </c>
      <c r="E233">
        <v>6016</v>
      </c>
      <c r="F233" t="s">
        <v>1530</v>
      </c>
      <c r="G233" s="4">
        <v>43425</v>
      </c>
      <c r="H233" t="s">
        <v>13</v>
      </c>
      <c r="I233" t="s">
        <v>99</v>
      </c>
      <c r="J233" t="s">
        <v>235</v>
      </c>
      <c r="K233" t="s">
        <v>16</v>
      </c>
    </row>
    <row r="234" spans="1:11" x14ac:dyDescent="0.25">
      <c r="A234">
        <v>22289</v>
      </c>
      <c r="B234" t="s">
        <v>51</v>
      </c>
      <c r="C234">
        <v>5</v>
      </c>
      <c r="D234">
        <v>4</v>
      </c>
      <c r="E234">
        <v>7711</v>
      </c>
      <c r="F234" t="s">
        <v>1530</v>
      </c>
      <c r="G234" s="4">
        <v>43425</v>
      </c>
      <c r="H234" t="s">
        <v>13</v>
      </c>
      <c r="I234" t="s">
        <v>99</v>
      </c>
      <c r="J234" t="s">
        <v>57</v>
      </c>
      <c r="K234" t="s">
        <v>16</v>
      </c>
    </row>
    <row r="235" spans="1:11" x14ac:dyDescent="0.25">
      <c r="A235">
        <v>22290</v>
      </c>
      <c r="B235" t="s">
        <v>24</v>
      </c>
      <c r="C235">
        <v>6</v>
      </c>
      <c r="D235">
        <v>2</v>
      </c>
      <c r="E235">
        <v>4349</v>
      </c>
      <c r="F235" t="s">
        <v>1530</v>
      </c>
      <c r="G235" s="4">
        <v>43425</v>
      </c>
      <c r="H235" t="s">
        <v>13</v>
      </c>
      <c r="I235" t="s">
        <v>99</v>
      </c>
      <c r="J235" t="s">
        <v>31</v>
      </c>
      <c r="K235" t="s">
        <v>90</v>
      </c>
    </row>
    <row r="236" spans="1:11" x14ac:dyDescent="0.25">
      <c r="A236">
        <v>22293</v>
      </c>
      <c r="B236" t="s">
        <v>24</v>
      </c>
      <c r="C236">
        <v>2</v>
      </c>
      <c r="D236">
        <v>1</v>
      </c>
      <c r="E236">
        <v>5886</v>
      </c>
      <c r="F236" t="s">
        <v>262</v>
      </c>
      <c r="G236" s="4">
        <v>43425</v>
      </c>
      <c r="H236" t="s">
        <v>13</v>
      </c>
      <c r="I236" t="s">
        <v>30</v>
      </c>
      <c r="J236" t="s">
        <v>31</v>
      </c>
      <c r="K236" t="s">
        <v>32</v>
      </c>
    </row>
    <row r="237" spans="1:11" x14ac:dyDescent="0.25">
      <c r="A237">
        <v>22318</v>
      </c>
      <c r="B237" t="s">
        <v>3</v>
      </c>
      <c r="C237">
        <v>4</v>
      </c>
      <c r="D237">
        <v>4</v>
      </c>
      <c r="E237">
        <v>7105</v>
      </c>
      <c r="F237" t="s">
        <v>2438</v>
      </c>
      <c r="G237" s="4">
        <v>43425</v>
      </c>
      <c r="H237" t="s">
        <v>13</v>
      </c>
      <c r="I237" t="s">
        <v>47</v>
      </c>
      <c r="J237" t="s">
        <v>38</v>
      </c>
      <c r="K237" t="s">
        <v>16</v>
      </c>
    </row>
    <row r="238" spans="1:11" x14ac:dyDescent="0.25">
      <c r="A238">
        <v>22337</v>
      </c>
      <c r="B238" t="s">
        <v>51</v>
      </c>
      <c r="C238">
        <v>3</v>
      </c>
      <c r="D238">
        <v>4</v>
      </c>
      <c r="E238">
        <v>8444</v>
      </c>
      <c r="F238" t="s">
        <v>409</v>
      </c>
      <c r="G238" s="4">
        <v>43426</v>
      </c>
      <c r="H238" t="s">
        <v>13</v>
      </c>
      <c r="I238" t="s">
        <v>410</v>
      </c>
      <c r="J238" t="s">
        <v>57</v>
      </c>
      <c r="K238" t="s">
        <v>16</v>
      </c>
    </row>
    <row r="239" spans="1:11" x14ac:dyDescent="0.25">
      <c r="A239">
        <v>22339</v>
      </c>
      <c r="B239" t="s">
        <v>3</v>
      </c>
      <c r="C239">
        <v>5</v>
      </c>
      <c r="D239">
        <v>4</v>
      </c>
      <c r="E239">
        <v>11373</v>
      </c>
      <c r="F239" t="s">
        <v>70</v>
      </c>
      <c r="G239" s="4">
        <v>43426</v>
      </c>
      <c r="H239" t="s">
        <v>13</v>
      </c>
      <c r="I239" t="s">
        <v>70</v>
      </c>
      <c r="J239" t="s">
        <v>235</v>
      </c>
      <c r="K239" t="s">
        <v>16</v>
      </c>
    </row>
    <row r="240" spans="1:11" x14ac:dyDescent="0.25">
      <c r="A240">
        <v>22340</v>
      </c>
      <c r="B240" t="s">
        <v>3</v>
      </c>
      <c r="C240">
        <v>6</v>
      </c>
      <c r="D240">
        <v>2</v>
      </c>
      <c r="E240">
        <v>4346</v>
      </c>
      <c r="F240" t="s">
        <v>70</v>
      </c>
      <c r="G240" s="4">
        <v>43426</v>
      </c>
      <c r="H240" t="s">
        <v>13</v>
      </c>
      <c r="I240" t="s">
        <v>70</v>
      </c>
      <c r="J240" t="s">
        <v>14</v>
      </c>
      <c r="K240" t="s">
        <v>90</v>
      </c>
    </row>
    <row r="241" spans="1:11" x14ac:dyDescent="0.25">
      <c r="A241">
        <v>22341</v>
      </c>
      <c r="B241" t="s">
        <v>51</v>
      </c>
      <c r="C241">
        <v>2</v>
      </c>
      <c r="D241">
        <v>2</v>
      </c>
      <c r="E241">
        <v>3903</v>
      </c>
      <c r="F241" t="s">
        <v>70</v>
      </c>
      <c r="G241" s="4">
        <v>43426</v>
      </c>
      <c r="H241" t="s">
        <v>13</v>
      </c>
      <c r="I241" t="s">
        <v>70</v>
      </c>
      <c r="J241" t="s">
        <v>57</v>
      </c>
      <c r="K241" t="s">
        <v>90</v>
      </c>
    </row>
    <row r="242" spans="1:11" x14ac:dyDescent="0.25">
      <c r="A242">
        <v>22342</v>
      </c>
      <c r="B242" t="s">
        <v>3</v>
      </c>
      <c r="C242">
        <v>3</v>
      </c>
      <c r="D242">
        <v>4</v>
      </c>
      <c r="E242">
        <v>9907</v>
      </c>
      <c r="F242" t="s">
        <v>70</v>
      </c>
      <c r="G242" s="4">
        <v>43426</v>
      </c>
      <c r="H242" t="s">
        <v>13</v>
      </c>
      <c r="I242" t="s">
        <v>70</v>
      </c>
      <c r="J242" t="s">
        <v>38</v>
      </c>
      <c r="K242" t="s">
        <v>16</v>
      </c>
    </row>
    <row r="243" spans="1:11" x14ac:dyDescent="0.25">
      <c r="A243">
        <v>22343</v>
      </c>
      <c r="B243" t="s">
        <v>51</v>
      </c>
      <c r="C243">
        <v>4</v>
      </c>
      <c r="D243">
        <v>4</v>
      </c>
      <c r="E243">
        <v>8776</v>
      </c>
      <c r="F243" t="s">
        <v>70</v>
      </c>
      <c r="G243" s="4">
        <v>43426</v>
      </c>
      <c r="H243" t="s">
        <v>13</v>
      </c>
      <c r="I243" t="s">
        <v>70</v>
      </c>
      <c r="J243" t="s">
        <v>57</v>
      </c>
      <c r="K243" t="s">
        <v>16</v>
      </c>
    </row>
    <row r="244" spans="1:11" x14ac:dyDescent="0.25">
      <c r="A244">
        <v>22386</v>
      </c>
      <c r="B244" t="s">
        <v>3</v>
      </c>
      <c r="C244">
        <v>2</v>
      </c>
      <c r="D244">
        <v>4</v>
      </c>
      <c r="E244">
        <v>7095</v>
      </c>
      <c r="F244" t="s">
        <v>780</v>
      </c>
      <c r="G244" s="4">
        <v>43426</v>
      </c>
      <c r="H244" t="s">
        <v>13</v>
      </c>
      <c r="I244" t="s">
        <v>80</v>
      </c>
      <c r="J244" t="s">
        <v>14</v>
      </c>
      <c r="K244" t="s">
        <v>16</v>
      </c>
    </row>
    <row r="245" spans="1:11" x14ac:dyDescent="0.25">
      <c r="A245">
        <v>22452</v>
      </c>
      <c r="B245" t="s">
        <v>3</v>
      </c>
      <c r="C245">
        <v>3</v>
      </c>
      <c r="D245">
        <v>2</v>
      </c>
      <c r="E245">
        <v>9302</v>
      </c>
      <c r="F245" t="s">
        <v>660</v>
      </c>
      <c r="G245" s="4">
        <v>43427</v>
      </c>
      <c r="H245" t="s">
        <v>13</v>
      </c>
      <c r="I245" t="s">
        <v>99</v>
      </c>
      <c r="J245" t="s">
        <v>14</v>
      </c>
      <c r="K245" t="s">
        <v>90</v>
      </c>
    </row>
    <row r="246" spans="1:11" x14ac:dyDescent="0.25">
      <c r="A246">
        <v>22454</v>
      </c>
      <c r="B246" t="s">
        <v>24</v>
      </c>
      <c r="C246">
        <v>2</v>
      </c>
      <c r="D246">
        <v>1</v>
      </c>
      <c r="E246">
        <v>3527</v>
      </c>
      <c r="F246" t="s">
        <v>233</v>
      </c>
      <c r="G246" s="4">
        <v>43427</v>
      </c>
      <c r="H246" t="s">
        <v>13</v>
      </c>
      <c r="I246" t="s">
        <v>234</v>
      </c>
      <c r="J246" t="s">
        <v>31</v>
      </c>
      <c r="K246" t="s">
        <v>32</v>
      </c>
    </row>
    <row r="247" spans="1:11" x14ac:dyDescent="0.25">
      <c r="A247">
        <v>22455</v>
      </c>
      <c r="B247" t="s">
        <v>24</v>
      </c>
      <c r="C247">
        <v>2</v>
      </c>
      <c r="D247">
        <v>1</v>
      </c>
      <c r="E247">
        <v>11638</v>
      </c>
      <c r="F247" t="s">
        <v>233</v>
      </c>
      <c r="G247" s="4">
        <v>43427</v>
      </c>
      <c r="H247" t="s">
        <v>13</v>
      </c>
      <c r="I247" t="s">
        <v>234</v>
      </c>
      <c r="J247" t="s">
        <v>31</v>
      </c>
      <c r="K247" t="s">
        <v>32</v>
      </c>
    </row>
    <row r="248" spans="1:11" x14ac:dyDescent="0.25">
      <c r="A248">
        <v>22473</v>
      </c>
      <c r="B248" t="s">
        <v>3</v>
      </c>
      <c r="C248">
        <v>4</v>
      </c>
      <c r="D248">
        <v>4</v>
      </c>
      <c r="E248">
        <v>8129</v>
      </c>
      <c r="F248" t="s">
        <v>202</v>
      </c>
      <c r="G248" s="4">
        <v>43428</v>
      </c>
      <c r="H248" t="s">
        <v>13</v>
      </c>
      <c r="I248" t="s">
        <v>99</v>
      </c>
      <c r="J248" t="s">
        <v>14</v>
      </c>
      <c r="K248" t="s">
        <v>16</v>
      </c>
    </row>
    <row r="249" spans="1:11" x14ac:dyDescent="0.25">
      <c r="A249">
        <v>22474</v>
      </c>
      <c r="B249" t="s">
        <v>24</v>
      </c>
      <c r="C249">
        <v>5</v>
      </c>
      <c r="D249">
        <v>4</v>
      </c>
      <c r="E249">
        <v>11643</v>
      </c>
      <c r="F249" t="s">
        <v>202</v>
      </c>
      <c r="G249" s="4">
        <v>43428</v>
      </c>
      <c r="H249" t="s">
        <v>13</v>
      </c>
      <c r="I249" t="s">
        <v>99</v>
      </c>
      <c r="J249" t="s">
        <v>31</v>
      </c>
      <c r="K249" t="s">
        <v>16</v>
      </c>
    </row>
    <row r="250" spans="1:11" x14ac:dyDescent="0.25">
      <c r="A250">
        <v>22475</v>
      </c>
      <c r="B250" t="s">
        <v>51</v>
      </c>
      <c r="C250">
        <v>6</v>
      </c>
      <c r="D250">
        <v>4</v>
      </c>
      <c r="E250">
        <v>3666</v>
      </c>
      <c r="F250" t="s">
        <v>206</v>
      </c>
      <c r="G250" s="4">
        <v>43428</v>
      </c>
      <c r="H250" t="s">
        <v>13</v>
      </c>
      <c r="I250" t="s">
        <v>30</v>
      </c>
      <c r="J250" t="s">
        <v>57</v>
      </c>
      <c r="K250" t="s">
        <v>16</v>
      </c>
    </row>
    <row r="251" spans="1:11" x14ac:dyDescent="0.25">
      <c r="A251">
        <v>22486</v>
      </c>
      <c r="B251" t="s">
        <v>24</v>
      </c>
      <c r="C251">
        <v>2</v>
      </c>
      <c r="D251">
        <v>2</v>
      </c>
      <c r="E251">
        <v>11422</v>
      </c>
      <c r="F251" t="s">
        <v>2400</v>
      </c>
      <c r="G251" s="4">
        <v>43428</v>
      </c>
      <c r="H251" t="s">
        <v>13</v>
      </c>
      <c r="I251" t="s">
        <v>245</v>
      </c>
      <c r="J251" t="s">
        <v>31</v>
      </c>
      <c r="K251" t="s">
        <v>90</v>
      </c>
    </row>
    <row r="252" spans="1:11" x14ac:dyDescent="0.25">
      <c r="A252">
        <v>22490</v>
      </c>
      <c r="B252" t="s">
        <v>51</v>
      </c>
      <c r="C252">
        <v>6</v>
      </c>
      <c r="D252">
        <v>4</v>
      </c>
      <c r="E252">
        <v>9243</v>
      </c>
      <c r="F252" t="s">
        <v>530</v>
      </c>
      <c r="G252" s="4">
        <v>43428</v>
      </c>
      <c r="H252" t="s">
        <v>13</v>
      </c>
      <c r="I252" t="s">
        <v>5777</v>
      </c>
      <c r="J252" t="s">
        <v>57</v>
      </c>
      <c r="K252" t="s">
        <v>16</v>
      </c>
    </row>
    <row r="253" spans="1:11" x14ac:dyDescent="0.25">
      <c r="A253">
        <v>22497</v>
      </c>
      <c r="B253" t="s">
        <v>3</v>
      </c>
      <c r="C253">
        <v>3</v>
      </c>
      <c r="D253">
        <v>2</v>
      </c>
      <c r="E253">
        <v>11099</v>
      </c>
      <c r="F253" t="s">
        <v>439</v>
      </c>
      <c r="G253" s="4">
        <v>43428</v>
      </c>
      <c r="H253" t="s">
        <v>13</v>
      </c>
      <c r="I253" t="s">
        <v>377</v>
      </c>
      <c r="J253" t="s">
        <v>14</v>
      </c>
      <c r="K253" t="s">
        <v>90</v>
      </c>
    </row>
    <row r="254" spans="1:11" x14ac:dyDescent="0.25">
      <c r="A254">
        <v>22498</v>
      </c>
      <c r="B254" t="s">
        <v>51</v>
      </c>
      <c r="C254">
        <v>4</v>
      </c>
      <c r="D254">
        <v>4</v>
      </c>
      <c r="E254">
        <v>3090</v>
      </c>
      <c r="F254" t="s">
        <v>439</v>
      </c>
      <c r="G254" s="4">
        <v>43428</v>
      </c>
      <c r="H254" t="s">
        <v>13</v>
      </c>
      <c r="I254" t="s">
        <v>377</v>
      </c>
      <c r="J254" t="s">
        <v>57</v>
      </c>
      <c r="K254" t="s">
        <v>16</v>
      </c>
    </row>
    <row r="255" spans="1:11" x14ac:dyDescent="0.25">
      <c r="A255">
        <v>22499</v>
      </c>
      <c r="B255" t="s">
        <v>24</v>
      </c>
      <c r="C255">
        <v>5</v>
      </c>
      <c r="D255">
        <v>4</v>
      </c>
      <c r="E255">
        <v>5222</v>
      </c>
      <c r="F255" t="s">
        <v>439</v>
      </c>
      <c r="G255" s="4">
        <v>43428</v>
      </c>
      <c r="H255" t="s">
        <v>13</v>
      </c>
      <c r="I255" t="s">
        <v>377</v>
      </c>
      <c r="J255" t="s">
        <v>31</v>
      </c>
      <c r="K255" t="s">
        <v>16</v>
      </c>
    </row>
    <row r="256" spans="1:11" x14ac:dyDescent="0.25">
      <c r="A256">
        <v>22518</v>
      </c>
      <c r="B256" t="s">
        <v>24</v>
      </c>
      <c r="C256">
        <v>4</v>
      </c>
      <c r="D256">
        <v>2</v>
      </c>
      <c r="E256">
        <v>3547</v>
      </c>
      <c r="F256" t="s">
        <v>525</v>
      </c>
      <c r="G256" s="4">
        <v>43428</v>
      </c>
      <c r="H256" t="s">
        <v>13</v>
      </c>
      <c r="I256" t="s">
        <v>5778</v>
      </c>
      <c r="J256" t="s">
        <v>378</v>
      </c>
      <c r="K256" t="s">
        <v>90</v>
      </c>
    </row>
    <row r="257" spans="1:11" x14ac:dyDescent="0.25">
      <c r="A257">
        <v>22533</v>
      </c>
      <c r="B257" t="s">
        <v>3</v>
      </c>
      <c r="C257">
        <v>4</v>
      </c>
      <c r="D257">
        <v>4</v>
      </c>
      <c r="E257">
        <v>10068</v>
      </c>
      <c r="F257" t="s">
        <v>660</v>
      </c>
      <c r="G257" s="4">
        <v>43428</v>
      </c>
      <c r="H257" t="s">
        <v>13</v>
      </c>
      <c r="I257" t="s">
        <v>99</v>
      </c>
      <c r="J257" t="s">
        <v>14</v>
      </c>
      <c r="K257" t="s">
        <v>16</v>
      </c>
    </row>
    <row r="258" spans="1:11" x14ac:dyDescent="0.25">
      <c r="A258">
        <v>22549</v>
      </c>
      <c r="B258" t="s">
        <v>24</v>
      </c>
      <c r="C258">
        <v>5</v>
      </c>
      <c r="D258">
        <v>4</v>
      </c>
      <c r="E258">
        <v>6295</v>
      </c>
      <c r="F258" t="s">
        <v>124</v>
      </c>
      <c r="G258" s="4">
        <v>43429</v>
      </c>
      <c r="H258" t="s">
        <v>13</v>
      </c>
      <c r="I258" t="s">
        <v>5778</v>
      </c>
      <c r="J258" t="s">
        <v>31</v>
      </c>
      <c r="K258" t="s">
        <v>16</v>
      </c>
    </row>
    <row r="259" spans="1:11" x14ac:dyDescent="0.25">
      <c r="A259">
        <v>22550</v>
      </c>
      <c r="B259" t="s">
        <v>51</v>
      </c>
      <c r="C259">
        <v>6</v>
      </c>
      <c r="D259">
        <v>4</v>
      </c>
      <c r="E259">
        <v>3011</v>
      </c>
      <c r="F259" t="s">
        <v>124</v>
      </c>
      <c r="G259" s="4">
        <v>43429</v>
      </c>
      <c r="H259" t="s">
        <v>13</v>
      </c>
      <c r="I259" t="s">
        <v>5778</v>
      </c>
      <c r="J259" t="s">
        <v>57</v>
      </c>
      <c r="K259" t="s">
        <v>16</v>
      </c>
    </row>
    <row r="260" spans="1:11" x14ac:dyDescent="0.25">
      <c r="A260">
        <v>22554</v>
      </c>
      <c r="B260" t="s">
        <v>51</v>
      </c>
      <c r="C260">
        <v>5</v>
      </c>
      <c r="D260">
        <v>4</v>
      </c>
      <c r="E260">
        <v>2028</v>
      </c>
      <c r="F260" t="s">
        <v>84</v>
      </c>
      <c r="G260" s="4">
        <v>43429</v>
      </c>
      <c r="H260" t="s">
        <v>13</v>
      </c>
      <c r="I260" t="s">
        <v>80</v>
      </c>
      <c r="J260" t="s">
        <v>57</v>
      </c>
      <c r="K260" t="s">
        <v>16</v>
      </c>
    </row>
    <row r="261" spans="1:11" x14ac:dyDescent="0.25">
      <c r="A261">
        <v>22573</v>
      </c>
      <c r="B261" t="s">
        <v>24</v>
      </c>
      <c r="C261">
        <v>4</v>
      </c>
      <c r="D261">
        <v>4</v>
      </c>
      <c r="E261">
        <v>5778</v>
      </c>
      <c r="F261" t="s">
        <v>963</v>
      </c>
      <c r="G261" s="4">
        <v>43429</v>
      </c>
      <c r="H261" t="s">
        <v>13</v>
      </c>
      <c r="I261" t="s">
        <v>47</v>
      </c>
      <c r="J261" t="s">
        <v>31</v>
      </c>
      <c r="K261" t="s">
        <v>16</v>
      </c>
    </row>
    <row r="262" spans="1:11" x14ac:dyDescent="0.25">
      <c r="A262">
        <v>22575</v>
      </c>
      <c r="B262" t="s">
        <v>3</v>
      </c>
      <c r="C262">
        <v>6</v>
      </c>
      <c r="D262">
        <v>4</v>
      </c>
      <c r="E262">
        <v>8487</v>
      </c>
      <c r="F262" t="s">
        <v>963</v>
      </c>
      <c r="G262" s="4">
        <v>43429</v>
      </c>
      <c r="H262" t="s">
        <v>13</v>
      </c>
      <c r="I262" t="s">
        <v>47</v>
      </c>
      <c r="J262" t="s">
        <v>178</v>
      </c>
      <c r="K262" t="s">
        <v>16</v>
      </c>
    </row>
    <row r="263" spans="1:11" x14ac:dyDescent="0.25">
      <c r="A263">
        <v>22576</v>
      </c>
      <c r="B263" t="s">
        <v>51</v>
      </c>
      <c r="C263">
        <v>2</v>
      </c>
      <c r="D263">
        <v>4</v>
      </c>
      <c r="E263">
        <v>4375</v>
      </c>
      <c r="F263" t="s">
        <v>963</v>
      </c>
      <c r="G263" s="4">
        <v>43429</v>
      </c>
      <c r="H263" t="s">
        <v>13</v>
      </c>
      <c r="I263" t="s">
        <v>47</v>
      </c>
      <c r="J263" t="s">
        <v>57</v>
      </c>
      <c r="K263" t="s">
        <v>16</v>
      </c>
    </row>
    <row r="264" spans="1:11" x14ac:dyDescent="0.25">
      <c r="A264">
        <v>22601</v>
      </c>
      <c r="B264" t="s">
        <v>3</v>
      </c>
      <c r="C264">
        <v>2</v>
      </c>
      <c r="D264">
        <v>4</v>
      </c>
      <c r="E264">
        <v>6657</v>
      </c>
      <c r="F264" t="s">
        <v>754</v>
      </c>
      <c r="G264" s="4">
        <v>43429</v>
      </c>
      <c r="H264" t="s">
        <v>13</v>
      </c>
      <c r="I264" t="s">
        <v>99</v>
      </c>
      <c r="J264" t="s">
        <v>38</v>
      </c>
      <c r="K264" t="s">
        <v>16</v>
      </c>
    </row>
    <row r="265" spans="1:11" x14ac:dyDescent="0.25">
      <c r="A265">
        <v>22602</v>
      </c>
      <c r="B265" t="s">
        <v>51</v>
      </c>
      <c r="C265">
        <v>3</v>
      </c>
      <c r="D265">
        <v>4</v>
      </c>
      <c r="E265">
        <v>7928</v>
      </c>
      <c r="F265" t="s">
        <v>70</v>
      </c>
      <c r="G265" s="4">
        <v>43429</v>
      </c>
      <c r="H265" t="s">
        <v>13</v>
      </c>
      <c r="I265" t="s">
        <v>70</v>
      </c>
      <c r="J265" t="s">
        <v>57</v>
      </c>
      <c r="K265" t="s">
        <v>16</v>
      </c>
    </row>
    <row r="266" spans="1:11" x14ac:dyDescent="0.25">
      <c r="A266">
        <v>22642</v>
      </c>
      <c r="B266" t="s">
        <v>17</v>
      </c>
      <c r="C266">
        <v>2</v>
      </c>
      <c r="D266">
        <v>1</v>
      </c>
      <c r="E266">
        <v>8273</v>
      </c>
      <c r="F266" t="s">
        <v>383</v>
      </c>
      <c r="G266" s="4">
        <v>43430</v>
      </c>
      <c r="H266" t="s">
        <v>13</v>
      </c>
      <c r="I266" t="s">
        <v>5781</v>
      </c>
      <c r="J266" t="s">
        <v>23</v>
      </c>
      <c r="K266" t="s">
        <v>32</v>
      </c>
    </row>
    <row r="267" spans="1:11" x14ac:dyDescent="0.25">
      <c r="A267">
        <v>22668</v>
      </c>
      <c r="B267" t="s">
        <v>24</v>
      </c>
      <c r="C267">
        <v>2</v>
      </c>
      <c r="D267">
        <v>1</v>
      </c>
      <c r="E267">
        <v>1063</v>
      </c>
      <c r="F267" t="s">
        <v>1530</v>
      </c>
      <c r="G267" s="4">
        <v>43430</v>
      </c>
      <c r="H267" t="s">
        <v>13</v>
      </c>
      <c r="I267" t="s">
        <v>99</v>
      </c>
      <c r="J267" t="s">
        <v>31</v>
      </c>
      <c r="K267" t="s">
        <v>32</v>
      </c>
    </row>
    <row r="268" spans="1:11" x14ac:dyDescent="0.25">
      <c r="A268">
        <v>22670</v>
      </c>
      <c r="B268" t="s">
        <v>3</v>
      </c>
      <c r="C268">
        <v>6</v>
      </c>
      <c r="D268">
        <v>4</v>
      </c>
      <c r="E268">
        <v>2645</v>
      </c>
      <c r="F268" t="s">
        <v>1499</v>
      </c>
      <c r="G268" s="4">
        <v>43430</v>
      </c>
      <c r="H268" t="s">
        <v>13</v>
      </c>
      <c r="I268" t="s">
        <v>538</v>
      </c>
      <c r="J268" t="s">
        <v>38</v>
      </c>
      <c r="K268" t="s">
        <v>16</v>
      </c>
    </row>
    <row r="269" spans="1:11" x14ac:dyDescent="0.25">
      <c r="A269">
        <v>22671</v>
      </c>
      <c r="B269" t="s">
        <v>17</v>
      </c>
      <c r="C269">
        <v>2</v>
      </c>
      <c r="D269">
        <v>4</v>
      </c>
      <c r="E269">
        <v>7305</v>
      </c>
      <c r="F269" t="s">
        <v>1499</v>
      </c>
      <c r="G269" s="4">
        <v>43430</v>
      </c>
      <c r="H269" t="s">
        <v>13</v>
      </c>
      <c r="I269" t="s">
        <v>538</v>
      </c>
      <c r="J269" t="s">
        <v>23</v>
      </c>
      <c r="K269" t="s">
        <v>16</v>
      </c>
    </row>
    <row r="270" spans="1:11" x14ac:dyDescent="0.25">
      <c r="A270">
        <v>22672</v>
      </c>
      <c r="B270" t="s">
        <v>24</v>
      </c>
      <c r="C270">
        <v>3</v>
      </c>
      <c r="D270">
        <v>4</v>
      </c>
      <c r="E270">
        <v>4872</v>
      </c>
      <c r="F270" t="s">
        <v>1499</v>
      </c>
      <c r="G270" s="4">
        <v>43430</v>
      </c>
      <c r="H270" t="s">
        <v>13</v>
      </c>
      <c r="I270" t="s">
        <v>538</v>
      </c>
      <c r="J270" t="s">
        <v>31</v>
      </c>
      <c r="K270" t="s">
        <v>16</v>
      </c>
    </row>
    <row r="271" spans="1:11" x14ac:dyDescent="0.25">
      <c r="A271">
        <v>22673</v>
      </c>
      <c r="B271" t="s">
        <v>51</v>
      </c>
      <c r="C271">
        <v>4</v>
      </c>
      <c r="D271">
        <v>4</v>
      </c>
      <c r="E271">
        <v>3881</v>
      </c>
      <c r="F271" t="s">
        <v>1499</v>
      </c>
      <c r="G271" s="4">
        <v>43430</v>
      </c>
      <c r="H271" t="s">
        <v>13</v>
      </c>
      <c r="I271" t="s">
        <v>538</v>
      </c>
      <c r="J271" t="s">
        <v>57</v>
      </c>
      <c r="K271" t="s">
        <v>16</v>
      </c>
    </row>
    <row r="272" spans="1:11" x14ac:dyDescent="0.25">
      <c r="A272">
        <v>22685</v>
      </c>
      <c r="B272" t="s">
        <v>24</v>
      </c>
      <c r="C272">
        <v>6</v>
      </c>
      <c r="D272">
        <v>4</v>
      </c>
      <c r="E272">
        <v>5570</v>
      </c>
      <c r="F272" t="s">
        <v>613</v>
      </c>
      <c r="G272" s="4">
        <v>43431</v>
      </c>
      <c r="H272" t="s">
        <v>13</v>
      </c>
      <c r="I272" t="s">
        <v>80</v>
      </c>
      <c r="J272" t="s">
        <v>31</v>
      </c>
      <c r="K272" t="s">
        <v>16</v>
      </c>
    </row>
    <row r="273" spans="1:11" x14ac:dyDescent="0.25">
      <c r="A273">
        <v>22686</v>
      </c>
      <c r="B273" t="s">
        <v>24</v>
      </c>
      <c r="C273">
        <v>2</v>
      </c>
      <c r="D273">
        <v>4</v>
      </c>
      <c r="E273">
        <v>8747</v>
      </c>
      <c r="F273" t="s">
        <v>613</v>
      </c>
      <c r="G273" s="4">
        <v>43431</v>
      </c>
      <c r="H273" t="s">
        <v>13</v>
      </c>
      <c r="I273" t="s">
        <v>80</v>
      </c>
      <c r="J273" t="s">
        <v>378</v>
      </c>
      <c r="K273" t="s">
        <v>16</v>
      </c>
    </row>
    <row r="274" spans="1:11" x14ac:dyDescent="0.25">
      <c r="A274">
        <v>22687</v>
      </c>
      <c r="B274" t="s">
        <v>24</v>
      </c>
      <c r="C274">
        <v>3</v>
      </c>
      <c r="D274">
        <v>2</v>
      </c>
      <c r="E274">
        <v>7035</v>
      </c>
      <c r="F274" t="s">
        <v>613</v>
      </c>
      <c r="G274" s="4">
        <v>43431</v>
      </c>
      <c r="H274" t="s">
        <v>13</v>
      </c>
      <c r="I274" t="s">
        <v>80</v>
      </c>
      <c r="J274" t="s">
        <v>31</v>
      </c>
      <c r="K274" t="s">
        <v>90</v>
      </c>
    </row>
    <row r="275" spans="1:11" x14ac:dyDescent="0.25">
      <c r="A275">
        <v>22710</v>
      </c>
      <c r="B275" t="s">
        <v>24</v>
      </c>
      <c r="C275">
        <v>0</v>
      </c>
      <c r="D275">
        <v>0</v>
      </c>
      <c r="E275">
        <v>6501</v>
      </c>
      <c r="F275" t="s">
        <v>206</v>
      </c>
      <c r="G275" s="4">
        <v>43431</v>
      </c>
      <c r="H275" t="s">
        <v>13</v>
      </c>
      <c r="I275" t="s">
        <v>30</v>
      </c>
      <c r="J275" t="s">
        <v>31</v>
      </c>
      <c r="K275" t="s">
        <v>58</v>
      </c>
    </row>
    <row r="276" spans="1:11" x14ac:dyDescent="0.25">
      <c r="A276">
        <v>22712</v>
      </c>
      <c r="B276" t="s">
        <v>24</v>
      </c>
      <c r="C276">
        <v>3</v>
      </c>
      <c r="D276">
        <v>4</v>
      </c>
      <c r="E276">
        <v>8971</v>
      </c>
      <c r="F276" t="s">
        <v>206</v>
      </c>
      <c r="G276" s="4">
        <v>43431</v>
      </c>
      <c r="H276" t="s">
        <v>13</v>
      </c>
      <c r="I276" t="s">
        <v>30</v>
      </c>
      <c r="J276" t="s">
        <v>31</v>
      </c>
      <c r="K276" t="s">
        <v>16</v>
      </c>
    </row>
    <row r="277" spans="1:11" x14ac:dyDescent="0.25">
      <c r="A277">
        <v>22718</v>
      </c>
      <c r="B277" t="s">
        <v>24</v>
      </c>
      <c r="C277">
        <v>4</v>
      </c>
      <c r="D277">
        <v>4</v>
      </c>
      <c r="E277">
        <v>2627</v>
      </c>
      <c r="F277" t="s">
        <v>780</v>
      </c>
      <c r="G277" s="4">
        <v>43431</v>
      </c>
      <c r="H277" t="s">
        <v>13</v>
      </c>
      <c r="I277" t="s">
        <v>80</v>
      </c>
      <c r="J277" t="s">
        <v>31</v>
      </c>
      <c r="K277" t="s">
        <v>16</v>
      </c>
    </row>
    <row r="278" spans="1:11" x14ac:dyDescent="0.25">
      <c r="A278">
        <v>22719</v>
      </c>
      <c r="B278" t="s">
        <v>3</v>
      </c>
      <c r="C278">
        <v>5</v>
      </c>
      <c r="D278">
        <v>4</v>
      </c>
      <c r="E278">
        <v>4756</v>
      </c>
      <c r="F278" t="s">
        <v>780</v>
      </c>
      <c r="G278" s="4">
        <v>43431</v>
      </c>
      <c r="H278" t="s">
        <v>13</v>
      </c>
      <c r="I278" t="s">
        <v>80</v>
      </c>
      <c r="J278" t="s">
        <v>38</v>
      </c>
      <c r="K278" t="s">
        <v>16</v>
      </c>
    </row>
    <row r="279" spans="1:11" x14ac:dyDescent="0.25">
      <c r="A279">
        <v>22761</v>
      </c>
      <c r="B279" t="s">
        <v>51</v>
      </c>
      <c r="C279">
        <v>2</v>
      </c>
      <c r="D279">
        <v>4</v>
      </c>
      <c r="E279">
        <v>152</v>
      </c>
      <c r="F279" t="s">
        <v>262</v>
      </c>
      <c r="G279" s="4">
        <v>43432</v>
      </c>
      <c r="H279" t="s">
        <v>13</v>
      </c>
      <c r="I279" t="s">
        <v>30</v>
      </c>
      <c r="J279" t="s">
        <v>57</v>
      </c>
      <c r="K279" t="s">
        <v>16</v>
      </c>
    </row>
    <row r="280" spans="1:11" x14ac:dyDescent="0.25">
      <c r="A280">
        <v>22781</v>
      </c>
      <c r="B280" t="s">
        <v>51</v>
      </c>
      <c r="C280">
        <v>2</v>
      </c>
      <c r="D280">
        <v>2</v>
      </c>
      <c r="E280">
        <v>10017</v>
      </c>
      <c r="F280" t="s">
        <v>285</v>
      </c>
      <c r="G280" s="4">
        <v>43432</v>
      </c>
      <c r="H280" t="s">
        <v>13</v>
      </c>
      <c r="I280" t="s">
        <v>286</v>
      </c>
      <c r="J280" t="s">
        <v>57</v>
      </c>
      <c r="K280" t="s">
        <v>90</v>
      </c>
    </row>
    <row r="281" spans="1:11" x14ac:dyDescent="0.25">
      <c r="A281">
        <v>22782</v>
      </c>
      <c r="B281" t="s">
        <v>24</v>
      </c>
      <c r="C281">
        <v>3</v>
      </c>
      <c r="D281">
        <v>4</v>
      </c>
      <c r="E281">
        <v>6193</v>
      </c>
      <c r="F281" t="s">
        <v>146</v>
      </c>
      <c r="G281" s="4">
        <v>43432</v>
      </c>
      <c r="H281" t="s">
        <v>13</v>
      </c>
      <c r="I281" t="s">
        <v>30</v>
      </c>
      <c r="J281" t="s">
        <v>31</v>
      </c>
      <c r="K281" t="s">
        <v>16</v>
      </c>
    </row>
    <row r="282" spans="1:11" x14ac:dyDescent="0.25">
      <c r="A282">
        <v>22789</v>
      </c>
      <c r="B282" t="s">
        <v>3</v>
      </c>
      <c r="C282">
        <v>5</v>
      </c>
      <c r="D282">
        <v>4</v>
      </c>
      <c r="E282">
        <v>847</v>
      </c>
      <c r="F282" t="s">
        <v>743</v>
      </c>
      <c r="G282" s="4">
        <v>43432</v>
      </c>
      <c r="H282" t="s">
        <v>13</v>
      </c>
      <c r="I282" t="s">
        <v>5780</v>
      </c>
      <c r="J282" t="s">
        <v>38</v>
      </c>
      <c r="K282" t="s">
        <v>16</v>
      </c>
    </row>
    <row r="283" spans="1:11" x14ac:dyDescent="0.25">
      <c r="A283">
        <v>22790</v>
      </c>
      <c r="B283" t="s">
        <v>51</v>
      </c>
      <c r="C283">
        <v>6</v>
      </c>
      <c r="D283">
        <v>4</v>
      </c>
      <c r="E283">
        <v>10224</v>
      </c>
      <c r="F283" t="s">
        <v>743</v>
      </c>
      <c r="G283" s="4">
        <v>43432</v>
      </c>
      <c r="H283" t="s">
        <v>13</v>
      </c>
      <c r="I283" t="s">
        <v>5780</v>
      </c>
      <c r="J283" t="s">
        <v>57</v>
      </c>
      <c r="K283" t="s">
        <v>16</v>
      </c>
    </row>
    <row r="284" spans="1:11" x14ac:dyDescent="0.25">
      <c r="A284">
        <v>22791</v>
      </c>
      <c r="B284" t="s">
        <v>24</v>
      </c>
      <c r="C284">
        <v>2</v>
      </c>
      <c r="D284">
        <v>4</v>
      </c>
      <c r="E284">
        <v>7902</v>
      </c>
      <c r="F284" t="s">
        <v>258</v>
      </c>
      <c r="G284" s="4">
        <v>43432</v>
      </c>
      <c r="H284" t="s">
        <v>13</v>
      </c>
      <c r="I284" t="s">
        <v>30</v>
      </c>
      <c r="J284" t="s">
        <v>378</v>
      </c>
      <c r="K284" t="s">
        <v>16</v>
      </c>
    </row>
    <row r="285" spans="1:11" x14ac:dyDescent="0.25">
      <c r="A285">
        <v>22797</v>
      </c>
      <c r="B285" t="s">
        <v>51</v>
      </c>
      <c r="C285">
        <v>2</v>
      </c>
      <c r="D285">
        <v>1</v>
      </c>
      <c r="E285">
        <v>10146</v>
      </c>
      <c r="F285" t="s">
        <v>202</v>
      </c>
      <c r="G285" s="4">
        <v>43432</v>
      </c>
      <c r="H285" t="s">
        <v>13</v>
      </c>
      <c r="I285" t="s">
        <v>203</v>
      </c>
      <c r="J285" t="s">
        <v>57</v>
      </c>
      <c r="K285" t="s">
        <v>32</v>
      </c>
    </row>
    <row r="286" spans="1:11" x14ac:dyDescent="0.25">
      <c r="A286">
        <v>22798</v>
      </c>
      <c r="B286" t="s">
        <v>3</v>
      </c>
      <c r="C286">
        <v>4</v>
      </c>
      <c r="D286">
        <v>2</v>
      </c>
      <c r="E286">
        <v>12158</v>
      </c>
      <c r="F286" t="s">
        <v>439</v>
      </c>
      <c r="G286" s="4">
        <v>43432</v>
      </c>
      <c r="H286" t="s">
        <v>13</v>
      </c>
      <c r="I286" t="s">
        <v>377</v>
      </c>
      <c r="J286" t="s">
        <v>38</v>
      </c>
      <c r="K286" t="s">
        <v>90</v>
      </c>
    </row>
    <row r="287" spans="1:11" x14ac:dyDescent="0.25">
      <c r="A287">
        <v>22828</v>
      </c>
      <c r="B287" t="s">
        <v>24</v>
      </c>
      <c r="C287">
        <v>2</v>
      </c>
      <c r="D287">
        <v>1</v>
      </c>
      <c r="E287">
        <v>1926</v>
      </c>
      <c r="F287" t="s">
        <v>1129</v>
      </c>
      <c r="G287" s="4">
        <v>43433</v>
      </c>
      <c r="H287" t="s">
        <v>13</v>
      </c>
      <c r="I287" t="s">
        <v>99</v>
      </c>
      <c r="J287" t="s">
        <v>31</v>
      </c>
      <c r="K287" t="s">
        <v>32</v>
      </c>
    </row>
    <row r="288" spans="1:11" x14ac:dyDescent="0.25">
      <c r="A288">
        <v>22831</v>
      </c>
      <c r="B288" t="s">
        <v>24</v>
      </c>
      <c r="C288">
        <v>2</v>
      </c>
      <c r="D288">
        <v>4</v>
      </c>
      <c r="E288">
        <v>435</v>
      </c>
      <c r="F288" t="s">
        <v>233</v>
      </c>
      <c r="G288" s="4">
        <v>43433</v>
      </c>
      <c r="H288" t="s">
        <v>13</v>
      </c>
      <c r="I288" t="s">
        <v>234</v>
      </c>
      <c r="J288" t="s">
        <v>31</v>
      </c>
      <c r="K288" t="s">
        <v>16</v>
      </c>
    </row>
    <row r="289" spans="1:11" x14ac:dyDescent="0.25">
      <c r="A289">
        <v>22903</v>
      </c>
      <c r="B289" t="s">
        <v>51</v>
      </c>
      <c r="C289">
        <v>4</v>
      </c>
      <c r="D289">
        <v>2</v>
      </c>
      <c r="E289">
        <v>8381</v>
      </c>
      <c r="F289" t="s">
        <v>275</v>
      </c>
      <c r="G289" s="4">
        <v>43434</v>
      </c>
      <c r="H289" t="s">
        <v>13</v>
      </c>
      <c r="I289" t="s">
        <v>80</v>
      </c>
      <c r="J289" t="s">
        <v>57</v>
      </c>
      <c r="K289" t="s">
        <v>90</v>
      </c>
    </row>
    <row r="290" spans="1:11" x14ac:dyDescent="0.25">
      <c r="A290">
        <v>22904</v>
      </c>
      <c r="B290" t="s">
        <v>51</v>
      </c>
      <c r="C290">
        <v>5</v>
      </c>
      <c r="D290">
        <v>2</v>
      </c>
      <c r="E290">
        <v>7658</v>
      </c>
      <c r="F290" t="s">
        <v>275</v>
      </c>
      <c r="G290" s="4">
        <v>43434</v>
      </c>
      <c r="H290" t="s">
        <v>13</v>
      </c>
      <c r="I290" t="s">
        <v>80</v>
      </c>
      <c r="J290" t="s">
        <v>57</v>
      </c>
      <c r="K290" t="s">
        <v>90</v>
      </c>
    </row>
    <row r="291" spans="1:11" x14ac:dyDescent="0.25">
      <c r="A291">
        <v>22905</v>
      </c>
      <c r="B291" t="s">
        <v>24</v>
      </c>
      <c r="C291">
        <v>6</v>
      </c>
      <c r="D291">
        <v>2</v>
      </c>
      <c r="E291">
        <v>10102</v>
      </c>
      <c r="F291" t="s">
        <v>275</v>
      </c>
      <c r="G291" s="4">
        <v>43434</v>
      </c>
      <c r="H291" t="s">
        <v>13</v>
      </c>
      <c r="I291" t="s">
        <v>80</v>
      </c>
      <c r="J291" t="s">
        <v>31</v>
      </c>
      <c r="K291" t="s">
        <v>90</v>
      </c>
    </row>
    <row r="292" spans="1:11" x14ac:dyDescent="0.25">
      <c r="A292">
        <v>22906</v>
      </c>
      <c r="B292" t="s">
        <v>51</v>
      </c>
      <c r="C292">
        <v>2</v>
      </c>
      <c r="D292">
        <v>4</v>
      </c>
      <c r="E292">
        <v>12176</v>
      </c>
      <c r="F292" t="s">
        <v>275</v>
      </c>
      <c r="G292" s="4">
        <v>43434</v>
      </c>
      <c r="H292" t="s">
        <v>13</v>
      </c>
      <c r="I292" t="s">
        <v>80</v>
      </c>
      <c r="J292" t="s">
        <v>57</v>
      </c>
      <c r="K292" t="s">
        <v>16</v>
      </c>
    </row>
    <row r="293" spans="1:11" x14ac:dyDescent="0.25">
      <c r="A293">
        <v>22907</v>
      </c>
      <c r="B293" t="s">
        <v>24</v>
      </c>
      <c r="C293">
        <v>3</v>
      </c>
      <c r="D293">
        <v>4</v>
      </c>
      <c r="E293">
        <v>1714</v>
      </c>
      <c r="F293" t="s">
        <v>275</v>
      </c>
      <c r="G293" s="4">
        <v>43434</v>
      </c>
      <c r="H293" t="s">
        <v>13</v>
      </c>
      <c r="I293" t="s">
        <v>80</v>
      </c>
      <c r="J293" t="s">
        <v>378</v>
      </c>
      <c r="K293" t="s">
        <v>16</v>
      </c>
    </row>
    <row r="294" spans="1:11" x14ac:dyDescent="0.25">
      <c r="A294">
        <v>22921</v>
      </c>
      <c r="B294" t="s">
        <v>51</v>
      </c>
      <c r="C294">
        <v>2</v>
      </c>
      <c r="D294">
        <v>1</v>
      </c>
      <c r="E294">
        <v>3401</v>
      </c>
      <c r="F294" t="s">
        <v>1078</v>
      </c>
      <c r="G294" s="4">
        <v>43434</v>
      </c>
      <c r="H294" t="s">
        <v>13</v>
      </c>
      <c r="I294" t="s">
        <v>5780</v>
      </c>
      <c r="J294" t="s">
        <v>57</v>
      </c>
      <c r="K294" t="s">
        <v>32</v>
      </c>
    </row>
    <row r="295" spans="1:11" x14ac:dyDescent="0.25">
      <c r="A295">
        <v>22922</v>
      </c>
      <c r="B295" t="s">
        <v>24</v>
      </c>
      <c r="C295">
        <v>2</v>
      </c>
      <c r="D295">
        <v>1</v>
      </c>
      <c r="E295">
        <v>1679</v>
      </c>
      <c r="F295" t="s">
        <v>1078</v>
      </c>
      <c r="G295" s="4">
        <v>43434</v>
      </c>
      <c r="H295" t="s">
        <v>13</v>
      </c>
      <c r="I295" t="s">
        <v>5780</v>
      </c>
      <c r="J295" t="s">
        <v>31</v>
      </c>
      <c r="K295" t="s">
        <v>32</v>
      </c>
    </row>
    <row r="296" spans="1:11" x14ac:dyDescent="0.25">
      <c r="A296">
        <v>22934</v>
      </c>
      <c r="B296" t="s">
        <v>3</v>
      </c>
      <c r="C296">
        <v>5</v>
      </c>
      <c r="D296">
        <v>4</v>
      </c>
      <c r="E296">
        <v>10214</v>
      </c>
      <c r="F296" t="s">
        <v>894</v>
      </c>
      <c r="G296" s="4">
        <v>43434</v>
      </c>
      <c r="H296" t="s">
        <v>13</v>
      </c>
      <c r="I296" t="s">
        <v>894</v>
      </c>
      <c r="J296" t="s">
        <v>14</v>
      </c>
      <c r="K296" t="s">
        <v>16</v>
      </c>
    </row>
    <row r="297" spans="1:11" x14ac:dyDescent="0.25">
      <c r="A297">
        <v>22935</v>
      </c>
      <c r="B297" t="s">
        <v>24</v>
      </c>
      <c r="C297">
        <v>6</v>
      </c>
      <c r="D297">
        <v>4</v>
      </c>
      <c r="E297">
        <v>6060</v>
      </c>
      <c r="F297" t="s">
        <v>894</v>
      </c>
      <c r="G297" s="4">
        <v>43434</v>
      </c>
      <c r="H297" t="s">
        <v>13</v>
      </c>
      <c r="I297" t="s">
        <v>894</v>
      </c>
      <c r="J297" t="s">
        <v>31</v>
      </c>
      <c r="K297" t="s">
        <v>16</v>
      </c>
    </row>
    <row r="298" spans="1:11" x14ac:dyDescent="0.25">
      <c r="A298">
        <v>22944</v>
      </c>
      <c r="B298" t="s">
        <v>51</v>
      </c>
      <c r="C298">
        <v>5</v>
      </c>
      <c r="D298">
        <v>4</v>
      </c>
      <c r="E298">
        <v>1225</v>
      </c>
      <c r="F298" t="s">
        <v>258</v>
      </c>
      <c r="G298" s="4">
        <v>43434</v>
      </c>
      <c r="H298" t="s">
        <v>13</v>
      </c>
      <c r="I298" t="s">
        <v>30</v>
      </c>
      <c r="J298" t="s">
        <v>57</v>
      </c>
      <c r="K298" t="s">
        <v>16</v>
      </c>
    </row>
    <row r="299" spans="1:11" x14ac:dyDescent="0.25">
      <c r="A299">
        <v>22945</v>
      </c>
      <c r="B299" t="s">
        <v>24</v>
      </c>
      <c r="C299">
        <v>6</v>
      </c>
      <c r="D299">
        <v>4</v>
      </c>
      <c r="E299">
        <v>1</v>
      </c>
      <c r="F299" t="s">
        <v>258</v>
      </c>
      <c r="G299" s="4">
        <v>43434</v>
      </c>
      <c r="H299" t="s">
        <v>13</v>
      </c>
      <c r="I299" t="s">
        <v>30</v>
      </c>
      <c r="J299" t="s">
        <v>31</v>
      </c>
      <c r="K299" t="s">
        <v>16</v>
      </c>
    </row>
    <row r="300" spans="1:11" x14ac:dyDescent="0.25">
      <c r="A300">
        <v>22964</v>
      </c>
      <c r="B300" t="s">
        <v>24</v>
      </c>
      <c r="C300">
        <v>5</v>
      </c>
      <c r="D300">
        <v>4</v>
      </c>
      <c r="E300">
        <v>2248</v>
      </c>
      <c r="F300" t="s">
        <v>119</v>
      </c>
      <c r="G300" s="4">
        <v>43435</v>
      </c>
      <c r="H300" t="s">
        <v>13</v>
      </c>
      <c r="I300" t="s">
        <v>5781</v>
      </c>
      <c r="J300" t="s">
        <v>31</v>
      </c>
      <c r="K300" t="s">
        <v>16</v>
      </c>
    </row>
    <row r="301" spans="1:11" x14ac:dyDescent="0.25">
      <c r="A301">
        <v>22970</v>
      </c>
      <c r="B301" t="s">
        <v>24</v>
      </c>
      <c r="C301">
        <v>2</v>
      </c>
      <c r="D301">
        <v>1</v>
      </c>
      <c r="E301">
        <v>1162</v>
      </c>
      <c r="F301" t="s">
        <v>743</v>
      </c>
      <c r="G301" s="4">
        <v>43435</v>
      </c>
      <c r="H301" t="s">
        <v>13</v>
      </c>
      <c r="I301" t="s">
        <v>5780</v>
      </c>
      <c r="J301" t="s">
        <v>31</v>
      </c>
      <c r="K301" t="s">
        <v>32</v>
      </c>
    </row>
    <row r="302" spans="1:11" x14ac:dyDescent="0.25">
      <c r="A302">
        <v>22978</v>
      </c>
      <c r="B302" t="s">
        <v>17</v>
      </c>
      <c r="C302">
        <v>2</v>
      </c>
      <c r="D302">
        <v>1</v>
      </c>
      <c r="E302">
        <v>10628</v>
      </c>
      <c r="F302" t="s">
        <v>713</v>
      </c>
      <c r="G302" s="4">
        <v>43435</v>
      </c>
      <c r="H302" t="s">
        <v>13</v>
      </c>
      <c r="I302" t="s">
        <v>99</v>
      </c>
      <c r="J302" t="s">
        <v>23</v>
      </c>
      <c r="K302" t="s">
        <v>32</v>
      </c>
    </row>
    <row r="303" spans="1:11" x14ac:dyDescent="0.25">
      <c r="A303">
        <v>22998</v>
      </c>
      <c r="B303" t="s">
        <v>24</v>
      </c>
      <c r="C303">
        <v>4</v>
      </c>
      <c r="D303">
        <v>4</v>
      </c>
      <c r="E303">
        <v>12234</v>
      </c>
      <c r="F303" t="s">
        <v>525</v>
      </c>
      <c r="G303" s="4">
        <v>43435</v>
      </c>
      <c r="H303" t="s">
        <v>13</v>
      </c>
      <c r="I303" t="s">
        <v>5778</v>
      </c>
      <c r="J303" t="s">
        <v>31</v>
      </c>
      <c r="K303" t="s">
        <v>16</v>
      </c>
    </row>
    <row r="304" spans="1:11" x14ac:dyDescent="0.25">
      <c r="A304">
        <v>22999</v>
      </c>
      <c r="B304" t="s">
        <v>24</v>
      </c>
      <c r="C304">
        <v>5</v>
      </c>
      <c r="D304">
        <v>2</v>
      </c>
      <c r="E304">
        <v>8606</v>
      </c>
      <c r="F304" t="s">
        <v>525</v>
      </c>
      <c r="G304" s="4">
        <v>43435</v>
      </c>
      <c r="H304" t="s">
        <v>13</v>
      </c>
      <c r="I304" t="s">
        <v>5778</v>
      </c>
      <c r="J304" t="s">
        <v>31</v>
      </c>
      <c r="K304" t="s">
        <v>90</v>
      </c>
    </row>
    <row r="305" spans="1:11" x14ac:dyDescent="0.25">
      <c r="A305">
        <v>23000</v>
      </c>
      <c r="B305" t="s">
        <v>3</v>
      </c>
      <c r="C305">
        <v>6</v>
      </c>
      <c r="D305">
        <v>4</v>
      </c>
      <c r="E305">
        <v>11827</v>
      </c>
      <c r="F305" t="s">
        <v>525</v>
      </c>
      <c r="G305" s="4">
        <v>43435</v>
      </c>
      <c r="H305" t="s">
        <v>13</v>
      </c>
      <c r="I305" t="s">
        <v>5778</v>
      </c>
      <c r="J305" t="s">
        <v>38</v>
      </c>
      <c r="K305" t="s">
        <v>16</v>
      </c>
    </row>
    <row r="306" spans="1:11" x14ac:dyDescent="0.25">
      <c r="A306">
        <v>23039</v>
      </c>
      <c r="B306" t="s">
        <v>51</v>
      </c>
      <c r="C306">
        <v>0</v>
      </c>
      <c r="D306">
        <v>0</v>
      </c>
      <c r="E306">
        <v>6025</v>
      </c>
      <c r="F306" t="s">
        <v>426</v>
      </c>
      <c r="G306" s="4">
        <v>43436</v>
      </c>
      <c r="H306" t="s">
        <v>13</v>
      </c>
      <c r="I306" t="s">
        <v>245</v>
      </c>
      <c r="J306" t="s">
        <v>57</v>
      </c>
      <c r="K306" t="s">
        <v>58</v>
      </c>
    </row>
    <row r="307" spans="1:11" x14ac:dyDescent="0.25">
      <c r="A307">
        <v>23040</v>
      </c>
      <c r="B307" t="s">
        <v>3</v>
      </c>
      <c r="C307">
        <v>0</v>
      </c>
      <c r="D307">
        <v>0</v>
      </c>
      <c r="E307">
        <v>4432</v>
      </c>
      <c r="F307" t="s">
        <v>426</v>
      </c>
      <c r="G307" s="4">
        <v>43436</v>
      </c>
      <c r="H307" t="s">
        <v>13</v>
      </c>
      <c r="I307" t="s">
        <v>245</v>
      </c>
      <c r="J307" t="s">
        <v>14</v>
      </c>
      <c r="K307" t="s">
        <v>58</v>
      </c>
    </row>
    <row r="308" spans="1:11" x14ac:dyDescent="0.25">
      <c r="A308">
        <v>23041</v>
      </c>
      <c r="B308" t="s">
        <v>17</v>
      </c>
      <c r="C308">
        <v>0</v>
      </c>
      <c r="D308">
        <v>0</v>
      </c>
      <c r="E308">
        <v>5171</v>
      </c>
      <c r="F308" t="s">
        <v>426</v>
      </c>
      <c r="G308" s="4">
        <v>43436</v>
      </c>
      <c r="H308" t="s">
        <v>13</v>
      </c>
      <c r="I308" t="s">
        <v>245</v>
      </c>
      <c r="J308" t="s">
        <v>23</v>
      </c>
      <c r="K308" t="s">
        <v>58</v>
      </c>
    </row>
    <row r="309" spans="1:11" x14ac:dyDescent="0.25">
      <c r="A309">
        <v>23042</v>
      </c>
      <c r="B309" t="s">
        <v>24</v>
      </c>
      <c r="C309">
        <v>3</v>
      </c>
      <c r="D309">
        <v>2</v>
      </c>
      <c r="E309">
        <v>9106</v>
      </c>
      <c r="F309" t="s">
        <v>426</v>
      </c>
      <c r="G309" s="4">
        <v>43436</v>
      </c>
      <c r="H309" t="s">
        <v>13</v>
      </c>
      <c r="I309" t="s">
        <v>245</v>
      </c>
      <c r="J309" t="s">
        <v>31</v>
      </c>
      <c r="K309" t="s">
        <v>90</v>
      </c>
    </row>
    <row r="310" spans="1:11" x14ac:dyDescent="0.25">
      <c r="A310">
        <v>23044</v>
      </c>
      <c r="B310" t="s">
        <v>3</v>
      </c>
      <c r="C310">
        <v>5</v>
      </c>
      <c r="D310">
        <v>2</v>
      </c>
      <c r="E310">
        <v>8945</v>
      </c>
      <c r="F310" t="s">
        <v>426</v>
      </c>
      <c r="G310" s="4">
        <v>43436</v>
      </c>
      <c r="H310" t="s">
        <v>13</v>
      </c>
      <c r="I310" t="s">
        <v>245</v>
      </c>
      <c r="J310" t="s">
        <v>14</v>
      </c>
      <c r="K310" t="s">
        <v>90</v>
      </c>
    </row>
    <row r="311" spans="1:11" x14ac:dyDescent="0.25">
      <c r="A311">
        <v>23045</v>
      </c>
      <c r="B311" t="s">
        <v>3</v>
      </c>
      <c r="C311">
        <v>6</v>
      </c>
      <c r="D311">
        <v>2</v>
      </c>
      <c r="E311">
        <v>10865</v>
      </c>
      <c r="F311" t="s">
        <v>426</v>
      </c>
      <c r="G311" s="4">
        <v>43436</v>
      </c>
      <c r="H311" t="s">
        <v>13</v>
      </c>
      <c r="I311" t="s">
        <v>245</v>
      </c>
      <c r="J311" t="s">
        <v>14</v>
      </c>
      <c r="K311" t="s">
        <v>90</v>
      </c>
    </row>
    <row r="312" spans="1:11" x14ac:dyDescent="0.25">
      <c r="A312">
        <v>23046</v>
      </c>
      <c r="B312" t="s">
        <v>3</v>
      </c>
      <c r="C312">
        <v>2</v>
      </c>
      <c r="D312">
        <v>2</v>
      </c>
      <c r="E312">
        <v>5324</v>
      </c>
      <c r="F312" t="s">
        <v>426</v>
      </c>
      <c r="G312" s="4">
        <v>43436</v>
      </c>
      <c r="H312" t="s">
        <v>13</v>
      </c>
      <c r="I312" t="s">
        <v>245</v>
      </c>
      <c r="J312" t="s">
        <v>38</v>
      </c>
      <c r="K312" t="s">
        <v>90</v>
      </c>
    </row>
    <row r="313" spans="1:11" x14ac:dyDescent="0.25">
      <c r="A313">
        <v>23047</v>
      </c>
      <c r="B313" t="s">
        <v>17</v>
      </c>
      <c r="C313">
        <v>3</v>
      </c>
      <c r="D313">
        <v>2</v>
      </c>
      <c r="E313">
        <v>242</v>
      </c>
      <c r="F313" t="s">
        <v>426</v>
      </c>
      <c r="G313" s="4">
        <v>43436</v>
      </c>
      <c r="H313" t="s">
        <v>13</v>
      </c>
      <c r="I313" t="s">
        <v>245</v>
      </c>
      <c r="J313" t="s">
        <v>23</v>
      </c>
      <c r="K313" t="s">
        <v>90</v>
      </c>
    </row>
    <row r="314" spans="1:11" x14ac:dyDescent="0.25">
      <c r="A314">
        <v>23071</v>
      </c>
      <c r="B314" t="s">
        <v>51</v>
      </c>
      <c r="C314">
        <v>2</v>
      </c>
      <c r="D314">
        <v>1</v>
      </c>
      <c r="E314">
        <v>11368</v>
      </c>
      <c r="F314" t="s">
        <v>1306</v>
      </c>
      <c r="G314" s="4">
        <v>43436</v>
      </c>
      <c r="H314" t="s">
        <v>13</v>
      </c>
      <c r="I314" t="s">
        <v>203</v>
      </c>
      <c r="J314" t="s">
        <v>57</v>
      </c>
      <c r="K314" t="s">
        <v>32</v>
      </c>
    </row>
    <row r="315" spans="1:11" x14ac:dyDescent="0.25">
      <c r="A315">
        <v>23072</v>
      </c>
      <c r="B315" t="s">
        <v>51</v>
      </c>
      <c r="C315">
        <v>2</v>
      </c>
      <c r="D315">
        <v>1</v>
      </c>
      <c r="E315">
        <v>4537</v>
      </c>
      <c r="F315" t="s">
        <v>119</v>
      </c>
      <c r="G315" s="4">
        <v>43436</v>
      </c>
      <c r="H315" t="s">
        <v>13</v>
      </c>
      <c r="I315" t="s">
        <v>5781</v>
      </c>
      <c r="J315" t="s">
        <v>57</v>
      </c>
      <c r="K315" t="s">
        <v>32</v>
      </c>
    </row>
    <row r="316" spans="1:11" x14ac:dyDescent="0.25">
      <c r="A316">
        <v>23073</v>
      </c>
      <c r="B316" t="s">
        <v>3</v>
      </c>
      <c r="C316">
        <v>2</v>
      </c>
      <c r="D316">
        <v>1</v>
      </c>
      <c r="E316">
        <v>1433</v>
      </c>
      <c r="F316" t="s">
        <v>119</v>
      </c>
      <c r="G316" s="4">
        <v>43436</v>
      </c>
      <c r="H316" t="s">
        <v>13</v>
      </c>
      <c r="I316" t="s">
        <v>5781</v>
      </c>
      <c r="J316" t="s">
        <v>38</v>
      </c>
      <c r="K316" t="s">
        <v>32</v>
      </c>
    </row>
    <row r="317" spans="1:11" x14ac:dyDescent="0.25">
      <c r="A317">
        <v>23074</v>
      </c>
      <c r="B317" t="s">
        <v>51</v>
      </c>
      <c r="C317">
        <v>5</v>
      </c>
      <c r="D317">
        <v>2</v>
      </c>
      <c r="E317">
        <v>6888</v>
      </c>
      <c r="F317" t="s">
        <v>119</v>
      </c>
      <c r="G317" s="4">
        <v>43436</v>
      </c>
      <c r="H317" t="s">
        <v>13</v>
      </c>
      <c r="I317" t="s">
        <v>5781</v>
      </c>
      <c r="J317" t="s">
        <v>57</v>
      </c>
      <c r="K317" t="s">
        <v>90</v>
      </c>
    </row>
    <row r="318" spans="1:11" x14ac:dyDescent="0.25">
      <c r="A318">
        <v>23078</v>
      </c>
      <c r="B318" t="s">
        <v>3</v>
      </c>
      <c r="C318">
        <v>4</v>
      </c>
      <c r="D318">
        <v>2</v>
      </c>
      <c r="E318">
        <v>11662</v>
      </c>
      <c r="F318" t="s">
        <v>1078</v>
      </c>
      <c r="G318" s="4">
        <v>43436</v>
      </c>
      <c r="H318" t="s">
        <v>13</v>
      </c>
      <c r="I318" t="s">
        <v>5780</v>
      </c>
      <c r="J318" t="s">
        <v>178</v>
      </c>
      <c r="K318" t="s">
        <v>90</v>
      </c>
    </row>
    <row r="319" spans="1:11" x14ac:dyDescent="0.25">
      <c r="A319">
        <v>23079</v>
      </c>
      <c r="B319" t="s">
        <v>3</v>
      </c>
      <c r="C319">
        <v>5</v>
      </c>
      <c r="D319">
        <v>2</v>
      </c>
      <c r="E319">
        <v>409</v>
      </c>
      <c r="F319" t="s">
        <v>1078</v>
      </c>
      <c r="G319" s="4">
        <v>43436</v>
      </c>
      <c r="H319" t="s">
        <v>13</v>
      </c>
      <c r="I319" t="s">
        <v>5780</v>
      </c>
      <c r="J319" t="s">
        <v>14</v>
      </c>
      <c r="K319" t="s">
        <v>90</v>
      </c>
    </row>
    <row r="320" spans="1:11" x14ac:dyDescent="0.25">
      <c r="A320">
        <v>23080</v>
      </c>
      <c r="B320" t="s">
        <v>17</v>
      </c>
      <c r="C320">
        <v>6</v>
      </c>
      <c r="D320">
        <v>2</v>
      </c>
      <c r="E320">
        <v>9432</v>
      </c>
      <c r="F320" t="s">
        <v>1078</v>
      </c>
      <c r="G320" s="4">
        <v>43436</v>
      </c>
      <c r="H320" t="s">
        <v>13</v>
      </c>
      <c r="I320" t="s">
        <v>5780</v>
      </c>
      <c r="J320" t="s">
        <v>23</v>
      </c>
      <c r="K320" t="s">
        <v>90</v>
      </c>
    </row>
    <row r="321" spans="1:11" x14ac:dyDescent="0.25">
      <c r="A321">
        <v>23081</v>
      </c>
      <c r="B321" t="s">
        <v>17</v>
      </c>
      <c r="C321">
        <v>2</v>
      </c>
      <c r="D321">
        <v>2</v>
      </c>
      <c r="E321">
        <v>3389</v>
      </c>
      <c r="F321" t="s">
        <v>1078</v>
      </c>
      <c r="G321" s="4">
        <v>43436</v>
      </c>
      <c r="H321" t="s">
        <v>13</v>
      </c>
      <c r="I321" t="s">
        <v>5780</v>
      </c>
      <c r="J321" t="s">
        <v>23</v>
      </c>
      <c r="K321" t="s">
        <v>90</v>
      </c>
    </row>
    <row r="322" spans="1:11" x14ac:dyDescent="0.25">
      <c r="A322">
        <v>23126</v>
      </c>
      <c r="B322" t="s">
        <v>24</v>
      </c>
      <c r="C322">
        <v>2</v>
      </c>
      <c r="D322">
        <v>4</v>
      </c>
      <c r="E322">
        <v>10837</v>
      </c>
      <c r="F322" t="s">
        <v>809</v>
      </c>
      <c r="G322" s="4">
        <v>43437</v>
      </c>
      <c r="H322" t="s">
        <v>13</v>
      </c>
      <c r="I322" t="s">
        <v>30</v>
      </c>
      <c r="J322" t="s">
        <v>378</v>
      </c>
      <c r="K322" t="s">
        <v>16</v>
      </c>
    </row>
    <row r="323" spans="1:11" x14ac:dyDescent="0.25">
      <c r="A323">
        <v>23127</v>
      </c>
      <c r="B323" t="s">
        <v>51</v>
      </c>
      <c r="C323">
        <v>3</v>
      </c>
      <c r="D323">
        <v>4</v>
      </c>
      <c r="E323">
        <v>1139</v>
      </c>
      <c r="F323" t="s">
        <v>809</v>
      </c>
      <c r="G323" s="4">
        <v>43437</v>
      </c>
      <c r="H323" t="s">
        <v>13</v>
      </c>
      <c r="I323" t="s">
        <v>30</v>
      </c>
      <c r="J323" t="s">
        <v>57</v>
      </c>
      <c r="K323" t="s">
        <v>16</v>
      </c>
    </row>
    <row r="324" spans="1:11" x14ac:dyDescent="0.25">
      <c r="A324">
        <v>23128</v>
      </c>
      <c r="B324" t="s">
        <v>51</v>
      </c>
      <c r="C324">
        <v>4</v>
      </c>
      <c r="D324">
        <v>4</v>
      </c>
      <c r="E324">
        <v>6547</v>
      </c>
      <c r="F324" t="s">
        <v>809</v>
      </c>
      <c r="G324" s="4">
        <v>43437</v>
      </c>
      <c r="H324" t="s">
        <v>13</v>
      </c>
      <c r="I324" t="s">
        <v>30</v>
      </c>
      <c r="J324" t="s">
        <v>57</v>
      </c>
      <c r="K324" t="s">
        <v>16</v>
      </c>
    </row>
    <row r="325" spans="1:11" x14ac:dyDescent="0.25">
      <c r="A325">
        <v>23129</v>
      </c>
      <c r="B325" t="s">
        <v>17</v>
      </c>
      <c r="C325">
        <v>1</v>
      </c>
      <c r="D325">
        <v>0</v>
      </c>
      <c r="E325">
        <v>2102</v>
      </c>
      <c r="F325" t="s">
        <v>809</v>
      </c>
      <c r="G325" s="4">
        <v>43437</v>
      </c>
      <c r="H325" t="s">
        <v>13</v>
      </c>
      <c r="I325" t="s">
        <v>30</v>
      </c>
      <c r="J325" t="s">
        <v>23</v>
      </c>
      <c r="K325" t="s">
        <v>58</v>
      </c>
    </row>
    <row r="326" spans="1:11" x14ac:dyDescent="0.25">
      <c r="A326">
        <v>23130</v>
      </c>
      <c r="B326" t="s">
        <v>17</v>
      </c>
      <c r="C326">
        <v>1</v>
      </c>
      <c r="D326">
        <v>0</v>
      </c>
      <c r="E326">
        <v>8429</v>
      </c>
      <c r="F326" t="s">
        <v>809</v>
      </c>
      <c r="G326" s="4">
        <v>43437</v>
      </c>
      <c r="H326" t="s">
        <v>13</v>
      </c>
      <c r="I326" t="s">
        <v>30</v>
      </c>
      <c r="J326" t="s">
        <v>23</v>
      </c>
      <c r="K326" t="s">
        <v>58</v>
      </c>
    </row>
    <row r="327" spans="1:11" x14ac:dyDescent="0.25">
      <c r="A327">
        <v>23131</v>
      </c>
      <c r="B327" t="s">
        <v>51</v>
      </c>
      <c r="C327">
        <v>2</v>
      </c>
      <c r="D327">
        <v>2</v>
      </c>
      <c r="E327">
        <v>8081</v>
      </c>
      <c r="F327" t="s">
        <v>809</v>
      </c>
      <c r="G327" s="4">
        <v>43437</v>
      </c>
      <c r="H327" t="s">
        <v>13</v>
      </c>
      <c r="I327" t="s">
        <v>30</v>
      </c>
      <c r="J327" t="s">
        <v>57</v>
      </c>
      <c r="K327" t="s">
        <v>90</v>
      </c>
    </row>
    <row r="328" spans="1:11" x14ac:dyDescent="0.25">
      <c r="A328">
        <v>23164</v>
      </c>
      <c r="B328" t="s">
        <v>24</v>
      </c>
      <c r="C328">
        <v>2</v>
      </c>
      <c r="D328">
        <v>1</v>
      </c>
      <c r="E328">
        <v>6285</v>
      </c>
      <c r="F328" t="s">
        <v>244</v>
      </c>
      <c r="G328" s="4">
        <v>43438</v>
      </c>
      <c r="H328" t="s">
        <v>13</v>
      </c>
      <c r="I328" t="s">
        <v>245</v>
      </c>
      <c r="J328" t="s">
        <v>31</v>
      </c>
      <c r="K328" t="s">
        <v>32</v>
      </c>
    </row>
    <row r="329" spans="1:11" x14ac:dyDescent="0.25">
      <c r="A329">
        <v>23165</v>
      </c>
      <c r="B329" t="s">
        <v>3</v>
      </c>
      <c r="C329">
        <v>6</v>
      </c>
      <c r="D329">
        <v>4</v>
      </c>
      <c r="E329">
        <v>4907</v>
      </c>
      <c r="F329" t="s">
        <v>244</v>
      </c>
      <c r="G329" s="4">
        <v>43438</v>
      </c>
      <c r="H329" t="s">
        <v>13</v>
      </c>
      <c r="I329" t="s">
        <v>245</v>
      </c>
      <c r="J329" t="s">
        <v>38</v>
      </c>
      <c r="K329" t="s">
        <v>16</v>
      </c>
    </row>
    <row r="330" spans="1:11" x14ac:dyDescent="0.25">
      <c r="A330">
        <v>23166</v>
      </c>
      <c r="B330" t="s">
        <v>24</v>
      </c>
      <c r="C330">
        <v>2</v>
      </c>
      <c r="D330">
        <v>4</v>
      </c>
      <c r="E330">
        <v>3280</v>
      </c>
      <c r="F330" t="s">
        <v>244</v>
      </c>
      <c r="G330" s="4">
        <v>43438</v>
      </c>
      <c r="H330" t="s">
        <v>13</v>
      </c>
      <c r="I330" t="s">
        <v>245</v>
      </c>
      <c r="J330" t="s">
        <v>31</v>
      </c>
      <c r="K330" t="s">
        <v>16</v>
      </c>
    </row>
    <row r="331" spans="1:11" x14ac:dyDescent="0.25">
      <c r="A331">
        <v>23206</v>
      </c>
      <c r="B331" t="s">
        <v>51</v>
      </c>
      <c r="C331">
        <v>2</v>
      </c>
      <c r="D331">
        <v>4</v>
      </c>
      <c r="E331">
        <v>8229</v>
      </c>
      <c r="F331" t="s">
        <v>1985</v>
      </c>
      <c r="G331" s="4">
        <v>43438</v>
      </c>
      <c r="H331" t="s">
        <v>13</v>
      </c>
      <c r="I331" t="s">
        <v>80</v>
      </c>
      <c r="J331" t="s">
        <v>57</v>
      </c>
      <c r="K331" t="s">
        <v>16</v>
      </c>
    </row>
    <row r="332" spans="1:11" x14ac:dyDescent="0.25">
      <c r="A332">
        <v>23212</v>
      </c>
      <c r="B332" t="s">
        <v>17</v>
      </c>
      <c r="C332">
        <v>1</v>
      </c>
      <c r="D332">
        <v>0</v>
      </c>
      <c r="E332">
        <v>6537</v>
      </c>
      <c r="F332" t="s">
        <v>405</v>
      </c>
      <c r="G332" s="4">
        <v>43438</v>
      </c>
      <c r="H332" t="s">
        <v>13</v>
      </c>
      <c r="I332" t="s">
        <v>130</v>
      </c>
      <c r="J332" t="s">
        <v>23</v>
      </c>
      <c r="K332" t="s">
        <v>58</v>
      </c>
    </row>
    <row r="333" spans="1:11" x14ac:dyDescent="0.25">
      <c r="A333">
        <v>23225</v>
      </c>
      <c r="B333" t="s">
        <v>3</v>
      </c>
      <c r="C333">
        <v>6</v>
      </c>
      <c r="D333">
        <v>4</v>
      </c>
      <c r="E333">
        <v>1473</v>
      </c>
      <c r="F333" t="s">
        <v>660</v>
      </c>
      <c r="G333" s="4">
        <v>43439</v>
      </c>
      <c r="H333" t="s">
        <v>13</v>
      </c>
      <c r="I333" t="s">
        <v>99</v>
      </c>
      <c r="J333" t="s">
        <v>178</v>
      </c>
      <c r="K333" t="s">
        <v>16</v>
      </c>
    </row>
    <row r="334" spans="1:11" x14ac:dyDescent="0.25">
      <c r="A334">
        <v>23226</v>
      </c>
      <c r="B334" t="s">
        <v>51</v>
      </c>
      <c r="C334">
        <v>2</v>
      </c>
      <c r="D334">
        <v>2</v>
      </c>
      <c r="E334">
        <v>759</v>
      </c>
      <c r="F334" t="s">
        <v>1927</v>
      </c>
      <c r="G334" s="4">
        <v>43439</v>
      </c>
      <c r="H334" t="s">
        <v>13</v>
      </c>
      <c r="I334" t="s">
        <v>234</v>
      </c>
      <c r="J334" t="s">
        <v>57</v>
      </c>
      <c r="K334" t="s">
        <v>90</v>
      </c>
    </row>
    <row r="335" spans="1:11" x14ac:dyDescent="0.25">
      <c r="A335">
        <v>23244</v>
      </c>
      <c r="B335" t="s">
        <v>24</v>
      </c>
      <c r="C335">
        <v>5</v>
      </c>
      <c r="D335">
        <v>4</v>
      </c>
      <c r="E335">
        <v>9618</v>
      </c>
      <c r="F335" t="s">
        <v>525</v>
      </c>
      <c r="G335" s="4">
        <v>43439</v>
      </c>
      <c r="H335" t="s">
        <v>13</v>
      </c>
      <c r="I335" t="s">
        <v>5778</v>
      </c>
      <c r="J335" t="s">
        <v>31</v>
      </c>
      <c r="K335" t="s">
        <v>16</v>
      </c>
    </row>
    <row r="336" spans="1:11" x14ac:dyDescent="0.25">
      <c r="A336">
        <v>23245</v>
      </c>
      <c r="B336" t="s">
        <v>24</v>
      </c>
      <c r="C336">
        <v>6</v>
      </c>
      <c r="D336">
        <v>4</v>
      </c>
      <c r="E336">
        <v>10991</v>
      </c>
      <c r="F336" t="s">
        <v>525</v>
      </c>
      <c r="G336" s="4">
        <v>43439</v>
      </c>
      <c r="H336" t="s">
        <v>13</v>
      </c>
      <c r="I336" t="s">
        <v>5778</v>
      </c>
      <c r="J336" t="s">
        <v>31</v>
      </c>
      <c r="K336" t="s">
        <v>16</v>
      </c>
    </row>
    <row r="337" spans="1:11" x14ac:dyDescent="0.25">
      <c r="A337">
        <v>23290</v>
      </c>
      <c r="B337" t="s">
        <v>24</v>
      </c>
      <c r="C337">
        <v>6</v>
      </c>
      <c r="D337">
        <v>4</v>
      </c>
      <c r="E337">
        <v>4275</v>
      </c>
      <c r="F337" t="s">
        <v>233</v>
      </c>
      <c r="G337" s="4">
        <v>43439</v>
      </c>
      <c r="H337" t="s">
        <v>13</v>
      </c>
      <c r="I337" t="s">
        <v>234</v>
      </c>
      <c r="J337" t="s">
        <v>31</v>
      </c>
      <c r="K337" t="s">
        <v>16</v>
      </c>
    </row>
    <row r="338" spans="1:11" x14ac:dyDescent="0.25">
      <c r="A338">
        <v>23300</v>
      </c>
      <c r="B338" t="s">
        <v>51</v>
      </c>
      <c r="C338">
        <v>6</v>
      </c>
      <c r="D338">
        <v>4</v>
      </c>
      <c r="E338">
        <v>161</v>
      </c>
      <c r="F338" t="s">
        <v>2198</v>
      </c>
      <c r="G338" s="4">
        <v>43440</v>
      </c>
      <c r="H338" t="s">
        <v>13</v>
      </c>
      <c r="I338" t="s">
        <v>203</v>
      </c>
      <c r="J338" t="s">
        <v>57</v>
      </c>
      <c r="K338" t="s">
        <v>16</v>
      </c>
    </row>
    <row r="339" spans="1:11" x14ac:dyDescent="0.25">
      <c r="A339">
        <v>23325</v>
      </c>
      <c r="B339" t="s">
        <v>51</v>
      </c>
      <c r="C339">
        <v>6</v>
      </c>
      <c r="D339">
        <v>2</v>
      </c>
      <c r="E339">
        <v>4794</v>
      </c>
      <c r="F339" t="s">
        <v>1089</v>
      </c>
      <c r="G339" s="4">
        <v>43440</v>
      </c>
      <c r="H339" t="s">
        <v>13</v>
      </c>
      <c r="I339" t="s">
        <v>538</v>
      </c>
      <c r="J339" t="s">
        <v>57</v>
      </c>
      <c r="K339" t="s">
        <v>90</v>
      </c>
    </row>
    <row r="340" spans="1:11" x14ac:dyDescent="0.25">
      <c r="A340">
        <v>23326</v>
      </c>
      <c r="B340" t="s">
        <v>51</v>
      </c>
      <c r="C340">
        <v>2</v>
      </c>
      <c r="D340">
        <v>2</v>
      </c>
      <c r="E340">
        <v>10584</v>
      </c>
      <c r="F340" t="s">
        <v>1089</v>
      </c>
      <c r="G340" s="4">
        <v>43440</v>
      </c>
      <c r="H340" t="s">
        <v>13</v>
      </c>
      <c r="I340" t="s">
        <v>538</v>
      </c>
      <c r="J340" t="s">
        <v>57</v>
      </c>
      <c r="K340" t="s">
        <v>90</v>
      </c>
    </row>
    <row r="341" spans="1:11" x14ac:dyDescent="0.25">
      <c r="A341">
        <v>23327</v>
      </c>
      <c r="B341" t="s">
        <v>24</v>
      </c>
      <c r="C341">
        <v>3</v>
      </c>
      <c r="D341">
        <v>2</v>
      </c>
      <c r="E341">
        <v>4511</v>
      </c>
      <c r="F341" t="s">
        <v>1089</v>
      </c>
      <c r="G341" s="4">
        <v>43440</v>
      </c>
      <c r="H341" t="s">
        <v>13</v>
      </c>
      <c r="I341" t="s">
        <v>538</v>
      </c>
      <c r="J341" t="s">
        <v>31</v>
      </c>
      <c r="K341" t="s">
        <v>90</v>
      </c>
    </row>
    <row r="342" spans="1:11" x14ac:dyDescent="0.25">
      <c r="A342">
        <v>23331</v>
      </c>
      <c r="B342" t="s">
        <v>17</v>
      </c>
      <c r="C342">
        <v>2</v>
      </c>
      <c r="D342">
        <v>2</v>
      </c>
      <c r="E342">
        <v>3242</v>
      </c>
      <c r="F342" t="s">
        <v>743</v>
      </c>
      <c r="G342" s="4">
        <v>43440</v>
      </c>
      <c r="H342" t="s">
        <v>13</v>
      </c>
      <c r="I342" t="s">
        <v>5780</v>
      </c>
      <c r="J342" t="s">
        <v>23</v>
      </c>
      <c r="K342" t="s">
        <v>90</v>
      </c>
    </row>
    <row r="343" spans="1:11" x14ac:dyDescent="0.25">
      <c r="A343">
        <v>23357</v>
      </c>
      <c r="B343" t="s">
        <v>51</v>
      </c>
      <c r="C343">
        <v>3</v>
      </c>
      <c r="D343">
        <v>2</v>
      </c>
      <c r="E343">
        <v>1011</v>
      </c>
      <c r="F343" t="s">
        <v>258</v>
      </c>
      <c r="G343" s="4">
        <v>43440</v>
      </c>
      <c r="H343" t="s">
        <v>13</v>
      </c>
      <c r="I343" t="s">
        <v>30</v>
      </c>
      <c r="J343" t="s">
        <v>1275</v>
      </c>
      <c r="K343" t="s">
        <v>90</v>
      </c>
    </row>
    <row r="344" spans="1:11" x14ac:dyDescent="0.25">
      <c r="A344">
        <v>23358</v>
      </c>
      <c r="B344" t="s">
        <v>3</v>
      </c>
      <c r="C344">
        <v>4</v>
      </c>
      <c r="D344">
        <v>2</v>
      </c>
      <c r="E344">
        <v>9343</v>
      </c>
      <c r="F344" t="s">
        <v>258</v>
      </c>
      <c r="G344" s="4">
        <v>43440</v>
      </c>
      <c r="H344" t="s">
        <v>13</v>
      </c>
      <c r="I344" t="s">
        <v>30</v>
      </c>
      <c r="J344" t="s">
        <v>38</v>
      </c>
      <c r="K344" t="s">
        <v>90</v>
      </c>
    </row>
    <row r="345" spans="1:11" x14ac:dyDescent="0.25">
      <c r="A345">
        <v>23359</v>
      </c>
      <c r="B345" t="s">
        <v>51</v>
      </c>
      <c r="C345">
        <v>5</v>
      </c>
      <c r="D345">
        <v>2</v>
      </c>
      <c r="E345">
        <v>6221</v>
      </c>
      <c r="F345" t="s">
        <v>768</v>
      </c>
      <c r="G345" s="4">
        <v>43440</v>
      </c>
      <c r="H345" t="s">
        <v>13</v>
      </c>
      <c r="I345" t="s">
        <v>431</v>
      </c>
      <c r="J345" t="s">
        <v>57</v>
      </c>
      <c r="K345" t="s">
        <v>90</v>
      </c>
    </row>
    <row r="346" spans="1:11" x14ac:dyDescent="0.25">
      <c r="A346">
        <v>23381</v>
      </c>
      <c r="B346" t="s">
        <v>17</v>
      </c>
      <c r="C346">
        <v>2</v>
      </c>
      <c r="D346">
        <v>4</v>
      </c>
      <c r="E346">
        <v>11593</v>
      </c>
      <c r="F346" t="s">
        <v>70</v>
      </c>
      <c r="G346" s="4">
        <v>43441</v>
      </c>
      <c r="H346" t="s">
        <v>13</v>
      </c>
      <c r="I346" t="s">
        <v>70</v>
      </c>
      <c r="J346" t="s">
        <v>23</v>
      </c>
      <c r="K346" t="s">
        <v>16</v>
      </c>
    </row>
    <row r="347" spans="1:11" x14ac:dyDescent="0.25">
      <c r="A347">
        <v>23389</v>
      </c>
      <c r="B347" t="s">
        <v>3</v>
      </c>
      <c r="C347">
        <v>5</v>
      </c>
      <c r="D347">
        <v>4</v>
      </c>
      <c r="E347">
        <v>1979</v>
      </c>
      <c r="F347" t="s">
        <v>186</v>
      </c>
      <c r="G347" s="4">
        <v>43441</v>
      </c>
      <c r="H347" t="s">
        <v>13</v>
      </c>
      <c r="I347" t="s">
        <v>5778</v>
      </c>
      <c r="J347" t="s">
        <v>38</v>
      </c>
      <c r="K347" t="s">
        <v>16</v>
      </c>
    </row>
    <row r="348" spans="1:11" x14ac:dyDescent="0.25">
      <c r="A348">
        <v>23391</v>
      </c>
      <c r="B348" t="s">
        <v>24</v>
      </c>
      <c r="C348">
        <v>2</v>
      </c>
      <c r="D348">
        <v>1</v>
      </c>
      <c r="E348">
        <v>9956</v>
      </c>
      <c r="F348" t="s">
        <v>79</v>
      </c>
      <c r="G348" s="4">
        <v>43441</v>
      </c>
      <c r="H348" t="s">
        <v>13</v>
      </c>
      <c r="I348" t="s">
        <v>80</v>
      </c>
      <c r="J348" t="s">
        <v>31</v>
      </c>
      <c r="K348" t="s">
        <v>32</v>
      </c>
    </row>
    <row r="349" spans="1:11" x14ac:dyDescent="0.25">
      <c r="A349">
        <v>23393</v>
      </c>
      <c r="B349" t="s">
        <v>3</v>
      </c>
      <c r="C349">
        <v>2</v>
      </c>
      <c r="D349">
        <v>1</v>
      </c>
      <c r="E349">
        <v>8971</v>
      </c>
      <c r="F349" t="s">
        <v>79</v>
      </c>
      <c r="G349" s="4">
        <v>43441</v>
      </c>
      <c r="H349" t="s">
        <v>13</v>
      </c>
      <c r="I349" t="s">
        <v>80</v>
      </c>
      <c r="J349" t="s">
        <v>14</v>
      </c>
      <c r="K349" t="s">
        <v>32</v>
      </c>
    </row>
    <row r="350" spans="1:11" x14ac:dyDescent="0.25">
      <c r="A350">
        <v>23396</v>
      </c>
      <c r="B350" t="s">
        <v>24</v>
      </c>
      <c r="C350">
        <v>1</v>
      </c>
      <c r="D350">
        <v>0</v>
      </c>
      <c r="E350">
        <v>3232</v>
      </c>
      <c r="F350" t="s">
        <v>857</v>
      </c>
      <c r="G350" s="4">
        <v>43441</v>
      </c>
      <c r="H350" t="s">
        <v>13</v>
      </c>
      <c r="I350" t="s">
        <v>80</v>
      </c>
      <c r="J350" t="s">
        <v>31</v>
      </c>
      <c r="K350" t="s">
        <v>58</v>
      </c>
    </row>
    <row r="351" spans="1:11" x14ac:dyDescent="0.25">
      <c r="A351">
        <v>23397</v>
      </c>
      <c r="B351" t="s">
        <v>51</v>
      </c>
      <c r="C351">
        <v>1</v>
      </c>
      <c r="D351">
        <v>0</v>
      </c>
      <c r="E351">
        <v>6780</v>
      </c>
      <c r="F351" t="s">
        <v>357</v>
      </c>
      <c r="G351" s="4">
        <v>43441</v>
      </c>
      <c r="H351" t="s">
        <v>13</v>
      </c>
      <c r="I351" t="s">
        <v>203</v>
      </c>
      <c r="J351" t="s">
        <v>57</v>
      </c>
      <c r="K351" t="s">
        <v>58</v>
      </c>
    </row>
    <row r="352" spans="1:11" x14ac:dyDescent="0.25">
      <c r="A352">
        <v>23404</v>
      </c>
      <c r="B352" t="s">
        <v>51</v>
      </c>
      <c r="C352">
        <v>5</v>
      </c>
      <c r="D352">
        <v>2</v>
      </c>
      <c r="E352">
        <v>3066</v>
      </c>
      <c r="F352" t="s">
        <v>465</v>
      </c>
      <c r="G352" s="4">
        <v>43441</v>
      </c>
      <c r="H352" t="s">
        <v>13</v>
      </c>
      <c r="I352" t="s">
        <v>99</v>
      </c>
      <c r="J352" t="s">
        <v>57</v>
      </c>
      <c r="K352" t="s">
        <v>90</v>
      </c>
    </row>
    <row r="353" spans="1:11" x14ac:dyDescent="0.25">
      <c r="A353">
        <v>23405</v>
      </c>
      <c r="B353" t="s">
        <v>51</v>
      </c>
      <c r="C353">
        <v>6</v>
      </c>
      <c r="D353">
        <v>2</v>
      </c>
      <c r="E353">
        <v>8470</v>
      </c>
      <c r="F353" t="s">
        <v>465</v>
      </c>
      <c r="G353" s="4">
        <v>43441</v>
      </c>
      <c r="H353" t="s">
        <v>13</v>
      </c>
      <c r="I353" t="s">
        <v>99</v>
      </c>
      <c r="J353" t="s">
        <v>57</v>
      </c>
      <c r="K353" t="s">
        <v>90</v>
      </c>
    </row>
    <row r="354" spans="1:11" x14ac:dyDescent="0.25">
      <c r="A354">
        <v>23406</v>
      </c>
      <c r="B354" t="s">
        <v>3</v>
      </c>
      <c r="C354">
        <v>2</v>
      </c>
      <c r="D354">
        <v>4</v>
      </c>
      <c r="E354">
        <v>2676</v>
      </c>
      <c r="F354" t="s">
        <v>465</v>
      </c>
      <c r="G354" s="4">
        <v>43441</v>
      </c>
      <c r="H354" t="s">
        <v>13</v>
      </c>
      <c r="I354" t="s">
        <v>99</v>
      </c>
      <c r="J354" t="s">
        <v>178</v>
      </c>
      <c r="K354" t="s">
        <v>16</v>
      </c>
    </row>
    <row r="355" spans="1:11" x14ac:dyDescent="0.25">
      <c r="A355">
        <v>23407</v>
      </c>
      <c r="B355" t="s">
        <v>24</v>
      </c>
      <c r="C355">
        <v>3</v>
      </c>
      <c r="D355">
        <v>4</v>
      </c>
      <c r="E355">
        <v>6330</v>
      </c>
      <c r="F355" t="s">
        <v>465</v>
      </c>
      <c r="G355" s="4">
        <v>43441</v>
      </c>
      <c r="H355" t="s">
        <v>13</v>
      </c>
      <c r="I355" t="s">
        <v>99</v>
      </c>
      <c r="J355" t="s">
        <v>31</v>
      </c>
      <c r="K355" t="s">
        <v>16</v>
      </c>
    </row>
    <row r="356" spans="1:11" x14ac:dyDescent="0.25">
      <c r="A356">
        <v>23418</v>
      </c>
      <c r="B356" t="s">
        <v>17</v>
      </c>
      <c r="C356">
        <v>2</v>
      </c>
      <c r="D356">
        <v>1</v>
      </c>
      <c r="E356">
        <v>7005</v>
      </c>
      <c r="F356" t="s">
        <v>214</v>
      </c>
      <c r="G356" s="4">
        <v>43441</v>
      </c>
      <c r="H356" t="s">
        <v>13</v>
      </c>
      <c r="I356" t="s">
        <v>5781</v>
      </c>
      <c r="J356" t="s">
        <v>23</v>
      </c>
      <c r="K356" t="s">
        <v>32</v>
      </c>
    </row>
    <row r="357" spans="1:11" x14ac:dyDescent="0.25">
      <c r="A357">
        <v>23419</v>
      </c>
      <c r="B357" t="s">
        <v>17</v>
      </c>
      <c r="C357">
        <v>2</v>
      </c>
      <c r="D357">
        <v>1</v>
      </c>
      <c r="E357">
        <v>9571</v>
      </c>
      <c r="F357" t="s">
        <v>214</v>
      </c>
      <c r="G357" s="4">
        <v>43441</v>
      </c>
      <c r="H357" t="s">
        <v>13</v>
      </c>
      <c r="I357" t="s">
        <v>5781</v>
      </c>
      <c r="J357" t="s">
        <v>23</v>
      </c>
      <c r="K357" t="s">
        <v>32</v>
      </c>
    </row>
    <row r="358" spans="1:11" x14ac:dyDescent="0.25">
      <c r="A358">
        <v>23439</v>
      </c>
      <c r="B358" t="s">
        <v>17</v>
      </c>
      <c r="C358">
        <v>2</v>
      </c>
      <c r="D358">
        <v>1</v>
      </c>
      <c r="E358">
        <v>12365</v>
      </c>
      <c r="F358" t="s">
        <v>867</v>
      </c>
      <c r="G358" s="4">
        <v>43442</v>
      </c>
      <c r="H358" t="s">
        <v>13</v>
      </c>
      <c r="I358" t="s">
        <v>5781</v>
      </c>
      <c r="J358" t="s">
        <v>23</v>
      </c>
      <c r="K358" t="s">
        <v>32</v>
      </c>
    </row>
    <row r="359" spans="1:11" x14ac:dyDescent="0.25">
      <c r="A359">
        <v>23440</v>
      </c>
      <c r="B359" t="s">
        <v>24</v>
      </c>
      <c r="C359">
        <v>2</v>
      </c>
      <c r="D359">
        <v>1</v>
      </c>
      <c r="E359">
        <v>9580</v>
      </c>
      <c r="F359" t="s">
        <v>867</v>
      </c>
      <c r="G359" s="4">
        <v>43442</v>
      </c>
      <c r="H359" t="s">
        <v>13</v>
      </c>
      <c r="I359" t="s">
        <v>5781</v>
      </c>
      <c r="J359" t="s">
        <v>378</v>
      </c>
      <c r="K359" t="s">
        <v>32</v>
      </c>
    </row>
    <row r="360" spans="1:11" x14ac:dyDescent="0.25">
      <c r="A360">
        <v>23443</v>
      </c>
      <c r="B360" t="s">
        <v>3</v>
      </c>
      <c r="C360">
        <v>4</v>
      </c>
      <c r="D360">
        <v>2</v>
      </c>
      <c r="E360">
        <v>2027</v>
      </c>
      <c r="F360" t="s">
        <v>450</v>
      </c>
      <c r="G360" s="4">
        <v>43442</v>
      </c>
      <c r="H360" t="s">
        <v>13</v>
      </c>
      <c r="I360" t="s">
        <v>286</v>
      </c>
      <c r="J360" t="s">
        <v>14</v>
      </c>
      <c r="K360" t="s">
        <v>90</v>
      </c>
    </row>
    <row r="361" spans="1:11" x14ac:dyDescent="0.25">
      <c r="A361">
        <v>23457</v>
      </c>
      <c r="B361" t="s">
        <v>24</v>
      </c>
      <c r="C361">
        <v>3</v>
      </c>
      <c r="D361">
        <v>4</v>
      </c>
      <c r="E361">
        <v>8834</v>
      </c>
      <c r="F361" t="s">
        <v>980</v>
      </c>
      <c r="G361" s="4">
        <v>43442</v>
      </c>
      <c r="H361" t="s">
        <v>13</v>
      </c>
      <c r="I361" t="s">
        <v>30</v>
      </c>
      <c r="J361" t="s">
        <v>31</v>
      </c>
      <c r="K361" t="s">
        <v>16</v>
      </c>
    </row>
    <row r="362" spans="1:11" x14ac:dyDescent="0.25">
      <c r="A362">
        <v>23466</v>
      </c>
      <c r="B362" t="s">
        <v>17</v>
      </c>
      <c r="C362">
        <v>2</v>
      </c>
      <c r="D362">
        <v>4</v>
      </c>
      <c r="E362">
        <v>7022</v>
      </c>
      <c r="F362" t="s">
        <v>426</v>
      </c>
      <c r="G362" s="4">
        <v>43442</v>
      </c>
      <c r="H362" t="s">
        <v>13</v>
      </c>
      <c r="I362" t="s">
        <v>245</v>
      </c>
      <c r="J362" t="s">
        <v>23</v>
      </c>
      <c r="K362" t="s">
        <v>16</v>
      </c>
    </row>
    <row r="363" spans="1:11" x14ac:dyDescent="0.25">
      <c r="A363">
        <v>23470</v>
      </c>
      <c r="B363" t="s">
        <v>24</v>
      </c>
      <c r="C363">
        <v>6</v>
      </c>
      <c r="D363">
        <v>4</v>
      </c>
      <c r="E363">
        <v>1433</v>
      </c>
      <c r="F363" t="s">
        <v>258</v>
      </c>
      <c r="G363" s="4">
        <v>43442</v>
      </c>
      <c r="H363" t="s">
        <v>13</v>
      </c>
      <c r="I363" t="s">
        <v>30</v>
      </c>
      <c r="J363" t="s">
        <v>31</v>
      </c>
      <c r="K363" t="s">
        <v>16</v>
      </c>
    </row>
    <row r="364" spans="1:11" x14ac:dyDescent="0.25">
      <c r="A364">
        <v>23515</v>
      </c>
      <c r="B364" t="s">
        <v>3</v>
      </c>
      <c r="C364">
        <v>6</v>
      </c>
      <c r="D364">
        <v>4</v>
      </c>
      <c r="E364">
        <v>10441</v>
      </c>
      <c r="F364" t="s">
        <v>202</v>
      </c>
      <c r="G364" s="4">
        <v>43443</v>
      </c>
      <c r="H364" t="s">
        <v>13</v>
      </c>
      <c r="I364" t="s">
        <v>203</v>
      </c>
      <c r="J364" t="s">
        <v>14</v>
      </c>
      <c r="K364" t="s">
        <v>16</v>
      </c>
    </row>
    <row r="365" spans="1:11" x14ac:dyDescent="0.25">
      <c r="A365">
        <v>23518</v>
      </c>
      <c r="B365" t="s">
        <v>3</v>
      </c>
      <c r="C365">
        <v>2</v>
      </c>
      <c r="D365">
        <v>1</v>
      </c>
      <c r="E365">
        <v>6242</v>
      </c>
      <c r="F365" t="s">
        <v>570</v>
      </c>
      <c r="G365" s="4">
        <v>43443</v>
      </c>
      <c r="H365" t="s">
        <v>13</v>
      </c>
      <c r="I365" t="s">
        <v>99</v>
      </c>
      <c r="J365" t="s">
        <v>235</v>
      </c>
      <c r="K365" t="s">
        <v>32</v>
      </c>
    </row>
    <row r="366" spans="1:11" x14ac:dyDescent="0.25">
      <c r="A366">
        <v>23530</v>
      </c>
      <c r="B366" t="s">
        <v>17</v>
      </c>
      <c r="C366">
        <v>0</v>
      </c>
      <c r="D366">
        <v>0</v>
      </c>
      <c r="E366">
        <v>11052</v>
      </c>
      <c r="F366" t="s">
        <v>266</v>
      </c>
      <c r="G366" s="4">
        <v>43443</v>
      </c>
      <c r="H366" t="s">
        <v>13</v>
      </c>
      <c r="I366" t="s">
        <v>5778</v>
      </c>
      <c r="J366" t="s">
        <v>23</v>
      </c>
      <c r="K366" t="s">
        <v>58</v>
      </c>
    </row>
    <row r="367" spans="1:11" x14ac:dyDescent="0.25">
      <c r="A367">
        <v>23531</v>
      </c>
      <c r="B367" t="s">
        <v>3</v>
      </c>
      <c r="C367">
        <v>0</v>
      </c>
      <c r="D367">
        <v>0</v>
      </c>
      <c r="E367">
        <v>7613</v>
      </c>
      <c r="F367" t="s">
        <v>266</v>
      </c>
      <c r="G367" s="4">
        <v>43443</v>
      </c>
      <c r="H367" t="s">
        <v>13</v>
      </c>
      <c r="I367" t="s">
        <v>5778</v>
      </c>
      <c r="J367" t="s">
        <v>38</v>
      </c>
      <c r="K367" t="s">
        <v>58</v>
      </c>
    </row>
    <row r="368" spans="1:11" x14ac:dyDescent="0.25">
      <c r="A368">
        <v>23532</v>
      </c>
      <c r="B368" t="s">
        <v>3</v>
      </c>
      <c r="C368">
        <v>0</v>
      </c>
      <c r="D368">
        <v>0</v>
      </c>
      <c r="E368">
        <v>10994</v>
      </c>
      <c r="F368" t="s">
        <v>266</v>
      </c>
      <c r="G368" s="4">
        <v>43443</v>
      </c>
      <c r="H368" t="s">
        <v>13</v>
      </c>
      <c r="I368" t="s">
        <v>5778</v>
      </c>
      <c r="J368" t="s">
        <v>38</v>
      </c>
      <c r="K368" t="s">
        <v>58</v>
      </c>
    </row>
    <row r="369" spans="1:11" x14ac:dyDescent="0.25">
      <c r="A369">
        <v>23533</v>
      </c>
      <c r="B369" t="s">
        <v>3</v>
      </c>
      <c r="C369">
        <v>4</v>
      </c>
      <c r="D369">
        <v>4</v>
      </c>
      <c r="E369">
        <v>1394</v>
      </c>
      <c r="F369" t="s">
        <v>266</v>
      </c>
      <c r="G369" s="4">
        <v>43443</v>
      </c>
      <c r="H369" t="s">
        <v>13</v>
      </c>
      <c r="I369" t="s">
        <v>5778</v>
      </c>
      <c r="J369" t="s">
        <v>38</v>
      </c>
      <c r="K369" t="s">
        <v>16</v>
      </c>
    </row>
    <row r="370" spans="1:11" x14ac:dyDescent="0.25">
      <c r="A370">
        <v>23557</v>
      </c>
      <c r="B370" t="s">
        <v>17</v>
      </c>
      <c r="C370">
        <v>3</v>
      </c>
      <c r="D370">
        <v>4</v>
      </c>
      <c r="E370">
        <v>3755</v>
      </c>
      <c r="F370" t="s">
        <v>660</v>
      </c>
      <c r="G370" s="4">
        <v>43443</v>
      </c>
      <c r="H370" t="s">
        <v>13</v>
      </c>
      <c r="I370" t="s">
        <v>99</v>
      </c>
      <c r="J370" t="s">
        <v>23</v>
      </c>
      <c r="K370" t="s">
        <v>16</v>
      </c>
    </row>
    <row r="371" spans="1:11" x14ac:dyDescent="0.25">
      <c r="A371">
        <v>23576</v>
      </c>
      <c r="B371" t="s">
        <v>24</v>
      </c>
      <c r="C371">
        <v>2</v>
      </c>
      <c r="D371">
        <v>4</v>
      </c>
      <c r="E371">
        <v>317</v>
      </c>
      <c r="F371" t="s">
        <v>400</v>
      </c>
      <c r="G371" s="4">
        <v>43444</v>
      </c>
      <c r="H371" t="s">
        <v>13</v>
      </c>
      <c r="I371" t="s">
        <v>30</v>
      </c>
      <c r="J371" t="s">
        <v>31</v>
      </c>
      <c r="K371" t="s">
        <v>16</v>
      </c>
    </row>
    <row r="372" spans="1:11" x14ac:dyDescent="0.25">
      <c r="A372">
        <v>23579</v>
      </c>
      <c r="B372" t="s">
        <v>51</v>
      </c>
      <c r="C372">
        <v>5</v>
      </c>
      <c r="D372">
        <v>4</v>
      </c>
      <c r="E372">
        <v>1906</v>
      </c>
      <c r="F372" t="s">
        <v>84</v>
      </c>
      <c r="G372" s="4">
        <v>43444</v>
      </c>
      <c r="H372" t="s">
        <v>13</v>
      </c>
      <c r="I372" t="s">
        <v>80</v>
      </c>
      <c r="J372" t="s">
        <v>57</v>
      </c>
      <c r="K372" t="s">
        <v>16</v>
      </c>
    </row>
    <row r="373" spans="1:11" x14ac:dyDescent="0.25">
      <c r="A373">
        <v>23590</v>
      </c>
      <c r="B373" t="s">
        <v>51</v>
      </c>
      <c r="C373">
        <v>6</v>
      </c>
      <c r="D373">
        <v>4</v>
      </c>
      <c r="E373">
        <v>8869</v>
      </c>
      <c r="F373" t="s">
        <v>809</v>
      </c>
      <c r="G373" s="4">
        <v>43444</v>
      </c>
      <c r="H373" t="s">
        <v>13</v>
      </c>
      <c r="I373" t="s">
        <v>30</v>
      </c>
      <c r="J373" t="s">
        <v>57</v>
      </c>
      <c r="K373" t="s">
        <v>16</v>
      </c>
    </row>
    <row r="374" spans="1:11" x14ac:dyDescent="0.25">
      <c r="A374">
        <v>23592</v>
      </c>
      <c r="B374" t="s">
        <v>24</v>
      </c>
      <c r="C374">
        <v>3</v>
      </c>
      <c r="D374">
        <v>4</v>
      </c>
      <c r="E374">
        <v>4044</v>
      </c>
      <c r="F374" t="s">
        <v>809</v>
      </c>
      <c r="G374" s="4">
        <v>43444</v>
      </c>
      <c r="H374" t="s">
        <v>13</v>
      </c>
      <c r="I374" t="s">
        <v>30</v>
      </c>
      <c r="J374" t="s">
        <v>31</v>
      </c>
      <c r="K374" t="s">
        <v>16</v>
      </c>
    </row>
    <row r="375" spans="1:11" x14ac:dyDescent="0.25">
      <c r="A375">
        <v>23638</v>
      </c>
      <c r="B375" t="s">
        <v>24</v>
      </c>
      <c r="C375">
        <v>4</v>
      </c>
      <c r="D375">
        <v>2</v>
      </c>
      <c r="E375">
        <v>9875</v>
      </c>
      <c r="F375" t="s">
        <v>214</v>
      </c>
      <c r="G375" s="4">
        <v>43445</v>
      </c>
      <c r="H375" t="s">
        <v>13</v>
      </c>
      <c r="I375" t="s">
        <v>5781</v>
      </c>
      <c r="J375" t="s">
        <v>31</v>
      </c>
      <c r="K375" t="s">
        <v>90</v>
      </c>
    </row>
    <row r="376" spans="1:11" x14ac:dyDescent="0.25">
      <c r="A376">
        <v>23643</v>
      </c>
      <c r="B376" t="s">
        <v>17</v>
      </c>
      <c r="C376">
        <v>4</v>
      </c>
      <c r="D376">
        <v>4</v>
      </c>
      <c r="E376">
        <v>4081</v>
      </c>
      <c r="F376" t="s">
        <v>1848</v>
      </c>
      <c r="G376" s="4">
        <v>43445</v>
      </c>
      <c r="H376" t="s">
        <v>13</v>
      </c>
      <c r="I376" t="s">
        <v>47</v>
      </c>
      <c r="J376" t="s">
        <v>23</v>
      </c>
      <c r="K376" t="s">
        <v>16</v>
      </c>
    </row>
    <row r="377" spans="1:11" x14ac:dyDescent="0.25">
      <c r="A377">
        <v>23645</v>
      </c>
      <c r="B377" t="s">
        <v>17</v>
      </c>
      <c r="C377">
        <v>6</v>
      </c>
      <c r="D377">
        <v>4</v>
      </c>
      <c r="E377">
        <v>1901</v>
      </c>
      <c r="F377" t="s">
        <v>1848</v>
      </c>
      <c r="G377" s="4">
        <v>43445</v>
      </c>
      <c r="H377" t="s">
        <v>13</v>
      </c>
      <c r="I377" t="s">
        <v>47</v>
      </c>
      <c r="J377" t="s">
        <v>23</v>
      </c>
      <c r="K377" t="s">
        <v>16</v>
      </c>
    </row>
    <row r="378" spans="1:11" x14ac:dyDescent="0.25">
      <c r="A378">
        <v>23646</v>
      </c>
      <c r="B378" t="s">
        <v>3</v>
      </c>
      <c r="C378">
        <v>2</v>
      </c>
      <c r="D378">
        <v>4</v>
      </c>
      <c r="E378">
        <v>8884</v>
      </c>
      <c r="F378" t="s">
        <v>1848</v>
      </c>
      <c r="G378" s="4">
        <v>43445</v>
      </c>
      <c r="H378" t="s">
        <v>13</v>
      </c>
      <c r="I378" t="s">
        <v>47</v>
      </c>
      <c r="J378" t="s">
        <v>14</v>
      </c>
      <c r="K378" t="s">
        <v>16</v>
      </c>
    </row>
    <row r="379" spans="1:11" x14ac:dyDescent="0.25">
      <c r="A379">
        <v>23649</v>
      </c>
      <c r="B379" t="s">
        <v>3</v>
      </c>
      <c r="C379">
        <v>5</v>
      </c>
      <c r="D379">
        <v>4</v>
      </c>
      <c r="E379">
        <v>7222</v>
      </c>
      <c r="F379" t="s">
        <v>295</v>
      </c>
      <c r="G379" s="4">
        <v>43445</v>
      </c>
      <c r="H379" t="s">
        <v>13</v>
      </c>
      <c r="I379" t="s">
        <v>80</v>
      </c>
      <c r="J379" t="s">
        <v>14</v>
      </c>
      <c r="K379" t="s">
        <v>16</v>
      </c>
    </row>
    <row r="380" spans="1:11" x14ac:dyDescent="0.25">
      <c r="A380">
        <v>23650</v>
      </c>
      <c r="B380" t="s">
        <v>3</v>
      </c>
      <c r="C380">
        <v>6</v>
      </c>
      <c r="D380">
        <v>4</v>
      </c>
      <c r="E380">
        <v>7049</v>
      </c>
      <c r="F380" t="s">
        <v>295</v>
      </c>
      <c r="G380" s="4">
        <v>43445</v>
      </c>
      <c r="H380" t="s">
        <v>13</v>
      </c>
      <c r="I380" t="s">
        <v>80</v>
      </c>
      <c r="J380" t="s">
        <v>178</v>
      </c>
      <c r="K380" t="s">
        <v>16</v>
      </c>
    </row>
    <row r="381" spans="1:11" x14ac:dyDescent="0.25">
      <c r="A381">
        <v>23651</v>
      </c>
      <c r="B381" t="s">
        <v>24</v>
      </c>
      <c r="C381">
        <v>2</v>
      </c>
      <c r="D381">
        <v>4</v>
      </c>
      <c r="E381">
        <v>7787</v>
      </c>
      <c r="F381" t="s">
        <v>295</v>
      </c>
      <c r="G381" s="4">
        <v>43445</v>
      </c>
      <c r="H381" t="s">
        <v>13</v>
      </c>
      <c r="I381" t="s">
        <v>80</v>
      </c>
      <c r="J381" t="s">
        <v>31</v>
      </c>
      <c r="K381" t="s">
        <v>16</v>
      </c>
    </row>
    <row r="382" spans="1:11" x14ac:dyDescent="0.25">
      <c r="A382">
        <v>23659</v>
      </c>
      <c r="B382" t="s">
        <v>3</v>
      </c>
      <c r="C382">
        <v>2</v>
      </c>
      <c r="D382">
        <v>1</v>
      </c>
      <c r="E382">
        <v>670</v>
      </c>
      <c r="F382" t="s">
        <v>426</v>
      </c>
      <c r="G382" s="4">
        <v>43445</v>
      </c>
      <c r="H382" t="s">
        <v>13</v>
      </c>
      <c r="I382" t="s">
        <v>245</v>
      </c>
      <c r="J382" t="s">
        <v>38</v>
      </c>
      <c r="K382" t="s">
        <v>32</v>
      </c>
    </row>
    <row r="383" spans="1:11" x14ac:dyDescent="0.25">
      <c r="A383">
        <v>23660</v>
      </c>
      <c r="B383" t="s">
        <v>17</v>
      </c>
      <c r="C383">
        <v>6</v>
      </c>
      <c r="D383">
        <v>2</v>
      </c>
      <c r="E383">
        <v>3326</v>
      </c>
      <c r="F383" t="s">
        <v>426</v>
      </c>
      <c r="G383" s="4">
        <v>43445</v>
      </c>
      <c r="H383" t="s">
        <v>13</v>
      </c>
      <c r="I383" t="s">
        <v>245</v>
      </c>
      <c r="J383" t="s">
        <v>23</v>
      </c>
      <c r="K383" t="s">
        <v>90</v>
      </c>
    </row>
    <row r="384" spans="1:11" x14ac:dyDescent="0.25">
      <c r="A384">
        <v>23666</v>
      </c>
      <c r="B384" t="s">
        <v>51</v>
      </c>
      <c r="C384">
        <v>2</v>
      </c>
      <c r="D384">
        <v>4</v>
      </c>
      <c r="E384">
        <v>4038</v>
      </c>
      <c r="F384" t="s">
        <v>827</v>
      </c>
      <c r="G384" s="4">
        <v>43445</v>
      </c>
      <c r="H384" t="s">
        <v>13</v>
      </c>
      <c r="I384" t="s">
        <v>5781</v>
      </c>
      <c r="J384" t="s">
        <v>57</v>
      </c>
      <c r="K384" t="s">
        <v>16</v>
      </c>
    </row>
    <row r="385" spans="1:11" x14ac:dyDescent="0.25">
      <c r="A385">
        <v>23667</v>
      </c>
      <c r="B385" t="s">
        <v>3</v>
      </c>
      <c r="C385">
        <v>3</v>
      </c>
      <c r="D385">
        <v>4</v>
      </c>
      <c r="E385">
        <v>3691</v>
      </c>
      <c r="F385" t="s">
        <v>827</v>
      </c>
      <c r="G385" s="4">
        <v>43445</v>
      </c>
      <c r="H385" t="s">
        <v>13</v>
      </c>
      <c r="I385" t="s">
        <v>5781</v>
      </c>
      <c r="J385" t="s">
        <v>14</v>
      </c>
      <c r="K385" t="s">
        <v>16</v>
      </c>
    </row>
    <row r="386" spans="1:11" x14ac:dyDescent="0.25">
      <c r="A386">
        <v>23668</v>
      </c>
      <c r="B386" t="s">
        <v>3</v>
      </c>
      <c r="C386">
        <v>4</v>
      </c>
      <c r="D386">
        <v>2</v>
      </c>
      <c r="E386">
        <v>1793</v>
      </c>
      <c r="F386" t="s">
        <v>827</v>
      </c>
      <c r="G386" s="4">
        <v>43445</v>
      </c>
      <c r="H386" t="s">
        <v>13</v>
      </c>
      <c r="I386" t="s">
        <v>5781</v>
      </c>
      <c r="J386" t="s">
        <v>38</v>
      </c>
      <c r="K386" t="s">
        <v>90</v>
      </c>
    </row>
    <row r="387" spans="1:11" x14ac:dyDescent="0.25">
      <c r="A387">
        <v>23669</v>
      </c>
      <c r="B387" t="s">
        <v>24</v>
      </c>
      <c r="C387">
        <v>5</v>
      </c>
      <c r="D387">
        <v>4</v>
      </c>
      <c r="E387">
        <v>2917</v>
      </c>
      <c r="F387" t="s">
        <v>827</v>
      </c>
      <c r="G387" s="4">
        <v>43445</v>
      </c>
      <c r="H387" t="s">
        <v>13</v>
      </c>
      <c r="I387" t="s">
        <v>5781</v>
      </c>
      <c r="J387" t="s">
        <v>31</v>
      </c>
      <c r="K387" t="s">
        <v>16</v>
      </c>
    </row>
    <row r="388" spans="1:11" x14ac:dyDescent="0.25">
      <c r="A388">
        <v>23670</v>
      </c>
      <c r="B388" t="s">
        <v>17</v>
      </c>
      <c r="C388">
        <v>6</v>
      </c>
      <c r="D388">
        <v>4</v>
      </c>
      <c r="E388">
        <v>7314</v>
      </c>
      <c r="F388" t="s">
        <v>827</v>
      </c>
      <c r="G388" s="4">
        <v>43445</v>
      </c>
      <c r="H388" t="s">
        <v>13</v>
      </c>
      <c r="I388" t="s">
        <v>5781</v>
      </c>
      <c r="J388" t="s">
        <v>23</v>
      </c>
      <c r="K388" t="s">
        <v>16</v>
      </c>
    </row>
    <row r="389" spans="1:11" x14ac:dyDescent="0.25">
      <c r="A389">
        <v>23672</v>
      </c>
      <c r="B389" t="s">
        <v>24</v>
      </c>
      <c r="C389">
        <v>3</v>
      </c>
      <c r="D389">
        <v>2</v>
      </c>
      <c r="E389">
        <v>3027</v>
      </c>
      <c r="F389" t="s">
        <v>980</v>
      </c>
      <c r="G389" s="4">
        <v>43445</v>
      </c>
      <c r="H389" t="s">
        <v>13</v>
      </c>
      <c r="I389" t="s">
        <v>30</v>
      </c>
      <c r="J389" t="s">
        <v>31</v>
      </c>
      <c r="K389" t="s">
        <v>90</v>
      </c>
    </row>
    <row r="390" spans="1:11" x14ac:dyDescent="0.25">
      <c r="A390">
        <v>23673</v>
      </c>
      <c r="B390" t="s">
        <v>24</v>
      </c>
      <c r="C390">
        <v>4</v>
      </c>
      <c r="D390">
        <v>4</v>
      </c>
      <c r="E390">
        <v>7550</v>
      </c>
      <c r="F390" t="s">
        <v>980</v>
      </c>
      <c r="G390" s="4">
        <v>43445</v>
      </c>
      <c r="H390" t="s">
        <v>13</v>
      </c>
      <c r="I390" t="s">
        <v>30</v>
      </c>
      <c r="J390" t="s">
        <v>31</v>
      </c>
      <c r="K390" t="s">
        <v>16</v>
      </c>
    </row>
    <row r="391" spans="1:11" x14ac:dyDescent="0.25">
      <c r="A391">
        <v>23679</v>
      </c>
      <c r="B391" t="s">
        <v>51</v>
      </c>
      <c r="C391">
        <v>5</v>
      </c>
      <c r="D391">
        <v>2</v>
      </c>
      <c r="E391">
        <v>6848</v>
      </c>
      <c r="F391" t="s">
        <v>244</v>
      </c>
      <c r="G391" s="4">
        <v>43445</v>
      </c>
      <c r="H391" t="s">
        <v>13</v>
      </c>
      <c r="I391" t="s">
        <v>245</v>
      </c>
      <c r="J391" t="s">
        <v>57</v>
      </c>
      <c r="K391" t="s">
        <v>90</v>
      </c>
    </row>
    <row r="392" spans="1:11" x14ac:dyDescent="0.25">
      <c r="A392">
        <v>23680</v>
      </c>
      <c r="B392" t="s">
        <v>24</v>
      </c>
      <c r="C392">
        <v>6</v>
      </c>
      <c r="D392">
        <v>2</v>
      </c>
      <c r="E392">
        <v>6978</v>
      </c>
      <c r="F392" t="s">
        <v>244</v>
      </c>
      <c r="G392" s="4">
        <v>43445</v>
      </c>
      <c r="H392" t="s">
        <v>13</v>
      </c>
      <c r="I392" t="s">
        <v>245</v>
      </c>
      <c r="J392" t="s">
        <v>31</v>
      </c>
      <c r="K392" t="s">
        <v>90</v>
      </c>
    </row>
    <row r="393" spans="1:11" x14ac:dyDescent="0.25">
      <c r="A393">
        <v>23681</v>
      </c>
      <c r="B393" t="s">
        <v>24</v>
      </c>
      <c r="C393">
        <v>2</v>
      </c>
      <c r="D393">
        <v>4</v>
      </c>
      <c r="E393">
        <v>11397</v>
      </c>
      <c r="F393" t="s">
        <v>244</v>
      </c>
      <c r="G393" s="4">
        <v>43445</v>
      </c>
      <c r="H393" t="s">
        <v>13</v>
      </c>
      <c r="I393" t="s">
        <v>245</v>
      </c>
      <c r="J393" t="s">
        <v>31</v>
      </c>
      <c r="K393" t="s">
        <v>16</v>
      </c>
    </row>
    <row r="394" spans="1:11" x14ac:dyDescent="0.25">
      <c r="A394">
        <v>23682</v>
      </c>
      <c r="B394" t="s">
        <v>24</v>
      </c>
      <c r="C394">
        <v>3</v>
      </c>
      <c r="D394">
        <v>4</v>
      </c>
      <c r="E394">
        <v>1361</v>
      </c>
      <c r="F394" t="s">
        <v>244</v>
      </c>
      <c r="G394" s="4">
        <v>43445</v>
      </c>
      <c r="H394" t="s">
        <v>13</v>
      </c>
      <c r="I394" t="s">
        <v>245</v>
      </c>
      <c r="J394" t="s">
        <v>378</v>
      </c>
      <c r="K394" t="s">
        <v>16</v>
      </c>
    </row>
    <row r="395" spans="1:11" x14ac:dyDescent="0.25">
      <c r="A395">
        <v>23683</v>
      </c>
      <c r="B395" t="s">
        <v>51</v>
      </c>
      <c r="C395">
        <v>4</v>
      </c>
      <c r="D395">
        <v>2</v>
      </c>
      <c r="E395">
        <v>1882</v>
      </c>
      <c r="F395" t="s">
        <v>244</v>
      </c>
      <c r="G395" s="4">
        <v>43445</v>
      </c>
      <c r="H395" t="s">
        <v>13</v>
      </c>
      <c r="I395" t="s">
        <v>245</v>
      </c>
      <c r="J395" t="s">
        <v>57</v>
      </c>
      <c r="K395" t="s">
        <v>90</v>
      </c>
    </row>
    <row r="396" spans="1:11" x14ac:dyDescent="0.25">
      <c r="A396">
        <v>23684</v>
      </c>
      <c r="B396" t="s">
        <v>3</v>
      </c>
      <c r="C396">
        <v>5</v>
      </c>
      <c r="D396">
        <v>2</v>
      </c>
      <c r="E396">
        <v>10269</v>
      </c>
      <c r="F396" t="s">
        <v>146</v>
      </c>
      <c r="G396" s="4">
        <v>43445</v>
      </c>
      <c r="H396" t="s">
        <v>13</v>
      </c>
      <c r="I396" t="s">
        <v>30</v>
      </c>
      <c r="J396" t="s">
        <v>178</v>
      </c>
      <c r="K396" t="s">
        <v>90</v>
      </c>
    </row>
    <row r="397" spans="1:11" x14ac:dyDescent="0.25">
      <c r="A397">
        <v>23712</v>
      </c>
      <c r="B397" t="s">
        <v>24</v>
      </c>
      <c r="C397">
        <v>3</v>
      </c>
      <c r="D397">
        <v>4</v>
      </c>
      <c r="E397">
        <v>8925</v>
      </c>
      <c r="F397" t="s">
        <v>591</v>
      </c>
      <c r="G397" s="4">
        <v>43446</v>
      </c>
      <c r="H397" t="s">
        <v>13</v>
      </c>
      <c r="I397" t="s">
        <v>130</v>
      </c>
      <c r="J397" t="s">
        <v>31</v>
      </c>
      <c r="K397" t="s">
        <v>16</v>
      </c>
    </row>
    <row r="398" spans="1:11" x14ac:dyDescent="0.25">
      <c r="A398">
        <v>23713</v>
      </c>
      <c r="B398" t="s">
        <v>24</v>
      </c>
      <c r="C398">
        <v>2</v>
      </c>
      <c r="D398">
        <v>1</v>
      </c>
      <c r="E398">
        <v>4626</v>
      </c>
      <c r="F398" t="s">
        <v>591</v>
      </c>
      <c r="G398" s="4">
        <v>43446</v>
      </c>
      <c r="H398" t="s">
        <v>13</v>
      </c>
      <c r="I398" t="s">
        <v>130</v>
      </c>
      <c r="J398" t="s">
        <v>31</v>
      </c>
      <c r="K398" t="s">
        <v>32</v>
      </c>
    </row>
    <row r="399" spans="1:11" x14ac:dyDescent="0.25">
      <c r="A399">
        <v>23714</v>
      </c>
      <c r="B399" t="s">
        <v>3</v>
      </c>
      <c r="C399">
        <v>5</v>
      </c>
      <c r="D399">
        <v>2</v>
      </c>
      <c r="E399">
        <v>6109</v>
      </c>
      <c r="F399" t="s">
        <v>591</v>
      </c>
      <c r="G399" s="4">
        <v>43446</v>
      </c>
      <c r="H399" t="s">
        <v>13</v>
      </c>
      <c r="I399" t="s">
        <v>130</v>
      </c>
      <c r="J399" t="s">
        <v>14</v>
      </c>
      <c r="K399" t="s">
        <v>90</v>
      </c>
    </row>
    <row r="400" spans="1:11" x14ac:dyDescent="0.25">
      <c r="A400">
        <v>23715</v>
      </c>
      <c r="B400" t="s">
        <v>3</v>
      </c>
      <c r="C400">
        <v>6</v>
      </c>
      <c r="D400">
        <v>2</v>
      </c>
      <c r="E400">
        <v>1772</v>
      </c>
      <c r="F400" t="s">
        <v>591</v>
      </c>
      <c r="G400" s="4">
        <v>43446</v>
      </c>
      <c r="H400" t="s">
        <v>13</v>
      </c>
      <c r="I400" t="s">
        <v>130</v>
      </c>
      <c r="J400" t="s">
        <v>38</v>
      </c>
      <c r="K400" t="s">
        <v>90</v>
      </c>
    </row>
    <row r="401" spans="1:11" x14ac:dyDescent="0.25">
      <c r="A401">
        <v>23716</v>
      </c>
      <c r="B401" t="s">
        <v>24</v>
      </c>
      <c r="C401">
        <v>2</v>
      </c>
      <c r="D401">
        <v>2</v>
      </c>
      <c r="E401">
        <v>2008</v>
      </c>
      <c r="F401" t="s">
        <v>591</v>
      </c>
      <c r="G401" s="4">
        <v>43446</v>
      </c>
      <c r="H401" t="s">
        <v>13</v>
      </c>
      <c r="I401" t="s">
        <v>130</v>
      </c>
      <c r="J401" t="s">
        <v>31</v>
      </c>
      <c r="K401" t="s">
        <v>90</v>
      </c>
    </row>
    <row r="402" spans="1:11" x14ac:dyDescent="0.25">
      <c r="A402">
        <v>23717</v>
      </c>
      <c r="B402" t="s">
        <v>24</v>
      </c>
      <c r="C402">
        <v>3</v>
      </c>
      <c r="D402">
        <v>4</v>
      </c>
      <c r="E402">
        <v>6697</v>
      </c>
      <c r="F402" t="s">
        <v>285</v>
      </c>
      <c r="G402" s="4">
        <v>43446</v>
      </c>
      <c r="H402" t="s">
        <v>13</v>
      </c>
      <c r="I402" t="s">
        <v>286</v>
      </c>
      <c r="J402" t="s">
        <v>31</v>
      </c>
      <c r="K402" t="s">
        <v>16</v>
      </c>
    </row>
    <row r="403" spans="1:11" x14ac:dyDescent="0.25">
      <c r="A403">
        <v>23724</v>
      </c>
      <c r="B403" t="s">
        <v>24</v>
      </c>
      <c r="C403">
        <v>5</v>
      </c>
      <c r="D403">
        <v>4</v>
      </c>
      <c r="E403">
        <v>4120</v>
      </c>
      <c r="F403" t="s">
        <v>285</v>
      </c>
      <c r="G403" s="4">
        <v>43446</v>
      </c>
      <c r="H403" t="s">
        <v>13</v>
      </c>
      <c r="I403" t="s">
        <v>286</v>
      </c>
      <c r="J403" t="s">
        <v>31</v>
      </c>
      <c r="K403" t="s">
        <v>16</v>
      </c>
    </row>
    <row r="404" spans="1:11" x14ac:dyDescent="0.25">
      <c r="A404">
        <v>23769</v>
      </c>
      <c r="B404" t="s">
        <v>24</v>
      </c>
      <c r="C404">
        <v>5</v>
      </c>
      <c r="D404">
        <v>4</v>
      </c>
      <c r="E404">
        <v>5765</v>
      </c>
      <c r="F404" t="s">
        <v>84</v>
      </c>
      <c r="G404" s="4">
        <v>43446</v>
      </c>
      <c r="H404" t="s">
        <v>13</v>
      </c>
      <c r="I404" t="s">
        <v>80</v>
      </c>
      <c r="J404" t="s">
        <v>31</v>
      </c>
      <c r="K404" t="s">
        <v>16</v>
      </c>
    </row>
    <row r="405" spans="1:11" x14ac:dyDescent="0.25">
      <c r="A405">
        <v>23831</v>
      </c>
      <c r="B405" t="s">
        <v>24</v>
      </c>
      <c r="C405">
        <v>2</v>
      </c>
      <c r="D405">
        <v>1</v>
      </c>
      <c r="E405">
        <v>5612</v>
      </c>
      <c r="F405" t="s">
        <v>430</v>
      </c>
      <c r="G405" s="4">
        <v>43447</v>
      </c>
      <c r="H405" t="s">
        <v>13</v>
      </c>
      <c r="I405" t="s">
        <v>431</v>
      </c>
      <c r="J405" t="s">
        <v>31</v>
      </c>
      <c r="K405" t="s">
        <v>32</v>
      </c>
    </row>
    <row r="406" spans="1:11" x14ac:dyDescent="0.25">
      <c r="A406">
        <v>23832</v>
      </c>
      <c r="B406" t="s">
        <v>24</v>
      </c>
      <c r="C406">
        <v>2</v>
      </c>
      <c r="D406">
        <v>1</v>
      </c>
      <c r="E406">
        <v>3581</v>
      </c>
      <c r="F406" t="s">
        <v>430</v>
      </c>
      <c r="G406" s="4">
        <v>43447</v>
      </c>
      <c r="H406" t="s">
        <v>13</v>
      </c>
      <c r="I406" t="s">
        <v>431</v>
      </c>
      <c r="J406" t="s">
        <v>31</v>
      </c>
      <c r="K406" t="s">
        <v>32</v>
      </c>
    </row>
    <row r="407" spans="1:11" x14ac:dyDescent="0.25">
      <c r="A407">
        <v>23834</v>
      </c>
      <c r="B407" t="s">
        <v>51</v>
      </c>
      <c r="C407">
        <v>5</v>
      </c>
      <c r="D407">
        <v>2</v>
      </c>
      <c r="E407">
        <v>10823</v>
      </c>
      <c r="F407" t="s">
        <v>525</v>
      </c>
      <c r="G407" s="4">
        <v>43447</v>
      </c>
      <c r="H407" t="s">
        <v>13</v>
      </c>
      <c r="I407" t="s">
        <v>5778</v>
      </c>
      <c r="J407" t="s">
        <v>57</v>
      </c>
      <c r="K407" t="s">
        <v>90</v>
      </c>
    </row>
    <row r="408" spans="1:11" x14ac:dyDescent="0.25">
      <c r="A408">
        <v>23835</v>
      </c>
      <c r="B408" t="s">
        <v>3</v>
      </c>
      <c r="C408">
        <v>6</v>
      </c>
      <c r="D408">
        <v>2</v>
      </c>
      <c r="E408">
        <v>33</v>
      </c>
      <c r="F408" t="s">
        <v>525</v>
      </c>
      <c r="G408" s="4">
        <v>43447</v>
      </c>
      <c r="H408" t="s">
        <v>13</v>
      </c>
      <c r="I408" t="s">
        <v>5778</v>
      </c>
      <c r="J408" t="s">
        <v>14</v>
      </c>
      <c r="K408" t="s">
        <v>90</v>
      </c>
    </row>
    <row r="409" spans="1:11" x14ac:dyDescent="0.25">
      <c r="A409">
        <v>23836</v>
      </c>
      <c r="B409" t="s">
        <v>3</v>
      </c>
      <c r="C409">
        <v>2</v>
      </c>
      <c r="D409">
        <v>2</v>
      </c>
      <c r="E409">
        <v>8858</v>
      </c>
      <c r="F409" t="s">
        <v>525</v>
      </c>
      <c r="G409" s="4">
        <v>43447</v>
      </c>
      <c r="H409" t="s">
        <v>13</v>
      </c>
      <c r="I409" t="s">
        <v>5778</v>
      </c>
      <c r="J409" t="s">
        <v>235</v>
      </c>
      <c r="K409" t="s">
        <v>90</v>
      </c>
    </row>
    <row r="410" spans="1:11" x14ac:dyDescent="0.25">
      <c r="A410">
        <v>23837</v>
      </c>
      <c r="B410" t="s">
        <v>17</v>
      </c>
      <c r="C410">
        <v>3</v>
      </c>
      <c r="D410">
        <v>2</v>
      </c>
      <c r="E410">
        <v>4109</v>
      </c>
      <c r="F410" t="s">
        <v>525</v>
      </c>
      <c r="G410" s="4">
        <v>43447</v>
      </c>
      <c r="H410" t="s">
        <v>13</v>
      </c>
      <c r="I410" t="s">
        <v>5778</v>
      </c>
      <c r="J410" t="s">
        <v>23</v>
      </c>
      <c r="K410" t="s">
        <v>90</v>
      </c>
    </row>
    <row r="411" spans="1:11" x14ac:dyDescent="0.25">
      <c r="A411">
        <v>23838</v>
      </c>
      <c r="B411" t="s">
        <v>51</v>
      </c>
      <c r="C411">
        <v>4</v>
      </c>
      <c r="D411">
        <v>2</v>
      </c>
      <c r="E411">
        <v>7333</v>
      </c>
      <c r="F411" t="s">
        <v>525</v>
      </c>
      <c r="G411" s="4">
        <v>43447</v>
      </c>
      <c r="H411" t="s">
        <v>13</v>
      </c>
      <c r="I411" t="s">
        <v>5778</v>
      </c>
      <c r="J411" t="s">
        <v>57</v>
      </c>
      <c r="K411" t="s">
        <v>90</v>
      </c>
    </row>
    <row r="412" spans="1:11" x14ac:dyDescent="0.25">
      <c r="A412">
        <v>23839</v>
      </c>
      <c r="B412" t="s">
        <v>3</v>
      </c>
      <c r="C412">
        <v>5</v>
      </c>
      <c r="D412">
        <v>4</v>
      </c>
      <c r="E412">
        <v>1094</v>
      </c>
      <c r="F412" t="s">
        <v>525</v>
      </c>
      <c r="G412" s="4">
        <v>43447</v>
      </c>
      <c r="H412" t="s">
        <v>13</v>
      </c>
      <c r="I412" t="s">
        <v>5778</v>
      </c>
      <c r="J412" t="s">
        <v>38</v>
      </c>
      <c r="K412" t="s">
        <v>16</v>
      </c>
    </row>
    <row r="413" spans="1:11" x14ac:dyDescent="0.25">
      <c r="A413">
        <v>23840</v>
      </c>
      <c r="B413" t="s">
        <v>3</v>
      </c>
      <c r="C413">
        <v>6</v>
      </c>
      <c r="D413">
        <v>4</v>
      </c>
      <c r="E413">
        <v>9222</v>
      </c>
      <c r="F413" t="s">
        <v>525</v>
      </c>
      <c r="G413" s="4">
        <v>43447</v>
      </c>
      <c r="H413" t="s">
        <v>13</v>
      </c>
      <c r="I413" t="s">
        <v>5778</v>
      </c>
      <c r="J413" t="s">
        <v>14</v>
      </c>
      <c r="K413" t="s">
        <v>16</v>
      </c>
    </row>
    <row r="414" spans="1:11" x14ac:dyDescent="0.25">
      <c r="A414">
        <v>23841</v>
      </c>
      <c r="B414" t="s">
        <v>3</v>
      </c>
      <c r="C414">
        <v>2</v>
      </c>
      <c r="D414">
        <v>1</v>
      </c>
      <c r="E414">
        <v>4406</v>
      </c>
      <c r="F414" t="s">
        <v>525</v>
      </c>
      <c r="G414" s="4">
        <v>43448</v>
      </c>
      <c r="H414" t="s">
        <v>13</v>
      </c>
      <c r="I414" t="s">
        <v>5778</v>
      </c>
      <c r="J414" t="s">
        <v>38</v>
      </c>
      <c r="K414" t="s">
        <v>32</v>
      </c>
    </row>
    <row r="415" spans="1:11" x14ac:dyDescent="0.25">
      <c r="A415">
        <v>23842</v>
      </c>
      <c r="B415" t="s">
        <v>17</v>
      </c>
      <c r="C415">
        <v>2</v>
      </c>
      <c r="D415">
        <v>1</v>
      </c>
      <c r="E415">
        <v>11841</v>
      </c>
      <c r="F415" t="s">
        <v>525</v>
      </c>
      <c r="G415" s="4">
        <v>43448</v>
      </c>
      <c r="H415" t="s">
        <v>13</v>
      </c>
      <c r="I415" t="s">
        <v>5778</v>
      </c>
      <c r="J415" t="s">
        <v>23</v>
      </c>
      <c r="K415" t="s">
        <v>32</v>
      </c>
    </row>
    <row r="416" spans="1:11" x14ac:dyDescent="0.25">
      <c r="A416">
        <v>23843</v>
      </c>
      <c r="B416" t="s">
        <v>51</v>
      </c>
      <c r="C416">
        <v>4</v>
      </c>
      <c r="D416">
        <v>2</v>
      </c>
      <c r="E416">
        <v>9777</v>
      </c>
      <c r="F416" t="s">
        <v>525</v>
      </c>
      <c r="G416" s="4">
        <v>43448</v>
      </c>
      <c r="H416" t="s">
        <v>13</v>
      </c>
      <c r="I416" t="s">
        <v>5778</v>
      </c>
      <c r="J416" t="s">
        <v>57</v>
      </c>
      <c r="K416" t="s">
        <v>90</v>
      </c>
    </row>
    <row r="417" spans="1:11" x14ac:dyDescent="0.25">
      <c r="A417">
        <v>23844</v>
      </c>
      <c r="B417" t="s">
        <v>51</v>
      </c>
      <c r="C417">
        <v>5</v>
      </c>
      <c r="D417">
        <v>2</v>
      </c>
      <c r="E417">
        <v>8362</v>
      </c>
      <c r="F417" t="s">
        <v>84</v>
      </c>
      <c r="G417" s="4">
        <v>43448</v>
      </c>
      <c r="H417" t="s">
        <v>13</v>
      </c>
      <c r="I417" t="s">
        <v>80</v>
      </c>
      <c r="J417" t="s">
        <v>57</v>
      </c>
      <c r="K417" t="s">
        <v>90</v>
      </c>
    </row>
    <row r="418" spans="1:11" x14ac:dyDescent="0.25">
      <c r="A418">
        <v>23870</v>
      </c>
      <c r="B418" t="s">
        <v>3</v>
      </c>
      <c r="C418">
        <v>6</v>
      </c>
      <c r="D418">
        <v>4</v>
      </c>
      <c r="E418">
        <v>8418</v>
      </c>
      <c r="F418" t="s">
        <v>253</v>
      </c>
      <c r="G418" s="4">
        <v>43448</v>
      </c>
      <c r="H418" t="s">
        <v>13</v>
      </c>
      <c r="I418" t="s">
        <v>30</v>
      </c>
      <c r="J418" t="s">
        <v>38</v>
      </c>
      <c r="K418" t="s">
        <v>16</v>
      </c>
    </row>
    <row r="419" spans="1:11" x14ac:dyDescent="0.25">
      <c r="A419">
        <v>23871</v>
      </c>
      <c r="B419" t="s">
        <v>24</v>
      </c>
      <c r="C419">
        <v>2</v>
      </c>
      <c r="D419">
        <v>4</v>
      </c>
      <c r="E419">
        <v>3217</v>
      </c>
      <c r="F419" t="s">
        <v>253</v>
      </c>
      <c r="G419" s="4">
        <v>43448</v>
      </c>
      <c r="H419" t="s">
        <v>13</v>
      </c>
      <c r="I419" t="s">
        <v>30</v>
      </c>
      <c r="J419" t="s">
        <v>31</v>
      </c>
      <c r="K419" t="s">
        <v>16</v>
      </c>
    </row>
    <row r="420" spans="1:11" x14ac:dyDescent="0.25">
      <c r="A420">
        <v>23872</v>
      </c>
      <c r="B420" t="s">
        <v>51</v>
      </c>
      <c r="C420">
        <v>3</v>
      </c>
      <c r="D420">
        <v>4</v>
      </c>
      <c r="E420">
        <v>5146</v>
      </c>
      <c r="F420" t="s">
        <v>253</v>
      </c>
      <c r="G420" s="4">
        <v>43448</v>
      </c>
      <c r="H420" t="s">
        <v>13</v>
      </c>
      <c r="I420" t="s">
        <v>30</v>
      </c>
      <c r="J420" t="s">
        <v>57</v>
      </c>
      <c r="K420" t="s">
        <v>16</v>
      </c>
    </row>
    <row r="421" spans="1:11" x14ac:dyDescent="0.25">
      <c r="A421">
        <v>23873</v>
      </c>
      <c r="B421" t="s">
        <v>51</v>
      </c>
      <c r="C421">
        <v>4</v>
      </c>
      <c r="D421">
        <v>2</v>
      </c>
      <c r="E421">
        <v>6012</v>
      </c>
      <c r="F421" t="s">
        <v>253</v>
      </c>
      <c r="G421" s="4">
        <v>43448</v>
      </c>
      <c r="H421" t="s">
        <v>13</v>
      </c>
      <c r="I421" t="s">
        <v>30</v>
      </c>
      <c r="J421" t="s">
        <v>57</v>
      </c>
      <c r="K421" t="s">
        <v>90</v>
      </c>
    </row>
    <row r="422" spans="1:11" x14ac:dyDescent="0.25">
      <c r="A422">
        <v>23874</v>
      </c>
      <c r="B422" t="s">
        <v>3</v>
      </c>
      <c r="C422">
        <v>5</v>
      </c>
      <c r="D422">
        <v>2</v>
      </c>
      <c r="E422">
        <v>685</v>
      </c>
      <c r="F422" t="s">
        <v>253</v>
      </c>
      <c r="G422" s="4">
        <v>43448</v>
      </c>
      <c r="H422" t="s">
        <v>13</v>
      </c>
      <c r="I422" t="s">
        <v>30</v>
      </c>
      <c r="J422" t="s">
        <v>14</v>
      </c>
      <c r="K422" t="s">
        <v>90</v>
      </c>
    </row>
    <row r="423" spans="1:11" x14ac:dyDescent="0.25">
      <c r="A423">
        <v>23875</v>
      </c>
      <c r="B423" t="s">
        <v>3</v>
      </c>
      <c r="C423">
        <v>6</v>
      </c>
      <c r="D423">
        <v>2</v>
      </c>
      <c r="E423">
        <v>2160</v>
      </c>
      <c r="F423" t="s">
        <v>253</v>
      </c>
      <c r="G423" s="4">
        <v>43448</v>
      </c>
      <c r="H423" t="s">
        <v>13</v>
      </c>
      <c r="I423" t="s">
        <v>30</v>
      </c>
      <c r="J423" t="s">
        <v>38</v>
      </c>
      <c r="K423" t="s">
        <v>90</v>
      </c>
    </row>
    <row r="424" spans="1:11" x14ac:dyDescent="0.25">
      <c r="A424">
        <v>23880</v>
      </c>
      <c r="B424" t="s">
        <v>24</v>
      </c>
      <c r="C424">
        <v>6</v>
      </c>
      <c r="D424">
        <v>2</v>
      </c>
      <c r="E424">
        <v>5256</v>
      </c>
      <c r="F424" t="s">
        <v>124</v>
      </c>
      <c r="G424" s="4">
        <v>43448</v>
      </c>
      <c r="H424" t="s">
        <v>13</v>
      </c>
      <c r="I424" t="s">
        <v>5778</v>
      </c>
      <c r="J424" t="s">
        <v>31</v>
      </c>
      <c r="K424" t="s">
        <v>90</v>
      </c>
    </row>
    <row r="425" spans="1:11" x14ac:dyDescent="0.25">
      <c r="A425">
        <v>23881</v>
      </c>
      <c r="B425" t="s">
        <v>24</v>
      </c>
      <c r="C425">
        <v>2</v>
      </c>
      <c r="D425">
        <v>4</v>
      </c>
      <c r="E425">
        <v>1608</v>
      </c>
      <c r="F425" t="s">
        <v>124</v>
      </c>
      <c r="G425" s="4">
        <v>43448</v>
      </c>
      <c r="H425" t="s">
        <v>13</v>
      </c>
      <c r="I425" t="s">
        <v>5778</v>
      </c>
      <c r="J425" t="s">
        <v>378</v>
      </c>
      <c r="K425" t="s">
        <v>16</v>
      </c>
    </row>
    <row r="426" spans="1:11" x14ac:dyDescent="0.25">
      <c r="A426">
        <v>23882</v>
      </c>
      <c r="B426" t="s">
        <v>17</v>
      </c>
      <c r="C426">
        <v>3</v>
      </c>
      <c r="D426">
        <v>4</v>
      </c>
      <c r="E426">
        <v>5345</v>
      </c>
      <c r="F426" t="s">
        <v>124</v>
      </c>
      <c r="G426" s="4">
        <v>43448</v>
      </c>
      <c r="H426" t="s">
        <v>13</v>
      </c>
      <c r="I426" t="s">
        <v>5778</v>
      </c>
      <c r="J426" t="s">
        <v>23</v>
      </c>
      <c r="K426" t="s">
        <v>16</v>
      </c>
    </row>
    <row r="427" spans="1:11" x14ac:dyDescent="0.25">
      <c r="A427">
        <v>23905</v>
      </c>
      <c r="B427" t="s">
        <v>3</v>
      </c>
      <c r="C427">
        <v>2</v>
      </c>
      <c r="D427">
        <v>1</v>
      </c>
      <c r="E427">
        <v>9628</v>
      </c>
      <c r="F427" t="s">
        <v>110</v>
      </c>
      <c r="G427" s="4">
        <v>43448</v>
      </c>
      <c r="H427" t="s">
        <v>13</v>
      </c>
      <c r="I427" t="s">
        <v>99</v>
      </c>
      <c r="J427" t="s">
        <v>14</v>
      </c>
      <c r="K427" t="s">
        <v>32</v>
      </c>
    </row>
    <row r="428" spans="1:11" x14ac:dyDescent="0.25">
      <c r="A428">
        <v>23947</v>
      </c>
      <c r="B428" t="s">
        <v>51</v>
      </c>
      <c r="C428">
        <v>2</v>
      </c>
      <c r="D428">
        <v>1</v>
      </c>
      <c r="E428">
        <v>8282</v>
      </c>
      <c r="F428" t="s">
        <v>104</v>
      </c>
      <c r="G428" s="4">
        <v>43449</v>
      </c>
      <c r="H428" t="s">
        <v>13</v>
      </c>
      <c r="I428" t="s">
        <v>420</v>
      </c>
      <c r="J428" t="s">
        <v>57</v>
      </c>
      <c r="K428" t="s">
        <v>32</v>
      </c>
    </row>
    <row r="429" spans="1:11" x14ac:dyDescent="0.25">
      <c r="A429">
        <v>23948</v>
      </c>
      <c r="B429" t="s">
        <v>3</v>
      </c>
      <c r="C429">
        <v>4</v>
      </c>
      <c r="D429">
        <v>4</v>
      </c>
      <c r="E429">
        <v>5361</v>
      </c>
      <c r="F429" t="s">
        <v>104</v>
      </c>
      <c r="G429" s="4">
        <v>43449</v>
      </c>
      <c r="H429" t="s">
        <v>13</v>
      </c>
      <c r="I429" t="s">
        <v>420</v>
      </c>
      <c r="J429" t="s">
        <v>38</v>
      </c>
      <c r="K429" t="s">
        <v>16</v>
      </c>
    </row>
    <row r="430" spans="1:11" x14ac:dyDescent="0.25">
      <c r="A430">
        <v>23952</v>
      </c>
      <c r="B430" t="s">
        <v>51</v>
      </c>
      <c r="C430">
        <v>3</v>
      </c>
      <c r="D430">
        <v>4</v>
      </c>
      <c r="E430">
        <v>8027</v>
      </c>
      <c r="F430" t="s">
        <v>119</v>
      </c>
      <c r="G430" s="4">
        <v>43449</v>
      </c>
      <c r="H430" t="s">
        <v>13</v>
      </c>
      <c r="I430" t="s">
        <v>5781</v>
      </c>
      <c r="J430" t="s">
        <v>57</v>
      </c>
      <c r="K430" t="s">
        <v>16</v>
      </c>
    </row>
    <row r="431" spans="1:11" x14ac:dyDescent="0.25">
      <c r="A431">
        <v>23971</v>
      </c>
      <c r="B431" t="s">
        <v>3</v>
      </c>
      <c r="C431">
        <v>2</v>
      </c>
      <c r="D431">
        <v>4</v>
      </c>
      <c r="E431">
        <v>256</v>
      </c>
      <c r="F431" t="s">
        <v>881</v>
      </c>
      <c r="G431" s="4">
        <v>43449</v>
      </c>
      <c r="H431" t="s">
        <v>13</v>
      </c>
      <c r="I431" t="s">
        <v>99</v>
      </c>
      <c r="J431" t="s">
        <v>14</v>
      </c>
      <c r="K431" t="s">
        <v>16</v>
      </c>
    </row>
    <row r="432" spans="1:11" x14ac:dyDescent="0.25">
      <c r="A432">
        <v>23972</v>
      </c>
      <c r="B432" t="s">
        <v>24</v>
      </c>
      <c r="C432">
        <v>3</v>
      </c>
      <c r="D432">
        <v>4</v>
      </c>
      <c r="E432">
        <v>5672</v>
      </c>
      <c r="F432" t="s">
        <v>881</v>
      </c>
      <c r="G432" s="4">
        <v>43449</v>
      </c>
      <c r="H432" t="s">
        <v>13</v>
      </c>
      <c r="I432" t="s">
        <v>99</v>
      </c>
      <c r="J432" t="s">
        <v>31</v>
      </c>
      <c r="K432" t="s">
        <v>16</v>
      </c>
    </row>
    <row r="433" spans="1:11" x14ac:dyDescent="0.25">
      <c r="A433">
        <v>23973</v>
      </c>
      <c r="B433" t="s">
        <v>24</v>
      </c>
      <c r="C433">
        <v>4</v>
      </c>
      <c r="D433">
        <v>4</v>
      </c>
      <c r="E433">
        <v>4019</v>
      </c>
      <c r="F433" t="s">
        <v>881</v>
      </c>
      <c r="G433" s="4">
        <v>43449</v>
      </c>
      <c r="H433" t="s">
        <v>13</v>
      </c>
      <c r="I433" t="s">
        <v>99</v>
      </c>
      <c r="J433" t="s">
        <v>31</v>
      </c>
      <c r="K433" t="s">
        <v>16</v>
      </c>
    </row>
    <row r="434" spans="1:11" x14ac:dyDescent="0.25">
      <c r="A434">
        <v>23974</v>
      </c>
      <c r="B434" t="s">
        <v>3</v>
      </c>
      <c r="C434">
        <v>1</v>
      </c>
      <c r="D434">
        <v>0</v>
      </c>
      <c r="E434">
        <v>8749</v>
      </c>
      <c r="F434" t="s">
        <v>881</v>
      </c>
      <c r="G434" s="4">
        <v>43449</v>
      </c>
      <c r="H434" t="s">
        <v>13</v>
      </c>
      <c r="I434" t="s">
        <v>99</v>
      </c>
      <c r="J434" t="s">
        <v>38</v>
      </c>
      <c r="K434" t="s">
        <v>58</v>
      </c>
    </row>
    <row r="435" spans="1:11" x14ac:dyDescent="0.25">
      <c r="A435">
        <v>23978</v>
      </c>
      <c r="B435" t="s">
        <v>24</v>
      </c>
      <c r="C435">
        <v>4</v>
      </c>
      <c r="D435">
        <v>4</v>
      </c>
      <c r="E435">
        <v>6086</v>
      </c>
      <c r="F435" t="s">
        <v>1792</v>
      </c>
      <c r="G435" s="4">
        <v>43450</v>
      </c>
      <c r="H435" t="s">
        <v>13</v>
      </c>
      <c r="I435" t="s">
        <v>234</v>
      </c>
      <c r="J435" t="s">
        <v>31</v>
      </c>
      <c r="K435" t="s">
        <v>16</v>
      </c>
    </row>
    <row r="436" spans="1:11" x14ac:dyDescent="0.25">
      <c r="A436">
        <v>23981</v>
      </c>
      <c r="B436" t="s">
        <v>51</v>
      </c>
      <c r="C436">
        <v>2</v>
      </c>
      <c r="D436">
        <v>2</v>
      </c>
      <c r="E436">
        <v>686</v>
      </c>
      <c r="F436" t="s">
        <v>439</v>
      </c>
      <c r="G436" s="4">
        <v>43450</v>
      </c>
      <c r="H436" t="s">
        <v>13</v>
      </c>
      <c r="I436" t="s">
        <v>377</v>
      </c>
      <c r="J436" t="s">
        <v>57</v>
      </c>
      <c r="K436" t="s">
        <v>90</v>
      </c>
    </row>
    <row r="437" spans="1:11" x14ac:dyDescent="0.25">
      <c r="A437">
        <v>24008</v>
      </c>
      <c r="B437" t="s">
        <v>3</v>
      </c>
      <c r="C437">
        <v>0</v>
      </c>
      <c r="D437">
        <v>0</v>
      </c>
      <c r="E437">
        <v>8526</v>
      </c>
      <c r="F437" t="s">
        <v>233</v>
      </c>
      <c r="G437" s="4">
        <v>43450</v>
      </c>
      <c r="H437" t="s">
        <v>13</v>
      </c>
      <c r="I437" t="s">
        <v>234</v>
      </c>
      <c r="J437" t="s">
        <v>235</v>
      </c>
      <c r="K437" t="s">
        <v>58</v>
      </c>
    </row>
    <row r="438" spans="1:11" x14ac:dyDescent="0.25">
      <c r="A438">
        <v>24016</v>
      </c>
      <c r="B438" t="s">
        <v>24</v>
      </c>
      <c r="C438">
        <v>2</v>
      </c>
      <c r="D438">
        <v>4</v>
      </c>
      <c r="E438">
        <v>604</v>
      </c>
      <c r="F438" t="s">
        <v>84</v>
      </c>
      <c r="G438" s="4">
        <v>43450</v>
      </c>
      <c r="H438" t="s">
        <v>13</v>
      </c>
      <c r="I438" t="s">
        <v>80</v>
      </c>
      <c r="J438" t="s">
        <v>31</v>
      </c>
      <c r="K438" t="s">
        <v>16</v>
      </c>
    </row>
    <row r="439" spans="1:11" x14ac:dyDescent="0.25">
      <c r="A439">
        <v>24030</v>
      </c>
      <c r="B439" t="s">
        <v>24</v>
      </c>
      <c r="C439">
        <v>1</v>
      </c>
      <c r="D439">
        <v>0</v>
      </c>
      <c r="E439">
        <v>11001</v>
      </c>
      <c r="F439" t="s">
        <v>758</v>
      </c>
      <c r="G439" s="4">
        <v>43450</v>
      </c>
      <c r="H439" t="s">
        <v>13</v>
      </c>
      <c r="I439" t="s">
        <v>431</v>
      </c>
      <c r="J439" t="s">
        <v>31</v>
      </c>
      <c r="K439" t="s">
        <v>58</v>
      </c>
    </row>
    <row r="440" spans="1:11" x14ac:dyDescent="0.25">
      <c r="A440">
        <v>24044</v>
      </c>
      <c r="B440" t="s">
        <v>24</v>
      </c>
      <c r="C440">
        <v>5</v>
      </c>
      <c r="D440">
        <v>4</v>
      </c>
      <c r="E440">
        <v>11358</v>
      </c>
      <c r="F440" t="s">
        <v>980</v>
      </c>
      <c r="G440" s="4">
        <v>43450</v>
      </c>
      <c r="H440" t="s">
        <v>13</v>
      </c>
      <c r="I440" t="s">
        <v>30</v>
      </c>
      <c r="J440" t="s">
        <v>31</v>
      </c>
      <c r="K440" t="s">
        <v>16</v>
      </c>
    </row>
    <row r="441" spans="1:11" x14ac:dyDescent="0.25">
      <c r="A441">
        <v>24047</v>
      </c>
      <c r="B441" t="s">
        <v>51</v>
      </c>
      <c r="C441">
        <v>0</v>
      </c>
      <c r="D441">
        <v>0</v>
      </c>
      <c r="E441">
        <v>10620</v>
      </c>
      <c r="F441" t="s">
        <v>84</v>
      </c>
      <c r="G441" s="4">
        <v>43451</v>
      </c>
      <c r="H441" t="s">
        <v>13</v>
      </c>
      <c r="I441" t="s">
        <v>80</v>
      </c>
      <c r="J441" t="s">
        <v>57</v>
      </c>
      <c r="K441" t="s">
        <v>58</v>
      </c>
    </row>
    <row r="442" spans="1:11" x14ac:dyDescent="0.25">
      <c r="A442">
        <v>24057</v>
      </c>
      <c r="B442" t="s">
        <v>24</v>
      </c>
      <c r="C442">
        <v>3</v>
      </c>
      <c r="D442">
        <v>2</v>
      </c>
      <c r="E442">
        <v>10119</v>
      </c>
      <c r="F442" t="s">
        <v>119</v>
      </c>
      <c r="G442" s="4">
        <v>43451</v>
      </c>
      <c r="H442" t="s">
        <v>13</v>
      </c>
      <c r="I442" t="s">
        <v>5781</v>
      </c>
      <c r="J442" t="s">
        <v>378</v>
      </c>
      <c r="K442" t="s">
        <v>90</v>
      </c>
    </row>
    <row r="443" spans="1:11" x14ac:dyDescent="0.25">
      <c r="A443">
        <v>24058</v>
      </c>
      <c r="B443" t="s">
        <v>51</v>
      </c>
      <c r="C443">
        <v>4</v>
      </c>
      <c r="D443">
        <v>2</v>
      </c>
      <c r="E443">
        <v>6297</v>
      </c>
      <c r="F443" t="s">
        <v>119</v>
      </c>
      <c r="G443" s="4">
        <v>43451</v>
      </c>
      <c r="H443" t="s">
        <v>13</v>
      </c>
      <c r="I443" t="s">
        <v>5781</v>
      </c>
      <c r="J443" t="s">
        <v>57</v>
      </c>
      <c r="K443" t="s">
        <v>90</v>
      </c>
    </row>
    <row r="444" spans="1:11" x14ac:dyDescent="0.25">
      <c r="A444">
        <v>24059</v>
      </c>
      <c r="B444" t="s">
        <v>3</v>
      </c>
      <c r="C444">
        <v>5</v>
      </c>
      <c r="D444">
        <v>2</v>
      </c>
      <c r="E444">
        <v>5636</v>
      </c>
      <c r="F444" t="s">
        <v>119</v>
      </c>
      <c r="G444" s="4">
        <v>43451</v>
      </c>
      <c r="H444" t="s">
        <v>13</v>
      </c>
      <c r="I444" t="s">
        <v>5781</v>
      </c>
      <c r="J444" t="s">
        <v>14</v>
      </c>
      <c r="K444" t="s">
        <v>90</v>
      </c>
    </row>
    <row r="445" spans="1:11" x14ac:dyDescent="0.25">
      <c r="A445">
        <v>24060</v>
      </c>
      <c r="B445" t="s">
        <v>51</v>
      </c>
      <c r="C445">
        <v>6</v>
      </c>
      <c r="D445">
        <v>4</v>
      </c>
      <c r="E445">
        <v>3756</v>
      </c>
      <c r="F445" t="s">
        <v>119</v>
      </c>
      <c r="G445" s="4">
        <v>43451</v>
      </c>
      <c r="H445" t="s">
        <v>13</v>
      </c>
      <c r="I445" t="s">
        <v>5781</v>
      </c>
      <c r="J445" t="s">
        <v>57</v>
      </c>
      <c r="K445" t="s">
        <v>16</v>
      </c>
    </row>
    <row r="446" spans="1:11" x14ac:dyDescent="0.25">
      <c r="A446">
        <v>24061</v>
      </c>
      <c r="B446" t="s">
        <v>51</v>
      </c>
      <c r="C446">
        <v>2</v>
      </c>
      <c r="D446">
        <v>4</v>
      </c>
      <c r="E446">
        <v>758</v>
      </c>
      <c r="F446" t="s">
        <v>119</v>
      </c>
      <c r="G446" s="4">
        <v>43451</v>
      </c>
      <c r="H446" t="s">
        <v>13</v>
      </c>
      <c r="I446" t="s">
        <v>5781</v>
      </c>
      <c r="J446" t="s">
        <v>57</v>
      </c>
      <c r="K446" t="s">
        <v>16</v>
      </c>
    </row>
    <row r="447" spans="1:11" x14ac:dyDescent="0.25">
      <c r="A447">
        <v>24062</v>
      </c>
      <c r="B447" t="s">
        <v>24</v>
      </c>
      <c r="C447">
        <v>3</v>
      </c>
      <c r="D447">
        <v>4</v>
      </c>
      <c r="E447">
        <v>4561</v>
      </c>
      <c r="F447" t="s">
        <v>119</v>
      </c>
      <c r="G447" s="4">
        <v>43451</v>
      </c>
      <c r="H447" t="s">
        <v>13</v>
      </c>
      <c r="I447" t="s">
        <v>5781</v>
      </c>
      <c r="J447" t="s">
        <v>31</v>
      </c>
      <c r="K447" t="s">
        <v>16</v>
      </c>
    </row>
    <row r="448" spans="1:11" x14ac:dyDescent="0.25">
      <c r="A448">
        <v>24063</v>
      </c>
      <c r="B448" t="s">
        <v>24</v>
      </c>
      <c r="C448">
        <v>4</v>
      </c>
      <c r="D448">
        <v>4</v>
      </c>
      <c r="E448">
        <v>8358</v>
      </c>
      <c r="F448" t="s">
        <v>119</v>
      </c>
      <c r="G448" s="4">
        <v>43451</v>
      </c>
      <c r="H448" t="s">
        <v>13</v>
      </c>
      <c r="I448" t="s">
        <v>5781</v>
      </c>
      <c r="J448" t="s">
        <v>31</v>
      </c>
      <c r="K448" t="s">
        <v>16</v>
      </c>
    </row>
    <row r="449" spans="1:11" x14ac:dyDescent="0.25">
      <c r="A449">
        <v>24079</v>
      </c>
      <c r="B449" t="s">
        <v>51</v>
      </c>
      <c r="C449">
        <v>5</v>
      </c>
      <c r="D449">
        <v>4</v>
      </c>
      <c r="E449">
        <v>10436</v>
      </c>
      <c r="F449" t="s">
        <v>116</v>
      </c>
      <c r="G449" s="4">
        <v>43451</v>
      </c>
      <c r="H449" t="s">
        <v>13</v>
      </c>
      <c r="I449" t="s">
        <v>30</v>
      </c>
      <c r="J449" t="s">
        <v>57</v>
      </c>
      <c r="K449" t="s">
        <v>16</v>
      </c>
    </row>
    <row r="450" spans="1:11" x14ac:dyDescent="0.25">
      <c r="A450">
        <v>24091</v>
      </c>
      <c r="B450" t="s">
        <v>3</v>
      </c>
      <c r="C450">
        <v>2</v>
      </c>
      <c r="D450">
        <v>4</v>
      </c>
      <c r="E450">
        <v>3245</v>
      </c>
      <c r="F450" t="s">
        <v>534</v>
      </c>
      <c r="G450" s="4">
        <v>43451</v>
      </c>
      <c r="H450" t="s">
        <v>13</v>
      </c>
      <c r="I450" t="s">
        <v>30</v>
      </c>
      <c r="J450" t="s">
        <v>14</v>
      </c>
      <c r="K450" t="s">
        <v>16</v>
      </c>
    </row>
    <row r="451" spans="1:11" x14ac:dyDescent="0.25">
      <c r="A451">
        <v>24092</v>
      </c>
      <c r="B451" t="s">
        <v>24</v>
      </c>
      <c r="C451">
        <v>3</v>
      </c>
      <c r="D451">
        <v>4</v>
      </c>
      <c r="E451">
        <v>1660</v>
      </c>
      <c r="F451" t="s">
        <v>534</v>
      </c>
      <c r="G451" s="4">
        <v>43451</v>
      </c>
      <c r="H451" t="s">
        <v>13</v>
      </c>
      <c r="I451" t="s">
        <v>30</v>
      </c>
      <c r="J451" t="s">
        <v>31</v>
      </c>
      <c r="K451" t="s">
        <v>16</v>
      </c>
    </row>
    <row r="452" spans="1:11" x14ac:dyDescent="0.25">
      <c r="A452">
        <v>24098</v>
      </c>
      <c r="B452" t="s">
        <v>3</v>
      </c>
      <c r="C452">
        <v>4</v>
      </c>
      <c r="D452">
        <v>4</v>
      </c>
      <c r="E452">
        <v>4153</v>
      </c>
      <c r="F452" t="s">
        <v>669</v>
      </c>
      <c r="G452" s="4">
        <v>43451</v>
      </c>
      <c r="H452" t="s">
        <v>13</v>
      </c>
      <c r="I452" t="s">
        <v>227</v>
      </c>
      <c r="J452" t="s">
        <v>14</v>
      </c>
      <c r="K452" t="s">
        <v>16</v>
      </c>
    </row>
    <row r="453" spans="1:11" x14ac:dyDescent="0.25">
      <c r="A453">
        <v>24100</v>
      </c>
      <c r="B453" t="s">
        <v>3</v>
      </c>
      <c r="C453">
        <v>6</v>
      </c>
      <c r="D453">
        <v>4</v>
      </c>
      <c r="E453">
        <v>5230</v>
      </c>
      <c r="F453" t="s">
        <v>669</v>
      </c>
      <c r="G453" s="4">
        <v>43451</v>
      </c>
      <c r="H453" t="s">
        <v>13</v>
      </c>
      <c r="I453" t="s">
        <v>227</v>
      </c>
      <c r="J453" t="s">
        <v>38</v>
      </c>
      <c r="K453" t="s">
        <v>16</v>
      </c>
    </row>
    <row r="454" spans="1:11" x14ac:dyDescent="0.25">
      <c r="A454">
        <v>24101</v>
      </c>
      <c r="B454" t="s">
        <v>24</v>
      </c>
      <c r="C454">
        <v>2</v>
      </c>
      <c r="D454">
        <v>4</v>
      </c>
      <c r="E454">
        <v>6239</v>
      </c>
      <c r="F454" t="s">
        <v>669</v>
      </c>
      <c r="G454" s="4">
        <v>43451</v>
      </c>
      <c r="H454" t="s">
        <v>13</v>
      </c>
      <c r="I454" t="s">
        <v>227</v>
      </c>
      <c r="J454" t="s">
        <v>31</v>
      </c>
      <c r="K454" t="s">
        <v>16</v>
      </c>
    </row>
    <row r="455" spans="1:11" x14ac:dyDescent="0.25">
      <c r="A455">
        <v>24102</v>
      </c>
      <c r="B455" t="s">
        <v>51</v>
      </c>
      <c r="C455">
        <v>3</v>
      </c>
      <c r="D455">
        <v>4</v>
      </c>
      <c r="E455">
        <v>6100</v>
      </c>
      <c r="F455" t="s">
        <v>669</v>
      </c>
      <c r="G455" s="4">
        <v>43451</v>
      </c>
      <c r="H455" t="s">
        <v>13</v>
      </c>
      <c r="I455" t="s">
        <v>227</v>
      </c>
      <c r="J455" t="s">
        <v>57</v>
      </c>
      <c r="K455" t="s">
        <v>16</v>
      </c>
    </row>
    <row r="456" spans="1:11" x14ac:dyDescent="0.25">
      <c r="A456">
        <v>24103</v>
      </c>
      <c r="B456" t="s">
        <v>3</v>
      </c>
      <c r="C456">
        <v>2</v>
      </c>
      <c r="D456">
        <v>1</v>
      </c>
      <c r="E456">
        <v>12067</v>
      </c>
      <c r="F456" t="s">
        <v>669</v>
      </c>
      <c r="G456" s="4">
        <v>43451</v>
      </c>
      <c r="H456" t="s">
        <v>13</v>
      </c>
      <c r="I456" t="s">
        <v>227</v>
      </c>
      <c r="J456" t="s">
        <v>14</v>
      </c>
      <c r="K456" t="s">
        <v>32</v>
      </c>
    </row>
    <row r="457" spans="1:11" x14ac:dyDescent="0.25">
      <c r="A457">
        <v>24104</v>
      </c>
      <c r="B457" t="s">
        <v>51</v>
      </c>
      <c r="C457">
        <v>2</v>
      </c>
      <c r="D457">
        <v>1</v>
      </c>
      <c r="E457">
        <v>10910</v>
      </c>
      <c r="F457" t="s">
        <v>669</v>
      </c>
      <c r="G457" s="4">
        <v>43451</v>
      </c>
      <c r="H457" t="s">
        <v>13</v>
      </c>
      <c r="I457" t="s">
        <v>227</v>
      </c>
      <c r="J457" t="s">
        <v>57</v>
      </c>
      <c r="K457" t="s">
        <v>32</v>
      </c>
    </row>
    <row r="458" spans="1:11" x14ac:dyDescent="0.25">
      <c r="A458">
        <v>24105</v>
      </c>
      <c r="B458" t="s">
        <v>3</v>
      </c>
      <c r="C458">
        <v>6</v>
      </c>
      <c r="D458">
        <v>2</v>
      </c>
      <c r="E458">
        <v>11857</v>
      </c>
      <c r="F458" t="s">
        <v>660</v>
      </c>
      <c r="G458" s="4">
        <v>43451</v>
      </c>
      <c r="H458" t="s">
        <v>13</v>
      </c>
      <c r="I458" t="s">
        <v>99</v>
      </c>
      <c r="J458" t="s">
        <v>14</v>
      </c>
      <c r="K458" t="s">
        <v>90</v>
      </c>
    </row>
    <row r="459" spans="1:11" x14ac:dyDescent="0.25">
      <c r="A459">
        <v>24120</v>
      </c>
      <c r="B459" t="s">
        <v>24</v>
      </c>
      <c r="C459">
        <v>6</v>
      </c>
      <c r="D459">
        <v>4</v>
      </c>
      <c r="E459">
        <v>5402</v>
      </c>
      <c r="F459" t="s">
        <v>871</v>
      </c>
      <c r="G459" s="4">
        <v>43452</v>
      </c>
      <c r="H459" t="s">
        <v>13</v>
      </c>
      <c r="I459" t="s">
        <v>30</v>
      </c>
      <c r="J459" t="s">
        <v>378</v>
      </c>
      <c r="K459" t="s">
        <v>16</v>
      </c>
    </row>
    <row r="460" spans="1:11" x14ac:dyDescent="0.25">
      <c r="A460">
        <v>24121</v>
      </c>
      <c r="B460" t="s">
        <v>17</v>
      </c>
      <c r="C460">
        <v>2</v>
      </c>
      <c r="D460">
        <v>4</v>
      </c>
      <c r="E460">
        <v>10951</v>
      </c>
      <c r="F460" t="s">
        <v>871</v>
      </c>
      <c r="G460" s="4">
        <v>43452</v>
      </c>
      <c r="H460" t="s">
        <v>13</v>
      </c>
      <c r="I460" t="s">
        <v>30</v>
      </c>
      <c r="J460" t="s">
        <v>23</v>
      </c>
      <c r="K460" t="s">
        <v>16</v>
      </c>
    </row>
    <row r="461" spans="1:11" x14ac:dyDescent="0.25">
      <c r="A461">
        <v>24122</v>
      </c>
      <c r="B461" t="s">
        <v>51</v>
      </c>
      <c r="C461">
        <v>2</v>
      </c>
      <c r="D461">
        <v>1</v>
      </c>
      <c r="E461">
        <v>6464</v>
      </c>
      <c r="F461" t="s">
        <v>871</v>
      </c>
      <c r="G461" s="4">
        <v>43452</v>
      </c>
      <c r="H461" t="s">
        <v>13</v>
      </c>
      <c r="I461" t="s">
        <v>30</v>
      </c>
      <c r="J461" t="s">
        <v>57</v>
      </c>
      <c r="K461" t="s">
        <v>32</v>
      </c>
    </row>
    <row r="462" spans="1:11" x14ac:dyDescent="0.25">
      <c r="A462">
        <v>24144</v>
      </c>
      <c r="B462" t="s">
        <v>24</v>
      </c>
      <c r="C462">
        <v>5</v>
      </c>
      <c r="D462">
        <v>4</v>
      </c>
      <c r="E462">
        <v>2110</v>
      </c>
      <c r="F462" t="s">
        <v>79</v>
      </c>
      <c r="G462" s="4">
        <v>43452</v>
      </c>
      <c r="H462" t="s">
        <v>13</v>
      </c>
      <c r="I462" t="s">
        <v>80</v>
      </c>
      <c r="J462" t="s">
        <v>31</v>
      </c>
      <c r="K462" t="s">
        <v>16</v>
      </c>
    </row>
    <row r="463" spans="1:11" x14ac:dyDescent="0.25">
      <c r="A463">
        <v>24145</v>
      </c>
      <c r="B463" t="s">
        <v>3</v>
      </c>
      <c r="C463">
        <v>6</v>
      </c>
      <c r="D463">
        <v>4</v>
      </c>
      <c r="E463">
        <v>878</v>
      </c>
      <c r="F463" t="s">
        <v>79</v>
      </c>
      <c r="G463" s="4">
        <v>43452</v>
      </c>
      <c r="H463" t="s">
        <v>13</v>
      </c>
      <c r="I463" t="s">
        <v>80</v>
      </c>
      <c r="J463" t="s">
        <v>178</v>
      </c>
      <c r="K463" t="s">
        <v>16</v>
      </c>
    </row>
    <row r="464" spans="1:11" x14ac:dyDescent="0.25">
      <c r="A464">
        <v>24159</v>
      </c>
      <c r="B464" t="s">
        <v>24</v>
      </c>
      <c r="C464">
        <v>5</v>
      </c>
      <c r="D464">
        <v>2</v>
      </c>
      <c r="E464">
        <v>6119</v>
      </c>
      <c r="F464" t="s">
        <v>530</v>
      </c>
      <c r="G464" s="4">
        <v>43452</v>
      </c>
      <c r="H464" t="s">
        <v>13</v>
      </c>
      <c r="I464" t="s">
        <v>5777</v>
      </c>
      <c r="J464" t="s">
        <v>31</v>
      </c>
      <c r="K464" t="s">
        <v>90</v>
      </c>
    </row>
    <row r="465" spans="1:11" x14ac:dyDescent="0.25">
      <c r="A465">
        <v>24164</v>
      </c>
      <c r="B465" t="s">
        <v>17</v>
      </c>
      <c r="C465">
        <v>5</v>
      </c>
      <c r="D465">
        <v>4</v>
      </c>
      <c r="E465">
        <v>6701</v>
      </c>
      <c r="F465" t="s">
        <v>881</v>
      </c>
      <c r="G465" s="4">
        <v>43452</v>
      </c>
      <c r="H465" t="s">
        <v>13</v>
      </c>
      <c r="I465" t="s">
        <v>99</v>
      </c>
      <c r="J465" t="s">
        <v>23</v>
      </c>
      <c r="K465" t="s">
        <v>16</v>
      </c>
    </row>
    <row r="466" spans="1:11" x14ac:dyDescent="0.25">
      <c r="A466">
        <v>24165</v>
      </c>
      <c r="B466" t="s">
        <v>51</v>
      </c>
      <c r="C466">
        <v>6</v>
      </c>
      <c r="D466">
        <v>4</v>
      </c>
      <c r="E466">
        <v>9760</v>
      </c>
      <c r="F466" t="s">
        <v>881</v>
      </c>
      <c r="G466" s="4">
        <v>43452</v>
      </c>
      <c r="H466" t="s">
        <v>13</v>
      </c>
      <c r="I466" t="s">
        <v>99</v>
      </c>
      <c r="J466" t="s">
        <v>57</v>
      </c>
      <c r="K466" t="s">
        <v>16</v>
      </c>
    </row>
    <row r="467" spans="1:11" x14ac:dyDescent="0.25">
      <c r="A467">
        <v>24166</v>
      </c>
      <c r="B467" t="s">
        <v>24</v>
      </c>
      <c r="C467">
        <v>2</v>
      </c>
      <c r="D467">
        <v>4</v>
      </c>
      <c r="E467">
        <v>247</v>
      </c>
      <c r="F467" t="s">
        <v>881</v>
      </c>
      <c r="G467" s="4">
        <v>43452</v>
      </c>
      <c r="H467" t="s">
        <v>13</v>
      </c>
      <c r="I467" t="s">
        <v>99</v>
      </c>
      <c r="J467" t="s">
        <v>31</v>
      </c>
      <c r="K467" t="s">
        <v>16</v>
      </c>
    </row>
    <row r="468" spans="1:11" x14ac:dyDescent="0.25">
      <c r="A468">
        <v>24172</v>
      </c>
      <c r="B468" t="s">
        <v>17</v>
      </c>
      <c r="C468">
        <v>3</v>
      </c>
      <c r="D468">
        <v>4</v>
      </c>
      <c r="E468">
        <v>2435</v>
      </c>
      <c r="F468" t="s">
        <v>1848</v>
      </c>
      <c r="G468" s="4">
        <v>43452</v>
      </c>
      <c r="H468" t="s">
        <v>13</v>
      </c>
      <c r="I468" t="s">
        <v>47</v>
      </c>
      <c r="J468" t="s">
        <v>23</v>
      </c>
      <c r="K468" t="s">
        <v>16</v>
      </c>
    </row>
    <row r="469" spans="1:11" x14ac:dyDescent="0.25">
      <c r="A469">
        <v>24174</v>
      </c>
      <c r="B469" t="s">
        <v>24</v>
      </c>
      <c r="C469">
        <v>5</v>
      </c>
      <c r="D469">
        <v>4</v>
      </c>
      <c r="E469">
        <v>6940</v>
      </c>
      <c r="F469" t="s">
        <v>3018</v>
      </c>
      <c r="G469" s="4">
        <v>43452</v>
      </c>
      <c r="H469" t="s">
        <v>13</v>
      </c>
      <c r="I469" t="s">
        <v>30</v>
      </c>
      <c r="J469" t="s">
        <v>31</v>
      </c>
      <c r="K469" t="s">
        <v>16</v>
      </c>
    </row>
    <row r="470" spans="1:11" x14ac:dyDescent="0.25">
      <c r="A470">
        <v>24176</v>
      </c>
      <c r="B470" t="s">
        <v>3</v>
      </c>
      <c r="C470">
        <v>2</v>
      </c>
      <c r="D470">
        <v>4</v>
      </c>
      <c r="E470">
        <v>7200</v>
      </c>
      <c r="F470" t="s">
        <v>409</v>
      </c>
      <c r="G470" s="4">
        <v>43452</v>
      </c>
      <c r="H470" t="s">
        <v>13</v>
      </c>
      <c r="I470" t="s">
        <v>410</v>
      </c>
      <c r="J470" t="s">
        <v>14</v>
      </c>
      <c r="K470" t="s">
        <v>16</v>
      </c>
    </row>
    <row r="471" spans="1:11" x14ac:dyDescent="0.25">
      <c r="A471">
        <v>24177</v>
      </c>
      <c r="B471" t="s">
        <v>3</v>
      </c>
      <c r="C471">
        <v>3</v>
      </c>
      <c r="D471">
        <v>4</v>
      </c>
      <c r="E471">
        <v>2376</v>
      </c>
      <c r="F471" t="s">
        <v>409</v>
      </c>
      <c r="G471" s="4">
        <v>43452</v>
      </c>
      <c r="H471" t="s">
        <v>13</v>
      </c>
      <c r="I471" t="s">
        <v>410</v>
      </c>
      <c r="J471" t="s">
        <v>14</v>
      </c>
      <c r="K471" t="s">
        <v>16</v>
      </c>
    </row>
    <row r="472" spans="1:11" x14ac:dyDescent="0.25">
      <c r="A472">
        <v>24178</v>
      </c>
      <c r="B472" t="s">
        <v>24</v>
      </c>
      <c r="C472">
        <v>4</v>
      </c>
      <c r="D472">
        <v>4</v>
      </c>
      <c r="E472">
        <v>2183</v>
      </c>
      <c r="F472" t="s">
        <v>409</v>
      </c>
      <c r="G472" s="4">
        <v>43452</v>
      </c>
      <c r="H472" t="s">
        <v>13</v>
      </c>
      <c r="I472" t="s">
        <v>410</v>
      </c>
      <c r="J472" t="s">
        <v>378</v>
      </c>
      <c r="K472" t="s">
        <v>16</v>
      </c>
    </row>
    <row r="473" spans="1:11" x14ac:dyDescent="0.25">
      <c r="A473">
        <v>24189</v>
      </c>
      <c r="B473" t="s">
        <v>17</v>
      </c>
      <c r="C473">
        <v>5</v>
      </c>
      <c r="D473">
        <v>4</v>
      </c>
      <c r="E473">
        <v>6295</v>
      </c>
      <c r="F473" t="s">
        <v>226</v>
      </c>
      <c r="G473" s="4">
        <v>43453</v>
      </c>
      <c r="H473" t="s">
        <v>13</v>
      </c>
      <c r="I473" t="s">
        <v>30</v>
      </c>
      <c r="J473" t="s">
        <v>23</v>
      </c>
      <c r="K473" t="s">
        <v>16</v>
      </c>
    </row>
    <row r="474" spans="1:11" x14ac:dyDescent="0.25">
      <c r="A474">
        <v>24190</v>
      </c>
      <c r="B474" t="s">
        <v>51</v>
      </c>
      <c r="C474">
        <v>6</v>
      </c>
      <c r="D474">
        <v>4</v>
      </c>
      <c r="E474">
        <v>12211</v>
      </c>
      <c r="F474" t="s">
        <v>226</v>
      </c>
      <c r="G474" s="4">
        <v>43453</v>
      </c>
      <c r="H474" t="s">
        <v>13</v>
      </c>
      <c r="I474" t="s">
        <v>30</v>
      </c>
      <c r="J474" t="s">
        <v>57</v>
      </c>
      <c r="K474" t="s">
        <v>16</v>
      </c>
    </row>
    <row r="475" spans="1:11" x14ac:dyDescent="0.25">
      <c r="A475">
        <v>24195</v>
      </c>
      <c r="B475" t="s">
        <v>24</v>
      </c>
      <c r="C475">
        <v>2</v>
      </c>
      <c r="D475">
        <v>1</v>
      </c>
      <c r="E475">
        <v>1031</v>
      </c>
      <c r="F475" t="s">
        <v>764</v>
      </c>
      <c r="G475" s="4">
        <v>43453</v>
      </c>
      <c r="H475" t="s">
        <v>13</v>
      </c>
      <c r="I475" t="s">
        <v>30</v>
      </c>
      <c r="J475" t="s">
        <v>31</v>
      </c>
      <c r="K475" t="s">
        <v>32</v>
      </c>
    </row>
    <row r="476" spans="1:11" x14ac:dyDescent="0.25">
      <c r="A476">
        <v>24200</v>
      </c>
      <c r="B476" t="s">
        <v>51</v>
      </c>
      <c r="C476">
        <v>2</v>
      </c>
      <c r="D476">
        <v>1</v>
      </c>
      <c r="E476">
        <v>2629</v>
      </c>
      <c r="F476" t="s">
        <v>405</v>
      </c>
      <c r="G476" s="4">
        <v>43453</v>
      </c>
      <c r="H476" t="s">
        <v>13</v>
      </c>
      <c r="I476" t="s">
        <v>130</v>
      </c>
      <c r="J476" t="s">
        <v>57</v>
      </c>
      <c r="K476" t="s">
        <v>32</v>
      </c>
    </row>
    <row r="477" spans="1:11" x14ac:dyDescent="0.25">
      <c r="A477">
        <v>24202</v>
      </c>
      <c r="B477" t="s">
        <v>24</v>
      </c>
      <c r="C477">
        <v>3</v>
      </c>
      <c r="D477">
        <v>4</v>
      </c>
      <c r="E477">
        <v>9089</v>
      </c>
      <c r="F477" t="s">
        <v>262</v>
      </c>
      <c r="G477" s="4">
        <v>43453</v>
      </c>
      <c r="H477" t="s">
        <v>13</v>
      </c>
      <c r="I477" t="s">
        <v>30</v>
      </c>
      <c r="J477" t="s">
        <v>378</v>
      </c>
      <c r="K477" t="s">
        <v>16</v>
      </c>
    </row>
    <row r="478" spans="1:11" x14ac:dyDescent="0.25">
      <c r="A478">
        <v>24203</v>
      </c>
      <c r="B478" t="s">
        <v>24</v>
      </c>
      <c r="C478">
        <v>4</v>
      </c>
      <c r="D478">
        <v>4</v>
      </c>
      <c r="E478">
        <v>11263</v>
      </c>
      <c r="F478" t="s">
        <v>262</v>
      </c>
      <c r="G478" s="4">
        <v>43453</v>
      </c>
      <c r="H478" t="s">
        <v>13</v>
      </c>
      <c r="I478" t="s">
        <v>30</v>
      </c>
      <c r="J478" t="s">
        <v>31</v>
      </c>
      <c r="K478" t="s">
        <v>16</v>
      </c>
    </row>
    <row r="479" spans="1:11" x14ac:dyDescent="0.25">
      <c r="A479">
        <v>24204</v>
      </c>
      <c r="B479" t="s">
        <v>24</v>
      </c>
      <c r="C479">
        <v>5</v>
      </c>
      <c r="D479">
        <v>4</v>
      </c>
      <c r="E479">
        <v>4531</v>
      </c>
      <c r="F479" t="s">
        <v>262</v>
      </c>
      <c r="G479" s="4">
        <v>43453</v>
      </c>
      <c r="H479" t="s">
        <v>13</v>
      </c>
      <c r="I479" t="s">
        <v>30</v>
      </c>
      <c r="J479" t="s">
        <v>31</v>
      </c>
      <c r="K479" t="s">
        <v>16</v>
      </c>
    </row>
    <row r="480" spans="1:11" x14ac:dyDescent="0.25">
      <c r="A480">
        <v>24235</v>
      </c>
      <c r="B480" t="s">
        <v>51</v>
      </c>
      <c r="C480">
        <v>6</v>
      </c>
      <c r="D480">
        <v>4</v>
      </c>
      <c r="E480">
        <v>7790</v>
      </c>
      <c r="F480" t="s">
        <v>136</v>
      </c>
      <c r="G480" s="4">
        <v>43453</v>
      </c>
      <c r="H480" t="s">
        <v>13</v>
      </c>
      <c r="I480" t="s">
        <v>47</v>
      </c>
      <c r="J480" t="s">
        <v>57</v>
      </c>
      <c r="K480" t="s">
        <v>16</v>
      </c>
    </row>
    <row r="481" spans="1:11" x14ac:dyDescent="0.25">
      <c r="A481">
        <v>24236</v>
      </c>
      <c r="B481" t="s">
        <v>24</v>
      </c>
      <c r="C481">
        <v>2</v>
      </c>
      <c r="D481">
        <v>1</v>
      </c>
      <c r="E481">
        <v>3551</v>
      </c>
      <c r="F481" t="s">
        <v>136</v>
      </c>
      <c r="G481" s="4">
        <v>43453</v>
      </c>
      <c r="H481" t="s">
        <v>13</v>
      </c>
      <c r="I481" t="s">
        <v>47</v>
      </c>
      <c r="J481" t="s">
        <v>31</v>
      </c>
      <c r="K481" t="s">
        <v>32</v>
      </c>
    </row>
    <row r="482" spans="1:11" x14ac:dyDescent="0.25">
      <c r="A482">
        <v>24238</v>
      </c>
      <c r="B482" t="s">
        <v>3</v>
      </c>
      <c r="C482">
        <v>4</v>
      </c>
      <c r="D482">
        <v>4</v>
      </c>
      <c r="E482">
        <v>2006</v>
      </c>
      <c r="F482" t="s">
        <v>136</v>
      </c>
      <c r="G482" s="4">
        <v>43453</v>
      </c>
      <c r="H482" t="s">
        <v>13</v>
      </c>
      <c r="I482" t="s">
        <v>47</v>
      </c>
      <c r="J482" t="s">
        <v>14</v>
      </c>
      <c r="K482" t="s">
        <v>16</v>
      </c>
    </row>
    <row r="483" spans="1:11" x14ac:dyDescent="0.25">
      <c r="A483">
        <v>24249</v>
      </c>
      <c r="B483" t="s">
        <v>24</v>
      </c>
      <c r="C483">
        <v>5</v>
      </c>
      <c r="D483">
        <v>4</v>
      </c>
      <c r="E483">
        <v>3303</v>
      </c>
      <c r="F483" t="s">
        <v>124</v>
      </c>
      <c r="G483" s="4">
        <v>43453</v>
      </c>
      <c r="H483" t="s">
        <v>13</v>
      </c>
      <c r="I483" t="s">
        <v>5778</v>
      </c>
      <c r="J483" t="s">
        <v>31</v>
      </c>
      <c r="K483" t="s">
        <v>16</v>
      </c>
    </row>
    <row r="484" spans="1:11" x14ac:dyDescent="0.25">
      <c r="A484">
        <v>24250</v>
      </c>
      <c r="B484" t="s">
        <v>24</v>
      </c>
      <c r="C484">
        <v>6</v>
      </c>
      <c r="D484">
        <v>4</v>
      </c>
      <c r="E484">
        <v>5062</v>
      </c>
      <c r="F484" t="s">
        <v>124</v>
      </c>
      <c r="G484" s="4">
        <v>43453</v>
      </c>
      <c r="H484" t="s">
        <v>13</v>
      </c>
      <c r="I484" t="s">
        <v>5778</v>
      </c>
      <c r="J484" t="s">
        <v>31</v>
      </c>
      <c r="K484" t="s">
        <v>16</v>
      </c>
    </row>
    <row r="485" spans="1:11" x14ac:dyDescent="0.25">
      <c r="A485">
        <v>24253</v>
      </c>
      <c r="B485" t="s">
        <v>51</v>
      </c>
      <c r="C485">
        <v>4</v>
      </c>
      <c r="D485">
        <v>4</v>
      </c>
      <c r="E485">
        <v>8380</v>
      </c>
      <c r="F485" t="s">
        <v>870</v>
      </c>
      <c r="G485" s="4">
        <v>43454</v>
      </c>
      <c r="H485" t="s">
        <v>13</v>
      </c>
      <c r="I485" t="s">
        <v>5778</v>
      </c>
      <c r="J485" t="s">
        <v>57</v>
      </c>
      <c r="K485" t="s">
        <v>16</v>
      </c>
    </row>
    <row r="486" spans="1:11" x14ac:dyDescent="0.25">
      <c r="A486">
        <v>24266</v>
      </c>
      <c r="B486" t="s">
        <v>3</v>
      </c>
      <c r="C486">
        <v>2</v>
      </c>
      <c r="D486">
        <v>4</v>
      </c>
      <c r="E486">
        <v>431</v>
      </c>
      <c r="F486" t="s">
        <v>84</v>
      </c>
      <c r="G486" s="4">
        <v>43454</v>
      </c>
      <c r="H486" t="s">
        <v>13</v>
      </c>
      <c r="I486" t="s">
        <v>80</v>
      </c>
      <c r="J486" t="s">
        <v>14</v>
      </c>
      <c r="K486" t="s">
        <v>16</v>
      </c>
    </row>
    <row r="487" spans="1:11" x14ac:dyDescent="0.25">
      <c r="A487">
        <v>24267</v>
      </c>
      <c r="B487" t="s">
        <v>24</v>
      </c>
      <c r="C487">
        <v>3</v>
      </c>
      <c r="D487">
        <v>4</v>
      </c>
      <c r="E487">
        <v>1471</v>
      </c>
      <c r="F487" t="s">
        <v>84</v>
      </c>
      <c r="G487" s="4">
        <v>43454</v>
      </c>
      <c r="H487" t="s">
        <v>13</v>
      </c>
      <c r="I487" t="s">
        <v>80</v>
      </c>
      <c r="J487" t="s">
        <v>31</v>
      </c>
      <c r="K487" t="s">
        <v>16</v>
      </c>
    </row>
    <row r="488" spans="1:11" x14ac:dyDescent="0.25">
      <c r="A488">
        <v>24276</v>
      </c>
      <c r="B488" t="s">
        <v>51</v>
      </c>
      <c r="C488">
        <v>2</v>
      </c>
      <c r="D488">
        <v>2</v>
      </c>
      <c r="E488">
        <v>2434</v>
      </c>
      <c r="F488" t="s">
        <v>275</v>
      </c>
      <c r="G488" s="4">
        <v>43454</v>
      </c>
      <c r="H488" t="s">
        <v>13</v>
      </c>
      <c r="I488" t="s">
        <v>80</v>
      </c>
      <c r="J488" t="s">
        <v>57</v>
      </c>
      <c r="K488" t="s">
        <v>90</v>
      </c>
    </row>
    <row r="489" spans="1:11" x14ac:dyDescent="0.25">
      <c r="A489">
        <v>24284</v>
      </c>
      <c r="B489" t="s">
        <v>17</v>
      </c>
      <c r="C489">
        <v>5</v>
      </c>
      <c r="D489">
        <v>4</v>
      </c>
      <c r="E489">
        <v>2991</v>
      </c>
      <c r="F489" t="s">
        <v>512</v>
      </c>
      <c r="G489" s="4">
        <v>43454</v>
      </c>
      <c r="H489" t="s">
        <v>13</v>
      </c>
      <c r="I489" t="s">
        <v>513</v>
      </c>
      <c r="J489" t="s">
        <v>23</v>
      </c>
      <c r="K489" t="s">
        <v>16</v>
      </c>
    </row>
    <row r="490" spans="1:11" x14ac:dyDescent="0.25">
      <c r="A490">
        <v>24291</v>
      </c>
      <c r="B490" t="s">
        <v>24</v>
      </c>
      <c r="C490">
        <v>2</v>
      </c>
      <c r="D490">
        <v>4</v>
      </c>
      <c r="E490">
        <v>4751</v>
      </c>
      <c r="F490" t="s">
        <v>1355</v>
      </c>
      <c r="G490" s="4">
        <v>43454</v>
      </c>
      <c r="H490" t="s">
        <v>13</v>
      </c>
      <c r="I490" t="s">
        <v>377</v>
      </c>
      <c r="J490" t="s">
        <v>31</v>
      </c>
      <c r="K490" t="s">
        <v>16</v>
      </c>
    </row>
    <row r="491" spans="1:11" x14ac:dyDescent="0.25">
      <c r="A491">
        <v>24292</v>
      </c>
      <c r="B491" t="s">
        <v>51</v>
      </c>
      <c r="C491">
        <v>3</v>
      </c>
      <c r="D491">
        <v>4</v>
      </c>
      <c r="E491">
        <v>1559</v>
      </c>
      <c r="F491" t="s">
        <v>1355</v>
      </c>
      <c r="G491" s="4">
        <v>43454</v>
      </c>
      <c r="H491" t="s">
        <v>13</v>
      </c>
      <c r="I491" t="s">
        <v>377</v>
      </c>
      <c r="J491" t="s">
        <v>57</v>
      </c>
      <c r="K491" t="s">
        <v>16</v>
      </c>
    </row>
    <row r="492" spans="1:11" x14ac:dyDescent="0.25">
      <c r="A492">
        <v>24315</v>
      </c>
      <c r="B492" t="s">
        <v>51</v>
      </c>
      <c r="C492">
        <v>6</v>
      </c>
      <c r="D492">
        <v>2</v>
      </c>
      <c r="E492">
        <v>8704</v>
      </c>
      <c r="F492" t="s">
        <v>637</v>
      </c>
      <c r="G492" s="4">
        <v>43454</v>
      </c>
      <c r="H492" t="s">
        <v>13</v>
      </c>
      <c r="I492" t="s">
        <v>234</v>
      </c>
      <c r="J492" t="s">
        <v>57</v>
      </c>
      <c r="K492" t="s">
        <v>90</v>
      </c>
    </row>
    <row r="493" spans="1:11" x14ac:dyDescent="0.25">
      <c r="A493">
        <v>24343</v>
      </c>
      <c r="B493" t="s">
        <v>24</v>
      </c>
      <c r="C493">
        <v>4</v>
      </c>
      <c r="D493">
        <v>4</v>
      </c>
      <c r="E493">
        <v>1581</v>
      </c>
      <c r="F493" t="s">
        <v>253</v>
      </c>
      <c r="G493" s="4">
        <v>43455</v>
      </c>
      <c r="H493" t="s">
        <v>13</v>
      </c>
      <c r="I493" t="s">
        <v>30</v>
      </c>
      <c r="J493" t="s">
        <v>31</v>
      </c>
      <c r="K493" t="s">
        <v>16</v>
      </c>
    </row>
    <row r="494" spans="1:11" x14ac:dyDescent="0.25">
      <c r="A494">
        <v>24364</v>
      </c>
      <c r="B494" t="s">
        <v>17</v>
      </c>
      <c r="C494">
        <v>2</v>
      </c>
      <c r="D494">
        <v>1</v>
      </c>
      <c r="E494">
        <v>863</v>
      </c>
      <c r="F494" t="s">
        <v>1086</v>
      </c>
      <c r="G494" s="4">
        <v>43455</v>
      </c>
      <c r="H494" t="s">
        <v>13</v>
      </c>
      <c r="I494" t="s">
        <v>1086</v>
      </c>
      <c r="J494" t="s">
        <v>23</v>
      </c>
      <c r="K494" t="s">
        <v>32</v>
      </c>
    </row>
    <row r="495" spans="1:11" x14ac:dyDescent="0.25">
      <c r="A495">
        <v>24366</v>
      </c>
      <c r="B495" t="s">
        <v>24</v>
      </c>
      <c r="C495">
        <v>2</v>
      </c>
      <c r="D495">
        <v>1</v>
      </c>
      <c r="E495">
        <v>2314</v>
      </c>
      <c r="F495" t="s">
        <v>206</v>
      </c>
      <c r="G495" s="4">
        <v>43455</v>
      </c>
      <c r="H495" t="s">
        <v>13</v>
      </c>
      <c r="I495" t="s">
        <v>30</v>
      </c>
      <c r="J495" t="s">
        <v>31</v>
      </c>
      <c r="K495" t="s">
        <v>32</v>
      </c>
    </row>
    <row r="496" spans="1:11" x14ac:dyDescent="0.25">
      <c r="A496">
        <v>24368</v>
      </c>
      <c r="B496" t="s">
        <v>3</v>
      </c>
      <c r="C496">
        <v>4</v>
      </c>
      <c r="D496">
        <v>2</v>
      </c>
      <c r="E496">
        <v>2670</v>
      </c>
      <c r="F496" t="s">
        <v>84</v>
      </c>
      <c r="G496" s="4">
        <v>43455</v>
      </c>
      <c r="H496" t="s">
        <v>13</v>
      </c>
      <c r="I496" t="s">
        <v>80</v>
      </c>
      <c r="J496" t="s">
        <v>14</v>
      </c>
      <c r="K496" t="s">
        <v>90</v>
      </c>
    </row>
    <row r="497" spans="1:11" x14ac:dyDescent="0.25">
      <c r="A497">
        <v>24369</v>
      </c>
      <c r="B497" t="s">
        <v>24</v>
      </c>
      <c r="C497">
        <v>5</v>
      </c>
      <c r="D497">
        <v>2</v>
      </c>
      <c r="E497">
        <v>3519</v>
      </c>
      <c r="F497" t="s">
        <v>84</v>
      </c>
      <c r="G497" s="4">
        <v>43455</v>
      </c>
      <c r="H497" t="s">
        <v>13</v>
      </c>
      <c r="I497" t="s">
        <v>80</v>
      </c>
      <c r="J497" t="s">
        <v>31</v>
      </c>
      <c r="K497" t="s">
        <v>90</v>
      </c>
    </row>
    <row r="498" spans="1:11" x14ac:dyDescent="0.25">
      <c r="A498">
        <v>24370</v>
      </c>
      <c r="B498" t="s">
        <v>51</v>
      </c>
      <c r="C498">
        <v>6</v>
      </c>
      <c r="D498">
        <v>2</v>
      </c>
      <c r="E498">
        <v>1081</v>
      </c>
      <c r="F498" t="s">
        <v>84</v>
      </c>
      <c r="G498" s="4">
        <v>43455</v>
      </c>
      <c r="H498" t="s">
        <v>13</v>
      </c>
      <c r="I498" t="s">
        <v>80</v>
      </c>
      <c r="J498" t="s">
        <v>57</v>
      </c>
      <c r="K498" t="s">
        <v>90</v>
      </c>
    </row>
    <row r="499" spans="1:11" x14ac:dyDescent="0.25">
      <c r="A499">
        <v>24371</v>
      </c>
      <c r="B499" t="s">
        <v>17</v>
      </c>
      <c r="C499">
        <v>2</v>
      </c>
      <c r="D499">
        <v>2</v>
      </c>
      <c r="E499">
        <v>6294</v>
      </c>
      <c r="F499" t="s">
        <v>84</v>
      </c>
      <c r="G499" s="4">
        <v>43455</v>
      </c>
      <c r="H499" t="s">
        <v>13</v>
      </c>
      <c r="I499" t="s">
        <v>80</v>
      </c>
      <c r="J499" t="s">
        <v>23</v>
      </c>
      <c r="K499" t="s">
        <v>90</v>
      </c>
    </row>
    <row r="500" spans="1:11" x14ac:dyDescent="0.25">
      <c r="A500">
        <v>24372</v>
      </c>
      <c r="B500" t="s">
        <v>51</v>
      </c>
      <c r="C500">
        <v>2</v>
      </c>
      <c r="D500">
        <v>1</v>
      </c>
      <c r="E500">
        <v>12335</v>
      </c>
      <c r="F500" t="s">
        <v>84</v>
      </c>
      <c r="G500" s="4">
        <v>43455</v>
      </c>
      <c r="H500" t="s">
        <v>13</v>
      </c>
      <c r="I500" t="s">
        <v>80</v>
      </c>
      <c r="J500" t="s">
        <v>57</v>
      </c>
      <c r="K500" t="s">
        <v>32</v>
      </c>
    </row>
    <row r="501" spans="1:11" x14ac:dyDescent="0.25">
      <c r="A501">
        <v>24373</v>
      </c>
      <c r="B501" t="s">
        <v>3</v>
      </c>
      <c r="C501">
        <v>2</v>
      </c>
      <c r="D501">
        <v>1</v>
      </c>
      <c r="E501">
        <v>7170</v>
      </c>
      <c r="F501" t="s">
        <v>84</v>
      </c>
      <c r="G501" s="4">
        <v>43455</v>
      </c>
      <c r="H501" t="s">
        <v>13</v>
      </c>
      <c r="I501" t="s">
        <v>80</v>
      </c>
      <c r="J501" t="s">
        <v>178</v>
      </c>
      <c r="K501" t="s">
        <v>32</v>
      </c>
    </row>
    <row r="502" spans="1:11" x14ac:dyDescent="0.25">
      <c r="A502">
        <v>24374</v>
      </c>
      <c r="B502" t="s">
        <v>24</v>
      </c>
      <c r="C502">
        <v>2</v>
      </c>
      <c r="D502">
        <v>1</v>
      </c>
      <c r="E502">
        <v>7007</v>
      </c>
      <c r="F502" t="s">
        <v>84</v>
      </c>
      <c r="G502" s="4">
        <v>43455</v>
      </c>
      <c r="H502" t="s">
        <v>13</v>
      </c>
      <c r="I502" t="s">
        <v>80</v>
      </c>
      <c r="J502" t="s">
        <v>31</v>
      </c>
      <c r="K502" t="s">
        <v>32</v>
      </c>
    </row>
    <row r="503" spans="1:11" x14ac:dyDescent="0.25">
      <c r="A503">
        <v>24375</v>
      </c>
      <c r="B503" t="s">
        <v>24</v>
      </c>
      <c r="C503">
        <v>6</v>
      </c>
      <c r="D503">
        <v>4</v>
      </c>
      <c r="E503">
        <v>11454</v>
      </c>
      <c r="F503" t="s">
        <v>84</v>
      </c>
      <c r="G503" s="4">
        <v>43455</v>
      </c>
      <c r="H503" t="s">
        <v>13</v>
      </c>
      <c r="I503" t="s">
        <v>80</v>
      </c>
      <c r="J503" t="s">
        <v>31</v>
      </c>
      <c r="K503" t="s">
        <v>16</v>
      </c>
    </row>
    <row r="504" spans="1:11" x14ac:dyDescent="0.25">
      <c r="A504">
        <v>24403</v>
      </c>
      <c r="B504" t="s">
        <v>24</v>
      </c>
      <c r="C504">
        <v>4</v>
      </c>
      <c r="D504">
        <v>4</v>
      </c>
      <c r="E504">
        <v>2510</v>
      </c>
      <c r="F504" t="s">
        <v>534</v>
      </c>
      <c r="G504" s="4">
        <v>43456</v>
      </c>
      <c r="H504" t="s">
        <v>13</v>
      </c>
      <c r="I504" t="s">
        <v>30</v>
      </c>
      <c r="J504" t="s">
        <v>31</v>
      </c>
      <c r="K504" t="s">
        <v>16</v>
      </c>
    </row>
    <row r="505" spans="1:11" x14ac:dyDescent="0.25">
      <c r="A505">
        <v>24404</v>
      </c>
      <c r="B505" t="s">
        <v>17</v>
      </c>
      <c r="C505">
        <v>5</v>
      </c>
      <c r="D505">
        <v>2</v>
      </c>
      <c r="E505">
        <v>2746</v>
      </c>
      <c r="F505" t="s">
        <v>534</v>
      </c>
      <c r="G505" s="4">
        <v>43456</v>
      </c>
      <c r="H505" t="s">
        <v>13</v>
      </c>
      <c r="I505" t="s">
        <v>30</v>
      </c>
      <c r="J505" t="s">
        <v>23</v>
      </c>
      <c r="K505" t="s">
        <v>90</v>
      </c>
    </row>
    <row r="506" spans="1:11" x14ac:dyDescent="0.25">
      <c r="A506">
        <v>24414</v>
      </c>
      <c r="B506" t="s">
        <v>51</v>
      </c>
      <c r="C506">
        <v>5</v>
      </c>
      <c r="D506">
        <v>4</v>
      </c>
      <c r="E506">
        <v>10843</v>
      </c>
      <c r="F506" t="s">
        <v>327</v>
      </c>
      <c r="G506" s="4">
        <v>43456</v>
      </c>
      <c r="H506" t="s">
        <v>13</v>
      </c>
      <c r="I506" t="s">
        <v>227</v>
      </c>
      <c r="J506" t="s">
        <v>57</v>
      </c>
      <c r="K506" t="s">
        <v>16</v>
      </c>
    </row>
    <row r="507" spans="1:11" x14ac:dyDescent="0.25">
      <c r="A507">
        <v>24457</v>
      </c>
      <c r="B507" t="s">
        <v>24</v>
      </c>
      <c r="C507">
        <v>3</v>
      </c>
      <c r="D507">
        <v>4</v>
      </c>
      <c r="E507">
        <v>70</v>
      </c>
      <c r="F507" t="s">
        <v>70</v>
      </c>
      <c r="G507" s="4">
        <v>43457</v>
      </c>
      <c r="H507" t="s">
        <v>13</v>
      </c>
      <c r="I507" t="s">
        <v>70</v>
      </c>
      <c r="J507" t="s">
        <v>378</v>
      </c>
      <c r="K507" t="s">
        <v>16</v>
      </c>
    </row>
    <row r="508" spans="1:11" x14ac:dyDescent="0.25">
      <c r="A508">
        <v>24477</v>
      </c>
      <c r="B508" t="s">
        <v>24</v>
      </c>
      <c r="C508">
        <v>3</v>
      </c>
      <c r="D508">
        <v>4</v>
      </c>
      <c r="E508">
        <v>3830</v>
      </c>
      <c r="F508" t="s">
        <v>146</v>
      </c>
      <c r="G508" s="4">
        <v>43457</v>
      </c>
      <c r="H508" t="s">
        <v>13</v>
      </c>
      <c r="I508" t="s">
        <v>30</v>
      </c>
      <c r="J508" t="s">
        <v>378</v>
      </c>
      <c r="K508" t="s">
        <v>16</v>
      </c>
    </row>
    <row r="509" spans="1:11" x14ac:dyDescent="0.25">
      <c r="A509">
        <v>24494</v>
      </c>
      <c r="B509" t="s">
        <v>3</v>
      </c>
      <c r="C509">
        <v>5</v>
      </c>
      <c r="D509">
        <v>4</v>
      </c>
      <c r="E509">
        <v>5859</v>
      </c>
      <c r="F509" t="s">
        <v>304</v>
      </c>
      <c r="G509" s="4">
        <v>43457</v>
      </c>
      <c r="H509" t="s">
        <v>13</v>
      </c>
      <c r="I509" t="s">
        <v>30</v>
      </c>
      <c r="J509" t="s">
        <v>38</v>
      </c>
      <c r="K509" t="s">
        <v>16</v>
      </c>
    </row>
    <row r="510" spans="1:11" x14ac:dyDescent="0.25">
      <c r="A510">
        <v>24495</v>
      </c>
      <c r="B510" t="s">
        <v>24</v>
      </c>
      <c r="C510">
        <v>6</v>
      </c>
      <c r="D510">
        <v>4</v>
      </c>
      <c r="E510">
        <v>9962</v>
      </c>
      <c r="F510" t="s">
        <v>304</v>
      </c>
      <c r="G510" s="4">
        <v>43457</v>
      </c>
      <c r="H510" t="s">
        <v>13</v>
      </c>
      <c r="I510" t="s">
        <v>30</v>
      </c>
      <c r="J510" t="s">
        <v>31</v>
      </c>
      <c r="K510" t="s">
        <v>16</v>
      </c>
    </row>
    <row r="511" spans="1:11" x14ac:dyDescent="0.25">
      <c r="A511">
        <v>24508</v>
      </c>
      <c r="B511" t="s">
        <v>51</v>
      </c>
      <c r="C511">
        <v>4</v>
      </c>
      <c r="D511">
        <v>4</v>
      </c>
      <c r="E511">
        <v>7097</v>
      </c>
      <c r="F511" t="s">
        <v>104</v>
      </c>
      <c r="G511" s="4">
        <v>43457</v>
      </c>
      <c r="H511" t="s">
        <v>13</v>
      </c>
      <c r="I511" t="s">
        <v>130</v>
      </c>
      <c r="J511" t="s">
        <v>57</v>
      </c>
      <c r="K511" t="s">
        <v>16</v>
      </c>
    </row>
    <row r="512" spans="1:11" x14ac:dyDescent="0.25">
      <c r="A512">
        <v>24510</v>
      </c>
      <c r="B512" t="s">
        <v>51</v>
      </c>
      <c r="C512">
        <v>6</v>
      </c>
      <c r="D512">
        <v>4</v>
      </c>
      <c r="E512">
        <v>8385</v>
      </c>
      <c r="F512" t="s">
        <v>214</v>
      </c>
      <c r="G512" s="4">
        <v>43457</v>
      </c>
      <c r="H512" t="s">
        <v>13</v>
      </c>
      <c r="I512" t="s">
        <v>5781</v>
      </c>
      <c r="J512" t="s">
        <v>57</v>
      </c>
      <c r="K512" t="s">
        <v>16</v>
      </c>
    </row>
    <row r="513" spans="1:11" x14ac:dyDescent="0.25">
      <c r="A513">
        <v>24511</v>
      </c>
      <c r="B513" t="s">
        <v>24</v>
      </c>
      <c r="C513">
        <v>2</v>
      </c>
      <c r="D513">
        <v>4</v>
      </c>
      <c r="E513">
        <v>5382</v>
      </c>
      <c r="F513" t="s">
        <v>214</v>
      </c>
      <c r="G513" s="4">
        <v>43457</v>
      </c>
      <c r="H513" t="s">
        <v>13</v>
      </c>
      <c r="I513" t="s">
        <v>5781</v>
      </c>
      <c r="J513" t="s">
        <v>31</v>
      </c>
      <c r="K513" t="s">
        <v>16</v>
      </c>
    </row>
    <row r="514" spans="1:11" x14ac:dyDescent="0.25">
      <c r="A514">
        <v>24531</v>
      </c>
      <c r="B514" t="s">
        <v>24</v>
      </c>
      <c r="C514">
        <v>2</v>
      </c>
      <c r="D514">
        <v>2</v>
      </c>
      <c r="E514">
        <v>8136</v>
      </c>
      <c r="F514" t="s">
        <v>206</v>
      </c>
      <c r="G514" s="4">
        <v>43458</v>
      </c>
      <c r="H514" t="s">
        <v>13</v>
      </c>
      <c r="I514" t="s">
        <v>30</v>
      </c>
      <c r="J514" t="s">
        <v>31</v>
      </c>
      <c r="K514" t="s">
        <v>90</v>
      </c>
    </row>
    <row r="515" spans="1:11" x14ac:dyDescent="0.25">
      <c r="A515">
        <v>24532</v>
      </c>
      <c r="B515" t="s">
        <v>3</v>
      </c>
      <c r="C515">
        <v>3</v>
      </c>
      <c r="D515">
        <v>2</v>
      </c>
      <c r="E515">
        <v>7971</v>
      </c>
      <c r="F515" t="s">
        <v>206</v>
      </c>
      <c r="G515" s="4">
        <v>43458</v>
      </c>
      <c r="H515" t="s">
        <v>13</v>
      </c>
      <c r="I515" t="s">
        <v>30</v>
      </c>
      <c r="J515" t="s">
        <v>14</v>
      </c>
      <c r="K515" t="s">
        <v>90</v>
      </c>
    </row>
    <row r="516" spans="1:11" x14ac:dyDescent="0.25">
      <c r="A516">
        <v>24542</v>
      </c>
      <c r="B516" t="s">
        <v>24</v>
      </c>
      <c r="C516">
        <v>3</v>
      </c>
      <c r="D516">
        <v>2</v>
      </c>
      <c r="E516">
        <v>3678</v>
      </c>
      <c r="F516" t="s">
        <v>186</v>
      </c>
      <c r="G516" s="4">
        <v>43458</v>
      </c>
      <c r="H516" t="s">
        <v>13</v>
      </c>
      <c r="I516" t="s">
        <v>5778</v>
      </c>
      <c r="J516" t="s">
        <v>31</v>
      </c>
      <c r="K516" t="s">
        <v>90</v>
      </c>
    </row>
    <row r="517" spans="1:11" x14ac:dyDescent="0.25">
      <c r="A517">
        <v>24543</v>
      </c>
      <c r="B517" t="s">
        <v>3</v>
      </c>
      <c r="C517">
        <v>4</v>
      </c>
      <c r="D517">
        <v>2</v>
      </c>
      <c r="E517">
        <v>7511</v>
      </c>
      <c r="F517" t="s">
        <v>186</v>
      </c>
      <c r="G517" s="4">
        <v>43458</v>
      </c>
      <c r="H517" t="s">
        <v>13</v>
      </c>
      <c r="I517" t="s">
        <v>5778</v>
      </c>
      <c r="J517" t="s">
        <v>38</v>
      </c>
      <c r="K517" t="s">
        <v>90</v>
      </c>
    </row>
    <row r="518" spans="1:11" x14ac:dyDescent="0.25">
      <c r="A518">
        <v>24545</v>
      </c>
      <c r="B518" t="s">
        <v>3</v>
      </c>
      <c r="C518">
        <v>6</v>
      </c>
      <c r="D518">
        <v>2</v>
      </c>
      <c r="E518">
        <v>12424</v>
      </c>
      <c r="F518" t="s">
        <v>186</v>
      </c>
      <c r="G518" s="4">
        <v>43458</v>
      </c>
      <c r="H518" t="s">
        <v>13</v>
      </c>
      <c r="I518" t="s">
        <v>5778</v>
      </c>
      <c r="J518" t="s">
        <v>14</v>
      </c>
      <c r="K518" t="s">
        <v>90</v>
      </c>
    </row>
    <row r="519" spans="1:11" x14ac:dyDescent="0.25">
      <c r="A519">
        <v>24556</v>
      </c>
      <c r="B519" t="s">
        <v>3</v>
      </c>
      <c r="C519">
        <v>2</v>
      </c>
      <c r="D519">
        <v>4</v>
      </c>
      <c r="E519">
        <v>4101</v>
      </c>
      <c r="F519" t="s">
        <v>84</v>
      </c>
      <c r="G519" s="4">
        <v>43458</v>
      </c>
      <c r="H519" t="s">
        <v>13</v>
      </c>
      <c r="I519" t="s">
        <v>80</v>
      </c>
      <c r="J519" t="s">
        <v>14</v>
      </c>
      <c r="K519" t="s">
        <v>16</v>
      </c>
    </row>
    <row r="520" spans="1:11" x14ac:dyDescent="0.25">
      <c r="A520">
        <v>24558</v>
      </c>
      <c r="B520" t="s">
        <v>24</v>
      </c>
      <c r="C520">
        <v>4</v>
      </c>
      <c r="D520">
        <v>4</v>
      </c>
      <c r="E520">
        <v>8720</v>
      </c>
      <c r="F520" t="s">
        <v>84</v>
      </c>
      <c r="G520" s="4">
        <v>43458</v>
      </c>
      <c r="H520" t="s">
        <v>13</v>
      </c>
      <c r="I520" t="s">
        <v>80</v>
      </c>
      <c r="J520" t="s">
        <v>31</v>
      </c>
      <c r="K520" t="s">
        <v>16</v>
      </c>
    </row>
    <row r="521" spans="1:11" x14ac:dyDescent="0.25">
      <c r="A521">
        <v>24559</v>
      </c>
      <c r="B521" t="s">
        <v>3</v>
      </c>
      <c r="C521">
        <v>5</v>
      </c>
      <c r="D521">
        <v>4</v>
      </c>
      <c r="E521">
        <v>9872</v>
      </c>
      <c r="F521" t="s">
        <v>84</v>
      </c>
      <c r="G521" s="4">
        <v>43458</v>
      </c>
      <c r="H521" t="s">
        <v>13</v>
      </c>
      <c r="I521" t="s">
        <v>80</v>
      </c>
      <c r="J521" t="s">
        <v>14</v>
      </c>
      <c r="K521" t="s">
        <v>16</v>
      </c>
    </row>
    <row r="522" spans="1:11" x14ac:dyDescent="0.25">
      <c r="A522">
        <v>24560</v>
      </c>
      <c r="B522" t="s">
        <v>24</v>
      </c>
      <c r="C522">
        <v>6</v>
      </c>
      <c r="D522">
        <v>4</v>
      </c>
      <c r="E522">
        <v>5890</v>
      </c>
      <c r="F522" t="s">
        <v>84</v>
      </c>
      <c r="G522" s="4">
        <v>43458</v>
      </c>
      <c r="H522" t="s">
        <v>13</v>
      </c>
      <c r="I522" t="s">
        <v>80</v>
      </c>
      <c r="J522" t="s">
        <v>31</v>
      </c>
      <c r="K522" t="s">
        <v>16</v>
      </c>
    </row>
    <row r="523" spans="1:11" x14ac:dyDescent="0.25">
      <c r="A523">
        <v>24580</v>
      </c>
      <c r="B523" t="s">
        <v>24</v>
      </c>
      <c r="C523">
        <v>6</v>
      </c>
      <c r="D523">
        <v>4</v>
      </c>
      <c r="E523">
        <v>7548</v>
      </c>
      <c r="F523" t="s">
        <v>146</v>
      </c>
      <c r="G523" s="4">
        <v>43458</v>
      </c>
      <c r="H523" t="s">
        <v>13</v>
      </c>
      <c r="I523" t="s">
        <v>30</v>
      </c>
      <c r="J523" t="s">
        <v>31</v>
      </c>
      <c r="K523" t="s">
        <v>16</v>
      </c>
    </row>
    <row r="524" spans="1:11" x14ac:dyDescent="0.25">
      <c r="A524">
        <v>24581</v>
      </c>
      <c r="B524" t="s">
        <v>3</v>
      </c>
      <c r="C524">
        <v>2</v>
      </c>
      <c r="D524">
        <v>4</v>
      </c>
      <c r="E524">
        <v>5488</v>
      </c>
      <c r="F524" t="s">
        <v>146</v>
      </c>
      <c r="G524" s="4">
        <v>43458</v>
      </c>
      <c r="H524" t="s">
        <v>13</v>
      </c>
      <c r="I524" t="s">
        <v>30</v>
      </c>
      <c r="J524" t="s">
        <v>14</v>
      </c>
      <c r="K524" t="s">
        <v>16</v>
      </c>
    </row>
    <row r="525" spans="1:11" x14ac:dyDescent="0.25">
      <c r="A525">
        <v>24582</v>
      </c>
      <c r="B525" t="s">
        <v>51</v>
      </c>
      <c r="C525">
        <v>3</v>
      </c>
      <c r="D525">
        <v>4</v>
      </c>
      <c r="E525">
        <v>7922</v>
      </c>
      <c r="F525" t="s">
        <v>146</v>
      </c>
      <c r="G525" s="4">
        <v>43458</v>
      </c>
      <c r="H525" t="s">
        <v>13</v>
      </c>
      <c r="I525" t="s">
        <v>30</v>
      </c>
      <c r="J525" t="s">
        <v>57</v>
      </c>
      <c r="K525" t="s">
        <v>16</v>
      </c>
    </row>
    <row r="526" spans="1:11" x14ac:dyDescent="0.25">
      <c r="A526">
        <v>24583</v>
      </c>
      <c r="B526" t="s">
        <v>51</v>
      </c>
      <c r="C526">
        <v>4</v>
      </c>
      <c r="D526">
        <v>4</v>
      </c>
      <c r="E526">
        <v>10291</v>
      </c>
      <c r="F526" t="s">
        <v>146</v>
      </c>
      <c r="G526" s="4">
        <v>43458</v>
      </c>
      <c r="H526" t="s">
        <v>13</v>
      </c>
      <c r="I526" t="s">
        <v>30</v>
      </c>
      <c r="J526" t="s">
        <v>57</v>
      </c>
      <c r="K526" t="s">
        <v>16</v>
      </c>
    </row>
    <row r="527" spans="1:11" x14ac:dyDescent="0.25">
      <c r="A527">
        <v>24589</v>
      </c>
      <c r="B527" t="s">
        <v>3</v>
      </c>
      <c r="C527">
        <v>5</v>
      </c>
      <c r="D527">
        <v>4</v>
      </c>
      <c r="E527">
        <v>4359</v>
      </c>
      <c r="F527" t="s">
        <v>136</v>
      </c>
      <c r="G527" s="4">
        <v>43458</v>
      </c>
      <c r="H527" t="s">
        <v>13</v>
      </c>
      <c r="I527" t="s">
        <v>47</v>
      </c>
      <c r="J527" t="s">
        <v>38</v>
      </c>
      <c r="K527" t="s">
        <v>16</v>
      </c>
    </row>
    <row r="528" spans="1:11" x14ac:dyDescent="0.25">
      <c r="A528">
        <v>24602</v>
      </c>
      <c r="B528" t="s">
        <v>51</v>
      </c>
      <c r="C528">
        <v>3</v>
      </c>
      <c r="D528">
        <v>4</v>
      </c>
      <c r="E528">
        <v>9563</v>
      </c>
      <c r="F528" t="s">
        <v>129</v>
      </c>
      <c r="G528" s="4">
        <v>43459</v>
      </c>
      <c r="H528" t="s">
        <v>13</v>
      </c>
      <c r="I528" t="s">
        <v>130</v>
      </c>
      <c r="J528" t="s">
        <v>57</v>
      </c>
      <c r="K528" t="s">
        <v>16</v>
      </c>
    </row>
    <row r="529" spans="1:11" x14ac:dyDescent="0.25">
      <c r="A529">
        <v>24604</v>
      </c>
      <c r="B529" t="s">
        <v>3</v>
      </c>
      <c r="C529">
        <v>5</v>
      </c>
      <c r="D529">
        <v>4</v>
      </c>
      <c r="E529">
        <v>3762</v>
      </c>
      <c r="F529" t="s">
        <v>84</v>
      </c>
      <c r="G529" s="4">
        <v>43459</v>
      </c>
      <c r="H529" t="s">
        <v>13</v>
      </c>
      <c r="I529" t="s">
        <v>80</v>
      </c>
      <c r="J529" t="s">
        <v>38</v>
      </c>
      <c r="K529" t="s">
        <v>16</v>
      </c>
    </row>
    <row r="530" spans="1:11" x14ac:dyDescent="0.25">
      <c r="A530">
        <v>24618</v>
      </c>
      <c r="B530" t="s">
        <v>17</v>
      </c>
      <c r="C530">
        <v>4</v>
      </c>
      <c r="D530">
        <v>4</v>
      </c>
      <c r="E530">
        <v>2555</v>
      </c>
      <c r="F530" t="s">
        <v>70</v>
      </c>
      <c r="G530" s="4">
        <v>43459</v>
      </c>
      <c r="H530" t="s">
        <v>13</v>
      </c>
      <c r="I530" t="s">
        <v>70</v>
      </c>
      <c r="J530" t="s">
        <v>23</v>
      </c>
      <c r="K530" t="s">
        <v>16</v>
      </c>
    </row>
    <row r="531" spans="1:11" x14ac:dyDescent="0.25">
      <c r="A531">
        <v>24619</v>
      </c>
      <c r="B531" t="s">
        <v>24</v>
      </c>
      <c r="C531">
        <v>5</v>
      </c>
      <c r="D531">
        <v>4</v>
      </c>
      <c r="E531">
        <v>3695</v>
      </c>
      <c r="F531" t="s">
        <v>70</v>
      </c>
      <c r="G531" s="4">
        <v>43459</v>
      </c>
      <c r="H531" t="s">
        <v>13</v>
      </c>
      <c r="I531" t="s">
        <v>70</v>
      </c>
      <c r="J531" t="s">
        <v>31</v>
      </c>
      <c r="K531" t="s">
        <v>16</v>
      </c>
    </row>
    <row r="532" spans="1:11" x14ac:dyDescent="0.25">
      <c r="A532">
        <v>24629</v>
      </c>
      <c r="B532" t="s">
        <v>3</v>
      </c>
      <c r="C532">
        <v>5</v>
      </c>
      <c r="D532">
        <v>4</v>
      </c>
      <c r="E532">
        <v>9092</v>
      </c>
      <c r="F532" t="s">
        <v>46</v>
      </c>
      <c r="G532" s="4">
        <v>43459</v>
      </c>
      <c r="H532" t="s">
        <v>13</v>
      </c>
      <c r="I532" t="s">
        <v>47</v>
      </c>
      <c r="J532" t="s">
        <v>14</v>
      </c>
      <c r="K532" t="s">
        <v>16</v>
      </c>
    </row>
    <row r="533" spans="1:11" x14ac:dyDescent="0.25">
      <c r="A533">
        <v>24630</v>
      </c>
      <c r="B533" t="s">
        <v>3</v>
      </c>
      <c r="C533">
        <v>6</v>
      </c>
      <c r="D533">
        <v>4</v>
      </c>
      <c r="E533">
        <v>8005</v>
      </c>
      <c r="F533" t="s">
        <v>46</v>
      </c>
      <c r="G533" s="4">
        <v>43459</v>
      </c>
      <c r="H533" t="s">
        <v>13</v>
      </c>
      <c r="I533" t="s">
        <v>47</v>
      </c>
      <c r="J533" t="s">
        <v>235</v>
      </c>
      <c r="K533" t="s">
        <v>16</v>
      </c>
    </row>
    <row r="534" spans="1:11" x14ac:dyDescent="0.25">
      <c r="A534">
        <v>24631</v>
      </c>
      <c r="B534" t="s">
        <v>17</v>
      </c>
      <c r="C534">
        <v>2</v>
      </c>
      <c r="D534">
        <v>4</v>
      </c>
      <c r="E534">
        <v>8459</v>
      </c>
      <c r="F534" t="s">
        <v>46</v>
      </c>
      <c r="G534" s="4">
        <v>43459</v>
      </c>
      <c r="H534" t="s">
        <v>13</v>
      </c>
      <c r="I534" t="s">
        <v>47</v>
      </c>
      <c r="J534" t="s">
        <v>23</v>
      </c>
      <c r="K534" t="s">
        <v>16</v>
      </c>
    </row>
    <row r="535" spans="1:11" x14ac:dyDescent="0.25">
      <c r="A535">
        <v>24632</v>
      </c>
      <c r="B535" t="s">
        <v>3</v>
      </c>
      <c r="C535">
        <v>3</v>
      </c>
      <c r="D535">
        <v>4</v>
      </c>
      <c r="E535">
        <v>4670</v>
      </c>
      <c r="F535" t="s">
        <v>46</v>
      </c>
      <c r="G535" s="4">
        <v>43459</v>
      </c>
      <c r="H535" t="s">
        <v>13</v>
      </c>
      <c r="I535" t="s">
        <v>47</v>
      </c>
      <c r="J535" t="s">
        <v>14</v>
      </c>
      <c r="K535" t="s">
        <v>16</v>
      </c>
    </row>
    <row r="536" spans="1:11" x14ac:dyDescent="0.25">
      <c r="A536">
        <v>24635</v>
      </c>
      <c r="B536" t="s">
        <v>24</v>
      </c>
      <c r="C536">
        <v>6</v>
      </c>
      <c r="D536">
        <v>4</v>
      </c>
      <c r="E536">
        <v>7470</v>
      </c>
      <c r="F536" t="s">
        <v>29</v>
      </c>
      <c r="G536" s="4">
        <v>43459</v>
      </c>
      <c r="H536" t="s">
        <v>13</v>
      </c>
      <c r="I536" t="s">
        <v>30</v>
      </c>
      <c r="J536" t="s">
        <v>31</v>
      </c>
      <c r="K536" t="s">
        <v>16</v>
      </c>
    </row>
    <row r="537" spans="1:11" x14ac:dyDescent="0.25">
      <c r="A537">
        <v>24636</v>
      </c>
      <c r="B537" t="s">
        <v>24</v>
      </c>
      <c r="C537">
        <v>2</v>
      </c>
      <c r="D537">
        <v>4</v>
      </c>
      <c r="E537">
        <v>2417</v>
      </c>
      <c r="F537" t="s">
        <v>29</v>
      </c>
      <c r="G537" s="4">
        <v>43459</v>
      </c>
      <c r="H537" t="s">
        <v>13</v>
      </c>
      <c r="I537" t="s">
        <v>30</v>
      </c>
      <c r="J537" t="s">
        <v>31</v>
      </c>
      <c r="K537" t="s">
        <v>16</v>
      </c>
    </row>
    <row r="538" spans="1:11" x14ac:dyDescent="0.25">
      <c r="A538">
        <v>24637</v>
      </c>
      <c r="B538" t="s">
        <v>3</v>
      </c>
      <c r="C538">
        <v>3</v>
      </c>
      <c r="D538">
        <v>2</v>
      </c>
      <c r="E538">
        <v>4369</v>
      </c>
      <c r="F538" t="s">
        <v>29</v>
      </c>
      <c r="G538" s="4">
        <v>43459</v>
      </c>
      <c r="H538" t="s">
        <v>13</v>
      </c>
      <c r="I538" t="s">
        <v>30</v>
      </c>
      <c r="J538" t="s">
        <v>178</v>
      </c>
      <c r="K538" t="s">
        <v>90</v>
      </c>
    </row>
    <row r="539" spans="1:11" x14ac:dyDescent="0.25">
      <c r="A539">
        <v>24648</v>
      </c>
      <c r="B539" t="s">
        <v>3</v>
      </c>
      <c r="C539">
        <v>4</v>
      </c>
      <c r="D539">
        <v>4</v>
      </c>
      <c r="E539">
        <v>7602</v>
      </c>
      <c r="F539" t="s">
        <v>12</v>
      </c>
      <c r="G539" s="4">
        <v>43459</v>
      </c>
      <c r="H539" t="s">
        <v>13</v>
      </c>
      <c r="I539" t="s">
        <v>5781</v>
      </c>
      <c r="J539" t="s">
        <v>38</v>
      </c>
      <c r="K539" t="s">
        <v>16</v>
      </c>
    </row>
    <row r="540" spans="1:11" x14ac:dyDescent="0.25">
      <c r="A540">
        <v>24650</v>
      </c>
      <c r="B540" t="s">
        <v>3</v>
      </c>
      <c r="C540">
        <v>6</v>
      </c>
      <c r="D540">
        <v>4</v>
      </c>
      <c r="E540">
        <v>7270</v>
      </c>
      <c r="F540" t="s">
        <v>434</v>
      </c>
      <c r="G540" s="4">
        <v>43459</v>
      </c>
      <c r="H540" t="s">
        <v>13</v>
      </c>
      <c r="I540" t="s">
        <v>245</v>
      </c>
      <c r="J540" t="s">
        <v>178</v>
      </c>
      <c r="K540" t="s">
        <v>16</v>
      </c>
    </row>
    <row r="541" spans="1:11" x14ac:dyDescent="0.25">
      <c r="A541">
        <v>24651</v>
      </c>
      <c r="B541" t="s">
        <v>24</v>
      </c>
      <c r="C541">
        <v>2</v>
      </c>
      <c r="D541">
        <v>4</v>
      </c>
      <c r="E541">
        <v>2229</v>
      </c>
      <c r="F541" t="s">
        <v>434</v>
      </c>
      <c r="G541" s="4">
        <v>43459</v>
      </c>
      <c r="H541" t="s">
        <v>13</v>
      </c>
      <c r="I541" t="s">
        <v>245</v>
      </c>
      <c r="J541" t="s">
        <v>378</v>
      </c>
      <c r="K541" t="s">
        <v>16</v>
      </c>
    </row>
    <row r="542" spans="1:11" x14ac:dyDescent="0.25">
      <c r="A542">
        <v>24652</v>
      </c>
      <c r="B542" t="s">
        <v>24</v>
      </c>
      <c r="C542">
        <v>3</v>
      </c>
      <c r="D542">
        <v>2</v>
      </c>
      <c r="E542">
        <v>935</v>
      </c>
      <c r="F542" t="s">
        <v>434</v>
      </c>
      <c r="G542" s="4">
        <v>43459</v>
      </c>
      <c r="H542" t="s">
        <v>13</v>
      </c>
      <c r="I542" t="s">
        <v>245</v>
      </c>
      <c r="J542" t="s">
        <v>31</v>
      </c>
      <c r="K542" t="s">
        <v>90</v>
      </c>
    </row>
    <row r="543" spans="1:11" x14ac:dyDescent="0.25">
      <c r="A543">
        <v>24653</v>
      </c>
      <c r="B543" t="s">
        <v>3</v>
      </c>
      <c r="C543">
        <v>4</v>
      </c>
      <c r="D543">
        <v>2</v>
      </c>
      <c r="E543">
        <v>2703</v>
      </c>
      <c r="F543" t="s">
        <v>465</v>
      </c>
      <c r="G543" s="4">
        <v>43459</v>
      </c>
      <c r="H543" t="s">
        <v>13</v>
      </c>
      <c r="I543" t="s">
        <v>99</v>
      </c>
      <c r="J543" t="s">
        <v>178</v>
      </c>
      <c r="K543" t="s">
        <v>90</v>
      </c>
    </row>
    <row r="544" spans="1:11" x14ac:dyDescent="0.25">
      <c r="A544">
        <v>24654</v>
      </c>
      <c r="B544" t="s">
        <v>51</v>
      </c>
      <c r="C544">
        <v>5</v>
      </c>
      <c r="D544">
        <v>4</v>
      </c>
      <c r="E544">
        <v>2620</v>
      </c>
      <c r="F544" t="s">
        <v>465</v>
      </c>
      <c r="G544" s="4">
        <v>43459</v>
      </c>
      <c r="H544" t="s">
        <v>13</v>
      </c>
      <c r="I544" t="s">
        <v>99</v>
      </c>
      <c r="J544" t="s">
        <v>57</v>
      </c>
      <c r="K544" t="s">
        <v>16</v>
      </c>
    </row>
    <row r="545" spans="1:11" x14ac:dyDescent="0.25">
      <c r="A545">
        <v>24686</v>
      </c>
      <c r="B545" t="s">
        <v>51</v>
      </c>
      <c r="C545">
        <v>2</v>
      </c>
      <c r="D545">
        <v>4</v>
      </c>
      <c r="E545">
        <v>6871</v>
      </c>
      <c r="F545" t="s">
        <v>881</v>
      </c>
      <c r="G545" s="4">
        <v>43460</v>
      </c>
      <c r="H545" t="s">
        <v>13</v>
      </c>
      <c r="I545" t="s">
        <v>99</v>
      </c>
      <c r="J545" t="s">
        <v>57</v>
      </c>
      <c r="K545" t="s">
        <v>16</v>
      </c>
    </row>
    <row r="546" spans="1:11" x14ac:dyDescent="0.25">
      <c r="A546">
        <v>24687</v>
      </c>
      <c r="B546" t="s">
        <v>3</v>
      </c>
      <c r="C546">
        <v>3</v>
      </c>
      <c r="D546">
        <v>4</v>
      </c>
      <c r="E546">
        <v>8821</v>
      </c>
      <c r="F546" t="s">
        <v>881</v>
      </c>
      <c r="G546" s="4">
        <v>43460</v>
      </c>
      <c r="H546" t="s">
        <v>13</v>
      </c>
      <c r="I546" t="s">
        <v>99</v>
      </c>
      <c r="J546" t="s">
        <v>178</v>
      </c>
      <c r="K546" t="s">
        <v>16</v>
      </c>
    </row>
    <row r="547" spans="1:11" x14ac:dyDescent="0.25">
      <c r="A547">
        <v>24726</v>
      </c>
      <c r="B547" t="s">
        <v>51</v>
      </c>
      <c r="C547">
        <v>2</v>
      </c>
      <c r="D547">
        <v>4</v>
      </c>
      <c r="E547">
        <v>5179</v>
      </c>
      <c r="F547" t="s">
        <v>1530</v>
      </c>
      <c r="G547" s="4">
        <v>43460</v>
      </c>
      <c r="H547" t="s">
        <v>13</v>
      </c>
      <c r="I547" t="s">
        <v>99</v>
      </c>
      <c r="J547" t="s">
        <v>57</v>
      </c>
      <c r="K547" t="s">
        <v>16</v>
      </c>
    </row>
    <row r="548" spans="1:11" x14ac:dyDescent="0.25">
      <c r="A548">
        <v>24727</v>
      </c>
      <c r="B548" t="s">
        <v>17</v>
      </c>
      <c r="C548">
        <v>3</v>
      </c>
      <c r="D548">
        <v>2</v>
      </c>
      <c r="E548">
        <v>5644</v>
      </c>
      <c r="F548" t="s">
        <v>1530</v>
      </c>
      <c r="G548" s="4">
        <v>43460</v>
      </c>
      <c r="H548" t="s">
        <v>13</v>
      </c>
      <c r="I548" t="s">
        <v>99</v>
      </c>
      <c r="J548" t="s">
        <v>23</v>
      </c>
      <c r="K548" t="s">
        <v>90</v>
      </c>
    </row>
    <row r="549" spans="1:11" x14ac:dyDescent="0.25">
      <c r="A549">
        <v>24728</v>
      </c>
      <c r="B549" t="s">
        <v>51</v>
      </c>
      <c r="C549">
        <v>4</v>
      </c>
      <c r="D549">
        <v>4</v>
      </c>
      <c r="E549">
        <v>12233</v>
      </c>
      <c r="F549" t="s">
        <v>1530</v>
      </c>
      <c r="G549" s="4">
        <v>43460</v>
      </c>
      <c r="H549" t="s">
        <v>13</v>
      </c>
      <c r="I549" t="s">
        <v>99</v>
      </c>
      <c r="J549" t="s">
        <v>57</v>
      </c>
      <c r="K549" t="s">
        <v>16</v>
      </c>
    </row>
    <row r="550" spans="1:11" x14ac:dyDescent="0.25">
      <c r="A550">
        <v>24754</v>
      </c>
      <c r="B550" t="s">
        <v>17</v>
      </c>
      <c r="C550">
        <v>0</v>
      </c>
      <c r="D550">
        <v>0</v>
      </c>
      <c r="E550">
        <v>8750</v>
      </c>
      <c r="F550" t="s">
        <v>304</v>
      </c>
      <c r="G550" s="4">
        <v>43461</v>
      </c>
      <c r="H550" t="s">
        <v>13</v>
      </c>
      <c r="I550" t="s">
        <v>30</v>
      </c>
      <c r="J550" t="s">
        <v>23</v>
      </c>
      <c r="K550" t="s">
        <v>58</v>
      </c>
    </row>
    <row r="551" spans="1:11" x14ac:dyDescent="0.25">
      <c r="A551">
        <v>24755</v>
      </c>
      <c r="B551" t="s">
        <v>24</v>
      </c>
      <c r="C551">
        <v>0</v>
      </c>
      <c r="D551">
        <v>0</v>
      </c>
      <c r="E551">
        <v>4012</v>
      </c>
      <c r="F551" t="s">
        <v>304</v>
      </c>
      <c r="G551" s="4">
        <v>43461</v>
      </c>
      <c r="H551" t="s">
        <v>13</v>
      </c>
      <c r="I551" t="s">
        <v>30</v>
      </c>
      <c r="J551" t="s">
        <v>31</v>
      </c>
      <c r="K551" t="s">
        <v>58</v>
      </c>
    </row>
    <row r="552" spans="1:11" x14ac:dyDescent="0.25">
      <c r="A552">
        <v>24756</v>
      </c>
      <c r="B552" t="s">
        <v>24</v>
      </c>
      <c r="C552">
        <v>0</v>
      </c>
      <c r="D552">
        <v>0</v>
      </c>
      <c r="E552">
        <v>10137</v>
      </c>
      <c r="F552" t="s">
        <v>304</v>
      </c>
      <c r="G552" s="4">
        <v>43461</v>
      </c>
      <c r="H552" t="s">
        <v>13</v>
      </c>
      <c r="I552" t="s">
        <v>30</v>
      </c>
      <c r="J552" t="s">
        <v>31</v>
      </c>
      <c r="K552" t="s">
        <v>58</v>
      </c>
    </row>
    <row r="553" spans="1:11" x14ac:dyDescent="0.25">
      <c r="A553">
        <v>24757</v>
      </c>
      <c r="B553" t="s">
        <v>51</v>
      </c>
      <c r="C553">
        <v>3</v>
      </c>
      <c r="D553">
        <v>2</v>
      </c>
      <c r="E553">
        <v>6471</v>
      </c>
      <c r="F553" t="s">
        <v>304</v>
      </c>
      <c r="G553" s="4">
        <v>43461</v>
      </c>
      <c r="H553" t="s">
        <v>13</v>
      </c>
      <c r="I553" t="s">
        <v>30</v>
      </c>
      <c r="J553" t="s">
        <v>57</v>
      </c>
      <c r="K553" t="s">
        <v>90</v>
      </c>
    </row>
    <row r="554" spans="1:11" x14ac:dyDescent="0.25">
      <c r="A554">
        <v>24789</v>
      </c>
      <c r="B554" t="s">
        <v>24</v>
      </c>
      <c r="C554">
        <v>2</v>
      </c>
      <c r="D554">
        <v>1</v>
      </c>
      <c r="E554">
        <v>9377</v>
      </c>
      <c r="F554" t="s">
        <v>439</v>
      </c>
      <c r="G554" s="4">
        <v>43461</v>
      </c>
      <c r="H554" t="s">
        <v>13</v>
      </c>
      <c r="I554" t="s">
        <v>377</v>
      </c>
      <c r="J554" t="s">
        <v>31</v>
      </c>
      <c r="K554" t="s">
        <v>32</v>
      </c>
    </row>
    <row r="555" spans="1:11" x14ac:dyDescent="0.25">
      <c r="A555">
        <v>24811</v>
      </c>
      <c r="B555" t="s">
        <v>51</v>
      </c>
      <c r="C555">
        <v>2</v>
      </c>
      <c r="D555">
        <v>4</v>
      </c>
      <c r="E555">
        <v>12207</v>
      </c>
      <c r="F555" t="s">
        <v>258</v>
      </c>
      <c r="G555" s="4">
        <v>43462</v>
      </c>
      <c r="H555" t="s">
        <v>13</v>
      </c>
      <c r="I555" t="s">
        <v>30</v>
      </c>
      <c r="J555" t="s">
        <v>57</v>
      </c>
      <c r="K555" t="s">
        <v>16</v>
      </c>
    </row>
    <row r="556" spans="1:11" x14ac:dyDescent="0.25">
      <c r="A556">
        <v>24815</v>
      </c>
      <c r="B556" t="s">
        <v>17</v>
      </c>
      <c r="C556">
        <v>6</v>
      </c>
      <c r="D556">
        <v>4</v>
      </c>
      <c r="E556">
        <v>1553</v>
      </c>
      <c r="F556" t="s">
        <v>70</v>
      </c>
      <c r="G556" s="4">
        <v>43462</v>
      </c>
      <c r="H556" t="s">
        <v>13</v>
      </c>
      <c r="I556" t="s">
        <v>70</v>
      </c>
      <c r="J556" t="s">
        <v>23</v>
      </c>
      <c r="K556" t="s">
        <v>16</v>
      </c>
    </row>
    <row r="557" spans="1:11" x14ac:dyDescent="0.25">
      <c r="A557">
        <v>24827</v>
      </c>
      <c r="B557" t="s">
        <v>51</v>
      </c>
      <c r="C557">
        <v>3</v>
      </c>
      <c r="D557">
        <v>4</v>
      </c>
      <c r="E557">
        <v>1715</v>
      </c>
      <c r="F557" t="s">
        <v>146</v>
      </c>
      <c r="G557" s="4">
        <v>43462</v>
      </c>
      <c r="H557" t="s">
        <v>13</v>
      </c>
      <c r="I557" t="s">
        <v>30</v>
      </c>
      <c r="J557" t="s">
        <v>57</v>
      </c>
      <c r="K557" t="s">
        <v>16</v>
      </c>
    </row>
    <row r="558" spans="1:11" x14ac:dyDescent="0.25">
      <c r="A558">
        <v>24852</v>
      </c>
      <c r="B558" t="s">
        <v>24</v>
      </c>
      <c r="C558">
        <v>3</v>
      </c>
      <c r="D558">
        <v>4</v>
      </c>
      <c r="E558">
        <v>8563</v>
      </c>
      <c r="F558" t="s">
        <v>285</v>
      </c>
      <c r="G558" s="4">
        <v>43462</v>
      </c>
      <c r="H558" t="s">
        <v>13</v>
      </c>
      <c r="I558" t="s">
        <v>286</v>
      </c>
      <c r="J558" t="s">
        <v>31</v>
      </c>
      <c r="K558" t="s">
        <v>16</v>
      </c>
    </row>
    <row r="559" spans="1:11" x14ac:dyDescent="0.25">
      <c r="A559">
        <v>24853</v>
      </c>
      <c r="B559" t="s">
        <v>3</v>
      </c>
      <c r="C559">
        <v>4</v>
      </c>
      <c r="D559">
        <v>4</v>
      </c>
      <c r="E559">
        <v>4029</v>
      </c>
      <c r="F559" t="s">
        <v>285</v>
      </c>
      <c r="G559" s="4">
        <v>43462</v>
      </c>
      <c r="H559" t="s">
        <v>13</v>
      </c>
      <c r="I559" t="s">
        <v>286</v>
      </c>
      <c r="J559" t="s">
        <v>14</v>
      </c>
      <c r="K559" t="s">
        <v>16</v>
      </c>
    </row>
    <row r="560" spans="1:11" x14ac:dyDescent="0.25">
      <c r="A560">
        <v>24872</v>
      </c>
      <c r="B560" t="s">
        <v>24</v>
      </c>
      <c r="C560">
        <v>3</v>
      </c>
      <c r="D560">
        <v>2</v>
      </c>
      <c r="E560">
        <v>5355</v>
      </c>
      <c r="F560" t="s">
        <v>439</v>
      </c>
      <c r="G560" s="4">
        <v>43463</v>
      </c>
      <c r="H560" t="s">
        <v>13</v>
      </c>
      <c r="I560" t="s">
        <v>377</v>
      </c>
      <c r="J560" t="s">
        <v>31</v>
      </c>
      <c r="K560" t="s">
        <v>90</v>
      </c>
    </row>
    <row r="561" spans="1:11" x14ac:dyDescent="0.25">
      <c r="A561">
        <v>24873</v>
      </c>
      <c r="B561" t="s">
        <v>17</v>
      </c>
      <c r="C561">
        <v>4</v>
      </c>
      <c r="D561">
        <v>2</v>
      </c>
      <c r="E561">
        <v>1346</v>
      </c>
      <c r="F561" t="s">
        <v>258</v>
      </c>
      <c r="G561" s="4">
        <v>43463</v>
      </c>
      <c r="H561" t="s">
        <v>13</v>
      </c>
      <c r="I561" t="s">
        <v>30</v>
      </c>
      <c r="J561" t="s">
        <v>23</v>
      </c>
      <c r="K561" t="s">
        <v>90</v>
      </c>
    </row>
    <row r="562" spans="1:11" x14ac:dyDescent="0.25">
      <c r="A562">
        <v>24874</v>
      </c>
      <c r="B562" t="s">
        <v>51</v>
      </c>
      <c r="C562">
        <v>5</v>
      </c>
      <c r="D562">
        <v>4</v>
      </c>
      <c r="E562">
        <v>11376</v>
      </c>
      <c r="F562" t="s">
        <v>258</v>
      </c>
      <c r="G562" s="4">
        <v>43463</v>
      </c>
      <c r="H562" t="s">
        <v>13</v>
      </c>
      <c r="I562" t="s">
        <v>30</v>
      </c>
      <c r="J562" t="s">
        <v>57</v>
      </c>
      <c r="K562" t="s">
        <v>16</v>
      </c>
    </row>
    <row r="563" spans="1:11" x14ac:dyDescent="0.25">
      <c r="A563">
        <v>24876</v>
      </c>
      <c r="B563" t="s">
        <v>3</v>
      </c>
      <c r="C563">
        <v>2</v>
      </c>
      <c r="D563">
        <v>4</v>
      </c>
      <c r="E563">
        <v>8586</v>
      </c>
      <c r="F563" t="s">
        <v>867</v>
      </c>
      <c r="G563" s="4">
        <v>43463</v>
      </c>
      <c r="H563" t="s">
        <v>13</v>
      </c>
      <c r="I563" t="s">
        <v>5781</v>
      </c>
      <c r="J563" t="s">
        <v>38</v>
      </c>
      <c r="K563" t="s">
        <v>16</v>
      </c>
    </row>
    <row r="564" spans="1:11" x14ac:dyDescent="0.25">
      <c r="A564">
        <v>24877</v>
      </c>
      <c r="B564" t="s">
        <v>24</v>
      </c>
      <c r="C564">
        <v>2</v>
      </c>
      <c r="D564">
        <v>1</v>
      </c>
      <c r="E564">
        <v>11396</v>
      </c>
      <c r="F564" t="s">
        <v>867</v>
      </c>
      <c r="G564" s="4">
        <v>43463</v>
      </c>
      <c r="H564" t="s">
        <v>13</v>
      </c>
      <c r="I564" t="s">
        <v>5781</v>
      </c>
      <c r="J564" t="s">
        <v>31</v>
      </c>
      <c r="K564" t="s">
        <v>32</v>
      </c>
    </row>
    <row r="565" spans="1:11" x14ac:dyDescent="0.25">
      <c r="A565">
        <v>24914</v>
      </c>
      <c r="B565" t="s">
        <v>3</v>
      </c>
      <c r="C565">
        <v>2</v>
      </c>
      <c r="D565">
        <v>1</v>
      </c>
      <c r="E565">
        <v>11751</v>
      </c>
      <c r="F565" t="s">
        <v>275</v>
      </c>
      <c r="G565" s="4">
        <v>43463</v>
      </c>
      <c r="H565" t="s">
        <v>13</v>
      </c>
      <c r="I565" t="s">
        <v>80</v>
      </c>
      <c r="J565" t="s">
        <v>38</v>
      </c>
      <c r="K565" t="s">
        <v>32</v>
      </c>
    </row>
    <row r="566" spans="1:11" x14ac:dyDescent="0.25">
      <c r="A566">
        <v>24935</v>
      </c>
      <c r="B566" t="s">
        <v>24</v>
      </c>
      <c r="C566">
        <v>6</v>
      </c>
      <c r="D566">
        <v>2</v>
      </c>
      <c r="E566">
        <v>9928</v>
      </c>
      <c r="F566" t="s">
        <v>110</v>
      </c>
      <c r="G566" s="4">
        <v>43463</v>
      </c>
      <c r="H566" t="s">
        <v>13</v>
      </c>
      <c r="I566" t="s">
        <v>99</v>
      </c>
      <c r="J566" t="s">
        <v>31</v>
      </c>
      <c r="K566" t="s">
        <v>90</v>
      </c>
    </row>
    <row r="567" spans="1:11" x14ac:dyDescent="0.25">
      <c r="A567">
        <v>24937</v>
      </c>
      <c r="B567" t="s">
        <v>51</v>
      </c>
      <c r="C567">
        <v>3</v>
      </c>
      <c r="D567">
        <v>4</v>
      </c>
      <c r="E567">
        <v>3898</v>
      </c>
      <c r="F567" t="s">
        <v>110</v>
      </c>
      <c r="G567" s="4">
        <v>43464</v>
      </c>
      <c r="H567" t="s">
        <v>13</v>
      </c>
      <c r="I567" t="s">
        <v>99</v>
      </c>
      <c r="J567" t="s">
        <v>57</v>
      </c>
      <c r="K567" t="s">
        <v>16</v>
      </c>
    </row>
    <row r="568" spans="1:11" x14ac:dyDescent="0.25">
      <c r="A568">
        <v>24938</v>
      </c>
      <c r="B568" t="s">
        <v>3</v>
      </c>
      <c r="C568">
        <v>4</v>
      </c>
      <c r="D568">
        <v>4</v>
      </c>
      <c r="E568">
        <v>11081</v>
      </c>
      <c r="F568" t="s">
        <v>110</v>
      </c>
      <c r="G568" s="4">
        <v>43464</v>
      </c>
      <c r="H568" t="s">
        <v>13</v>
      </c>
      <c r="I568" t="s">
        <v>99</v>
      </c>
      <c r="J568" t="s">
        <v>38</v>
      </c>
      <c r="K568" t="s">
        <v>16</v>
      </c>
    </row>
    <row r="569" spans="1:11" x14ac:dyDescent="0.25">
      <c r="A569">
        <v>24940</v>
      </c>
      <c r="B569" t="s">
        <v>24</v>
      </c>
      <c r="C569">
        <v>6</v>
      </c>
      <c r="D569">
        <v>4</v>
      </c>
      <c r="E569">
        <v>12212</v>
      </c>
      <c r="F569" t="s">
        <v>561</v>
      </c>
      <c r="G569" s="4">
        <v>43464</v>
      </c>
      <c r="H569" t="s">
        <v>13</v>
      </c>
      <c r="I569" t="s">
        <v>420</v>
      </c>
      <c r="J569" t="s">
        <v>31</v>
      </c>
      <c r="K569" t="s">
        <v>16</v>
      </c>
    </row>
    <row r="570" spans="1:11" x14ac:dyDescent="0.25">
      <c r="A570">
        <v>24958</v>
      </c>
      <c r="B570" t="s">
        <v>17</v>
      </c>
      <c r="C570">
        <v>4</v>
      </c>
      <c r="D570">
        <v>2</v>
      </c>
      <c r="E570">
        <v>5876</v>
      </c>
      <c r="F570" t="s">
        <v>1073</v>
      </c>
      <c r="G570" s="4">
        <v>43464</v>
      </c>
      <c r="H570" t="s">
        <v>13</v>
      </c>
      <c r="I570" t="s">
        <v>47</v>
      </c>
      <c r="J570" t="s">
        <v>23</v>
      </c>
      <c r="K570" t="s">
        <v>90</v>
      </c>
    </row>
    <row r="571" spans="1:11" x14ac:dyDescent="0.25">
      <c r="A571">
        <v>24959</v>
      </c>
      <c r="B571" t="s">
        <v>24</v>
      </c>
      <c r="C571">
        <v>5</v>
      </c>
      <c r="D571">
        <v>2</v>
      </c>
      <c r="E571">
        <v>1236</v>
      </c>
      <c r="F571" t="s">
        <v>1073</v>
      </c>
      <c r="G571" s="4">
        <v>43464</v>
      </c>
      <c r="H571" t="s">
        <v>13</v>
      </c>
      <c r="I571" t="s">
        <v>47</v>
      </c>
      <c r="J571" t="s">
        <v>31</v>
      </c>
      <c r="K571" t="s">
        <v>90</v>
      </c>
    </row>
    <row r="572" spans="1:11" x14ac:dyDescent="0.25">
      <c r="A572">
        <v>24970</v>
      </c>
      <c r="B572" t="s">
        <v>3</v>
      </c>
      <c r="C572">
        <v>6</v>
      </c>
      <c r="D572">
        <v>4</v>
      </c>
      <c r="E572">
        <v>4064</v>
      </c>
      <c r="F572" t="s">
        <v>233</v>
      </c>
      <c r="G572" s="4">
        <v>43464</v>
      </c>
      <c r="H572" t="s">
        <v>13</v>
      </c>
      <c r="I572" t="s">
        <v>234</v>
      </c>
      <c r="J572" t="s">
        <v>14</v>
      </c>
      <c r="K572" t="s">
        <v>16</v>
      </c>
    </row>
    <row r="573" spans="1:11" x14ac:dyDescent="0.25">
      <c r="A573">
        <v>24980</v>
      </c>
      <c r="B573" t="s">
        <v>24</v>
      </c>
      <c r="C573">
        <v>6</v>
      </c>
      <c r="D573">
        <v>4</v>
      </c>
      <c r="E573">
        <v>8316</v>
      </c>
      <c r="F573" t="s">
        <v>258</v>
      </c>
      <c r="G573" s="4">
        <v>43464</v>
      </c>
      <c r="H573" t="s">
        <v>13</v>
      </c>
      <c r="I573" t="s">
        <v>30</v>
      </c>
      <c r="J573" t="s">
        <v>31</v>
      </c>
      <c r="K573" t="s">
        <v>16</v>
      </c>
    </row>
    <row r="574" spans="1:11" x14ac:dyDescent="0.25">
      <c r="A574">
        <v>24982</v>
      </c>
      <c r="B574" t="s">
        <v>51</v>
      </c>
      <c r="C574">
        <v>3</v>
      </c>
      <c r="D574">
        <v>4</v>
      </c>
      <c r="E574">
        <v>1920</v>
      </c>
      <c r="F574" t="s">
        <v>226</v>
      </c>
      <c r="G574" s="4">
        <v>43464</v>
      </c>
      <c r="H574" t="s">
        <v>13</v>
      </c>
      <c r="I574" t="s">
        <v>227</v>
      </c>
      <c r="J574" t="s">
        <v>57</v>
      </c>
      <c r="K574" t="s">
        <v>16</v>
      </c>
    </row>
    <row r="575" spans="1:11" x14ac:dyDescent="0.25">
      <c r="A575">
        <v>24983</v>
      </c>
      <c r="B575" t="s">
        <v>24</v>
      </c>
      <c r="C575">
        <v>4</v>
      </c>
      <c r="D575">
        <v>4</v>
      </c>
      <c r="E575">
        <v>1128</v>
      </c>
      <c r="F575" t="s">
        <v>226</v>
      </c>
      <c r="G575" s="4">
        <v>43464</v>
      </c>
      <c r="H575" t="s">
        <v>13</v>
      </c>
      <c r="I575" t="s">
        <v>227</v>
      </c>
      <c r="J575" t="s">
        <v>31</v>
      </c>
      <c r="K575" t="s">
        <v>16</v>
      </c>
    </row>
    <row r="576" spans="1:11" x14ac:dyDescent="0.25">
      <c r="A576">
        <v>24984</v>
      </c>
      <c r="B576" t="s">
        <v>24</v>
      </c>
      <c r="C576">
        <v>5</v>
      </c>
      <c r="D576">
        <v>4</v>
      </c>
      <c r="E576">
        <v>970</v>
      </c>
      <c r="F576" t="s">
        <v>226</v>
      </c>
      <c r="G576" s="4">
        <v>43464</v>
      </c>
      <c r="H576" t="s">
        <v>13</v>
      </c>
      <c r="I576" t="s">
        <v>227</v>
      </c>
      <c r="J576" t="s">
        <v>31</v>
      </c>
      <c r="K576" t="s">
        <v>16</v>
      </c>
    </row>
    <row r="577" spans="1:11" x14ac:dyDescent="0.25">
      <c r="A577">
        <v>24985</v>
      </c>
      <c r="B577" t="s">
        <v>51</v>
      </c>
      <c r="C577">
        <v>6</v>
      </c>
      <c r="D577">
        <v>4</v>
      </c>
      <c r="E577">
        <v>6857</v>
      </c>
      <c r="F577" t="s">
        <v>226</v>
      </c>
      <c r="G577" s="4">
        <v>43464</v>
      </c>
      <c r="H577" t="s">
        <v>13</v>
      </c>
      <c r="I577" t="s">
        <v>227</v>
      </c>
      <c r="J577" t="s">
        <v>57</v>
      </c>
      <c r="K577" t="s">
        <v>16</v>
      </c>
    </row>
    <row r="578" spans="1:11" x14ac:dyDescent="0.25">
      <c r="A578">
        <v>24996</v>
      </c>
      <c r="B578" t="s">
        <v>3</v>
      </c>
      <c r="C578">
        <v>2</v>
      </c>
      <c r="D578">
        <v>4</v>
      </c>
      <c r="E578">
        <v>10965</v>
      </c>
      <c r="F578" t="s">
        <v>110</v>
      </c>
      <c r="G578" s="4">
        <v>43464</v>
      </c>
      <c r="H578" t="s">
        <v>13</v>
      </c>
      <c r="I578" t="s">
        <v>99</v>
      </c>
      <c r="J578" t="s">
        <v>14</v>
      </c>
      <c r="K578" t="s">
        <v>16</v>
      </c>
    </row>
    <row r="579" spans="1:11" x14ac:dyDescent="0.25">
      <c r="A579">
        <v>24997</v>
      </c>
      <c r="B579" t="s">
        <v>24</v>
      </c>
      <c r="C579">
        <v>3</v>
      </c>
      <c r="D579">
        <v>4</v>
      </c>
      <c r="E579">
        <v>3993</v>
      </c>
      <c r="F579" t="s">
        <v>110</v>
      </c>
      <c r="G579" s="4">
        <v>43464</v>
      </c>
      <c r="H579" t="s">
        <v>13</v>
      </c>
      <c r="I579" t="s">
        <v>99</v>
      </c>
      <c r="J579" t="s">
        <v>31</v>
      </c>
      <c r="K579" t="s">
        <v>16</v>
      </c>
    </row>
    <row r="580" spans="1:11" x14ac:dyDescent="0.25">
      <c r="A580">
        <v>25018</v>
      </c>
      <c r="B580" t="s">
        <v>51</v>
      </c>
      <c r="C580">
        <v>4</v>
      </c>
      <c r="D580">
        <v>4</v>
      </c>
      <c r="E580">
        <v>4207</v>
      </c>
      <c r="F580" t="s">
        <v>854</v>
      </c>
      <c r="G580" s="4">
        <v>43465</v>
      </c>
      <c r="H580" t="s">
        <v>13</v>
      </c>
      <c r="I580" t="s">
        <v>377</v>
      </c>
      <c r="J580" t="s">
        <v>57</v>
      </c>
      <c r="K580" t="s">
        <v>16</v>
      </c>
    </row>
    <row r="581" spans="1:11" x14ac:dyDescent="0.25">
      <c r="A581">
        <v>25041</v>
      </c>
      <c r="B581" t="s">
        <v>3</v>
      </c>
      <c r="C581">
        <v>2</v>
      </c>
      <c r="D581">
        <v>1</v>
      </c>
      <c r="E581">
        <v>8476</v>
      </c>
      <c r="F581" t="s">
        <v>405</v>
      </c>
      <c r="G581" s="4">
        <v>43465</v>
      </c>
      <c r="H581" t="s">
        <v>13</v>
      </c>
      <c r="I581" t="s">
        <v>130</v>
      </c>
      <c r="J581" t="s">
        <v>235</v>
      </c>
      <c r="K581" t="s">
        <v>32</v>
      </c>
    </row>
    <row r="582" spans="1:11" x14ac:dyDescent="0.25">
      <c r="A582">
        <v>25042</v>
      </c>
      <c r="B582" t="s">
        <v>51</v>
      </c>
      <c r="C582">
        <v>2</v>
      </c>
      <c r="D582">
        <v>1</v>
      </c>
      <c r="E582">
        <v>10291</v>
      </c>
      <c r="F582" t="s">
        <v>136</v>
      </c>
      <c r="G582" s="4">
        <v>43465</v>
      </c>
      <c r="H582" t="s">
        <v>13</v>
      </c>
      <c r="I582" t="s">
        <v>47</v>
      </c>
      <c r="J582" t="s">
        <v>57</v>
      </c>
      <c r="K582" t="s">
        <v>32</v>
      </c>
    </row>
    <row r="583" spans="1:11" x14ac:dyDescent="0.25">
      <c r="A583">
        <v>25048</v>
      </c>
      <c r="B583" t="s">
        <v>24</v>
      </c>
      <c r="C583">
        <v>4</v>
      </c>
      <c r="D583">
        <v>4</v>
      </c>
      <c r="E583">
        <v>737</v>
      </c>
      <c r="F583" t="s">
        <v>110</v>
      </c>
      <c r="G583" s="4">
        <v>43465</v>
      </c>
      <c r="H583" t="s">
        <v>13</v>
      </c>
      <c r="I583" t="s">
        <v>99</v>
      </c>
      <c r="J583" t="s">
        <v>31</v>
      </c>
      <c r="K583" t="s">
        <v>16</v>
      </c>
    </row>
    <row r="584" spans="1:11" x14ac:dyDescent="0.25">
      <c r="A584">
        <v>25050</v>
      </c>
      <c r="B584" t="s">
        <v>24</v>
      </c>
      <c r="C584">
        <v>6</v>
      </c>
      <c r="D584">
        <v>4</v>
      </c>
      <c r="E584">
        <v>10082</v>
      </c>
      <c r="F584" t="s">
        <v>258</v>
      </c>
      <c r="G584" s="4">
        <v>43465</v>
      </c>
      <c r="H584" t="s">
        <v>13</v>
      </c>
      <c r="I584" t="s">
        <v>30</v>
      </c>
      <c r="J584" t="s">
        <v>31</v>
      </c>
      <c r="K584" t="s">
        <v>16</v>
      </c>
    </row>
    <row r="585" spans="1:11" x14ac:dyDescent="0.25">
      <c r="A585">
        <v>25051</v>
      </c>
      <c r="B585" t="s">
        <v>3</v>
      </c>
      <c r="C585">
        <v>2</v>
      </c>
      <c r="D585">
        <v>4</v>
      </c>
      <c r="E585">
        <v>12295</v>
      </c>
      <c r="F585" t="s">
        <v>537</v>
      </c>
      <c r="G585" s="4">
        <v>43465</v>
      </c>
      <c r="H585" t="s">
        <v>13</v>
      </c>
      <c r="I585" t="s">
        <v>538</v>
      </c>
      <c r="J585" t="s">
        <v>38</v>
      </c>
      <c r="K585" t="s">
        <v>16</v>
      </c>
    </row>
    <row r="586" spans="1:11" x14ac:dyDescent="0.25">
      <c r="A586">
        <v>25067</v>
      </c>
      <c r="B586" t="s">
        <v>17</v>
      </c>
      <c r="C586">
        <v>3</v>
      </c>
      <c r="D586">
        <v>4</v>
      </c>
      <c r="E586">
        <v>5608</v>
      </c>
      <c r="F586" t="s">
        <v>1040</v>
      </c>
      <c r="G586" s="4">
        <v>43465</v>
      </c>
      <c r="H586" t="s">
        <v>13</v>
      </c>
      <c r="I586" t="s">
        <v>377</v>
      </c>
      <c r="J586" t="s">
        <v>23</v>
      </c>
      <c r="K586" t="s">
        <v>16</v>
      </c>
    </row>
    <row r="587" spans="1:11" x14ac:dyDescent="0.25">
      <c r="A587">
        <v>25096</v>
      </c>
      <c r="B587" t="s">
        <v>3</v>
      </c>
      <c r="C587">
        <v>2</v>
      </c>
      <c r="D587">
        <v>4</v>
      </c>
      <c r="E587">
        <v>7000</v>
      </c>
      <c r="F587" t="s">
        <v>409</v>
      </c>
      <c r="G587" s="4">
        <v>43466</v>
      </c>
      <c r="H587" t="s">
        <v>13</v>
      </c>
      <c r="I587" t="s">
        <v>410</v>
      </c>
      <c r="J587" t="s">
        <v>38</v>
      </c>
      <c r="K587" t="s">
        <v>16</v>
      </c>
    </row>
    <row r="588" spans="1:11" x14ac:dyDescent="0.25">
      <c r="A588">
        <v>25097</v>
      </c>
      <c r="B588" t="s">
        <v>24</v>
      </c>
      <c r="C588">
        <v>3</v>
      </c>
      <c r="D588">
        <v>4</v>
      </c>
      <c r="E588">
        <v>5632</v>
      </c>
      <c r="F588" t="s">
        <v>409</v>
      </c>
      <c r="G588" s="4">
        <v>43466</v>
      </c>
      <c r="H588" t="s">
        <v>13</v>
      </c>
      <c r="I588" t="s">
        <v>410</v>
      </c>
      <c r="J588" t="s">
        <v>31</v>
      </c>
      <c r="K588" t="s">
        <v>16</v>
      </c>
    </row>
    <row r="589" spans="1:11" x14ac:dyDescent="0.25">
      <c r="A589">
        <v>25098</v>
      </c>
      <c r="B589" t="s">
        <v>3</v>
      </c>
      <c r="C589">
        <v>4</v>
      </c>
      <c r="D589">
        <v>4</v>
      </c>
      <c r="E589">
        <v>11268</v>
      </c>
      <c r="F589" t="s">
        <v>409</v>
      </c>
      <c r="G589" s="4">
        <v>43466</v>
      </c>
      <c r="H589" t="s">
        <v>13</v>
      </c>
      <c r="I589" t="s">
        <v>410</v>
      </c>
      <c r="J589" t="s">
        <v>14</v>
      </c>
      <c r="K589" t="s">
        <v>16</v>
      </c>
    </row>
    <row r="590" spans="1:11" x14ac:dyDescent="0.25">
      <c r="A590">
        <v>25099</v>
      </c>
      <c r="B590" t="s">
        <v>24</v>
      </c>
      <c r="C590">
        <v>5</v>
      </c>
      <c r="D590">
        <v>4</v>
      </c>
      <c r="E590">
        <v>7716</v>
      </c>
      <c r="F590" t="s">
        <v>409</v>
      </c>
      <c r="G590" s="4">
        <v>43466</v>
      </c>
      <c r="H590" t="s">
        <v>13</v>
      </c>
      <c r="I590" t="s">
        <v>410</v>
      </c>
      <c r="J590" t="s">
        <v>31</v>
      </c>
      <c r="K590" t="s">
        <v>16</v>
      </c>
    </row>
    <row r="591" spans="1:11" x14ac:dyDescent="0.25">
      <c r="A591">
        <v>25102</v>
      </c>
      <c r="B591" t="s">
        <v>3</v>
      </c>
      <c r="C591">
        <v>2</v>
      </c>
      <c r="D591">
        <v>1</v>
      </c>
      <c r="E591">
        <v>5309</v>
      </c>
      <c r="F591" t="s">
        <v>439</v>
      </c>
      <c r="G591" s="4">
        <v>43466</v>
      </c>
      <c r="H591" t="s">
        <v>13</v>
      </c>
      <c r="I591" t="s">
        <v>377</v>
      </c>
      <c r="J591" t="s">
        <v>38</v>
      </c>
      <c r="K591" t="s">
        <v>32</v>
      </c>
    </row>
    <row r="592" spans="1:11" x14ac:dyDescent="0.25">
      <c r="A592">
        <v>25103</v>
      </c>
      <c r="B592" t="s">
        <v>17</v>
      </c>
      <c r="C592">
        <v>4</v>
      </c>
      <c r="D592">
        <v>2</v>
      </c>
      <c r="E592">
        <v>7841</v>
      </c>
      <c r="F592" t="s">
        <v>439</v>
      </c>
      <c r="G592" s="4">
        <v>43466</v>
      </c>
      <c r="H592" t="s">
        <v>13</v>
      </c>
      <c r="I592" t="s">
        <v>377</v>
      </c>
      <c r="J592" t="s">
        <v>23</v>
      </c>
      <c r="K592" t="s">
        <v>90</v>
      </c>
    </row>
    <row r="593" spans="1:11" x14ac:dyDescent="0.25">
      <c r="A593">
        <v>25106</v>
      </c>
      <c r="B593" t="s">
        <v>3</v>
      </c>
      <c r="C593">
        <v>2</v>
      </c>
      <c r="D593">
        <v>4</v>
      </c>
      <c r="E593">
        <v>6450</v>
      </c>
      <c r="F593" t="s">
        <v>202</v>
      </c>
      <c r="G593" s="4">
        <v>43466</v>
      </c>
      <c r="H593" t="s">
        <v>13</v>
      </c>
      <c r="I593" t="s">
        <v>203</v>
      </c>
      <c r="J593" t="s">
        <v>38</v>
      </c>
      <c r="K593" t="s">
        <v>16</v>
      </c>
    </row>
    <row r="594" spans="1:11" x14ac:dyDescent="0.25">
      <c r="A594">
        <v>25108</v>
      </c>
      <c r="B594" t="s">
        <v>3</v>
      </c>
      <c r="C594">
        <v>4</v>
      </c>
      <c r="D594">
        <v>4</v>
      </c>
      <c r="E594">
        <v>2835</v>
      </c>
      <c r="F594" t="s">
        <v>460</v>
      </c>
      <c r="G594" s="4">
        <v>43466</v>
      </c>
      <c r="H594" t="s">
        <v>13</v>
      </c>
      <c r="I594" t="s">
        <v>431</v>
      </c>
      <c r="J594" t="s">
        <v>38</v>
      </c>
      <c r="K594" t="s">
        <v>16</v>
      </c>
    </row>
    <row r="595" spans="1:11" x14ac:dyDescent="0.25">
      <c r="A595">
        <v>25110</v>
      </c>
      <c r="B595" t="s">
        <v>24</v>
      </c>
      <c r="C595">
        <v>2</v>
      </c>
      <c r="D595">
        <v>1</v>
      </c>
      <c r="E595">
        <v>3561</v>
      </c>
      <c r="F595" t="s">
        <v>460</v>
      </c>
      <c r="G595" s="4">
        <v>43466</v>
      </c>
      <c r="H595" t="s">
        <v>13</v>
      </c>
      <c r="I595" t="s">
        <v>431</v>
      </c>
      <c r="J595" t="s">
        <v>31</v>
      </c>
      <c r="K595" t="s">
        <v>32</v>
      </c>
    </row>
    <row r="596" spans="1:11" x14ac:dyDescent="0.25">
      <c r="A596">
        <v>25111</v>
      </c>
      <c r="B596" t="s">
        <v>17</v>
      </c>
      <c r="C596">
        <v>2</v>
      </c>
      <c r="D596">
        <v>1</v>
      </c>
      <c r="E596">
        <v>9586</v>
      </c>
      <c r="F596" t="s">
        <v>844</v>
      </c>
      <c r="G596" s="4">
        <v>43466</v>
      </c>
      <c r="H596" t="s">
        <v>13</v>
      </c>
      <c r="I596" t="s">
        <v>377</v>
      </c>
      <c r="J596" t="s">
        <v>23</v>
      </c>
      <c r="K596" t="s">
        <v>32</v>
      </c>
    </row>
    <row r="597" spans="1:11" x14ac:dyDescent="0.25">
      <c r="A597">
        <v>25113</v>
      </c>
      <c r="B597" t="s">
        <v>24</v>
      </c>
      <c r="C597">
        <v>2</v>
      </c>
      <c r="D597">
        <v>1</v>
      </c>
      <c r="E597">
        <v>11937</v>
      </c>
      <c r="F597" t="s">
        <v>844</v>
      </c>
      <c r="G597" s="4">
        <v>43466</v>
      </c>
      <c r="H597" t="s">
        <v>13</v>
      </c>
      <c r="I597" t="s">
        <v>377</v>
      </c>
      <c r="J597" t="s">
        <v>31</v>
      </c>
      <c r="K597" t="s">
        <v>32</v>
      </c>
    </row>
    <row r="598" spans="1:11" x14ac:dyDescent="0.25">
      <c r="A598">
        <v>25114</v>
      </c>
      <c r="B598" t="s">
        <v>51</v>
      </c>
      <c r="C598">
        <v>2</v>
      </c>
      <c r="D598">
        <v>1</v>
      </c>
      <c r="E598">
        <v>7963</v>
      </c>
      <c r="F598" t="s">
        <v>844</v>
      </c>
      <c r="G598" s="4">
        <v>43466</v>
      </c>
      <c r="H598" t="s">
        <v>13</v>
      </c>
      <c r="I598" t="s">
        <v>377</v>
      </c>
      <c r="J598" t="s">
        <v>57</v>
      </c>
      <c r="K598" t="s">
        <v>32</v>
      </c>
    </row>
    <row r="599" spans="1:11" x14ac:dyDescent="0.25">
      <c r="A599">
        <v>25115</v>
      </c>
      <c r="B599" t="s">
        <v>17</v>
      </c>
      <c r="C599">
        <v>2</v>
      </c>
      <c r="D599">
        <v>1</v>
      </c>
      <c r="E599">
        <v>7436</v>
      </c>
      <c r="F599" t="s">
        <v>844</v>
      </c>
      <c r="G599" s="4">
        <v>43466</v>
      </c>
      <c r="H599" t="s">
        <v>13</v>
      </c>
      <c r="I599" t="s">
        <v>377</v>
      </c>
      <c r="J599" t="s">
        <v>23</v>
      </c>
      <c r="K599" t="s">
        <v>32</v>
      </c>
    </row>
    <row r="600" spans="1:11" x14ac:dyDescent="0.25">
      <c r="A600">
        <v>25116</v>
      </c>
      <c r="B600" t="s">
        <v>51</v>
      </c>
      <c r="C600">
        <v>2</v>
      </c>
      <c r="D600">
        <v>1</v>
      </c>
      <c r="E600">
        <v>9427</v>
      </c>
      <c r="F600" t="s">
        <v>844</v>
      </c>
      <c r="G600" s="4">
        <v>43466</v>
      </c>
      <c r="H600" t="s">
        <v>13</v>
      </c>
      <c r="I600" t="s">
        <v>377</v>
      </c>
      <c r="J600" t="s">
        <v>57</v>
      </c>
      <c r="K600" t="s">
        <v>32</v>
      </c>
    </row>
    <row r="601" spans="1:11" x14ac:dyDescent="0.25">
      <c r="A601">
        <v>25117</v>
      </c>
      <c r="B601" t="s">
        <v>17</v>
      </c>
      <c r="C601">
        <v>2</v>
      </c>
      <c r="D601">
        <v>1</v>
      </c>
      <c r="E601">
        <v>4435</v>
      </c>
      <c r="F601" t="s">
        <v>844</v>
      </c>
      <c r="G601" s="4">
        <v>43466</v>
      </c>
      <c r="H601" t="s">
        <v>13</v>
      </c>
      <c r="I601" t="s">
        <v>377</v>
      </c>
      <c r="J601" t="s">
        <v>23</v>
      </c>
      <c r="K601" t="s">
        <v>32</v>
      </c>
    </row>
    <row r="602" spans="1:11" x14ac:dyDescent="0.25">
      <c r="A602">
        <v>25131</v>
      </c>
      <c r="B602" t="s">
        <v>3</v>
      </c>
      <c r="C602">
        <v>2</v>
      </c>
      <c r="D602">
        <v>2</v>
      </c>
      <c r="E602">
        <v>6696</v>
      </c>
      <c r="F602" t="s">
        <v>186</v>
      </c>
      <c r="G602" s="4">
        <v>43466</v>
      </c>
      <c r="H602" t="s">
        <v>13</v>
      </c>
      <c r="I602" t="s">
        <v>5778</v>
      </c>
      <c r="J602" t="s">
        <v>38</v>
      </c>
      <c r="K602" t="s">
        <v>90</v>
      </c>
    </row>
    <row r="603" spans="1:11" x14ac:dyDescent="0.25">
      <c r="A603">
        <v>25132</v>
      </c>
      <c r="B603" t="s">
        <v>24</v>
      </c>
      <c r="C603">
        <v>2</v>
      </c>
      <c r="D603">
        <v>1</v>
      </c>
      <c r="E603">
        <v>11268</v>
      </c>
      <c r="F603" t="s">
        <v>186</v>
      </c>
      <c r="G603" s="4">
        <v>43466</v>
      </c>
      <c r="H603" t="s">
        <v>13</v>
      </c>
      <c r="I603" t="s">
        <v>5778</v>
      </c>
      <c r="J603" t="s">
        <v>378</v>
      </c>
      <c r="K603" t="s">
        <v>32</v>
      </c>
    </row>
    <row r="604" spans="1:11" x14ac:dyDescent="0.25">
      <c r="A604">
        <v>25133</v>
      </c>
      <c r="B604" t="s">
        <v>3</v>
      </c>
      <c r="C604">
        <v>4</v>
      </c>
      <c r="D604">
        <v>2</v>
      </c>
      <c r="E604">
        <v>8292</v>
      </c>
      <c r="F604" t="s">
        <v>186</v>
      </c>
      <c r="G604" s="4">
        <v>43466</v>
      </c>
      <c r="H604" t="s">
        <v>13</v>
      </c>
      <c r="I604" t="s">
        <v>5778</v>
      </c>
      <c r="J604" t="s">
        <v>38</v>
      </c>
      <c r="K604" t="s">
        <v>90</v>
      </c>
    </row>
    <row r="605" spans="1:11" x14ac:dyDescent="0.25">
      <c r="A605">
        <v>25140</v>
      </c>
      <c r="B605" t="s">
        <v>3</v>
      </c>
      <c r="C605">
        <v>6</v>
      </c>
      <c r="D605">
        <v>4</v>
      </c>
      <c r="E605">
        <v>39</v>
      </c>
      <c r="F605" t="s">
        <v>561</v>
      </c>
      <c r="G605" s="4">
        <v>43466</v>
      </c>
      <c r="H605" t="s">
        <v>13</v>
      </c>
      <c r="I605" t="s">
        <v>420</v>
      </c>
      <c r="J605" t="s">
        <v>38</v>
      </c>
      <c r="K605" t="s">
        <v>16</v>
      </c>
    </row>
    <row r="606" spans="1:11" x14ac:dyDescent="0.25">
      <c r="A606">
        <v>25141</v>
      </c>
      <c r="B606" t="s">
        <v>24</v>
      </c>
      <c r="C606">
        <v>2</v>
      </c>
      <c r="D606">
        <v>4</v>
      </c>
      <c r="E606">
        <v>8700</v>
      </c>
      <c r="F606" t="s">
        <v>561</v>
      </c>
      <c r="G606" s="4">
        <v>43466</v>
      </c>
      <c r="H606" t="s">
        <v>13</v>
      </c>
      <c r="I606" t="s">
        <v>420</v>
      </c>
      <c r="J606" t="s">
        <v>31</v>
      </c>
      <c r="K606" t="s">
        <v>16</v>
      </c>
    </row>
    <row r="607" spans="1:11" x14ac:dyDescent="0.25">
      <c r="A607">
        <v>25183</v>
      </c>
      <c r="B607" t="s">
        <v>3</v>
      </c>
      <c r="C607">
        <v>2</v>
      </c>
      <c r="D607">
        <v>1</v>
      </c>
      <c r="E607">
        <v>11442</v>
      </c>
      <c r="F607" t="s">
        <v>660</v>
      </c>
      <c r="G607" s="4">
        <v>43467</v>
      </c>
      <c r="H607" t="s">
        <v>13</v>
      </c>
      <c r="I607" t="s">
        <v>99</v>
      </c>
      <c r="J607" t="s">
        <v>14</v>
      </c>
      <c r="K607" t="s">
        <v>32</v>
      </c>
    </row>
    <row r="608" spans="1:11" x14ac:dyDescent="0.25">
      <c r="A608">
        <v>25184</v>
      </c>
      <c r="B608" t="s">
        <v>51</v>
      </c>
      <c r="C608">
        <v>2</v>
      </c>
      <c r="D608">
        <v>1</v>
      </c>
      <c r="E608">
        <v>3818</v>
      </c>
      <c r="F608" t="s">
        <v>660</v>
      </c>
      <c r="G608" s="4">
        <v>43467</v>
      </c>
      <c r="H608" t="s">
        <v>13</v>
      </c>
      <c r="I608" t="s">
        <v>99</v>
      </c>
      <c r="J608" t="s">
        <v>57</v>
      </c>
      <c r="K608" t="s">
        <v>32</v>
      </c>
    </row>
    <row r="609" spans="1:11" x14ac:dyDescent="0.25">
      <c r="A609">
        <v>25203</v>
      </c>
      <c r="B609" t="s">
        <v>3</v>
      </c>
      <c r="C609">
        <v>1</v>
      </c>
      <c r="D609">
        <v>0</v>
      </c>
      <c r="E609">
        <v>12013</v>
      </c>
      <c r="F609" t="s">
        <v>214</v>
      </c>
      <c r="G609" s="4">
        <v>43467</v>
      </c>
      <c r="H609" t="s">
        <v>13</v>
      </c>
      <c r="I609" t="s">
        <v>5781</v>
      </c>
      <c r="J609" t="s">
        <v>178</v>
      </c>
      <c r="K609" t="s">
        <v>58</v>
      </c>
    </row>
    <row r="610" spans="1:11" x14ac:dyDescent="0.25">
      <c r="A610">
        <v>25204</v>
      </c>
      <c r="B610" t="s">
        <v>17</v>
      </c>
      <c r="C610">
        <v>5</v>
      </c>
      <c r="D610">
        <v>4</v>
      </c>
      <c r="E610">
        <v>7629</v>
      </c>
      <c r="F610" t="s">
        <v>214</v>
      </c>
      <c r="G610" s="4">
        <v>43467</v>
      </c>
      <c r="H610" t="s">
        <v>13</v>
      </c>
      <c r="I610" t="s">
        <v>5781</v>
      </c>
      <c r="J610" t="s">
        <v>23</v>
      </c>
      <c r="K610" t="s">
        <v>16</v>
      </c>
    </row>
    <row r="611" spans="1:11" x14ac:dyDescent="0.25">
      <c r="A611">
        <v>25205</v>
      </c>
      <c r="B611" t="s">
        <v>51</v>
      </c>
      <c r="C611">
        <v>6</v>
      </c>
      <c r="D611">
        <v>4</v>
      </c>
      <c r="E611">
        <v>427</v>
      </c>
      <c r="F611" t="s">
        <v>214</v>
      </c>
      <c r="G611" s="4">
        <v>43467</v>
      </c>
      <c r="H611" t="s">
        <v>13</v>
      </c>
      <c r="I611" t="s">
        <v>5781</v>
      </c>
      <c r="J611" t="s">
        <v>57</v>
      </c>
      <c r="K611" t="s">
        <v>16</v>
      </c>
    </row>
    <row r="612" spans="1:11" x14ac:dyDescent="0.25">
      <c r="A612">
        <v>25206</v>
      </c>
      <c r="B612" t="s">
        <v>3</v>
      </c>
      <c r="C612">
        <v>2</v>
      </c>
      <c r="D612">
        <v>4</v>
      </c>
      <c r="E612">
        <v>3074</v>
      </c>
      <c r="F612" t="s">
        <v>214</v>
      </c>
      <c r="G612" s="4">
        <v>43467</v>
      </c>
      <c r="H612" t="s">
        <v>13</v>
      </c>
      <c r="I612" t="s">
        <v>5781</v>
      </c>
      <c r="J612" t="s">
        <v>38</v>
      </c>
      <c r="K612" t="s">
        <v>16</v>
      </c>
    </row>
    <row r="613" spans="1:11" x14ac:dyDescent="0.25">
      <c r="A613">
        <v>25207</v>
      </c>
      <c r="B613" t="s">
        <v>24</v>
      </c>
      <c r="C613">
        <v>3</v>
      </c>
      <c r="D613">
        <v>4</v>
      </c>
      <c r="E613">
        <v>9162</v>
      </c>
      <c r="F613" t="s">
        <v>214</v>
      </c>
      <c r="G613" s="4">
        <v>43467</v>
      </c>
      <c r="H613" t="s">
        <v>13</v>
      </c>
      <c r="I613" t="s">
        <v>5781</v>
      </c>
      <c r="J613" t="s">
        <v>31</v>
      </c>
      <c r="K613" t="s">
        <v>16</v>
      </c>
    </row>
    <row r="614" spans="1:11" x14ac:dyDescent="0.25">
      <c r="A614">
        <v>25228</v>
      </c>
      <c r="B614" t="s">
        <v>51</v>
      </c>
      <c r="C614">
        <v>4</v>
      </c>
      <c r="D614">
        <v>4</v>
      </c>
      <c r="E614">
        <v>4936</v>
      </c>
      <c r="F614" t="s">
        <v>136</v>
      </c>
      <c r="G614" s="4">
        <v>43468</v>
      </c>
      <c r="H614" t="s">
        <v>13</v>
      </c>
      <c r="I614" t="s">
        <v>47</v>
      </c>
      <c r="J614" t="s">
        <v>57</v>
      </c>
      <c r="K614" t="s">
        <v>16</v>
      </c>
    </row>
    <row r="615" spans="1:11" x14ac:dyDescent="0.25">
      <c r="A615">
        <v>25243</v>
      </c>
      <c r="B615" t="s">
        <v>24</v>
      </c>
      <c r="C615">
        <v>4</v>
      </c>
      <c r="D615">
        <v>2</v>
      </c>
      <c r="E615">
        <v>4593</v>
      </c>
      <c r="F615" t="s">
        <v>885</v>
      </c>
      <c r="G615" s="4">
        <v>43468</v>
      </c>
      <c r="H615" t="s">
        <v>13</v>
      </c>
      <c r="I615" t="s">
        <v>99</v>
      </c>
      <c r="J615" t="s">
        <v>31</v>
      </c>
      <c r="K615" t="s">
        <v>90</v>
      </c>
    </row>
    <row r="616" spans="1:11" x14ac:dyDescent="0.25">
      <c r="A616">
        <v>25244</v>
      </c>
      <c r="B616" t="s">
        <v>24</v>
      </c>
      <c r="C616">
        <v>5</v>
      </c>
      <c r="D616">
        <v>2</v>
      </c>
      <c r="E616">
        <v>2300</v>
      </c>
      <c r="F616" t="s">
        <v>885</v>
      </c>
      <c r="G616" s="4">
        <v>43468</v>
      </c>
      <c r="H616" t="s">
        <v>13</v>
      </c>
      <c r="I616" t="s">
        <v>99</v>
      </c>
      <c r="J616" t="s">
        <v>31</v>
      </c>
      <c r="K616" t="s">
        <v>90</v>
      </c>
    </row>
    <row r="617" spans="1:11" x14ac:dyDescent="0.25">
      <c r="A617">
        <v>25246</v>
      </c>
      <c r="B617" t="s">
        <v>3</v>
      </c>
      <c r="C617">
        <v>2</v>
      </c>
      <c r="D617">
        <v>2</v>
      </c>
      <c r="E617">
        <v>9708</v>
      </c>
      <c r="F617" t="s">
        <v>572</v>
      </c>
      <c r="G617" s="4">
        <v>43468</v>
      </c>
      <c r="H617" t="s">
        <v>13</v>
      </c>
      <c r="I617" t="s">
        <v>47</v>
      </c>
      <c r="J617" t="s">
        <v>38</v>
      </c>
      <c r="K617" t="s">
        <v>90</v>
      </c>
    </row>
    <row r="618" spans="1:11" x14ac:dyDescent="0.25">
      <c r="A618">
        <v>25247</v>
      </c>
      <c r="B618" t="s">
        <v>3</v>
      </c>
      <c r="C618">
        <v>3</v>
      </c>
      <c r="D618">
        <v>2</v>
      </c>
      <c r="E618">
        <v>715</v>
      </c>
      <c r="F618" t="s">
        <v>572</v>
      </c>
      <c r="G618" s="4">
        <v>43468</v>
      </c>
      <c r="H618" t="s">
        <v>13</v>
      </c>
      <c r="I618" t="s">
        <v>47</v>
      </c>
      <c r="J618" t="s">
        <v>38</v>
      </c>
      <c r="K618" t="s">
        <v>90</v>
      </c>
    </row>
    <row r="619" spans="1:11" x14ac:dyDescent="0.25">
      <c r="A619">
        <v>25248</v>
      </c>
      <c r="B619" t="s">
        <v>51</v>
      </c>
      <c r="C619">
        <v>4</v>
      </c>
      <c r="D619">
        <v>2</v>
      </c>
      <c r="E619">
        <v>8397</v>
      </c>
      <c r="F619" t="s">
        <v>572</v>
      </c>
      <c r="G619" s="4">
        <v>43468</v>
      </c>
      <c r="H619" t="s">
        <v>13</v>
      </c>
      <c r="I619" t="s">
        <v>47</v>
      </c>
      <c r="J619" t="s">
        <v>57</v>
      </c>
      <c r="K619" t="s">
        <v>90</v>
      </c>
    </row>
    <row r="620" spans="1:11" x14ac:dyDescent="0.25">
      <c r="A620">
        <v>25249</v>
      </c>
      <c r="B620" t="s">
        <v>24</v>
      </c>
      <c r="C620">
        <v>5</v>
      </c>
      <c r="D620">
        <v>2</v>
      </c>
      <c r="E620">
        <v>8481</v>
      </c>
      <c r="F620" t="s">
        <v>572</v>
      </c>
      <c r="G620" s="4">
        <v>43468</v>
      </c>
      <c r="H620" t="s">
        <v>13</v>
      </c>
      <c r="I620" t="s">
        <v>47</v>
      </c>
      <c r="J620" t="s">
        <v>31</v>
      </c>
      <c r="K620" t="s">
        <v>90</v>
      </c>
    </row>
    <row r="621" spans="1:11" x14ac:dyDescent="0.25">
      <c r="A621">
        <v>25250</v>
      </c>
      <c r="B621" t="s">
        <v>3</v>
      </c>
      <c r="C621">
        <v>6</v>
      </c>
      <c r="D621">
        <v>4</v>
      </c>
      <c r="E621">
        <v>9023</v>
      </c>
      <c r="F621" t="s">
        <v>572</v>
      </c>
      <c r="G621" s="4">
        <v>43468</v>
      </c>
      <c r="H621" t="s">
        <v>13</v>
      </c>
      <c r="I621" t="s">
        <v>47</v>
      </c>
      <c r="J621" t="s">
        <v>14</v>
      </c>
      <c r="K621" t="s">
        <v>16</v>
      </c>
    </row>
    <row r="622" spans="1:11" x14ac:dyDescent="0.25">
      <c r="A622">
        <v>25277</v>
      </c>
      <c r="B622" t="s">
        <v>51</v>
      </c>
      <c r="C622">
        <v>3</v>
      </c>
      <c r="D622">
        <v>4</v>
      </c>
      <c r="E622">
        <v>11130</v>
      </c>
      <c r="F622" t="s">
        <v>930</v>
      </c>
      <c r="G622" s="4">
        <v>43468</v>
      </c>
      <c r="H622" t="s">
        <v>13</v>
      </c>
      <c r="I622" t="s">
        <v>30</v>
      </c>
      <c r="J622" t="s">
        <v>57</v>
      </c>
      <c r="K622" t="s">
        <v>16</v>
      </c>
    </row>
    <row r="623" spans="1:11" x14ac:dyDescent="0.25">
      <c r="A623">
        <v>25299</v>
      </c>
      <c r="B623" t="s">
        <v>24</v>
      </c>
      <c r="C623">
        <v>5</v>
      </c>
      <c r="D623">
        <v>4</v>
      </c>
      <c r="E623">
        <v>3177</v>
      </c>
      <c r="F623" t="s">
        <v>994</v>
      </c>
      <c r="G623" s="4">
        <v>43469</v>
      </c>
      <c r="H623" t="s">
        <v>13</v>
      </c>
      <c r="I623" t="s">
        <v>245</v>
      </c>
      <c r="J623" t="s">
        <v>31</v>
      </c>
      <c r="K623" t="s">
        <v>16</v>
      </c>
    </row>
    <row r="624" spans="1:11" x14ac:dyDescent="0.25">
      <c r="A624">
        <v>25300</v>
      </c>
      <c r="B624" t="s">
        <v>24</v>
      </c>
      <c r="C624">
        <v>6</v>
      </c>
      <c r="D624">
        <v>4</v>
      </c>
      <c r="E624">
        <v>12335</v>
      </c>
      <c r="F624" t="s">
        <v>994</v>
      </c>
      <c r="G624" s="4">
        <v>43469</v>
      </c>
      <c r="H624" t="s">
        <v>13</v>
      </c>
      <c r="I624" t="s">
        <v>245</v>
      </c>
      <c r="J624" t="s">
        <v>31</v>
      </c>
      <c r="K624" t="s">
        <v>16</v>
      </c>
    </row>
    <row r="625" spans="1:11" x14ac:dyDescent="0.25">
      <c r="A625">
        <v>25301</v>
      </c>
      <c r="B625" t="s">
        <v>24</v>
      </c>
      <c r="C625">
        <v>2</v>
      </c>
      <c r="D625">
        <v>4</v>
      </c>
      <c r="E625">
        <v>2848</v>
      </c>
      <c r="F625" t="s">
        <v>994</v>
      </c>
      <c r="G625" s="4">
        <v>43469</v>
      </c>
      <c r="H625" t="s">
        <v>13</v>
      </c>
      <c r="I625" t="s">
        <v>245</v>
      </c>
      <c r="J625" t="s">
        <v>31</v>
      </c>
      <c r="K625" t="s">
        <v>16</v>
      </c>
    </row>
    <row r="626" spans="1:11" x14ac:dyDescent="0.25">
      <c r="A626">
        <v>25344</v>
      </c>
      <c r="B626" t="s">
        <v>24</v>
      </c>
      <c r="C626">
        <v>2</v>
      </c>
      <c r="D626">
        <v>1</v>
      </c>
      <c r="E626">
        <v>7434</v>
      </c>
      <c r="F626" t="s">
        <v>1430</v>
      </c>
      <c r="G626" s="4">
        <v>43469</v>
      </c>
      <c r="H626" t="s">
        <v>13</v>
      </c>
      <c r="I626" t="s">
        <v>5777</v>
      </c>
      <c r="J626" t="s">
        <v>31</v>
      </c>
      <c r="K626" t="s">
        <v>32</v>
      </c>
    </row>
    <row r="627" spans="1:11" x14ac:dyDescent="0.25">
      <c r="A627">
        <v>25350</v>
      </c>
      <c r="B627" t="s">
        <v>24</v>
      </c>
      <c r="C627">
        <v>6</v>
      </c>
      <c r="D627">
        <v>4</v>
      </c>
      <c r="E627">
        <v>11059</v>
      </c>
      <c r="F627" t="s">
        <v>980</v>
      </c>
      <c r="G627" s="4">
        <v>43470</v>
      </c>
      <c r="H627" t="s">
        <v>13</v>
      </c>
      <c r="I627" t="s">
        <v>30</v>
      </c>
      <c r="J627" t="s">
        <v>31</v>
      </c>
      <c r="K627" t="s">
        <v>16</v>
      </c>
    </row>
    <row r="628" spans="1:11" x14ac:dyDescent="0.25">
      <c r="A628">
        <v>25351</v>
      </c>
      <c r="B628" t="s">
        <v>24</v>
      </c>
      <c r="C628">
        <v>2</v>
      </c>
      <c r="D628">
        <v>4</v>
      </c>
      <c r="E628">
        <v>2309</v>
      </c>
      <c r="F628" t="s">
        <v>980</v>
      </c>
      <c r="G628" s="4">
        <v>43470</v>
      </c>
      <c r="H628" t="s">
        <v>13</v>
      </c>
      <c r="I628" t="s">
        <v>30</v>
      </c>
      <c r="J628" t="s">
        <v>31</v>
      </c>
      <c r="K628" t="s">
        <v>16</v>
      </c>
    </row>
    <row r="629" spans="1:11" x14ac:dyDescent="0.25">
      <c r="A629">
        <v>25353</v>
      </c>
      <c r="B629" t="s">
        <v>51</v>
      </c>
      <c r="C629">
        <v>4</v>
      </c>
      <c r="D629">
        <v>4</v>
      </c>
      <c r="E629">
        <v>1707</v>
      </c>
      <c r="F629" t="s">
        <v>980</v>
      </c>
      <c r="G629" s="4">
        <v>43470</v>
      </c>
      <c r="H629" t="s">
        <v>13</v>
      </c>
      <c r="I629" t="s">
        <v>30</v>
      </c>
      <c r="J629" t="s">
        <v>57</v>
      </c>
      <c r="K629" t="s">
        <v>16</v>
      </c>
    </row>
    <row r="630" spans="1:11" x14ac:dyDescent="0.25">
      <c r="A630">
        <v>25360</v>
      </c>
      <c r="B630" t="s">
        <v>24</v>
      </c>
      <c r="C630">
        <v>6</v>
      </c>
      <c r="D630">
        <v>2</v>
      </c>
      <c r="E630">
        <v>9990</v>
      </c>
      <c r="F630" t="s">
        <v>867</v>
      </c>
      <c r="G630" s="4">
        <v>43470</v>
      </c>
      <c r="H630" t="s">
        <v>13</v>
      </c>
      <c r="I630" t="s">
        <v>5781</v>
      </c>
      <c r="J630" t="s">
        <v>378</v>
      </c>
      <c r="K630" t="s">
        <v>90</v>
      </c>
    </row>
    <row r="631" spans="1:11" x14ac:dyDescent="0.25">
      <c r="A631">
        <v>25376</v>
      </c>
      <c r="B631" t="s">
        <v>24</v>
      </c>
      <c r="C631">
        <v>2</v>
      </c>
      <c r="D631">
        <v>4</v>
      </c>
      <c r="E631">
        <v>7217</v>
      </c>
      <c r="F631" t="s">
        <v>439</v>
      </c>
      <c r="G631" s="4">
        <v>43470</v>
      </c>
      <c r="H631" t="s">
        <v>13</v>
      </c>
      <c r="I631" t="s">
        <v>377</v>
      </c>
      <c r="J631" t="s">
        <v>31</v>
      </c>
      <c r="K631" t="s">
        <v>16</v>
      </c>
    </row>
    <row r="632" spans="1:11" x14ac:dyDescent="0.25">
      <c r="A632">
        <v>25398</v>
      </c>
      <c r="B632" t="s">
        <v>24</v>
      </c>
      <c r="C632">
        <v>4</v>
      </c>
      <c r="D632">
        <v>4</v>
      </c>
      <c r="E632">
        <v>12082</v>
      </c>
      <c r="F632" t="s">
        <v>186</v>
      </c>
      <c r="G632" s="4">
        <v>43470</v>
      </c>
      <c r="H632" t="s">
        <v>13</v>
      </c>
      <c r="I632" t="s">
        <v>5778</v>
      </c>
      <c r="J632" t="s">
        <v>31</v>
      </c>
      <c r="K632" t="s">
        <v>16</v>
      </c>
    </row>
    <row r="633" spans="1:11" x14ac:dyDescent="0.25">
      <c r="A633">
        <v>25405</v>
      </c>
      <c r="B633" t="s">
        <v>24</v>
      </c>
      <c r="C633">
        <v>6</v>
      </c>
      <c r="D633">
        <v>2</v>
      </c>
      <c r="E633">
        <v>227</v>
      </c>
      <c r="F633" t="s">
        <v>295</v>
      </c>
      <c r="G633" s="4">
        <v>43470</v>
      </c>
      <c r="H633" t="s">
        <v>13</v>
      </c>
      <c r="I633" t="s">
        <v>80</v>
      </c>
      <c r="J633" t="s">
        <v>31</v>
      </c>
      <c r="K633" t="s">
        <v>90</v>
      </c>
    </row>
    <row r="634" spans="1:11" x14ac:dyDescent="0.25">
      <c r="A634">
        <v>25416</v>
      </c>
      <c r="B634" t="s">
        <v>51</v>
      </c>
      <c r="C634">
        <v>2</v>
      </c>
      <c r="D634">
        <v>4</v>
      </c>
      <c r="E634">
        <v>11522</v>
      </c>
      <c r="F634" t="s">
        <v>743</v>
      </c>
      <c r="G634" s="4">
        <v>43471</v>
      </c>
      <c r="H634" t="s">
        <v>13</v>
      </c>
      <c r="I634" t="s">
        <v>5780</v>
      </c>
      <c r="J634" t="s">
        <v>57</v>
      </c>
      <c r="K634" t="s">
        <v>16</v>
      </c>
    </row>
    <row r="635" spans="1:11" x14ac:dyDescent="0.25">
      <c r="A635">
        <v>25417</v>
      </c>
      <c r="B635" t="s">
        <v>51</v>
      </c>
      <c r="C635">
        <v>3</v>
      </c>
      <c r="D635">
        <v>4</v>
      </c>
      <c r="E635">
        <v>684</v>
      </c>
      <c r="F635" t="s">
        <v>743</v>
      </c>
      <c r="G635" s="4">
        <v>43471</v>
      </c>
      <c r="H635" t="s">
        <v>13</v>
      </c>
      <c r="I635" t="s">
        <v>5780</v>
      </c>
      <c r="J635" t="s">
        <v>57</v>
      </c>
      <c r="K635" t="s">
        <v>16</v>
      </c>
    </row>
    <row r="636" spans="1:11" x14ac:dyDescent="0.25">
      <c r="A636">
        <v>25434</v>
      </c>
      <c r="B636" t="s">
        <v>51</v>
      </c>
      <c r="C636">
        <v>5</v>
      </c>
      <c r="D636">
        <v>4</v>
      </c>
      <c r="E636">
        <v>7910</v>
      </c>
      <c r="F636" t="s">
        <v>525</v>
      </c>
      <c r="G636" s="4">
        <v>43471</v>
      </c>
      <c r="H636" t="s">
        <v>13</v>
      </c>
      <c r="I636" t="s">
        <v>5778</v>
      </c>
      <c r="J636" t="s">
        <v>57</v>
      </c>
      <c r="K636" t="s">
        <v>16</v>
      </c>
    </row>
    <row r="637" spans="1:11" x14ac:dyDescent="0.25">
      <c r="A637">
        <v>25443</v>
      </c>
      <c r="B637" t="s">
        <v>3</v>
      </c>
      <c r="C637">
        <v>4</v>
      </c>
      <c r="D637">
        <v>4</v>
      </c>
      <c r="E637">
        <v>11723</v>
      </c>
      <c r="F637" t="s">
        <v>768</v>
      </c>
      <c r="G637" s="4">
        <v>43471</v>
      </c>
      <c r="H637" t="s">
        <v>13</v>
      </c>
      <c r="I637" t="s">
        <v>431</v>
      </c>
      <c r="J637" t="s">
        <v>235</v>
      </c>
      <c r="K637" t="s">
        <v>16</v>
      </c>
    </row>
    <row r="638" spans="1:11" x14ac:dyDescent="0.25">
      <c r="A638">
        <v>25444</v>
      </c>
      <c r="B638" t="s">
        <v>24</v>
      </c>
      <c r="C638">
        <v>5</v>
      </c>
      <c r="D638">
        <v>4</v>
      </c>
      <c r="E638">
        <v>8930</v>
      </c>
      <c r="F638" t="s">
        <v>768</v>
      </c>
      <c r="G638" s="4">
        <v>43471</v>
      </c>
      <c r="H638" t="s">
        <v>13</v>
      </c>
      <c r="I638" t="s">
        <v>431</v>
      </c>
      <c r="J638" t="s">
        <v>31</v>
      </c>
      <c r="K638" t="s">
        <v>16</v>
      </c>
    </row>
    <row r="639" spans="1:11" x14ac:dyDescent="0.25">
      <c r="A639">
        <v>25445</v>
      </c>
      <c r="B639" t="s">
        <v>24</v>
      </c>
      <c r="C639">
        <v>6</v>
      </c>
      <c r="D639">
        <v>4</v>
      </c>
      <c r="E639">
        <v>10042</v>
      </c>
      <c r="F639" t="s">
        <v>768</v>
      </c>
      <c r="G639" s="4">
        <v>43471</v>
      </c>
      <c r="H639" t="s">
        <v>13</v>
      </c>
      <c r="I639" t="s">
        <v>431</v>
      </c>
      <c r="J639" t="s">
        <v>31</v>
      </c>
      <c r="K639" t="s">
        <v>16</v>
      </c>
    </row>
    <row r="640" spans="1:11" x14ac:dyDescent="0.25">
      <c r="A640">
        <v>25446</v>
      </c>
      <c r="B640" t="s">
        <v>51</v>
      </c>
      <c r="C640">
        <v>2</v>
      </c>
      <c r="D640">
        <v>4</v>
      </c>
      <c r="E640">
        <v>11134</v>
      </c>
      <c r="F640" t="s">
        <v>768</v>
      </c>
      <c r="G640" s="4">
        <v>43471</v>
      </c>
      <c r="H640" t="s">
        <v>13</v>
      </c>
      <c r="I640" t="s">
        <v>431</v>
      </c>
      <c r="J640" t="s">
        <v>57</v>
      </c>
      <c r="K640" t="s">
        <v>16</v>
      </c>
    </row>
    <row r="641" spans="1:11" x14ac:dyDescent="0.25">
      <c r="A641">
        <v>25450</v>
      </c>
      <c r="B641" t="s">
        <v>3</v>
      </c>
      <c r="C641">
        <v>6</v>
      </c>
      <c r="D641">
        <v>4</v>
      </c>
      <c r="E641">
        <v>8166</v>
      </c>
      <c r="F641" t="s">
        <v>713</v>
      </c>
      <c r="G641" s="4">
        <v>43471</v>
      </c>
      <c r="H641" t="s">
        <v>13</v>
      </c>
      <c r="I641" t="s">
        <v>99</v>
      </c>
      <c r="J641" t="s">
        <v>38</v>
      </c>
      <c r="K641" t="s">
        <v>16</v>
      </c>
    </row>
    <row r="642" spans="1:11" x14ac:dyDescent="0.25">
      <c r="A642">
        <v>25468</v>
      </c>
      <c r="B642" t="s">
        <v>51</v>
      </c>
      <c r="C642">
        <v>4</v>
      </c>
      <c r="D642">
        <v>4</v>
      </c>
      <c r="E642">
        <v>3992</v>
      </c>
      <c r="F642" t="s">
        <v>317</v>
      </c>
      <c r="G642" s="4">
        <v>43471</v>
      </c>
      <c r="H642" t="s">
        <v>13</v>
      </c>
      <c r="I642" t="s">
        <v>227</v>
      </c>
      <c r="J642" t="s">
        <v>57</v>
      </c>
      <c r="K642" t="s">
        <v>16</v>
      </c>
    </row>
    <row r="643" spans="1:11" x14ac:dyDescent="0.25">
      <c r="A643">
        <v>25469</v>
      </c>
      <c r="B643" t="s">
        <v>24</v>
      </c>
      <c r="C643">
        <v>1</v>
      </c>
      <c r="D643">
        <v>0</v>
      </c>
      <c r="E643">
        <v>821</v>
      </c>
      <c r="F643" t="s">
        <v>317</v>
      </c>
      <c r="G643" s="4">
        <v>43471</v>
      </c>
      <c r="H643" t="s">
        <v>13</v>
      </c>
      <c r="I643" t="s">
        <v>227</v>
      </c>
      <c r="J643" t="s">
        <v>31</v>
      </c>
      <c r="K643" t="s">
        <v>58</v>
      </c>
    </row>
    <row r="644" spans="1:11" x14ac:dyDescent="0.25">
      <c r="A644">
        <v>25470</v>
      </c>
      <c r="B644" t="s">
        <v>51</v>
      </c>
      <c r="C644">
        <v>1</v>
      </c>
      <c r="D644">
        <v>0</v>
      </c>
      <c r="E644">
        <v>2055</v>
      </c>
      <c r="F644" t="s">
        <v>317</v>
      </c>
      <c r="G644" s="4">
        <v>43471</v>
      </c>
      <c r="H644" t="s">
        <v>13</v>
      </c>
      <c r="I644" t="s">
        <v>227</v>
      </c>
      <c r="J644" t="s">
        <v>57</v>
      </c>
      <c r="K644" t="s">
        <v>58</v>
      </c>
    </row>
    <row r="645" spans="1:11" x14ac:dyDescent="0.25">
      <c r="A645">
        <v>25471</v>
      </c>
      <c r="B645" t="s">
        <v>24</v>
      </c>
      <c r="C645">
        <v>2</v>
      </c>
      <c r="D645">
        <v>2</v>
      </c>
      <c r="E645">
        <v>891</v>
      </c>
      <c r="F645" t="s">
        <v>317</v>
      </c>
      <c r="G645" s="4">
        <v>43471</v>
      </c>
      <c r="H645" t="s">
        <v>13</v>
      </c>
      <c r="I645" t="s">
        <v>227</v>
      </c>
      <c r="J645" t="s">
        <v>378</v>
      </c>
      <c r="K645" t="s">
        <v>90</v>
      </c>
    </row>
    <row r="646" spans="1:11" x14ac:dyDescent="0.25">
      <c r="A646">
        <v>25473</v>
      </c>
      <c r="B646" t="s">
        <v>3</v>
      </c>
      <c r="C646">
        <v>4</v>
      </c>
      <c r="D646">
        <v>2</v>
      </c>
      <c r="E646">
        <v>12290</v>
      </c>
      <c r="F646" t="s">
        <v>285</v>
      </c>
      <c r="G646" s="4">
        <v>43471</v>
      </c>
      <c r="H646" t="s">
        <v>13</v>
      </c>
      <c r="I646" t="s">
        <v>286</v>
      </c>
      <c r="J646" t="s">
        <v>235</v>
      </c>
      <c r="K646" t="s">
        <v>90</v>
      </c>
    </row>
    <row r="647" spans="1:11" x14ac:dyDescent="0.25">
      <c r="A647">
        <v>25474</v>
      </c>
      <c r="B647" t="s">
        <v>24</v>
      </c>
      <c r="C647">
        <v>2</v>
      </c>
      <c r="D647">
        <v>1</v>
      </c>
      <c r="E647">
        <v>11112</v>
      </c>
      <c r="F647" t="s">
        <v>439</v>
      </c>
      <c r="G647" s="4">
        <v>43471</v>
      </c>
      <c r="H647" t="s">
        <v>13</v>
      </c>
      <c r="I647" t="s">
        <v>377</v>
      </c>
      <c r="J647" t="s">
        <v>31</v>
      </c>
      <c r="K647" t="s">
        <v>32</v>
      </c>
    </row>
    <row r="648" spans="1:11" x14ac:dyDescent="0.25">
      <c r="A648">
        <v>25477</v>
      </c>
      <c r="B648" t="s">
        <v>51</v>
      </c>
      <c r="C648">
        <v>3</v>
      </c>
      <c r="D648">
        <v>4</v>
      </c>
      <c r="E648">
        <v>6694</v>
      </c>
      <c r="F648" t="s">
        <v>637</v>
      </c>
      <c r="G648" s="4">
        <v>43471</v>
      </c>
      <c r="H648" t="s">
        <v>13</v>
      </c>
      <c r="I648" t="s">
        <v>234</v>
      </c>
      <c r="J648" t="s">
        <v>57</v>
      </c>
      <c r="K648" t="s">
        <v>16</v>
      </c>
    </row>
    <row r="649" spans="1:11" x14ac:dyDescent="0.25">
      <c r="A649">
        <v>25483</v>
      </c>
      <c r="B649" t="s">
        <v>24</v>
      </c>
      <c r="C649">
        <v>4</v>
      </c>
      <c r="D649">
        <v>4</v>
      </c>
      <c r="E649">
        <v>5530</v>
      </c>
      <c r="F649" t="s">
        <v>119</v>
      </c>
      <c r="G649" s="4">
        <v>43471</v>
      </c>
      <c r="H649" t="s">
        <v>13</v>
      </c>
      <c r="I649" t="s">
        <v>5781</v>
      </c>
      <c r="J649" t="s">
        <v>31</v>
      </c>
      <c r="K649" t="s">
        <v>16</v>
      </c>
    </row>
    <row r="650" spans="1:11" x14ac:dyDescent="0.25">
      <c r="A650">
        <v>25484</v>
      </c>
      <c r="B650" t="s">
        <v>24</v>
      </c>
      <c r="C650">
        <v>5</v>
      </c>
      <c r="D650">
        <v>4</v>
      </c>
      <c r="E650">
        <v>2236</v>
      </c>
      <c r="F650" t="s">
        <v>119</v>
      </c>
      <c r="G650" s="4">
        <v>43471</v>
      </c>
      <c r="H650" t="s">
        <v>13</v>
      </c>
      <c r="I650" t="s">
        <v>5781</v>
      </c>
      <c r="J650" t="s">
        <v>31</v>
      </c>
      <c r="K650" t="s">
        <v>16</v>
      </c>
    </row>
    <row r="651" spans="1:11" x14ac:dyDescent="0.25">
      <c r="A651">
        <v>25485</v>
      </c>
      <c r="B651" t="s">
        <v>51</v>
      </c>
      <c r="C651">
        <v>6</v>
      </c>
      <c r="D651">
        <v>4</v>
      </c>
      <c r="E651">
        <v>6448</v>
      </c>
      <c r="F651" t="s">
        <v>119</v>
      </c>
      <c r="G651" s="4">
        <v>43472</v>
      </c>
      <c r="H651" t="s">
        <v>13</v>
      </c>
      <c r="I651" t="s">
        <v>5781</v>
      </c>
      <c r="J651" t="s">
        <v>57</v>
      </c>
      <c r="K651" t="s">
        <v>16</v>
      </c>
    </row>
    <row r="652" spans="1:11" x14ac:dyDescent="0.25">
      <c r="A652">
        <v>25486</v>
      </c>
      <c r="B652" t="s">
        <v>24</v>
      </c>
      <c r="C652">
        <v>2</v>
      </c>
      <c r="D652">
        <v>4</v>
      </c>
      <c r="E652">
        <v>3549</v>
      </c>
      <c r="F652" t="s">
        <v>110</v>
      </c>
      <c r="G652" s="4">
        <v>43472</v>
      </c>
      <c r="H652" t="s">
        <v>13</v>
      </c>
      <c r="I652" t="s">
        <v>99</v>
      </c>
      <c r="J652" t="s">
        <v>31</v>
      </c>
      <c r="K652" t="s">
        <v>16</v>
      </c>
    </row>
    <row r="653" spans="1:11" x14ac:dyDescent="0.25">
      <c r="A653">
        <v>25487</v>
      </c>
      <c r="B653" t="s">
        <v>51</v>
      </c>
      <c r="C653">
        <v>2</v>
      </c>
      <c r="D653">
        <v>1</v>
      </c>
      <c r="E653">
        <v>10796</v>
      </c>
      <c r="F653" t="s">
        <v>110</v>
      </c>
      <c r="G653" s="4">
        <v>43472</v>
      </c>
      <c r="H653" t="s">
        <v>13</v>
      </c>
      <c r="I653" t="s">
        <v>99</v>
      </c>
      <c r="J653" t="s">
        <v>57</v>
      </c>
      <c r="K653" t="s">
        <v>32</v>
      </c>
    </row>
    <row r="654" spans="1:11" x14ac:dyDescent="0.25">
      <c r="A654">
        <v>25488</v>
      </c>
      <c r="B654" t="s">
        <v>3</v>
      </c>
      <c r="C654">
        <v>2</v>
      </c>
      <c r="D654">
        <v>1</v>
      </c>
      <c r="E654">
        <v>8394</v>
      </c>
      <c r="F654" t="s">
        <v>110</v>
      </c>
      <c r="G654" s="4">
        <v>43472</v>
      </c>
      <c r="H654" t="s">
        <v>13</v>
      </c>
      <c r="I654" t="s">
        <v>99</v>
      </c>
      <c r="J654" t="s">
        <v>14</v>
      </c>
      <c r="K654" t="s">
        <v>32</v>
      </c>
    </row>
    <row r="655" spans="1:11" x14ac:dyDescent="0.25">
      <c r="A655">
        <v>25489</v>
      </c>
      <c r="B655" t="s">
        <v>17</v>
      </c>
      <c r="C655">
        <v>2</v>
      </c>
      <c r="D655">
        <v>1</v>
      </c>
      <c r="E655">
        <v>11898</v>
      </c>
      <c r="F655" t="s">
        <v>110</v>
      </c>
      <c r="G655" s="4">
        <v>43472</v>
      </c>
      <c r="H655" t="s">
        <v>13</v>
      </c>
      <c r="I655" t="s">
        <v>99</v>
      </c>
      <c r="J655" t="s">
        <v>23</v>
      </c>
      <c r="K655" t="s">
        <v>32</v>
      </c>
    </row>
    <row r="656" spans="1:11" x14ac:dyDescent="0.25">
      <c r="A656">
        <v>25490</v>
      </c>
      <c r="B656" t="s">
        <v>51</v>
      </c>
      <c r="C656">
        <v>2</v>
      </c>
      <c r="D656">
        <v>1</v>
      </c>
      <c r="E656">
        <v>10508</v>
      </c>
      <c r="F656" t="s">
        <v>110</v>
      </c>
      <c r="G656" s="4">
        <v>43472</v>
      </c>
      <c r="H656" t="s">
        <v>13</v>
      </c>
      <c r="I656" t="s">
        <v>99</v>
      </c>
      <c r="J656" t="s">
        <v>57</v>
      </c>
      <c r="K656" t="s">
        <v>32</v>
      </c>
    </row>
    <row r="657" spans="1:11" x14ac:dyDescent="0.25">
      <c r="A657">
        <v>25503</v>
      </c>
      <c r="B657" t="s">
        <v>24</v>
      </c>
      <c r="C657">
        <v>4</v>
      </c>
      <c r="D657">
        <v>4</v>
      </c>
      <c r="E657">
        <v>8791</v>
      </c>
      <c r="F657" t="s">
        <v>1040</v>
      </c>
      <c r="G657" s="4">
        <v>43472</v>
      </c>
      <c r="H657" t="s">
        <v>13</v>
      </c>
      <c r="I657" t="s">
        <v>377</v>
      </c>
      <c r="J657" t="s">
        <v>31</v>
      </c>
      <c r="K657" t="s">
        <v>16</v>
      </c>
    </row>
    <row r="658" spans="1:11" x14ac:dyDescent="0.25">
      <c r="A658">
        <v>25504</v>
      </c>
      <c r="B658" t="s">
        <v>24</v>
      </c>
      <c r="C658">
        <v>5</v>
      </c>
      <c r="D658">
        <v>4</v>
      </c>
      <c r="E658">
        <v>4323</v>
      </c>
      <c r="F658" t="s">
        <v>1040</v>
      </c>
      <c r="G658" s="4">
        <v>43472</v>
      </c>
      <c r="H658" t="s">
        <v>13</v>
      </c>
      <c r="I658" t="s">
        <v>377</v>
      </c>
      <c r="J658" t="s">
        <v>378</v>
      </c>
      <c r="K658" t="s">
        <v>16</v>
      </c>
    </row>
    <row r="659" spans="1:11" x14ac:dyDescent="0.25">
      <c r="A659">
        <v>25505</v>
      </c>
      <c r="B659" t="s">
        <v>51</v>
      </c>
      <c r="C659">
        <v>6</v>
      </c>
      <c r="D659">
        <v>4</v>
      </c>
      <c r="E659">
        <v>9619</v>
      </c>
      <c r="F659" t="s">
        <v>426</v>
      </c>
      <c r="G659" s="4">
        <v>43472</v>
      </c>
      <c r="H659" t="s">
        <v>13</v>
      </c>
      <c r="I659" t="s">
        <v>245</v>
      </c>
      <c r="J659" t="s">
        <v>57</v>
      </c>
      <c r="K659" t="s">
        <v>16</v>
      </c>
    </row>
    <row r="660" spans="1:11" x14ac:dyDescent="0.25">
      <c r="A660">
        <v>25506</v>
      </c>
      <c r="B660" t="s">
        <v>24</v>
      </c>
      <c r="C660">
        <v>2</v>
      </c>
      <c r="D660">
        <v>4</v>
      </c>
      <c r="E660">
        <v>4945</v>
      </c>
      <c r="F660" t="s">
        <v>591</v>
      </c>
      <c r="G660" s="4">
        <v>43472</v>
      </c>
      <c r="H660" t="s">
        <v>13</v>
      </c>
      <c r="I660" t="s">
        <v>130</v>
      </c>
      <c r="J660" t="s">
        <v>31</v>
      </c>
      <c r="K660" t="s">
        <v>16</v>
      </c>
    </row>
    <row r="661" spans="1:11" x14ac:dyDescent="0.25">
      <c r="A661">
        <v>25507</v>
      </c>
      <c r="B661" t="s">
        <v>3</v>
      </c>
      <c r="C661">
        <v>2</v>
      </c>
      <c r="D661">
        <v>1</v>
      </c>
      <c r="E661">
        <v>6691</v>
      </c>
      <c r="F661" t="s">
        <v>591</v>
      </c>
      <c r="G661" s="4">
        <v>43472</v>
      </c>
      <c r="H661" t="s">
        <v>13</v>
      </c>
      <c r="I661" t="s">
        <v>130</v>
      </c>
      <c r="J661" t="s">
        <v>14</v>
      </c>
      <c r="K661" t="s">
        <v>32</v>
      </c>
    </row>
    <row r="662" spans="1:11" x14ac:dyDescent="0.25">
      <c r="A662">
        <v>25508</v>
      </c>
      <c r="B662" t="s">
        <v>3</v>
      </c>
      <c r="C662">
        <v>2</v>
      </c>
      <c r="D662">
        <v>1</v>
      </c>
      <c r="E662">
        <v>3493</v>
      </c>
      <c r="F662" t="s">
        <v>591</v>
      </c>
      <c r="G662" s="4">
        <v>43472</v>
      </c>
      <c r="H662" t="s">
        <v>13</v>
      </c>
      <c r="I662" t="s">
        <v>130</v>
      </c>
      <c r="J662" t="s">
        <v>38</v>
      </c>
      <c r="K662" t="s">
        <v>32</v>
      </c>
    </row>
    <row r="663" spans="1:11" x14ac:dyDescent="0.25">
      <c r="A663">
        <v>25510</v>
      </c>
      <c r="B663" t="s">
        <v>3</v>
      </c>
      <c r="C663">
        <v>6</v>
      </c>
      <c r="D663">
        <v>4</v>
      </c>
      <c r="E663">
        <v>477</v>
      </c>
      <c r="F663" t="s">
        <v>146</v>
      </c>
      <c r="G663" s="4">
        <v>43472</v>
      </c>
      <c r="H663" t="s">
        <v>13</v>
      </c>
      <c r="I663" t="s">
        <v>30</v>
      </c>
      <c r="J663" t="s">
        <v>38</v>
      </c>
      <c r="K663" t="s">
        <v>16</v>
      </c>
    </row>
    <row r="664" spans="1:11" x14ac:dyDescent="0.25">
      <c r="A664">
        <v>25511</v>
      </c>
      <c r="B664" t="s">
        <v>3</v>
      </c>
      <c r="C664">
        <v>2</v>
      </c>
      <c r="D664">
        <v>2</v>
      </c>
      <c r="E664">
        <v>7226</v>
      </c>
      <c r="F664" t="s">
        <v>146</v>
      </c>
      <c r="G664" s="4">
        <v>43472</v>
      </c>
      <c r="H664" t="s">
        <v>13</v>
      </c>
      <c r="I664" t="s">
        <v>30</v>
      </c>
      <c r="J664" t="s">
        <v>14</v>
      </c>
      <c r="K664" t="s">
        <v>90</v>
      </c>
    </row>
    <row r="665" spans="1:11" x14ac:dyDescent="0.25">
      <c r="A665">
        <v>25528</v>
      </c>
      <c r="B665" t="s">
        <v>51</v>
      </c>
      <c r="C665">
        <v>4</v>
      </c>
      <c r="D665">
        <v>4</v>
      </c>
      <c r="E665">
        <v>4232</v>
      </c>
      <c r="F665" t="s">
        <v>871</v>
      </c>
      <c r="G665" s="4">
        <v>43472</v>
      </c>
      <c r="H665" t="s">
        <v>13</v>
      </c>
      <c r="I665" t="s">
        <v>30</v>
      </c>
      <c r="J665" t="s">
        <v>57</v>
      </c>
      <c r="K665" t="s">
        <v>16</v>
      </c>
    </row>
    <row r="666" spans="1:11" x14ac:dyDescent="0.25">
      <c r="A666">
        <v>25540</v>
      </c>
      <c r="B666" t="s">
        <v>3</v>
      </c>
      <c r="C666">
        <v>6</v>
      </c>
      <c r="D666">
        <v>4</v>
      </c>
      <c r="E666">
        <v>6348</v>
      </c>
      <c r="F666" t="s">
        <v>409</v>
      </c>
      <c r="G666" s="4">
        <v>43472</v>
      </c>
      <c r="H666" t="s">
        <v>13</v>
      </c>
      <c r="I666" t="s">
        <v>410</v>
      </c>
      <c r="J666" t="s">
        <v>38</v>
      </c>
      <c r="K666" t="s">
        <v>16</v>
      </c>
    </row>
    <row r="667" spans="1:11" x14ac:dyDescent="0.25">
      <c r="A667">
        <v>25541</v>
      </c>
      <c r="B667" t="s">
        <v>24</v>
      </c>
      <c r="C667">
        <v>1</v>
      </c>
      <c r="D667">
        <v>0</v>
      </c>
      <c r="E667">
        <v>3508</v>
      </c>
      <c r="F667" t="s">
        <v>409</v>
      </c>
      <c r="G667" s="4">
        <v>43472</v>
      </c>
      <c r="H667" t="s">
        <v>13</v>
      </c>
      <c r="I667" t="s">
        <v>410</v>
      </c>
      <c r="J667" t="s">
        <v>31</v>
      </c>
      <c r="K667" t="s">
        <v>58</v>
      </c>
    </row>
    <row r="668" spans="1:11" x14ac:dyDescent="0.25">
      <c r="A668">
        <v>25542</v>
      </c>
      <c r="B668" t="s">
        <v>24</v>
      </c>
      <c r="C668">
        <v>1</v>
      </c>
      <c r="D668">
        <v>0</v>
      </c>
      <c r="E668">
        <v>4022</v>
      </c>
      <c r="F668" t="s">
        <v>409</v>
      </c>
      <c r="G668" s="4">
        <v>43472</v>
      </c>
      <c r="H668" t="s">
        <v>13</v>
      </c>
      <c r="I668" t="s">
        <v>410</v>
      </c>
      <c r="J668" t="s">
        <v>31</v>
      </c>
      <c r="K668" t="s">
        <v>58</v>
      </c>
    </row>
    <row r="669" spans="1:11" x14ac:dyDescent="0.25">
      <c r="A669">
        <v>25543</v>
      </c>
      <c r="B669" t="s">
        <v>51</v>
      </c>
      <c r="C669">
        <v>1</v>
      </c>
      <c r="D669">
        <v>0</v>
      </c>
      <c r="E669">
        <v>6597</v>
      </c>
      <c r="F669" t="s">
        <v>409</v>
      </c>
      <c r="G669" s="4">
        <v>43472</v>
      </c>
      <c r="H669" t="s">
        <v>13</v>
      </c>
      <c r="I669" t="s">
        <v>410</v>
      </c>
      <c r="J669" t="s">
        <v>57</v>
      </c>
      <c r="K669" t="s">
        <v>58</v>
      </c>
    </row>
    <row r="670" spans="1:11" x14ac:dyDescent="0.25">
      <c r="A670">
        <v>25552</v>
      </c>
      <c r="B670" t="s">
        <v>24</v>
      </c>
      <c r="C670">
        <v>3</v>
      </c>
      <c r="D670">
        <v>4</v>
      </c>
      <c r="E670">
        <v>4190</v>
      </c>
      <c r="F670" t="s">
        <v>266</v>
      </c>
      <c r="G670" s="4">
        <v>43472</v>
      </c>
      <c r="H670" t="s">
        <v>13</v>
      </c>
      <c r="I670" t="s">
        <v>5778</v>
      </c>
      <c r="J670" t="s">
        <v>31</v>
      </c>
      <c r="K670" t="s">
        <v>16</v>
      </c>
    </row>
    <row r="671" spans="1:11" x14ac:dyDescent="0.25">
      <c r="A671">
        <v>25553</v>
      </c>
      <c r="B671" t="s">
        <v>51</v>
      </c>
      <c r="C671">
        <v>4</v>
      </c>
      <c r="D671">
        <v>4</v>
      </c>
      <c r="E671">
        <v>6707</v>
      </c>
      <c r="F671" t="s">
        <v>266</v>
      </c>
      <c r="G671" s="4">
        <v>43473</v>
      </c>
      <c r="H671" t="s">
        <v>13</v>
      </c>
      <c r="I671" t="s">
        <v>5778</v>
      </c>
      <c r="J671" t="s">
        <v>57</v>
      </c>
      <c r="K671" t="s">
        <v>16</v>
      </c>
    </row>
    <row r="672" spans="1:11" x14ac:dyDescent="0.25">
      <c r="A672">
        <v>25570</v>
      </c>
      <c r="B672" t="s">
        <v>3</v>
      </c>
      <c r="C672">
        <v>6</v>
      </c>
      <c r="D672">
        <v>4</v>
      </c>
      <c r="E672">
        <v>5372</v>
      </c>
      <c r="F672" t="s">
        <v>959</v>
      </c>
      <c r="G672" s="4">
        <v>43473</v>
      </c>
      <c r="H672" t="s">
        <v>13</v>
      </c>
      <c r="I672" t="s">
        <v>5779</v>
      </c>
      <c r="J672" t="s">
        <v>14</v>
      </c>
      <c r="K672" t="s">
        <v>16</v>
      </c>
    </row>
    <row r="673" spans="1:11" x14ac:dyDescent="0.25">
      <c r="A673">
        <v>25587</v>
      </c>
      <c r="B673" t="s">
        <v>51</v>
      </c>
      <c r="C673">
        <v>2</v>
      </c>
      <c r="D673">
        <v>1</v>
      </c>
      <c r="E673">
        <v>2569</v>
      </c>
      <c r="F673" t="s">
        <v>426</v>
      </c>
      <c r="G673" s="4">
        <v>43473</v>
      </c>
      <c r="H673" t="s">
        <v>13</v>
      </c>
      <c r="I673" t="s">
        <v>245</v>
      </c>
      <c r="J673" t="s">
        <v>57</v>
      </c>
      <c r="K673" t="s">
        <v>32</v>
      </c>
    </row>
    <row r="674" spans="1:11" x14ac:dyDescent="0.25">
      <c r="A674">
        <v>25588</v>
      </c>
      <c r="B674" t="s">
        <v>24</v>
      </c>
      <c r="C674">
        <v>2</v>
      </c>
      <c r="D674">
        <v>1</v>
      </c>
      <c r="E674">
        <v>607</v>
      </c>
      <c r="F674" t="s">
        <v>426</v>
      </c>
      <c r="G674" s="4">
        <v>43473</v>
      </c>
      <c r="H674" t="s">
        <v>13</v>
      </c>
      <c r="I674" t="s">
        <v>245</v>
      </c>
      <c r="J674" t="s">
        <v>31</v>
      </c>
      <c r="K674" t="s">
        <v>32</v>
      </c>
    </row>
    <row r="675" spans="1:11" x14ac:dyDescent="0.25">
      <c r="A675">
        <v>25589</v>
      </c>
      <c r="B675" t="s">
        <v>51</v>
      </c>
      <c r="C675">
        <v>2</v>
      </c>
      <c r="D675">
        <v>1</v>
      </c>
      <c r="E675">
        <v>8397</v>
      </c>
      <c r="F675" t="s">
        <v>426</v>
      </c>
      <c r="G675" s="4">
        <v>43473</v>
      </c>
      <c r="H675" t="s">
        <v>13</v>
      </c>
      <c r="I675" t="s">
        <v>245</v>
      </c>
      <c r="J675" t="s">
        <v>57</v>
      </c>
      <c r="K675" t="s">
        <v>32</v>
      </c>
    </row>
    <row r="676" spans="1:11" x14ac:dyDescent="0.25">
      <c r="A676">
        <v>25591</v>
      </c>
      <c r="B676" t="s">
        <v>17</v>
      </c>
      <c r="C676">
        <v>2</v>
      </c>
      <c r="D676">
        <v>1</v>
      </c>
      <c r="E676">
        <v>3704</v>
      </c>
      <c r="F676" t="s">
        <v>426</v>
      </c>
      <c r="G676" s="4">
        <v>43473</v>
      </c>
      <c r="H676" t="s">
        <v>13</v>
      </c>
      <c r="I676" t="s">
        <v>245</v>
      </c>
      <c r="J676" t="s">
        <v>23</v>
      </c>
      <c r="K676" t="s">
        <v>32</v>
      </c>
    </row>
    <row r="677" spans="1:11" x14ac:dyDescent="0.25">
      <c r="A677">
        <v>25596</v>
      </c>
      <c r="B677" t="s">
        <v>24</v>
      </c>
      <c r="C677">
        <v>2</v>
      </c>
      <c r="D677">
        <v>4</v>
      </c>
      <c r="E677">
        <v>9106</v>
      </c>
      <c r="F677" t="s">
        <v>465</v>
      </c>
      <c r="G677" s="4">
        <v>43473</v>
      </c>
      <c r="H677" t="s">
        <v>13</v>
      </c>
      <c r="I677" t="s">
        <v>99</v>
      </c>
      <c r="J677" t="s">
        <v>31</v>
      </c>
      <c r="K677" t="s">
        <v>16</v>
      </c>
    </row>
    <row r="678" spans="1:11" x14ac:dyDescent="0.25">
      <c r="A678">
        <v>25597</v>
      </c>
      <c r="B678" t="s">
        <v>24</v>
      </c>
      <c r="C678">
        <v>3</v>
      </c>
      <c r="D678">
        <v>4</v>
      </c>
      <c r="E678">
        <v>6308</v>
      </c>
      <c r="F678" t="s">
        <v>465</v>
      </c>
      <c r="G678" s="4">
        <v>43473</v>
      </c>
      <c r="H678" t="s">
        <v>13</v>
      </c>
      <c r="I678" t="s">
        <v>99</v>
      </c>
      <c r="J678" t="s">
        <v>378</v>
      </c>
      <c r="K678" t="s">
        <v>16</v>
      </c>
    </row>
    <row r="679" spans="1:11" x14ac:dyDescent="0.25">
      <c r="A679">
        <v>25616</v>
      </c>
      <c r="B679" t="s">
        <v>24</v>
      </c>
      <c r="C679">
        <v>2</v>
      </c>
      <c r="D679">
        <v>1</v>
      </c>
      <c r="E679">
        <v>4929</v>
      </c>
      <c r="F679" t="s">
        <v>561</v>
      </c>
      <c r="G679" s="4">
        <v>43473</v>
      </c>
      <c r="H679" t="s">
        <v>13</v>
      </c>
      <c r="I679" t="s">
        <v>5779</v>
      </c>
      <c r="J679" t="s">
        <v>31</v>
      </c>
      <c r="K679" t="s">
        <v>32</v>
      </c>
    </row>
    <row r="680" spans="1:11" x14ac:dyDescent="0.25">
      <c r="A680">
        <v>25617</v>
      </c>
      <c r="B680" t="s">
        <v>3</v>
      </c>
      <c r="C680">
        <v>2</v>
      </c>
      <c r="D680">
        <v>1</v>
      </c>
      <c r="E680">
        <v>7842</v>
      </c>
      <c r="F680" t="s">
        <v>561</v>
      </c>
      <c r="G680" s="4">
        <v>43473</v>
      </c>
      <c r="H680" t="s">
        <v>13</v>
      </c>
      <c r="I680" t="s">
        <v>5779</v>
      </c>
      <c r="J680" t="s">
        <v>14</v>
      </c>
      <c r="K680" t="s">
        <v>32</v>
      </c>
    </row>
    <row r="681" spans="1:11" x14ac:dyDescent="0.25">
      <c r="A681">
        <v>25619</v>
      </c>
      <c r="B681" t="s">
        <v>51</v>
      </c>
      <c r="C681">
        <v>2</v>
      </c>
      <c r="D681">
        <v>1</v>
      </c>
      <c r="E681">
        <v>7349</v>
      </c>
      <c r="F681" t="s">
        <v>290</v>
      </c>
      <c r="G681" s="4">
        <v>43473</v>
      </c>
      <c r="H681" t="s">
        <v>13</v>
      </c>
      <c r="I681" t="s">
        <v>130</v>
      </c>
      <c r="J681" t="s">
        <v>1275</v>
      </c>
      <c r="K681" t="s">
        <v>32</v>
      </c>
    </row>
    <row r="682" spans="1:11" x14ac:dyDescent="0.25">
      <c r="A682">
        <v>25620</v>
      </c>
      <c r="B682" t="s">
        <v>3</v>
      </c>
      <c r="C682">
        <v>6</v>
      </c>
      <c r="D682">
        <v>2</v>
      </c>
      <c r="E682">
        <v>4469</v>
      </c>
      <c r="F682" t="s">
        <v>290</v>
      </c>
      <c r="G682" s="4">
        <v>43473</v>
      </c>
      <c r="H682" t="s">
        <v>13</v>
      </c>
      <c r="I682" t="s">
        <v>130</v>
      </c>
      <c r="J682" t="s">
        <v>38</v>
      </c>
      <c r="K682" t="s">
        <v>90</v>
      </c>
    </row>
    <row r="683" spans="1:11" x14ac:dyDescent="0.25">
      <c r="A683">
        <v>25659</v>
      </c>
      <c r="B683" t="s">
        <v>3</v>
      </c>
      <c r="C683">
        <v>5</v>
      </c>
      <c r="D683">
        <v>4</v>
      </c>
      <c r="E683">
        <v>8697</v>
      </c>
      <c r="F683" t="s">
        <v>104</v>
      </c>
      <c r="G683" s="4">
        <v>43474</v>
      </c>
      <c r="H683" t="s">
        <v>13</v>
      </c>
      <c r="I683" t="s">
        <v>420</v>
      </c>
      <c r="J683" t="s">
        <v>38</v>
      </c>
      <c r="K683" t="s">
        <v>16</v>
      </c>
    </row>
    <row r="684" spans="1:11" x14ac:dyDescent="0.25">
      <c r="A684">
        <v>25662</v>
      </c>
      <c r="B684" t="s">
        <v>3</v>
      </c>
      <c r="C684">
        <v>3</v>
      </c>
      <c r="D684">
        <v>4</v>
      </c>
      <c r="E684">
        <v>8268</v>
      </c>
      <c r="F684" t="s">
        <v>439</v>
      </c>
      <c r="G684" s="4">
        <v>43474</v>
      </c>
      <c r="H684" t="s">
        <v>13</v>
      </c>
      <c r="I684" t="s">
        <v>377</v>
      </c>
      <c r="J684" t="s">
        <v>38</v>
      </c>
      <c r="K684" t="s">
        <v>16</v>
      </c>
    </row>
    <row r="685" spans="1:11" x14ac:dyDescent="0.25">
      <c r="A685">
        <v>25663</v>
      </c>
      <c r="B685" t="s">
        <v>24</v>
      </c>
      <c r="C685">
        <v>4</v>
      </c>
      <c r="D685">
        <v>2</v>
      </c>
      <c r="E685">
        <v>8079</v>
      </c>
      <c r="F685" t="s">
        <v>439</v>
      </c>
      <c r="G685" s="4">
        <v>43474</v>
      </c>
      <c r="H685" t="s">
        <v>13</v>
      </c>
      <c r="I685" t="s">
        <v>377</v>
      </c>
      <c r="J685" t="s">
        <v>31</v>
      </c>
      <c r="K685" t="s">
        <v>90</v>
      </c>
    </row>
    <row r="686" spans="1:11" x14ac:dyDescent="0.25">
      <c r="A686">
        <v>25664</v>
      </c>
      <c r="B686" t="s">
        <v>17</v>
      </c>
      <c r="C686">
        <v>5</v>
      </c>
      <c r="D686">
        <v>2</v>
      </c>
      <c r="E686">
        <v>7110</v>
      </c>
      <c r="F686" t="s">
        <v>439</v>
      </c>
      <c r="G686" s="4">
        <v>43474</v>
      </c>
      <c r="H686" t="s">
        <v>13</v>
      </c>
      <c r="I686" t="s">
        <v>377</v>
      </c>
      <c r="J686" t="s">
        <v>23</v>
      </c>
      <c r="K686" t="s">
        <v>90</v>
      </c>
    </row>
    <row r="687" spans="1:11" x14ac:dyDescent="0.25">
      <c r="A687">
        <v>25710</v>
      </c>
      <c r="B687" t="s">
        <v>24</v>
      </c>
      <c r="C687">
        <v>6</v>
      </c>
      <c r="D687">
        <v>4</v>
      </c>
      <c r="E687">
        <v>1849</v>
      </c>
      <c r="F687" t="s">
        <v>453</v>
      </c>
      <c r="G687" s="4">
        <v>43475</v>
      </c>
      <c r="H687" t="s">
        <v>13</v>
      </c>
      <c r="I687" t="s">
        <v>30</v>
      </c>
      <c r="J687" t="s">
        <v>31</v>
      </c>
      <c r="K687" t="s">
        <v>16</v>
      </c>
    </row>
    <row r="688" spans="1:11" x14ac:dyDescent="0.25">
      <c r="A688">
        <v>25712</v>
      </c>
      <c r="B688" t="s">
        <v>24</v>
      </c>
      <c r="C688">
        <v>3</v>
      </c>
      <c r="D688">
        <v>4</v>
      </c>
      <c r="E688">
        <v>2444</v>
      </c>
      <c r="F688" t="s">
        <v>453</v>
      </c>
      <c r="G688" s="4">
        <v>43475</v>
      </c>
      <c r="H688" t="s">
        <v>13</v>
      </c>
      <c r="I688" t="s">
        <v>30</v>
      </c>
      <c r="J688" t="s">
        <v>31</v>
      </c>
      <c r="K688" t="s">
        <v>16</v>
      </c>
    </row>
    <row r="689" spans="1:11" x14ac:dyDescent="0.25">
      <c r="A689">
        <v>25724</v>
      </c>
      <c r="B689" t="s">
        <v>51</v>
      </c>
      <c r="C689">
        <v>5</v>
      </c>
      <c r="D689">
        <v>4</v>
      </c>
      <c r="E689">
        <v>7866</v>
      </c>
      <c r="F689" t="s">
        <v>537</v>
      </c>
      <c r="G689" s="4">
        <v>43475</v>
      </c>
      <c r="H689" t="s">
        <v>13</v>
      </c>
      <c r="I689" t="s">
        <v>538</v>
      </c>
      <c r="J689" t="s">
        <v>57</v>
      </c>
      <c r="K689" t="s">
        <v>16</v>
      </c>
    </row>
    <row r="690" spans="1:11" x14ac:dyDescent="0.25">
      <c r="A690">
        <v>25729</v>
      </c>
      <c r="B690" t="s">
        <v>17</v>
      </c>
      <c r="C690">
        <v>5</v>
      </c>
      <c r="D690">
        <v>4</v>
      </c>
      <c r="E690">
        <v>866</v>
      </c>
      <c r="F690" t="s">
        <v>29</v>
      </c>
      <c r="G690" s="4">
        <v>43475</v>
      </c>
      <c r="H690" t="s">
        <v>13</v>
      </c>
      <c r="I690" t="s">
        <v>30</v>
      </c>
      <c r="J690" t="s">
        <v>23</v>
      </c>
      <c r="K690" t="s">
        <v>16</v>
      </c>
    </row>
    <row r="691" spans="1:11" x14ac:dyDescent="0.25">
      <c r="A691">
        <v>25745</v>
      </c>
      <c r="B691" t="s">
        <v>3</v>
      </c>
      <c r="C691">
        <v>6</v>
      </c>
      <c r="D691">
        <v>2</v>
      </c>
      <c r="E691">
        <v>9834</v>
      </c>
      <c r="F691" t="s">
        <v>1040</v>
      </c>
      <c r="G691" s="4">
        <v>43475</v>
      </c>
      <c r="H691" t="s">
        <v>13</v>
      </c>
      <c r="I691" t="s">
        <v>377</v>
      </c>
      <c r="J691" t="s">
        <v>178</v>
      </c>
      <c r="K691" t="s">
        <v>90</v>
      </c>
    </row>
    <row r="692" spans="1:11" x14ac:dyDescent="0.25">
      <c r="A692">
        <v>25746</v>
      </c>
      <c r="B692" t="s">
        <v>17</v>
      </c>
      <c r="C692">
        <v>2</v>
      </c>
      <c r="D692">
        <v>2</v>
      </c>
      <c r="E692">
        <v>1430</v>
      </c>
      <c r="F692" t="s">
        <v>1040</v>
      </c>
      <c r="G692" s="4">
        <v>43475</v>
      </c>
      <c r="H692" t="s">
        <v>13</v>
      </c>
      <c r="I692" t="s">
        <v>377</v>
      </c>
      <c r="J692" t="s">
        <v>23</v>
      </c>
      <c r="K692" t="s">
        <v>90</v>
      </c>
    </row>
    <row r="693" spans="1:11" x14ac:dyDescent="0.25">
      <c r="A693">
        <v>25763</v>
      </c>
      <c r="B693" t="s">
        <v>17</v>
      </c>
      <c r="C693">
        <v>4</v>
      </c>
      <c r="D693">
        <v>2</v>
      </c>
      <c r="E693">
        <v>6220</v>
      </c>
      <c r="F693" t="s">
        <v>124</v>
      </c>
      <c r="G693" s="4">
        <v>43476</v>
      </c>
      <c r="H693" t="s">
        <v>13</v>
      </c>
      <c r="I693" t="s">
        <v>5778</v>
      </c>
      <c r="J693" t="s">
        <v>23</v>
      </c>
      <c r="K693" t="s">
        <v>90</v>
      </c>
    </row>
    <row r="694" spans="1:11" x14ac:dyDescent="0.25">
      <c r="A694">
        <v>25765</v>
      </c>
      <c r="B694" t="s">
        <v>17</v>
      </c>
      <c r="C694">
        <v>6</v>
      </c>
      <c r="D694">
        <v>4</v>
      </c>
      <c r="E694">
        <v>3893</v>
      </c>
      <c r="F694" t="s">
        <v>253</v>
      </c>
      <c r="G694" s="4">
        <v>43476</v>
      </c>
      <c r="H694" t="s">
        <v>13</v>
      </c>
      <c r="I694" t="s">
        <v>30</v>
      </c>
      <c r="J694" t="s">
        <v>23</v>
      </c>
      <c r="K694" t="s">
        <v>16</v>
      </c>
    </row>
    <row r="695" spans="1:11" x14ac:dyDescent="0.25">
      <c r="A695">
        <v>25784</v>
      </c>
      <c r="B695" t="s">
        <v>24</v>
      </c>
      <c r="C695">
        <v>5</v>
      </c>
      <c r="D695">
        <v>2</v>
      </c>
      <c r="E695">
        <v>10165</v>
      </c>
      <c r="F695" t="s">
        <v>439</v>
      </c>
      <c r="G695" s="4">
        <v>43476</v>
      </c>
      <c r="H695" t="s">
        <v>13</v>
      </c>
      <c r="I695" t="s">
        <v>377</v>
      </c>
      <c r="J695" t="s">
        <v>31</v>
      </c>
      <c r="K695" t="s">
        <v>90</v>
      </c>
    </row>
    <row r="696" spans="1:11" x14ac:dyDescent="0.25">
      <c r="A696">
        <v>25788</v>
      </c>
      <c r="B696" t="s">
        <v>24</v>
      </c>
      <c r="C696">
        <v>4</v>
      </c>
      <c r="D696">
        <v>2</v>
      </c>
      <c r="E696">
        <v>1560</v>
      </c>
      <c r="F696" t="s">
        <v>84</v>
      </c>
      <c r="G696" s="4">
        <v>43476</v>
      </c>
      <c r="H696" t="s">
        <v>13</v>
      </c>
      <c r="I696" t="s">
        <v>80</v>
      </c>
      <c r="J696" t="s">
        <v>31</v>
      </c>
      <c r="K696" t="s">
        <v>90</v>
      </c>
    </row>
    <row r="697" spans="1:11" x14ac:dyDescent="0.25">
      <c r="A697">
        <v>25789</v>
      </c>
      <c r="B697" t="s">
        <v>51</v>
      </c>
      <c r="C697">
        <v>2</v>
      </c>
      <c r="D697">
        <v>1</v>
      </c>
      <c r="E697">
        <v>12172</v>
      </c>
      <c r="F697" t="s">
        <v>576</v>
      </c>
      <c r="G697" s="4">
        <v>43476</v>
      </c>
      <c r="H697" t="s">
        <v>13</v>
      </c>
      <c r="I697" t="s">
        <v>5780</v>
      </c>
      <c r="J697" t="s">
        <v>57</v>
      </c>
      <c r="K697" t="s">
        <v>32</v>
      </c>
    </row>
    <row r="698" spans="1:11" x14ac:dyDescent="0.25">
      <c r="A698">
        <v>25790</v>
      </c>
      <c r="B698" t="s">
        <v>24</v>
      </c>
      <c r="C698">
        <v>6</v>
      </c>
      <c r="D698">
        <v>2</v>
      </c>
      <c r="E698">
        <v>10807</v>
      </c>
      <c r="F698" t="s">
        <v>576</v>
      </c>
      <c r="G698" s="4">
        <v>43476</v>
      </c>
      <c r="H698" t="s">
        <v>13</v>
      </c>
      <c r="I698" t="s">
        <v>5780</v>
      </c>
      <c r="J698" t="s">
        <v>31</v>
      </c>
      <c r="K698" t="s">
        <v>90</v>
      </c>
    </row>
    <row r="699" spans="1:11" x14ac:dyDescent="0.25">
      <c r="A699">
        <v>25793</v>
      </c>
      <c r="B699" t="s">
        <v>24</v>
      </c>
      <c r="C699">
        <v>4</v>
      </c>
      <c r="D699">
        <v>2</v>
      </c>
      <c r="E699">
        <v>10036</v>
      </c>
      <c r="F699" t="s">
        <v>586</v>
      </c>
      <c r="G699" s="4">
        <v>43476</v>
      </c>
      <c r="H699" t="s">
        <v>13</v>
      </c>
      <c r="I699" t="s">
        <v>245</v>
      </c>
      <c r="J699" t="s">
        <v>31</v>
      </c>
      <c r="K699" t="s">
        <v>90</v>
      </c>
    </row>
    <row r="700" spans="1:11" x14ac:dyDescent="0.25">
      <c r="A700">
        <v>25795</v>
      </c>
      <c r="B700" t="s">
        <v>24</v>
      </c>
      <c r="C700">
        <v>6</v>
      </c>
      <c r="D700">
        <v>4</v>
      </c>
      <c r="E700">
        <v>8275</v>
      </c>
      <c r="F700" t="s">
        <v>460</v>
      </c>
      <c r="G700" s="4">
        <v>43476</v>
      </c>
      <c r="H700" t="s">
        <v>13</v>
      </c>
      <c r="I700" t="s">
        <v>431</v>
      </c>
      <c r="J700" t="s">
        <v>31</v>
      </c>
      <c r="K700" t="s">
        <v>16</v>
      </c>
    </row>
    <row r="701" spans="1:11" x14ac:dyDescent="0.25">
      <c r="A701">
        <v>25796</v>
      </c>
      <c r="B701" t="s">
        <v>24</v>
      </c>
      <c r="C701">
        <v>2</v>
      </c>
      <c r="D701">
        <v>4</v>
      </c>
      <c r="E701">
        <v>11122</v>
      </c>
      <c r="F701" t="s">
        <v>460</v>
      </c>
      <c r="G701" s="4">
        <v>43476</v>
      </c>
      <c r="H701" t="s">
        <v>13</v>
      </c>
      <c r="I701" t="s">
        <v>431</v>
      </c>
      <c r="J701" t="s">
        <v>31</v>
      </c>
      <c r="K701" t="s">
        <v>16</v>
      </c>
    </row>
    <row r="702" spans="1:11" x14ac:dyDescent="0.25">
      <c r="A702">
        <v>25797</v>
      </c>
      <c r="B702" t="s">
        <v>3</v>
      </c>
      <c r="C702">
        <v>3</v>
      </c>
      <c r="D702">
        <v>4</v>
      </c>
      <c r="E702">
        <v>10236</v>
      </c>
      <c r="F702" t="s">
        <v>460</v>
      </c>
      <c r="G702" s="4">
        <v>43476</v>
      </c>
      <c r="H702" t="s">
        <v>13</v>
      </c>
      <c r="I702" t="s">
        <v>431</v>
      </c>
      <c r="J702" t="s">
        <v>14</v>
      </c>
      <c r="K702" t="s">
        <v>16</v>
      </c>
    </row>
    <row r="703" spans="1:11" x14ac:dyDescent="0.25">
      <c r="A703">
        <v>25798</v>
      </c>
      <c r="B703" t="s">
        <v>24</v>
      </c>
      <c r="C703">
        <v>4</v>
      </c>
      <c r="D703">
        <v>4</v>
      </c>
      <c r="E703">
        <v>9619</v>
      </c>
      <c r="F703" t="s">
        <v>460</v>
      </c>
      <c r="G703" s="4">
        <v>43476</v>
      </c>
      <c r="H703" t="s">
        <v>13</v>
      </c>
      <c r="I703" t="s">
        <v>431</v>
      </c>
      <c r="J703" t="s">
        <v>31</v>
      </c>
      <c r="K703" t="s">
        <v>16</v>
      </c>
    </row>
    <row r="704" spans="1:11" x14ac:dyDescent="0.25">
      <c r="A704">
        <v>25804</v>
      </c>
      <c r="B704" t="s">
        <v>24</v>
      </c>
      <c r="C704">
        <v>2</v>
      </c>
      <c r="D704">
        <v>1</v>
      </c>
      <c r="E704">
        <v>9453</v>
      </c>
      <c r="F704" t="s">
        <v>1120</v>
      </c>
      <c r="G704" s="4">
        <v>43476</v>
      </c>
      <c r="H704" t="s">
        <v>13</v>
      </c>
      <c r="I704" t="s">
        <v>30</v>
      </c>
      <c r="J704" t="s">
        <v>31</v>
      </c>
      <c r="K704" t="s">
        <v>32</v>
      </c>
    </row>
    <row r="705" spans="1:11" x14ac:dyDescent="0.25">
      <c r="A705">
        <v>25805</v>
      </c>
      <c r="B705" t="s">
        <v>3</v>
      </c>
      <c r="C705">
        <v>2</v>
      </c>
      <c r="D705">
        <v>1</v>
      </c>
      <c r="E705">
        <v>11311</v>
      </c>
      <c r="F705" t="s">
        <v>383</v>
      </c>
      <c r="G705" s="4">
        <v>43476</v>
      </c>
      <c r="H705" t="s">
        <v>13</v>
      </c>
      <c r="I705" t="s">
        <v>5781</v>
      </c>
      <c r="J705" t="s">
        <v>38</v>
      </c>
      <c r="K705" t="s">
        <v>32</v>
      </c>
    </row>
    <row r="706" spans="1:11" x14ac:dyDescent="0.25">
      <c r="A706">
        <v>25806</v>
      </c>
      <c r="B706" t="s">
        <v>24</v>
      </c>
      <c r="C706">
        <v>2</v>
      </c>
      <c r="D706">
        <v>1</v>
      </c>
      <c r="E706">
        <v>7519</v>
      </c>
      <c r="F706" t="s">
        <v>383</v>
      </c>
      <c r="G706" s="4">
        <v>43476</v>
      </c>
      <c r="H706" t="s">
        <v>13</v>
      </c>
      <c r="I706" t="s">
        <v>5781</v>
      </c>
      <c r="J706" t="s">
        <v>31</v>
      </c>
      <c r="K706" t="s">
        <v>32</v>
      </c>
    </row>
    <row r="707" spans="1:11" x14ac:dyDescent="0.25">
      <c r="A707">
        <v>25816</v>
      </c>
      <c r="B707" t="s">
        <v>51</v>
      </c>
      <c r="C707">
        <v>2</v>
      </c>
      <c r="D707">
        <v>1</v>
      </c>
      <c r="E707">
        <v>7465</v>
      </c>
      <c r="F707" t="s">
        <v>266</v>
      </c>
      <c r="G707" s="4">
        <v>43476</v>
      </c>
      <c r="H707" t="s">
        <v>13</v>
      </c>
      <c r="I707" t="s">
        <v>5778</v>
      </c>
      <c r="J707" t="s">
        <v>57</v>
      </c>
      <c r="K707" t="s">
        <v>32</v>
      </c>
    </row>
    <row r="708" spans="1:11" x14ac:dyDescent="0.25">
      <c r="A708">
        <v>25817</v>
      </c>
      <c r="B708" t="s">
        <v>3</v>
      </c>
      <c r="C708">
        <v>2</v>
      </c>
      <c r="D708">
        <v>1</v>
      </c>
      <c r="E708">
        <v>365</v>
      </c>
      <c r="F708" t="s">
        <v>713</v>
      </c>
      <c r="G708" s="4">
        <v>43476</v>
      </c>
      <c r="H708" t="s">
        <v>13</v>
      </c>
      <c r="I708" t="s">
        <v>99</v>
      </c>
      <c r="J708" t="s">
        <v>14</v>
      </c>
      <c r="K708" t="s">
        <v>32</v>
      </c>
    </row>
    <row r="709" spans="1:11" x14ac:dyDescent="0.25">
      <c r="A709">
        <v>25819</v>
      </c>
      <c r="B709" t="s">
        <v>24</v>
      </c>
      <c r="C709">
        <v>2</v>
      </c>
      <c r="D709">
        <v>1</v>
      </c>
      <c r="E709">
        <v>5044</v>
      </c>
      <c r="F709" t="s">
        <v>1599</v>
      </c>
      <c r="G709" s="4">
        <v>43476</v>
      </c>
      <c r="H709" t="s">
        <v>13</v>
      </c>
      <c r="I709" t="s">
        <v>47</v>
      </c>
      <c r="J709" t="s">
        <v>31</v>
      </c>
      <c r="K709" t="s">
        <v>32</v>
      </c>
    </row>
    <row r="710" spans="1:11" x14ac:dyDescent="0.25">
      <c r="A710">
        <v>25825</v>
      </c>
      <c r="B710" t="s">
        <v>17</v>
      </c>
      <c r="C710">
        <v>6</v>
      </c>
      <c r="D710">
        <v>4</v>
      </c>
      <c r="E710">
        <v>2136</v>
      </c>
      <c r="F710" t="s">
        <v>146</v>
      </c>
      <c r="G710" s="4">
        <v>43476</v>
      </c>
      <c r="H710" t="s">
        <v>13</v>
      </c>
      <c r="I710" t="s">
        <v>30</v>
      </c>
      <c r="J710" t="s">
        <v>23</v>
      </c>
      <c r="K710" t="s">
        <v>16</v>
      </c>
    </row>
    <row r="711" spans="1:11" x14ac:dyDescent="0.25">
      <c r="A711">
        <v>25847</v>
      </c>
      <c r="B711" t="s">
        <v>3</v>
      </c>
      <c r="C711">
        <v>3</v>
      </c>
      <c r="D711">
        <v>4</v>
      </c>
      <c r="E711">
        <v>6180</v>
      </c>
      <c r="F711" t="s">
        <v>226</v>
      </c>
      <c r="G711" s="4">
        <v>43477</v>
      </c>
      <c r="H711" t="s">
        <v>13</v>
      </c>
      <c r="I711" t="s">
        <v>227</v>
      </c>
      <c r="J711" t="s">
        <v>38</v>
      </c>
      <c r="K711" t="s">
        <v>16</v>
      </c>
    </row>
    <row r="712" spans="1:11" x14ac:dyDescent="0.25">
      <c r="A712">
        <v>25848</v>
      </c>
      <c r="B712" t="s">
        <v>24</v>
      </c>
      <c r="C712">
        <v>4</v>
      </c>
      <c r="D712">
        <v>4</v>
      </c>
      <c r="E712">
        <v>4259</v>
      </c>
      <c r="F712" t="s">
        <v>226</v>
      </c>
      <c r="G712" s="4">
        <v>43477</v>
      </c>
      <c r="H712" t="s">
        <v>13</v>
      </c>
      <c r="I712" t="s">
        <v>227</v>
      </c>
      <c r="J712" t="s">
        <v>378</v>
      </c>
      <c r="K712" t="s">
        <v>16</v>
      </c>
    </row>
    <row r="713" spans="1:11" x14ac:dyDescent="0.25">
      <c r="A713">
        <v>25849</v>
      </c>
      <c r="B713" t="s">
        <v>24</v>
      </c>
      <c r="C713">
        <v>5</v>
      </c>
      <c r="D713">
        <v>4</v>
      </c>
      <c r="E713">
        <v>10526</v>
      </c>
      <c r="F713" t="s">
        <v>226</v>
      </c>
      <c r="G713" s="4">
        <v>43477</v>
      </c>
      <c r="H713" t="s">
        <v>13</v>
      </c>
      <c r="I713" t="s">
        <v>227</v>
      </c>
      <c r="J713" t="s">
        <v>31</v>
      </c>
      <c r="K713" t="s">
        <v>16</v>
      </c>
    </row>
    <row r="714" spans="1:11" x14ac:dyDescent="0.25">
      <c r="A714">
        <v>25850</v>
      </c>
      <c r="B714" t="s">
        <v>24</v>
      </c>
      <c r="C714">
        <v>6</v>
      </c>
      <c r="D714">
        <v>4</v>
      </c>
      <c r="E714">
        <v>1838</v>
      </c>
      <c r="F714" t="s">
        <v>226</v>
      </c>
      <c r="G714" s="4">
        <v>43477</v>
      </c>
      <c r="H714" t="s">
        <v>13</v>
      </c>
      <c r="I714" t="s">
        <v>227</v>
      </c>
      <c r="J714" t="s">
        <v>31</v>
      </c>
      <c r="K714" t="s">
        <v>16</v>
      </c>
    </row>
    <row r="715" spans="1:11" x14ac:dyDescent="0.25">
      <c r="A715">
        <v>25851</v>
      </c>
      <c r="B715" t="s">
        <v>24</v>
      </c>
      <c r="C715">
        <v>2</v>
      </c>
      <c r="D715">
        <v>4</v>
      </c>
      <c r="E715">
        <v>4833</v>
      </c>
      <c r="F715" t="s">
        <v>226</v>
      </c>
      <c r="G715" s="4">
        <v>43477</v>
      </c>
      <c r="H715" t="s">
        <v>13</v>
      </c>
      <c r="I715" t="s">
        <v>227</v>
      </c>
      <c r="J715" t="s">
        <v>31</v>
      </c>
      <c r="K715" t="s">
        <v>16</v>
      </c>
    </row>
    <row r="716" spans="1:11" x14ac:dyDescent="0.25">
      <c r="A716">
        <v>25863</v>
      </c>
      <c r="B716" t="s">
        <v>17</v>
      </c>
      <c r="C716">
        <v>2</v>
      </c>
      <c r="D716">
        <v>1</v>
      </c>
      <c r="E716">
        <v>11519</v>
      </c>
      <c r="F716" t="s">
        <v>561</v>
      </c>
      <c r="G716" s="4">
        <v>43477</v>
      </c>
      <c r="H716" t="s">
        <v>13</v>
      </c>
      <c r="I716" t="s">
        <v>5779</v>
      </c>
      <c r="J716" t="s">
        <v>23</v>
      </c>
      <c r="K716" t="s">
        <v>32</v>
      </c>
    </row>
    <row r="717" spans="1:11" x14ac:dyDescent="0.25">
      <c r="A717">
        <v>25865</v>
      </c>
      <c r="B717" t="s">
        <v>51</v>
      </c>
      <c r="C717">
        <v>6</v>
      </c>
      <c r="D717">
        <v>2</v>
      </c>
      <c r="E717">
        <v>4159</v>
      </c>
      <c r="F717" t="s">
        <v>867</v>
      </c>
      <c r="G717" s="4">
        <v>43477</v>
      </c>
      <c r="H717" t="s">
        <v>13</v>
      </c>
      <c r="I717" t="s">
        <v>5781</v>
      </c>
      <c r="J717" t="s">
        <v>57</v>
      </c>
      <c r="K717" t="s">
        <v>90</v>
      </c>
    </row>
    <row r="718" spans="1:11" x14ac:dyDescent="0.25">
      <c r="A718">
        <v>25874</v>
      </c>
      <c r="B718" t="s">
        <v>51</v>
      </c>
      <c r="C718">
        <v>5</v>
      </c>
      <c r="D718">
        <v>4</v>
      </c>
      <c r="E718">
        <v>11565</v>
      </c>
      <c r="F718" t="s">
        <v>258</v>
      </c>
      <c r="G718" s="4">
        <v>43477</v>
      </c>
      <c r="H718" t="s">
        <v>13</v>
      </c>
      <c r="I718" t="s">
        <v>30</v>
      </c>
      <c r="J718" t="s">
        <v>57</v>
      </c>
      <c r="K718" t="s">
        <v>16</v>
      </c>
    </row>
    <row r="719" spans="1:11" x14ac:dyDescent="0.25">
      <c r="A719">
        <v>25892</v>
      </c>
      <c r="B719" t="s">
        <v>24</v>
      </c>
      <c r="C719">
        <v>3</v>
      </c>
      <c r="D719">
        <v>4</v>
      </c>
      <c r="E719">
        <v>3853</v>
      </c>
      <c r="F719" t="s">
        <v>206</v>
      </c>
      <c r="G719" s="4">
        <v>43477</v>
      </c>
      <c r="H719" t="s">
        <v>13</v>
      </c>
      <c r="I719" t="s">
        <v>30</v>
      </c>
      <c r="J719" t="s">
        <v>378</v>
      </c>
      <c r="K719" t="s">
        <v>16</v>
      </c>
    </row>
    <row r="720" spans="1:11" x14ac:dyDescent="0.25">
      <c r="A720">
        <v>25895</v>
      </c>
      <c r="B720" t="s">
        <v>24</v>
      </c>
      <c r="C720">
        <v>1</v>
      </c>
      <c r="D720">
        <v>0</v>
      </c>
      <c r="E720">
        <v>1044</v>
      </c>
      <c r="F720" t="s">
        <v>409</v>
      </c>
      <c r="G720" s="4">
        <v>43477</v>
      </c>
      <c r="H720" t="s">
        <v>13</v>
      </c>
      <c r="I720" t="s">
        <v>410</v>
      </c>
      <c r="J720" t="s">
        <v>31</v>
      </c>
      <c r="K720" t="s">
        <v>58</v>
      </c>
    </row>
    <row r="721" spans="1:11" x14ac:dyDescent="0.25">
      <c r="A721">
        <v>25908</v>
      </c>
      <c r="B721" t="s">
        <v>3</v>
      </c>
      <c r="C721">
        <v>4</v>
      </c>
      <c r="D721">
        <v>4</v>
      </c>
      <c r="E721">
        <v>11055</v>
      </c>
      <c r="F721" t="s">
        <v>70</v>
      </c>
      <c r="G721" s="4">
        <v>43478</v>
      </c>
      <c r="H721" t="s">
        <v>13</v>
      </c>
      <c r="I721" t="s">
        <v>70</v>
      </c>
      <c r="J721" t="s">
        <v>14</v>
      </c>
      <c r="K721" t="s">
        <v>16</v>
      </c>
    </row>
    <row r="722" spans="1:11" x14ac:dyDescent="0.25">
      <c r="A722">
        <v>25916</v>
      </c>
      <c r="B722" t="s">
        <v>24</v>
      </c>
      <c r="C722">
        <v>2</v>
      </c>
      <c r="D722">
        <v>4</v>
      </c>
      <c r="E722">
        <v>3219</v>
      </c>
      <c r="F722" t="s">
        <v>830</v>
      </c>
      <c r="G722" s="4">
        <v>43478</v>
      </c>
      <c r="H722" t="s">
        <v>13</v>
      </c>
      <c r="I722" t="s">
        <v>5777</v>
      </c>
      <c r="J722" t="s">
        <v>31</v>
      </c>
      <c r="K722" t="s">
        <v>16</v>
      </c>
    </row>
    <row r="723" spans="1:11" x14ac:dyDescent="0.25">
      <c r="A723">
        <v>25917</v>
      </c>
      <c r="B723" t="s">
        <v>24</v>
      </c>
      <c r="C723">
        <v>3</v>
      </c>
      <c r="D723">
        <v>4</v>
      </c>
      <c r="E723">
        <v>1708</v>
      </c>
      <c r="F723" t="s">
        <v>830</v>
      </c>
      <c r="G723" s="4">
        <v>43478</v>
      </c>
      <c r="H723" t="s">
        <v>13</v>
      </c>
      <c r="I723" t="s">
        <v>5777</v>
      </c>
      <c r="J723" t="s">
        <v>378</v>
      </c>
      <c r="K723" t="s">
        <v>16</v>
      </c>
    </row>
    <row r="724" spans="1:11" x14ac:dyDescent="0.25">
      <c r="A724">
        <v>25918</v>
      </c>
      <c r="B724" t="s">
        <v>24</v>
      </c>
      <c r="C724">
        <v>4</v>
      </c>
      <c r="D724">
        <v>4</v>
      </c>
      <c r="E724">
        <v>279</v>
      </c>
      <c r="F724" t="s">
        <v>713</v>
      </c>
      <c r="G724" s="4">
        <v>43478</v>
      </c>
      <c r="H724" t="s">
        <v>13</v>
      </c>
      <c r="I724" t="s">
        <v>99</v>
      </c>
      <c r="J724" t="s">
        <v>31</v>
      </c>
      <c r="K724" t="s">
        <v>16</v>
      </c>
    </row>
    <row r="725" spans="1:11" x14ac:dyDescent="0.25">
      <c r="A725">
        <v>25919</v>
      </c>
      <c r="B725" t="s">
        <v>24</v>
      </c>
      <c r="C725">
        <v>5</v>
      </c>
      <c r="D725">
        <v>4</v>
      </c>
      <c r="E725">
        <v>3052</v>
      </c>
      <c r="F725" t="s">
        <v>713</v>
      </c>
      <c r="G725" s="4">
        <v>43478</v>
      </c>
      <c r="H725" t="s">
        <v>13</v>
      </c>
      <c r="I725" t="s">
        <v>99</v>
      </c>
      <c r="J725" t="s">
        <v>31</v>
      </c>
      <c r="K725" t="s">
        <v>16</v>
      </c>
    </row>
    <row r="726" spans="1:11" x14ac:dyDescent="0.25">
      <c r="A726">
        <v>25924</v>
      </c>
      <c r="B726" t="s">
        <v>24</v>
      </c>
      <c r="C726">
        <v>5</v>
      </c>
      <c r="D726">
        <v>2</v>
      </c>
      <c r="E726">
        <v>3826</v>
      </c>
      <c r="F726" t="s">
        <v>2438</v>
      </c>
      <c r="G726" s="4">
        <v>43478</v>
      </c>
      <c r="H726" t="s">
        <v>13</v>
      </c>
      <c r="I726" t="s">
        <v>47</v>
      </c>
      <c r="J726" t="s">
        <v>31</v>
      </c>
      <c r="K726" t="s">
        <v>90</v>
      </c>
    </row>
    <row r="727" spans="1:11" x14ac:dyDescent="0.25">
      <c r="A727">
        <v>25927</v>
      </c>
      <c r="B727" t="s">
        <v>24</v>
      </c>
      <c r="C727">
        <v>3</v>
      </c>
      <c r="D727">
        <v>4</v>
      </c>
      <c r="E727">
        <v>10278</v>
      </c>
      <c r="F727" t="s">
        <v>990</v>
      </c>
      <c r="G727" s="4">
        <v>43478</v>
      </c>
      <c r="H727" t="s">
        <v>13</v>
      </c>
      <c r="I727" t="s">
        <v>377</v>
      </c>
      <c r="J727" t="s">
        <v>31</v>
      </c>
      <c r="K727" t="s">
        <v>16</v>
      </c>
    </row>
    <row r="728" spans="1:11" x14ac:dyDescent="0.25">
      <c r="A728">
        <v>25928</v>
      </c>
      <c r="B728" t="s">
        <v>51</v>
      </c>
      <c r="C728">
        <v>4</v>
      </c>
      <c r="D728">
        <v>4</v>
      </c>
      <c r="E728">
        <v>3354</v>
      </c>
      <c r="F728" t="s">
        <v>990</v>
      </c>
      <c r="G728" s="4">
        <v>43478</v>
      </c>
      <c r="H728" t="s">
        <v>13</v>
      </c>
      <c r="I728" t="s">
        <v>377</v>
      </c>
      <c r="J728" t="s">
        <v>57</v>
      </c>
      <c r="K728" t="s">
        <v>16</v>
      </c>
    </row>
    <row r="729" spans="1:11" x14ac:dyDescent="0.25">
      <c r="A729">
        <v>25930</v>
      </c>
      <c r="B729" t="s">
        <v>51</v>
      </c>
      <c r="C729">
        <v>1</v>
      </c>
      <c r="D729">
        <v>0</v>
      </c>
      <c r="E729">
        <v>10508</v>
      </c>
      <c r="F729" t="s">
        <v>1040</v>
      </c>
      <c r="G729" s="4">
        <v>43478</v>
      </c>
      <c r="H729" t="s">
        <v>13</v>
      </c>
      <c r="I729" t="s">
        <v>377</v>
      </c>
      <c r="J729" t="s">
        <v>57</v>
      </c>
      <c r="K729" t="s">
        <v>58</v>
      </c>
    </row>
    <row r="730" spans="1:11" x14ac:dyDescent="0.25">
      <c r="A730">
        <v>25968</v>
      </c>
      <c r="B730" t="s">
        <v>51</v>
      </c>
      <c r="C730">
        <v>4</v>
      </c>
      <c r="D730">
        <v>4</v>
      </c>
      <c r="E730">
        <v>10158</v>
      </c>
      <c r="F730" t="s">
        <v>383</v>
      </c>
      <c r="G730" s="4">
        <v>43479</v>
      </c>
      <c r="H730" t="s">
        <v>13</v>
      </c>
      <c r="I730" t="s">
        <v>5781</v>
      </c>
      <c r="J730" t="s">
        <v>57</v>
      </c>
      <c r="K730" t="s">
        <v>16</v>
      </c>
    </row>
    <row r="731" spans="1:11" x14ac:dyDescent="0.25">
      <c r="A731">
        <v>25977</v>
      </c>
      <c r="B731" t="s">
        <v>3</v>
      </c>
      <c r="C731">
        <v>2</v>
      </c>
      <c r="D731">
        <v>1</v>
      </c>
      <c r="E731">
        <v>9030</v>
      </c>
      <c r="F731" t="s">
        <v>357</v>
      </c>
      <c r="G731" s="4">
        <v>43479</v>
      </c>
      <c r="H731" t="s">
        <v>13</v>
      </c>
      <c r="I731" t="s">
        <v>203</v>
      </c>
      <c r="J731" t="s">
        <v>14</v>
      </c>
      <c r="K731" t="s">
        <v>32</v>
      </c>
    </row>
    <row r="732" spans="1:11" x14ac:dyDescent="0.25">
      <c r="A732">
        <v>25979</v>
      </c>
      <c r="B732" t="s">
        <v>3</v>
      </c>
      <c r="C732">
        <v>5</v>
      </c>
      <c r="D732">
        <v>2</v>
      </c>
      <c r="E732">
        <v>8216</v>
      </c>
      <c r="F732" t="s">
        <v>357</v>
      </c>
      <c r="G732" s="4">
        <v>43479</v>
      </c>
      <c r="H732" t="s">
        <v>13</v>
      </c>
      <c r="I732" t="s">
        <v>203</v>
      </c>
      <c r="J732" t="s">
        <v>14</v>
      </c>
      <c r="K732" t="s">
        <v>90</v>
      </c>
    </row>
    <row r="733" spans="1:11" x14ac:dyDescent="0.25">
      <c r="A733">
        <v>25980</v>
      </c>
      <c r="B733" t="s">
        <v>24</v>
      </c>
      <c r="C733">
        <v>2</v>
      </c>
      <c r="D733">
        <v>1</v>
      </c>
      <c r="E733">
        <v>363</v>
      </c>
      <c r="F733" t="s">
        <v>357</v>
      </c>
      <c r="G733" s="4">
        <v>43479</v>
      </c>
      <c r="H733" t="s">
        <v>13</v>
      </c>
      <c r="I733" t="s">
        <v>203</v>
      </c>
      <c r="J733" t="s">
        <v>31</v>
      </c>
      <c r="K733" t="s">
        <v>32</v>
      </c>
    </row>
    <row r="734" spans="1:11" x14ac:dyDescent="0.25">
      <c r="A734">
        <v>25999</v>
      </c>
      <c r="B734" t="s">
        <v>24</v>
      </c>
      <c r="C734">
        <v>5</v>
      </c>
      <c r="D734">
        <v>4</v>
      </c>
      <c r="E734">
        <v>6921</v>
      </c>
      <c r="F734" t="s">
        <v>743</v>
      </c>
      <c r="G734" s="4">
        <v>43479</v>
      </c>
      <c r="H734" t="s">
        <v>13</v>
      </c>
      <c r="I734" t="s">
        <v>5780</v>
      </c>
      <c r="J734" t="s">
        <v>31</v>
      </c>
      <c r="K734" t="s">
        <v>16</v>
      </c>
    </row>
    <row r="735" spans="1:11" x14ac:dyDescent="0.25">
      <c r="A735">
        <v>26003</v>
      </c>
      <c r="B735" t="s">
        <v>51</v>
      </c>
      <c r="C735">
        <v>4</v>
      </c>
      <c r="D735">
        <v>4</v>
      </c>
      <c r="E735">
        <v>2567</v>
      </c>
      <c r="F735" t="s">
        <v>214</v>
      </c>
      <c r="G735" s="4">
        <v>43479</v>
      </c>
      <c r="H735" t="s">
        <v>13</v>
      </c>
      <c r="I735" t="s">
        <v>5781</v>
      </c>
      <c r="J735" t="s">
        <v>57</v>
      </c>
      <c r="K735" t="s">
        <v>16</v>
      </c>
    </row>
    <row r="736" spans="1:11" x14ac:dyDescent="0.25">
      <c r="A736">
        <v>26006</v>
      </c>
      <c r="B736" t="s">
        <v>17</v>
      </c>
      <c r="C736">
        <v>2</v>
      </c>
      <c r="D736">
        <v>4</v>
      </c>
      <c r="E736">
        <v>7999</v>
      </c>
      <c r="F736" t="s">
        <v>660</v>
      </c>
      <c r="G736" s="4">
        <v>43479</v>
      </c>
      <c r="H736" t="s">
        <v>13</v>
      </c>
      <c r="I736" t="s">
        <v>99</v>
      </c>
      <c r="J736" t="s">
        <v>23</v>
      </c>
      <c r="K736" t="s">
        <v>16</v>
      </c>
    </row>
    <row r="737" spans="1:11" x14ac:dyDescent="0.25">
      <c r="A737">
        <v>26007</v>
      </c>
      <c r="B737" t="s">
        <v>3</v>
      </c>
      <c r="C737">
        <v>3</v>
      </c>
      <c r="D737">
        <v>4</v>
      </c>
      <c r="E737">
        <v>6903</v>
      </c>
      <c r="F737" t="s">
        <v>660</v>
      </c>
      <c r="G737" s="4">
        <v>43479</v>
      </c>
      <c r="H737" t="s">
        <v>13</v>
      </c>
      <c r="I737" t="s">
        <v>99</v>
      </c>
      <c r="J737" t="s">
        <v>14</v>
      </c>
      <c r="K737" t="s">
        <v>16</v>
      </c>
    </row>
    <row r="738" spans="1:11" x14ac:dyDescent="0.25">
      <c r="A738">
        <v>26014</v>
      </c>
      <c r="B738" t="s">
        <v>3</v>
      </c>
      <c r="C738">
        <v>2</v>
      </c>
      <c r="D738">
        <v>1</v>
      </c>
      <c r="E738">
        <v>10006</v>
      </c>
      <c r="F738" t="s">
        <v>262</v>
      </c>
      <c r="G738" s="4">
        <v>43479</v>
      </c>
      <c r="H738" t="s">
        <v>13</v>
      </c>
      <c r="I738" t="s">
        <v>30</v>
      </c>
      <c r="J738" t="s">
        <v>178</v>
      </c>
      <c r="K738" t="s">
        <v>32</v>
      </c>
    </row>
    <row r="739" spans="1:11" x14ac:dyDescent="0.25">
      <c r="A739">
        <v>26015</v>
      </c>
      <c r="B739" t="s">
        <v>3</v>
      </c>
      <c r="C739">
        <v>2</v>
      </c>
      <c r="D739">
        <v>1</v>
      </c>
      <c r="E739">
        <v>5321</v>
      </c>
      <c r="F739" t="s">
        <v>262</v>
      </c>
      <c r="G739" s="4">
        <v>43479</v>
      </c>
      <c r="H739" t="s">
        <v>13</v>
      </c>
      <c r="I739" t="s">
        <v>30</v>
      </c>
      <c r="J739" t="s">
        <v>14</v>
      </c>
      <c r="K739" t="s">
        <v>32</v>
      </c>
    </row>
    <row r="740" spans="1:11" x14ac:dyDescent="0.25">
      <c r="A740">
        <v>26016</v>
      </c>
      <c r="B740" t="s">
        <v>24</v>
      </c>
      <c r="C740">
        <v>2</v>
      </c>
      <c r="D740">
        <v>2</v>
      </c>
      <c r="E740">
        <v>12394</v>
      </c>
      <c r="F740" t="s">
        <v>262</v>
      </c>
      <c r="G740" s="4">
        <v>43479</v>
      </c>
      <c r="H740" t="s">
        <v>13</v>
      </c>
      <c r="I740" t="s">
        <v>30</v>
      </c>
      <c r="J740" t="s">
        <v>31</v>
      </c>
      <c r="K740" t="s">
        <v>90</v>
      </c>
    </row>
    <row r="741" spans="1:11" x14ac:dyDescent="0.25">
      <c r="A741">
        <v>26018</v>
      </c>
      <c r="B741" t="s">
        <v>51</v>
      </c>
      <c r="C741">
        <v>4</v>
      </c>
      <c r="D741">
        <v>4</v>
      </c>
      <c r="E741">
        <v>7547</v>
      </c>
      <c r="F741" t="s">
        <v>502</v>
      </c>
      <c r="G741" s="4">
        <v>43479</v>
      </c>
      <c r="H741" t="s">
        <v>13</v>
      </c>
      <c r="I741" t="s">
        <v>377</v>
      </c>
      <c r="J741" t="s">
        <v>57</v>
      </c>
      <c r="K741" t="s">
        <v>16</v>
      </c>
    </row>
    <row r="742" spans="1:11" x14ac:dyDescent="0.25">
      <c r="A742">
        <v>26019</v>
      </c>
      <c r="B742" t="s">
        <v>3</v>
      </c>
      <c r="C742">
        <v>5</v>
      </c>
      <c r="D742">
        <v>4</v>
      </c>
      <c r="E742">
        <v>2590</v>
      </c>
      <c r="F742" t="s">
        <v>502</v>
      </c>
      <c r="G742" s="4">
        <v>43479</v>
      </c>
      <c r="H742" t="s">
        <v>13</v>
      </c>
      <c r="I742" t="s">
        <v>377</v>
      </c>
      <c r="J742" t="s">
        <v>178</v>
      </c>
      <c r="K742" t="s">
        <v>16</v>
      </c>
    </row>
    <row r="743" spans="1:11" x14ac:dyDescent="0.25">
      <c r="A743">
        <v>26020</v>
      </c>
      <c r="B743" t="s">
        <v>17</v>
      </c>
      <c r="C743">
        <v>6</v>
      </c>
      <c r="D743">
        <v>4</v>
      </c>
      <c r="E743">
        <v>7481</v>
      </c>
      <c r="F743" t="s">
        <v>502</v>
      </c>
      <c r="G743" s="4">
        <v>43479</v>
      </c>
      <c r="H743" t="s">
        <v>13</v>
      </c>
      <c r="I743" t="s">
        <v>377</v>
      </c>
      <c r="J743" t="s">
        <v>23</v>
      </c>
      <c r="K743" t="s">
        <v>16</v>
      </c>
    </row>
    <row r="744" spans="1:11" x14ac:dyDescent="0.25">
      <c r="A744">
        <v>26032</v>
      </c>
      <c r="B744" t="s">
        <v>24</v>
      </c>
      <c r="C744">
        <v>3</v>
      </c>
      <c r="D744">
        <v>2</v>
      </c>
      <c r="E744">
        <v>2424</v>
      </c>
      <c r="F744" t="s">
        <v>867</v>
      </c>
      <c r="G744" s="4">
        <v>43479</v>
      </c>
      <c r="H744" t="s">
        <v>13</v>
      </c>
      <c r="I744" t="s">
        <v>5778</v>
      </c>
      <c r="J744" t="s">
        <v>31</v>
      </c>
      <c r="K744" t="s">
        <v>90</v>
      </c>
    </row>
    <row r="745" spans="1:11" x14ac:dyDescent="0.25">
      <c r="A745">
        <v>26061</v>
      </c>
      <c r="B745" t="s">
        <v>24</v>
      </c>
      <c r="C745">
        <v>2</v>
      </c>
      <c r="D745">
        <v>4</v>
      </c>
      <c r="E745">
        <v>7996</v>
      </c>
      <c r="F745" t="s">
        <v>1099</v>
      </c>
      <c r="G745" s="4">
        <v>43480</v>
      </c>
      <c r="H745" t="s">
        <v>13</v>
      </c>
      <c r="I745" t="s">
        <v>245</v>
      </c>
      <c r="J745" t="s">
        <v>31</v>
      </c>
      <c r="K745" t="s">
        <v>16</v>
      </c>
    </row>
    <row r="746" spans="1:11" x14ac:dyDescent="0.25">
      <c r="A746">
        <v>26066</v>
      </c>
      <c r="B746" t="s">
        <v>24</v>
      </c>
      <c r="C746">
        <v>2</v>
      </c>
      <c r="D746">
        <v>2</v>
      </c>
      <c r="E746">
        <v>5951</v>
      </c>
      <c r="F746" t="s">
        <v>84</v>
      </c>
      <c r="G746" s="4">
        <v>43480</v>
      </c>
      <c r="H746" t="s">
        <v>13</v>
      </c>
      <c r="I746" t="s">
        <v>80</v>
      </c>
      <c r="J746" t="s">
        <v>31</v>
      </c>
      <c r="K746" t="s">
        <v>90</v>
      </c>
    </row>
    <row r="747" spans="1:11" x14ac:dyDescent="0.25">
      <c r="A747">
        <v>26067</v>
      </c>
      <c r="B747" t="s">
        <v>17</v>
      </c>
      <c r="C747">
        <v>2</v>
      </c>
      <c r="D747">
        <v>1</v>
      </c>
      <c r="E747">
        <v>11849</v>
      </c>
      <c r="F747" t="s">
        <v>84</v>
      </c>
      <c r="G747" s="4">
        <v>43480</v>
      </c>
      <c r="H747" t="s">
        <v>13</v>
      </c>
      <c r="I747" t="s">
        <v>80</v>
      </c>
      <c r="J747" t="s">
        <v>23</v>
      </c>
      <c r="K747" t="s">
        <v>32</v>
      </c>
    </row>
    <row r="748" spans="1:11" x14ac:dyDescent="0.25">
      <c r="A748">
        <v>26100</v>
      </c>
      <c r="B748" t="s">
        <v>24</v>
      </c>
      <c r="C748">
        <v>6</v>
      </c>
      <c r="D748">
        <v>4</v>
      </c>
      <c r="E748">
        <v>7434</v>
      </c>
      <c r="F748" t="s">
        <v>327</v>
      </c>
      <c r="G748" s="4">
        <v>43480</v>
      </c>
      <c r="H748" t="s">
        <v>13</v>
      </c>
      <c r="I748" t="s">
        <v>227</v>
      </c>
      <c r="J748" t="s">
        <v>31</v>
      </c>
      <c r="K748" t="s">
        <v>16</v>
      </c>
    </row>
    <row r="749" spans="1:11" x14ac:dyDescent="0.25">
      <c r="A749">
        <v>26101</v>
      </c>
      <c r="B749" t="s">
        <v>24</v>
      </c>
      <c r="C749">
        <v>2</v>
      </c>
      <c r="D749">
        <v>4</v>
      </c>
      <c r="E749">
        <v>6244</v>
      </c>
      <c r="F749" t="s">
        <v>1099</v>
      </c>
      <c r="G749" s="4">
        <v>43480</v>
      </c>
      <c r="H749" t="s">
        <v>13</v>
      </c>
      <c r="I749" t="s">
        <v>245</v>
      </c>
      <c r="J749" t="s">
        <v>31</v>
      </c>
      <c r="K749" t="s">
        <v>16</v>
      </c>
    </row>
    <row r="750" spans="1:11" x14ac:dyDescent="0.25">
      <c r="A750">
        <v>26108</v>
      </c>
      <c r="B750" t="s">
        <v>24</v>
      </c>
      <c r="C750">
        <v>4</v>
      </c>
      <c r="D750">
        <v>2</v>
      </c>
      <c r="E750">
        <v>1225</v>
      </c>
      <c r="F750" t="s">
        <v>921</v>
      </c>
      <c r="G750" s="4">
        <v>43481</v>
      </c>
      <c r="H750" t="s">
        <v>13</v>
      </c>
      <c r="I750" t="s">
        <v>99</v>
      </c>
      <c r="J750" t="s">
        <v>31</v>
      </c>
      <c r="K750" t="s">
        <v>90</v>
      </c>
    </row>
    <row r="751" spans="1:11" x14ac:dyDescent="0.25">
      <c r="A751">
        <v>26110</v>
      </c>
      <c r="B751" t="s">
        <v>24</v>
      </c>
      <c r="C751">
        <v>6</v>
      </c>
      <c r="D751">
        <v>2</v>
      </c>
      <c r="E751">
        <v>5777</v>
      </c>
      <c r="F751" t="s">
        <v>921</v>
      </c>
      <c r="G751" s="4">
        <v>43481</v>
      </c>
      <c r="H751" t="s">
        <v>13</v>
      </c>
      <c r="I751" t="s">
        <v>99</v>
      </c>
      <c r="J751" t="s">
        <v>378</v>
      </c>
      <c r="K751" t="s">
        <v>90</v>
      </c>
    </row>
    <row r="752" spans="1:11" x14ac:dyDescent="0.25">
      <c r="A752">
        <v>26118</v>
      </c>
      <c r="B752" t="s">
        <v>3</v>
      </c>
      <c r="C752">
        <v>4</v>
      </c>
      <c r="D752">
        <v>4</v>
      </c>
      <c r="E752">
        <v>6251</v>
      </c>
      <c r="F752" t="s">
        <v>1599</v>
      </c>
      <c r="G752" s="4">
        <v>43481</v>
      </c>
      <c r="H752" t="s">
        <v>13</v>
      </c>
      <c r="I752" t="s">
        <v>47</v>
      </c>
      <c r="J752" t="s">
        <v>178</v>
      </c>
      <c r="K752" t="s">
        <v>16</v>
      </c>
    </row>
    <row r="753" spans="1:11" x14ac:dyDescent="0.25">
      <c r="A753">
        <v>26128</v>
      </c>
      <c r="B753" t="s">
        <v>51</v>
      </c>
      <c r="C753">
        <v>4</v>
      </c>
      <c r="D753">
        <v>4</v>
      </c>
      <c r="E753">
        <v>2753</v>
      </c>
      <c r="F753" t="s">
        <v>262</v>
      </c>
      <c r="G753" s="4">
        <v>43481</v>
      </c>
      <c r="H753" t="s">
        <v>13</v>
      </c>
      <c r="I753" t="s">
        <v>5777</v>
      </c>
      <c r="J753" t="s">
        <v>57</v>
      </c>
      <c r="K753" t="s">
        <v>16</v>
      </c>
    </row>
    <row r="754" spans="1:11" x14ac:dyDescent="0.25">
      <c r="A754">
        <v>26131</v>
      </c>
      <c r="B754" t="s">
        <v>51</v>
      </c>
      <c r="C754">
        <v>2</v>
      </c>
      <c r="D754">
        <v>4</v>
      </c>
      <c r="E754">
        <v>1938</v>
      </c>
      <c r="F754" t="s">
        <v>285</v>
      </c>
      <c r="G754" s="4">
        <v>43481</v>
      </c>
      <c r="H754" t="s">
        <v>13</v>
      </c>
      <c r="I754" t="s">
        <v>286</v>
      </c>
      <c r="J754" t="s">
        <v>57</v>
      </c>
      <c r="K754" t="s">
        <v>16</v>
      </c>
    </row>
    <row r="755" spans="1:11" x14ac:dyDescent="0.25">
      <c r="A755">
        <v>26134</v>
      </c>
      <c r="B755" t="s">
        <v>3</v>
      </c>
      <c r="C755">
        <v>5</v>
      </c>
      <c r="D755">
        <v>2</v>
      </c>
      <c r="E755">
        <v>8789</v>
      </c>
      <c r="F755" t="s">
        <v>625</v>
      </c>
      <c r="G755" s="4">
        <v>43481</v>
      </c>
      <c r="H755" t="s">
        <v>13</v>
      </c>
      <c r="I755" t="s">
        <v>234</v>
      </c>
      <c r="J755" t="s">
        <v>38</v>
      </c>
      <c r="K755" t="s">
        <v>90</v>
      </c>
    </row>
    <row r="756" spans="1:11" x14ac:dyDescent="0.25">
      <c r="A756">
        <v>26135</v>
      </c>
      <c r="B756" t="s">
        <v>24</v>
      </c>
      <c r="C756">
        <v>6</v>
      </c>
      <c r="D756">
        <v>2</v>
      </c>
      <c r="E756">
        <v>4066</v>
      </c>
      <c r="F756" t="s">
        <v>625</v>
      </c>
      <c r="G756" s="4">
        <v>43481</v>
      </c>
      <c r="H756" t="s">
        <v>13</v>
      </c>
      <c r="I756" t="s">
        <v>234</v>
      </c>
      <c r="J756" t="s">
        <v>31</v>
      </c>
      <c r="K756" t="s">
        <v>90</v>
      </c>
    </row>
    <row r="757" spans="1:11" x14ac:dyDescent="0.25">
      <c r="A757">
        <v>26136</v>
      </c>
      <c r="B757" t="s">
        <v>24</v>
      </c>
      <c r="C757">
        <v>2</v>
      </c>
      <c r="D757">
        <v>4</v>
      </c>
      <c r="E757">
        <v>6316</v>
      </c>
      <c r="F757" t="s">
        <v>625</v>
      </c>
      <c r="G757" s="4">
        <v>43481</v>
      </c>
      <c r="H757" t="s">
        <v>13</v>
      </c>
      <c r="I757" t="s">
        <v>234</v>
      </c>
      <c r="J757" t="s">
        <v>378</v>
      </c>
      <c r="K757" t="s">
        <v>16</v>
      </c>
    </row>
    <row r="758" spans="1:11" x14ac:dyDescent="0.25">
      <c r="A758">
        <v>26137</v>
      </c>
      <c r="B758" t="s">
        <v>3</v>
      </c>
      <c r="C758">
        <v>3</v>
      </c>
      <c r="D758">
        <v>4</v>
      </c>
      <c r="E758">
        <v>853</v>
      </c>
      <c r="F758" t="s">
        <v>625</v>
      </c>
      <c r="G758" s="4">
        <v>43481</v>
      </c>
      <c r="H758" t="s">
        <v>13</v>
      </c>
      <c r="I758" t="s">
        <v>234</v>
      </c>
      <c r="J758" t="s">
        <v>38</v>
      </c>
      <c r="K758" t="s">
        <v>16</v>
      </c>
    </row>
    <row r="759" spans="1:11" x14ac:dyDescent="0.25">
      <c r="A759">
        <v>26138</v>
      </c>
      <c r="B759" t="s">
        <v>24</v>
      </c>
      <c r="C759">
        <v>4</v>
      </c>
      <c r="D759">
        <v>4</v>
      </c>
      <c r="E759">
        <v>9375</v>
      </c>
      <c r="F759" t="s">
        <v>625</v>
      </c>
      <c r="G759" s="4">
        <v>43481</v>
      </c>
      <c r="H759" t="s">
        <v>13</v>
      </c>
      <c r="I759" t="s">
        <v>234</v>
      </c>
      <c r="J759" t="s">
        <v>31</v>
      </c>
      <c r="K759" t="s">
        <v>16</v>
      </c>
    </row>
    <row r="760" spans="1:11" x14ac:dyDescent="0.25">
      <c r="A760">
        <v>26139</v>
      </c>
      <c r="B760" t="s">
        <v>51</v>
      </c>
      <c r="C760">
        <v>5</v>
      </c>
      <c r="D760">
        <v>4</v>
      </c>
      <c r="E760">
        <v>1546</v>
      </c>
      <c r="F760" t="s">
        <v>625</v>
      </c>
      <c r="G760" s="4">
        <v>43481</v>
      </c>
      <c r="H760" t="s">
        <v>13</v>
      </c>
      <c r="I760" t="s">
        <v>234</v>
      </c>
      <c r="J760" t="s">
        <v>57</v>
      </c>
      <c r="K760" t="s">
        <v>16</v>
      </c>
    </row>
    <row r="761" spans="1:11" x14ac:dyDescent="0.25">
      <c r="A761">
        <v>26140</v>
      </c>
      <c r="B761" t="s">
        <v>24</v>
      </c>
      <c r="C761">
        <v>6</v>
      </c>
      <c r="D761">
        <v>4</v>
      </c>
      <c r="E761">
        <v>8853</v>
      </c>
      <c r="F761" t="s">
        <v>625</v>
      </c>
      <c r="G761" s="4">
        <v>43481</v>
      </c>
      <c r="H761" t="s">
        <v>13</v>
      </c>
      <c r="I761" t="s">
        <v>234</v>
      </c>
      <c r="J761" t="s">
        <v>31</v>
      </c>
      <c r="K761" t="s">
        <v>16</v>
      </c>
    </row>
    <row r="762" spans="1:11" x14ac:dyDescent="0.25">
      <c r="A762">
        <v>26141</v>
      </c>
      <c r="B762" t="s">
        <v>3</v>
      </c>
      <c r="C762">
        <v>2</v>
      </c>
      <c r="D762">
        <v>4</v>
      </c>
      <c r="E762">
        <v>803</v>
      </c>
      <c r="F762" t="s">
        <v>625</v>
      </c>
      <c r="G762" s="4">
        <v>43481</v>
      </c>
      <c r="H762" t="s">
        <v>13</v>
      </c>
      <c r="I762" t="s">
        <v>234</v>
      </c>
      <c r="J762" t="s">
        <v>38</v>
      </c>
      <c r="K762" t="s">
        <v>16</v>
      </c>
    </row>
    <row r="763" spans="1:11" x14ac:dyDescent="0.25">
      <c r="A763">
        <v>26159</v>
      </c>
      <c r="B763" t="s">
        <v>3</v>
      </c>
      <c r="C763">
        <v>5</v>
      </c>
      <c r="D763">
        <v>4</v>
      </c>
      <c r="E763">
        <v>12330</v>
      </c>
      <c r="F763" t="s">
        <v>764</v>
      </c>
      <c r="G763" s="4">
        <v>43481</v>
      </c>
      <c r="H763" t="s">
        <v>13</v>
      </c>
      <c r="I763" t="s">
        <v>30</v>
      </c>
      <c r="J763" t="s">
        <v>38</v>
      </c>
      <c r="K763" t="s">
        <v>16</v>
      </c>
    </row>
    <row r="764" spans="1:11" x14ac:dyDescent="0.25">
      <c r="A764">
        <v>26160</v>
      </c>
      <c r="B764" t="s">
        <v>3</v>
      </c>
      <c r="C764">
        <v>6</v>
      </c>
      <c r="D764">
        <v>2</v>
      </c>
      <c r="E764">
        <v>2371</v>
      </c>
      <c r="F764" t="s">
        <v>764</v>
      </c>
      <c r="G764" s="4">
        <v>43481</v>
      </c>
      <c r="H764" t="s">
        <v>13</v>
      </c>
      <c r="I764" t="s">
        <v>30</v>
      </c>
      <c r="J764" t="s">
        <v>38</v>
      </c>
      <c r="K764" t="s">
        <v>90</v>
      </c>
    </row>
    <row r="765" spans="1:11" x14ac:dyDescent="0.25">
      <c r="A765">
        <v>26163</v>
      </c>
      <c r="B765" t="s">
        <v>51</v>
      </c>
      <c r="C765">
        <v>4</v>
      </c>
      <c r="D765">
        <v>4</v>
      </c>
      <c r="E765">
        <v>11373</v>
      </c>
      <c r="F765" t="s">
        <v>233</v>
      </c>
      <c r="G765" s="4">
        <v>43481</v>
      </c>
      <c r="H765" t="s">
        <v>13</v>
      </c>
      <c r="I765" t="s">
        <v>234</v>
      </c>
      <c r="J765" t="s">
        <v>57</v>
      </c>
      <c r="K765" t="s">
        <v>16</v>
      </c>
    </row>
    <row r="766" spans="1:11" x14ac:dyDescent="0.25">
      <c r="A766">
        <v>26178</v>
      </c>
      <c r="B766" t="s">
        <v>24</v>
      </c>
      <c r="C766">
        <v>4</v>
      </c>
      <c r="D766">
        <v>4</v>
      </c>
      <c r="E766">
        <v>7940</v>
      </c>
      <c r="F766" t="s">
        <v>994</v>
      </c>
      <c r="G766" s="4">
        <v>43482</v>
      </c>
      <c r="H766" t="s">
        <v>13</v>
      </c>
      <c r="I766" t="s">
        <v>245</v>
      </c>
      <c r="J766" t="s">
        <v>378</v>
      </c>
      <c r="K766" t="s">
        <v>16</v>
      </c>
    </row>
    <row r="767" spans="1:11" x14ac:dyDescent="0.25">
      <c r="A767">
        <v>26179</v>
      </c>
      <c r="B767" t="s">
        <v>24</v>
      </c>
      <c r="C767">
        <v>0</v>
      </c>
      <c r="D767">
        <v>0</v>
      </c>
      <c r="E767">
        <v>7478</v>
      </c>
      <c r="F767" t="s">
        <v>994</v>
      </c>
      <c r="G767" s="4">
        <v>43482</v>
      </c>
      <c r="H767" t="s">
        <v>13</v>
      </c>
      <c r="I767" t="s">
        <v>245</v>
      </c>
      <c r="J767" t="s">
        <v>378</v>
      </c>
      <c r="K767" t="s">
        <v>58</v>
      </c>
    </row>
    <row r="768" spans="1:11" x14ac:dyDescent="0.25">
      <c r="A768">
        <v>26180</v>
      </c>
      <c r="B768" t="s">
        <v>17</v>
      </c>
      <c r="C768">
        <v>6</v>
      </c>
      <c r="D768">
        <v>4</v>
      </c>
      <c r="E768">
        <v>12091</v>
      </c>
      <c r="F768" t="s">
        <v>994</v>
      </c>
      <c r="G768" s="4">
        <v>43482</v>
      </c>
      <c r="H768" t="s">
        <v>13</v>
      </c>
      <c r="I768" t="s">
        <v>245</v>
      </c>
      <c r="J768" t="s">
        <v>23</v>
      </c>
      <c r="K768" t="s">
        <v>16</v>
      </c>
    </row>
    <row r="769" spans="1:11" x14ac:dyDescent="0.25">
      <c r="A769">
        <v>26191</v>
      </c>
      <c r="B769" t="s">
        <v>51</v>
      </c>
      <c r="C769">
        <v>2</v>
      </c>
      <c r="D769">
        <v>4</v>
      </c>
      <c r="E769">
        <v>2845</v>
      </c>
      <c r="F769" t="s">
        <v>439</v>
      </c>
      <c r="G769" s="4">
        <v>43482</v>
      </c>
      <c r="H769" t="s">
        <v>13</v>
      </c>
      <c r="I769" t="s">
        <v>377</v>
      </c>
      <c r="J769" t="s">
        <v>57</v>
      </c>
      <c r="K769" t="s">
        <v>16</v>
      </c>
    </row>
    <row r="770" spans="1:11" x14ac:dyDescent="0.25">
      <c r="A770">
        <v>26223</v>
      </c>
      <c r="B770" t="s">
        <v>24</v>
      </c>
      <c r="C770">
        <v>4</v>
      </c>
      <c r="D770">
        <v>2</v>
      </c>
      <c r="E770">
        <v>7727</v>
      </c>
      <c r="F770" t="s">
        <v>206</v>
      </c>
      <c r="G770" s="4">
        <v>43482</v>
      </c>
      <c r="H770" t="s">
        <v>13</v>
      </c>
      <c r="I770" t="s">
        <v>30</v>
      </c>
      <c r="J770" t="s">
        <v>31</v>
      </c>
      <c r="K770" t="s">
        <v>90</v>
      </c>
    </row>
    <row r="771" spans="1:11" x14ac:dyDescent="0.25">
      <c r="A771">
        <v>26224</v>
      </c>
      <c r="B771" t="s">
        <v>17</v>
      </c>
      <c r="C771">
        <v>2</v>
      </c>
      <c r="D771">
        <v>1</v>
      </c>
      <c r="E771">
        <v>4164</v>
      </c>
      <c r="F771" t="s">
        <v>206</v>
      </c>
      <c r="G771" s="4">
        <v>43482</v>
      </c>
      <c r="H771" t="s">
        <v>13</v>
      </c>
      <c r="I771" t="s">
        <v>30</v>
      </c>
      <c r="J771" t="s">
        <v>23</v>
      </c>
      <c r="K771" t="s">
        <v>32</v>
      </c>
    </row>
    <row r="772" spans="1:11" x14ac:dyDescent="0.25">
      <c r="A772">
        <v>26241</v>
      </c>
      <c r="B772" t="s">
        <v>24</v>
      </c>
      <c r="C772">
        <v>2</v>
      </c>
      <c r="D772">
        <v>4</v>
      </c>
      <c r="E772">
        <v>2373</v>
      </c>
      <c r="F772" t="s">
        <v>206</v>
      </c>
      <c r="G772" s="4">
        <v>43483</v>
      </c>
      <c r="H772" t="s">
        <v>13</v>
      </c>
      <c r="I772" t="s">
        <v>30</v>
      </c>
      <c r="J772" t="s">
        <v>378</v>
      </c>
      <c r="K772" t="s">
        <v>16</v>
      </c>
    </row>
    <row r="773" spans="1:11" x14ac:dyDescent="0.25">
      <c r="A773">
        <v>26242</v>
      </c>
      <c r="B773" t="s">
        <v>3</v>
      </c>
      <c r="C773">
        <v>3</v>
      </c>
      <c r="D773">
        <v>4</v>
      </c>
      <c r="E773">
        <v>5773</v>
      </c>
      <c r="F773" t="s">
        <v>206</v>
      </c>
      <c r="G773" s="4">
        <v>43483</v>
      </c>
      <c r="H773" t="s">
        <v>13</v>
      </c>
      <c r="I773" t="s">
        <v>30</v>
      </c>
      <c r="J773" t="s">
        <v>178</v>
      </c>
      <c r="K773" t="s">
        <v>16</v>
      </c>
    </row>
    <row r="774" spans="1:11" x14ac:dyDescent="0.25">
      <c r="A774">
        <v>26259</v>
      </c>
      <c r="B774" t="s">
        <v>17</v>
      </c>
      <c r="C774">
        <v>5</v>
      </c>
      <c r="D774">
        <v>4</v>
      </c>
      <c r="E774">
        <v>5582</v>
      </c>
      <c r="F774" t="s">
        <v>1181</v>
      </c>
      <c r="G774" s="4">
        <v>43483</v>
      </c>
      <c r="H774" t="s">
        <v>13</v>
      </c>
      <c r="I774" t="s">
        <v>377</v>
      </c>
      <c r="J774" t="s">
        <v>23</v>
      </c>
      <c r="K774" t="s">
        <v>16</v>
      </c>
    </row>
    <row r="775" spans="1:11" x14ac:dyDescent="0.25">
      <c r="A775">
        <v>26260</v>
      </c>
      <c r="B775" t="s">
        <v>24</v>
      </c>
      <c r="C775">
        <v>6</v>
      </c>
      <c r="D775">
        <v>4</v>
      </c>
      <c r="E775">
        <v>9325</v>
      </c>
      <c r="F775" t="s">
        <v>1181</v>
      </c>
      <c r="G775" s="4">
        <v>43483</v>
      </c>
      <c r="H775" t="s">
        <v>13</v>
      </c>
      <c r="I775" t="s">
        <v>377</v>
      </c>
      <c r="J775" t="s">
        <v>378</v>
      </c>
      <c r="K775" t="s">
        <v>16</v>
      </c>
    </row>
    <row r="776" spans="1:11" x14ac:dyDescent="0.25">
      <c r="A776">
        <v>26261</v>
      </c>
      <c r="B776" t="s">
        <v>51</v>
      </c>
      <c r="C776">
        <v>2</v>
      </c>
      <c r="D776">
        <v>4</v>
      </c>
      <c r="E776">
        <v>1880</v>
      </c>
      <c r="F776" t="s">
        <v>1181</v>
      </c>
      <c r="G776" s="4">
        <v>43483</v>
      </c>
      <c r="H776" t="s">
        <v>13</v>
      </c>
      <c r="I776" t="s">
        <v>377</v>
      </c>
      <c r="J776" t="s">
        <v>57</v>
      </c>
      <c r="K776" t="s">
        <v>16</v>
      </c>
    </row>
    <row r="777" spans="1:11" x14ac:dyDescent="0.25">
      <c r="A777">
        <v>26281</v>
      </c>
      <c r="B777" t="s">
        <v>24</v>
      </c>
      <c r="C777">
        <v>2</v>
      </c>
      <c r="D777">
        <v>2</v>
      </c>
      <c r="E777">
        <v>8742</v>
      </c>
      <c r="F777" t="s">
        <v>206</v>
      </c>
      <c r="G777" s="4">
        <v>43483</v>
      </c>
      <c r="H777" t="s">
        <v>13</v>
      </c>
      <c r="I777" t="s">
        <v>30</v>
      </c>
      <c r="J777" t="s">
        <v>31</v>
      </c>
      <c r="K777" t="s">
        <v>90</v>
      </c>
    </row>
    <row r="778" spans="1:11" x14ac:dyDescent="0.25">
      <c r="A778">
        <v>26282</v>
      </c>
      <c r="B778" t="s">
        <v>24</v>
      </c>
      <c r="C778">
        <v>2</v>
      </c>
      <c r="D778">
        <v>1</v>
      </c>
      <c r="E778">
        <v>10313</v>
      </c>
      <c r="F778" t="s">
        <v>206</v>
      </c>
      <c r="G778" s="4">
        <v>43483</v>
      </c>
      <c r="H778" t="s">
        <v>13</v>
      </c>
      <c r="I778" t="s">
        <v>30</v>
      </c>
      <c r="J778" t="s">
        <v>378</v>
      </c>
      <c r="K778" t="s">
        <v>32</v>
      </c>
    </row>
    <row r="779" spans="1:11" x14ac:dyDescent="0.25">
      <c r="A779">
        <v>26284</v>
      </c>
      <c r="B779" t="s">
        <v>24</v>
      </c>
      <c r="C779">
        <v>5</v>
      </c>
      <c r="D779">
        <v>4</v>
      </c>
      <c r="E779">
        <v>4256</v>
      </c>
      <c r="F779" t="s">
        <v>1927</v>
      </c>
      <c r="G779" s="4">
        <v>43483</v>
      </c>
      <c r="H779" t="s">
        <v>13</v>
      </c>
      <c r="I779" t="s">
        <v>234</v>
      </c>
      <c r="J779" t="s">
        <v>31</v>
      </c>
      <c r="K779" t="s">
        <v>16</v>
      </c>
    </row>
    <row r="780" spans="1:11" x14ac:dyDescent="0.25">
      <c r="A780">
        <v>26292</v>
      </c>
      <c r="B780" t="s">
        <v>24</v>
      </c>
      <c r="C780">
        <v>3</v>
      </c>
      <c r="D780">
        <v>4</v>
      </c>
      <c r="E780">
        <v>12314</v>
      </c>
      <c r="F780" t="s">
        <v>186</v>
      </c>
      <c r="G780" s="4">
        <v>43483</v>
      </c>
      <c r="H780" t="s">
        <v>13</v>
      </c>
      <c r="I780" t="s">
        <v>5778</v>
      </c>
      <c r="J780" t="s">
        <v>378</v>
      </c>
      <c r="K780" t="s">
        <v>16</v>
      </c>
    </row>
    <row r="781" spans="1:11" x14ac:dyDescent="0.25">
      <c r="A781">
        <v>26297</v>
      </c>
      <c r="B781" t="s">
        <v>51</v>
      </c>
      <c r="C781">
        <v>3</v>
      </c>
      <c r="D781">
        <v>2</v>
      </c>
      <c r="E781">
        <v>4506</v>
      </c>
      <c r="F781" t="s">
        <v>637</v>
      </c>
      <c r="G781" s="4">
        <v>43483</v>
      </c>
      <c r="H781" t="s">
        <v>13</v>
      </c>
      <c r="I781" t="s">
        <v>234</v>
      </c>
      <c r="J781" t="s">
        <v>57</v>
      </c>
      <c r="K781" t="s">
        <v>90</v>
      </c>
    </row>
    <row r="782" spans="1:11" x14ac:dyDescent="0.25">
      <c r="A782">
        <v>26306</v>
      </c>
      <c r="B782" t="s">
        <v>3</v>
      </c>
      <c r="C782">
        <v>2</v>
      </c>
      <c r="D782">
        <v>4</v>
      </c>
      <c r="E782">
        <v>6378</v>
      </c>
      <c r="F782" t="s">
        <v>405</v>
      </c>
      <c r="G782" s="4">
        <v>43483</v>
      </c>
      <c r="H782" t="s">
        <v>13</v>
      </c>
      <c r="I782" t="s">
        <v>5781</v>
      </c>
      <c r="J782" t="s">
        <v>14</v>
      </c>
      <c r="K782" t="s">
        <v>16</v>
      </c>
    </row>
    <row r="783" spans="1:11" x14ac:dyDescent="0.25">
      <c r="A783">
        <v>26308</v>
      </c>
      <c r="B783" t="s">
        <v>24</v>
      </c>
      <c r="C783">
        <v>4</v>
      </c>
      <c r="D783">
        <v>2</v>
      </c>
      <c r="E783">
        <v>2222</v>
      </c>
      <c r="F783" t="s">
        <v>29</v>
      </c>
      <c r="G783" s="4">
        <v>43484</v>
      </c>
      <c r="H783" t="s">
        <v>13</v>
      </c>
      <c r="I783" t="s">
        <v>30</v>
      </c>
      <c r="J783" t="s">
        <v>31</v>
      </c>
      <c r="K783" t="s">
        <v>90</v>
      </c>
    </row>
    <row r="784" spans="1:11" x14ac:dyDescent="0.25">
      <c r="A784">
        <v>26317</v>
      </c>
      <c r="B784" t="s">
        <v>3</v>
      </c>
      <c r="C784">
        <v>3</v>
      </c>
      <c r="D784">
        <v>4</v>
      </c>
      <c r="E784">
        <v>2485</v>
      </c>
      <c r="F784" t="s">
        <v>104</v>
      </c>
      <c r="G784" s="4">
        <v>43484</v>
      </c>
      <c r="H784" t="s">
        <v>13</v>
      </c>
      <c r="I784" t="s">
        <v>130</v>
      </c>
      <c r="J784" t="s">
        <v>38</v>
      </c>
      <c r="K784" t="s">
        <v>16</v>
      </c>
    </row>
    <row r="785" spans="1:11" x14ac:dyDescent="0.25">
      <c r="A785">
        <v>26324</v>
      </c>
      <c r="B785" t="s">
        <v>24</v>
      </c>
      <c r="C785">
        <v>5</v>
      </c>
      <c r="D785">
        <v>4</v>
      </c>
      <c r="E785">
        <v>7434</v>
      </c>
      <c r="F785" t="s">
        <v>46</v>
      </c>
      <c r="G785" s="4">
        <v>43484</v>
      </c>
      <c r="H785" t="s">
        <v>13</v>
      </c>
      <c r="I785" t="s">
        <v>47</v>
      </c>
      <c r="J785" t="s">
        <v>378</v>
      </c>
      <c r="K785" t="s">
        <v>16</v>
      </c>
    </row>
    <row r="786" spans="1:11" x14ac:dyDescent="0.25">
      <c r="A786">
        <v>26325</v>
      </c>
      <c r="B786" t="s">
        <v>3</v>
      </c>
      <c r="C786">
        <v>6</v>
      </c>
      <c r="D786">
        <v>4</v>
      </c>
      <c r="E786">
        <v>10893</v>
      </c>
      <c r="F786" t="s">
        <v>46</v>
      </c>
      <c r="G786" s="4">
        <v>43484</v>
      </c>
      <c r="H786" t="s">
        <v>13</v>
      </c>
      <c r="I786" t="s">
        <v>47</v>
      </c>
      <c r="J786" t="s">
        <v>14</v>
      </c>
      <c r="K786" t="s">
        <v>16</v>
      </c>
    </row>
    <row r="787" spans="1:11" x14ac:dyDescent="0.25">
      <c r="A787">
        <v>26343</v>
      </c>
      <c r="B787" t="s">
        <v>24</v>
      </c>
      <c r="C787">
        <v>4</v>
      </c>
      <c r="D787">
        <v>2</v>
      </c>
      <c r="E787">
        <v>11503</v>
      </c>
      <c r="F787" t="s">
        <v>994</v>
      </c>
      <c r="G787" s="4">
        <v>43484</v>
      </c>
      <c r="H787" t="s">
        <v>13</v>
      </c>
      <c r="I787" t="s">
        <v>245</v>
      </c>
      <c r="J787" t="s">
        <v>378</v>
      </c>
      <c r="K787" t="s">
        <v>90</v>
      </c>
    </row>
    <row r="788" spans="1:11" x14ac:dyDescent="0.25">
      <c r="A788">
        <v>26344</v>
      </c>
      <c r="B788" t="s">
        <v>51</v>
      </c>
      <c r="C788">
        <v>5</v>
      </c>
      <c r="D788">
        <v>4</v>
      </c>
      <c r="E788">
        <v>8944</v>
      </c>
      <c r="F788" t="s">
        <v>510</v>
      </c>
      <c r="G788" s="4">
        <v>43484</v>
      </c>
      <c r="H788" t="s">
        <v>13</v>
      </c>
      <c r="I788" t="s">
        <v>5777</v>
      </c>
      <c r="J788" t="s">
        <v>57</v>
      </c>
      <c r="K788" t="s">
        <v>16</v>
      </c>
    </row>
    <row r="789" spans="1:11" x14ac:dyDescent="0.25">
      <c r="A789">
        <v>26345</v>
      </c>
      <c r="B789" t="s">
        <v>24</v>
      </c>
      <c r="C789">
        <v>6</v>
      </c>
      <c r="D789">
        <v>4</v>
      </c>
      <c r="E789">
        <v>8828</v>
      </c>
      <c r="F789" t="s">
        <v>510</v>
      </c>
      <c r="G789" s="4">
        <v>43484</v>
      </c>
      <c r="H789" t="s">
        <v>13</v>
      </c>
      <c r="I789" t="s">
        <v>5777</v>
      </c>
      <c r="J789" t="s">
        <v>31</v>
      </c>
      <c r="K789" t="s">
        <v>16</v>
      </c>
    </row>
    <row r="790" spans="1:11" x14ac:dyDescent="0.25">
      <c r="A790">
        <v>26346</v>
      </c>
      <c r="B790" t="s">
        <v>51</v>
      </c>
      <c r="C790">
        <v>2</v>
      </c>
      <c r="D790">
        <v>4</v>
      </c>
      <c r="E790">
        <v>6788</v>
      </c>
      <c r="F790" t="s">
        <v>510</v>
      </c>
      <c r="G790" s="4">
        <v>43484</v>
      </c>
      <c r="H790" t="s">
        <v>13</v>
      </c>
      <c r="I790" t="s">
        <v>5777</v>
      </c>
      <c r="J790" t="s">
        <v>57</v>
      </c>
      <c r="K790" t="s">
        <v>16</v>
      </c>
    </row>
    <row r="791" spans="1:11" x14ac:dyDescent="0.25">
      <c r="A791">
        <v>26347</v>
      </c>
      <c r="B791" t="s">
        <v>3</v>
      </c>
      <c r="C791">
        <v>3</v>
      </c>
      <c r="D791">
        <v>4</v>
      </c>
      <c r="E791">
        <v>3520</v>
      </c>
      <c r="F791" t="s">
        <v>510</v>
      </c>
      <c r="G791" s="4">
        <v>43484</v>
      </c>
      <c r="H791" t="s">
        <v>13</v>
      </c>
      <c r="I791" t="s">
        <v>5777</v>
      </c>
      <c r="J791" t="s">
        <v>14</v>
      </c>
      <c r="K791" t="s">
        <v>16</v>
      </c>
    </row>
    <row r="792" spans="1:11" x14ac:dyDescent="0.25">
      <c r="A792">
        <v>26366</v>
      </c>
      <c r="B792" t="s">
        <v>24</v>
      </c>
      <c r="C792">
        <v>2</v>
      </c>
      <c r="D792">
        <v>1</v>
      </c>
      <c r="E792">
        <v>7368</v>
      </c>
      <c r="F792" t="s">
        <v>525</v>
      </c>
      <c r="G792" s="4">
        <v>43484</v>
      </c>
      <c r="H792" t="s">
        <v>13</v>
      </c>
      <c r="I792" t="s">
        <v>5778</v>
      </c>
      <c r="J792" t="s">
        <v>31</v>
      </c>
      <c r="K792" t="s">
        <v>32</v>
      </c>
    </row>
    <row r="793" spans="1:11" x14ac:dyDescent="0.25">
      <c r="A793">
        <v>26402</v>
      </c>
      <c r="B793" t="s">
        <v>3</v>
      </c>
      <c r="C793">
        <v>3</v>
      </c>
      <c r="D793">
        <v>4</v>
      </c>
      <c r="E793">
        <v>3230</v>
      </c>
      <c r="F793" t="s">
        <v>415</v>
      </c>
      <c r="G793" s="4">
        <v>43485</v>
      </c>
      <c r="H793" t="s">
        <v>13</v>
      </c>
      <c r="I793" t="s">
        <v>47</v>
      </c>
      <c r="J793" t="s">
        <v>38</v>
      </c>
      <c r="K793" t="s">
        <v>16</v>
      </c>
    </row>
    <row r="794" spans="1:11" x14ac:dyDescent="0.25">
      <c r="A794">
        <v>26403</v>
      </c>
      <c r="B794" t="s">
        <v>51</v>
      </c>
      <c r="C794">
        <v>4</v>
      </c>
      <c r="D794">
        <v>4</v>
      </c>
      <c r="E794">
        <v>4580</v>
      </c>
      <c r="F794" t="s">
        <v>415</v>
      </c>
      <c r="G794" s="4">
        <v>43485</v>
      </c>
      <c r="H794" t="s">
        <v>13</v>
      </c>
      <c r="I794" t="s">
        <v>47</v>
      </c>
      <c r="J794" t="s">
        <v>57</v>
      </c>
      <c r="K794" t="s">
        <v>16</v>
      </c>
    </row>
    <row r="795" spans="1:11" x14ac:dyDescent="0.25">
      <c r="A795">
        <v>26404</v>
      </c>
      <c r="B795" t="s">
        <v>51</v>
      </c>
      <c r="C795">
        <v>5</v>
      </c>
      <c r="D795">
        <v>2</v>
      </c>
      <c r="E795">
        <v>3593</v>
      </c>
      <c r="F795" t="s">
        <v>415</v>
      </c>
      <c r="G795" s="4">
        <v>43485</v>
      </c>
      <c r="H795" t="s">
        <v>13</v>
      </c>
      <c r="I795" t="s">
        <v>47</v>
      </c>
      <c r="J795" t="s">
        <v>57</v>
      </c>
      <c r="K795" t="s">
        <v>90</v>
      </c>
    </row>
    <row r="796" spans="1:11" x14ac:dyDescent="0.25">
      <c r="A796">
        <v>26405</v>
      </c>
      <c r="B796" t="s">
        <v>17</v>
      </c>
      <c r="C796">
        <v>6</v>
      </c>
      <c r="D796">
        <v>4</v>
      </c>
      <c r="E796">
        <v>4795</v>
      </c>
      <c r="F796" t="s">
        <v>12</v>
      </c>
      <c r="G796" s="4">
        <v>43485</v>
      </c>
      <c r="H796" t="s">
        <v>13</v>
      </c>
      <c r="I796" t="s">
        <v>5781</v>
      </c>
      <c r="J796" t="s">
        <v>23</v>
      </c>
      <c r="K796" t="s">
        <v>16</v>
      </c>
    </row>
    <row r="797" spans="1:11" x14ac:dyDescent="0.25">
      <c r="A797">
        <v>26420</v>
      </c>
      <c r="B797" t="s">
        <v>17</v>
      </c>
      <c r="C797">
        <v>6</v>
      </c>
      <c r="D797">
        <v>4</v>
      </c>
      <c r="E797">
        <v>11380</v>
      </c>
      <c r="F797" t="s">
        <v>430</v>
      </c>
      <c r="G797" s="4">
        <v>43485</v>
      </c>
      <c r="H797" t="s">
        <v>13</v>
      </c>
      <c r="I797" t="s">
        <v>431</v>
      </c>
      <c r="J797" t="s">
        <v>23</v>
      </c>
      <c r="K797" t="s">
        <v>16</v>
      </c>
    </row>
    <row r="798" spans="1:11" x14ac:dyDescent="0.25">
      <c r="A798">
        <v>26421</v>
      </c>
      <c r="B798" t="s">
        <v>51</v>
      </c>
      <c r="C798">
        <v>2</v>
      </c>
      <c r="D798">
        <v>2</v>
      </c>
      <c r="E798">
        <v>3331</v>
      </c>
      <c r="F798" t="s">
        <v>430</v>
      </c>
      <c r="G798" s="4">
        <v>43485</v>
      </c>
      <c r="H798" t="s">
        <v>13</v>
      </c>
      <c r="I798" t="s">
        <v>431</v>
      </c>
      <c r="J798" t="s">
        <v>57</v>
      </c>
      <c r="K798" t="s">
        <v>90</v>
      </c>
    </row>
    <row r="799" spans="1:11" x14ac:dyDescent="0.25">
      <c r="A799">
        <v>26436</v>
      </c>
      <c r="B799" t="s">
        <v>3</v>
      </c>
      <c r="C799">
        <v>2</v>
      </c>
      <c r="D799">
        <v>4</v>
      </c>
      <c r="E799">
        <v>4565</v>
      </c>
      <c r="F799" t="s">
        <v>258</v>
      </c>
      <c r="G799" s="4">
        <v>43485</v>
      </c>
      <c r="H799" t="s">
        <v>13</v>
      </c>
      <c r="I799" t="s">
        <v>30</v>
      </c>
      <c r="J799" t="s">
        <v>38</v>
      </c>
      <c r="K799" t="s">
        <v>16</v>
      </c>
    </row>
    <row r="800" spans="1:11" x14ac:dyDescent="0.25">
      <c r="A800">
        <v>26437</v>
      </c>
      <c r="B800" t="s">
        <v>3</v>
      </c>
      <c r="C800">
        <v>3</v>
      </c>
      <c r="D800">
        <v>2</v>
      </c>
      <c r="E800">
        <v>1159</v>
      </c>
      <c r="F800" t="s">
        <v>258</v>
      </c>
      <c r="G800" s="4">
        <v>43485</v>
      </c>
      <c r="H800" t="s">
        <v>13</v>
      </c>
      <c r="I800" t="s">
        <v>30</v>
      </c>
      <c r="J800" t="s">
        <v>38</v>
      </c>
      <c r="K800" t="s">
        <v>90</v>
      </c>
    </row>
    <row r="801" spans="1:11" x14ac:dyDescent="0.25">
      <c r="A801">
        <v>26480</v>
      </c>
      <c r="B801" t="s">
        <v>3</v>
      </c>
      <c r="C801">
        <v>6</v>
      </c>
      <c r="D801">
        <v>4</v>
      </c>
      <c r="E801">
        <v>9749</v>
      </c>
      <c r="F801" t="s">
        <v>327</v>
      </c>
      <c r="G801" s="4">
        <v>43486</v>
      </c>
      <c r="H801" t="s">
        <v>13</v>
      </c>
      <c r="I801" t="s">
        <v>227</v>
      </c>
      <c r="J801" t="s">
        <v>178</v>
      </c>
      <c r="K801" t="s">
        <v>16</v>
      </c>
    </row>
    <row r="802" spans="1:11" x14ac:dyDescent="0.25">
      <c r="A802">
        <v>26481</v>
      </c>
      <c r="B802" t="s">
        <v>3</v>
      </c>
      <c r="C802">
        <v>2</v>
      </c>
      <c r="D802">
        <v>4</v>
      </c>
      <c r="E802">
        <v>2798</v>
      </c>
      <c r="F802" t="s">
        <v>327</v>
      </c>
      <c r="G802" s="4">
        <v>43486</v>
      </c>
      <c r="H802" t="s">
        <v>13</v>
      </c>
      <c r="I802" t="s">
        <v>227</v>
      </c>
      <c r="J802" t="s">
        <v>14</v>
      </c>
      <c r="K802" t="s">
        <v>16</v>
      </c>
    </row>
    <row r="803" spans="1:11" x14ac:dyDescent="0.25">
      <c r="A803">
        <v>26482</v>
      </c>
      <c r="B803" t="s">
        <v>24</v>
      </c>
      <c r="C803">
        <v>3</v>
      </c>
      <c r="D803">
        <v>4</v>
      </c>
      <c r="E803">
        <v>3187</v>
      </c>
      <c r="F803" t="s">
        <v>327</v>
      </c>
      <c r="G803" s="4">
        <v>43486</v>
      </c>
      <c r="H803" t="s">
        <v>13</v>
      </c>
      <c r="I803" t="s">
        <v>227</v>
      </c>
      <c r="J803" t="s">
        <v>31</v>
      </c>
      <c r="K803" t="s">
        <v>16</v>
      </c>
    </row>
    <row r="804" spans="1:11" x14ac:dyDescent="0.25">
      <c r="A804">
        <v>26483</v>
      </c>
      <c r="B804" t="s">
        <v>3</v>
      </c>
      <c r="C804">
        <v>2</v>
      </c>
      <c r="D804">
        <v>1</v>
      </c>
      <c r="E804">
        <v>9379</v>
      </c>
      <c r="F804" t="s">
        <v>327</v>
      </c>
      <c r="G804" s="4">
        <v>43486</v>
      </c>
      <c r="H804" t="s">
        <v>13</v>
      </c>
      <c r="I804" t="s">
        <v>227</v>
      </c>
      <c r="J804" t="s">
        <v>235</v>
      </c>
      <c r="K804" t="s">
        <v>32</v>
      </c>
    </row>
    <row r="805" spans="1:11" x14ac:dyDescent="0.25">
      <c r="A805">
        <v>26487</v>
      </c>
      <c r="B805" t="s">
        <v>51</v>
      </c>
      <c r="C805">
        <v>1</v>
      </c>
      <c r="D805">
        <v>0</v>
      </c>
      <c r="E805">
        <v>6466</v>
      </c>
      <c r="F805" t="s">
        <v>70</v>
      </c>
      <c r="G805" s="4">
        <v>43486</v>
      </c>
      <c r="H805" t="s">
        <v>13</v>
      </c>
      <c r="I805" t="s">
        <v>70</v>
      </c>
      <c r="J805" t="s">
        <v>57</v>
      </c>
      <c r="K805" t="s">
        <v>58</v>
      </c>
    </row>
    <row r="806" spans="1:11" x14ac:dyDescent="0.25">
      <c r="A806">
        <v>26497</v>
      </c>
      <c r="B806" t="s">
        <v>24</v>
      </c>
      <c r="C806">
        <v>3</v>
      </c>
      <c r="D806">
        <v>4</v>
      </c>
      <c r="E806">
        <v>4268</v>
      </c>
      <c r="F806" t="s">
        <v>2126</v>
      </c>
      <c r="G806" s="4">
        <v>43486</v>
      </c>
      <c r="H806" t="s">
        <v>13</v>
      </c>
      <c r="I806" t="s">
        <v>5777</v>
      </c>
      <c r="J806" t="s">
        <v>31</v>
      </c>
      <c r="K806" t="s">
        <v>16</v>
      </c>
    </row>
    <row r="807" spans="1:11" x14ac:dyDescent="0.25">
      <c r="A807">
        <v>26498</v>
      </c>
      <c r="B807" t="s">
        <v>51</v>
      </c>
      <c r="C807">
        <v>4</v>
      </c>
      <c r="D807">
        <v>4</v>
      </c>
      <c r="E807">
        <v>10684</v>
      </c>
      <c r="F807" t="s">
        <v>233</v>
      </c>
      <c r="G807" s="4">
        <v>43486</v>
      </c>
      <c r="H807" t="s">
        <v>13</v>
      </c>
      <c r="I807" t="s">
        <v>234</v>
      </c>
      <c r="J807" t="s">
        <v>57</v>
      </c>
      <c r="K807" t="s">
        <v>16</v>
      </c>
    </row>
    <row r="808" spans="1:11" x14ac:dyDescent="0.25">
      <c r="A808">
        <v>26499</v>
      </c>
      <c r="B808" t="s">
        <v>24</v>
      </c>
      <c r="C808">
        <v>5</v>
      </c>
      <c r="D808">
        <v>4</v>
      </c>
      <c r="E808">
        <v>4925</v>
      </c>
      <c r="F808" t="s">
        <v>233</v>
      </c>
      <c r="G808" s="4">
        <v>43486</v>
      </c>
      <c r="H808" t="s">
        <v>13</v>
      </c>
      <c r="I808" t="s">
        <v>234</v>
      </c>
      <c r="J808" t="s">
        <v>31</v>
      </c>
      <c r="K808" t="s">
        <v>16</v>
      </c>
    </row>
    <row r="809" spans="1:11" x14ac:dyDescent="0.25">
      <c r="A809">
        <v>26523</v>
      </c>
      <c r="B809" t="s">
        <v>24</v>
      </c>
      <c r="C809">
        <v>2</v>
      </c>
      <c r="D809">
        <v>1</v>
      </c>
      <c r="E809">
        <v>2268</v>
      </c>
      <c r="F809" t="s">
        <v>497</v>
      </c>
      <c r="G809" s="4">
        <v>43487</v>
      </c>
      <c r="H809" t="s">
        <v>13</v>
      </c>
      <c r="I809" t="s">
        <v>99</v>
      </c>
      <c r="J809" t="s">
        <v>31</v>
      </c>
      <c r="K809" t="s">
        <v>32</v>
      </c>
    </row>
    <row r="810" spans="1:11" x14ac:dyDescent="0.25">
      <c r="A810">
        <v>26524</v>
      </c>
      <c r="B810" t="s">
        <v>24</v>
      </c>
      <c r="C810">
        <v>2</v>
      </c>
      <c r="D810">
        <v>1</v>
      </c>
      <c r="E810">
        <v>3171</v>
      </c>
      <c r="F810" t="s">
        <v>497</v>
      </c>
      <c r="G810" s="4">
        <v>43487</v>
      </c>
      <c r="H810" t="s">
        <v>13</v>
      </c>
      <c r="I810" t="s">
        <v>99</v>
      </c>
      <c r="J810" t="s">
        <v>31</v>
      </c>
      <c r="K810" t="s">
        <v>32</v>
      </c>
    </row>
    <row r="811" spans="1:11" x14ac:dyDescent="0.25">
      <c r="A811">
        <v>26525</v>
      </c>
      <c r="B811" t="s">
        <v>24</v>
      </c>
      <c r="C811">
        <v>6</v>
      </c>
      <c r="D811">
        <v>2</v>
      </c>
      <c r="E811">
        <v>8184</v>
      </c>
      <c r="F811" t="s">
        <v>497</v>
      </c>
      <c r="G811" s="4">
        <v>43487</v>
      </c>
      <c r="H811" t="s">
        <v>13</v>
      </c>
      <c r="I811" t="s">
        <v>99</v>
      </c>
      <c r="J811" t="s">
        <v>31</v>
      </c>
      <c r="K811" t="s">
        <v>90</v>
      </c>
    </row>
    <row r="812" spans="1:11" x14ac:dyDescent="0.25">
      <c r="A812">
        <v>26526</v>
      </c>
      <c r="B812" t="s">
        <v>3</v>
      </c>
      <c r="C812">
        <v>2</v>
      </c>
      <c r="D812">
        <v>2</v>
      </c>
      <c r="E812">
        <v>11097</v>
      </c>
      <c r="F812" t="s">
        <v>497</v>
      </c>
      <c r="G812" s="4">
        <v>43487</v>
      </c>
      <c r="H812" t="s">
        <v>13</v>
      </c>
      <c r="I812" t="s">
        <v>99</v>
      </c>
      <c r="J812" t="s">
        <v>14</v>
      </c>
      <c r="K812" t="s">
        <v>90</v>
      </c>
    </row>
    <row r="813" spans="1:11" x14ac:dyDescent="0.25">
      <c r="A813">
        <v>26546</v>
      </c>
      <c r="B813" t="s">
        <v>24</v>
      </c>
      <c r="C813">
        <v>2</v>
      </c>
      <c r="D813">
        <v>2</v>
      </c>
      <c r="E813">
        <v>2265</v>
      </c>
      <c r="F813" t="s">
        <v>258</v>
      </c>
      <c r="G813" s="4">
        <v>43487</v>
      </c>
      <c r="H813" t="s">
        <v>13</v>
      </c>
      <c r="I813" t="s">
        <v>30</v>
      </c>
      <c r="J813" t="s">
        <v>31</v>
      </c>
      <c r="K813" t="s">
        <v>90</v>
      </c>
    </row>
    <row r="814" spans="1:11" x14ac:dyDescent="0.25">
      <c r="A814">
        <v>26553</v>
      </c>
      <c r="B814" t="s">
        <v>24</v>
      </c>
      <c r="C814">
        <v>4</v>
      </c>
      <c r="D814">
        <v>4</v>
      </c>
      <c r="E814">
        <v>4353</v>
      </c>
      <c r="F814" t="s">
        <v>525</v>
      </c>
      <c r="G814" s="4">
        <v>43487</v>
      </c>
      <c r="H814" t="s">
        <v>13</v>
      </c>
      <c r="I814" t="s">
        <v>5778</v>
      </c>
      <c r="J814" t="s">
        <v>31</v>
      </c>
      <c r="K814" t="s">
        <v>16</v>
      </c>
    </row>
    <row r="815" spans="1:11" x14ac:dyDescent="0.25">
      <c r="A815">
        <v>26555</v>
      </c>
      <c r="B815" t="s">
        <v>51</v>
      </c>
      <c r="C815">
        <v>6</v>
      </c>
      <c r="D815">
        <v>4</v>
      </c>
      <c r="E815">
        <v>174</v>
      </c>
      <c r="F815" t="s">
        <v>525</v>
      </c>
      <c r="G815" s="4">
        <v>43487</v>
      </c>
      <c r="H815" t="s">
        <v>13</v>
      </c>
      <c r="I815" t="s">
        <v>5778</v>
      </c>
      <c r="J815" t="s">
        <v>57</v>
      </c>
      <c r="K815" t="s">
        <v>16</v>
      </c>
    </row>
    <row r="816" spans="1:11" x14ac:dyDescent="0.25">
      <c r="A816">
        <v>26561</v>
      </c>
      <c r="B816" t="s">
        <v>24</v>
      </c>
      <c r="C816">
        <v>2</v>
      </c>
      <c r="D816">
        <v>4</v>
      </c>
      <c r="E816">
        <v>10969</v>
      </c>
      <c r="F816" t="s">
        <v>2869</v>
      </c>
      <c r="G816" s="4">
        <v>43487</v>
      </c>
      <c r="H816" t="s">
        <v>13</v>
      </c>
      <c r="I816" t="s">
        <v>5781</v>
      </c>
      <c r="J816" t="s">
        <v>378</v>
      </c>
      <c r="K816" t="s">
        <v>16</v>
      </c>
    </row>
    <row r="817" spans="1:11" x14ac:dyDescent="0.25">
      <c r="A817">
        <v>26562</v>
      </c>
      <c r="B817" t="s">
        <v>51</v>
      </c>
      <c r="C817">
        <v>3</v>
      </c>
      <c r="D817">
        <v>4</v>
      </c>
      <c r="E817">
        <v>10213</v>
      </c>
      <c r="F817" t="s">
        <v>2869</v>
      </c>
      <c r="G817" s="4">
        <v>43487</v>
      </c>
      <c r="H817" t="s">
        <v>13</v>
      </c>
      <c r="I817" t="s">
        <v>5781</v>
      </c>
      <c r="J817" t="s">
        <v>1275</v>
      </c>
      <c r="K817" t="s">
        <v>16</v>
      </c>
    </row>
    <row r="818" spans="1:11" x14ac:dyDescent="0.25">
      <c r="A818">
        <v>26563</v>
      </c>
      <c r="B818" t="s">
        <v>51</v>
      </c>
      <c r="C818">
        <v>4</v>
      </c>
      <c r="D818">
        <v>4</v>
      </c>
      <c r="E818">
        <v>2575</v>
      </c>
      <c r="F818" t="s">
        <v>2869</v>
      </c>
      <c r="G818" s="4">
        <v>43487</v>
      </c>
      <c r="H818" t="s">
        <v>13</v>
      </c>
      <c r="I818" t="s">
        <v>5781</v>
      </c>
      <c r="J818" t="s">
        <v>57</v>
      </c>
      <c r="K818" t="s">
        <v>16</v>
      </c>
    </row>
    <row r="819" spans="1:11" x14ac:dyDescent="0.25">
      <c r="A819">
        <v>26572</v>
      </c>
      <c r="B819" t="s">
        <v>51</v>
      </c>
      <c r="C819">
        <v>3</v>
      </c>
      <c r="D819">
        <v>2</v>
      </c>
      <c r="E819">
        <v>8538</v>
      </c>
      <c r="F819" t="s">
        <v>70</v>
      </c>
      <c r="G819" s="4">
        <v>43487</v>
      </c>
      <c r="H819" t="s">
        <v>13</v>
      </c>
      <c r="I819" t="s">
        <v>70</v>
      </c>
      <c r="J819" t="s">
        <v>57</v>
      </c>
      <c r="K819" t="s">
        <v>90</v>
      </c>
    </row>
    <row r="820" spans="1:11" x14ac:dyDescent="0.25">
      <c r="A820">
        <v>26573</v>
      </c>
      <c r="B820" t="s">
        <v>51</v>
      </c>
      <c r="C820">
        <v>4</v>
      </c>
      <c r="D820">
        <v>2</v>
      </c>
      <c r="E820">
        <v>9233</v>
      </c>
      <c r="F820" t="s">
        <v>70</v>
      </c>
      <c r="G820" s="4">
        <v>43487</v>
      </c>
      <c r="H820" t="s">
        <v>13</v>
      </c>
      <c r="I820" t="s">
        <v>70</v>
      </c>
      <c r="J820" t="s">
        <v>57</v>
      </c>
      <c r="K820" t="s">
        <v>90</v>
      </c>
    </row>
    <row r="821" spans="1:11" x14ac:dyDescent="0.25">
      <c r="A821">
        <v>26599</v>
      </c>
      <c r="B821" t="s">
        <v>51</v>
      </c>
      <c r="C821">
        <v>5</v>
      </c>
      <c r="D821">
        <v>2</v>
      </c>
      <c r="E821">
        <v>9713</v>
      </c>
      <c r="F821" t="s">
        <v>70</v>
      </c>
      <c r="G821" s="4">
        <v>43488</v>
      </c>
      <c r="H821" t="s">
        <v>13</v>
      </c>
      <c r="I821" t="s">
        <v>70</v>
      </c>
      <c r="J821" t="s">
        <v>57</v>
      </c>
      <c r="K821" t="s">
        <v>90</v>
      </c>
    </row>
    <row r="822" spans="1:11" x14ac:dyDescent="0.25">
      <c r="A822">
        <v>26600</v>
      </c>
      <c r="B822" t="s">
        <v>24</v>
      </c>
      <c r="C822">
        <v>2</v>
      </c>
      <c r="D822">
        <v>1</v>
      </c>
      <c r="E822">
        <v>6708</v>
      </c>
      <c r="F822" t="s">
        <v>70</v>
      </c>
      <c r="G822" s="4">
        <v>43488</v>
      </c>
      <c r="H822" t="s">
        <v>13</v>
      </c>
      <c r="I822" t="s">
        <v>70</v>
      </c>
      <c r="J822" t="s">
        <v>378</v>
      </c>
      <c r="K822" t="s">
        <v>32</v>
      </c>
    </row>
    <row r="823" spans="1:11" x14ac:dyDescent="0.25">
      <c r="A823">
        <v>26608</v>
      </c>
      <c r="B823" t="s">
        <v>24</v>
      </c>
      <c r="C823">
        <v>4</v>
      </c>
      <c r="D823">
        <v>4</v>
      </c>
      <c r="E823">
        <v>9317</v>
      </c>
      <c r="F823" t="s">
        <v>713</v>
      </c>
      <c r="G823" s="4">
        <v>43488</v>
      </c>
      <c r="H823" t="s">
        <v>13</v>
      </c>
      <c r="I823" t="s">
        <v>99</v>
      </c>
      <c r="J823" t="s">
        <v>31</v>
      </c>
      <c r="K823" t="s">
        <v>16</v>
      </c>
    </row>
    <row r="824" spans="1:11" x14ac:dyDescent="0.25">
      <c r="A824">
        <v>26614</v>
      </c>
      <c r="B824" t="s">
        <v>51</v>
      </c>
      <c r="C824">
        <v>5</v>
      </c>
      <c r="D824">
        <v>2</v>
      </c>
      <c r="E824">
        <v>2484</v>
      </c>
      <c r="F824" t="s">
        <v>258</v>
      </c>
      <c r="G824" s="4">
        <v>43488</v>
      </c>
      <c r="H824" t="s">
        <v>13</v>
      </c>
      <c r="I824" t="s">
        <v>30</v>
      </c>
      <c r="J824" t="s">
        <v>57</v>
      </c>
      <c r="K824" t="s">
        <v>90</v>
      </c>
    </row>
    <row r="825" spans="1:11" x14ac:dyDescent="0.25">
      <c r="A825">
        <v>26623</v>
      </c>
      <c r="B825" t="s">
        <v>51</v>
      </c>
      <c r="C825">
        <v>2</v>
      </c>
      <c r="D825">
        <v>1</v>
      </c>
      <c r="E825">
        <v>5403</v>
      </c>
      <c r="F825" t="s">
        <v>1120</v>
      </c>
      <c r="G825" s="4">
        <v>43488</v>
      </c>
      <c r="H825" t="s">
        <v>13</v>
      </c>
      <c r="I825" t="s">
        <v>30</v>
      </c>
      <c r="J825" t="s">
        <v>57</v>
      </c>
      <c r="K825" t="s">
        <v>32</v>
      </c>
    </row>
    <row r="826" spans="1:11" x14ac:dyDescent="0.25">
      <c r="A826">
        <v>26644</v>
      </c>
      <c r="B826" t="s">
        <v>3</v>
      </c>
      <c r="C826">
        <v>5</v>
      </c>
      <c r="D826">
        <v>4</v>
      </c>
      <c r="E826">
        <v>336</v>
      </c>
      <c r="F826" t="s">
        <v>930</v>
      </c>
      <c r="G826" s="4">
        <v>43488</v>
      </c>
      <c r="H826" t="s">
        <v>13</v>
      </c>
      <c r="I826" t="s">
        <v>30</v>
      </c>
      <c r="J826" t="s">
        <v>14</v>
      </c>
      <c r="K826" t="s">
        <v>16</v>
      </c>
    </row>
    <row r="827" spans="1:11" x14ac:dyDescent="0.25">
      <c r="A827">
        <v>26672</v>
      </c>
      <c r="B827" t="s">
        <v>24</v>
      </c>
      <c r="C827">
        <v>3</v>
      </c>
      <c r="D827">
        <v>4</v>
      </c>
      <c r="E827">
        <v>876</v>
      </c>
      <c r="F827" t="s">
        <v>1233</v>
      </c>
      <c r="G827" s="4">
        <v>43489</v>
      </c>
      <c r="H827" t="s">
        <v>13</v>
      </c>
      <c r="I827" t="s">
        <v>1234</v>
      </c>
      <c r="J827" t="s">
        <v>31</v>
      </c>
      <c r="K827" t="s">
        <v>16</v>
      </c>
    </row>
    <row r="828" spans="1:11" x14ac:dyDescent="0.25">
      <c r="A828">
        <v>26676</v>
      </c>
      <c r="B828" t="s">
        <v>3</v>
      </c>
      <c r="C828">
        <v>2</v>
      </c>
      <c r="D828">
        <v>4</v>
      </c>
      <c r="E828">
        <v>9727</v>
      </c>
      <c r="F828" t="s">
        <v>110</v>
      </c>
      <c r="G828" s="4">
        <v>43489</v>
      </c>
      <c r="H828" t="s">
        <v>13</v>
      </c>
      <c r="I828" t="s">
        <v>99</v>
      </c>
      <c r="J828" t="s">
        <v>38</v>
      </c>
      <c r="K828" t="s">
        <v>16</v>
      </c>
    </row>
    <row r="829" spans="1:11" x14ac:dyDescent="0.25">
      <c r="A829">
        <v>26677</v>
      </c>
      <c r="B829" t="s">
        <v>24</v>
      </c>
      <c r="C829">
        <v>3</v>
      </c>
      <c r="D829">
        <v>4</v>
      </c>
      <c r="E829">
        <v>7578</v>
      </c>
      <c r="F829" t="s">
        <v>110</v>
      </c>
      <c r="G829" s="4">
        <v>43489</v>
      </c>
      <c r="H829" t="s">
        <v>13</v>
      </c>
      <c r="I829" t="s">
        <v>99</v>
      </c>
      <c r="J829" t="s">
        <v>31</v>
      </c>
      <c r="K829" t="s">
        <v>16</v>
      </c>
    </row>
    <row r="830" spans="1:11" x14ac:dyDescent="0.25">
      <c r="A830">
        <v>26699</v>
      </c>
      <c r="B830" t="s">
        <v>3</v>
      </c>
      <c r="C830">
        <v>5</v>
      </c>
      <c r="D830">
        <v>2</v>
      </c>
      <c r="E830">
        <v>11257</v>
      </c>
      <c r="F830" t="s">
        <v>70</v>
      </c>
      <c r="G830" s="4">
        <v>43489</v>
      </c>
      <c r="H830" t="s">
        <v>13</v>
      </c>
      <c r="I830" t="s">
        <v>70</v>
      </c>
      <c r="J830" t="s">
        <v>14</v>
      </c>
      <c r="K830" t="s">
        <v>90</v>
      </c>
    </row>
    <row r="831" spans="1:11" x14ac:dyDescent="0.25">
      <c r="A831">
        <v>26709</v>
      </c>
      <c r="B831" t="s">
        <v>51</v>
      </c>
      <c r="C831">
        <v>5</v>
      </c>
      <c r="D831">
        <v>4</v>
      </c>
      <c r="E831">
        <v>4311</v>
      </c>
      <c r="F831" t="s">
        <v>885</v>
      </c>
      <c r="G831" s="4">
        <v>43489</v>
      </c>
      <c r="H831" t="s">
        <v>13</v>
      </c>
      <c r="I831" t="s">
        <v>99</v>
      </c>
      <c r="J831" t="s">
        <v>57</v>
      </c>
      <c r="K831" t="s">
        <v>16</v>
      </c>
    </row>
    <row r="832" spans="1:11" x14ac:dyDescent="0.25">
      <c r="A832">
        <v>26714</v>
      </c>
      <c r="B832" t="s">
        <v>17</v>
      </c>
      <c r="C832">
        <v>5</v>
      </c>
      <c r="D832">
        <v>4</v>
      </c>
      <c r="E832">
        <v>4399</v>
      </c>
      <c r="F832" t="s">
        <v>641</v>
      </c>
      <c r="G832" s="4">
        <v>43489</v>
      </c>
      <c r="H832" t="s">
        <v>13</v>
      </c>
      <c r="I832" t="s">
        <v>377</v>
      </c>
      <c r="J832" t="s">
        <v>23</v>
      </c>
      <c r="K832" t="s">
        <v>16</v>
      </c>
    </row>
    <row r="833" spans="1:11" x14ac:dyDescent="0.25">
      <c r="A833">
        <v>26715</v>
      </c>
      <c r="B833" t="s">
        <v>24</v>
      </c>
      <c r="C833">
        <v>6</v>
      </c>
      <c r="D833">
        <v>4</v>
      </c>
      <c r="E833">
        <v>9231</v>
      </c>
      <c r="F833" t="s">
        <v>641</v>
      </c>
      <c r="G833" s="4">
        <v>43489</v>
      </c>
      <c r="H833" t="s">
        <v>13</v>
      </c>
      <c r="I833" t="s">
        <v>377</v>
      </c>
      <c r="J833" t="s">
        <v>378</v>
      </c>
      <c r="K833" t="s">
        <v>16</v>
      </c>
    </row>
    <row r="834" spans="1:11" x14ac:dyDescent="0.25">
      <c r="A834">
        <v>26716</v>
      </c>
      <c r="B834" t="s">
        <v>24</v>
      </c>
      <c r="C834">
        <v>2</v>
      </c>
      <c r="D834">
        <v>4</v>
      </c>
      <c r="E834">
        <v>3289</v>
      </c>
      <c r="F834" t="s">
        <v>1073</v>
      </c>
      <c r="G834" s="4">
        <v>43489</v>
      </c>
      <c r="H834" t="s">
        <v>13</v>
      </c>
      <c r="I834" t="s">
        <v>47</v>
      </c>
      <c r="J834" t="s">
        <v>31</v>
      </c>
      <c r="K834" t="s">
        <v>16</v>
      </c>
    </row>
    <row r="835" spans="1:11" x14ac:dyDescent="0.25">
      <c r="A835">
        <v>26717</v>
      </c>
      <c r="B835" t="s">
        <v>24</v>
      </c>
      <c r="C835">
        <v>3</v>
      </c>
      <c r="D835">
        <v>2</v>
      </c>
      <c r="E835">
        <v>9869</v>
      </c>
      <c r="F835" t="s">
        <v>1073</v>
      </c>
      <c r="G835" s="4">
        <v>43489</v>
      </c>
      <c r="H835" t="s">
        <v>13</v>
      </c>
      <c r="I835" t="s">
        <v>47</v>
      </c>
      <c r="J835" t="s">
        <v>31</v>
      </c>
      <c r="K835" t="s">
        <v>90</v>
      </c>
    </row>
    <row r="836" spans="1:11" x14ac:dyDescent="0.25">
      <c r="A836">
        <v>26721</v>
      </c>
      <c r="B836" t="s">
        <v>17</v>
      </c>
      <c r="C836">
        <v>2</v>
      </c>
      <c r="D836">
        <v>4</v>
      </c>
      <c r="E836">
        <v>9480</v>
      </c>
      <c r="F836" t="s">
        <v>119</v>
      </c>
      <c r="G836" s="4">
        <v>43490</v>
      </c>
      <c r="H836" t="s">
        <v>13</v>
      </c>
      <c r="I836" t="s">
        <v>5781</v>
      </c>
      <c r="J836" t="s">
        <v>23</v>
      </c>
      <c r="K836" t="s">
        <v>16</v>
      </c>
    </row>
    <row r="837" spans="1:11" x14ac:dyDescent="0.25">
      <c r="A837">
        <v>26722</v>
      </c>
      <c r="B837" t="s">
        <v>3</v>
      </c>
      <c r="C837">
        <v>3</v>
      </c>
      <c r="D837">
        <v>4</v>
      </c>
      <c r="E837">
        <v>6951</v>
      </c>
      <c r="F837" t="s">
        <v>119</v>
      </c>
      <c r="G837" s="4">
        <v>43490</v>
      </c>
      <c r="H837" t="s">
        <v>13</v>
      </c>
      <c r="I837" t="s">
        <v>5781</v>
      </c>
      <c r="J837" t="s">
        <v>14</v>
      </c>
      <c r="K837" t="s">
        <v>16</v>
      </c>
    </row>
    <row r="838" spans="1:11" x14ac:dyDescent="0.25">
      <c r="A838">
        <v>26723</v>
      </c>
      <c r="B838" t="s">
        <v>24</v>
      </c>
      <c r="C838">
        <v>4</v>
      </c>
      <c r="D838">
        <v>4</v>
      </c>
      <c r="E838">
        <v>11161</v>
      </c>
      <c r="F838" t="s">
        <v>119</v>
      </c>
      <c r="G838" s="4">
        <v>43490</v>
      </c>
      <c r="H838" t="s">
        <v>13</v>
      </c>
      <c r="I838" t="s">
        <v>5781</v>
      </c>
      <c r="J838" t="s">
        <v>31</v>
      </c>
      <c r="K838" t="s">
        <v>16</v>
      </c>
    </row>
    <row r="839" spans="1:11" x14ac:dyDescent="0.25">
      <c r="A839">
        <v>26810</v>
      </c>
      <c r="B839" t="s">
        <v>51</v>
      </c>
      <c r="C839">
        <v>0</v>
      </c>
      <c r="D839">
        <v>0</v>
      </c>
      <c r="E839">
        <v>1046</v>
      </c>
      <c r="F839" t="s">
        <v>233</v>
      </c>
      <c r="G839" s="4">
        <v>43491</v>
      </c>
      <c r="H839" t="s">
        <v>13</v>
      </c>
      <c r="I839" t="s">
        <v>234</v>
      </c>
      <c r="J839" t="s">
        <v>57</v>
      </c>
      <c r="K839" t="s">
        <v>58</v>
      </c>
    </row>
    <row r="840" spans="1:11" x14ac:dyDescent="0.25">
      <c r="A840">
        <v>26824</v>
      </c>
      <c r="B840" t="s">
        <v>24</v>
      </c>
      <c r="C840">
        <v>2</v>
      </c>
      <c r="D840">
        <v>1</v>
      </c>
      <c r="E840">
        <v>9614</v>
      </c>
      <c r="F840" t="s">
        <v>262</v>
      </c>
      <c r="G840" s="4">
        <v>43491</v>
      </c>
      <c r="H840" t="s">
        <v>13</v>
      </c>
      <c r="I840" t="s">
        <v>5777</v>
      </c>
      <c r="J840" t="s">
        <v>31</v>
      </c>
      <c r="K840" t="s">
        <v>32</v>
      </c>
    </row>
    <row r="841" spans="1:11" x14ac:dyDescent="0.25">
      <c r="A841">
        <v>26843</v>
      </c>
      <c r="B841" t="s">
        <v>17</v>
      </c>
      <c r="C841">
        <v>4</v>
      </c>
      <c r="D841">
        <v>4</v>
      </c>
      <c r="E841">
        <v>4484</v>
      </c>
      <c r="F841" t="s">
        <v>465</v>
      </c>
      <c r="G841" s="4">
        <v>43491</v>
      </c>
      <c r="H841" t="s">
        <v>13</v>
      </c>
      <c r="I841" t="s">
        <v>99</v>
      </c>
      <c r="J841" t="s">
        <v>23</v>
      </c>
      <c r="K841" t="s">
        <v>16</v>
      </c>
    </row>
    <row r="842" spans="1:11" x14ac:dyDescent="0.25">
      <c r="A842">
        <v>26845</v>
      </c>
      <c r="B842" t="s">
        <v>3</v>
      </c>
      <c r="C842">
        <v>6</v>
      </c>
      <c r="D842">
        <v>4</v>
      </c>
      <c r="E842">
        <v>7133</v>
      </c>
      <c r="F842" t="s">
        <v>1120</v>
      </c>
      <c r="G842" s="4">
        <v>43491</v>
      </c>
      <c r="H842" t="s">
        <v>13</v>
      </c>
      <c r="I842" t="s">
        <v>30</v>
      </c>
      <c r="J842" t="s">
        <v>38</v>
      </c>
      <c r="K842" t="s">
        <v>16</v>
      </c>
    </row>
    <row r="843" spans="1:11" x14ac:dyDescent="0.25">
      <c r="A843">
        <v>26857</v>
      </c>
      <c r="B843" t="s">
        <v>24</v>
      </c>
      <c r="C843">
        <v>3</v>
      </c>
      <c r="D843">
        <v>4</v>
      </c>
      <c r="E843">
        <v>7217</v>
      </c>
      <c r="F843" t="s">
        <v>110</v>
      </c>
      <c r="G843" s="4">
        <v>43492</v>
      </c>
      <c r="H843" t="s">
        <v>13</v>
      </c>
      <c r="I843" t="s">
        <v>99</v>
      </c>
      <c r="J843" t="s">
        <v>31</v>
      </c>
      <c r="K843" t="s">
        <v>16</v>
      </c>
    </row>
    <row r="844" spans="1:11" x14ac:dyDescent="0.25">
      <c r="A844">
        <v>26861</v>
      </c>
      <c r="B844" t="s">
        <v>24</v>
      </c>
      <c r="C844">
        <v>2</v>
      </c>
      <c r="D844">
        <v>4</v>
      </c>
      <c r="E844">
        <v>7931</v>
      </c>
      <c r="F844" t="s">
        <v>262</v>
      </c>
      <c r="G844" s="4">
        <v>43492</v>
      </c>
      <c r="H844" t="s">
        <v>13</v>
      </c>
      <c r="I844" t="s">
        <v>5777</v>
      </c>
      <c r="J844" t="s">
        <v>31</v>
      </c>
      <c r="K844" t="s">
        <v>16</v>
      </c>
    </row>
    <row r="845" spans="1:11" x14ac:dyDescent="0.25">
      <c r="A845">
        <v>26862</v>
      </c>
      <c r="B845" t="s">
        <v>24</v>
      </c>
      <c r="C845">
        <v>3</v>
      </c>
      <c r="D845">
        <v>2</v>
      </c>
      <c r="E845">
        <v>3465</v>
      </c>
      <c r="F845" t="s">
        <v>262</v>
      </c>
      <c r="G845" s="4">
        <v>43492</v>
      </c>
      <c r="H845" t="s">
        <v>13</v>
      </c>
      <c r="I845" t="s">
        <v>5777</v>
      </c>
      <c r="J845" t="s">
        <v>31</v>
      </c>
      <c r="K845" t="s">
        <v>90</v>
      </c>
    </row>
    <row r="846" spans="1:11" x14ac:dyDescent="0.25">
      <c r="A846">
        <v>26863</v>
      </c>
      <c r="B846" t="s">
        <v>24</v>
      </c>
      <c r="C846">
        <v>4</v>
      </c>
      <c r="D846">
        <v>2</v>
      </c>
      <c r="E846">
        <v>3895</v>
      </c>
      <c r="F846" t="s">
        <v>262</v>
      </c>
      <c r="G846" s="4">
        <v>43492</v>
      </c>
      <c r="H846" t="s">
        <v>13</v>
      </c>
      <c r="I846" t="s">
        <v>5777</v>
      </c>
      <c r="J846" t="s">
        <v>31</v>
      </c>
      <c r="K846" t="s">
        <v>90</v>
      </c>
    </row>
    <row r="847" spans="1:11" x14ac:dyDescent="0.25">
      <c r="A847">
        <v>26864</v>
      </c>
      <c r="B847" t="s">
        <v>51</v>
      </c>
      <c r="C847">
        <v>5</v>
      </c>
      <c r="D847">
        <v>2</v>
      </c>
      <c r="E847">
        <v>9906</v>
      </c>
      <c r="F847" t="s">
        <v>262</v>
      </c>
      <c r="G847" s="4">
        <v>43492</v>
      </c>
      <c r="H847" t="s">
        <v>13</v>
      </c>
      <c r="I847" t="s">
        <v>5777</v>
      </c>
      <c r="J847" t="s">
        <v>57</v>
      </c>
      <c r="K847" t="s">
        <v>90</v>
      </c>
    </row>
    <row r="848" spans="1:11" x14ac:dyDescent="0.25">
      <c r="A848">
        <v>26887</v>
      </c>
      <c r="B848" t="s">
        <v>24</v>
      </c>
      <c r="C848">
        <v>3</v>
      </c>
      <c r="D848">
        <v>4</v>
      </c>
      <c r="E848">
        <v>5612</v>
      </c>
      <c r="F848" t="s">
        <v>253</v>
      </c>
      <c r="G848" s="4">
        <v>43492</v>
      </c>
      <c r="H848" t="s">
        <v>13</v>
      </c>
      <c r="I848" t="s">
        <v>30</v>
      </c>
      <c r="J848" t="s">
        <v>31</v>
      </c>
      <c r="K848" t="s">
        <v>16</v>
      </c>
    </row>
    <row r="849" spans="1:11" x14ac:dyDescent="0.25">
      <c r="A849">
        <v>26888</v>
      </c>
      <c r="B849" t="s">
        <v>51</v>
      </c>
      <c r="C849">
        <v>4</v>
      </c>
      <c r="D849">
        <v>4</v>
      </c>
      <c r="E849">
        <v>3135</v>
      </c>
      <c r="F849" t="s">
        <v>253</v>
      </c>
      <c r="G849" s="4">
        <v>43492</v>
      </c>
      <c r="H849" t="s">
        <v>13</v>
      </c>
      <c r="I849" t="s">
        <v>30</v>
      </c>
      <c r="J849" t="s">
        <v>57</v>
      </c>
      <c r="K849" t="s">
        <v>16</v>
      </c>
    </row>
    <row r="850" spans="1:11" x14ac:dyDescent="0.25">
      <c r="A850">
        <v>26889</v>
      </c>
      <c r="B850" t="s">
        <v>51</v>
      </c>
      <c r="C850">
        <v>5</v>
      </c>
      <c r="D850">
        <v>4</v>
      </c>
      <c r="E850">
        <v>8399</v>
      </c>
      <c r="F850" t="s">
        <v>253</v>
      </c>
      <c r="G850" s="4">
        <v>43492</v>
      </c>
      <c r="H850" t="s">
        <v>13</v>
      </c>
      <c r="I850" t="s">
        <v>30</v>
      </c>
      <c r="J850" t="s">
        <v>57</v>
      </c>
      <c r="K850" t="s">
        <v>16</v>
      </c>
    </row>
    <row r="851" spans="1:11" x14ac:dyDescent="0.25">
      <c r="A851">
        <v>26907</v>
      </c>
      <c r="B851" t="s">
        <v>51</v>
      </c>
      <c r="C851">
        <v>3</v>
      </c>
      <c r="D851">
        <v>4</v>
      </c>
      <c r="E851">
        <v>7954</v>
      </c>
      <c r="F851" t="s">
        <v>888</v>
      </c>
      <c r="G851" s="4">
        <v>43492</v>
      </c>
      <c r="H851" t="s">
        <v>13</v>
      </c>
      <c r="I851" t="s">
        <v>30</v>
      </c>
      <c r="J851" t="s">
        <v>57</v>
      </c>
      <c r="K851" t="s">
        <v>16</v>
      </c>
    </row>
    <row r="852" spans="1:11" x14ac:dyDescent="0.25">
      <c r="A852">
        <v>26909</v>
      </c>
      <c r="B852" t="s">
        <v>3</v>
      </c>
      <c r="C852">
        <v>5</v>
      </c>
      <c r="D852">
        <v>4</v>
      </c>
      <c r="E852">
        <v>11378</v>
      </c>
      <c r="F852" t="s">
        <v>888</v>
      </c>
      <c r="G852" s="4">
        <v>43492</v>
      </c>
      <c r="H852" t="s">
        <v>13</v>
      </c>
      <c r="I852" t="s">
        <v>30</v>
      </c>
      <c r="J852" t="s">
        <v>38</v>
      </c>
      <c r="K852" t="s">
        <v>16</v>
      </c>
    </row>
    <row r="853" spans="1:11" x14ac:dyDescent="0.25">
      <c r="A853">
        <v>26917</v>
      </c>
      <c r="B853" t="s">
        <v>24</v>
      </c>
      <c r="C853">
        <v>3</v>
      </c>
      <c r="D853">
        <v>4</v>
      </c>
      <c r="E853">
        <v>6404</v>
      </c>
      <c r="F853" t="s">
        <v>98</v>
      </c>
      <c r="G853" s="4">
        <v>43492</v>
      </c>
      <c r="H853" t="s">
        <v>13</v>
      </c>
      <c r="I853" t="s">
        <v>99</v>
      </c>
      <c r="J853" t="s">
        <v>378</v>
      </c>
      <c r="K853" t="s">
        <v>16</v>
      </c>
    </row>
    <row r="854" spans="1:11" x14ac:dyDescent="0.25">
      <c r="A854">
        <v>26923</v>
      </c>
      <c r="B854" t="s">
        <v>51</v>
      </c>
      <c r="C854">
        <v>4</v>
      </c>
      <c r="D854">
        <v>4</v>
      </c>
      <c r="E854">
        <v>9708</v>
      </c>
      <c r="F854" t="s">
        <v>262</v>
      </c>
      <c r="G854" s="4">
        <v>43492</v>
      </c>
      <c r="H854" t="s">
        <v>13</v>
      </c>
      <c r="I854" t="s">
        <v>30</v>
      </c>
      <c r="J854" t="s">
        <v>57</v>
      </c>
      <c r="K854" t="s">
        <v>16</v>
      </c>
    </row>
    <row r="855" spans="1:11" x14ac:dyDescent="0.25">
      <c r="A855">
        <v>26924</v>
      </c>
      <c r="B855" t="s">
        <v>3</v>
      </c>
      <c r="C855">
        <v>5</v>
      </c>
      <c r="D855">
        <v>4</v>
      </c>
      <c r="E855">
        <v>9310</v>
      </c>
      <c r="F855" t="s">
        <v>262</v>
      </c>
      <c r="G855" s="4">
        <v>43493</v>
      </c>
      <c r="H855" t="s">
        <v>13</v>
      </c>
      <c r="I855" t="s">
        <v>30</v>
      </c>
      <c r="J855" t="s">
        <v>14</v>
      </c>
      <c r="K855" t="s">
        <v>16</v>
      </c>
    </row>
    <row r="856" spans="1:11" x14ac:dyDescent="0.25">
      <c r="A856">
        <v>26941</v>
      </c>
      <c r="B856" t="s">
        <v>24</v>
      </c>
      <c r="C856">
        <v>2</v>
      </c>
      <c r="D856">
        <v>4</v>
      </c>
      <c r="E856">
        <v>7633</v>
      </c>
      <c r="F856" t="s">
        <v>1320</v>
      </c>
      <c r="G856" s="4">
        <v>43493</v>
      </c>
      <c r="H856" t="s">
        <v>13</v>
      </c>
      <c r="I856" t="s">
        <v>227</v>
      </c>
      <c r="J856" t="s">
        <v>31</v>
      </c>
      <c r="K856" t="s">
        <v>16</v>
      </c>
    </row>
    <row r="857" spans="1:11" x14ac:dyDescent="0.25">
      <c r="A857">
        <v>26942</v>
      </c>
      <c r="B857" t="s">
        <v>24</v>
      </c>
      <c r="C857">
        <v>3</v>
      </c>
      <c r="D857">
        <v>4</v>
      </c>
      <c r="E857">
        <v>1362</v>
      </c>
      <c r="F857" t="s">
        <v>1320</v>
      </c>
      <c r="G857" s="4">
        <v>43493</v>
      </c>
      <c r="H857" t="s">
        <v>13</v>
      </c>
      <c r="I857" t="s">
        <v>227</v>
      </c>
      <c r="J857" t="s">
        <v>31</v>
      </c>
      <c r="K857" t="s">
        <v>16</v>
      </c>
    </row>
    <row r="858" spans="1:11" x14ac:dyDescent="0.25">
      <c r="A858">
        <v>26943</v>
      </c>
      <c r="B858" t="s">
        <v>3</v>
      </c>
      <c r="C858">
        <v>4</v>
      </c>
      <c r="D858">
        <v>2</v>
      </c>
      <c r="E858">
        <v>6543</v>
      </c>
      <c r="F858" t="s">
        <v>1320</v>
      </c>
      <c r="G858" s="4">
        <v>43493</v>
      </c>
      <c r="H858" t="s">
        <v>13</v>
      </c>
      <c r="I858" t="s">
        <v>227</v>
      </c>
      <c r="J858" t="s">
        <v>38</v>
      </c>
      <c r="K858" t="s">
        <v>90</v>
      </c>
    </row>
    <row r="859" spans="1:11" x14ac:dyDescent="0.25">
      <c r="A859">
        <v>26945</v>
      </c>
      <c r="B859" t="s">
        <v>3</v>
      </c>
      <c r="C859">
        <v>6</v>
      </c>
      <c r="D859">
        <v>2</v>
      </c>
      <c r="E859">
        <v>10950</v>
      </c>
      <c r="F859" t="s">
        <v>959</v>
      </c>
      <c r="G859" s="4">
        <v>43493</v>
      </c>
      <c r="H859" t="s">
        <v>13</v>
      </c>
      <c r="I859" t="s">
        <v>5779</v>
      </c>
      <c r="J859" t="s">
        <v>38</v>
      </c>
      <c r="K859" t="s">
        <v>90</v>
      </c>
    </row>
    <row r="860" spans="1:11" x14ac:dyDescent="0.25">
      <c r="A860">
        <v>26984</v>
      </c>
      <c r="B860" t="s">
        <v>24</v>
      </c>
      <c r="C860">
        <v>1</v>
      </c>
      <c r="D860">
        <v>0</v>
      </c>
      <c r="E860">
        <v>5325</v>
      </c>
      <c r="F860" t="s">
        <v>439</v>
      </c>
      <c r="G860" s="4">
        <v>43493</v>
      </c>
      <c r="H860" t="s">
        <v>13</v>
      </c>
      <c r="I860" t="s">
        <v>377</v>
      </c>
      <c r="J860" t="s">
        <v>31</v>
      </c>
      <c r="K860" t="s">
        <v>58</v>
      </c>
    </row>
    <row r="861" spans="1:11" x14ac:dyDescent="0.25">
      <c r="A861">
        <v>26985</v>
      </c>
      <c r="B861" t="s">
        <v>51</v>
      </c>
      <c r="C861">
        <v>1</v>
      </c>
      <c r="D861">
        <v>0</v>
      </c>
      <c r="E861">
        <v>3330</v>
      </c>
      <c r="F861" t="s">
        <v>439</v>
      </c>
      <c r="G861" s="4">
        <v>43493</v>
      </c>
      <c r="H861" t="s">
        <v>13</v>
      </c>
      <c r="I861" t="s">
        <v>377</v>
      </c>
      <c r="J861" t="s">
        <v>57</v>
      </c>
      <c r="K861" t="s">
        <v>58</v>
      </c>
    </row>
    <row r="862" spans="1:11" x14ac:dyDescent="0.25">
      <c r="A862">
        <v>27013</v>
      </c>
      <c r="B862" t="s">
        <v>17</v>
      </c>
      <c r="C862">
        <v>2</v>
      </c>
      <c r="D862">
        <v>1</v>
      </c>
      <c r="E862">
        <v>6364</v>
      </c>
      <c r="F862" t="s">
        <v>84</v>
      </c>
      <c r="G862" s="4">
        <v>43494</v>
      </c>
      <c r="H862" t="s">
        <v>13</v>
      </c>
      <c r="I862" t="s">
        <v>80</v>
      </c>
      <c r="J862" t="s">
        <v>23</v>
      </c>
      <c r="K862" t="s">
        <v>32</v>
      </c>
    </row>
    <row r="863" spans="1:11" x14ac:dyDescent="0.25">
      <c r="A863">
        <v>27014</v>
      </c>
      <c r="B863" t="s">
        <v>51</v>
      </c>
      <c r="C863">
        <v>5</v>
      </c>
      <c r="D863">
        <v>4</v>
      </c>
      <c r="E863">
        <v>217</v>
      </c>
      <c r="F863" t="s">
        <v>84</v>
      </c>
      <c r="G863" s="4">
        <v>43494</v>
      </c>
      <c r="H863" t="s">
        <v>13</v>
      </c>
      <c r="I863" t="s">
        <v>80</v>
      </c>
      <c r="J863" t="s">
        <v>57</v>
      </c>
      <c r="K863" t="s">
        <v>16</v>
      </c>
    </row>
    <row r="864" spans="1:11" x14ac:dyDescent="0.25">
      <c r="A864">
        <v>27015</v>
      </c>
      <c r="B864" t="s">
        <v>17</v>
      </c>
      <c r="C864">
        <v>0</v>
      </c>
      <c r="D864">
        <v>0</v>
      </c>
      <c r="E864">
        <v>9639</v>
      </c>
      <c r="F864" t="s">
        <v>84</v>
      </c>
      <c r="G864" s="4">
        <v>43494</v>
      </c>
      <c r="H864" t="s">
        <v>13</v>
      </c>
      <c r="I864" t="s">
        <v>80</v>
      </c>
      <c r="J864" t="s">
        <v>23</v>
      </c>
      <c r="K864" t="s">
        <v>58</v>
      </c>
    </row>
    <row r="865" spans="1:11" x14ac:dyDescent="0.25">
      <c r="A865">
        <v>27024</v>
      </c>
      <c r="B865" t="s">
        <v>51</v>
      </c>
      <c r="C865">
        <v>5</v>
      </c>
      <c r="D865">
        <v>4</v>
      </c>
      <c r="E865">
        <v>11442</v>
      </c>
      <c r="F865" t="s">
        <v>202</v>
      </c>
      <c r="G865" s="4">
        <v>43494</v>
      </c>
      <c r="H865" t="s">
        <v>13</v>
      </c>
      <c r="I865" t="s">
        <v>203</v>
      </c>
      <c r="J865" t="s">
        <v>57</v>
      </c>
      <c r="K865" t="s">
        <v>16</v>
      </c>
    </row>
    <row r="866" spans="1:11" x14ac:dyDescent="0.25">
      <c r="A866">
        <v>27033</v>
      </c>
      <c r="B866" t="s">
        <v>24</v>
      </c>
      <c r="C866">
        <v>4</v>
      </c>
      <c r="D866">
        <v>4</v>
      </c>
      <c r="E866">
        <v>10821</v>
      </c>
      <c r="F866" t="s">
        <v>146</v>
      </c>
      <c r="G866" s="4">
        <v>43494</v>
      </c>
      <c r="H866" t="s">
        <v>13</v>
      </c>
      <c r="I866" t="s">
        <v>30</v>
      </c>
      <c r="J866" t="s">
        <v>31</v>
      </c>
      <c r="K866" t="s">
        <v>16</v>
      </c>
    </row>
    <row r="867" spans="1:11" x14ac:dyDescent="0.25">
      <c r="A867">
        <v>27034</v>
      </c>
      <c r="B867" t="s">
        <v>3</v>
      </c>
      <c r="C867">
        <v>5</v>
      </c>
      <c r="D867">
        <v>2</v>
      </c>
      <c r="E867">
        <v>12283</v>
      </c>
      <c r="F867" t="s">
        <v>146</v>
      </c>
      <c r="G867" s="4">
        <v>43494</v>
      </c>
      <c r="H867" t="s">
        <v>13</v>
      </c>
      <c r="I867" t="s">
        <v>30</v>
      </c>
      <c r="J867" t="s">
        <v>14</v>
      </c>
      <c r="K867" t="s">
        <v>90</v>
      </c>
    </row>
    <row r="868" spans="1:11" x14ac:dyDescent="0.25">
      <c r="A868">
        <v>27038</v>
      </c>
      <c r="B868" t="s">
        <v>24</v>
      </c>
      <c r="C868">
        <v>4</v>
      </c>
      <c r="D868">
        <v>2</v>
      </c>
      <c r="E868">
        <v>7952</v>
      </c>
      <c r="F868" t="s">
        <v>660</v>
      </c>
      <c r="G868" s="4">
        <v>43494</v>
      </c>
      <c r="H868" t="s">
        <v>13</v>
      </c>
      <c r="I868" t="s">
        <v>99</v>
      </c>
      <c r="J868" t="s">
        <v>31</v>
      </c>
      <c r="K868" t="s">
        <v>90</v>
      </c>
    </row>
    <row r="869" spans="1:11" x14ac:dyDescent="0.25">
      <c r="A869">
        <v>27039</v>
      </c>
      <c r="B869" t="s">
        <v>51</v>
      </c>
      <c r="C869">
        <v>5</v>
      </c>
      <c r="D869">
        <v>2</v>
      </c>
      <c r="E869">
        <v>2134</v>
      </c>
      <c r="F869" t="s">
        <v>660</v>
      </c>
      <c r="G869" s="4">
        <v>43494</v>
      </c>
      <c r="H869" t="s">
        <v>13</v>
      </c>
      <c r="I869" t="s">
        <v>99</v>
      </c>
      <c r="J869" t="s">
        <v>57</v>
      </c>
      <c r="K869" t="s">
        <v>90</v>
      </c>
    </row>
    <row r="870" spans="1:11" x14ac:dyDescent="0.25">
      <c r="A870">
        <v>27040</v>
      </c>
      <c r="B870" t="s">
        <v>3</v>
      </c>
      <c r="C870">
        <v>6</v>
      </c>
      <c r="D870">
        <v>4</v>
      </c>
      <c r="E870">
        <v>11400</v>
      </c>
      <c r="F870" t="s">
        <v>660</v>
      </c>
      <c r="G870" s="4">
        <v>43494</v>
      </c>
      <c r="H870" t="s">
        <v>13</v>
      </c>
      <c r="I870" t="s">
        <v>99</v>
      </c>
      <c r="J870" t="s">
        <v>235</v>
      </c>
      <c r="K870" t="s">
        <v>16</v>
      </c>
    </row>
    <row r="871" spans="1:11" x14ac:dyDescent="0.25">
      <c r="A871">
        <v>27041</v>
      </c>
      <c r="B871" t="s">
        <v>3</v>
      </c>
      <c r="C871">
        <v>2</v>
      </c>
      <c r="D871">
        <v>2</v>
      </c>
      <c r="E871">
        <v>7582</v>
      </c>
      <c r="F871" t="s">
        <v>3427</v>
      </c>
      <c r="G871" s="4">
        <v>43494</v>
      </c>
      <c r="H871" t="s">
        <v>13</v>
      </c>
      <c r="I871" t="s">
        <v>80</v>
      </c>
      <c r="J871" t="s">
        <v>14</v>
      </c>
      <c r="K871" t="s">
        <v>90</v>
      </c>
    </row>
    <row r="872" spans="1:11" x14ac:dyDescent="0.25">
      <c r="A872">
        <v>27043</v>
      </c>
      <c r="B872" t="s">
        <v>3</v>
      </c>
      <c r="C872">
        <v>4</v>
      </c>
      <c r="D872">
        <v>2</v>
      </c>
      <c r="E872">
        <v>1078</v>
      </c>
      <c r="F872" t="s">
        <v>572</v>
      </c>
      <c r="G872" s="4">
        <v>43494</v>
      </c>
      <c r="H872" t="s">
        <v>13</v>
      </c>
      <c r="I872" t="s">
        <v>47</v>
      </c>
      <c r="J872" t="s">
        <v>38</v>
      </c>
      <c r="K872" t="s">
        <v>90</v>
      </c>
    </row>
    <row r="873" spans="1:11" x14ac:dyDescent="0.25">
      <c r="A873">
        <v>27044</v>
      </c>
      <c r="B873" t="s">
        <v>3</v>
      </c>
      <c r="C873">
        <v>5</v>
      </c>
      <c r="D873">
        <v>2</v>
      </c>
      <c r="E873">
        <v>5891</v>
      </c>
      <c r="F873" t="s">
        <v>572</v>
      </c>
      <c r="G873" s="4">
        <v>43494</v>
      </c>
      <c r="H873" t="s">
        <v>13</v>
      </c>
      <c r="I873" t="s">
        <v>47</v>
      </c>
      <c r="J873" t="s">
        <v>14</v>
      </c>
      <c r="K873" t="s">
        <v>90</v>
      </c>
    </row>
    <row r="874" spans="1:11" x14ac:dyDescent="0.25">
      <c r="A874">
        <v>27049</v>
      </c>
      <c r="B874" t="s">
        <v>24</v>
      </c>
      <c r="C874">
        <v>5</v>
      </c>
      <c r="D874">
        <v>4</v>
      </c>
      <c r="E874">
        <v>1524</v>
      </c>
      <c r="F874" t="s">
        <v>743</v>
      </c>
      <c r="G874" s="4">
        <v>43494</v>
      </c>
      <c r="H874" t="s">
        <v>13</v>
      </c>
      <c r="I874" t="s">
        <v>5780</v>
      </c>
      <c r="J874" t="s">
        <v>31</v>
      </c>
      <c r="K874" t="s">
        <v>16</v>
      </c>
    </row>
    <row r="875" spans="1:11" x14ac:dyDescent="0.25">
      <c r="A875">
        <v>27050</v>
      </c>
      <c r="B875" t="s">
        <v>3</v>
      </c>
      <c r="C875">
        <v>6</v>
      </c>
      <c r="D875">
        <v>4</v>
      </c>
      <c r="E875">
        <v>7989</v>
      </c>
      <c r="F875" t="s">
        <v>743</v>
      </c>
      <c r="G875" s="4">
        <v>43494</v>
      </c>
      <c r="H875" t="s">
        <v>13</v>
      </c>
      <c r="I875" t="s">
        <v>5780</v>
      </c>
      <c r="J875" t="s">
        <v>38</v>
      </c>
      <c r="K875" t="s">
        <v>16</v>
      </c>
    </row>
    <row r="876" spans="1:11" x14ac:dyDescent="0.25">
      <c r="A876">
        <v>27051</v>
      </c>
      <c r="B876" t="s">
        <v>3</v>
      </c>
      <c r="C876">
        <v>2</v>
      </c>
      <c r="D876">
        <v>4</v>
      </c>
      <c r="E876">
        <v>700</v>
      </c>
      <c r="F876" t="s">
        <v>743</v>
      </c>
      <c r="G876" s="4">
        <v>43494</v>
      </c>
      <c r="H876" t="s">
        <v>13</v>
      </c>
      <c r="I876" t="s">
        <v>5780</v>
      </c>
      <c r="J876" t="s">
        <v>235</v>
      </c>
      <c r="K876" t="s">
        <v>16</v>
      </c>
    </row>
    <row r="877" spans="1:11" x14ac:dyDescent="0.25">
      <c r="A877">
        <v>27069</v>
      </c>
      <c r="B877" t="s">
        <v>3</v>
      </c>
      <c r="C877">
        <v>5</v>
      </c>
      <c r="D877">
        <v>4</v>
      </c>
      <c r="E877">
        <v>9820</v>
      </c>
      <c r="F877" t="s">
        <v>146</v>
      </c>
      <c r="G877" s="4">
        <v>43495</v>
      </c>
      <c r="H877" t="s">
        <v>13</v>
      </c>
      <c r="I877" t="s">
        <v>30</v>
      </c>
      <c r="J877" t="s">
        <v>14</v>
      </c>
      <c r="K877" t="s">
        <v>16</v>
      </c>
    </row>
    <row r="878" spans="1:11" x14ac:dyDescent="0.25">
      <c r="A878">
        <v>27070</v>
      </c>
      <c r="B878" t="s">
        <v>51</v>
      </c>
      <c r="C878">
        <v>6</v>
      </c>
      <c r="D878">
        <v>4</v>
      </c>
      <c r="E878">
        <v>3635</v>
      </c>
      <c r="F878" t="s">
        <v>146</v>
      </c>
      <c r="G878" s="4">
        <v>43495</v>
      </c>
      <c r="H878" t="s">
        <v>13</v>
      </c>
      <c r="I878" t="s">
        <v>30</v>
      </c>
      <c r="J878" t="s">
        <v>57</v>
      </c>
      <c r="K878" t="s">
        <v>16</v>
      </c>
    </row>
    <row r="879" spans="1:11" x14ac:dyDescent="0.25">
      <c r="A879">
        <v>27072</v>
      </c>
      <c r="B879" t="s">
        <v>24</v>
      </c>
      <c r="C879">
        <v>3</v>
      </c>
      <c r="D879">
        <v>4</v>
      </c>
      <c r="E879">
        <v>6345</v>
      </c>
      <c r="F879" t="s">
        <v>146</v>
      </c>
      <c r="G879" s="4">
        <v>43495</v>
      </c>
      <c r="H879" t="s">
        <v>13</v>
      </c>
      <c r="I879" t="s">
        <v>30</v>
      </c>
      <c r="J879" t="s">
        <v>31</v>
      </c>
      <c r="K879" t="s">
        <v>16</v>
      </c>
    </row>
    <row r="880" spans="1:11" x14ac:dyDescent="0.25">
      <c r="A880">
        <v>27115</v>
      </c>
      <c r="B880" t="s">
        <v>24</v>
      </c>
      <c r="C880">
        <v>6</v>
      </c>
      <c r="D880">
        <v>4</v>
      </c>
      <c r="E880">
        <v>1818</v>
      </c>
      <c r="F880" t="s">
        <v>900</v>
      </c>
      <c r="G880" s="4">
        <v>43495</v>
      </c>
      <c r="H880" t="s">
        <v>13</v>
      </c>
      <c r="I880" t="s">
        <v>99</v>
      </c>
      <c r="J880" t="s">
        <v>31</v>
      </c>
      <c r="K880" t="s">
        <v>16</v>
      </c>
    </row>
    <row r="881" spans="1:11" x14ac:dyDescent="0.25">
      <c r="A881">
        <v>27142</v>
      </c>
      <c r="B881" t="s">
        <v>24</v>
      </c>
      <c r="C881">
        <v>3</v>
      </c>
      <c r="D881">
        <v>2</v>
      </c>
      <c r="E881">
        <v>11660</v>
      </c>
      <c r="F881" t="s">
        <v>994</v>
      </c>
      <c r="G881" s="4">
        <v>43496</v>
      </c>
      <c r="H881" t="s">
        <v>13</v>
      </c>
      <c r="I881" t="s">
        <v>245</v>
      </c>
      <c r="J881" t="s">
        <v>31</v>
      </c>
      <c r="K881" t="s">
        <v>90</v>
      </c>
    </row>
    <row r="882" spans="1:11" x14ac:dyDescent="0.25">
      <c r="A882">
        <v>27160</v>
      </c>
      <c r="B882" t="s">
        <v>24</v>
      </c>
      <c r="C882">
        <v>2</v>
      </c>
      <c r="D882">
        <v>1</v>
      </c>
      <c r="E882">
        <v>6251</v>
      </c>
      <c r="F882" t="s">
        <v>70</v>
      </c>
      <c r="G882" s="4">
        <v>43496</v>
      </c>
      <c r="H882" t="s">
        <v>13</v>
      </c>
      <c r="I882" t="s">
        <v>70</v>
      </c>
      <c r="J882" t="s">
        <v>378</v>
      </c>
      <c r="K882" t="s">
        <v>32</v>
      </c>
    </row>
    <row r="883" spans="1:11" x14ac:dyDescent="0.25">
      <c r="A883">
        <v>27161</v>
      </c>
      <c r="B883" t="s">
        <v>24</v>
      </c>
      <c r="C883">
        <v>2</v>
      </c>
      <c r="D883">
        <v>1</v>
      </c>
      <c r="E883">
        <v>10617</v>
      </c>
      <c r="F883" t="s">
        <v>104</v>
      </c>
      <c r="G883" s="4">
        <v>43496</v>
      </c>
      <c r="H883" t="s">
        <v>13</v>
      </c>
      <c r="I883" t="s">
        <v>420</v>
      </c>
      <c r="J883" t="s">
        <v>31</v>
      </c>
      <c r="K883" t="s">
        <v>32</v>
      </c>
    </row>
    <row r="884" spans="1:11" x14ac:dyDescent="0.25">
      <c r="A884">
        <v>27162</v>
      </c>
      <c r="B884" t="s">
        <v>17</v>
      </c>
      <c r="C884">
        <v>3</v>
      </c>
      <c r="D884">
        <v>2</v>
      </c>
      <c r="E884">
        <v>8523</v>
      </c>
      <c r="F884" t="s">
        <v>104</v>
      </c>
      <c r="G884" s="4">
        <v>43496</v>
      </c>
      <c r="H884" t="s">
        <v>13</v>
      </c>
      <c r="I884" t="s">
        <v>420</v>
      </c>
      <c r="J884" t="s">
        <v>23</v>
      </c>
      <c r="K884" t="s">
        <v>90</v>
      </c>
    </row>
    <row r="885" spans="1:11" x14ac:dyDescent="0.25">
      <c r="A885">
        <v>27163</v>
      </c>
      <c r="B885" t="s">
        <v>51</v>
      </c>
      <c r="C885">
        <v>2</v>
      </c>
      <c r="D885">
        <v>1</v>
      </c>
      <c r="E885">
        <v>6202</v>
      </c>
      <c r="F885" t="s">
        <v>104</v>
      </c>
      <c r="G885" s="4">
        <v>43496</v>
      </c>
      <c r="H885" t="s">
        <v>13</v>
      </c>
      <c r="I885" t="s">
        <v>420</v>
      </c>
      <c r="J885" t="s">
        <v>57</v>
      </c>
      <c r="K885" t="s">
        <v>32</v>
      </c>
    </row>
    <row r="886" spans="1:11" x14ac:dyDescent="0.25">
      <c r="A886">
        <v>27165</v>
      </c>
      <c r="B886" t="s">
        <v>24</v>
      </c>
      <c r="C886">
        <v>6</v>
      </c>
      <c r="D886">
        <v>4</v>
      </c>
      <c r="E886">
        <v>11293</v>
      </c>
      <c r="F886" t="s">
        <v>104</v>
      </c>
      <c r="G886" s="4">
        <v>43496</v>
      </c>
      <c r="H886" t="s">
        <v>13</v>
      </c>
      <c r="I886" t="s">
        <v>420</v>
      </c>
      <c r="J886" t="s">
        <v>31</v>
      </c>
      <c r="K886" t="s">
        <v>16</v>
      </c>
    </row>
    <row r="887" spans="1:11" x14ac:dyDescent="0.25">
      <c r="A887">
        <v>27194</v>
      </c>
      <c r="B887" t="s">
        <v>3</v>
      </c>
      <c r="C887">
        <v>5</v>
      </c>
      <c r="D887">
        <v>2</v>
      </c>
      <c r="E887">
        <v>4216</v>
      </c>
      <c r="F887" t="s">
        <v>1499</v>
      </c>
      <c r="G887" s="4">
        <v>43496</v>
      </c>
      <c r="H887" t="s">
        <v>13</v>
      </c>
      <c r="I887" t="s">
        <v>538</v>
      </c>
      <c r="J887" t="s">
        <v>38</v>
      </c>
      <c r="K887" t="s">
        <v>90</v>
      </c>
    </row>
    <row r="888" spans="1:11" x14ac:dyDescent="0.25">
      <c r="A888">
        <v>27200</v>
      </c>
      <c r="B888" t="s">
        <v>3</v>
      </c>
      <c r="C888">
        <v>6</v>
      </c>
      <c r="D888">
        <v>4</v>
      </c>
      <c r="E888">
        <v>4704</v>
      </c>
      <c r="F888" t="s">
        <v>1181</v>
      </c>
      <c r="G888" s="4">
        <v>43497</v>
      </c>
      <c r="H888" t="s">
        <v>13</v>
      </c>
      <c r="I888" t="s">
        <v>377</v>
      </c>
      <c r="J888" t="s">
        <v>14</v>
      </c>
      <c r="K888" t="s">
        <v>16</v>
      </c>
    </row>
    <row r="889" spans="1:11" x14ac:dyDescent="0.25">
      <c r="A889">
        <v>27201</v>
      </c>
      <c r="B889" t="s">
        <v>3</v>
      </c>
      <c r="C889">
        <v>2</v>
      </c>
      <c r="D889">
        <v>4</v>
      </c>
      <c r="E889">
        <v>5105</v>
      </c>
      <c r="F889" t="s">
        <v>854</v>
      </c>
      <c r="G889" s="4">
        <v>43497</v>
      </c>
      <c r="H889" t="s">
        <v>13</v>
      </c>
      <c r="I889" t="s">
        <v>377</v>
      </c>
      <c r="J889" t="s">
        <v>38</v>
      </c>
      <c r="K889" t="s">
        <v>16</v>
      </c>
    </row>
    <row r="890" spans="1:11" x14ac:dyDescent="0.25">
      <c r="A890">
        <v>27202</v>
      </c>
      <c r="B890" t="s">
        <v>24</v>
      </c>
      <c r="C890">
        <v>3</v>
      </c>
      <c r="D890">
        <v>4</v>
      </c>
      <c r="E890">
        <v>6561</v>
      </c>
      <c r="F890" t="s">
        <v>641</v>
      </c>
      <c r="G890" s="4">
        <v>43497</v>
      </c>
      <c r="H890" t="s">
        <v>13</v>
      </c>
      <c r="I890" t="s">
        <v>377</v>
      </c>
      <c r="J890" t="s">
        <v>31</v>
      </c>
      <c r="K890" t="s">
        <v>16</v>
      </c>
    </row>
    <row r="891" spans="1:11" x14ac:dyDescent="0.25">
      <c r="A891">
        <v>27235</v>
      </c>
      <c r="B891" t="s">
        <v>24</v>
      </c>
      <c r="C891">
        <v>1</v>
      </c>
      <c r="D891">
        <v>0</v>
      </c>
      <c r="E891">
        <v>5019</v>
      </c>
      <c r="F891" t="s">
        <v>226</v>
      </c>
      <c r="G891" s="4">
        <v>43497</v>
      </c>
      <c r="H891" t="s">
        <v>13</v>
      </c>
      <c r="I891" t="s">
        <v>227</v>
      </c>
      <c r="J891" t="s">
        <v>31</v>
      </c>
      <c r="K891" t="s">
        <v>58</v>
      </c>
    </row>
    <row r="892" spans="1:11" x14ac:dyDescent="0.25">
      <c r="A892">
        <v>27239</v>
      </c>
      <c r="B892" t="s">
        <v>24</v>
      </c>
      <c r="C892">
        <v>5</v>
      </c>
      <c r="D892">
        <v>2</v>
      </c>
      <c r="E892">
        <v>7043</v>
      </c>
      <c r="F892" t="s">
        <v>146</v>
      </c>
      <c r="G892" s="4">
        <v>43497</v>
      </c>
      <c r="H892" t="s">
        <v>13</v>
      </c>
      <c r="I892" t="s">
        <v>30</v>
      </c>
      <c r="J892" t="s">
        <v>31</v>
      </c>
      <c r="K892" t="s">
        <v>90</v>
      </c>
    </row>
    <row r="893" spans="1:11" x14ac:dyDescent="0.25">
      <c r="A893">
        <v>27261</v>
      </c>
      <c r="B893" t="s">
        <v>3</v>
      </c>
      <c r="C893">
        <v>2</v>
      </c>
      <c r="D893">
        <v>4</v>
      </c>
      <c r="E893">
        <v>2983</v>
      </c>
      <c r="F893" t="s">
        <v>253</v>
      </c>
      <c r="G893" s="4">
        <v>43497</v>
      </c>
      <c r="H893" t="s">
        <v>13</v>
      </c>
      <c r="I893" t="s">
        <v>30</v>
      </c>
      <c r="J893" t="s">
        <v>38</v>
      </c>
      <c r="K893" t="s">
        <v>16</v>
      </c>
    </row>
    <row r="894" spans="1:11" x14ac:dyDescent="0.25">
      <c r="A894">
        <v>27264</v>
      </c>
      <c r="B894" t="s">
        <v>3</v>
      </c>
      <c r="C894">
        <v>5</v>
      </c>
      <c r="D894">
        <v>2</v>
      </c>
      <c r="E894">
        <v>164</v>
      </c>
      <c r="F894" t="s">
        <v>253</v>
      </c>
      <c r="G894" s="4">
        <v>43497</v>
      </c>
      <c r="H894" t="s">
        <v>13</v>
      </c>
      <c r="I894" t="s">
        <v>30</v>
      </c>
      <c r="J894" t="s">
        <v>38</v>
      </c>
      <c r="K894" t="s">
        <v>90</v>
      </c>
    </row>
    <row r="895" spans="1:11" x14ac:dyDescent="0.25">
      <c r="A895">
        <v>27270</v>
      </c>
      <c r="B895" t="s">
        <v>24</v>
      </c>
      <c r="C895">
        <v>6</v>
      </c>
      <c r="D895">
        <v>4</v>
      </c>
      <c r="E895">
        <v>8949</v>
      </c>
      <c r="F895" t="s">
        <v>70</v>
      </c>
      <c r="G895" s="4">
        <v>43498</v>
      </c>
      <c r="H895" t="s">
        <v>13</v>
      </c>
      <c r="I895" t="s">
        <v>70</v>
      </c>
      <c r="J895" t="s">
        <v>31</v>
      </c>
      <c r="K895" t="s">
        <v>16</v>
      </c>
    </row>
    <row r="896" spans="1:11" x14ac:dyDescent="0.25">
      <c r="A896">
        <v>27271</v>
      </c>
      <c r="B896" t="s">
        <v>3</v>
      </c>
      <c r="C896">
        <v>2</v>
      </c>
      <c r="D896">
        <v>4</v>
      </c>
      <c r="E896">
        <v>7428</v>
      </c>
      <c r="F896" t="s">
        <v>70</v>
      </c>
      <c r="G896" s="4">
        <v>43498</v>
      </c>
      <c r="H896" t="s">
        <v>13</v>
      </c>
      <c r="I896" t="s">
        <v>70</v>
      </c>
      <c r="J896" t="s">
        <v>178</v>
      </c>
      <c r="K896" t="s">
        <v>16</v>
      </c>
    </row>
    <row r="897" spans="1:11" x14ac:dyDescent="0.25">
      <c r="A897">
        <v>27272</v>
      </c>
      <c r="B897" t="s">
        <v>17</v>
      </c>
      <c r="C897">
        <v>3</v>
      </c>
      <c r="D897">
        <v>4</v>
      </c>
      <c r="E897">
        <v>7862</v>
      </c>
      <c r="F897" t="s">
        <v>70</v>
      </c>
      <c r="G897" s="4">
        <v>43498</v>
      </c>
      <c r="H897" t="s">
        <v>13</v>
      </c>
      <c r="I897" t="s">
        <v>70</v>
      </c>
      <c r="J897" t="s">
        <v>23</v>
      </c>
      <c r="K897" t="s">
        <v>16</v>
      </c>
    </row>
    <row r="898" spans="1:11" x14ac:dyDescent="0.25">
      <c r="A898">
        <v>27273</v>
      </c>
      <c r="B898" t="s">
        <v>51</v>
      </c>
      <c r="C898">
        <v>2</v>
      </c>
      <c r="D898">
        <v>1</v>
      </c>
      <c r="E898">
        <v>12380</v>
      </c>
      <c r="F898" t="s">
        <v>70</v>
      </c>
      <c r="G898" s="4">
        <v>43498</v>
      </c>
      <c r="H898" t="s">
        <v>13</v>
      </c>
      <c r="I898" t="s">
        <v>70</v>
      </c>
      <c r="J898" t="s">
        <v>57</v>
      </c>
      <c r="K898" t="s">
        <v>32</v>
      </c>
    </row>
    <row r="899" spans="1:11" x14ac:dyDescent="0.25">
      <c r="A899">
        <v>27281</v>
      </c>
      <c r="B899" t="s">
        <v>17</v>
      </c>
      <c r="C899">
        <v>2</v>
      </c>
      <c r="D899">
        <v>2</v>
      </c>
      <c r="E899">
        <v>1328</v>
      </c>
      <c r="F899" t="s">
        <v>146</v>
      </c>
      <c r="G899" s="4">
        <v>43498</v>
      </c>
      <c r="H899" t="s">
        <v>13</v>
      </c>
      <c r="I899" t="s">
        <v>30</v>
      </c>
      <c r="J899" t="s">
        <v>23</v>
      </c>
      <c r="K899" t="s">
        <v>90</v>
      </c>
    </row>
    <row r="900" spans="1:11" x14ac:dyDescent="0.25">
      <c r="A900">
        <v>27288</v>
      </c>
      <c r="B900" t="s">
        <v>51</v>
      </c>
      <c r="C900">
        <v>4</v>
      </c>
      <c r="D900">
        <v>4</v>
      </c>
      <c r="E900">
        <v>11285</v>
      </c>
      <c r="F900" t="s">
        <v>214</v>
      </c>
      <c r="G900" s="4">
        <v>43498</v>
      </c>
      <c r="H900" t="s">
        <v>13</v>
      </c>
      <c r="I900" t="s">
        <v>5781</v>
      </c>
      <c r="J900" t="s">
        <v>57</v>
      </c>
      <c r="K900" t="s">
        <v>16</v>
      </c>
    </row>
    <row r="901" spans="1:11" x14ac:dyDescent="0.25">
      <c r="A901">
        <v>27289</v>
      </c>
      <c r="B901" t="s">
        <v>24</v>
      </c>
      <c r="C901">
        <v>5</v>
      </c>
      <c r="D901">
        <v>4</v>
      </c>
      <c r="E901">
        <v>7180</v>
      </c>
      <c r="F901" t="s">
        <v>70</v>
      </c>
      <c r="G901" s="4">
        <v>43498</v>
      </c>
      <c r="H901" t="s">
        <v>13</v>
      </c>
      <c r="I901" t="s">
        <v>70</v>
      </c>
      <c r="J901" t="s">
        <v>31</v>
      </c>
      <c r="K901" t="s">
        <v>16</v>
      </c>
    </row>
    <row r="902" spans="1:11" x14ac:dyDescent="0.25">
      <c r="A902">
        <v>27290</v>
      </c>
      <c r="B902" t="s">
        <v>51</v>
      </c>
      <c r="C902">
        <v>6</v>
      </c>
      <c r="D902">
        <v>2</v>
      </c>
      <c r="E902">
        <v>3300</v>
      </c>
      <c r="F902" t="s">
        <v>70</v>
      </c>
      <c r="G902" s="4">
        <v>43498</v>
      </c>
      <c r="H902" t="s">
        <v>13</v>
      </c>
      <c r="I902" t="s">
        <v>70</v>
      </c>
      <c r="J902" t="s">
        <v>57</v>
      </c>
      <c r="K902" t="s">
        <v>90</v>
      </c>
    </row>
    <row r="903" spans="1:11" x14ac:dyDescent="0.25">
      <c r="A903">
        <v>27291</v>
      </c>
      <c r="B903" t="s">
        <v>24</v>
      </c>
      <c r="C903">
        <v>2</v>
      </c>
      <c r="D903">
        <v>2</v>
      </c>
      <c r="E903">
        <v>3572</v>
      </c>
      <c r="F903" t="s">
        <v>70</v>
      </c>
      <c r="G903" s="4">
        <v>43498</v>
      </c>
      <c r="H903" t="s">
        <v>13</v>
      </c>
      <c r="I903" t="s">
        <v>70</v>
      </c>
      <c r="J903" t="s">
        <v>31</v>
      </c>
      <c r="K903" t="s">
        <v>90</v>
      </c>
    </row>
    <row r="904" spans="1:11" x14ac:dyDescent="0.25">
      <c r="A904">
        <v>27292</v>
      </c>
      <c r="B904" t="s">
        <v>51</v>
      </c>
      <c r="C904">
        <v>2</v>
      </c>
      <c r="D904">
        <v>1</v>
      </c>
      <c r="E904">
        <v>3649</v>
      </c>
      <c r="F904" t="s">
        <v>70</v>
      </c>
      <c r="G904" s="4">
        <v>43498</v>
      </c>
      <c r="H904" t="s">
        <v>13</v>
      </c>
      <c r="I904" t="s">
        <v>70</v>
      </c>
      <c r="J904" t="s">
        <v>57</v>
      </c>
      <c r="K904" t="s">
        <v>32</v>
      </c>
    </row>
    <row r="905" spans="1:11" x14ac:dyDescent="0.25">
      <c r="A905">
        <v>27293</v>
      </c>
      <c r="B905" t="s">
        <v>3</v>
      </c>
      <c r="C905">
        <v>2</v>
      </c>
      <c r="D905">
        <v>1</v>
      </c>
      <c r="E905">
        <v>8698</v>
      </c>
      <c r="F905" t="s">
        <v>70</v>
      </c>
      <c r="G905" s="4">
        <v>43498</v>
      </c>
      <c r="H905" t="s">
        <v>13</v>
      </c>
      <c r="I905" t="s">
        <v>70</v>
      </c>
      <c r="J905" t="s">
        <v>38</v>
      </c>
      <c r="K905" t="s">
        <v>32</v>
      </c>
    </row>
    <row r="906" spans="1:11" x14ac:dyDescent="0.25">
      <c r="A906">
        <v>27300</v>
      </c>
      <c r="B906" t="s">
        <v>24</v>
      </c>
      <c r="C906">
        <v>6</v>
      </c>
      <c r="D906">
        <v>4</v>
      </c>
      <c r="E906">
        <v>8156</v>
      </c>
      <c r="F906" t="s">
        <v>561</v>
      </c>
      <c r="G906" s="4">
        <v>43498</v>
      </c>
      <c r="H906" t="s">
        <v>13</v>
      </c>
      <c r="I906" t="s">
        <v>5779</v>
      </c>
      <c r="J906" t="s">
        <v>31</v>
      </c>
      <c r="K906" t="s">
        <v>16</v>
      </c>
    </row>
    <row r="907" spans="1:11" x14ac:dyDescent="0.25">
      <c r="A907">
        <v>27351</v>
      </c>
      <c r="B907" t="s">
        <v>24</v>
      </c>
      <c r="C907">
        <v>2</v>
      </c>
      <c r="D907">
        <v>2</v>
      </c>
      <c r="E907">
        <v>11183</v>
      </c>
      <c r="F907" t="s">
        <v>304</v>
      </c>
      <c r="G907" s="4">
        <v>43499</v>
      </c>
      <c r="H907" t="s">
        <v>13</v>
      </c>
      <c r="I907" t="s">
        <v>30</v>
      </c>
      <c r="J907" t="s">
        <v>31</v>
      </c>
      <c r="K907" t="s">
        <v>90</v>
      </c>
    </row>
    <row r="908" spans="1:11" x14ac:dyDescent="0.25">
      <c r="A908">
        <v>27353</v>
      </c>
      <c r="B908" t="s">
        <v>24</v>
      </c>
      <c r="C908">
        <v>4</v>
      </c>
      <c r="D908">
        <v>2</v>
      </c>
      <c r="E908">
        <v>333</v>
      </c>
      <c r="F908" t="s">
        <v>304</v>
      </c>
      <c r="G908" s="4">
        <v>43499</v>
      </c>
      <c r="H908" t="s">
        <v>13</v>
      </c>
      <c r="I908" t="s">
        <v>30</v>
      </c>
      <c r="J908" t="s">
        <v>31</v>
      </c>
      <c r="K908" t="s">
        <v>90</v>
      </c>
    </row>
    <row r="909" spans="1:11" x14ac:dyDescent="0.25">
      <c r="A909">
        <v>27366</v>
      </c>
      <c r="B909" t="s">
        <v>24</v>
      </c>
      <c r="C909">
        <v>2</v>
      </c>
      <c r="D909">
        <v>4</v>
      </c>
      <c r="E909">
        <v>10625</v>
      </c>
      <c r="F909" t="s">
        <v>1120</v>
      </c>
      <c r="G909" s="4">
        <v>43499</v>
      </c>
      <c r="H909" t="s">
        <v>13</v>
      </c>
      <c r="I909" t="s">
        <v>30</v>
      </c>
      <c r="J909" t="s">
        <v>378</v>
      </c>
      <c r="K909" t="s">
        <v>16</v>
      </c>
    </row>
    <row r="910" spans="1:11" x14ac:dyDescent="0.25">
      <c r="A910">
        <v>27367</v>
      </c>
      <c r="B910" t="s">
        <v>24</v>
      </c>
      <c r="C910">
        <v>3</v>
      </c>
      <c r="D910">
        <v>4</v>
      </c>
      <c r="E910">
        <v>9059</v>
      </c>
      <c r="F910" t="s">
        <v>1120</v>
      </c>
      <c r="G910" s="4">
        <v>43499</v>
      </c>
      <c r="H910" t="s">
        <v>13</v>
      </c>
      <c r="I910" t="s">
        <v>30</v>
      </c>
      <c r="J910" t="s">
        <v>31</v>
      </c>
      <c r="K910" t="s">
        <v>16</v>
      </c>
    </row>
    <row r="911" spans="1:11" x14ac:dyDescent="0.25">
      <c r="A911">
        <v>27368</v>
      </c>
      <c r="B911" t="s">
        <v>51</v>
      </c>
      <c r="C911">
        <v>0</v>
      </c>
      <c r="D911">
        <v>0</v>
      </c>
      <c r="E911">
        <v>5670</v>
      </c>
      <c r="F911" t="s">
        <v>1120</v>
      </c>
      <c r="G911" s="4">
        <v>43499</v>
      </c>
      <c r="H911" t="s">
        <v>13</v>
      </c>
      <c r="I911" t="s">
        <v>30</v>
      </c>
      <c r="J911" t="s">
        <v>57</v>
      </c>
      <c r="K911" t="s">
        <v>58</v>
      </c>
    </row>
    <row r="912" spans="1:11" x14ac:dyDescent="0.25">
      <c r="A912">
        <v>27381</v>
      </c>
      <c r="B912" t="s">
        <v>3</v>
      </c>
      <c r="C912">
        <v>2</v>
      </c>
      <c r="D912">
        <v>4</v>
      </c>
      <c r="E912">
        <v>558</v>
      </c>
      <c r="F912" t="s">
        <v>110</v>
      </c>
      <c r="G912" s="4">
        <v>43499</v>
      </c>
      <c r="H912" t="s">
        <v>13</v>
      </c>
      <c r="I912" t="s">
        <v>99</v>
      </c>
      <c r="J912" t="s">
        <v>14</v>
      </c>
      <c r="K912" t="s">
        <v>16</v>
      </c>
    </row>
    <row r="913" spans="1:11" x14ac:dyDescent="0.25">
      <c r="A913">
        <v>27412</v>
      </c>
      <c r="B913" t="s">
        <v>17</v>
      </c>
      <c r="C913">
        <v>3</v>
      </c>
      <c r="D913">
        <v>4</v>
      </c>
      <c r="E913">
        <v>3266</v>
      </c>
      <c r="F913" t="s">
        <v>525</v>
      </c>
      <c r="G913" s="4">
        <v>43500</v>
      </c>
      <c r="H913" t="s">
        <v>13</v>
      </c>
      <c r="I913" t="s">
        <v>5778</v>
      </c>
      <c r="J913" t="s">
        <v>23</v>
      </c>
      <c r="K913" t="s">
        <v>16</v>
      </c>
    </row>
    <row r="914" spans="1:11" x14ac:dyDescent="0.25">
      <c r="A914">
        <v>27413</v>
      </c>
      <c r="B914" t="s">
        <v>24</v>
      </c>
      <c r="C914">
        <v>4</v>
      </c>
      <c r="D914">
        <v>4</v>
      </c>
      <c r="E914">
        <v>10932</v>
      </c>
      <c r="F914" t="s">
        <v>525</v>
      </c>
      <c r="G914" s="4">
        <v>43500</v>
      </c>
      <c r="H914" t="s">
        <v>13</v>
      </c>
      <c r="I914" t="s">
        <v>5778</v>
      </c>
      <c r="J914" t="s">
        <v>31</v>
      </c>
      <c r="K914" t="s">
        <v>16</v>
      </c>
    </row>
    <row r="915" spans="1:11" x14ac:dyDescent="0.25">
      <c r="A915">
        <v>27426</v>
      </c>
      <c r="B915" t="s">
        <v>3</v>
      </c>
      <c r="C915">
        <v>2</v>
      </c>
      <c r="D915">
        <v>4</v>
      </c>
      <c r="E915">
        <v>4825</v>
      </c>
      <c r="F915" t="s">
        <v>262</v>
      </c>
      <c r="G915" s="4">
        <v>43500</v>
      </c>
      <c r="H915" t="s">
        <v>13</v>
      </c>
      <c r="I915" t="s">
        <v>5777</v>
      </c>
      <c r="J915" t="s">
        <v>38</v>
      </c>
      <c r="K915" t="s">
        <v>16</v>
      </c>
    </row>
    <row r="916" spans="1:11" x14ac:dyDescent="0.25">
      <c r="A916">
        <v>27428</v>
      </c>
      <c r="B916" t="s">
        <v>24</v>
      </c>
      <c r="C916">
        <v>4</v>
      </c>
      <c r="D916">
        <v>4</v>
      </c>
      <c r="E916">
        <v>10380</v>
      </c>
      <c r="F916" t="s">
        <v>465</v>
      </c>
      <c r="G916" s="4">
        <v>43500</v>
      </c>
      <c r="H916" t="s">
        <v>13</v>
      </c>
      <c r="I916" t="s">
        <v>99</v>
      </c>
      <c r="J916" t="s">
        <v>31</v>
      </c>
      <c r="K916" t="s">
        <v>16</v>
      </c>
    </row>
    <row r="917" spans="1:11" x14ac:dyDescent="0.25">
      <c r="A917">
        <v>27429</v>
      </c>
      <c r="B917" t="s">
        <v>17</v>
      </c>
      <c r="C917">
        <v>5</v>
      </c>
      <c r="D917">
        <v>4</v>
      </c>
      <c r="E917">
        <v>4875</v>
      </c>
      <c r="F917" t="s">
        <v>465</v>
      </c>
      <c r="G917" s="4">
        <v>43500</v>
      </c>
      <c r="H917" t="s">
        <v>13</v>
      </c>
      <c r="I917" t="s">
        <v>99</v>
      </c>
      <c r="J917" t="s">
        <v>23</v>
      </c>
      <c r="K917" t="s">
        <v>16</v>
      </c>
    </row>
    <row r="918" spans="1:11" x14ac:dyDescent="0.25">
      <c r="A918">
        <v>27430</v>
      </c>
      <c r="B918" t="s">
        <v>3</v>
      </c>
      <c r="C918">
        <v>6</v>
      </c>
      <c r="D918">
        <v>4</v>
      </c>
      <c r="E918">
        <v>8764</v>
      </c>
      <c r="F918" t="s">
        <v>465</v>
      </c>
      <c r="G918" s="4">
        <v>43500</v>
      </c>
      <c r="H918" t="s">
        <v>13</v>
      </c>
      <c r="I918" t="s">
        <v>99</v>
      </c>
      <c r="J918" t="s">
        <v>235</v>
      </c>
      <c r="K918" t="s">
        <v>16</v>
      </c>
    </row>
    <row r="919" spans="1:11" x14ac:dyDescent="0.25">
      <c r="A919">
        <v>27431</v>
      </c>
      <c r="B919" t="s">
        <v>3</v>
      </c>
      <c r="C919">
        <v>2</v>
      </c>
      <c r="D919">
        <v>1</v>
      </c>
      <c r="E919">
        <v>10679</v>
      </c>
      <c r="F919" t="s">
        <v>465</v>
      </c>
      <c r="G919" s="4">
        <v>43500</v>
      </c>
      <c r="H919" t="s">
        <v>13</v>
      </c>
      <c r="I919" t="s">
        <v>99</v>
      </c>
      <c r="J919" t="s">
        <v>14</v>
      </c>
      <c r="K919" t="s">
        <v>32</v>
      </c>
    </row>
    <row r="920" spans="1:11" x14ac:dyDescent="0.25">
      <c r="A920">
        <v>27432</v>
      </c>
      <c r="B920" t="s">
        <v>3</v>
      </c>
      <c r="C920">
        <v>2</v>
      </c>
      <c r="D920">
        <v>1</v>
      </c>
      <c r="E920">
        <v>11766</v>
      </c>
      <c r="F920" t="s">
        <v>465</v>
      </c>
      <c r="G920" s="4">
        <v>43500</v>
      </c>
      <c r="H920" t="s">
        <v>13</v>
      </c>
      <c r="I920" t="s">
        <v>99</v>
      </c>
      <c r="J920" t="s">
        <v>14</v>
      </c>
      <c r="K920" t="s">
        <v>32</v>
      </c>
    </row>
    <row r="921" spans="1:11" x14ac:dyDescent="0.25">
      <c r="A921">
        <v>27449</v>
      </c>
      <c r="B921" t="s">
        <v>3</v>
      </c>
      <c r="C921">
        <v>5</v>
      </c>
      <c r="D921">
        <v>4</v>
      </c>
      <c r="E921">
        <v>9973</v>
      </c>
      <c r="F921" t="s">
        <v>1086</v>
      </c>
      <c r="G921" s="4">
        <v>43500</v>
      </c>
      <c r="H921" t="s">
        <v>13</v>
      </c>
      <c r="I921" t="s">
        <v>1086</v>
      </c>
      <c r="J921" t="s">
        <v>14</v>
      </c>
      <c r="K921" t="s">
        <v>16</v>
      </c>
    </row>
    <row r="922" spans="1:11" x14ac:dyDescent="0.25">
      <c r="A922">
        <v>27450</v>
      </c>
      <c r="B922" t="s">
        <v>3</v>
      </c>
      <c r="C922">
        <v>6</v>
      </c>
      <c r="D922">
        <v>4</v>
      </c>
      <c r="E922">
        <v>4734</v>
      </c>
      <c r="F922" t="s">
        <v>1086</v>
      </c>
      <c r="G922" s="4">
        <v>43500</v>
      </c>
      <c r="H922" t="s">
        <v>13</v>
      </c>
      <c r="I922" t="s">
        <v>1086</v>
      </c>
      <c r="J922" t="s">
        <v>38</v>
      </c>
      <c r="K922" t="s">
        <v>16</v>
      </c>
    </row>
    <row r="923" spans="1:11" x14ac:dyDescent="0.25">
      <c r="A923">
        <v>27451</v>
      </c>
      <c r="B923" t="s">
        <v>51</v>
      </c>
      <c r="C923">
        <v>2</v>
      </c>
      <c r="D923">
        <v>4</v>
      </c>
      <c r="E923">
        <v>11829</v>
      </c>
      <c r="F923" t="s">
        <v>1086</v>
      </c>
      <c r="G923" s="4">
        <v>43500</v>
      </c>
      <c r="H923" t="s">
        <v>13</v>
      </c>
      <c r="I923" t="s">
        <v>1086</v>
      </c>
      <c r="J923" t="s">
        <v>57</v>
      </c>
      <c r="K923" t="s">
        <v>16</v>
      </c>
    </row>
    <row r="924" spans="1:11" x14ac:dyDescent="0.25">
      <c r="A924">
        <v>27452</v>
      </c>
      <c r="B924" t="s">
        <v>3</v>
      </c>
      <c r="C924">
        <v>3</v>
      </c>
      <c r="D924">
        <v>4</v>
      </c>
      <c r="E924">
        <v>2111</v>
      </c>
      <c r="F924" t="s">
        <v>1086</v>
      </c>
      <c r="G924" s="4">
        <v>43500</v>
      </c>
      <c r="H924" t="s">
        <v>13</v>
      </c>
      <c r="I924" t="s">
        <v>1086</v>
      </c>
      <c r="J924" t="s">
        <v>38</v>
      </c>
      <c r="K924" t="s">
        <v>16</v>
      </c>
    </row>
    <row r="925" spans="1:11" x14ac:dyDescent="0.25">
      <c r="A925">
        <v>27454</v>
      </c>
      <c r="B925" t="s">
        <v>24</v>
      </c>
      <c r="C925">
        <v>2</v>
      </c>
      <c r="D925">
        <v>1</v>
      </c>
      <c r="E925">
        <v>8262</v>
      </c>
      <c r="F925" t="s">
        <v>244</v>
      </c>
      <c r="G925" s="4">
        <v>43500</v>
      </c>
      <c r="H925" t="s">
        <v>13</v>
      </c>
      <c r="I925" t="s">
        <v>245</v>
      </c>
      <c r="J925" t="s">
        <v>31</v>
      </c>
      <c r="K925" t="s">
        <v>32</v>
      </c>
    </row>
    <row r="926" spans="1:11" x14ac:dyDescent="0.25">
      <c r="A926">
        <v>27462</v>
      </c>
      <c r="B926" t="s">
        <v>51</v>
      </c>
      <c r="C926">
        <v>3</v>
      </c>
      <c r="D926">
        <v>2</v>
      </c>
      <c r="E926">
        <v>8902</v>
      </c>
      <c r="F926" t="s">
        <v>233</v>
      </c>
      <c r="G926" s="4">
        <v>43500</v>
      </c>
      <c r="H926" t="s">
        <v>13</v>
      </c>
      <c r="I926" t="s">
        <v>234</v>
      </c>
      <c r="J926" t="s">
        <v>57</v>
      </c>
      <c r="K926" t="s">
        <v>90</v>
      </c>
    </row>
    <row r="927" spans="1:11" x14ac:dyDescent="0.25">
      <c r="A927">
        <v>27464</v>
      </c>
      <c r="B927" t="s">
        <v>24</v>
      </c>
      <c r="C927">
        <v>5</v>
      </c>
      <c r="D927">
        <v>2</v>
      </c>
      <c r="E927">
        <v>7274</v>
      </c>
      <c r="F927" t="s">
        <v>258</v>
      </c>
      <c r="G927" s="4">
        <v>43500</v>
      </c>
      <c r="H927" t="s">
        <v>13</v>
      </c>
      <c r="I927" t="s">
        <v>30</v>
      </c>
      <c r="J927" t="s">
        <v>31</v>
      </c>
      <c r="K927" t="s">
        <v>90</v>
      </c>
    </row>
    <row r="928" spans="1:11" x14ac:dyDescent="0.25">
      <c r="A928">
        <v>27480</v>
      </c>
      <c r="B928" t="s">
        <v>3</v>
      </c>
      <c r="C928">
        <v>6</v>
      </c>
      <c r="D928">
        <v>4</v>
      </c>
      <c r="E928">
        <v>10098</v>
      </c>
      <c r="F928" t="s">
        <v>1181</v>
      </c>
      <c r="G928" s="4">
        <v>43501</v>
      </c>
      <c r="H928" t="s">
        <v>13</v>
      </c>
      <c r="I928" t="s">
        <v>377</v>
      </c>
      <c r="J928" t="s">
        <v>38</v>
      </c>
      <c r="K928" t="s">
        <v>16</v>
      </c>
    </row>
    <row r="929" spans="1:11" x14ac:dyDescent="0.25">
      <c r="A929">
        <v>27481</v>
      </c>
      <c r="B929" t="s">
        <v>24</v>
      </c>
      <c r="C929">
        <v>2</v>
      </c>
      <c r="D929">
        <v>4</v>
      </c>
      <c r="E929">
        <v>10573</v>
      </c>
      <c r="F929" t="s">
        <v>1181</v>
      </c>
      <c r="G929" s="4">
        <v>43501</v>
      </c>
      <c r="H929" t="s">
        <v>13</v>
      </c>
      <c r="I929" t="s">
        <v>377</v>
      </c>
      <c r="J929" t="s">
        <v>31</v>
      </c>
      <c r="K929" t="s">
        <v>16</v>
      </c>
    </row>
    <row r="930" spans="1:11" x14ac:dyDescent="0.25">
      <c r="A930">
        <v>27483</v>
      </c>
      <c r="B930" t="s">
        <v>51</v>
      </c>
      <c r="C930">
        <v>4</v>
      </c>
      <c r="D930">
        <v>4</v>
      </c>
      <c r="E930">
        <v>1178</v>
      </c>
      <c r="F930" t="s">
        <v>1181</v>
      </c>
      <c r="G930" s="4">
        <v>43501</v>
      </c>
      <c r="H930" t="s">
        <v>13</v>
      </c>
      <c r="I930" t="s">
        <v>377</v>
      </c>
      <c r="J930" t="s">
        <v>57</v>
      </c>
      <c r="K930" t="s">
        <v>16</v>
      </c>
    </row>
    <row r="931" spans="1:11" x14ac:dyDescent="0.25">
      <c r="A931">
        <v>27522</v>
      </c>
      <c r="B931" t="s">
        <v>3</v>
      </c>
      <c r="C931">
        <v>3</v>
      </c>
      <c r="D931">
        <v>4</v>
      </c>
      <c r="E931">
        <v>5917</v>
      </c>
      <c r="F931" t="s">
        <v>537</v>
      </c>
      <c r="G931" s="4">
        <v>43501</v>
      </c>
      <c r="H931" t="s">
        <v>13</v>
      </c>
      <c r="I931" t="s">
        <v>538</v>
      </c>
      <c r="J931" t="s">
        <v>178</v>
      </c>
      <c r="K931" t="s">
        <v>16</v>
      </c>
    </row>
    <row r="932" spans="1:11" x14ac:dyDescent="0.25">
      <c r="A932">
        <v>27523</v>
      </c>
      <c r="B932" t="s">
        <v>3</v>
      </c>
      <c r="C932">
        <v>4</v>
      </c>
      <c r="D932">
        <v>4</v>
      </c>
      <c r="E932">
        <v>10511</v>
      </c>
      <c r="F932" t="s">
        <v>537</v>
      </c>
      <c r="G932" s="4">
        <v>43501</v>
      </c>
      <c r="H932" t="s">
        <v>13</v>
      </c>
      <c r="I932" t="s">
        <v>538</v>
      </c>
      <c r="J932" t="s">
        <v>14</v>
      </c>
      <c r="K932" t="s">
        <v>16</v>
      </c>
    </row>
    <row r="933" spans="1:11" x14ac:dyDescent="0.25">
      <c r="A933">
        <v>27547</v>
      </c>
      <c r="B933" t="s">
        <v>24</v>
      </c>
      <c r="C933">
        <v>3</v>
      </c>
      <c r="D933">
        <v>4</v>
      </c>
      <c r="E933">
        <v>9879</v>
      </c>
      <c r="F933" t="s">
        <v>921</v>
      </c>
      <c r="G933" s="4">
        <v>43502</v>
      </c>
      <c r="H933" t="s">
        <v>13</v>
      </c>
      <c r="I933" t="s">
        <v>99</v>
      </c>
      <c r="J933" t="s">
        <v>378</v>
      </c>
      <c r="K933" t="s">
        <v>16</v>
      </c>
    </row>
    <row r="934" spans="1:11" x14ac:dyDescent="0.25">
      <c r="A934">
        <v>27548</v>
      </c>
      <c r="B934" t="s">
        <v>17</v>
      </c>
      <c r="C934">
        <v>4</v>
      </c>
      <c r="D934">
        <v>4</v>
      </c>
      <c r="E934">
        <v>5849</v>
      </c>
      <c r="F934" t="s">
        <v>921</v>
      </c>
      <c r="G934" s="4">
        <v>43502</v>
      </c>
      <c r="H934" t="s">
        <v>13</v>
      </c>
      <c r="I934" t="s">
        <v>99</v>
      </c>
      <c r="J934" t="s">
        <v>23</v>
      </c>
      <c r="K934" t="s">
        <v>16</v>
      </c>
    </row>
    <row r="935" spans="1:11" x14ac:dyDescent="0.25">
      <c r="A935">
        <v>27549</v>
      </c>
      <c r="B935" t="s">
        <v>3</v>
      </c>
      <c r="C935">
        <v>5</v>
      </c>
      <c r="D935">
        <v>4</v>
      </c>
      <c r="E935">
        <v>7302</v>
      </c>
      <c r="F935" t="s">
        <v>439</v>
      </c>
      <c r="G935" s="4">
        <v>43502</v>
      </c>
      <c r="H935" t="s">
        <v>13</v>
      </c>
      <c r="I935" t="s">
        <v>377</v>
      </c>
      <c r="J935" t="s">
        <v>14</v>
      </c>
      <c r="K935" t="s">
        <v>16</v>
      </c>
    </row>
    <row r="936" spans="1:11" x14ac:dyDescent="0.25">
      <c r="A936">
        <v>27550</v>
      </c>
      <c r="B936" t="s">
        <v>24</v>
      </c>
      <c r="C936">
        <v>6</v>
      </c>
      <c r="D936">
        <v>4</v>
      </c>
      <c r="E936">
        <v>9559</v>
      </c>
      <c r="F936" t="s">
        <v>124</v>
      </c>
      <c r="G936" s="4">
        <v>43502</v>
      </c>
      <c r="H936" t="s">
        <v>13</v>
      </c>
      <c r="I936" t="s">
        <v>5778</v>
      </c>
      <c r="J936" t="s">
        <v>31</v>
      </c>
      <c r="K936" t="s">
        <v>16</v>
      </c>
    </row>
    <row r="937" spans="1:11" x14ac:dyDescent="0.25">
      <c r="A937">
        <v>27551</v>
      </c>
      <c r="B937" t="s">
        <v>17</v>
      </c>
      <c r="C937">
        <v>2</v>
      </c>
      <c r="D937">
        <v>1</v>
      </c>
      <c r="E937">
        <v>8299</v>
      </c>
      <c r="F937" t="s">
        <v>124</v>
      </c>
      <c r="G937" s="4">
        <v>43502</v>
      </c>
      <c r="H937" t="s">
        <v>13</v>
      </c>
      <c r="I937" t="s">
        <v>5778</v>
      </c>
      <c r="J937" t="s">
        <v>23</v>
      </c>
      <c r="K937" t="s">
        <v>32</v>
      </c>
    </row>
    <row r="938" spans="1:11" x14ac:dyDescent="0.25">
      <c r="A938">
        <v>27552</v>
      </c>
      <c r="B938" t="s">
        <v>24</v>
      </c>
      <c r="C938">
        <v>3</v>
      </c>
      <c r="D938">
        <v>4</v>
      </c>
      <c r="E938">
        <v>5073</v>
      </c>
      <c r="F938" t="s">
        <v>275</v>
      </c>
      <c r="G938" s="4">
        <v>43502</v>
      </c>
      <c r="H938" t="s">
        <v>13</v>
      </c>
      <c r="I938" t="s">
        <v>80</v>
      </c>
      <c r="J938" t="s">
        <v>378</v>
      </c>
      <c r="K938" t="s">
        <v>16</v>
      </c>
    </row>
    <row r="939" spans="1:11" x14ac:dyDescent="0.25">
      <c r="A939">
        <v>27553</v>
      </c>
      <c r="B939" t="s">
        <v>51</v>
      </c>
      <c r="C939">
        <v>4</v>
      </c>
      <c r="D939">
        <v>4</v>
      </c>
      <c r="E939">
        <v>4560</v>
      </c>
      <c r="F939" t="s">
        <v>275</v>
      </c>
      <c r="G939" s="4">
        <v>43502</v>
      </c>
      <c r="H939" t="s">
        <v>13</v>
      </c>
      <c r="I939" t="s">
        <v>80</v>
      </c>
      <c r="J939" t="s">
        <v>57</v>
      </c>
      <c r="K939" t="s">
        <v>16</v>
      </c>
    </row>
    <row r="940" spans="1:11" x14ac:dyDescent="0.25">
      <c r="A940">
        <v>27554</v>
      </c>
      <c r="B940" t="s">
        <v>17</v>
      </c>
      <c r="C940">
        <v>5</v>
      </c>
      <c r="D940">
        <v>4</v>
      </c>
      <c r="E940">
        <v>8584</v>
      </c>
      <c r="F940" t="s">
        <v>1040</v>
      </c>
      <c r="G940" s="4">
        <v>43502</v>
      </c>
      <c r="H940" t="s">
        <v>13</v>
      </c>
      <c r="I940" t="s">
        <v>377</v>
      </c>
      <c r="J940" t="s">
        <v>23</v>
      </c>
      <c r="K940" t="s">
        <v>16</v>
      </c>
    </row>
    <row r="941" spans="1:11" x14ac:dyDescent="0.25">
      <c r="A941">
        <v>27558</v>
      </c>
      <c r="B941" t="s">
        <v>24</v>
      </c>
      <c r="C941">
        <v>4</v>
      </c>
      <c r="D941">
        <v>4</v>
      </c>
      <c r="E941">
        <v>10308</v>
      </c>
      <c r="F941" t="s">
        <v>1349</v>
      </c>
      <c r="G941" s="4">
        <v>43502</v>
      </c>
      <c r="H941" t="s">
        <v>13</v>
      </c>
      <c r="I941" t="s">
        <v>203</v>
      </c>
      <c r="J941" t="s">
        <v>31</v>
      </c>
      <c r="K941" t="s">
        <v>16</v>
      </c>
    </row>
    <row r="942" spans="1:11" x14ac:dyDescent="0.25">
      <c r="A942">
        <v>27571</v>
      </c>
      <c r="B942" t="s">
        <v>17</v>
      </c>
      <c r="C942">
        <v>2</v>
      </c>
      <c r="D942">
        <v>4</v>
      </c>
      <c r="E942">
        <v>2882</v>
      </c>
      <c r="F942" t="s">
        <v>783</v>
      </c>
      <c r="G942" s="4">
        <v>43502</v>
      </c>
      <c r="H942" t="s">
        <v>13</v>
      </c>
      <c r="I942" t="s">
        <v>30</v>
      </c>
      <c r="J942" t="s">
        <v>23</v>
      </c>
      <c r="K942" t="s">
        <v>16</v>
      </c>
    </row>
    <row r="943" spans="1:11" x14ac:dyDescent="0.25">
      <c r="A943">
        <v>27577</v>
      </c>
      <c r="B943" t="s">
        <v>51</v>
      </c>
      <c r="C943">
        <v>2</v>
      </c>
      <c r="D943">
        <v>1</v>
      </c>
      <c r="E943">
        <v>10544</v>
      </c>
      <c r="F943" t="s">
        <v>258</v>
      </c>
      <c r="G943" s="4">
        <v>43502</v>
      </c>
      <c r="H943" t="s">
        <v>13</v>
      </c>
      <c r="I943" t="s">
        <v>30</v>
      </c>
      <c r="J943" t="s">
        <v>57</v>
      </c>
      <c r="K943" t="s">
        <v>32</v>
      </c>
    </row>
    <row r="944" spans="1:11" x14ac:dyDescent="0.25">
      <c r="A944">
        <v>27578</v>
      </c>
      <c r="B944" t="s">
        <v>51</v>
      </c>
      <c r="C944">
        <v>2</v>
      </c>
      <c r="D944">
        <v>1</v>
      </c>
      <c r="E944">
        <v>2352</v>
      </c>
      <c r="F944" t="s">
        <v>275</v>
      </c>
      <c r="G944" s="4">
        <v>43502</v>
      </c>
      <c r="H944" t="s">
        <v>13</v>
      </c>
      <c r="I944" t="s">
        <v>80</v>
      </c>
      <c r="J944" t="s">
        <v>57</v>
      </c>
      <c r="K944" t="s">
        <v>32</v>
      </c>
    </row>
    <row r="945" spans="1:11" x14ac:dyDescent="0.25">
      <c r="A945">
        <v>27609</v>
      </c>
      <c r="B945" t="s">
        <v>17</v>
      </c>
      <c r="C945">
        <v>5</v>
      </c>
      <c r="D945">
        <v>4</v>
      </c>
      <c r="E945">
        <v>8845</v>
      </c>
      <c r="F945" t="s">
        <v>226</v>
      </c>
      <c r="G945" s="4">
        <v>43503</v>
      </c>
      <c r="H945" t="s">
        <v>13</v>
      </c>
      <c r="I945" t="s">
        <v>30</v>
      </c>
      <c r="J945" t="s">
        <v>23</v>
      </c>
      <c r="K945" t="s">
        <v>16</v>
      </c>
    </row>
    <row r="946" spans="1:11" x14ac:dyDescent="0.25">
      <c r="A946">
        <v>27610</v>
      </c>
      <c r="B946" t="s">
        <v>24</v>
      </c>
      <c r="C946">
        <v>6</v>
      </c>
      <c r="D946">
        <v>4</v>
      </c>
      <c r="E946">
        <v>8758</v>
      </c>
      <c r="F946" t="s">
        <v>226</v>
      </c>
      <c r="G946" s="4">
        <v>43503</v>
      </c>
      <c r="H946" t="s">
        <v>13</v>
      </c>
      <c r="I946" t="s">
        <v>30</v>
      </c>
      <c r="J946" t="s">
        <v>378</v>
      </c>
      <c r="K946" t="s">
        <v>16</v>
      </c>
    </row>
    <row r="947" spans="1:11" x14ac:dyDescent="0.25">
      <c r="A947">
        <v>27617</v>
      </c>
      <c r="B947" t="s">
        <v>17</v>
      </c>
      <c r="C947">
        <v>3</v>
      </c>
      <c r="D947">
        <v>4</v>
      </c>
      <c r="E947">
        <v>626</v>
      </c>
      <c r="F947" t="s">
        <v>764</v>
      </c>
      <c r="G947" s="4">
        <v>43503</v>
      </c>
      <c r="H947" t="s">
        <v>13</v>
      </c>
      <c r="I947" t="s">
        <v>30</v>
      </c>
      <c r="J947" t="s">
        <v>23</v>
      </c>
      <c r="K947" t="s">
        <v>16</v>
      </c>
    </row>
    <row r="948" spans="1:11" x14ac:dyDescent="0.25">
      <c r="A948">
        <v>27618</v>
      </c>
      <c r="B948" t="s">
        <v>3</v>
      </c>
      <c r="C948">
        <v>4</v>
      </c>
      <c r="D948">
        <v>4</v>
      </c>
      <c r="E948">
        <v>6968</v>
      </c>
      <c r="F948" t="s">
        <v>764</v>
      </c>
      <c r="G948" s="4">
        <v>43503</v>
      </c>
      <c r="H948" t="s">
        <v>13</v>
      </c>
      <c r="I948" t="s">
        <v>30</v>
      </c>
      <c r="J948" t="s">
        <v>178</v>
      </c>
      <c r="K948" t="s">
        <v>16</v>
      </c>
    </row>
    <row r="949" spans="1:11" x14ac:dyDescent="0.25">
      <c r="A949">
        <v>27619</v>
      </c>
      <c r="B949" t="s">
        <v>24</v>
      </c>
      <c r="C949">
        <v>5</v>
      </c>
      <c r="D949">
        <v>4</v>
      </c>
      <c r="E949">
        <v>10977</v>
      </c>
      <c r="F949" t="s">
        <v>764</v>
      </c>
      <c r="G949" s="4">
        <v>43503</v>
      </c>
      <c r="H949" t="s">
        <v>13</v>
      </c>
      <c r="I949" t="s">
        <v>30</v>
      </c>
      <c r="J949" t="s">
        <v>31</v>
      </c>
      <c r="K949" t="s">
        <v>16</v>
      </c>
    </row>
    <row r="950" spans="1:11" x14ac:dyDescent="0.25">
      <c r="A950">
        <v>27646</v>
      </c>
      <c r="B950" t="s">
        <v>3</v>
      </c>
      <c r="C950">
        <v>2</v>
      </c>
      <c r="D950">
        <v>4</v>
      </c>
      <c r="E950">
        <v>3951</v>
      </c>
      <c r="F950" t="s">
        <v>1086</v>
      </c>
      <c r="G950" s="4">
        <v>43503</v>
      </c>
      <c r="H950" t="s">
        <v>13</v>
      </c>
      <c r="I950" t="s">
        <v>1086</v>
      </c>
      <c r="J950" t="s">
        <v>38</v>
      </c>
      <c r="K950" t="s">
        <v>16</v>
      </c>
    </row>
    <row r="951" spans="1:11" x14ac:dyDescent="0.25">
      <c r="A951">
        <v>27672</v>
      </c>
      <c r="B951" t="s">
        <v>3</v>
      </c>
      <c r="C951">
        <v>3</v>
      </c>
      <c r="D951">
        <v>2</v>
      </c>
      <c r="E951">
        <v>3776</v>
      </c>
      <c r="F951" t="s">
        <v>465</v>
      </c>
      <c r="G951" s="4">
        <v>43503</v>
      </c>
      <c r="H951" t="s">
        <v>13</v>
      </c>
      <c r="I951" t="s">
        <v>99</v>
      </c>
      <c r="J951" t="s">
        <v>178</v>
      </c>
      <c r="K951" t="s">
        <v>90</v>
      </c>
    </row>
    <row r="952" spans="1:11" x14ac:dyDescent="0.25">
      <c r="A952">
        <v>27724</v>
      </c>
      <c r="B952" t="s">
        <v>3</v>
      </c>
      <c r="C952">
        <v>5</v>
      </c>
      <c r="D952">
        <v>4</v>
      </c>
      <c r="E952">
        <v>8541</v>
      </c>
      <c r="F952" t="s">
        <v>84</v>
      </c>
      <c r="G952" s="4">
        <v>43504</v>
      </c>
      <c r="H952" t="s">
        <v>13</v>
      </c>
      <c r="I952" t="s">
        <v>80</v>
      </c>
      <c r="J952" t="s">
        <v>38</v>
      </c>
      <c r="K952" t="s">
        <v>16</v>
      </c>
    </row>
    <row r="953" spans="1:11" x14ac:dyDescent="0.25">
      <c r="A953">
        <v>27742</v>
      </c>
      <c r="B953" t="s">
        <v>3</v>
      </c>
      <c r="C953">
        <v>3</v>
      </c>
      <c r="D953">
        <v>4</v>
      </c>
      <c r="E953">
        <v>9495</v>
      </c>
      <c r="F953" t="s">
        <v>233</v>
      </c>
      <c r="G953" s="4">
        <v>43504</v>
      </c>
      <c r="H953" t="s">
        <v>13</v>
      </c>
      <c r="I953" t="s">
        <v>234</v>
      </c>
      <c r="J953" t="s">
        <v>235</v>
      </c>
      <c r="K953" t="s">
        <v>16</v>
      </c>
    </row>
    <row r="954" spans="1:11" x14ac:dyDescent="0.25">
      <c r="A954">
        <v>27743</v>
      </c>
      <c r="B954" t="s">
        <v>3</v>
      </c>
      <c r="C954">
        <v>4</v>
      </c>
      <c r="D954">
        <v>4</v>
      </c>
      <c r="E954">
        <v>2534</v>
      </c>
      <c r="F954" t="s">
        <v>233</v>
      </c>
      <c r="G954" s="4">
        <v>43504</v>
      </c>
      <c r="H954" t="s">
        <v>13</v>
      </c>
      <c r="I954" t="s">
        <v>234</v>
      </c>
      <c r="J954" t="s">
        <v>14</v>
      </c>
      <c r="K954" t="s">
        <v>16</v>
      </c>
    </row>
    <row r="955" spans="1:11" x14ac:dyDescent="0.25">
      <c r="A955">
        <v>27744</v>
      </c>
      <c r="B955" t="s">
        <v>24</v>
      </c>
      <c r="C955">
        <v>5</v>
      </c>
      <c r="D955">
        <v>4</v>
      </c>
      <c r="E955">
        <v>10034</v>
      </c>
      <c r="F955" t="s">
        <v>233</v>
      </c>
      <c r="G955" s="4">
        <v>43504</v>
      </c>
      <c r="H955" t="s">
        <v>13</v>
      </c>
      <c r="I955" t="s">
        <v>234</v>
      </c>
      <c r="J955" t="s">
        <v>31</v>
      </c>
      <c r="K955" t="s">
        <v>16</v>
      </c>
    </row>
    <row r="956" spans="1:11" x14ac:dyDescent="0.25">
      <c r="A956">
        <v>27763</v>
      </c>
      <c r="B956" t="s">
        <v>51</v>
      </c>
      <c r="C956">
        <v>4</v>
      </c>
      <c r="D956">
        <v>2</v>
      </c>
      <c r="E956">
        <v>5201</v>
      </c>
      <c r="F956" t="s">
        <v>561</v>
      </c>
      <c r="G956" s="4">
        <v>43505</v>
      </c>
      <c r="H956" t="s">
        <v>13</v>
      </c>
      <c r="I956" t="s">
        <v>5779</v>
      </c>
      <c r="J956" t="s">
        <v>57</v>
      </c>
      <c r="K956" t="s">
        <v>90</v>
      </c>
    </row>
    <row r="957" spans="1:11" x14ac:dyDescent="0.25">
      <c r="A957">
        <v>27785</v>
      </c>
      <c r="B957" t="s">
        <v>17</v>
      </c>
      <c r="C957">
        <v>6</v>
      </c>
      <c r="D957">
        <v>2</v>
      </c>
      <c r="E957">
        <v>9116</v>
      </c>
      <c r="F957" t="s">
        <v>275</v>
      </c>
      <c r="G957" s="4">
        <v>43505</v>
      </c>
      <c r="H957" t="s">
        <v>13</v>
      </c>
      <c r="I957" t="s">
        <v>80</v>
      </c>
      <c r="J957" t="s">
        <v>23</v>
      </c>
      <c r="K957" t="s">
        <v>90</v>
      </c>
    </row>
    <row r="958" spans="1:11" x14ac:dyDescent="0.25">
      <c r="A958">
        <v>27787</v>
      </c>
      <c r="B958" t="s">
        <v>24</v>
      </c>
      <c r="C958">
        <v>3</v>
      </c>
      <c r="D958">
        <v>4</v>
      </c>
      <c r="E958">
        <v>141</v>
      </c>
      <c r="F958" t="s">
        <v>275</v>
      </c>
      <c r="G958" s="4">
        <v>43505</v>
      </c>
      <c r="H958" t="s">
        <v>13</v>
      </c>
      <c r="I958" t="s">
        <v>80</v>
      </c>
      <c r="J958" t="s">
        <v>31</v>
      </c>
      <c r="K958" t="s">
        <v>16</v>
      </c>
    </row>
    <row r="959" spans="1:11" x14ac:dyDescent="0.25">
      <c r="A959">
        <v>27796</v>
      </c>
      <c r="B959" t="s">
        <v>24</v>
      </c>
      <c r="C959">
        <v>1</v>
      </c>
      <c r="D959">
        <v>0</v>
      </c>
      <c r="E959">
        <v>11383</v>
      </c>
      <c r="F959" t="s">
        <v>2854</v>
      </c>
      <c r="G959" s="4">
        <v>43505</v>
      </c>
      <c r="H959" t="s">
        <v>13</v>
      </c>
      <c r="I959" t="s">
        <v>5781</v>
      </c>
      <c r="J959" t="s">
        <v>31</v>
      </c>
      <c r="K959" t="s">
        <v>58</v>
      </c>
    </row>
    <row r="960" spans="1:11" x14ac:dyDescent="0.25">
      <c r="A960">
        <v>27800</v>
      </c>
      <c r="B960" t="s">
        <v>24</v>
      </c>
      <c r="C960">
        <v>6</v>
      </c>
      <c r="D960">
        <v>2</v>
      </c>
      <c r="E960">
        <v>3431</v>
      </c>
      <c r="F960" t="s">
        <v>1086</v>
      </c>
      <c r="G960" s="4">
        <v>43505</v>
      </c>
      <c r="H960" t="s">
        <v>13</v>
      </c>
      <c r="I960" t="s">
        <v>1086</v>
      </c>
      <c r="J960" t="s">
        <v>31</v>
      </c>
      <c r="K960" t="s">
        <v>90</v>
      </c>
    </row>
    <row r="961" spans="1:11" x14ac:dyDescent="0.25">
      <c r="A961">
        <v>27801</v>
      </c>
      <c r="B961" t="s">
        <v>24</v>
      </c>
      <c r="C961">
        <v>2</v>
      </c>
      <c r="D961">
        <v>2</v>
      </c>
      <c r="E961">
        <v>7394</v>
      </c>
      <c r="F961" t="s">
        <v>1086</v>
      </c>
      <c r="G961" s="4">
        <v>43505</v>
      </c>
      <c r="H961" t="s">
        <v>13</v>
      </c>
      <c r="I961" t="s">
        <v>1086</v>
      </c>
      <c r="J961" t="s">
        <v>31</v>
      </c>
      <c r="K961" t="s">
        <v>90</v>
      </c>
    </row>
    <row r="962" spans="1:11" x14ac:dyDescent="0.25">
      <c r="A962">
        <v>27802</v>
      </c>
      <c r="B962" t="s">
        <v>3</v>
      </c>
      <c r="C962">
        <v>3</v>
      </c>
      <c r="D962">
        <v>2</v>
      </c>
      <c r="E962">
        <v>10932</v>
      </c>
      <c r="F962" t="s">
        <v>1086</v>
      </c>
      <c r="G962" s="4">
        <v>43505</v>
      </c>
      <c r="H962" t="s">
        <v>13</v>
      </c>
      <c r="I962" t="s">
        <v>1086</v>
      </c>
      <c r="J962" t="s">
        <v>178</v>
      </c>
      <c r="K962" t="s">
        <v>90</v>
      </c>
    </row>
    <row r="963" spans="1:11" x14ac:dyDescent="0.25">
      <c r="A963">
        <v>27803</v>
      </c>
      <c r="B963" t="s">
        <v>24</v>
      </c>
      <c r="C963">
        <v>4</v>
      </c>
      <c r="D963">
        <v>2</v>
      </c>
      <c r="E963">
        <v>7282</v>
      </c>
      <c r="F963" t="s">
        <v>1086</v>
      </c>
      <c r="G963" s="4">
        <v>43505</v>
      </c>
      <c r="H963" t="s">
        <v>13</v>
      </c>
      <c r="I963" t="s">
        <v>1086</v>
      </c>
      <c r="J963" t="s">
        <v>31</v>
      </c>
      <c r="K963" t="s">
        <v>90</v>
      </c>
    </row>
    <row r="964" spans="1:11" x14ac:dyDescent="0.25">
      <c r="A964">
        <v>27804</v>
      </c>
      <c r="B964" t="s">
        <v>24</v>
      </c>
      <c r="C964">
        <v>5</v>
      </c>
      <c r="D964">
        <v>2</v>
      </c>
      <c r="E964">
        <v>8339</v>
      </c>
      <c r="F964" t="s">
        <v>1086</v>
      </c>
      <c r="G964" s="4">
        <v>43505</v>
      </c>
      <c r="H964" t="s">
        <v>13</v>
      </c>
      <c r="I964" t="s">
        <v>1086</v>
      </c>
      <c r="J964" t="s">
        <v>31</v>
      </c>
      <c r="K964" t="s">
        <v>90</v>
      </c>
    </row>
    <row r="965" spans="1:11" x14ac:dyDescent="0.25">
      <c r="A965">
        <v>27807</v>
      </c>
      <c r="B965" t="s">
        <v>51</v>
      </c>
      <c r="C965">
        <v>3</v>
      </c>
      <c r="D965">
        <v>2</v>
      </c>
      <c r="E965">
        <v>7985</v>
      </c>
      <c r="F965" t="s">
        <v>894</v>
      </c>
      <c r="G965" s="4">
        <v>43505</v>
      </c>
      <c r="H965" t="s">
        <v>13</v>
      </c>
      <c r="I965" t="s">
        <v>894</v>
      </c>
      <c r="J965" t="s">
        <v>57</v>
      </c>
      <c r="K965" t="s">
        <v>90</v>
      </c>
    </row>
    <row r="966" spans="1:11" x14ac:dyDescent="0.25">
      <c r="A966">
        <v>27808</v>
      </c>
      <c r="B966" t="s">
        <v>51</v>
      </c>
      <c r="C966">
        <v>4</v>
      </c>
      <c r="D966">
        <v>4</v>
      </c>
      <c r="E966">
        <v>644</v>
      </c>
      <c r="F966" t="s">
        <v>894</v>
      </c>
      <c r="G966" s="4">
        <v>43505</v>
      </c>
      <c r="H966" t="s">
        <v>13</v>
      </c>
      <c r="I966" t="s">
        <v>894</v>
      </c>
      <c r="J966" t="s">
        <v>57</v>
      </c>
      <c r="K966" t="s">
        <v>16</v>
      </c>
    </row>
    <row r="967" spans="1:11" x14ac:dyDescent="0.25">
      <c r="A967">
        <v>27819</v>
      </c>
      <c r="B967" t="s">
        <v>51</v>
      </c>
      <c r="C967">
        <v>2</v>
      </c>
      <c r="D967">
        <v>1</v>
      </c>
      <c r="E967">
        <v>11318</v>
      </c>
      <c r="F967" t="s">
        <v>70</v>
      </c>
      <c r="G967" s="4">
        <v>43506</v>
      </c>
      <c r="H967" t="s">
        <v>13</v>
      </c>
      <c r="I967" t="s">
        <v>70</v>
      </c>
      <c r="J967" t="s">
        <v>1275</v>
      </c>
      <c r="K967" t="s">
        <v>32</v>
      </c>
    </row>
    <row r="968" spans="1:11" x14ac:dyDescent="0.25">
      <c r="A968">
        <v>27820</v>
      </c>
      <c r="B968" t="s">
        <v>24</v>
      </c>
      <c r="C968">
        <v>2</v>
      </c>
      <c r="D968">
        <v>1</v>
      </c>
      <c r="E968">
        <v>6731</v>
      </c>
      <c r="F968" t="s">
        <v>70</v>
      </c>
      <c r="G968" s="4">
        <v>43506</v>
      </c>
      <c r="H968" t="s">
        <v>13</v>
      </c>
      <c r="I968" t="s">
        <v>70</v>
      </c>
      <c r="J968" t="s">
        <v>31</v>
      </c>
      <c r="K968" t="s">
        <v>32</v>
      </c>
    </row>
    <row r="969" spans="1:11" x14ac:dyDescent="0.25">
      <c r="A969">
        <v>27847</v>
      </c>
      <c r="B969" t="s">
        <v>51</v>
      </c>
      <c r="C969">
        <v>3</v>
      </c>
      <c r="D969">
        <v>4</v>
      </c>
      <c r="E969">
        <v>8099</v>
      </c>
      <c r="F969" t="s">
        <v>963</v>
      </c>
      <c r="G969" s="4">
        <v>43506</v>
      </c>
      <c r="H969" t="s">
        <v>13</v>
      </c>
      <c r="I969" t="s">
        <v>47</v>
      </c>
      <c r="J969" t="s">
        <v>57</v>
      </c>
      <c r="K969" t="s">
        <v>16</v>
      </c>
    </row>
    <row r="970" spans="1:11" x14ac:dyDescent="0.25">
      <c r="A970">
        <v>27850</v>
      </c>
      <c r="B970" t="s">
        <v>24</v>
      </c>
      <c r="C970">
        <v>6</v>
      </c>
      <c r="D970">
        <v>4</v>
      </c>
      <c r="E970">
        <v>7750</v>
      </c>
      <c r="F970" t="s">
        <v>660</v>
      </c>
      <c r="G970" s="4">
        <v>43506</v>
      </c>
      <c r="H970" t="s">
        <v>13</v>
      </c>
      <c r="I970" t="s">
        <v>99</v>
      </c>
      <c r="J970" t="s">
        <v>31</v>
      </c>
      <c r="K970" t="s">
        <v>16</v>
      </c>
    </row>
    <row r="971" spans="1:11" x14ac:dyDescent="0.25">
      <c r="A971">
        <v>27857</v>
      </c>
      <c r="B971" t="s">
        <v>3</v>
      </c>
      <c r="C971">
        <v>3</v>
      </c>
      <c r="D971">
        <v>4</v>
      </c>
      <c r="E971">
        <v>7940</v>
      </c>
      <c r="F971" t="s">
        <v>258</v>
      </c>
      <c r="G971" s="4">
        <v>43506</v>
      </c>
      <c r="H971" t="s">
        <v>13</v>
      </c>
      <c r="I971" t="s">
        <v>30</v>
      </c>
      <c r="J971" t="s">
        <v>38</v>
      </c>
      <c r="K971" t="s">
        <v>16</v>
      </c>
    </row>
    <row r="972" spans="1:11" x14ac:dyDescent="0.25">
      <c r="A972">
        <v>27858</v>
      </c>
      <c r="B972" t="s">
        <v>3</v>
      </c>
      <c r="C972">
        <v>4</v>
      </c>
      <c r="D972">
        <v>4</v>
      </c>
      <c r="E972">
        <v>142</v>
      </c>
      <c r="F972" t="s">
        <v>258</v>
      </c>
      <c r="G972" s="4">
        <v>43506</v>
      </c>
      <c r="H972" t="s">
        <v>13</v>
      </c>
      <c r="I972" t="s">
        <v>30</v>
      </c>
      <c r="J972" t="s">
        <v>14</v>
      </c>
      <c r="K972" t="s">
        <v>16</v>
      </c>
    </row>
    <row r="973" spans="1:11" x14ac:dyDescent="0.25">
      <c r="A973">
        <v>27859</v>
      </c>
      <c r="B973" t="s">
        <v>24</v>
      </c>
      <c r="C973">
        <v>5</v>
      </c>
      <c r="D973">
        <v>4</v>
      </c>
      <c r="E973">
        <v>10957</v>
      </c>
      <c r="F973" t="s">
        <v>258</v>
      </c>
      <c r="G973" s="4">
        <v>43506</v>
      </c>
      <c r="H973" t="s">
        <v>13</v>
      </c>
      <c r="I973" t="s">
        <v>30</v>
      </c>
      <c r="J973" t="s">
        <v>31</v>
      </c>
      <c r="K973" t="s">
        <v>16</v>
      </c>
    </row>
    <row r="974" spans="1:11" x14ac:dyDescent="0.25">
      <c r="A974">
        <v>27860</v>
      </c>
      <c r="B974" t="s">
        <v>24</v>
      </c>
      <c r="C974">
        <v>6</v>
      </c>
      <c r="D974">
        <v>4</v>
      </c>
      <c r="E974">
        <v>10424</v>
      </c>
      <c r="F974" t="s">
        <v>290</v>
      </c>
      <c r="G974" s="4">
        <v>43506</v>
      </c>
      <c r="H974" t="s">
        <v>13</v>
      </c>
      <c r="I974" t="s">
        <v>130</v>
      </c>
      <c r="J974" t="s">
        <v>378</v>
      </c>
      <c r="K974" t="s">
        <v>16</v>
      </c>
    </row>
    <row r="975" spans="1:11" x14ac:dyDescent="0.25">
      <c r="A975">
        <v>27880</v>
      </c>
      <c r="B975" t="s">
        <v>24</v>
      </c>
      <c r="C975">
        <v>6</v>
      </c>
      <c r="D975">
        <v>4</v>
      </c>
      <c r="E975">
        <v>12038</v>
      </c>
      <c r="F975" t="s">
        <v>713</v>
      </c>
      <c r="G975" s="4">
        <v>43506</v>
      </c>
      <c r="H975" t="s">
        <v>13</v>
      </c>
      <c r="I975" t="s">
        <v>99</v>
      </c>
      <c r="J975" t="s">
        <v>378</v>
      </c>
      <c r="K975" t="s">
        <v>16</v>
      </c>
    </row>
    <row r="976" spans="1:11" x14ac:dyDescent="0.25">
      <c r="A976">
        <v>27881</v>
      </c>
      <c r="B976" t="s">
        <v>3</v>
      </c>
      <c r="C976">
        <v>2</v>
      </c>
      <c r="D976">
        <v>2</v>
      </c>
      <c r="E976">
        <v>11941</v>
      </c>
      <c r="F976" t="s">
        <v>713</v>
      </c>
      <c r="G976" s="4">
        <v>43506</v>
      </c>
      <c r="H976" t="s">
        <v>13</v>
      </c>
      <c r="I976" t="s">
        <v>99</v>
      </c>
      <c r="J976" t="s">
        <v>38</v>
      </c>
      <c r="K976" t="s">
        <v>90</v>
      </c>
    </row>
    <row r="977" spans="1:11" x14ac:dyDescent="0.25">
      <c r="A977">
        <v>27882</v>
      </c>
      <c r="B977" t="s">
        <v>24</v>
      </c>
      <c r="C977">
        <v>3</v>
      </c>
      <c r="D977">
        <v>4</v>
      </c>
      <c r="E977">
        <v>995</v>
      </c>
      <c r="F977" t="s">
        <v>713</v>
      </c>
      <c r="G977" s="4">
        <v>43506</v>
      </c>
      <c r="H977" t="s">
        <v>13</v>
      </c>
      <c r="I977" t="s">
        <v>99</v>
      </c>
      <c r="J977" t="s">
        <v>378</v>
      </c>
      <c r="K977" t="s">
        <v>16</v>
      </c>
    </row>
    <row r="978" spans="1:11" x14ac:dyDescent="0.25">
      <c r="A978">
        <v>27885</v>
      </c>
      <c r="B978" t="s">
        <v>51</v>
      </c>
      <c r="C978">
        <v>6</v>
      </c>
      <c r="D978">
        <v>4</v>
      </c>
      <c r="E978">
        <v>11225</v>
      </c>
      <c r="F978" t="s">
        <v>764</v>
      </c>
      <c r="G978" s="4">
        <v>43507</v>
      </c>
      <c r="H978" t="s">
        <v>13</v>
      </c>
      <c r="I978" t="s">
        <v>30</v>
      </c>
      <c r="J978" t="s">
        <v>57</v>
      </c>
      <c r="K978" t="s">
        <v>16</v>
      </c>
    </row>
    <row r="979" spans="1:11" x14ac:dyDescent="0.25">
      <c r="A979">
        <v>27886</v>
      </c>
      <c r="B979" t="s">
        <v>17</v>
      </c>
      <c r="C979">
        <v>2</v>
      </c>
      <c r="D979">
        <v>4</v>
      </c>
      <c r="E979">
        <v>8750</v>
      </c>
      <c r="F979" t="s">
        <v>764</v>
      </c>
      <c r="G979" s="4">
        <v>43507</v>
      </c>
      <c r="H979" t="s">
        <v>13</v>
      </c>
      <c r="I979" t="s">
        <v>30</v>
      </c>
      <c r="J979" t="s">
        <v>23</v>
      </c>
      <c r="K979" t="s">
        <v>16</v>
      </c>
    </row>
    <row r="980" spans="1:11" x14ac:dyDescent="0.25">
      <c r="A980">
        <v>27887</v>
      </c>
      <c r="B980" t="s">
        <v>17</v>
      </c>
      <c r="C980">
        <v>3</v>
      </c>
      <c r="D980">
        <v>4</v>
      </c>
      <c r="E980">
        <v>2561</v>
      </c>
      <c r="F980" t="s">
        <v>450</v>
      </c>
      <c r="G980" s="4">
        <v>43507</v>
      </c>
      <c r="H980" t="s">
        <v>13</v>
      </c>
      <c r="I980" t="s">
        <v>286</v>
      </c>
      <c r="J980" t="s">
        <v>23</v>
      </c>
      <c r="K980" t="s">
        <v>16</v>
      </c>
    </row>
    <row r="981" spans="1:11" x14ac:dyDescent="0.25">
      <c r="A981">
        <v>27888</v>
      </c>
      <c r="B981" t="s">
        <v>24</v>
      </c>
      <c r="C981">
        <v>4</v>
      </c>
      <c r="D981">
        <v>4</v>
      </c>
      <c r="E981">
        <v>4226</v>
      </c>
      <c r="F981" t="s">
        <v>450</v>
      </c>
      <c r="G981" s="4">
        <v>43507</v>
      </c>
      <c r="H981" t="s">
        <v>13</v>
      </c>
      <c r="I981" t="s">
        <v>286</v>
      </c>
      <c r="J981" t="s">
        <v>31</v>
      </c>
      <c r="K981" t="s">
        <v>16</v>
      </c>
    </row>
    <row r="982" spans="1:11" x14ac:dyDescent="0.25">
      <c r="A982">
        <v>27889</v>
      </c>
      <c r="B982" t="s">
        <v>51</v>
      </c>
      <c r="C982">
        <v>5</v>
      </c>
      <c r="D982">
        <v>4</v>
      </c>
      <c r="E982">
        <v>2727</v>
      </c>
      <c r="F982" t="s">
        <v>450</v>
      </c>
      <c r="G982" s="4">
        <v>43507</v>
      </c>
      <c r="H982" t="s">
        <v>13</v>
      </c>
      <c r="I982" t="s">
        <v>286</v>
      </c>
      <c r="J982" t="s">
        <v>57</v>
      </c>
      <c r="K982" t="s">
        <v>16</v>
      </c>
    </row>
    <row r="983" spans="1:11" x14ac:dyDescent="0.25">
      <c r="A983">
        <v>27890</v>
      </c>
      <c r="B983" t="s">
        <v>24</v>
      </c>
      <c r="C983">
        <v>6</v>
      </c>
      <c r="D983">
        <v>4</v>
      </c>
      <c r="E983">
        <v>11751</v>
      </c>
      <c r="F983" t="s">
        <v>572</v>
      </c>
      <c r="G983" s="4">
        <v>43507</v>
      </c>
      <c r="H983" t="s">
        <v>13</v>
      </c>
      <c r="I983" t="s">
        <v>47</v>
      </c>
      <c r="J983" t="s">
        <v>378</v>
      </c>
      <c r="K983" t="s">
        <v>16</v>
      </c>
    </row>
    <row r="984" spans="1:11" x14ac:dyDescent="0.25">
      <c r="A984">
        <v>27892</v>
      </c>
      <c r="B984" t="s">
        <v>3</v>
      </c>
      <c r="C984">
        <v>2</v>
      </c>
      <c r="D984">
        <v>1</v>
      </c>
      <c r="E984">
        <v>1424</v>
      </c>
      <c r="F984" t="s">
        <v>743</v>
      </c>
      <c r="G984" s="4">
        <v>43507</v>
      </c>
      <c r="H984" t="s">
        <v>13</v>
      </c>
      <c r="I984" t="s">
        <v>5780</v>
      </c>
      <c r="J984" t="s">
        <v>38</v>
      </c>
      <c r="K984" t="s">
        <v>32</v>
      </c>
    </row>
    <row r="985" spans="1:11" x14ac:dyDescent="0.25">
      <c r="A985">
        <v>27902</v>
      </c>
      <c r="B985" t="s">
        <v>51</v>
      </c>
      <c r="C985">
        <v>3</v>
      </c>
      <c r="D985">
        <v>4</v>
      </c>
      <c r="E985">
        <v>5330</v>
      </c>
      <c r="F985" t="s">
        <v>206</v>
      </c>
      <c r="G985" s="4">
        <v>43507</v>
      </c>
      <c r="H985" t="s">
        <v>13</v>
      </c>
      <c r="I985" t="s">
        <v>30</v>
      </c>
      <c r="J985" t="s">
        <v>57</v>
      </c>
      <c r="K985" t="s">
        <v>16</v>
      </c>
    </row>
    <row r="986" spans="1:11" x14ac:dyDescent="0.25">
      <c r="A986">
        <v>27921</v>
      </c>
      <c r="B986" t="s">
        <v>51</v>
      </c>
      <c r="C986">
        <v>2</v>
      </c>
      <c r="D986">
        <v>4</v>
      </c>
      <c r="E986">
        <v>6611</v>
      </c>
      <c r="F986" t="s">
        <v>534</v>
      </c>
      <c r="G986" s="4">
        <v>43507</v>
      </c>
      <c r="H986" t="s">
        <v>13</v>
      </c>
      <c r="I986" t="s">
        <v>30</v>
      </c>
      <c r="J986" t="s">
        <v>57</v>
      </c>
      <c r="K986" t="s">
        <v>16</v>
      </c>
    </row>
    <row r="987" spans="1:11" x14ac:dyDescent="0.25">
      <c r="A987">
        <v>27942</v>
      </c>
      <c r="B987" t="s">
        <v>24</v>
      </c>
      <c r="C987">
        <v>3</v>
      </c>
      <c r="D987">
        <v>4</v>
      </c>
      <c r="E987">
        <v>2774</v>
      </c>
      <c r="F987" t="s">
        <v>591</v>
      </c>
      <c r="G987" s="4">
        <v>43507</v>
      </c>
      <c r="H987" t="s">
        <v>13</v>
      </c>
      <c r="I987" t="s">
        <v>130</v>
      </c>
      <c r="J987" t="s">
        <v>31</v>
      </c>
      <c r="K987" t="s">
        <v>16</v>
      </c>
    </row>
    <row r="988" spans="1:11" x14ac:dyDescent="0.25">
      <c r="A988">
        <v>27943</v>
      </c>
      <c r="B988" t="s">
        <v>51</v>
      </c>
      <c r="C988">
        <v>4</v>
      </c>
      <c r="D988">
        <v>4</v>
      </c>
      <c r="E988">
        <v>3347</v>
      </c>
      <c r="F988" t="s">
        <v>591</v>
      </c>
      <c r="G988" s="4">
        <v>43507</v>
      </c>
      <c r="H988" t="s">
        <v>13</v>
      </c>
      <c r="I988" t="s">
        <v>130</v>
      </c>
      <c r="J988" t="s">
        <v>57</v>
      </c>
      <c r="K988" t="s">
        <v>16</v>
      </c>
    </row>
    <row r="989" spans="1:11" x14ac:dyDescent="0.25">
      <c r="A989">
        <v>27946</v>
      </c>
      <c r="B989" t="s">
        <v>24</v>
      </c>
      <c r="C989">
        <v>2</v>
      </c>
      <c r="D989">
        <v>4</v>
      </c>
      <c r="E989">
        <v>6200</v>
      </c>
      <c r="F989" t="s">
        <v>233</v>
      </c>
      <c r="G989" s="4">
        <v>43507</v>
      </c>
      <c r="H989" t="s">
        <v>13</v>
      </c>
      <c r="I989" t="s">
        <v>234</v>
      </c>
      <c r="J989" t="s">
        <v>31</v>
      </c>
      <c r="K989" t="s">
        <v>16</v>
      </c>
    </row>
    <row r="990" spans="1:11" x14ac:dyDescent="0.25">
      <c r="A990">
        <v>27969</v>
      </c>
      <c r="B990" t="s">
        <v>3</v>
      </c>
      <c r="C990">
        <v>5</v>
      </c>
      <c r="D990">
        <v>2</v>
      </c>
      <c r="E990">
        <v>8221</v>
      </c>
      <c r="F990" t="s">
        <v>1040</v>
      </c>
      <c r="G990" s="4">
        <v>43508</v>
      </c>
      <c r="H990" t="s">
        <v>13</v>
      </c>
      <c r="I990" t="s">
        <v>377</v>
      </c>
      <c r="J990" t="s">
        <v>14</v>
      </c>
      <c r="K990" t="s">
        <v>90</v>
      </c>
    </row>
    <row r="991" spans="1:11" x14ac:dyDescent="0.25">
      <c r="A991">
        <v>27994</v>
      </c>
      <c r="B991" t="s">
        <v>3</v>
      </c>
      <c r="C991">
        <v>2</v>
      </c>
      <c r="D991">
        <v>1</v>
      </c>
      <c r="E991">
        <v>9602</v>
      </c>
      <c r="F991" t="s">
        <v>202</v>
      </c>
      <c r="G991" s="4">
        <v>43508</v>
      </c>
      <c r="H991" t="s">
        <v>13</v>
      </c>
      <c r="I991" t="s">
        <v>203</v>
      </c>
      <c r="J991" t="s">
        <v>38</v>
      </c>
      <c r="K991" t="s">
        <v>32</v>
      </c>
    </row>
    <row r="992" spans="1:11" x14ac:dyDescent="0.25">
      <c r="A992">
        <v>27995</v>
      </c>
      <c r="B992" t="s">
        <v>24</v>
      </c>
      <c r="C992">
        <v>6</v>
      </c>
      <c r="D992">
        <v>4</v>
      </c>
      <c r="E992">
        <v>1518</v>
      </c>
      <c r="F992" t="s">
        <v>202</v>
      </c>
      <c r="G992" s="4">
        <v>43508</v>
      </c>
      <c r="H992" t="s">
        <v>13</v>
      </c>
      <c r="I992" t="s">
        <v>203</v>
      </c>
      <c r="J992" t="s">
        <v>31</v>
      </c>
      <c r="K992" t="s">
        <v>16</v>
      </c>
    </row>
    <row r="993" spans="1:11" x14ac:dyDescent="0.25">
      <c r="A993">
        <v>28004</v>
      </c>
      <c r="B993" t="s">
        <v>3</v>
      </c>
      <c r="C993">
        <v>5</v>
      </c>
      <c r="D993">
        <v>4</v>
      </c>
      <c r="E993">
        <v>6047</v>
      </c>
      <c r="F993" t="s">
        <v>1215</v>
      </c>
      <c r="G993" s="4">
        <v>43508</v>
      </c>
      <c r="H993" t="s">
        <v>13</v>
      </c>
      <c r="I993" t="s">
        <v>5777</v>
      </c>
      <c r="J993" t="s">
        <v>38</v>
      </c>
      <c r="K993" t="s">
        <v>16</v>
      </c>
    </row>
    <row r="994" spans="1:11" x14ac:dyDescent="0.25">
      <c r="A994">
        <v>28008</v>
      </c>
      <c r="B994" t="s">
        <v>51</v>
      </c>
      <c r="C994">
        <v>4</v>
      </c>
      <c r="D994">
        <v>4</v>
      </c>
      <c r="E994">
        <v>3794</v>
      </c>
      <c r="F994" t="s">
        <v>930</v>
      </c>
      <c r="G994" s="4">
        <v>43508</v>
      </c>
      <c r="H994" t="s">
        <v>13</v>
      </c>
      <c r="I994" t="s">
        <v>30</v>
      </c>
      <c r="J994" t="s">
        <v>57</v>
      </c>
      <c r="K994" t="s">
        <v>16</v>
      </c>
    </row>
    <row r="995" spans="1:11" x14ac:dyDescent="0.25">
      <c r="A995">
        <v>28009</v>
      </c>
      <c r="B995" t="s">
        <v>3</v>
      </c>
      <c r="C995">
        <v>5</v>
      </c>
      <c r="D995">
        <v>4</v>
      </c>
      <c r="E995">
        <v>8638</v>
      </c>
      <c r="F995" t="s">
        <v>930</v>
      </c>
      <c r="G995" s="4">
        <v>43508</v>
      </c>
      <c r="H995" t="s">
        <v>13</v>
      </c>
      <c r="I995" t="s">
        <v>30</v>
      </c>
      <c r="J995" t="s">
        <v>14</v>
      </c>
      <c r="K995" t="s">
        <v>16</v>
      </c>
    </row>
    <row r="996" spans="1:11" x14ac:dyDescent="0.25">
      <c r="A996">
        <v>28016</v>
      </c>
      <c r="B996" t="s">
        <v>51</v>
      </c>
      <c r="C996">
        <v>2</v>
      </c>
      <c r="D996">
        <v>4</v>
      </c>
      <c r="E996">
        <v>4907</v>
      </c>
      <c r="F996" t="s">
        <v>430</v>
      </c>
      <c r="G996" s="4">
        <v>43508</v>
      </c>
      <c r="H996" t="s">
        <v>13</v>
      </c>
      <c r="I996" t="s">
        <v>431</v>
      </c>
      <c r="J996" t="s">
        <v>57</v>
      </c>
      <c r="K996" t="s">
        <v>16</v>
      </c>
    </row>
    <row r="997" spans="1:11" x14ac:dyDescent="0.25">
      <c r="A997">
        <v>28017</v>
      </c>
      <c r="B997" t="s">
        <v>3</v>
      </c>
      <c r="C997">
        <v>3</v>
      </c>
      <c r="D997">
        <v>4</v>
      </c>
      <c r="E997">
        <v>8845</v>
      </c>
      <c r="F997" t="s">
        <v>430</v>
      </c>
      <c r="G997" s="4">
        <v>43508</v>
      </c>
      <c r="H997" t="s">
        <v>13</v>
      </c>
      <c r="I997" t="s">
        <v>431</v>
      </c>
      <c r="J997" t="s">
        <v>38</v>
      </c>
      <c r="K997" t="s">
        <v>16</v>
      </c>
    </row>
    <row r="998" spans="1:11" x14ac:dyDescent="0.25">
      <c r="A998">
        <v>28018</v>
      </c>
      <c r="B998" t="s">
        <v>51</v>
      </c>
      <c r="C998">
        <v>1</v>
      </c>
      <c r="D998">
        <v>0</v>
      </c>
      <c r="E998">
        <v>5974</v>
      </c>
      <c r="F998" t="s">
        <v>430</v>
      </c>
      <c r="G998" s="4">
        <v>43508</v>
      </c>
      <c r="H998" t="s">
        <v>13</v>
      </c>
      <c r="I998" t="s">
        <v>431</v>
      </c>
      <c r="J998" t="s">
        <v>57</v>
      </c>
      <c r="K998" t="s">
        <v>58</v>
      </c>
    </row>
    <row r="999" spans="1:11" x14ac:dyDescent="0.25">
      <c r="A999">
        <v>28025</v>
      </c>
      <c r="B999" t="s">
        <v>24</v>
      </c>
      <c r="C999">
        <v>6</v>
      </c>
      <c r="D999">
        <v>4</v>
      </c>
      <c r="E999">
        <v>3421</v>
      </c>
      <c r="F999" t="s">
        <v>129</v>
      </c>
      <c r="G999" s="4">
        <v>43509</v>
      </c>
      <c r="H999" t="s">
        <v>13</v>
      </c>
      <c r="I999" t="s">
        <v>130</v>
      </c>
      <c r="J999" t="s">
        <v>31</v>
      </c>
      <c r="K999" t="s">
        <v>16</v>
      </c>
    </row>
    <row r="1000" spans="1:11" x14ac:dyDescent="0.25">
      <c r="A1000">
        <v>28033</v>
      </c>
      <c r="B1000" t="s">
        <v>51</v>
      </c>
      <c r="C1000">
        <v>4</v>
      </c>
      <c r="D1000">
        <v>4</v>
      </c>
      <c r="E1000">
        <v>5040</v>
      </c>
      <c r="F1000" t="s">
        <v>110</v>
      </c>
      <c r="G1000" s="4">
        <v>43509</v>
      </c>
      <c r="H1000" t="s">
        <v>13</v>
      </c>
      <c r="I1000" t="s">
        <v>99</v>
      </c>
      <c r="J1000" t="s">
        <v>57</v>
      </c>
      <c r="K1000" t="s">
        <v>16</v>
      </c>
    </row>
    <row r="1001" spans="1:11" x14ac:dyDescent="0.25">
      <c r="A1001">
        <v>28034</v>
      </c>
      <c r="B1001" t="s">
        <v>3</v>
      </c>
      <c r="C1001">
        <v>5</v>
      </c>
      <c r="D1001">
        <v>4</v>
      </c>
      <c r="E1001">
        <v>1151</v>
      </c>
      <c r="F1001" t="s">
        <v>110</v>
      </c>
      <c r="G1001" s="4">
        <v>43509</v>
      </c>
      <c r="H1001" t="s">
        <v>13</v>
      </c>
      <c r="I1001" t="s">
        <v>99</v>
      </c>
      <c r="J1001" t="s">
        <v>38</v>
      </c>
      <c r="K1001" t="s">
        <v>16</v>
      </c>
    </row>
    <row r="1002" spans="1:11" x14ac:dyDescent="0.25">
      <c r="A1002">
        <v>28035</v>
      </c>
      <c r="B1002" t="s">
        <v>51</v>
      </c>
      <c r="C1002">
        <v>6</v>
      </c>
      <c r="D1002">
        <v>4</v>
      </c>
      <c r="E1002">
        <v>6821</v>
      </c>
      <c r="F1002" t="s">
        <v>110</v>
      </c>
      <c r="G1002" s="4">
        <v>43509</v>
      </c>
      <c r="H1002" t="s">
        <v>13</v>
      </c>
      <c r="I1002" t="s">
        <v>99</v>
      </c>
      <c r="J1002" t="s">
        <v>57</v>
      </c>
      <c r="K1002" t="s">
        <v>16</v>
      </c>
    </row>
    <row r="1003" spans="1:11" x14ac:dyDescent="0.25">
      <c r="A1003">
        <v>28036</v>
      </c>
      <c r="B1003" t="s">
        <v>24</v>
      </c>
      <c r="C1003">
        <v>2</v>
      </c>
      <c r="D1003">
        <v>4</v>
      </c>
      <c r="E1003">
        <v>702</v>
      </c>
      <c r="F1003" t="s">
        <v>110</v>
      </c>
      <c r="G1003" s="4">
        <v>43509</v>
      </c>
      <c r="H1003" t="s">
        <v>13</v>
      </c>
      <c r="I1003" t="s">
        <v>99</v>
      </c>
      <c r="J1003" t="s">
        <v>31</v>
      </c>
      <c r="K1003" t="s">
        <v>16</v>
      </c>
    </row>
    <row r="1004" spans="1:11" x14ac:dyDescent="0.25">
      <c r="A1004">
        <v>28038</v>
      </c>
      <c r="B1004" t="s">
        <v>51</v>
      </c>
      <c r="C1004">
        <v>4</v>
      </c>
      <c r="D1004">
        <v>4</v>
      </c>
      <c r="E1004">
        <v>2612</v>
      </c>
      <c r="F1004" t="s">
        <v>110</v>
      </c>
      <c r="G1004" s="4">
        <v>43509</v>
      </c>
      <c r="H1004" t="s">
        <v>13</v>
      </c>
      <c r="I1004" t="s">
        <v>99</v>
      </c>
      <c r="J1004" t="s">
        <v>57</v>
      </c>
      <c r="K1004" t="s">
        <v>16</v>
      </c>
    </row>
    <row r="1005" spans="1:11" x14ac:dyDescent="0.25">
      <c r="A1005">
        <v>28041</v>
      </c>
      <c r="B1005" t="s">
        <v>3</v>
      </c>
      <c r="C1005">
        <v>2</v>
      </c>
      <c r="D1005">
        <v>2</v>
      </c>
      <c r="E1005">
        <v>11232</v>
      </c>
      <c r="F1005" t="s">
        <v>764</v>
      </c>
      <c r="G1005" s="4">
        <v>43509</v>
      </c>
      <c r="H1005" t="s">
        <v>13</v>
      </c>
      <c r="I1005" t="s">
        <v>30</v>
      </c>
      <c r="J1005" t="s">
        <v>38</v>
      </c>
      <c r="K1005" t="s">
        <v>90</v>
      </c>
    </row>
    <row r="1006" spans="1:11" x14ac:dyDescent="0.25">
      <c r="A1006">
        <v>28042</v>
      </c>
      <c r="B1006" t="s">
        <v>24</v>
      </c>
      <c r="C1006">
        <v>3</v>
      </c>
      <c r="D1006">
        <v>2</v>
      </c>
      <c r="E1006">
        <v>12025</v>
      </c>
      <c r="F1006" t="s">
        <v>764</v>
      </c>
      <c r="G1006" s="4">
        <v>43509</v>
      </c>
      <c r="H1006" t="s">
        <v>13</v>
      </c>
      <c r="I1006" t="s">
        <v>30</v>
      </c>
      <c r="J1006" t="s">
        <v>31</v>
      </c>
      <c r="K1006" t="s">
        <v>90</v>
      </c>
    </row>
    <row r="1007" spans="1:11" x14ac:dyDescent="0.25">
      <c r="A1007">
        <v>28049</v>
      </c>
      <c r="B1007" t="s">
        <v>3</v>
      </c>
      <c r="C1007">
        <v>5</v>
      </c>
      <c r="D1007">
        <v>4</v>
      </c>
      <c r="E1007">
        <v>6846</v>
      </c>
      <c r="F1007" t="s">
        <v>409</v>
      </c>
      <c r="G1007" s="4">
        <v>43509</v>
      </c>
      <c r="H1007" t="s">
        <v>13</v>
      </c>
      <c r="I1007" t="s">
        <v>410</v>
      </c>
      <c r="J1007" t="s">
        <v>38</v>
      </c>
      <c r="K1007" t="s">
        <v>16</v>
      </c>
    </row>
    <row r="1008" spans="1:11" x14ac:dyDescent="0.25">
      <c r="A1008">
        <v>28051</v>
      </c>
      <c r="B1008" t="s">
        <v>3</v>
      </c>
      <c r="C1008">
        <v>2</v>
      </c>
      <c r="D1008">
        <v>4</v>
      </c>
      <c r="E1008">
        <v>5104</v>
      </c>
      <c r="F1008" t="s">
        <v>258</v>
      </c>
      <c r="G1008" s="4">
        <v>43509</v>
      </c>
      <c r="H1008" t="s">
        <v>13</v>
      </c>
      <c r="I1008" t="s">
        <v>30</v>
      </c>
      <c r="J1008" t="s">
        <v>38</v>
      </c>
      <c r="K1008" t="s">
        <v>16</v>
      </c>
    </row>
    <row r="1009" spans="1:11" x14ac:dyDescent="0.25">
      <c r="A1009">
        <v>28074</v>
      </c>
      <c r="B1009" t="s">
        <v>24</v>
      </c>
      <c r="C1009">
        <v>2</v>
      </c>
      <c r="D1009">
        <v>1</v>
      </c>
      <c r="E1009">
        <v>2786</v>
      </c>
      <c r="F1009" t="s">
        <v>426</v>
      </c>
      <c r="G1009" s="4">
        <v>43509</v>
      </c>
      <c r="H1009" t="s">
        <v>13</v>
      </c>
      <c r="I1009" t="s">
        <v>245</v>
      </c>
      <c r="J1009" t="s">
        <v>31</v>
      </c>
      <c r="K1009" t="s">
        <v>32</v>
      </c>
    </row>
    <row r="1010" spans="1:11" x14ac:dyDescent="0.25">
      <c r="A1010">
        <v>28075</v>
      </c>
      <c r="B1010" t="s">
        <v>24</v>
      </c>
      <c r="C1010">
        <v>2</v>
      </c>
      <c r="D1010">
        <v>1</v>
      </c>
      <c r="E1010">
        <v>1877</v>
      </c>
      <c r="F1010" t="s">
        <v>426</v>
      </c>
      <c r="G1010" s="4">
        <v>43509</v>
      </c>
      <c r="H1010" t="s">
        <v>13</v>
      </c>
      <c r="I1010" t="s">
        <v>245</v>
      </c>
      <c r="J1010" t="s">
        <v>31</v>
      </c>
      <c r="K1010" t="s">
        <v>32</v>
      </c>
    </row>
    <row r="1011" spans="1:11" x14ac:dyDescent="0.25">
      <c r="A1011">
        <v>28077</v>
      </c>
      <c r="B1011" t="s">
        <v>51</v>
      </c>
      <c r="C1011">
        <v>2</v>
      </c>
      <c r="D1011">
        <v>1</v>
      </c>
      <c r="E1011">
        <v>376</v>
      </c>
      <c r="F1011" t="s">
        <v>70</v>
      </c>
      <c r="G1011" s="4">
        <v>43509</v>
      </c>
      <c r="H1011" t="s">
        <v>13</v>
      </c>
      <c r="I1011" t="s">
        <v>70</v>
      </c>
      <c r="J1011" t="s">
        <v>57</v>
      </c>
      <c r="K1011" t="s">
        <v>32</v>
      </c>
    </row>
    <row r="1012" spans="1:11" x14ac:dyDescent="0.25">
      <c r="A1012">
        <v>28139</v>
      </c>
      <c r="B1012" t="s">
        <v>24</v>
      </c>
      <c r="C1012">
        <v>5</v>
      </c>
      <c r="D1012">
        <v>4</v>
      </c>
      <c r="E1012">
        <v>2906</v>
      </c>
      <c r="F1012" t="s">
        <v>327</v>
      </c>
      <c r="G1012" s="4">
        <v>43510</v>
      </c>
      <c r="H1012" t="s">
        <v>13</v>
      </c>
      <c r="I1012" t="s">
        <v>227</v>
      </c>
      <c r="J1012" t="s">
        <v>31</v>
      </c>
      <c r="K1012" t="s">
        <v>16</v>
      </c>
    </row>
    <row r="1013" spans="1:11" x14ac:dyDescent="0.25">
      <c r="A1013">
        <v>28153</v>
      </c>
      <c r="B1013" t="s">
        <v>24</v>
      </c>
      <c r="C1013">
        <v>4</v>
      </c>
      <c r="D1013">
        <v>2</v>
      </c>
      <c r="E1013">
        <v>3288</v>
      </c>
      <c r="F1013" t="s">
        <v>465</v>
      </c>
      <c r="G1013" s="4">
        <v>43510</v>
      </c>
      <c r="H1013" t="s">
        <v>13</v>
      </c>
      <c r="I1013" t="s">
        <v>99</v>
      </c>
      <c r="J1013" t="s">
        <v>31</v>
      </c>
      <c r="K1013" t="s">
        <v>90</v>
      </c>
    </row>
    <row r="1014" spans="1:11" x14ac:dyDescent="0.25">
      <c r="A1014">
        <v>28158</v>
      </c>
      <c r="B1014" t="s">
        <v>17</v>
      </c>
      <c r="C1014">
        <v>4</v>
      </c>
      <c r="D1014">
        <v>4</v>
      </c>
      <c r="E1014">
        <v>8867</v>
      </c>
      <c r="F1014" t="s">
        <v>525</v>
      </c>
      <c r="G1014" s="4">
        <v>43511</v>
      </c>
      <c r="H1014" t="s">
        <v>13</v>
      </c>
      <c r="I1014" t="s">
        <v>5778</v>
      </c>
      <c r="J1014" t="s">
        <v>23</v>
      </c>
      <c r="K1014" t="s">
        <v>16</v>
      </c>
    </row>
    <row r="1015" spans="1:11" x14ac:dyDescent="0.25">
      <c r="A1015">
        <v>28160</v>
      </c>
      <c r="B1015" t="s">
        <v>24</v>
      </c>
      <c r="C1015">
        <v>6</v>
      </c>
      <c r="D1015">
        <v>4</v>
      </c>
      <c r="E1015">
        <v>11404</v>
      </c>
      <c r="F1015" t="s">
        <v>1040</v>
      </c>
      <c r="G1015" s="4">
        <v>43511</v>
      </c>
      <c r="H1015" t="s">
        <v>13</v>
      </c>
      <c r="I1015" t="s">
        <v>377</v>
      </c>
      <c r="J1015" t="s">
        <v>31</v>
      </c>
      <c r="K1015" t="s">
        <v>16</v>
      </c>
    </row>
    <row r="1016" spans="1:11" x14ac:dyDescent="0.25">
      <c r="A1016">
        <v>28161</v>
      </c>
      <c r="B1016" t="s">
        <v>3</v>
      </c>
      <c r="C1016">
        <v>2</v>
      </c>
      <c r="D1016">
        <v>4</v>
      </c>
      <c r="E1016">
        <v>8544</v>
      </c>
      <c r="F1016" t="s">
        <v>1040</v>
      </c>
      <c r="G1016" s="4">
        <v>43511</v>
      </c>
      <c r="H1016" t="s">
        <v>13</v>
      </c>
      <c r="I1016" t="s">
        <v>377</v>
      </c>
      <c r="J1016" t="s">
        <v>38</v>
      </c>
      <c r="K1016" t="s">
        <v>16</v>
      </c>
    </row>
    <row r="1017" spans="1:11" x14ac:dyDescent="0.25">
      <c r="A1017">
        <v>28165</v>
      </c>
      <c r="B1017" t="s">
        <v>51</v>
      </c>
      <c r="C1017">
        <v>6</v>
      </c>
      <c r="D1017">
        <v>4</v>
      </c>
      <c r="E1017">
        <v>1163</v>
      </c>
      <c r="F1017" t="s">
        <v>29</v>
      </c>
      <c r="G1017" s="4">
        <v>43511</v>
      </c>
      <c r="H1017" t="s">
        <v>13</v>
      </c>
      <c r="I1017" t="s">
        <v>30</v>
      </c>
      <c r="J1017" t="s">
        <v>57</v>
      </c>
      <c r="K1017" t="s">
        <v>16</v>
      </c>
    </row>
    <row r="1018" spans="1:11" x14ac:dyDescent="0.25">
      <c r="A1018">
        <v>28169</v>
      </c>
      <c r="B1018" t="s">
        <v>24</v>
      </c>
      <c r="C1018">
        <v>5</v>
      </c>
      <c r="D1018">
        <v>4</v>
      </c>
      <c r="E1018">
        <v>12305</v>
      </c>
      <c r="F1018" t="s">
        <v>1215</v>
      </c>
      <c r="G1018" s="4">
        <v>43511</v>
      </c>
      <c r="H1018" t="s">
        <v>13</v>
      </c>
      <c r="I1018" t="s">
        <v>5777</v>
      </c>
      <c r="J1018" t="s">
        <v>31</v>
      </c>
      <c r="K1018" t="s">
        <v>16</v>
      </c>
    </row>
    <row r="1019" spans="1:11" x14ac:dyDescent="0.25">
      <c r="A1019">
        <v>28170</v>
      </c>
      <c r="B1019" t="s">
        <v>3</v>
      </c>
      <c r="C1019">
        <v>6</v>
      </c>
      <c r="D1019">
        <v>4</v>
      </c>
      <c r="E1019">
        <v>7579</v>
      </c>
      <c r="F1019" t="s">
        <v>405</v>
      </c>
      <c r="G1019" s="4">
        <v>43511</v>
      </c>
      <c r="H1019" t="s">
        <v>13</v>
      </c>
      <c r="I1019" t="s">
        <v>130</v>
      </c>
      <c r="J1019" t="s">
        <v>14</v>
      </c>
      <c r="K1019" t="s">
        <v>16</v>
      </c>
    </row>
    <row r="1020" spans="1:11" x14ac:dyDescent="0.25">
      <c r="A1020">
        <v>28185</v>
      </c>
      <c r="B1020" t="s">
        <v>3</v>
      </c>
      <c r="C1020">
        <v>6</v>
      </c>
      <c r="D1020">
        <v>4</v>
      </c>
      <c r="E1020">
        <v>1058</v>
      </c>
      <c r="F1020" t="s">
        <v>867</v>
      </c>
      <c r="G1020" s="4">
        <v>43511</v>
      </c>
      <c r="H1020" t="s">
        <v>13</v>
      </c>
      <c r="I1020" t="s">
        <v>5778</v>
      </c>
      <c r="J1020" t="s">
        <v>14</v>
      </c>
      <c r="K1020" t="s">
        <v>16</v>
      </c>
    </row>
    <row r="1021" spans="1:11" x14ac:dyDescent="0.25">
      <c r="A1021">
        <v>28212</v>
      </c>
      <c r="B1021" t="s">
        <v>17</v>
      </c>
      <c r="C1021">
        <v>3</v>
      </c>
      <c r="D1021">
        <v>2</v>
      </c>
      <c r="E1021">
        <v>10779</v>
      </c>
      <c r="F1021" t="s">
        <v>758</v>
      </c>
      <c r="G1021" s="4">
        <v>43511</v>
      </c>
      <c r="H1021" t="s">
        <v>13</v>
      </c>
      <c r="I1021" t="s">
        <v>431</v>
      </c>
      <c r="J1021" t="s">
        <v>23</v>
      </c>
      <c r="K1021" t="s">
        <v>90</v>
      </c>
    </row>
    <row r="1022" spans="1:11" x14ac:dyDescent="0.25">
      <c r="A1022">
        <v>28255</v>
      </c>
      <c r="B1022" t="s">
        <v>51</v>
      </c>
      <c r="C1022">
        <v>0</v>
      </c>
      <c r="D1022">
        <v>0</v>
      </c>
      <c r="E1022">
        <v>3162</v>
      </c>
      <c r="F1022" t="s">
        <v>1181</v>
      </c>
      <c r="G1022" s="4">
        <v>43512</v>
      </c>
      <c r="H1022" t="s">
        <v>13</v>
      </c>
      <c r="I1022" t="s">
        <v>377</v>
      </c>
      <c r="J1022" t="s">
        <v>57</v>
      </c>
      <c r="K1022" t="s">
        <v>58</v>
      </c>
    </row>
    <row r="1023" spans="1:11" x14ac:dyDescent="0.25">
      <c r="A1023">
        <v>28279</v>
      </c>
      <c r="B1023" t="s">
        <v>3</v>
      </c>
      <c r="C1023">
        <v>1</v>
      </c>
      <c r="D1023">
        <v>0</v>
      </c>
      <c r="E1023">
        <v>7640</v>
      </c>
      <c r="F1023" t="s">
        <v>233</v>
      </c>
      <c r="G1023" s="4">
        <v>43512</v>
      </c>
      <c r="H1023" t="s">
        <v>13</v>
      </c>
      <c r="I1023" t="s">
        <v>234</v>
      </c>
      <c r="J1023" t="s">
        <v>38</v>
      </c>
      <c r="K1023" t="s">
        <v>58</v>
      </c>
    </row>
    <row r="1024" spans="1:11" x14ac:dyDescent="0.25">
      <c r="A1024">
        <v>28280</v>
      </c>
      <c r="B1024" t="s">
        <v>51</v>
      </c>
      <c r="C1024">
        <v>6</v>
      </c>
      <c r="D1024">
        <v>2</v>
      </c>
      <c r="E1024">
        <v>1682</v>
      </c>
      <c r="F1024" t="s">
        <v>233</v>
      </c>
      <c r="G1024" s="4">
        <v>43512</v>
      </c>
      <c r="H1024" t="s">
        <v>13</v>
      </c>
      <c r="I1024" t="s">
        <v>234</v>
      </c>
      <c r="J1024" t="s">
        <v>57</v>
      </c>
      <c r="K1024" t="s">
        <v>90</v>
      </c>
    </row>
    <row r="1025" spans="1:11" x14ac:dyDescent="0.25">
      <c r="A1025">
        <v>28281</v>
      </c>
      <c r="B1025" t="s">
        <v>17</v>
      </c>
      <c r="C1025">
        <v>2</v>
      </c>
      <c r="D1025">
        <v>2</v>
      </c>
      <c r="E1025">
        <v>4225</v>
      </c>
      <c r="F1025" t="s">
        <v>233</v>
      </c>
      <c r="G1025" s="4">
        <v>43512</v>
      </c>
      <c r="H1025" t="s">
        <v>13</v>
      </c>
      <c r="I1025" t="s">
        <v>234</v>
      </c>
      <c r="J1025" t="s">
        <v>23</v>
      </c>
      <c r="K1025" t="s">
        <v>90</v>
      </c>
    </row>
    <row r="1026" spans="1:11" x14ac:dyDescent="0.25">
      <c r="A1026">
        <v>28282</v>
      </c>
      <c r="B1026" t="s">
        <v>24</v>
      </c>
      <c r="C1026">
        <v>3</v>
      </c>
      <c r="D1026">
        <v>2</v>
      </c>
      <c r="E1026">
        <v>11901</v>
      </c>
      <c r="F1026" t="s">
        <v>233</v>
      </c>
      <c r="G1026" s="4">
        <v>43512</v>
      </c>
      <c r="H1026" t="s">
        <v>13</v>
      </c>
      <c r="I1026" t="s">
        <v>234</v>
      </c>
      <c r="J1026" t="s">
        <v>31</v>
      </c>
      <c r="K1026" t="s">
        <v>90</v>
      </c>
    </row>
    <row r="1027" spans="1:11" x14ac:dyDescent="0.25">
      <c r="A1027">
        <v>28291</v>
      </c>
      <c r="B1027" t="s">
        <v>51</v>
      </c>
      <c r="C1027">
        <v>2</v>
      </c>
      <c r="D1027">
        <v>1</v>
      </c>
      <c r="E1027">
        <v>3218</v>
      </c>
      <c r="F1027" t="s">
        <v>226</v>
      </c>
      <c r="G1027" s="4">
        <v>43512</v>
      </c>
      <c r="H1027" t="s">
        <v>13</v>
      </c>
      <c r="I1027" t="s">
        <v>227</v>
      </c>
      <c r="J1027" t="s">
        <v>57</v>
      </c>
      <c r="K1027" t="s">
        <v>32</v>
      </c>
    </row>
    <row r="1028" spans="1:11" x14ac:dyDescent="0.25">
      <c r="A1028">
        <v>28292</v>
      </c>
      <c r="B1028" t="s">
        <v>51</v>
      </c>
      <c r="C1028">
        <v>3</v>
      </c>
      <c r="D1028">
        <v>2</v>
      </c>
      <c r="E1028">
        <v>10533</v>
      </c>
      <c r="F1028" t="s">
        <v>226</v>
      </c>
      <c r="G1028" s="4">
        <v>43512</v>
      </c>
      <c r="H1028" t="s">
        <v>13</v>
      </c>
      <c r="I1028" t="s">
        <v>227</v>
      </c>
      <c r="J1028" t="s">
        <v>57</v>
      </c>
      <c r="K1028" t="s">
        <v>90</v>
      </c>
    </row>
    <row r="1029" spans="1:11" x14ac:dyDescent="0.25">
      <c r="A1029">
        <v>28294</v>
      </c>
      <c r="B1029" t="s">
        <v>24</v>
      </c>
      <c r="C1029">
        <v>5</v>
      </c>
      <c r="D1029">
        <v>4</v>
      </c>
      <c r="E1029">
        <v>255</v>
      </c>
      <c r="F1029" t="s">
        <v>186</v>
      </c>
      <c r="G1029" s="4">
        <v>43513</v>
      </c>
      <c r="H1029" t="s">
        <v>13</v>
      </c>
      <c r="I1029" t="s">
        <v>5778</v>
      </c>
      <c r="J1029" t="s">
        <v>31</v>
      </c>
      <c r="K1029" t="s">
        <v>16</v>
      </c>
    </row>
    <row r="1030" spans="1:11" x14ac:dyDescent="0.25">
      <c r="A1030">
        <v>28296</v>
      </c>
      <c r="B1030" t="s">
        <v>3</v>
      </c>
      <c r="C1030">
        <v>2</v>
      </c>
      <c r="D1030">
        <v>4</v>
      </c>
      <c r="E1030">
        <v>43</v>
      </c>
      <c r="F1030" t="s">
        <v>233</v>
      </c>
      <c r="G1030" s="4">
        <v>43513</v>
      </c>
      <c r="H1030" t="s">
        <v>13</v>
      </c>
      <c r="I1030" t="s">
        <v>234</v>
      </c>
      <c r="J1030" t="s">
        <v>14</v>
      </c>
      <c r="K1030" t="s">
        <v>16</v>
      </c>
    </row>
    <row r="1031" spans="1:11" x14ac:dyDescent="0.25">
      <c r="A1031">
        <v>28317</v>
      </c>
      <c r="B1031" t="s">
        <v>51</v>
      </c>
      <c r="C1031">
        <v>3</v>
      </c>
      <c r="D1031">
        <v>4</v>
      </c>
      <c r="E1031">
        <v>3202</v>
      </c>
      <c r="F1031" t="s">
        <v>327</v>
      </c>
      <c r="G1031" s="4">
        <v>43513</v>
      </c>
      <c r="H1031" t="s">
        <v>13</v>
      </c>
      <c r="I1031" t="s">
        <v>227</v>
      </c>
      <c r="J1031" t="s">
        <v>57</v>
      </c>
      <c r="K1031" t="s">
        <v>16</v>
      </c>
    </row>
    <row r="1032" spans="1:11" x14ac:dyDescent="0.25">
      <c r="A1032">
        <v>28318</v>
      </c>
      <c r="B1032" t="s">
        <v>24</v>
      </c>
      <c r="C1032">
        <v>4</v>
      </c>
      <c r="D1032">
        <v>4</v>
      </c>
      <c r="E1032">
        <v>3413</v>
      </c>
      <c r="F1032" t="s">
        <v>327</v>
      </c>
      <c r="G1032" s="4">
        <v>43513</v>
      </c>
      <c r="H1032" t="s">
        <v>13</v>
      </c>
      <c r="I1032" t="s">
        <v>227</v>
      </c>
      <c r="J1032" t="s">
        <v>31</v>
      </c>
      <c r="K1032" t="s">
        <v>16</v>
      </c>
    </row>
    <row r="1033" spans="1:11" x14ac:dyDescent="0.25">
      <c r="A1033">
        <v>28329</v>
      </c>
      <c r="B1033" t="s">
        <v>24</v>
      </c>
      <c r="C1033">
        <v>5</v>
      </c>
      <c r="D1033">
        <v>2</v>
      </c>
      <c r="E1033">
        <v>4212</v>
      </c>
      <c r="F1033" t="s">
        <v>1525</v>
      </c>
      <c r="G1033" s="4">
        <v>43513</v>
      </c>
      <c r="H1033" t="s">
        <v>13</v>
      </c>
      <c r="I1033" t="s">
        <v>377</v>
      </c>
      <c r="J1033" t="s">
        <v>31</v>
      </c>
      <c r="K1033" t="s">
        <v>90</v>
      </c>
    </row>
    <row r="1034" spans="1:11" x14ac:dyDescent="0.25">
      <c r="A1034">
        <v>28330</v>
      </c>
      <c r="B1034" t="s">
        <v>17</v>
      </c>
      <c r="C1034">
        <v>6</v>
      </c>
      <c r="D1034">
        <v>4</v>
      </c>
      <c r="E1034">
        <v>1640</v>
      </c>
      <c r="F1034" t="s">
        <v>1525</v>
      </c>
      <c r="G1034" s="4">
        <v>43513</v>
      </c>
      <c r="H1034" t="s">
        <v>13</v>
      </c>
      <c r="I1034" t="s">
        <v>377</v>
      </c>
      <c r="J1034" t="s">
        <v>23</v>
      </c>
      <c r="K1034" t="s">
        <v>16</v>
      </c>
    </row>
    <row r="1035" spans="1:11" x14ac:dyDescent="0.25">
      <c r="A1035">
        <v>28331</v>
      </c>
      <c r="B1035" t="s">
        <v>24</v>
      </c>
      <c r="C1035">
        <v>2</v>
      </c>
      <c r="D1035">
        <v>4</v>
      </c>
      <c r="E1035">
        <v>8386</v>
      </c>
      <c r="F1035" t="s">
        <v>1525</v>
      </c>
      <c r="G1035" s="4">
        <v>43513</v>
      </c>
      <c r="H1035" t="s">
        <v>13</v>
      </c>
      <c r="I1035" t="s">
        <v>377</v>
      </c>
      <c r="J1035" t="s">
        <v>378</v>
      </c>
      <c r="K1035" t="s">
        <v>16</v>
      </c>
    </row>
    <row r="1036" spans="1:11" x14ac:dyDescent="0.25">
      <c r="A1036">
        <v>28332</v>
      </c>
      <c r="B1036" t="s">
        <v>24</v>
      </c>
      <c r="C1036">
        <v>3</v>
      </c>
      <c r="D1036">
        <v>4</v>
      </c>
      <c r="E1036">
        <v>11758</v>
      </c>
      <c r="F1036" t="s">
        <v>1073</v>
      </c>
      <c r="G1036" s="4">
        <v>43513</v>
      </c>
      <c r="H1036" t="s">
        <v>13</v>
      </c>
      <c r="I1036" t="s">
        <v>47</v>
      </c>
      <c r="J1036" t="s">
        <v>31</v>
      </c>
      <c r="K1036" t="s">
        <v>16</v>
      </c>
    </row>
    <row r="1037" spans="1:11" x14ac:dyDescent="0.25">
      <c r="A1037">
        <v>28333</v>
      </c>
      <c r="B1037" t="s">
        <v>24</v>
      </c>
      <c r="C1037">
        <v>4</v>
      </c>
      <c r="D1037">
        <v>4</v>
      </c>
      <c r="E1037">
        <v>3745</v>
      </c>
      <c r="F1037" t="s">
        <v>1073</v>
      </c>
      <c r="G1037" s="4">
        <v>43513</v>
      </c>
      <c r="H1037" t="s">
        <v>13</v>
      </c>
      <c r="I1037" t="s">
        <v>47</v>
      </c>
      <c r="J1037" t="s">
        <v>31</v>
      </c>
      <c r="K1037" t="s">
        <v>16</v>
      </c>
    </row>
    <row r="1038" spans="1:11" x14ac:dyDescent="0.25">
      <c r="A1038">
        <v>28334</v>
      </c>
      <c r="B1038" t="s">
        <v>24</v>
      </c>
      <c r="C1038">
        <v>5</v>
      </c>
      <c r="D1038">
        <v>4</v>
      </c>
      <c r="E1038">
        <v>6430</v>
      </c>
      <c r="F1038" t="s">
        <v>1073</v>
      </c>
      <c r="G1038" s="4">
        <v>43513</v>
      </c>
      <c r="H1038" t="s">
        <v>13</v>
      </c>
      <c r="I1038" t="s">
        <v>47</v>
      </c>
      <c r="J1038" t="s">
        <v>31</v>
      </c>
      <c r="K1038" t="s">
        <v>16</v>
      </c>
    </row>
    <row r="1039" spans="1:11" x14ac:dyDescent="0.25">
      <c r="A1039">
        <v>28336</v>
      </c>
      <c r="B1039" t="s">
        <v>51</v>
      </c>
      <c r="C1039">
        <v>2</v>
      </c>
      <c r="D1039">
        <v>2</v>
      </c>
      <c r="E1039">
        <v>7634</v>
      </c>
      <c r="F1039" t="s">
        <v>980</v>
      </c>
      <c r="G1039" s="4">
        <v>43513</v>
      </c>
      <c r="H1039" t="s">
        <v>13</v>
      </c>
      <c r="I1039" t="s">
        <v>30</v>
      </c>
      <c r="J1039" t="s">
        <v>57</v>
      </c>
      <c r="K1039" t="s">
        <v>90</v>
      </c>
    </row>
    <row r="1040" spans="1:11" x14ac:dyDescent="0.25">
      <c r="A1040">
        <v>28337</v>
      </c>
      <c r="B1040" t="s">
        <v>51</v>
      </c>
      <c r="C1040">
        <v>3</v>
      </c>
      <c r="D1040">
        <v>2</v>
      </c>
      <c r="E1040">
        <v>1971</v>
      </c>
      <c r="F1040" t="s">
        <v>980</v>
      </c>
      <c r="G1040" s="4">
        <v>43513</v>
      </c>
      <c r="H1040" t="s">
        <v>13</v>
      </c>
      <c r="I1040" t="s">
        <v>30</v>
      </c>
      <c r="J1040" t="s">
        <v>57</v>
      </c>
      <c r="K1040" t="s">
        <v>90</v>
      </c>
    </row>
    <row r="1041" spans="1:11" x14ac:dyDescent="0.25">
      <c r="A1041">
        <v>28344</v>
      </c>
      <c r="B1041" t="s">
        <v>3</v>
      </c>
      <c r="C1041">
        <v>2</v>
      </c>
      <c r="D1041">
        <v>1</v>
      </c>
      <c r="E1041">
        <v>972</v>
      </c>
      <c r="F1041" t="s">
        <v>202</v>
      </c>
      <c r="G1041" s="4">
        <v>43513</v>
      </c>
      <c r="H1041" t="s">
        <v>13</v>
      </c>
      <c r="I1041" t="s">
        <v>99</v>
      </c>
      <c r="J1041" t="s">
        <v>235</v>
      </c>
      <c r="K1041" t="s">
        <v>32</v>
      </c>
    </row>
    <row r="1042" spans="1:11" x14ac:dyDescent="0.25">
      <c r="A1042">
        <v>28345</v>
      </c>
      <c r="B1042" t="s">
        <v>24</v>
      </c>
      <c r="C1042">
        <v>6</v>
      </c>
      <c r="D1042">
        <v>4</v>
      </c>
      <c r="E1042">
        <v>5817</v>
      </c>
      <c r="F1042" t="s">
        <v>202</v>
      </c>
      <c r="G1042" s="4">
        <v>43513</v>
      </c>
      <c r="H1042" t="s">
        <v>13</v>
      </c>
      <c r="I1042" t="s">
        <v>99</v>
      </c>
      <c r="J1042" t="s">
        <v>31</v>
      </c>
      <c r="K1042" t="s">
        <v>16</v>
      </c>
    </row>
    <row r="1043" spans="1:11" x14ac:dyDescent="0.25">
      <c r="A1043">
        <v>28346</v>
      </c>
      <c r="B1043" t="s">
        <v>51</v>
      </c>
      <c r="C1043">
        <v>2</v>
      </c>
      <c r="D1043">
        <v>4</v>
      </c>
      <c r="E1043">
        <v>1936</v>
      </c>
      <c r="F1043" t="s">
        <v>202</v>
      </c>
      <c r="G1043" s="4">
        <v>43513</v>
      </c>
      <c r="H1043" t="s">
        <v>13</v>
      </c>
      <c r="I1043" t="s">
        <v>99</v>
      </c>
      <c r="J1043" t="s">
        <v>57</v>
      </c>
      <c r="K1043" t="s">
        <v>16</v>
      </c>
    </row>
    <row r="1044" spans="1:11" x14ac:dyDescent="0.25">
      <c r="A1044">
        <v>28347</v>
      </c>
      <c r="B1044" t="s">
        <v>51</v>
      </c>
      <c r="C1044">
        <v>3</v>
      </c>
      <c r="D1044">
        <v>4</v>
      </c>
      <c r="E1044">
        <v>8579</v>
      </c>
      <c r="F1044" t="s">
        <v>202</v>
      </c>
      <c r="G1044" s="4">
        <v>43513</v>
      </c>
      <c r="H1044" t="s">
        <v>13</v>
      </c>
      <c r="I1044" t="s">
        <v>99</v>
      </c>
      <c r="J1044" t="s">
        <v>1275</v>
      </c>
      <c r="K1044" t="s">
        <v>16</v>
      </c>
    </row>
    <row r="1045" spans="1:11" x14ac:dyDescent="0.25">
      <c r="A1045">
        <v>28364</v>
      </c>
      <c r="B1045" t="s">
        <v>51</v>
      </c>
      <c r="C1045">
        <v>5</v>
      </c>
      <c r="D1045">
        <v>4</v>
      </c>
      <c r="E1045">
        <v>1940</v>
      </c>
      <c r="F1045" t="s">
        <v>921</v>
      </c>
      <c r="G1045" s="4">
        <v>43514</v>
      </c>
      <c r="H1045" t="s">
        <v>13</v>
      </c>
      <c r="I1045" t="s">
        <v>99</v>
      </c>
      <c r="J1045" t="s">
        <v>57</v>
      </c>
      <c r="K1045" t="s">
        <v>16</v>
      </c>
    </row>
    <row r="1046" spans="1:11" x14ac:dyDescent="0.25">
      <c r="A1046">
        <v>28376</v>
      </c>
      <c r="B1046" t="s">
        <v>3</v>
      </c>
      <c r="C1046">
        <v>2</v>
      </c>
      <c r="D1046">
        <v>2</v>
      </c>
      <c r="E1046">
        <v>6163</v>
      </c>
      <c r="F1046" t="s">
        <v>70</v>
      </c>
      <c r="G1046" s="4">
        <v>43514</v>
      </c>
      <c r="H1046" t="s">
        <v>13</v>
      </c>
      <c r="I1046" t="s">
        <v>70</v>
      </c>
      <c r="J1046" t="s">
        <v>14</v>
      </c>
      <c r="K1046" t="s">
        <v>90</v>
      </c>
    </row>
    <row r="1047" spans="1:11" x14ac:dyDescent="0.25">
      <c r="A1047">
        <v>28381</v>
      </c>
      <c r="B1047" t="s">
        <v>3</v>
      </c>
      <c r="C1047">
        <v>2</v>
      </c>
      <c r="D1047">
        <v>2</v>
      </c>
      <c r="E1047">
        <v>6074</v>
      </c>
      <c r="F1047" t="s">
        <v>1215</v>
      </c>
      <c r="G1047" s="4">
        <v>43514</v>
      </c>
      <c r="H1047" t="s">
        <v>13</v>
      </c>
      <c r="I1047" t="s">
        <v>5777</v>
      </c>
      <c r="J1047" t="s">
        <v>38</v>
      </c>
      <c r="K1047" t="s">
        <v>90</v>
      </c>
    </row>
    <row r="1048" spans="1:11" x14ac:dyDescent="0.25">
      <c r="A1048">
        <v>28382</v>
      </c>
      <c r="B1048" t="s">
        <v>3</v>
      </c>
      <c r="C1048">
        <v>3</v>
      </c>
      <c r="D1048">
        <v>4</v>
      </c>
      <c r="E1048">
        <v>6637</v>
      </c>
      <c r="F1048" t="s">
        <v>1215</v>
      </c>
      <c r="G1048" s="4">
        <v>43514</v>
      </c>
      <c r="H1048" t="s">
        <v>13</v>
      </c>
      <c r="I1048" t="s">
        <v>5777</v>
      </c>
      <c r="J1048" t="s">
        <v>178</v>
      </c>
      <c r="K1048" t="s">
        <v>16</v>
      </c>
    </row>
    <row r="1049" spans="1:11" x14ac:dyDescent="0.25">
      <c r="A1049">
        <v>28385</v>
      </c>
      <c r="B1049" t="s">
        <v>51</v>
      </c>
      <c r="C1049">
        <v>6</v>
      </c>
      <c r="D1049">
        <v>2</v>
      </c>
      <c r="E1049">
        <v>8603</v>
      </c>
      <c r="F1049" t="s">
        <v>258</v>
      </c>
      <c r="G1049" s="4">
        <v>43514</v>
      </c>
      <c r="H1049" t="s">
        <v>13</v>
      </c>
      <c r="I1049" t="s">
        <v>30</v>
      </c>
      <c r="J1049" t="s">
        <v>57</v>
      </c>
      <c r="K1049" t="s">
        <v>90</v>
      </c>
    </row>
    <row r="1050" spans="1:11" x14ac:dyDescent="0.25">
      <c r="A1050">
        <v>28387</v>
      </c>
      <c r="B1050" t="s">
        <v>24</v>
      </c>
      <c r="C1050">
        <v>3</v>
      </c>
      <c r="D1050">
        <v>4</v>
      </c>
      <c r="E1050">
        <v>439</v>
      </c>
      <c r="F1050" t="s">
        <v>104</v>
      </c>
      <c r="G1050" s="4">
        <v>43514</v>
      </c>
      <c r="H1050" t="s">
        <v>13</v>
      </c>
      <c r="I1050" t="s">
        <v>420</v>
      </c>
      <c r="J1050" t="s">
        <v>31</v>
      </c>
      <c r="K1050" t="s">
        <v>16</v>
      </c>
    </row>
    <row r="1051" spans="1:11" x14ac:dyDescent="0.25">
      <c r="A1051">
        <v>28388</v>
      </c>
      <c r="B1051" t="s">
        <v>24</v>
      </c>
      <c r="C1051">
        <v>4</v>
      </c>
      <c r="D1051">
        <v>2</v>
      </c>
      <c r="E1051">
        <v>2877</v>
      </c>
      <c r="F1051" t="s">
        <v>104</v>
      </c>
      <c r="G1051" s="4">
        <v>43514</v>
      </c>
      <c r="H1051" t="s">
        <v>13</v>
      </c>
      <c r="I1051" t="s">
        <v>420</v>
      </c>
      <c r="J1051" t="s">
        <v>31</v>
      </c>
      <c r="K1051" t="s">
        <v>90</v>
      </c>
    </row>
    <row r="1052" spans="1:11" x14ac:dyDescent="0.25">
      <c r="A1052">
        <v>28390</v>
      </c>
      <c r="B1052" t="s">
        <v>3</v>
      </c>
      <c r="C1052">
        <v>6</v>
      </c>
      <c r="D1052">
        <v>2</v>
      </c>
      <c r="E1052">
        <v>7260</v>
      </c>
      <c r="F1052" t="s">
        <v>46</v>
      </c>
      <c r="G1052" s="4">
        <v>43514</v>
      </c>
      <c r="H1052" t="s">
        <v>13</v>
      </c>
      <c r="I1052" t="s">
        <v>47</v>
      </c>
      <c r="J1052" t="s">
        <v>14</v>
      </c>
      <c r="K1052" t="s">
        <v>90</v>
      </c>
    </row>
    <row r="1053" spans="1:11" x14ac:dyDescent="0.25">
      <c r="A1053">
        <v>28391</v>
      </c>
      <c r="B1053" t="s">
        <v>24</v>
      </c>
      <c r="C1053">
        <v>2</v>
      </c>
      <c r="D1053">
        <v>2</v>
      </c>
      <c r="E1053">
        <v>5217</v>
      </c>
      <c r="F1053" t="s">
        <v>669</v>
      </c>
      <c r="G1053" s="4">
        <v>43514</v>
      </c>
      <c r="H1053" t="s">
        <v>13</v>
      </c>
      <c r="I1053" t="s">
        <v>227</v>
      </c>
      <c r="J1053" t="s">
        <v>31</v>
      </c>
      <c r="K1053" t="s">
        <v>90</v>
      </c>
    </row>
    <row r="1054" spans="1:11" x14ac:dyDescent="0.25">
      <c r="A1054">
        <v>28392</v>
      </c>
      <c r="B1054" t="s">
        <v>17</v>
      </c>
      <c r="C1054">
        <v>3</v>
      </c>
      <c r="D1054">
        <v>4</v>
      </c>
      <c r="E1054">
        <v>4026</v>
      </c>
      <c r="F1054" t="s">
        <v>669</v>
      </c>
      <c r="G1054" s="4">
        <v>43514</v>
      </c>
      <c r="H1054" t="s">
        <v>13</v>
      </c>
      <c r="I1054" t="s">
        <v>227</v>
      </c>
      <c r="J1054" t="s">
        <v>23</v>
      </c>
      <c r="K1054" t="s">
        <v>16</v>
      </c>
    </row>
    <row r="1055" spans="1:11" x14ac:dyDescent="0.25">
      <c r="A1055">
        <v>28424</v>
      </c>
      <c r="B1055" t="s">
        <v>24</v>
      </c>
      <c r="C1055">
        <v>2</v>
      </c>
      <c r="D1055">
        <v>1</v>
      </c>
      <c r="E1055">
        <v>9693</v>
      </c>
      <c r="F1055" t="s">
        <v>850</v>
      </c>
      <c r="G1055" s="4">
        <v>43514</v>
      </c>
      <c r="H1055" t="s">
        <v>13</v>
      </c>
      <c r="I1055" t="s">
        <v>99</v>
      </c>
      <c r="J1055" t="s">
        <v>378</v>
      </c>
      <c r="K1055" t="s">
        <v>32</v>
      </c>
    </row>
    <row r="1056" spans="1:11" x14ac:dyDescent="0.25">
      <c r="A1056">
        <v>28425</v>
      </c>
      <c r="B1056" t="s">
        <v>51</v>
      </c>
      <c r="C1056">
        <v>2</v>
      </c>
      <c r="D1056">
        <v>1</v>
      </c>
      <c r="E1056">
        <v>7192</v>
      </c>
      <c r="F1056" t="s">
        <v>850</v>
      </c>
      <c r="G1056" s="4">
        <v>43514</v>
      </c>
      <c r="H1056" t="s">
        <v>13</v>
      </c>
      <c r="I1056" t="s">
        <v>99</v>
      </c>
      <c r="J1056" t="s">
        <v>57</v>
      </c>
      <c r="K1056" t="s">
        <v>32</v>
      </c>
    </row>
    <row r="1057" spans="1:11" x14ac:dyDescent="0.25">
      <c r="A1057">
        <v>28427</v>
      </c>
      <c r="B1057" t="s">
        <v>24</v>
      </c>
      <c r="C1057">
        <v>2</v>
      </c>
      <c r="D1057">
        <v>1</v>
      </c>
      <c r="E1057">
        <v>12396</v>
      </c>
      <c r="F1057" t="s">
        <v>1606</v>
      </c>
      <c r="G1057" s="4">
        <v>43514</v>
      </c>
      <c r="H1057" t="s">
        <v>13</v>
      </c>
      <c r="I1057" t="s">
        <v>420</v>
      </c>
      <c r="J1057" t="s">
        <v>31</v>
      </c>
      <c r="K1057" t="s">
        <v>32</v>
      </c>
    </row>
    <row r="1058" spans="1:11" x14ac:dyDescent="0.25">
      <c r="A1058">
        <v>28428</v>
      </c>
      <c r="B1058" t="s">
        <v>24</v>
      </c>
      <c r="C1058">
        <v>2</v>
      </c>
      <c r="D1058">
        <v>1</v>
      </c>
      <c r="E1058">
        <v>7684</v>
      </c>
      <c r="F1058" t="s">
        <v>383</v>
      </c>
      <c r="G1058" s="4">
        <v>43514</v>
      </c>
      <c r="H1058" t="s">
        <v>13</v>
      </c>
      <c r="I1058" t="s">
        <v>5781</v>
      </c>
      <c r="J1058" t="s">
        <v>31</v>
      </c>
      <c r="K1058" t="s">
        <v>32</v>
      </c>
    </row>
    <row r="1059" spans="1:11" x14ac:dyDescent="0.25">
      <c r="A1059">
        <v>28430</v>
      </c>
      <c r="B1059" t="s">
        <v>24</v>
      </c>
      <c r="C1059">
        <v>6</v>
      </c>
      <c r="D1059">
        <v>4</v>
      </c>
      <c r="E1059">
        <v>7747</v>
      </c>
      <c r="F1059" t="s">
        <v>383</v>
      </c>
      <c r="G1059" s="4">
        <v>43514</v>
      </c>
      <c r="H1059" t="s">
        <v>13</v>
      </c>
      <c r="I1059" t="s">
        <v>5781</v>
      </c>
      <c r="J1059" t="s">
        <v>31</v>
      </c>
      <c r="K1059" t="s">
        <v>16</v>
      </c>
    </row>
    <row r="1060" spans="1:11" x14ac:dyDescent="0.25">
      <c r="A1060">
        <v>28443</v>
      </c>
      <c r="B1060" t="s">
        <v>24</v>
      </c>
      <c r="C1060">
        <v>4</v>
      </c>
      <c r="D1060">
        <v>2</v>
      </c>
      <c r="E1060">
        <v>10721</v>
      </c>
      <c r="F1060" t="s">
        <v>570</v>
      </c>
      <c r="G1060" s="4">
        <v>43515</v>
      </c>
      <c r="H1060" t="s">
        <v>13</v>
      </c>
      <c r="I1060" t="s">
        <v>99</v>
      </c>
      <c r="J1060" t="s">
        <v>31</v>
      </c>
      <c r="K1060" t="s">
        <v>90</v>
      </c>
    </row>
    <row r="1061" spans="1:11" x14ac:dyDescent="0.25">
      <c r="A1061">
        <v>28444</v>
      </c>
      <c r="B1061" t="s">
        <v>17</v>
      </c>
      <c r="C1061">
        <v>5</v>
      </c>
      <c r="D1061">
        <v>4</v>
      </c>
      <c r="E1061">
        <v>11542</v>
      </c>
      <c r="F1061" t="s">
        <v>570</v>
      </c>
      <c r="G1061" s="4">
        <v>43515</v>
      </c>
      <c r="H1061" t="s">
        <v>13</v>
      </c>
      <c r="I1061" t="s">
        <v>99</v>
      </c>
      <c r="J1061" t="s">
        <v>23</v>
      </c>
      <c r="K1061" t="s">
        <v>16</v>
      </c>
    </row>
    <row r="1062" spans="1:11" x14ac:dyDescent="0.25">
      <c r="A1062">
        <v>28458</v>
      </c>
      <c r="B1062" t="s">
        <v>51</v>
      </c>
      <c r="C1062">
        <v>4</v>
      </c>
      <c r="D1062">
        <v>4</v>
      </c>
      <c r="E1062">
        <v>2783</v>
      </c>
      <c r="F1062" t="s">
        <v>497</v>
      </c>
      <c r="G1062" s="4">
        <v>43515</v>
      </c>
      <c r="H1062" t="s">
        <v>13</v>
      </c>
      <c r="I1062" t="s">
        <v>99</v>
      </c>
      <c r="J1062" t="s">
        <v>57</v>
      </c>
      <c r="K1062" t="s">
        <v>16</v>
      </c>
    </row>
    <row r="1063" spans="1:11" x14ac:dyDescent="0.25">
      <c r="A1063">
        <v>28459</v>
      </c>
      <c r="B1063" t="s">
        <v>24</v>
      </c>
      <c r="C1063">
        <v>5</v>
      </c>
      <c r="D1063">
        <v>4</v>
      </c>
      <c r="E1063">
        <v>2280</v>
      </c>
      <c r="F1063" t="s">
        <v>206</v>
      </c>
      <c r="G1063" s="4">
        <v>43515</v>
      </c>
      <c r="H1063" t="s">
        <v>13</v>
      </c>
      <c r="I1063" t="s">
        <v>30</v>
      </c>
      <c r="J1063" t="s">
        <v>31</v>
      </c>
      <c r="K1063" t="s">
        <v>16</v>
      </c>
    </row>
    <row r="1064" spans="1:11" x14ac:dyDescent="0.25">
      <c r="A1064">
        <v>28480</v>
      </c>
      <c r="B1064" t="s">
        <v>3</v>
      </c>
      <c r="C1064">
        <v>6</v>
      </c>
      <c r="D1064">
        <v>4</v>
      </c>
      <c r="E1064">
        <v>8157</v>
      </c>
      <c r="F1064" t="s">
        <v>258</v>
      </c>
      <c r="G1064" s="4">
        <v>43515</v>
      </c>
      <c r="H1064" t="s">
        <v>13</v>
      </c>
      <c r="I1064" t="s">
        <v>30</v>
      </c>
      <c r="J1064" t="s">
        <v>14</v>
      </c>
      <c r="K1064" t="s">
        <v>16</v>
      </c>
    </row>
    <row r="1065" spans="1:11" x14ac:dyDescent="0.25">
      <c r="A1065">
        <v>28481</v>
      </c>
      <c r="B1065" t="s">
        <v>3</v>
      </c>
      <c r="C1065">
        <v>2</v>
      </c>
      <c r="D1065">
        <v>1</v>
      </c>
      <c r="E1065">
        <v>12028</v>
      </c>
      <c r="F1065" t="s">
        <v>258</v>
      </c>
      <c r="G1065" s="4">
        <v>43515</v>
      </c>
      <c r="H1065" t="s">
        <v>13</v>
      </c>
      <c r="I1065" t="s">
        <v>30</v>
      </c>
      <c r="J1065" t="s">
        <v>178</v>
      </c>
      <c r="K1065" t="s">
        <v>32</v>
      </c>
    </row>
    <row r="1066" spans="1:11" x14ac:dyDescent="0.25">
      <c r="A1066">
        <v>28484</v>
      </c>
      <c r="B1066" t="s">
        <v>3</v>
      </c>
      <c r="C1066">
        <v>5</v>
      </c>
      <c r="D1066">
        <v>4</v>
      </c>
      <c r="E1066">
        <v>5618</v>
      </c>
      <c r="F1066" t="s">
        <v>258</v>
      </c>
      <c r="G1066" s="4">
        <v>43515</v>
      </c>
      <c r="H1066" t="s">
        <v>13</v>
      </c>
      <c r="I1066" t="s">
        <v>30</v>
      </c>
      <c r="J1066" t="s">
        <v>38</v>
      </c>
      <c r="K1066" t="s">
        <v>16</v>
      </c>
    </row>
    <row r="1067" spans="1:11" x14ac:dyDescent="0.25">
      <c r="A1067">
        <v>28485</v>
      </c>
      <c r="B1067" t="s">
        <v>51</v>
      </c>
      <c r="C1067">
        <v>6</v>
      </c>
      <c r="D1067">
        <v>4</v>
      </c>
      <c r="E1067">
        <v>9352</v>
      </c>
      <c r="F1067" t="s">
        <v>258</v>
      </c>
      <c r="G1067" s="4">
        <v>43515</v>
      </c>
      <c r="H1067" t="s">
        <v>13</v>
      </c>
      <c r="I1067" t="s">
        <v>30</v>
      </c>
      <c r="J1067" t="s">
        <v>57</v>
      </c>
      <c r="K1067" t="s">
        <v>16</v>
      </c>
    </row>
    <row r="1068" spans="1:11" x14ac:dyDescent="0.25">
      <c r="A1068">
        <v>28486</v>
      </c>
      <c r="B1068" t="s">
        <v>3</v>
      </c>
      <c r="C1068">
        <v>2</v>
      </c>
      <c r="D1068">
        <v>2</v>
      </c>
      <c r="E1068">
        <v>400</v>
      </c>
      <c r="F1068" t="s">
        <v>258</v>
      </c>
      <c r="G1068" s="4">
        <v>43515</v>
      </c>
      <c r="H1068" t="s">
        <v>13</v>
      </c>
      <c r="I1068" t="s">
        <v>30</v>
      </c>
      <c r="J1068" t="s">
        <v>38</v>
      </c>
      <c r="K1068" t="s">
        <v>90</v>
      </c>
    </row>
    <row r="1069" spans="1:11" x14ac:dyDescent="0.25">
      <c r="A1069">
        <v>28487</v>
      </c>
      <c r="B1069" t="s">
        <v>3</v>
      </c>
      <c r="C1069">
        <v>3</v>
      </c>
      <c r="D1069">
        <v>2</v>
      </c>
      <c r="E1069">
        <v>3929</v>
      </c>
      <c r="F1069" t="s">
        <v>258</v>
      </c>
      <c r="G1069" s="4">
        <v>43515</v>
      </c>
      <c r="H1069" t="s">
        <v>13</v>
      </c>
      <c r="I1069" t="s">
        <v>30</v>
      </c>
      <c r="J1069" t="s">
        <v>235</v>
      </c>
      <c r="K1069" t="s">
        <v>90</v>
      </c>
    </row>
    <row r="1070" spans="1:11" x14ac:dyDescent="0.25">
      <c r="A1070">
        <v>28491</v>
      </c>
      <c r="B1070" t="s">
        <v>24</v>
      </c>
      <c r="C1070">
        <v>2</v>
      </c>
      <c r="D1070">
        <v>4</v>
      </c>
      <c r="E1070">
        <v>11725</v>
      </c>
      <c r="F1070" t="s">
        <v>426</v>
      </c>
      <c r="G1070" s="4">
        <v>43515</v>
      </c>
      <c r="H1070" t="s">
        <v>13</v>
      </c>
      <c r="I1070" t="s">
        <v>245</v>
      </c>
      <c r="J1070" t="s">
        <v>31</v>
      </c>
      <c r="K1070" t="s">
        <v>16</v>
      </c>
    </row>
    <row r="1071" spans="1:11" x14ac:dyDescent="0.25">
      <c r="A1071">
        <v>28492</v>
      </c>
      <c r="B1071" t="s">
        <v>3</v>
      </c>
      <c r="C1071">
        <v>3</v>
      </c>
      <c r="D1071">
        <v>4</v>
      </c>
      <c r="E1071">
        <v>1886</v>
      </c>
      <c r="F1071" t="s">
        <v>426</v>
      </c>
      <c r="G1071" s="4">
        <v>43515</v>
      </c>
      <c r="H1071" t="s">
        <v>13</v>
      </c>
      <c r="I1071" t="s">
        <v>245</v>
      </c>
      <c r="J1071" t="s">
        <v>235</v>
      </c>
      <c r="K1071" t="s">
        <v>16</v>
      </c>
    </row>
    <row r="1072" spans="1:11" x14ac:dyDescent="0.25">
      <c r="A1072">
        <v>28503</v>
      </c>
      <c r="B1072" t="s">
        <v>51</v>
      </c>
      <c r="C1072">
        <v>4</v>
      </c>
      <c r="D1072">
        <v>2</v>
      </c>
      <c r="E1072">
        <v>7680</v>
      </c>
      <c r="F1072" t="s">
        <v>258</v>
      </c>
      <c r="G1072" s="4">
        <v>43516</v>
      </c>
      <c r="H1072" t="s">
        <v>13</v>
      </c>
      <c r="I1072" t="s">
        <v>30</v>
      </c>
      <c r="J1072" t="s">
        <v>57</v>
      </c>
      <c r="K1072" t="s">
        <v>90</v>
      </c>
    </row>
    <row r="1073" spans="1:11" x14ac:dyDescent="0.25">
      <c r="A1073">
        <v>28511</v>
      </c>
      <c r="B1073" t="s">
        <v>17</v>
      </c>
      <c r="C1073">
        <v>2</v>
      </c>
      <c r="D1073">
        <v>4</v>
      </c>
      <c r="E1073">
        <v>2769</v>
      </c>
      <c r="F1073" t="s">
        <v>295</v>
      </c>
      <c r="G1073" s="4">
        <v>43516</v>
      </c>
      <c r="H1073" t="s">
        <v>13</v>
      </c>
      <c r="I1073" t="s">
        <v>80</v>
      </c>
      <c r="J1073" t="s">
        <v>23</v>
      </c>
      <c r="K1073" t="s">
        <v>16</v>
      </c>
    </row>
    <row r="1074" spans="1:11" x14ac:dyDescent="0.25">
      <c r="A1074">
        <v>28512</v>
      </c>
      <c r="B1074" t="s">
        <v>51</v>
      </c>
      <c r="C1074">
        <v>0</v>
      </c>
      <c r="D1074">
        <v>0</v>
      </c>
      <c r="E1074">
        <v>833</v>
      </c>
      <c r="F1074" t="s">
        <v>295</v>
      </c>
      <c r="G1074" s="4">
        <v>43516</v>
      </c>
      <c r="H1074" t="s">
        <v>13</v>
      </c>
      <c r="I1074" t="s">
        <v>80</v>
      </c>
      <c r="J1074" t="s">
        <v>57</v>
      </c>
      <c r="K1074" t="s">
        <v>58</v>
      </c>
    </row>
    <row r="1075" spans="1:11" x14ac:dyDescent="0.25">
      <c r="A1075">
        <v>28521</v>
      </c>
      <c r="B1075" t="s">
        <v>17</v>
      </c>
      <c r="C1075">
        <v>0</v>
      </c>
      <c r="D1075">
        <v>0</v>
      </c>
      <c r="E1075">
        <v>12258</v>
      </c>
      <c r="F1075" t="s">
        <v>258</v>
      </c>
      <c r="G1075" s="4">
        <v>43516</v>
      </c>
      <c r="H1075" t="s">
        <v>13</v>
      </c>
      <c r="I1075" t="s">
        <v>30</v>
      </c>
      <c r="J1075" t="s">
        <v>23</v>
      </c>
      <c r="K1075" t="s">
        <v>58</v>
      </c>
    </row>
    <row r="1076" spans="1:11" x14ac:dyDescent="0.25">
      <c r="A1076">
        <v>28537</v>
      </c>
      <c r="B1076" t="s">
        <v>17</v>
      </c>
      <c r="C1076">
        <v>3</v>
      </c>
      <c r="D1076">
        <v>4</v>
      </c>
      <c r="E1076">
        <v>4125</v>
      </c>
      <c r="F1076" t="s">
        <v>70</v>
      </c>
      <c r="G1076" s="4">
        <v>43516</v>
      </c>
      <c r="H1076" t="s">
        <v>13</v>
      </c>
      <c r="I1076" t="s">
        <v>70</v>
      </c>
      <c r="J1076" t="s">
        <v>23</v>
      </c>
      <c r="K1076" t="s">
        <v>16</v>
      </c>
    </row>
    <row r="1077" spans="1:11" x14ac:dyDescent="0.25">
      <c r="A1077">
        <v>28552</v>
      </c>
      <c r="B1077" t="s">
        <v>24</v>
      </c>
      <c r="C1077">
        <v>3</v>
      </c>
      <c r="D1077">
        <v>4</v>
      </c>
      <c r="E1077">
        <v>2775</v>
      </c>
      <c r="F1077" t="s">
        <v>2310</v>
      </c>
      <c r="G1077" s="4">
        <v>43516</v>
      </c>
      <c r="H1077" t="s">
        <v>13</v>
      </c>
      <c r="I1077" t="s">
        <v>30</v>
      </c>
      <c r="J1077" t="s">
        <v>31</v>
      </c>
      <c r="K1077" t="s">
        <v>16</v>
      </c>
    </row>
    <row r="1078" spans="1:11" x14ac:dyDescent="0.25">
      <c r="A1078">
        <v>28553</v>
      </c>
      <c r="B1078" t="s">
        <v>24</v>
      </c>
      <c r="C1078">
        <v>4</v>
      </c>
      <c r="D1078">
        <v>4</v>
      </c>
      <c r="E1078">
        <v>5783</v>
      </c>
      <c r="F1078" t="s">
        <v>2310</v>
      </c>
      <c r="G1078" s="4">
        <v>43516</v>
      </c>
      <c r="H1078" t="s">
        <v>13</v>
      </c>
      <c r="I1078" t="s">
        <v>30</v>
      </c>
      <c r="J1078" t="s">
        <v>31</v>
      </c>
      <c r="K1078" t="s">
        <v>16</v>
      </c>
    </row>
    <row r="1079" spans="1:11" x14ac:dyDescent="0.25">
      <c r="A1079">
        <v>28554</v>
      </c>
      <c r="B1079" t="s">
        <v>51</v>
      </c>
      <c r="C1079">
        <v>5</v>
      </c>
      <c r="D1079">
        <v>4</v>
      </c>
      <c r="E1079">
        <v>7211</v>
      </c>
      <c r="F1079" t="s">
        <v>2310</v>
      </c>
      <c r="G1079" s="4">
        <v>43516</v>
      </c>
      <c r="H1079" t="s">
        <v>13</v>
      </c>
      <c r="I1079" t="s">
        <v>30</v>
      </c>
      <c r="J1079" t="s">
        <v>57</v>
      </c>
      <c r="K1079" t="s">
        <v>16</v>
      </c>
    </row>
    <row r="1080" spans="1:11" x14ac:dyDescent="0.25">
      <c r="A1080">
        <v>28555</v>
      </c>
      <c r="B1080" t="s">
        <v>24</v>
      </c>
      <c r="C1080">
        <v>6</v>
      </c>
      <c r="D1080">
        <v>4</v>
      </c>
      <c r="E1080">
        <v>8448</v>
      </c>
      <c r="F1080" t="s">
        <v>894</v>
      </c>
      <c r="G1080" s="4">
        <v>43516</v>
      </c>
      <c r="H1080" t="s">
        <v>13</v>
      </c>
      <c r="I1080" t="s">
        <v>894</v>
      </c>
      <c r="J1080" t="s">
        <v>31</v>
      </c>
      <c r="K1080" t="s">
        <v>16</v>
      </c>
    </row>
    <row r="1081" spans="1:11" x14ac:dyDescent="0.25">
      <c r="A1081">
        <v>28557</v>
      </c>
      <c r="B1081" t="s">
        <v>24</v>
      </c>
      <c r="C1081">
        <v>2</v>
      </c>
      <c r="D1081">
        <v>1</v>
      </c>
      <c r="E1081">
        <v>1405</v>
      </c>
      <c r="F1081" t="s">
        <v>1287</v>
      </c>
      <c r="G1081" s="4">
        <v>43516</v>
      </c>
      <c r="H1081" t="s">
        <v>13</v>
      </c>
      <c r="I1081" t="s">
        <v>227</v>
      </c>
      <c r="J1081" t="s">
        <v>31</v>
      </c>
      <c r="K1081" t="s">
        <v>32</v>
      </c>
    </row>
    <row r="1082" spans="1:11" x14ac:dyDescent="0.25">
      <c r="A1082">
        <v>28558</v>
      </c>
      <c r="B1082" t="s">
        <v>3</v>
      </c>
      <c r="C1082">
        <v>2</v>
      </c>
      <c r="D1082">
        <v>1</v>
      </c>
      <c r="E1082">
        <v>6178</v>
      </c>
      <c r="F1082" t="s">
        <v>1287</v>
      </c>
      <c r="G1082" s="4">
        <v>43516</v>
      </c>
      <c r="H1082" t="s">
        <v>13</v>
      </c>
      <c r="I1082" t="s">
        <v>227</v>
      </c>
      <c r="J1082" t="s">
        <v>38</v>
      </c>
      <c r="K1082" t="s">
        <v>32</v>
      </c>
    </row>
    <row r="1083" spans="1:11" x14ac:dyDescent="0.25">
      <c r="A1083">
        <v>28589</v>
      </c>
      <c r="B1083" t="s">
        <v>17</v>
      </c>
      <c r="C1083">
        <v>2</v>
      </c>
      <c r="D1083">
        <v>1</v>
      </c>
      <c r="E1083">
        <v>6648</v>
      </c>
      <c r="F1083" t="s">
        <v>206</v>
      </c>
      <c r="G1083" s="4">
        <v>43517</v>
      </c>
      <c r="H1083" t="s">
        <v>13</v>
      </c>
      <c r="I1083" t="s">
        <v>30</v>
      </c>
      <c r="J1083" t="s">
        <v>23</v>
      </c>
      <c r="K1083" t="s">
        <v>32</v>
      </c>
    </row>
    <row r="1084" spans="1:11" x14ac:dyDescent="0.25">
      <c r="A1084">
        <v>28590</v>
      </c>
      <c r="B1084" t="s">
        <v>24</v>
      </c>
      <c r="C1084">
        <v>2</v>
      </c>
      <c r="D1084">
        <v>1</v>
      </c>
      <c r="E1084">
        <v>11182</v>
      </c>
      <c r="F1084" t="s">
        <v>206</v>
      </c>
      <c r="G1084" s="4">
        <v>43517</v>
      </c>
      <c r="H1084" t="s">
        <v>13</v>
      </c>
      <c r="I1084" t="s">
        <v>30</v>
      </c>
      <c r="J1084" t="s">
        <v>31</v>
      </c>
      <c r="K1084" t="s">
        <v>32</v>
      </c>
    </row>
    <row r="1085" spans="1:11" x14ac:dyDescent="0.25">
      <c r="A1085">
        <v>28601</v>
      </c>
      <c r="B1085" t="s">
        <v>51</v>
      </c>
      <c r="C1085">
        <v>2</v>
      </c>
      <c r="D1085">
        <v>4</v>
      </c>
      <c r="E1085">
        <v>3195</v>
      </c>
      <c r="F1085" t="s">
        <v>1599</v>
      </c>
      <c r="G1085" s="4">
        <v>43517</v>
      </c>
      <c r="H1085" t="s">
        <v>13</v>
      </c>
      <c r="I1085" t="s">
        <v>47</v>
      </c>
      <c r="J1085" t="s">
        <v>57</v>
      </c>
      <c r="K1085" t="s">
        <v>16</v>
      </c>
    </row>
    <row r="1086" spans="1:11" x14ac:dyDescent="0.25">
      <c r="A1086">
        <v>28602</v>
      </c>
      <c r="B1086" t="s">
        <v>24</v>
      </c>
      <c r="C1086">
        <v>3</v>
      </c>
      <c r="D1086">
        <v>4</v>
      </c>
      <c r="E1086">
        <v>5749</v>
      </c>
      <c r="F1086" t="s">
        <v>1599</v>
      </c>
      <c r="G1086" s="4">
        <v>43517</v>
      </c>
      <c r="H1086" t="s">
        <v>13</v>
      </c>
      <c r="I1086" t="s">
        <v>47</v>
      </c>
      <c r="J1086" t="s">
        <v>31</v>
      </c>
      <c r="K1086" t="s">
        <v>16</v>
      </c>
    </row>
    <row r="1087" spans="1:11" x14ac:dyDescent="0.25">
      <c r="A1087">
        <v>28604</v>
      </c>
      <c r="B1087" t="s">
        <v>24</v>
      </c>
      <c r="C1087">
        <v>5</v>
      </c>
      <c r="D1087">
        <v>4</v>
      </c>
      <c r="E1087">
        <v>1054</v>
      </c>
      <c r="F1087" t="s">
        <v>465</v>
      </c>
      <c r="G1087" s="4">
        <v>43517</v>
      </c>
      <c r="H1087" t="s">
        <v>13</v>
      </c>
      <c r="I1087" t="s">
        <v>99</v>
      </c>
      <c r="J1087" t="s">
        <v>31</v>
      </c>
      <c r="K1087" t="s">
        <v>16</v>
      </c>
    </row>
    <row r="1088" spans="1:11" x14ac:dyDescent="0.25">
      <c r="A1088">
        <v>28605</v>
      </c>
      <c r="B1088" t="s">
        <v>17</v>
      </c>
      <c r="C1088">
        <v>6</v>
      </c>
      <c r="D1088">
        <v>4</v>
      </c>
      <c r="E1088">
        <v>6302</v>
      </c>
      <c r="F1088" t="s">
        <v>465</v>
      </c>
      <c r="G1088" s="4">
        <v>43517</v>
      </c>
      <c r="H1088" t="s">
        <v>13</v>
      </c>
      <c r="I1088" t="s">
        <v>99</v>
      </c>
      <c r="J1088" t="s">
        <v>23</v>
      </c>
      <c r="K1088" t="s">
        <v>16</v>
      </c>
    </row>
    <row r="1089" spans="1:11" x14ac:dyDescent="0.25">
      <c r="A1089">
        <v>28606</v>
      </c>
      <c r="B1089" t="s">
        <v>24</v>
      </c>
      <c r="C1089">
        <v>2</v>
      </c>
      <c r="D1089">
        <v>2</v>
      </c>
      <c r="E1089">
        <v>1757</v>
      </c>
      <c r="F1089" t="s">
        <v>465</v>
      </c>
      <c r="G1089" s="4">
        <v>43517</v>
      </c>
      <c r="H1089" t="s">
        <v>13</v>
      </c>
      <c r="I1089" t="s">
        <v>99</v>
      </c>
      <c r="J1089" t="s">
        <v>31</v>
      </c>
      <c r="K1089" t="s">
        <v>90</v>
      </c>
    </row>
    <row r="1090" spans="1:11" x14ac:dyDescent="0.25">
      <c r="A1090">
        <v>28638</v>
      </c>
      <c r="B1090" t="s">
        <v>24</v>
      </c>
      <c r="C1090">
        <v>4</v>
      </c>
      <c r="D1090">
        <v>4</v>
      </c>
      <c r="E1090">
        <v>1744</v>
      </c>
      <c r="F1090" t="s">
        <v>202</v>
      </c>
      <c r="G1090" s="4">
        <v>43518</v>
      </c>
      <c r="H1090" t="s">
        <v>13</v>
      </c>
      <c r="I1090" t="s">
        <v>99</v>
      </c>
      <c r="J1090" t="s">
        <v>31</v>
      </c>
      <c r="K1090" t="s">
        <v>16</v>
      </c>
    </row>
    <row r="1091" spans="1:11" x14ac:dyDescent="0.25">
      <c r="A1091">
        <v>28639</v>
      </c>
      <c r="B1091" t="s">
        <v>3</v>
      </c>
      <c r="C1091">
        <v>5</v>
      </c>
      <c r="D1091">
        <v>4</v>
      </c>
      <c r="E1091">
        <v>6474</v>
      </c>
      <c r="F1091" t="s">
        <v>202</v>
      </c>
      <c r="G1091" s="4">
        <v>43518</v>
      </c>
      <c r="H1091" t="s">
        <v>13</v>
      </c>
      <c r="I1091" t="s">
        <v>99</v>
      </c>
      <c r="J1091" t="s">
        <v>14</v>
      </c>
      <c r="K1091" t="s">
        <v>16</v>
      </c>
    </row>
    <row r="1092" spans="1:11" x14ac:dyDescent="0.25">
      <c r="A1092">
        <v>28640</v>
      </c>
      <c r="B1092" t="s">
        <v>24</v>
      </c>
      <c r="C1092">
        <v>6</v>
      </c>
      <c r="D1092">
        <v>4</v>
      </c>
      <c r="E1092">
        <v>11426</v>
      </c>
      <c r="F1092" t="s">
        <v>202</v>
      </c>
      <c r="G1092" s="4">
        <v>43518</v>
      </c>
      <c r="H1092" t="s">
        <v>13</v>
      </c>
      <c r="I1092" t="s">
        <v>99</v>
      </c>
      <c r="J1092" t="s">
        <v>31</v>
      </c>
      <c r="K1092" t="s">
        <v>16</v>
      </c>
    </row>
    <row r="1093" spans="1:11" x14ac:dyDescent="0.25">
      <c r="A1093">
        <v>28641</v>
      </c>
      <c r="B1093" t="s">
        <v>3</v>
      </c>
      <c r="C1093">
        <v>2</v>
      </c>
      <c r="D1093">
        <v>4</v>
      </c>
      <c r="E1093">
        <v>10898</v>
      </c>
      <c r="F1093" t="s">
        <v>202</v>
      </c>
      <c r="G1093" s="4">
        <v>43518</v>
      </c>
      <c r="H1093" t="s">
        <v>13</v>
      </c>
      <c r="I1093" t="s">
        <v>99</v>
      </c>
      <c r="J1093" t="s">
        <v>38</v>
      </c>
      <c r="K1093" t="s">
        <v>16</v>
      </c>
    </row>
    <row r="1094" spans="1:11" x14ac:dyDescent="0.25">
      <c r="A1094">
        <v>28642</v>
      </c>
      <c r="B1094" t="s">
        <v>3</v>
      </c>
      <c r="C1094">
        <v>3</v>
      </c>
      <c r="D1094">
        <v>4</v>
      </c>
      <c r="E1094">
        <v>11851</v>
      </c>
      <c r="F1094" t="s">
        <v>439</v>
      </c>
      <c r="G1094" s="4">
        <v>43518</v>
      </c>
      <c r="H1094" t="s">
        <v>13</v>
      </c>
      <c r="I1094" t="s">
        <v>377</v>
      </c>
      <c r="J1094" t="s">
        <v>14</v>
      </c>
      <c r="K1094" t="s">
        <v>16</v>
      </c>
    </row>
    <row r="1095" spans="1:11" x14ac:dyDescent="0.25">
      <c r="A1095">
        <v>28643</v>
      </c>
      <c r="B1095" t="s">
        <v>24</v>
      </c>
      <c r="C1095">
        <v>4</v>
      </c>
      <c r="D1095">
        <v>4</v>
      </c>
      <c r="E1095">
        <v>11438</v>
      </c>
      <c r="F1095" t="s">
        <v>439</v>
      </c>
      <c r="G1095" s="4">
        <v>43518</v>
      </c>
      <c r="H1095" t="s">
        <v>13</v>
      </c>
      <c r="I1095" t="s">
        <v>377</v>
      </c>
      <c r="J1095" t="s">
        <v>31</v>
      </c>
      <c r="K1095" t="s">
        <v>16</v>
      </c>
    </row>
    <row r="1096" spans="1:11" x14ac:dyDescent="0.25">
      <c r="A1096">
        <v>28644</v>
      </c>
      <c r="B1096" t="s">
        <v>3</v>
      </c>
      <c r="C1096">
        <v>5</v>
      </c>
      <c r="D1096">
        <v>4</v>
      </c>
      <c r="E1096">
        <v>254</v>
      </c>
      <c r="F1096" t="s">
        <v>641</v>
      </c>
      <c r="G1096" s="4">
        <v>43518</v>
      </c>
      <c r="H1096" t="s">
        <v>13</v>
      </c>
      <c r="I1096" t="s">
        <v>377</v>
      </c>
      <c r="J1096" t="s">
        <v>38</v>
      </c>
      <c r="K1096" t="s">
        <v>16</v>
      </c>
    </row>
    <row r="1097" spans="1:11" x14ac:dyDescent="0.25">
      <c r="A1097">
        <v>28645</v>
      </c>
      <c r="B1097" t="s">
        <v>24</v>
      </c>
      <c r="C1097">
        <v>2</v>
      </c>
      <c r="D1097">
        <v>1</v>
      </c>
      <c r="E1097">
        <v>634</v>
      </c>
      <c r="F1097" t="s">
        <v>641</v>
      </c>
      <c r="G1097" s="4">
        <v>43518</v>
      </c>
      <c r="H1097" t="s">
        <v>13</v>
      </c>
      <c r="I1097" t="s">
        <v>377</v>
      </c>
      <c r="J1097" t="s">
        <v>31</v>
      </c>
      <c r="K1097" t="s">
        <v>32</v>
      </c>
    </row>
    <row r="1098" spans="1:11" x14ac:dyDescent="0.25">
      <c r="A1098">
        <v>28646</v>
      </c>
      <c r="B1098" t="s">
        <v>24</v>
      </c>
      <c r="C1098">
        <v>2</v>
      </c>
      <c r="D1098">
        <v>2</v>
      </c>
      <c r="E1098">
        <v>5514</v>
      </c>
      <c r="F1098" t="s">
        <v>641</v>
      </c>
      <c r="G1098" s="4">
        <v>43518</v>
      </c>
      <c r="H1098" t="s">
        <v>13</v>
      </c>
      <c r="I1098" t="s">
        <v>377</v>
      </c>
      <c r="J1098" t="s">
        <v>31</v>
      </c>
      <c r="K1098" t="s">
        <v>90</v>
      </c>
    </row>
    <row r="1099" spans="1:11" x14ac:dyDescent="0.25">
      <c r="A1099">
        <v>28672</v>
      </c>
      <c r="B1099" t="s">
        <v>24</v>
      </c>
      <c r="C1099">
        <v>2</v>
      </c>
      <c r="D1099">
        <v>1</v>
      </c>
      <c r="E1099">
        <v>6111</v>
      </c>
      <c r="F1099" t="s">
        <v>743</v>
      </c>
      <c r="G1099" s="4">
        <v>43518</v>
      </c>
      <c r="H1099" t="s">
        <v>13</v>
      </c>
      <c r="I1099" t="s">
        <v>5780</v>
      </c>
      <c r="J1099" t="s">
        <v>31</v>
      </c>
      <c r="K1099" t="s">
        <v>32</v>
      </c>
    </row>
    <row r="1100" spans="1:11" x14ac:dyDescent="0.25">
      <c r="A1100">
        <v>28689</v>
      </c>
      <c r="B1100" t="s">
        <v>24</v>
      </c>
      <c r="C1100">
        <v>5</v>
      </c>
      <c r="D1100">
        <v>4</v>
      </c>
      <c r="E1100">
        <v>6956</v>
      </c>
      <c r="F1100" t="s">
        <v>129</v>
      </c>
      <c r="G1100" s="4">
        <v>43518</v>
      </c>
      <c r="H1100" t="s">
        <v>13</v>
      </c>
      <c r="I1100" t="s">
        <v>130</v>
      </c>
      <c r="J1100" t="s">
        <v>31</v>
      </c>
      <c r="K1100" t="s">
        <v>16</v>
      </c>
    </row>
    <row r="1101" spans="1:11" x14ac:dyDescent="0.25">
      <c r="A1101">
        <v>28690</v>
      </c>
      <c r="B1101" t="s">
        <v>51</v>
      </c>
      <c r="C1101">
        <v>6</v>
      </c>
      <c r="D1101">
        <v>4</v>
      </c>
      <c r="E1101">
        <v>10767</v>
      </c>
      <c r="F1101" t="s">
        <v>129</v>
      </c>
      <c r="G1101" s="4">
        <v>43518</v>
      </c>
      <c r="H1101" t="s">
        <v>13</v>
      </c>
      <c r="I1101" t="s">
        <v>130</v>
      </c>
      <c r="J1101" t="s">
        <v>57</v>
      </c>
      <c r="K1101" t="s">
        <v>16</v>
      </c>
    </row>
    <row r="1102" spans="1:11" x14ac:dyDescent="0.25">
      <c r="A1102">
        <v>28691</v>
      </c>
      <c r="B1102" t="s">
        <v>3</v>
      </c>
      <c r="C1102">
        <v>2</v>
      </c>
      <c r="D1102">
        <v>4</v>
      </c>
      <c r="E1102">
        <v>10462</v>
      </c>
      <c r="F1102" t="s">
        <v>850</v>
      </c>
      <c r="G1102" s="4">
        <v>43518</v>
      </c>
      <c r="H1102" t="s">
        <v>13</v>
      </c>
      <c r="I1102" t="s">
        <v>99</v>
      </c>
      <c r="J1102" t="s">
        <v>14</v>
      </c>
      <c r="K1102" t="s">
        <v>16</v>
      </c>
    </row>
    <row r="1103" spans="1:11" x14ac:dyDescent="0.25">
      <c r="A1103">
        <v>28692</v>
      </c>
      <c r="B1103" t="s">
        <v>17</v>
      </c>
      <c r="C1103">
        <v>2</v>
      </c>
      <c r="D1103">
        <v>1</v>
      </c>
      <c r="E1103">
        <v>674</v>
      </c>
      <c r="F1103" t="s">
        <v>850</v>
      </c>
      <c r="G1103" s="4">
        <v>43518</v>
      </c>
      <c r="H1103" t="s">
        <v>13</v>
      </c>
      <c r="I1103" t="s">
        <v>99</v>
      </c>
      <c r="J1103" t="s">
        <v>23</v>
      </c>
      <c r="K1103" t="s">
        <v>32</v>
      </c>
    </row>
    <row r="1104" spans="1:11" x14ac:dyDescent="0.25">
      <c r="A1104">
        <v>28694</v>
      </c>
      <c r="B1104" t="s">
        <v>51</v>
      </c>
      <c r="C1104">
        <v>5</v>
      </c>
      <c r="D1104">
        <v>2</v>
      </c>
      <c r="E1104">
        <v>2572</v>
      </c>
      <c r="F1104" t="s">
        <v>850</v>
      </c>
      <c r="G1104" s="4">
        <v>43518</v>
      </c>
      <c r="H1104" t="s">
        <v>13</v>
      </c>
      <c r="I1104" t="s">
        <v>99</v>
      </c>
      <c r="J1104" t="s">
        <v>57</v>
      </c>
      <c r="K1104" t="s">
        <v>90</v>
      </c>
    </row>
    <row r="1105" spans="1:11" x14ac:dyDescent="0.25">
      <c r="A1105">
        <v>28701</v>
      </c>
      <c r="B1105" t="s">
        <v>51</v>
      </c>
      <c r="C1105">
        <v>2</v>
      </c>
      <c r="D1105">
        <v>4</v>
      </c>
      <c r="E1105">
        <v>1492</v>
      </c>
      <c r="F1105" t="s">
        <v>1481</v>
      </c>
      <c r="G1105" s="4">
        <v>43518</v>
      </c>
      <c r="H1105" t="s">
        <v>13</v>
      </c>
      <c r="I1105" t="s">
        <v>286</v>
      </c>
      <c r="J1105" t="s">
        <v>57</v>
      </c>
      <c r="K1105" t="s">
        <v>16</v>
      </c>
    </row>
    <row r="1106" spans="1:11" x14ac:dyDescent="0.25">
      <c r="A1106">
        <v>28702</v>
      </c>
      <c r="B1106" t="s">
        <v>24</v>
      </c>
      <c r="C1106">
        <v>3</v>
      </c>
      <c r="D1106">
        <v>4</v>
      </c>
      <c r="E1106">
        <v>404</v>
      </c>
      <c r="F1106" t="s">
        <v>1481</v>
      </c>
      <c r="G1106" s="4">
        <v>43518</v>
      </c>
      <c r="H1106" t="s">
        <v>13</v>
      </c>
      <c r="I1106" t="s">
        <v>286</v>
      </c>
      <c r="J1106" t="s">
        <v>31</v>
      </c>
      <c r="K1106" t="s">
        <v>16</v>
      </c>
    </row>
    <row r="1107" spans="1:11" x14ac:dyDescent="0.25">
      <c r="A1107">
        <v>28708</v>
      </c>
      <c r="B1107" t="s">
        <v>24</v>
      </c>
      <c r="C1107">
        <v>2</v>
      </c>
      <c r="D1107">
        <v>1</v>
      </c>
      <c r="E1107">
        <v>3837</v>
      </c>
      <c r="F1107" t="s">
        <v>146</v>
      </c>
      <c r="G1107" s="4">
        <v>43519</v>
      </c>
      <c r="H1107" t="s">
        <v>13</v>
      </c>
      <c r="I1107" t="s">
        <v>30</v>
      </c>
      <c r="J1107" t="s">
        <v>31</v>
      </c>
      <c r="K1107" t="s">
        <v>32</v>
      </c>
    </row>
    <row r="1108" spans="1:11" x14ac:dyDescent="0.25">
      <c r="A1108">
        <v>28709</v>
      </c>
      <c r="B1108" t="s">
        <v>24</v>
      </c>
      <c r="C1108">
        <v>5</v>
      </c>
      <c r="D1108">
        <v>4</v>
      </c>
      <c r="E1108">
        <v>9932</v>
      </c>
      <c r="F1108" t="s">
        <v>146</v>
      </c>
      <c r="G1108" s="4">
        <v>43519</v>
      </c>
      <c r="H1108" t="s">
        <v>13</v>
      </c>
      <c r="I1108" t="s">
        <v>30</v>
      </c>
      <c r="J1108" t="s">
        <v>378</v>
      </c>
      <c r="K1108" t="s">
        <v>16</v>
      </c>
    </row>
    <row r="1109" spans="1:11" x14ac:dyDescent="0.25">
      <c r="A1109">
        <v>28710</v>
      </c>
      <c r="B1109" t="s">
        <v>3</v>
      </c>
      <c r="C1109">
        <v>6</v>
      </c>
      <c r="D1109">
        <v>4</v>
      </c>
      <c r="E1109">
        <v>6867</v>
      </c>
      <c r="F1109" t="s">
        <v>146</v>
      </c>
      <c r="G1109" s="4">
        <v>43519</v>
      </c>
      <c r="H1109" t="s">
        <v>13</v>
      </c>
      <c r="I1109" t="s">
        <v>30</v>
      </c>
      <c r="J1109" t="s">
        <v>14</v>
      </c>
      <c r="K1109" t="s">
        <v>16</v>
      </c>
    </row>
    <row r="1110" spans="1:11" x14ac:dyDescent="0.25">
      <c r="A1110">
        <v>28736</v>
      </c>
      <c r="B1110" t="s">
        <v>24</v>
      </c>
      <c r="C1110">
        <v>2</v>
      </c>
      <c r="D1110">
        <v>2</v>
      </c>
      <c r="E1110">
        <v>10511</v>
      </c>
      <c r="F1110" t="s">
        <v>253</v>
      </c>
      <c r="G1110" s="4">
        <v>43519</v>
      </c>
      <c r="H1110" t="s">
        <v>13</v>
      </c>
      <c r="I1110" t="s">
        <v>30</v>
      </c>
      <c r="J1110" t="s">
        <v>31</v>
      </c>
      <c r="K1110" t="s">
        <v>90</v>
      </c>
    </row>
    <row r="1111" spans="1:11" x14ac:dyDescent="0.25">
      <c r="A1111">
        <v>28737</v>
      </c>
      <c r="B1111" t="s">
        <v>24</v>
      </c>
      <c r="C1111">
        <v>3</v>
      </c>
      <c r="D1111">
        <v>4</v>
      </c>
      <c r="E1111">
        <v>7572</v>
      </c>
      <c r="F1111" t="s">
        <v>439</v>
      </c>
      <c r="G1111" s="4">
        <v>43519</v>
      </c>
      <c r="H1111" t="s">
        <v>13</v>
      </c>
      <c r="I1111" t="s">
        <v>377</v>
      </c>
      <c r="J1111" t="s">
        <v>378</v>
      </c>
      <c r="K1111" t="s">
        <v>16</v>
      </c>
    </row>
    <row r="1112" spans="1:11" x14ac:dyDescent="0.25">
      <c r="A1112">
        <v>28743</v>
      </c>
      <c r="B1112" t="s">
        <v>51</v>
      </c>
      <c r="C1112">
        <v>4</v>
      </c>
      <c r="D1112">
        <v>2</v>
      </c>
      <c r="E1112">
        <v>9108</v>
      </c>
      <c r="F1112" t="s">
        <v>98</v>
      </c>
      <c r="G1112" s="4">
        <v>43519</v>
      </c>
      <c r="H1112" t="s">
        <v>13</v>
      </c>
      <c r="I1112" t="s">
        <v>99</v>
      </c>
      <c r="J1112" t="s">
        <v>57</v>
      </c>
      <c r="K1112" t="s">
        <v>90</v>
      </c>
    </row>
    <row r="1113" spans="1:11" x14ac:dyDescent="0.25">
      <c r="A1113">
        <v>28744</v>
      </c>
      <c r="B1113" t="s">
        <v>51</v>
      </c>
      <c r="C1113">
        <v>5</v>
      </c>
      <c r="D1113">
        <v>2</v>
      </c>
      <c r="E1113">
        <v>9083</v>
      </c>
      <c r="F1113" t="s">
        <v>98</v>
      </c>
      <c r="G1113" s="4">
        <v>43519</v>
      </c>
      <c r="H1113" t="s">
        <v>13</v>
      </c>
      <c r="I1113" t="s">
        <v>99</v>
      </c>
      <c r="J1113" t="s">
        <v>57</v>
      </c>
      <c r="K1113" t="s">
        <v>90</v>
      </c>
    </row>
    <row r="1114" spans="1:11" x14ac:dyDescent="0.25">
      <c r="A1114">
        <v>28746</v>
      </c>
      <c r="B1114" t="s">
        <v>17</v>
      </c>
      <c r="C1114">
        <v>2</v>
      </c>
      <c r="D1114">
        <v>4</v>
      </c>
      <c r="E1114">
        <v>442</v>
      </c>
      <c r="F1114" t="s">
        <v>570</v>
      </c>
      <c r="G1114" s="4">
        <v>43519</v>
      </c>
      <c r="H1114" t="s">
        <v>13</v>
      </c>
      <c r="I1114" t="s">
        <v>99</v>
      </c>
      <c r="J1114" t="s">
        <v>23</v>
      </c>
      <c r="K1114" t="s">
        <v>16</v>
      </c>
    </row>
    <row r="1115" spans="1:11" x14ac:dyDescent="0.25">
      <c r="A1115">
        <v>28760</v>
      </c>
      <c r="B1115" t="s">
        <v>17</v>
      </c>
      <c r="C1115">
        <v>2</v>
      </c>
      <c r="D1115">
        <v>1</v>
      </c>
      <c r="E1115">
        <v>12362</v>
      </c>
      <c r="F1115" t="s">
        <v>867</v>
      </c>
      <c r="G1115" s="4">
        <v>43519</v>
      </c>
      <c r="H1115" t="s">
        <v>13</v>
      </c>
      <c r="I1115" t="s">
        <v>5781</v>
      </c>
      <c r="J1115" t="s">
        <v>23</v>
      </c>
      <c r="K1115" t="s">
        <v>32</v>
      </c>
    </row>
    <row r="1116" spans="1:11" x14ac:dyDescent="0.25">
      <c r="A1116">
        <v>28761</v>
      </c>
      <c r="B1116" t="s">
        <v>51</v>
      </c>
      <c r="C1116">
        <v>2</v>
      </c>
      <c r="D1116">
        <v>4</v>
      </c>
      <c r="E1116">
        <v>10841</v>
      </c>
      <c r="F1116" t="s">
        <v>867</v>
      </c>
      <c r="G1116" s="4">
        <v>43519</v>
      </c>
      <c r="H1116" t="s">
        <v>13</v>
      </c>
      <c r="I1116" t="s">
        <v>5781</v>
      </c>
      <c r="J1116" t="s">
        <v>1275</v>
      </c>
      <c r="K1116" t="s">
        <v>16</v>
      </c>
    </row>
    <row r="1117" spans="1:11" x14ac:dyDescent="0.25">
      <c r="A1117">
        <v>28763</v>
      </c>
      <c r="B1117" t="s">
        <v>3</v>
      </c>
      <c r="C1117">
        <v>4</v>
      </c>
      <c r="D1117">
        <v>4</v>
      </c>
      <c r="E1117">
        <v>5573</v>
      </c>
      <c r="F1117" t="s">
        <v>867</v>
      </c>
      <c r="G1117" s="4">
        <v>43519</v>
      </c>
      <c r="H1117" t="s">
        <v>13</v>
      </c>
      <c r="I1117" t="s">
        <v>5781</v>
      </c>
      <c r="J1117" t="s">
        <v>38</v>
      </c>
      <c r="K1117" t="s">
        <v>16</v>
      </c>
    </row>
    <row r="1118" spans="1:11" x14ac:dyDescent="0.25">
      <c r="A1118">
        <v>28771</v>
      </c>
      <c r="B1118" t="s">
        <v>24</v>
      </c>
      <c r="C1118">
        <v>2</v>
      </c>
      <c r="D1118">
        <v>4</v>
      </c>
      <c r="E1118">
        <v>9771</v>
      </c>
      <c r="F1118" t="s">
        <v>963</v>
      </c>
      <c r="G1118" s="4">
        <v>43519</v>
      </c>
      <c r="H1118" t="s">
        <v>13</v>
      </c>
      <c r="I1118" t="s">
        <v>47</v>
      </c>
      <c r="J1118" t="s">
        <v>31</v>
      </c>
      <c r="K1118" t="s">
        <v>16</v>
      </c>
    </row>
    <row r="1119" spans="1:11" x14ac:dyDescent="0.25">
      <c r="A1119">
        <v>28772</v>
      </c>
      <c r="B1119" t="s">
        <v>51</v>
      </c>
      <c r="C1119">
        <v>3</v>
      </c>
      <c r="D1119">
        <v>4</v>
      </c>
      <c r="E1119">
        <v>1942</v>
      </c>
      <c r="F1119" t="s">
        <v>963</v>
      </c>
      <c r="G1119" s="4">
        <v>43519</v>
      </c>
      <c r="H1119" t="s">
        <v>13</v>
      </c>
      <c r="I1119" t="s">
        <v>47</v>
      </c>
      <c r="J1119" t="s">
        <v>57</v>
      </c>
      <c r="K1119" t="s">
        <v>16</v>
      </c>
    </row>
    <row r="1120" spans="1:11" x14ac:dyDescent="0.25">
      <c r="A1120">
        <v>28773</v>
      </c>
      <c r="B1120" t="s">
        <v>51</v>
      </c>
      <c r="C1120">
        <v>4</v>
      </c>
      <c r="D1120">
        <v>4</v>
      </c>
      <c r="E1120">
        <v>10964</v>
      </c>
      <c r="F1120" t="s">
        <v>439</v>
      </c>
      <c r="G1120" s="4">
        <v>43520</v>
      </c>
      <c r="H1120" t="s">
        <v>13</v>
      </c>
      <c r="I1120" t="s">
        <v>377</v>
      </c>
      <c r="J1120" t="s">
        <v>57</v>
      </c>
      <c r="K1120" t="s">
        <v>16</v>
      </c>
    </row>
    <row r="1121" spans="1:11" x14ac:dyDescent="0.25">
      <c r="A1121">
        <v>28779</v>
      </c>
      <c r="B1121" t="s">
        <v>51</v>
      </c>
      <c r="C1121">
        <v>2</v>
      </c>
      <c r="D1121">
        <v>1</v>
      </c>
      <c r="E1121">
        <v>301</v>
      </c>
      <c r="F1121" t="s">
        <v>84</v>
      </c>
      <c r="G1121" s="4">
        <v>43520</v>
      </c>
      <c r="H1121" t="s">
        <v>13</v>
      </c>
      <c r="I1121" t="s">
        <v>80</v>
      </c>
      <c r="J1121" t="s">
        <v>57</v>
      </c>
      <c r="K1121" t="s">
        <v>32</v>
      </c>
    </row>
    <row r="1122" spans="1:11" x14ac:dyDescent="0.25">
      <c r="A1122">
        <v>28780</v>
      </c>
      <c r="B1122" t="s">
        <v>51</v>
      </c>
      <c r="C1122">
        <v>2</v>
      </c>
      <c r="D1122">
        <v>1</v>
      </c>
      <c r="E1122">
        <v>11606</v>
      </c>
      <c r="F1122" t="s">
        <v>84</v>
      </c>
      <c r="G1122" s="4">
        <v>43520</v>
      </c>
      <c r="H1122" t="s">
        <v>13</v>
      </c>
      <c r="I1122" t="s">
        <v>80</v>
      </c>
      <c r="J1122" t="s">
        <v>57</v>
      </c>
      <c r="K1122" t="s">
        <v>32</v>
      </c>
    </row>
    <row r="1123" spans="1:11" x14ac:dyDescent="0.25">
      <c r="A1123">
        <v>28781</v>
      </c>
      <c r="B1123" t="s">
        <v>3</v>
      </c>
      <c r="C1123">
        <v>2</v>
      </c>
      <c r="D1123">
        <v>4</v>
      </c>
      <c r="E1123">
        <v>9019</v>
      </c>
      <c r="F1123" t="s">
        <v>84</v>
      </c>
      <c r="G1123" s="4">
        <v>43520</v>
      </c>
      <c r="H1123" t="s">
        <v>13</v>
      </c>
      <c r="I1123" t="s">
        <v>80</v>
      </c>
      <c r="J1123" t="s">
        <v>38</v>
      </c>
      <c r="K1123" t="s">
        <v>16</v>
      </c>
    </row>
    <row r="1124" spans="1:11" x14ac:dyDescent="0.25">
      <c r="A1124">
        <v>28782</v>
      </c>
      <c r="B1124" t="s">
        <v>3</v>
      </c>
      <c r="C1124">
        <v>3</v>
      </c>
      <c r="D1124">
        <v>4</v>
      </c>
      <c r="E1124">
        <v>4196</v>
      </c>
      <c r="F1124" t="s">
        <v>660</v>
      </c>
      <c r="G1124" s="4">
        <v>43520</v>
      </c>
      <c r="H1124" t="s">
        <v>13</v>
      </c>
      <c r="I1124" t="s">
        <v>99</v>
      </c>
      <c r="J1124" t="s">
        <v>14</v>
      </c>
      <c r="K1124" t="s">
        <v>16</v>
      </c>
    </row>
    <row r="1125" spans="1:11" x14ac:dyDescent="0.25">
      <c r="A1125">
        <v>28783</v>
      </c>
      <c r="B1125" t="s">
        <v>51</v>
      </c>
      <c r="C1125">
        <v>0</v>
      </c>
      <c r="D1125">
        <v>0</v>
      </c>
      <c r="E1125">
        <v>2531</v>
      </c>
      <c r="F1125" t="s">
        <v>660</v>
      </c>
      <c r="G1125" s="4">
        <v>43520</v>
      </c>
      <c r="H1125" t="s">
        <v>13</v>
      </c>
      <c r="I1125" t="s">
        <v>99</v>
      </c>
      <c r="J1125" t="s">
        <v>57</v>
      </c>
      <c r="K1125" t="s">
        <v>58</v>
      </c>
    </row>
    <row r="1126" spans="1:11" x14ac:dyDescent="0.25">
      <c r="A1126">
        <v>28785</v>
      </c>
      <c r="B1126" t="s">
        <v>17</v>
      </c>
      <c r="C1126">
        <v>6</v>
      </c>
      <c r="D1126">
        <v>2</v>
      </c>
      <c r="E1126">
        <v>9852</v>
      </c>
      <c r="F1126" t="s">
        <v>253</v>
      </c>
      <c r="G1126" s="4">
        <v>43520</v>
      </c>
      <c r="H1126" t="s">
        <v>13</v>
      </c>
      <c r="I1126" t="s">
        <v>30</v>
      </c>
      <c r="J1126" t="s">
        <v>23</v>
      </c>
      <c r="K1126" t="s">
        <v>90</v>
      </c>
    </row>
    <row r="1127" spans="1:11" x14ac:dyDescent="0.25">
      <c r="A1127">
        <v>28786</v>
      </c>
      <c r="B1127" t="s">
        <v>51</v>
      </c>
      <c r="C1127">
        <v>2</v>
      </c>
      <c r="D1127">
        <v>2</v>
      </c>
      <c r="E1127">
        <v>5906</v>
      </c>
      <c r="F1127" t="s">
        <v>253</v>
      </c>
      <c r="G1127" s="4">
        <v>43520</v>
      </c>
      <c r="H1127" t="s">
        <v>13</v>
      </c>
      <c r="I1127" t="s">
        <v>30</v>
      </c>
      <c r="J1127" t="s">
        <v>57</v>
      </c>
      <c r="K1127" t="s">
        <v>90</v>
      </c>
    </row>
    <row r="1128" spans="1:11" x14ac:dyDescent="0.25">
      <c r="A1128">
        <v>28787</v>
      </c>
      <c r="B1128" t="s">
        <v>24</v>
      </c>
      <c r="C1128">
        <v>3</v>
      </c>
      <c r="D1128">
        <v>2</v>
      </c>
      <c r="E1128">
        <v>287</v>
      </c>
      <c r="F1128" t="s">
        <v>253</v>
      </c>
      <c r="G1128" s="4">
        <v>43520</v>
      </c>
      <c r="H1128" t="s">
        <v>13</v>
      </c>
      <c r="I1128" t="s">
        <v>30</v>
      </c>
      <c r="J1128" t="s">
        <v>31</v>
      </c>
      <c r="K1128" t="s">
        <v>90</v>
      </c>
    </row>
    <row r="1129" spans="1:11" x14ac:dyDescent="0.25">
      <c r="A1129">
        <v>28802</v>
      </c>
      <c r="B1129" t="s">
        <v>17</v>
      </c>
      <c r="C1129">
        <v>3</v>
      </c>
      <c r="D1129">
        <v>4</v>
      </c>
      <c r="E1129">
        <v>5332</v>
      </c>
      <c r="F1129" t="s">
        <v>70</v>
      </c>
      <c r="G1129" s="4">
        <v>43520</v>
      </c>
      <c r="H1129" t="s">
        <v>13</v>
      </c>
      <c r="I1129" t="s">
        <v>70</v>
      </c>
      <c r="J1129" t="s">
        <v>23</v>
      </c>
      <c r="K1129" t="s">
        <v>16</v>
      </c>
    </row>
    <row r="1130" spans="1:11" x14ac:dyDescent="0.25">
      <c r="A1130">
        <v>28814</v>
      </c>
      <c r="B1130" t="s">
        <v>24</v>
      </c>
      <c r="C1130">
        <v>5</v>
      </c>
      <c r="D1130">
        <v>4</v>
      </c>
      <c r="E1130">
        <v>8814</v>
      </c>
      <c r="F1130" t="s">
        <v>275</v>
      </c>
      <c r="G1130" s="4">
        <v>43520</v>
      </c>
      <c r="H1130" t="s">
        <v>13</v>
      </c>
      <c r="I1130" t="s">
        <v>80</v>
      </c>
      <c r="J1130" t="s">
        <v>31</v>
      </c>
      <c r="K1130" t="s">
        <v>16</v>
      </c>
    </row>
    <row r="1131" spans="1:11" x14ac:dyDescent="0.25">
      <c r="A1131">
        <v>28816</v>
      </c>
      <c r="B1131" t="s">
        <v>24</v>
      </c>
      <c r="C1131">
        <v>2</v>
      </c>
      <c r="D1131">
        <v>4</v>
      </c>
      <c r="E1131">
        <v>1591</v>
      </c>
      <c r="F1131" t="s">
        <v>502</v>
      </c>
      <c r="G1131" s="4">
        <v>43520</v>
      </c>
      <c r="H1131" t="s">
        <v>13</v>
      </c>
      <c r="I1131" t="s">
        <v>377</v>
      </c>
      <c r="J1131" t="s">
        <v>31</v>
      </c>
      <c r="K1131" t="s">
        <v>16</v>
      </c>
    </row>
    <row r="1132" spans="1:11" x14ac:dyDescent="0.25">
      <c r="A1132">
        <v>28849</v>
      </c>
      <c r="B1132" t="s">
        <v>51</v>
      </c>
      <c r="C1132">
        <v>5</v>
      </c>
      <c r="D1132">
        <v>2</v>
      </c>
      <c r="E1132">
        <v>9056</v>
      </c>
      <c r="F1132" t="s">
        <v>453</v>
      </c>
      <c r="G1132" s="4">
        <v>43521</v>
      </c>
      <c r="H1132" t="s">
        <v>13</v>
      </c>
      <c r="I1132" t="s">
        <v>30</v>
      </c>
      <c r="J1132" t="s">
        <v>57</v>
      </c>
      <c r="K1132" t="s">
        <v>90</v>
      </c>
    </row>
    <row r="1133" spans="1:11" x14ac:dyDescent="0.25">
      <c r="A1133">
        <v>28850</v>
      </c>
      <c r="B1133" t="s">
        <v>3</v>
      </c>
      <c r="C1133">
        <v>6</v>
      </c>
      <c r="D1133">
        <v>2</v>
      </c>
      <c r="E1133">
        <v>8867</v>
      </c>
      <c r="F1133" t="s">
        <v>453</v>
      </c>
      <c r="G1133" s="4">
        <v>43521</v>
      </c>
      <c r="H1133" t="s">
        <v>13</v>
      </c>
      <c r="I1133" t="s">
        <v>30</v>
      </c>
      <c r="J1133" t="s">
        <v>14</v>
      </c>
      <c r="K1133" t="s">
        <v>90</v>
      </c>
    </row>
    <row r="1134" spans="1:11" x14ac:dyDescent="0.25">
      <c r="A1134">
        <v>28851</v>
      </c>
      <c r="B1134" t="s">
        <v>17</v>
      </c>
      <c r="C1134">
        <v>2</v>
      </c>
      <c r="D1134">
        <v>2</v>
      </c>
      <c r="E1134">
        <v>149</v>
      </c>
      <c r="F1134" t="s">
        <v>453</v>
      </c>
      <c r="G1134" s="4">
        <v>43521</v>
      </c>
      <c r="H1134" t="s">
        <v>13</v>
      </c>
      <c r="I1134" t="s">
        <v>30</v>
      </c>
      <c r="J1134" t="s">
        <v>23</v>
      </c>
      <c r="K1134" t="s">
        <v>90</v>
      </c>
    </row>
    <row r="1135" spans="1:11" x14ac:dyDescent="0.25">
      <c r="A1135">
        <v>28852</v>
      </c>
      <c r="B1135" t="s">
        <v>51</v>
      </c>
      <c r="C1135">
        <v>2</v>
      </c>
      <c r="D1135">
        <v>1</v>
      </c>
      <c r="E1135">
        <v>261</v>
      </c>
      <c r="F1135" t="s">
        <v>453</v>
      </c>
      <c r="G1135" s="4">
        <v>43521</v>
      </c>
      <c r="H1135" t="s">
        <v>13</v>
      </c>
      <c r="I1135" t="s">
        <v>30</v>
      </c>
      <c r="J1135" t="s">
        <v>57</v>
      </c>
      <c r="K1135" t="s">
        <v>32</v>
      </c>
    </row>
    <row r="1136" spans="1:11" x14ac:dyDescent="0.25">
      <c r="A1136">
        <v>28853</v>
      </c>
      <c r="B1136" t="s">
        <v>3</v>
      </c>
      <c r="C1136">
        <v>4</v>
      </c>
      <c r="D1136">
        <v>4</v>
      </c>
      <c r="E1136">
        <v>1381</v>
      </c>
      <c r="F1136" t="s">
        <v>453</v>
      </c>
      <c r="G1136" s="4">
        <v>43521</v>
      </c>
      <c r="H1136" t="s">
        <v>13</v>
      </c>
      <c r="I1136" t="s">
        <v>30</v>
      </c>
      <c r="J1136" t="s">
        <v>14</v>
      </c>
      <c r="K1136" t="s">
        <v>16</v>
      </c>
    </row>
    <row r="1137" spans="1:11" x14ac:dyDescent="0.25">
      <c r="A1137">
        <v>28857</v>
      </c>
      <c r="B1137" t="s">
        <v>3</v>
      </c>
      <c r="C1137">
        <v>3</v>
      </c>
      <c r="D1137">
        <v>4</v>
      </c>
      <c r="E1137">
        <v>77</v>
      </c>
      <c r="F1137" t="s">
        <v>980</v>
      </c>
      <c r="G1137" s="4">
        <v>43521</v>
      </c>
      <c r="H1137" t="s">
        <v>13</v>
      </c>
      <c r="I1137" t="s">
        <v>30</v>
      </c>
      <c r="J1137" t="s">
        <v>14</v>
      </c>
      <c r="K1137" t="s">
        <v>16</v>
      </c>
    </row>
    <row r="1138" spans="1:11" x14ac:dyDescent="0.25">
      <c r="A1138">
        <v>28862</v>
      </c>
      <c r="B1138" t="s">
        <v>24</v>
      </c>
      <c r="C1138">
        <v>3</v>
      </c>
      <c r="D1138">
        <v>4</v>
      </c>
      <c r="E1138">
        <v>1780</v>
      </c>
      <c r="F1138" t="s">
        <v>764</v>
      </c>
      <c r="G1138" s="4">
        <v>43521</v>
      </c>
      <c r="H1138" t="s">
        <v>13</v>
      </c>
      <c r="I1138" t="s">
        <v>30</v>
      </c>
      <c r="J1138" t="s">
        <v>31</v>
      </c>
      <c r="K1138" t="s">
        <v>16</v>
      </c>
    </row>
    <row r="1139" spans="1:11" x14ac:dyDescent="0.25">
      <c r="A1139">
        <v>28867</v>
      </c>
      <c r="B1139" t="s">
        <v>24</v>
      </c>
      <c r="C1139">
        <v>3</v>
      </c>
      <c r="D1139">
        <v>4</v>
      </c>
      <c r="E1139">
        <v>6016</v>
      </c>
      <c r="F1139" t="s">
        <v>525</v>
      </c>
      <c r="G1139" s="4">
        <v>43521</v>
      </c>
      <c r="H1139" t="s">
        <v>13</v>
      </c>
      <c r="I1139" t="s">
        <v>5778</v>
      </c>
      <c r="J1139" t="s">
        <v>31</v>
      </c>
      <c r="K1139" t="s">
        <v>16</v>
      </c>
    </row>
    <row r="1140" spans="1:11" x14ac:dyDescent="0.25">
      <c r="A1140">
        <v>28923</v>
      </c>
      <c r="B1140" t="s">
        <v>24</v>
      </c>
      <c r="C1140">
        <v>4</v>
      </c>
      <c r="D1140">
        <v>4</v>
      </c>
      <c r="E1140">
        <v>8024</v>
      </c>
      <c r="F1140" t="s">
        <v>258</v>
      </c>
      <c r="G1140" s="4">
        <v>43522</v>
      </c>
      <c r="H1140" t="s">
        <v>13</v>
      </c>
      <c r="I1140" t="s">
        <v>30</v>
      </c>
      <c r="J1140" t="s">
        <v>378</v>
      </c>
      <c r="K1140" t="s">
        <v>16</v>
      </c>
    </row>
    <row r="1141" spans="1:11" x14ac:dyDescent="0.25">
      <c r="A1141">
        <v>28926</v>
      </c>
      <c r="B1141" t="s">
        <v>24</v>
      </c>
      <c r="C1141">
        <v>2</v>
      </c>
      <c r="D1141">
        <v>4</v>
      </c>
      <c r="E1141">
        <v>2873</v>
      </c>
      <c r="F1141" t="s">
        <v>70</v>
      </c>
      <c r="G1141" s="4">
        <v>43522</v>
      </c>
      <c r="H1141" t="s">
        <v>13</v>
      </c>
      <c r="I1141" t="s">
        <v>70</v>
      </c>
      <c r="J1141" t="s">
        <v>378</v>
      </c>
      <c r="K1141" t="s">
        <v>16</v>
      </c>
    </row>
    <row r="1142" spans="1:11" x14ac:dyDescent="0.25">
      <c r="A1142">
        <v>28929</v>
      </c>
      <c r="B1142" t="s">
        <v>3</v>
      </c>
      <c r="C1142">
        <v>2</v>
      </c>
      <c r="D1142">
        <v>1</v>
      </c>
      <c r="E1142">
        <v>6970</v>
      </c>
      <c r="F1142" t="s">
        <v>990</v>
      </c>
      <c r="G1142" s="4">
        <v>43522</v>
      </c>
      <c r="H1142" t="s">
        <v>13</v>
      </c>
      <c r="I1142" t="s">
        <v>377</v>
      </c>
      <c r="J1142" t="s">
        <v>235</v>
      </c>
      <c r="K1142" t="s">
        <v>32</v>
      </c>
    </row>
    <row r="1143" spans="1:11" x14ac:dyDescent="0.25">
      <c r="A1143">
        <v>28932</v>
      </c>
      <c r="B1143" t="s">
        <v>24</v>
      </c>
      <c r="C1143">
        <v>2</v>
      </c>
      <c r="D1143">
        <v>1</v>
      </c>
      <c r="E1143">
        <v>4473</v>
      </c>
      <c r="F1143" t="s">
        <v>104</v>
      </c>
      <c r="G1143" s="4">
        <v>43522</v>
      </c>
      <c r="H1143" t="s">
        <v>13</v>
      </c>
      <c r="I1143" t="s">
        <v>420</v>
      </c>
      <c r="J1143" t="s">
        <v>31</v>
      </c>
      <c r="K1143" t="s">
        <v>32</v>
      </c>
    </row>
    <row r="1144" spans="1:11" x14ac:dyDescent="0.25">
      <c r="A1144">
        <v>28933</v>
      </c>
      <c r="B1144" t="s">
        <v>17</v>
      </c>
      <c r="C1144">
        <v>2</v>
      </c>
      <c r="D1144">
        <v>1</v>
      </c>
      <c r="E1144">
        <v>2048</v>
      </c>
      <c r="F1144" t="s">
        <v>104</v>
      </c>
      <c r="G1144" s="4">
        <v>43522</v>
      </c>
      <c r="H1144" t="s">
        <v>13</v>
      </c>
      <c r="I1144" t="s">
        <v>420</v>
      </c>
      <c r="J1144" t="s">
        <v>23</v>
      </c>
      <c r="K1144" t="s">
        <v>32</v>
      </c>
    </row>
    <row r="1145" spans="1:11" x14ac:dyDescent="0.25">
      <c r="A1145">
        <v>28947</v>
      </c>
      <c r="B1145" t="s">
        <v>24</v>
      </c>
      <c r="C1145">
        <v>3</v>
      </c>
      <c r="D1145">
        <v>2</v>
      </c>
      <c r="E1145">
        <v>3533</v>
      </c>
      <c r="F1145" t="s">
        <v>233</v>
      </c>
      <c r="G1145" s="4">
        <v>43522</v>
      </c>
      <c r="H1145" t="s">
        <v>13</v>
      </c>
      <c r="I1145" t="s">
        <v>234</v>
      </c>
      <c r="J1145" t="s">
        <v>378</v>
      </c>
      <c r="K1145" t="s">
        <v>90</v>
      </c>
    </row>
    <row r="1146" spans="1:11" x14ac:dyDescent="0.25">
      <c r="A1146">
        <v>28953</v>
      </c>
      <c r="B1146" t="s">
        <v>51</v>
      </c>
      <c r="C1146">
        <v>4</v>
      </c>
      <c r="D1146">
        <v>4</v>
      </c>
      <c r="E1146">
        <v>9610</v>
      </c>
      <c r="F1146" t="s">
        <v>743</v>
      </c>
      <c r="G1146" s="4">
        <v>43522</v>
      </c>
      <c r="H1146" t="s">
        <v>13</v>
      </c>
      <c r="I1146" t="s">
        <v>5780</v>
      </c>
      <c r="J1146" t="s">
        <v>57</v>
      </c>
      <c r="K1146" t="s">
        <v>16</v>
      </c>
    </row>
    <row r="1147" spans="1:11" x14ac:dyDescent="0.25">
      <c r="A1147">
        <v>28963</v>
      </c>
      <c r="B1147" t="s">
        <v>3</v>
      </c>
      <c r="C1147">
        <v>4</v>
      </c>
      <c r="D1147">
        <v>4</v>
      </c>
      <c r="E1147">
        <v>11242</v>
      </c>
      <c r="F1147" t="s">
        <v>561</v>
      </c>
      <c r="G1147" s="4">
        <v>43522</v>
      </c>
      <c r="H1147" t="s">
        <v>13</v>
      </c>
      <c r="I1147" t="s">
        <v>5779</v>
      </c>
      <c r="J1147" t="s">
        <v>178</v>
      </c>
      <c r="K1147" t="s">
        <v>16</v>
      </c>
    </row>
    <row r="1148" spans="1:11" x14ac:dyDescent="0.25">
      <c r="A1148">
        <v>28990</v>
      </c>
      <c r="B1148" t="s">
        <v>3</v>
      </c>
      <c r="C1148">
        <v>6</v>
      </c>
      <c r="D1148">
        <v>4</v>
      </c>
      <c r="E1148">
        <v>9524</v>
      </c>
      <c r="F1148" t="s">
        <v>783</v>
      </c>
      <c r="G1148" s="4">
        <v>43523</v>
      </c>
      <c r="H1148" t="s">
        <v>13</v>
      </c>
      <c r="I1148" t="s">
        <v>30</v>
      </c>
      <c r="J1148" t="s">
        <v>14</v>
      </c>
      <c r="K1148" t="s">
        <v>16</v>
      </c>
    </row>
    <row r="1149" spans="1:11" x14ac:dyDescent="0.25">
      <c r="A1149">
        <v>28991</v>
      </c>
      <c r="B1149" t="s">
        <v>24</v>
      </c>
      <c r="C1149">
        <v>2</v>
      </c>
      <c r="D1149">
        <v>4</v>
      </c>
      <c r="E1149">
        <v>3965</v>
      </c>
      <c r="F1149" t="s">
        <v>783</v>
      </c>
      <c r="G1149" s="4">
        <v>43523</v>
      </c>
      <c r="H1149" t="s">
        <v>13</v>
      </c>
      <c r="I1149" t="s">
        <v>30</v>
      </c>
      <c r="J1149" t="s">
        <v>31</v>
      </c>
      <c r="K1149" t="s">
        <v>16</v>
      </c>
    </row>
    <row r="1150" spans="1:11" x14ac:dyDescent="0.25">
      <c r="A1150">
        <v>28992</v>
      </c>
      <c r="B1150" t="s">
        <v>3</v>
      </c>
      <c r="C1150">
        <v>3</v>
      </c>
      <c r="D1150">
        <v>4</v>
      </c>
      <c r="E1150">
        <v>4318</v>
      </c>
      <c r="F1150" t="s">
        <v>783</v>
      </c>
      <c r="G1150" s="4">
        <v>43523</v>
      </c>
      <c r="H1150" t="s">
        <v>13</v>
      </c>
      <c r="I1150" t="s">
        <v>30</v>
      </c>
      <c r="J1150" t="s">
        <v>38</v>
      </c>
      <c r="K1150" t="s">
        <v>16</v>
      </c>
    </row>
    <row r="1151" spans="1:11" x14ac:dyDescent="0.25">
      <c r="A1151">
        <v>28997</v>
      </c>
      <c r="B1151" t="s">
        <v>51</v>
      </c>
      <c r="C1151">
        <v>3</v>
      </c>
      <c r="D1151">
        <v>4</v>
      </c>
      <c r="E1151">
        <v>3129</v>
      </c>
      <c r="F1151" t="s">
        <v>660</v>
      </c>
      <c r="G1151" s="4">
        <v>43523</v>
      </c>
      <c r="H1151" t="s">
        <v>13</v>
      </c>
      <c r="I1151" t="s">
        <v>99</v>
      </c>
      <c r="J1151" t="s">
        <v>57</v>
      </c>
      <c r="K1151" t="s">
        <v>16</v>
      </c>
    </row>
    <row r="1152" spans="1:11" x14ac:dyDescent="0.25">
      <c r="A1152">
        <v>28998</v>
      </c>
      <c r="B1152" t="s">
        <v>24</v>
      </c>
      <c r="C1152">
        <v>4</v>
      </c>
      <c r="D1152">
        <v>4</v>
      </c>
      <c r="E1152">
        <v>3465</v>
      </c>
      <c r="F1152" t="s">
        <v>660</v>
      </c>
      <c r="G1152" s="4">
        <v>43523</v>
      </c>
      <c r="H1152" t="s">
        <v>13</v>
      </c>
      <c r="I1152" t="s">
        <v>99</v>
      </c>
      <c r="J1152" t="s">
        <v>31</v>
      </c>
      <c r="K1152" t="s">
        <v>16</v>
      </c>
    </row>
    <row r="1153" spans="1:11" x14ac:dyDescent="0.25">
      <c r="A1153">
        <v>29013</v>
      </c>
      <c r="B1153" t="s">
        <v>51</v>
      </c>
      <c r="C1153">
        <v>1</v>
      </c>
      <c r="D1153">
        <v>0</v>
      </c>
      <c r="E1153">
        <v>4364</v>
      </c>
      <c r="F1153" t="s">
        <v>146</v>
      </c>
      <c r="G1153" s="4">
        <v>43523</v>
      </c>
      <c r="H1153" t="s">
        <v>13</v>
      </c>
      <c r="I1153" t="s">
        <v>30</v>
      </c>
      <c r="J1153" t="s">
        <v>57</v>
      </c>
      <c r="K1153" t="s">
        <v>58</v>
      </c>
    </row>
    <row r="1154" spans="1:11" x14ac:dyDescent="0.25">
      <c r="A1154">
        <v>29014</v>
      </c>
      <c r="B1154" t="s">
        <v>24</v>
      </c>
      <c r="C1154">
        <v>5</v>
      </c>
      <c r="D1154">
        <v>2</v>
      </c>
      <c r="E1154">
        <v>6359</v>
      </c>
      <c r="F1154" t="s">
        <v>146</v>
      </c>
      <c r="G1154" s="4">
        <v>43523</v>
      </c>
      <c r="H1154" t="s">
        <v>13</v>
      </c>
      <c r="I1154" t="s">
        <v>30</v>
      </c>
      <c r="J1154" t="s">
        <v>31</v>
      </c>
      <c r="K1154" t="s">
        <v>90</v>
      </c>
    </row>
    <row r="1155" spans="1:11" x14ac:dyDescent="0.25">
      <c r="A1155">
        <v>29046</v>
      </c>
      <c r="B1155" t="s">
        <v>24</v>
      </c>
      <c r="C1155">
        <v>2</v>
      </c>
      <c r="D1155">
        <v>4</v>
      </c>
      <c r="E1155">
        <v>1762</v>
      </c>
      <c r="F1155" t="s">
        <v>963</v>
      </c>
      <c r="G1155" s="4">
        <v>43523</v>
      </c>
      <c r="H1155" t="s">
        <v>13</v>
      </c>
      <c r="I1155" t="s">
        <v>47</v>
      </c>
      <c r="J1155" t="s">
        <v>31</v>
      </c>
      <c r="K1155" t="s">
        <v>16</v>
      </c>
    </row>
    <row r="1156" spans="1:11" x14ac:dyDescent="0.25">
      <c r="A1156">
        <v>29047</v>
      </c>
      <c r="B1156" t="s">
        <v>24</v>
      </c>
      <c r="C1156">
        <v>3</v>
      </c>
      <c r="D1156">
        <v>4</v>
      </c>
      <c r="E1156">
        <v>1432</v>
      </c>
      <c r="F1156" t="s">
        <v>963</v>
      </c>
      <c r="G1156" s="4">
        <v>43524</v>
      </c>
      <c r="H1156" t="s">
        <v>13</v>
      </c>
      <c r="I1156" t="s">
        <v>47</v>
      </c>
      <c r="J1156" t="s">
        <v>31</v>
      </c>
      <c r="K1156" t="s">
        <v>16</v>
      </c>
    </row>
    <row r="1157" spans="1:11" x14ac:dyDescent="0.25">
      <c r="A1157">
        <v>29082</v>
      </c>
      <c r="B1157" t="s">
        <v>24</v>
      </c>
      <c r="C1157">
        <v>3</v>
      </c>
      <c r="D1157">
        <v>2</v>
      </c>
      <c r="E1157">
        <v>10622</v>
      </c>
      <c r="F1157" t="s">
        <v>1089</v>
      </c>
      <c r="G1157" s="4">
        <v>43524</v>
      </c>
      <c r="H1157" t="s">
        <v>13</v>
      </c>
      <c r="I1157" t="s">
        <v>538</v>
      </c>
      <c r="J1157" t="s">
        <v>31</v>
      </c>
      <c r="K1157" t="s">
        <v>90</v>
      </c>
    </row>
    <row r="1158" spans="1:11" x14ac:dyDescent="0.25">
      <c r="A1158">
        <v>29086</v>
      </c>
      <c r="B1158" t="s">
        <v>17</v>
      </c>
      <c r="C1158">
        <v>2</v>
      </c>
      <c r="D1158">
        <v>4</v>
      </c>
      <c r="E1158">
        <v>3054</v>
      </c>
      <c r="F1158" t="s">
        <v>116</v>
      </c>
      <c r="G1158" s="4">
        <v>43524</v>
      </c>
      <c r="H1158" t="s">
        <v>13</v>
      </c>
      <c r="I1158" t="s">
        <v>30</v>
      </c>
      <c r="J1158" t="s">
        <v>23</v>
      </c>
      <c r="K1158" t="s">
        <v>16</v>
      </c>
    </row>
    <row r="1159" spans="1:11" x14ac:dyDescent="0.25">
      <c r="A1159">
        <v>29087</v>
      </c>
      <c r="B1159" t="s">
        <v>3</v>
      </c>
      <c r="C1159">
        <v>3</v>
      </c>
      <c r="D1159">
        <v>4</v>
      </c>
      <c r="E1159">
        <v>1022</v>
      </c>
      <c r="F1159" t="s">
        <v>116</v>
      </c>
      <c r="G1159" s="4">
        <v>43524</v>
      </c>
      <c r="H1159" t="s">
        <v>13</v>
      </c>
      <c r="I1159" t="s">
        <v>30</v>
      </c>
      <c r="J1159" t="s">
        <v>14</v>
      </c>
      <c r="K1159" t="s">
        <v>16</v>
      </c>
    </row>
    <row r="1160" spans="1:11" x14ac:dyDescent="0.25">
      <c r="A1160">
        <v>29089</v>
      </c>
      <c r="B1160" t="s">
        <v>24</v>
      </c>
      <c r="C1160">
        <v>5</v>
      </c>
      <c r="D1160">
        <v>4</v>
      </c>
      <c r="E1160">
        <v>40</v>
      </c>
      <c r="F1160" t="s">
        <v>116</v>
      </c>
      <c r="G1160" s="4">
        <v>43524</v>
      </c>
      <c r="H1160" t="s">
        <v>13</v>
      </c>
      <c r="I1160" t="s">
        <v>30</v>
      </c>
      <c r="J1160" t="s">
        <v>378</v>
      </c>
      <c r="K1160" t="s">
        <v>16</v>
      </c>
    </row>
    <row r="1161" spans="1:11" x14ac:dyDescent="0.25">
      <c r="A1161">
        <v>29090</v>
      </c>
      <c r="B1161" t="s">
        <v>51</v>
      </c>
      <c r="C1161">
        <v>6</v>
      </c>
      <c r="D1161">
        <v>4</v>
      </c>
      <c r="E1161">
        <v>5163</v>
      </c>
      <c r="F1161" t="s">
        <v>116</v>
      </c>
      <c r="G1161" s="4">
        <v>43524</v>
      </c>
      <c r="H1161" t="s">
        <v>13</v>
      </c>
      <c r="I1161" t="s">
        <v>30</v>
      </c>
      <c r="J1161" t="s">
        <v>57</v>
      </c>
      <c r="K1161" t="s">
        <v>16</v>
      </c>
    </row>
    <row r="1162" spans="1:11" x14ac:dyDescent="0.25">
      <c r="A1162">
        <v>29091</v>
      </c>
      <c r="B1162" t="s">
        <v>51</v>
      </c>
      <c r="C1162">
        <v>2</v>
      </c>
      <c r="D1162">
        <v>4</v>
      </c>
      <c r="E1162">
        <v>3382</v>
      </c>
      <c r="F1162" t="s">
        <v>888</v>
      </c>
      <c r="G1162" s="4">
        <v>43524</v>
      </c>
      <c r="H1162" t="s">
        <v>13</v>
      </c>
      <c r="I1162" t="s">
        <v>30</v>
      </c>
      <c r="J1162" t="s">
        <v>57</v>
      </c>
      <c r="K1162" t="s">
        <v>16</v>
      </c>
    </row>
    <row r="1163" spans="1:11" x14ac:dyDescent="0.25">
      <c r="A1163">
        <v>29103</v>
      </c>
      <c r="B1163" t="s">
        <v>24</v>
      </c>
      <c r="C1163">
        <v>4</v>
      </c>
      <c r="D1163">
        <v>4</v>
      </c>
      <c r="E1163">
        <v>908</v>
      </c>
      <c r="F1163" t="s">
        <v>258</v>
      </c>
      <c r="G1163" s="4">
        <v>43524</v>
      </c>
      <c r="H1163" t="s">
        <v>13</v>
      </c>
      <c r="I1163" t="s">
        <v>30</v>
      </c>
      <c r="J1163" t="s">
        <v>31</v>
      </c>
      <c r="K1163" t="s">
        <v>16</v>
      </c>
    </row>
    <row r="1164" spans="1:11" x14ac:dyDescent="0.25">
      <c r="A1164">
        <v>29104</v>
      </c>
      <c r="B1164" t="s">
        <v>24</v>
      </c>
      <c r="C1164">
        <v>5</v>
      </c>
      <c r="D1164">
        <v>4</v>
      </c>
      <c r="E1164">
        <v>2545</v>
      </c>
      <c r="F1164" t="s">
        <v>258</v>
      </c>
      <c r="G1164" s="4">
        <v>43524</v>
      </c>
      <c r="H1164" t="s">
        <v>13</v>
      </c>
      <c r="I1164" t="s">
        <v>30</v>
      </c>
      <c r="J1164" t="s">
        <v>31</v>
      </c>
      <c r="K1164" t="s">
        <v>16</v>
      </c>
    </row>
    <row r="1165" spans="1:11" x14ac:dyDescent="0.25">
      <c r="A1165">
        <v>29125</v>
      </c>
      <c r="B1165" t="s">
        <v>3</v>
      </c>
      <c r="C1165">
        <v>6</v>
      </c>
      <c r="D1165">
        <v>2</v>
      </c>
      <c r="E1165">
        <v>7295</v>
      </c>
      <c r="F1165" t="s">
        <v>1120</v>
      </c>
      <c r="G1165" s="4">
        <v>43525</v>
      </c>
      <c r="H1165" t="s">
        <v>13</v>
      </c>
      <c r="I1165" t="s">
        <v>30</v>
      </c>
      <c r="J1165" t="s">
        <v>38</v>
      </c>
      <c r="K1165" t="s">
        <v>90</v>
      </c>
    </row>
    <row r="1166" spans="1:11" x14ac:dyDescent="0.25">
      <c r="A1166">
        <v>29151</v>
      </c>
      <c r="B1166" t="s">
        <v>24</v>
      </c>
      <c r="C1166">
        <v>2</v>
      </c>
      <c r="D1166">
        <v>4</v>
      </c>
      <c r="E1166">
        <v>11636</v>
      </c>
      <c r="F1166" t="s">
        <v>758</v>
      </c>
      <c r="G1166" s="4">
        <v>43525</v>
      </c>
      <c r="H1166" t="s">
        <v>13</v>
      </c>
      <c r="I1166" t="s">
        <v>431</v>
      </c>
      <c r="J1166" t="s">
        <v>31</v>
      </c>
      <c r="K1166" t="s">
        <v>16</v>
      </c>
    </row>
    <row r="1167" spans="1:11" x14ac:dyDescent="0.25">
      <c r="A1167">
        <v>29161</v>
      </c>
      <c r="B1167" t="s">
        <v>51</v>
      </c>
      <c r="C1167">
        <v>2</v>
      </c>
      <c r="D1167">
        <v>4</v>
      </c>
      <c r="E1167">
        <v>9676</v>
      </c>
      <c r="F1167" t="s">
        <v>84</v>
      </c>
      <c r="G1167" s="4">
        <v>43525</v>
      </c>
      <c r="H1167" t="s">
        <v>13</v>
      </c>
      <c r="I1167" t="s">
        <v>80</v>
      </c>
      <c r="J1167" t="s">
        <v>57</v>
      </c>
      <c r="K1167" t="s">
        <v>16</v>
      </c>
    </row>
    <row r="1168" spans="1:11" x14ac:dyDescent="0.25">
      <c r="A1168">
        <v>29163</v>
      </c>
      <c r="B1168" t="s">
        <v>3</v>
      </c>
      <c r="C1168">
        <v>2</v>
      </c>
      <c r="D1168">
        <v>1</v>
      </c>
      <c r="E1168">
        <v>377</v>
      </c>
      <c r="F1168" t="s">
        <v>530</v>
      </c>
      <c r="G1168" s="4">
        <v>43525</v>
      </c>
      <c r="H1168" t="s">
        <v>13</v>
      </c>
      <c r="I1168" t="s">
        <v>5777</v>
      </c>
      <c r="J1168" t="s">
        <v>38</v>
      </c>
      <c r="K1168" t="s">
        <v>32</v>
      </c>
    </row>
    <row r="1169" spans="1:11" x14ac:dyDescent="0.25">
      <c r="A1169">
        <v>29173</v>
      </c>
      <c r="B1169" t="s">
        <v>51</v>
      </c>
      <c r="C1169">
        <v>4</v>
      </c>
      <c r="D1169">
        <v>4</v>
      </c>
      <c r="E1169">
        <v>2744</v>
      </c>
      <c r="F1169" t="s">
        <v>439</v>
      </c>
      <c r="G1169" s="4">
        <v>43525</v>
      </c>
      <c r="H1169" t="s">
        <v>13</v>
      </c>
      <c r="I1169" t="s">
        <v>377</v>
      </c>
      <c r="J1169" t="s">
        <v>57</v>
      </c>
      <c r="K1169" t="s">
        <v>16</v>
      </c>
    </row>
    <row r="1170" spans="1:11" x14ac:dyDescent="0.25">
      <c r="A1170">
        <v>29174</v>
      </c>
      <c r="B1170" t="s">
        <v>24</v>
      </c>
      <c r="C1170">
        <v>5</v>
      </c>
      <c r="D1170">
        <v>4</v>
      </c>
      <c r="E1170">
        <v>7566</v>
      </c>
      <c r="F1170" t="s">
        <v>439</v>
      </c>
      <c r="G1170" s="4">
        <v>43525</v>
      </c>
      <c r="H1170" t="s">
        <v>13</v>
      </c>
      <c r="I1170" t="s">
        <v>377</v>
      </c>
      <c r="J1170" t="s">
        <v>378</v>
      </c>
      <c r="K1170" t="s">
        <v>16</v>
      </c>
    </row>
    <row r="1171" spans="1:11" x14ac:dyDescent="0.25">
      <c r="A1171">
        <v>29203</v>
      </c>
      <c r="B1171" t="s">
        <v>3</v>
      </c>
      <c r="C1171">
        <v>4</v>
      </c>
      <c r="D1171">
        <v>4</v>
      </c>
      <c r="E1171">
        <v>8996</v>
      </c>
      <c r="F1171" t="s">
        <v>214</v>
      </c>
      <c r="G1171" s="4">
        <v>43526</v>
      </c>
      <c r="H1171" t="s">
        <v>13</v>
      </c>
      <c r="I1171" t="s">
        <v>5781</v>
      </c>
      <c r="J1171" t="s">
        <v>38</v>
      </c>
      <c r="K1171" t="s">
        <v>16</v>
      </c>
    </row>
    <row r="1172" spans="1:11" x14ac:dyDescent="0.25">
      <c r="A1172">
        <v>29204</v>
      </c>
      <c r="B1172" t="s">
        <v>24</v>
      </c>
      <c r="C1172">
        <v>5</v>
      </c>
      <c r="D1172">
        <v>4</v>
      </c>
      <c r="E1172">
        <v>9926</v>
      </c>
      <c r="F1172" t="s">
        <v>214</v>
      </c>
      <c r="G1172" s="4">
        <v>43526</v>
      </c>
      <c r="H1172" t="s">
        <v>13</v>
      </c>
      <c r="I1172" t="s">
        <v>5781</v>
      </c>
      <c r="J1172" t="s">
        <v>31</v>
      </c>
      <c r="K1172" t="s">
        <v>16</v>
      </c>
    </row>
    <row r="1173" spans="1:11" x14ac:dyDescent="0.25">
      <c r="A1173">
        <v>29216</v>
      </c>
      <c r="B1173" t="s">
        <v>3</v>
      </c>
      <c r="C1173">
        <v>2</v>
      </c>
      <c r="D1173">
        <v>4</v>
      </c>
      <c r="E1173">
        <v>2220</v>
      </c>
      <c r="F1173" t="s">
        <v>258</v>
      </c>
      <c r="G1173" s="4">
        <v>43526</v>
      </c>
      <c r="H1173" t="s">
        <v>13</v>
      </c>
      <c r="I1173" t="s">
        <v>30</v>
      </c>
      <c r="J1173" t="s">
        <v>235</v>
      </c>
      <c r="K1173" t="s">
        <v>16</v>
      </c>
    </row>
    <row r="1174" spans="1:11" x14ac:dyDescent="0.25">
      <c r="A1174">
        <v>29218</v>
      </c>
      <c r="B1174" t="s">
        <v>3</v>
      </c>
      <c r="C1174">
        <v>1</v>
      </c>
      <c r="D1174">
        <v>0</v>
      </c>
      <c r="E1174">
        <v>10500</v>
      </c>
      <c r="F1174" t="s">
        <v>104</v>
      </c>
      <c r="G1174" s="4">
        <v>43526</v>
      </c>
      <c r="H1174" t="s">
        <v>13</v>
      </c>
      <c r="I1174" t="s">
        <v>130</v>
      </c>
      <c r="J1174" t="s">
        <v>14</v>
      </c>
      <c r="K1174" t="s">
        <v>58</v>
      </c>
    </row>
    <row r="1175" spans="1:11" x14ac:dyDescent="0.25">
      <c r="A1175">
        <v>29220</v>
      </c>
      <c r="B1175" t="s">
        <v>24</v>
      </c>
      <c r="C1175">
        <v>6</v>
      </c>
      <c r="D1175">
        <v>4</v>
      </c>
      <c r="E1175">
        <v>9244</v>
      </c>
      <c r="F1175" t="s">
        <v>104</v>
      </c>
      <c r="G1175" s="4">
        <v>43526</v>
      </c>
      <c r="H1175" t="s">
        <v>13</v>
      </c>
      <c r="I1175" t="s">
        <v>130</v>
      </c>
      <c r="J1175" t="s">
        <v>31</v>
      </c>
      <c r="K1175" t="s">
        <v>16</v>
      </c>
    </row>
    <row r="1176" spans="1:11" x14ac:dyDescent="0.25">
      <c r="A1176">
        <v>29224</v>
      </c>
      <c r="B1176" t="s">
        <v>51</v>
      </c>
      <c r="C1176">
        <v>5</v>
      </c>
      <c r="D1176">
        <v>4</v>
      </c>
      <c r="E1176">
        <v>9713</v>
      </c>
      <c r="F1176" t="s">
        <v>450</v>
      </c>
      <c r="G1176" s="4">
        <v>43526</v>
      </c>
      <c r="H1176" t="s">
        <v>13</v>
      </c>
      <c r="I1176" t="s">
        <v>286</v>
      </c>
      <c r="J1176" t="s">
        <v>57</v>
      </c>
      <c r="K1176" t="s">
        <v>16</v>
      </c>
    </row>
    <row r="1177" spans="1:11" x14ac:dyDescent="0.25">
      <c r="A1177">
        <v>29225</v>
      </c>
      <c r="B1177" t="s">
        <v>24</v>
      </c>
      <c r="C1177">
        <v>6</v>
      </c>
      <c r="D1177">
        <v>4</v>
      </c>
      <c r="E1177">
        <v>4522</v>
      </c>
      <c r="F1177" t="s">
        <v>450</v>
      </c>
      <c r="G1177" s="4">
        <v>43526</v>
      </c>
      <c r="H1177" t="s">
        <v>13</v>
      </c>
      <c r="I1177" t="s">
        <v>286</v>
      </c>
      <c r="J1177" t="s">
        <v>378</v>
      </c>
      <c r="K1177" t="s">
        <v>16</v>
      </c>
    </row>
    <row r="1178" spans="1:11" x14ac:dyDescent="0.25">
      <c r="A1178">
        <v>29226</v>
      </c>
      <c r="B1178" t="s">
        <v>17</v>
      </c>
      <c r="C1178">
        <v>2</v>
      </c>
      <c r="D1178">
        <v>4</v>
      </c>
      <c r="E1178">
        <v>225</v>
      </c>
      <c r="F1178" t="s">
        <v>450</v>
      </c>
      <c r="G1178" s="4">
        <v>43526</v>
      </c>
      <c r="H1178" t="s">
        <v>13</v>
      </c>
      <c r="I1178" t="s">
        <v>286</v>
      </c>
      <c r="J1178" t="s">
        <v>23</v>
      </c>
      <c r="K1178" t="s">
        <v>16</v>
      </c>
    </row>
    <row r="1179" spans="1:11" x14ac:dyDescent="0.25">
      <c r="A1179">
        <v>29227</v>
      </c>
      <c r="B1179" t="s">
        <v>3</v>
      </c>
      <c r="C1179">
        <v>3</v>
      </c>
      <c r="D1179">
        <v>2</v>
      </c>
      <c r="E1179">
        <v>9367</v>
      </c>
      <c r="F1179" t="s">
        <v>450</v>
      </c>
      <c r="G1179" s="4">
        <v>43526</v>
      </c>
      <c r="H1179" t="s">
        <v>13</v>
      </c>
      <c r="I1179" t="s">
        <v>286</v>
      </c>
      <c r="J1179" t="s">
        <v>235</v>
      </c>
      <c r="K1179" t="s">
        <v>90</v>
      </c>
    </row>
    <row r="1180" spans="1:11" x14ac:dyDescent="0.25">
      <c r="A1180">
        <v>29234</v>
      </c>
      <c r="B1180" t="s">
        <v>24</v>
      </c>
      <c r="C1180">
        <v>5</v>
      </c>
      <c r="D1180">
        <v>2</v>
      </c>
      <c r="E1180">
        <v>3877</v>
      </c>
      <c r="F1180" t="s">
        <v>572</v>
      </c>
      <c r="G1180" s="4">
        <v>43526</v>
      </c>
      <c r="H1180" t="s">
        <v>13</v>
      </c>
      <c r="I1180" t="s">
        <v>47</v>
      </c>
      <c r="J1180" t="s">
        <v>31</v>
      </c>
      <c r="K1180" t="s">
        <v>90</v>
      </c>
    </row>
    <row r="1181" spans="1:11" x14ac:dyDescent="0.25">
      <c r="A1181">
        <v>29235</v>
      </c>
      <c r="B1181" t="s">
        <v>3</v>
      </c>
      <c r="C1181">
        <v>6</v>
      </c>
      <c r="D1181">
        <v>2</v>
      </c>
      <c r="E1181">
        <v>6106</v>
      </c>
      <c r="F1181" t="s">
        <v>572</v>
      </c>
      <c r="G1181" s="4">
        <v>43526</v>
      </c>
      <c r="H1181" t="s">
        <v>13</v>
      </c>
      <c r="I1181" t="s">
        <v>47</v>
      </c>
      <c r="J1181" t="s">
        <v>14</v>
      </c>
      <c r="K1181" t="s">
        <v>90</v>
      </c>
    </row>
    <row r="1182" spans="1:11" x14ac:dyDescent="0.25">
      <c r="A1182">
        <v>29269</v>
      </c>
      <c r="B1182" t="s">
        <v>17</v>
      </c>
      <c r="C1182">
        <v>0</v>
      </c>
      <c r="D1182">
        <v>0</v>
      </c>
      <c r="E1182">
        <v>5003</v>
      </c>
      <c r="F1182" t="s">
        <v>202</v>
      </c>
      <c r="G1182" s="4">
        <v>43527</v>
      </c>
      <c r="H1182" t="s">
        <v>13</v>
      </c>
      <c r="I1182" t="s">
        <v>203</v>
      </c>
      <c r="J1182" t="s">
        <v>23</v>
      </c>
      <c r="K1182" t="s">
        <v>58</v>
      </c>
    </row>
    <row r="1183" spans="1:11" x14ac:dyDescent="0.25">
      <c r="A1183">
        <v>29270</v>
      </c>
      <c r="B1183" t="s">
        <v>3</v>
      </c>
      <c r="C1183">
        <v>6</v>
      </c>
      <c r="D1183">
        <v>4</v>
      </c>
      <c r="E1183">
        <v>6187</v>
      </c>
      <c r="F1183" t="s">
        <v>202</v>
      </c>
      <c r="G1183" s="4">
        <v>43527</v>
      </c>
      <c r="H1183" t="s">
        <v>13</v>
      </c>
      <c r="I1183" t="s">
        <v>203</v>
      </c>
      <c r="J1183" t="s">
        <v>38</v>
      </c>
      <c r="K1183" t="s">
        <v>16</v>
      </c>
    </row>
    <row r="1184" spans="1:11" x14ac:dyDescent="0.25">
      <c r="A1184">
        <v>29271</v>
      </c>
      <c r="B1184" t="s">
        <v>17</v>
      </c>
      <c r="C1184">
        <v>2</v>
      </c>
      <c r="D1184">
        <v>4</v>
      </c>
      <c r="E1184">
        <v>7800</v>
      </c>
      <c r="F1184" t="s">
        <v>202</v>
      </c>
      <c r="G1184" s="4">
        <v>43527</v>
      </c>
      <c r="H1184" t="s">
        <v>13</v>
      </c>
      <c r="I1184" t="s">
        <v>203</v>
      </c>
      <c r="J1184" t="s">
        <v>23</v>
      </c>
      <c r="K1184" t="s">
        <v>16</v>
      </c>
    </row>
    <row r="1185" spans="1:11" x14ac:dyDescent="0.25">
      <c r="A1185">
        <v>29272</v>
      </c>
      <c r="B1185" t="s">
        <v>24</v>
      </c>
      <c r="C1185">
        <v>3</v>
      </c>
      <c r="D1185">
        <v>4</v>
      </c>
      <c r="E1185">
        <v>8166</v>
      </c>
      <c r="F1185" t="s">
        <v>202</v>
      </c>
      <c r="G1185" s="4">
        <v>43527</v>
      </c>
      <c r="H1185" t="s">
        <v>13</v>
      </c>
      <c r="I1185" t="s">
        <v>203</v>
      </c>
      <c r="J1185" t="s">
        <v>31</v>
      </c>
      <c r="K1185" t="s">
        <v>16</v>
      </c>
    </row>
    <row r="1186" spans="1:11" x14ac:dyDescent="0.25">
      <c r="A1186">
        <v>29273</v>
      </c>
      <c r="B1186" t="s">
        <v>24</v>
      </c>
      <c r="C1186">
        <v>4</v>
      </c>
      <c r="D1186">
        <v>4</v>
      </c>
      <c r="E1186">
        <v>8417</v>
      </c>
      <c r="F1186" t="s">
        <v>202</v>
      </c>
      <c r="G1186" s="4">
        <v>43527</v>
      </c>
      <c r="H1186" t="s">
        <v>13</v>
      </c>
      <c r="I1186" t="s">
        <v>203</v>
      </c>
      <c r="J1186" t="s">
        <v>31</v>
      </c>
      <c r="K1186" t="s">
        <v>16</v>
      </c>
    </row>
    <row r="1187" spans="1:11" x14ac:dyDescent="0.25">
      <c r="A1187">
        <v>29284</v>
      </c>
      <c r="B1187" t="s">
        <v>3</v>
      </c>
      <c r="C1187">
        <v>0</v>
      </c>
      <c r="D1187">
        <v>0</v>
      </c>
      <c r="E1187">
        <v>9883</v>
      </c>
      <c r="F1187" t="s">
        <v>576</v>
      </c>
      <c r="G1187" s="4">
        <v>43527</v>
      </c>
      <c r="H1187" t="s">
        <v>13</v>
      </c>
      <c r="I1187" t="s">
        <v>5780</v>
      </c>
      <c r="J1187" t="s">
        <v>14</v>
      </c>
      <c r="K1187" t="s">
        <v>58</v>
      </c>
    </row>
    <row r="1188" spans="1:11" x14ac:dyDescent="0.25">
      <c r="A1188">
        <v>29286</v>
      </c>
      <c r="B1188" t="s">
        <v>3</v>
      </c>
      <c r="C1188">
        <v>2</v>
      </c>
      <c r="D1188">
        <v>4</v>
      </c>
      <c r="E1188">
        <v>10053</v>
      </c>
      <c r="F1188" t="s">
        <v>104</v>
      </c>
      <c r="G1188" s="4">
        <v>43527</v>
      </c>
      <c r="H1188" t="s">
        <v>13</v>
      </c>
      <c r="I1188" t="s">
        <v>5781</v>
      </c>
      <c r="J1188" t="s">
        <v>38</v>
      </c>
      <c r="K1188" t="s">
        <v>16</v>
      </c>
    </row>
    <row r="1189" spans="1:11" x14ac:dyDescent="0.25">
      <c r="A1189">
        <v>29293</v>
      </c>
      <c r="B1189" t="s">
        <v>51</v>
      </c>
      <c r="C1189">
        <v>1</v>
      </c>
      <c r="D1189">
        <v>0</v>
      </c>
      <c r="E1189">
        <v>3102</v>
      </c>
      <c r="F1189" t="s">
        <v>409</v>
      </c>
      <c r="G1189" s="4">
        <v>43527</v>
      </c>
      <c r="H1189" t="s">
        <v>13</v>
      </c>
      <c r="I1189" t="s">
        <v>410</v>
      </c>
      <c r="J1189" t="s">
        <v>57</v>
      </c>
      <c r="K1189" t="s">
        <v>58</v>
      </c>
    </row>
    <row r="1190" spans="1:11" x14ac:dyDescent="0.25">
      <c r="A1190">
        <v>29309</v>
      </c>
      <c r="B1190" t="s">
        <v>17</v>
      </c>
      <c r="C1190">
        <v>5</v>
      </c>
      <c r="D1190">
        <v>2</v>
      </c>
      <c r="E1190">
        <v>6518</v>
      </c>
      <c r="F1190" t="s">
        <v>439</v>
      </c>
      <c r="G1190" s="4">
        <v>43527</v>
      </c>
      <c r="H1190" t="s">
        <v>13</v>
      </c>
      <c r="I1190" t="s">
        <v>377</v>
      </c>
      <c r="J1190" t="s">
        <v>23</v>
      </c>
      <c r="K1190" t="s">
        <v>90</v>
      </c>
    </row>
    <row r="1191" spans="1:11" x14ac:dyDescent="0.25">
      <c r="A1191">
        <v>29310</v>
      </c>
      <c r="B1191" t="s">
        <v>24</v>
      </c>
      <c r="C1191">
        <v>6</v>
      </c>
      <c r="D1191">
        <v>2</v>
      </c>
      <c r="E1191">
        <v>6617</v>
      </c>
      <c r="F1191" t="s">
        <v>439</v>
      </c>
      <c r="G1191" s="4">
        <v>43527</v>
      </c>
      <c r="H1191" t="s">
        <v>13</v>
      </c>
      <c r="I1191" t="s">
        <v>377</v>
      </c>
      <c r="J1191" t="s">
        <v>31</v>
      </c>
      <c r="K1191" t="s">
        <v>90</v>
      </c>
    </row>
    <row r="1192" spans="1:11" x14ac:dyDescent="0.25">
      <c r="A1192">
        <v>29311</v>
      </c>
      <c r="B1192" t="s">
        <v>24</v>
      </c>
      <c r="C1192">
        <v>2</v>
      </c>
      <c r="D1192">
        <v>4</v>
      </c>
      <c r="E1192">
        <v>9612</v>
      </c>
      <c r="F1192" t="s">
        <v>439</v>
      </c>
      <c r="G1192" s="4">
        <v>43527</v>
      </c>
      <c r="H1192" t="s">
        <v>13</v>
      </c>
      <c r="I1192" t="s">
        <v>377</v>
      </c>
      <c r="J1192" t="s">
        <v>31</v>
      </c>
      <c r="K1192" t="s">
        <v>16</v>
      </c>
    </row>
    <row r="1193" spans="1:11" x14ac:dyDescent="0.25">
      <c r="A1193">
        <v>29316</v>
      </c>
      <c r="B1193" t="s">
        <v>24</v>
      </c>
      <c r="C1193">
        <v>2</v>
      </c>
      <c r="D1193">
        <v>4</v>
      </c>
      <c r="E1193">
        <v>8016</v>
      </c>
      <c r="F1193" t="s">
        <v>530</v>
      </c>
      <c r="G1193" s="4">
        <v>43527</v>
      </c>
      <c r="H1193" t="s">
        <v>13</v>
      </c>
      <c r="I1193" t="s">
        <v>5777</v>
      </c>
      <c r="J1193" t="s">
        <v>31</v>
      </c>
      <c r="K1193" t="s">
        <v>16</v>
      </c>
    </row>
    <row r="1194" spans="1:11" x14ac:dyDescent="0.25">
      <c r="A1194">
        <v>29317</v>
      </c>
      <c r="B1194" t="s">
        <v>3</v>
      </c>
      <c r="C1194">
        <v>3</v>
      </c>
      <c r="D1194">
        <v>4</v>
      </c>
      <c r="E1194">
        <v>620</v>
      </c>
      <c r="F1194" t="s">
        <v>1255</v>
      </c>
      <c r="G1194" s="4">
        <v>43527</v>
      </c>
      <c r="H1194" t="s">
        <v>13</v>
      </c>
      <c r="I1194" t="s">
        <v>99</v>
      </c>
      <c r="J1194" t="s">
        <v>235</v>
      </c>
      <c r="K1194" t="s">
        <v>16</v>
      </c>
    </row>
    <row r="1195" spans="1:11" x14ac:dyDescent="0.25">
      <c r="A1195">
        <v>29318</v>
      </c>
      <c r="B1195" t="s">
        <v>24</v>
      </c>
      <c r="C1195">
        <v>4</v>
      </c>
      <c r="D1195">
        <v>4</v>
      </c>
      <c r="E1195">
        <v>12324</v>
      </c>
      <c r="F1195" t="s">
        <v>1255</v>
      </c>
      <c r="G1195" s="4">
        <v>43527</v>
      </c>
      <c r="H1195" t="s">
        <v>13</v>
      </c>
      <c r="I1195" t="s">
        <v>99</v>
      </c>
      <c r="J1195" t="s">
        <v>31</v>
      </c>
      <c r="K1195" t="s">
        <v>16</v>
      </c>
    </row>
    <row r="1196" spans="1:11" x14ac:dyDescent="0.25">
      <c r="A1196">
        <v>29320</v>
      </c>
      <c r="B1196" t="s">
        <v>3</v>
      </c>
      <c r="C1196">
        <v>6</v>
      </c>
      <c r="D1196">
        <v>4</v>
      </c>
      <c r="E1196">
        <v>11343</v>
      </c>
      <c r="F1196" t="s">
        <v>1255</v>
      </c>
      <c r="G1196" s="4">
        <v>43527</v>
      </c>
      <c r="H1196" t="s">
        <v>13</v>
      </c>
      <c r="I1196" t="s">
        <v>99</v>
      </c>
      <c r="J1196" t="s">
        <v>38</v>
      </c>
      <c r="K1196" t="s">
        <v>16</v>
      </c>
    </row>
    <row r="1197" spans="1:11" x14ac:dyDescent="0.25">
      <c r="A1197">
        <v>29324</v>
      </c>
      <c r="B1197" t="s">
        <v>3</v>
      </c>
      <c r="C1197">
        <v>5</v>
      </c>
      <c r="D1197">
        <v>4</v>
      </c>
      <c r="E1197">
        <v>6759</v>
      </c>
      <c r="F1197" t="s">
        <v>110</v>
      </c>
      <c r="G1197" s="4">
        <v>43528</v>
      </c>
      <c r="H1197" t="s">
        <v>13</v>
      </c>
      <c r="I1197" t="s">
        <v>99</v>
      </c>
      <c r="J1197" t="s">
        <v>14</v>
      </c>
      <c r="K1197" t="s">
        <v>16</v>
      </c>
    </row>
    <row r="1198" spans="1:11" x14ac:dyDescent="0.25">
      <c r="A1198">
        <v>29325</v>
      </c>
      <c r="B1198" t="s">
        <v>24</v>
      </c>
      <c r="C1198">
        <v>6</v>
      </c>
      <c r="D1198">
        <v>2</v>
      </c>
      <c r="E1198">
        <v>1721</v>
      </c>
      <c r="F1198" t="s">
        <v>110</v>
      </c>
      <c r="G1198" s="4">
        <v>43528</v>
      </c>
      <c r="H1198" t="s">
        <v>13</v>
      </c>
      <c r="I1198" t="s">
        <v>99</v>
      </c>
      <c r="J1198" t="s">
        <v>378</v>
      </c>
      <c r="K1198" t="s">
        <v>90</v>
      </c>
    </row>
    <row r="1199" spans="1:11" x14ac:dyDescent="0.25">
      <c r="A1199">
        <v>29326</v>
      </c>
      <c r="B1199" t="s">
        <v>3</v>
      </c>
      <c r="C1199">
        <v>2</v>
      </c>
      <c r="D1199">
        <v>2</v>
      </c>
      <c r="E1199">
        <v>8161</v>
      </c>
      <c r="F1199" t="s">
        <v>110</v>
      </c>
      <c r="G1199" s="4">
        <v>43528</v>
      </c>
      <c r="H1199" t="s">
        <v>13</v>
      </c>
      <c r="I1199" t="s">
        <v>99</v>
      </c>
      <c r="J1199" t="s">
        <v>14</v>
      </c>
      <c r="K1199" t="s">
        <v>90</v>
      </c>
    </row>
    <row r="1200" spans="1:11" x14ac:dyDescent="0.25">
      <c r="A1200">
        <v>29327</v>
      </c>
      <c r="B1200" t="s">
        <v>3</v>
      </c>
      <c r="C1200">
        <v>3</v>
      </c>
      <c r="D1200">
        <v>4</v>
      </c>
      <c r="E1200">
        <v>10936</v>
      </c>
      <c r="F1200" t="s">
        <v>110</v>
      </c>
      <c r="G1200" s="4">
        <v>43528</v>
      </c>
      <c r="H1200" t="s">
        <v>13</v>
      </c>
      <c r="I1200" t="s">
        <v>99</v>
      </c>
      <c r="J1200" t="s">
        <v>38</v>
      </c>
      <c r="K1200" t="s">
        <v>16</v>
      </c>
    </row>
    <row r="1201" spans="1:11" x14ac:dyDescent="0.25">
      <c r="A1201">
        <v>29328</v>
      </c>
      <c r="B1201" t="s">
        <v>51</v>
      </c>
      <c r="C1201">
        <v>4</v>
      </c>
      <c r="D1201">
        <v>4</v>
      </c>
      <c r="E1201">
        <v>2776</v>
      </c>
      <c r="F1201" t="s">
        <v>110</v>
      </c>
      <c r="G1201" s="4">
        <v>43528</v>
      </c>
      <c r="H1201" t="s">
        <v>13</v>
      </c>
      <c r="I1201" t="s">
        <v>99</v>
      </c>
      <c r="J1201" t="s">
        <v>57</v>
      </c>
      <c r="K1201" t="s">
        <v>16</v>
      </c>
    </row>
    <row r="1202" spans="1:11" x14ac:dyDescent="0.25">
      <c r="A1202">
        <v>29352</v>
      </c>
      <c r="B1202" t="s">
        <v>51</v>
      </c>
      <c r="C1202">
        <v>3</v>
      </c>
      <c r="D1202">
        <v>4</v>
      </c>
      <c r="E1202">
        <v>10921</v>
      </c>
      <c r="F1202" t="s">
        <v>637</v>
      </c>
      <c r="G1202" s="4">
        <v>43528</v>
      </c>
      <c r="H1202" t="s">
        <v>13</v>
      </c>
      <c r="I1202" t="s">
        <v>234</v>
      </c>
      <c r="J1202" t="s">
        <v>57</v>
      </c>
      <c r="K1202" t="s">
        <v>16</v>
      </c>
    </row>
    <row r="1203" spans="1:11" x14ac:dyDescent="0.25">
      <c r="A1203">
        <v>29354</v>
      </c>
      <c r="B1203" t="s">
        <v>24</v>
      </c>
      <c r="C1203">
        <v>5</v>
      </c>
      <c r="D1203">
        <v>4</v>
      </c>
      <c r="E1203">
        <v>9018</v>
      </c>
      <c r="F1203" t="s">
        <v>959</v>
      </c>
      <c r="G1203" s="4">
        <v>43528</v>
      </c>
      <c r="H1203" t="s">
        <v>13</v>
      </c>
      <c r="I1203" t="s">
        <v>5779</v>
      </c>
      <c r="J1203" t="s">
        <v>31</v>
      </c>
      <c r="K1203" t="s">
        <v>16</v>
      </c>
    </row>
    <row r="1204" spans="1:11" x14ac:dyDescent="0.25">
      <c r="A1204">
        <v>29355</v>
      </c>
      <c r="B1204" t="s">
        <v>17</v>
      </c>
      <c r="C1204">
        <v>6</v>
      </c>
      <c r="D1204">
        <v>4</v>
      </c>
      <c r="E1204">
        <v>4796</v>
      </c>
      <c r="F1204" t="s">
        <v>1073</v>
      </c>
      <c r="G1204" s="4">
        <v>43528</v>
      </c>
      <c r="H1204" t="s">
        <v>13</v>
      </c>
      <c r="I1204" t="s">
        <v>47</v>
      </c>
      <c r="J1204" t="s">
        <v>23</v>
      </c>
      <c r="K1204" t="s">
        <v>16</v>
      </c>
    </row>
    <row r="1205" spans="1:11" x14ac:dyDescent="0.25">
      <c r="A1205">
        <v>29358</v>
      </c>
      <c r="B1205" t="s">
        <v>3</v>
      </c>
      <c r="C1205">
        <v>4</v>
      </c>
      <c r="D1205">
        <v>4</v>
      </c>
      <c r="E1205">
        <v>2063</v>
      </c>
      <c r="F1205" t="s">
        <v>84</v>
      </c>
      <c r="G1205" s="4">
        <v>43528</v>
      </c>
      <c r="H1205" t="s">
        <v>13</v>
      </c>
      <c r="I1205" t="s">
        <v>80</v>
      </c>
      <c r="J1205" t="s">
        <v>14</v>
      </c>
      <c r="K1205" t="s">
        <v>16</v>
      </c>
    </row>
    <row r="1206" spans="1:11" x14ac:dyDescent="0.25">
      <c r="A1206">
        <v>29376</v>
      </c>
      <c r="B1206" t="s">
        <v>24</v>
      </c>
      <c r="C1206">
        <v>2</v>
      </c>
      <c r="D1206">
        <v>2</v>
      </c>
      <c r="E1206">
        <v>1485</v>
      </c>
      <c r="F1206" t="s">
        <v>104</v>
      </c>
      <c r="G1206" s="4">
        <v>43528</v>
      </c>
      <c r="H1206" t="s">
        <v>13</v>
      </c>
      <c r="I1206" t="s">
        <v>130</v>
      </c>
      <c r="J1206" t="s">
        <v>31</v>
      </c>
      <c r="K1206" t="s">
        <v>90</v>
      </c>
    </row>
    <row r="1207" spans="1:11" x14ac:dyDescent="0.25">
      <c r="A1207">
        <v>29377</v>
      </c>
      <c r="B1207" t="s">
        <v>51</v>
      </c>
      <c r="C1207">
        <v>3</v>
      </c>
      <c r="D1207">
        <v>2</v>
      </c>
      <c r="E1207">
        <v>44</v>
      </c>
      <c r="F1207" t="s">
        <v>104</v>
      </c>
      <c r="G1207" s="4">
        <v>43528</v>
      </c>
      <c r="H1207" t="s">
        <v>13</v>
      </c>
      <c r="I1207" t="s">
        <v>130</v>
      </c>
      <c r="J1207" t="s">
        <v>57</v>
      </c>
      <c r="K1207" t="s">
        <v>90</v>
      </c>
    </row>
    <row r="1208" spans="1:11" x14ac:dyDescent="0.25">
      <c r="A1208">
        <v>29395</v>
      </c>
      <c r="B1208" t="s">
        <v>51</v>
      </c>
      <c r="C1208">
        <v>6</v>
      </c>
      <c r="D1208">
        <v>4</v>
      </c>
      <c r="E1208">
        <v>8179</v>
      </c>
      <c r="F1208" t="s">
        <v>525</v>
      </c>
      <c r="G1208" s="4">
        <v>43529</v>
      </c>
      <c r="H1208" t="s">
        <v>13</v>
      </c>
      <c r="I1208" t="s">
        <v>5778</v>
      </c>
      <c r="J1208" t="s">
        <v>57</v>
      </c>
      <c r="K1208" t="s">
        <v>16</v>
      </c>
    </row>
    <row r="1209" spans="1:11" x14ac:dyDescent="0.25">
      <c r="A1209">
        <v>29446</v>
      </c>
      <c r="B1209" t="s">
        <v>24</v>
      </c>
      <c r="C1209">
        <v>2</v>
      </c>
      <c r="D1209">
        <v>2</v>
      </c>
      <c r="E1209">
        <v>2267</v>
      </c>
      <c r="F1209" t="s">
        <v>214</v>
      </c>
      <c r="G1209" s="4">
        <v>43529</v>
      </c>
      <c r="H1209" t="s">
        <v>13</v>
      </c>
      <c r="I1209" t="s">
        <v>5781</v>
      </c>
      <c r="J1209" t="s">
        <v>31</v>
      </c>
      <c r="K1209" t="s">
        <v>90</v>
      </c>
    </row>
    <row r="1210" spans="1:11" x14ac:dyDescent="0.25">
      <c r="A1210">
        <v>29448</v>
      </c>
      <c r="B1210" t="s">
        <v>24</v>
      </c>
      <c r="C1210">
        <v>1</v>
      </c>
      <c r="D1210">
        <v>0</v>
      </c>
      <c r="E1210">
        <v>4937</v>
      </c>
      <c r="F1210" t="s">
        <v>214</v>
      </c>
      <c r="G1210" s="4">
        <v>43529</v>
      </c>
      <c r="H1210" t="s">
        <v>13</v>
      </c>
      <c r="I1210" t="s">
        <v>5781</v>
      </c>
      <c r="J1210" t="s">
        <v>31</v>
      </c>
      <c r="K1210" t="s">
        <v>58</v>
      </c>
    </row>
    <row r="1211" spans="1:11" x14ac:dyDescent="0.25">
      <c r="A1211">
        <v>29449</v>
      </c>
      <c r="B1211" t="s">
        <v>51</v>
      </c>
      <c r="C1211">
        <v>1</v>
      </c>
      <c r="D1211">
        <v>0</v>
      </c>
      <c r="E1211">
        <v>5914</v>
      </c>
      <c r="F1211" t="s">
        <v>1320</v>
      </c>
      <c r="G1211" s="4">
        <v>43529</v>
      </c>
      <c r="H1211" t="s">
        <v>13</v>
      </c>
      <c r="I1211" t="s">
        <v>227</v>
      </c>
      <c r="J1211" t="s">
        <v>57</v>
      </c>
      <c r="K1211" t="s">
        <v>58</v>
      </c>
    </row>
    <row r="1212" spans="1:11" x14ac:dyDescent="0.25">
      <c r="A1212">
        <v>29473</v>
      </c>
      <c r="B1212" t="s">
        <v>51</v>
      </c>
      <c r="C1212">
        <v>2</v>
      </c>
      <c r="D1212">
        <v>1</v>
      </c>
      <c r="E1212">
        <v>103</v>
      </c>
      <c r="F1212" t="s">
        <v>930</v>
      </c>
      <c r="G1212" s="4">
        <v>43530</v>
      </c>
      <c r="H1212" t="s">
        <v>13</v>
      </c>
      <c r="I1212" t="s">
        <v>30</v>
      </c>
      <c r="J1212" t="s">
        <v>57</v>
      </c>
      <c r="K1212" t="s">
        <v>32</v>
      </c>
    </row>
    <row r="1213" spans="1:11" x14ac:dyDescent="0.25">
      <c r="A1213">
        <v>29474</v>
      </c>
      <c r="B1213" t="s">
        <v>17</v>
      </c>
      <c r="C1213">
        <v>5</v>
      </c>
      <c r="D1213">
        <v>2</v>
      </c>
      <c r="E1213">
        <v>11354</v>
      </c>
      <c r="F1213" t="s">
        <v>930</v>
      </c>
      <c r="G1213" s="4">
        <v>43530</v>
      </c>
      <c r="H1213" t="s">
        <v>13</v>
      </c>
      <c r="I1213" t="s">
        <v>30</v>
      </c>
      <c r="J1213" t="s">
        <v>23</v>
      </c>
      <c r="K1213" t="s">
        <v>90</v>
      </c>
    </row>
    <row r="1214" spans="1:11" x14ac:dyDescent="0.25">
      <c r="A1214">
        <v>29510</v>
      </c>
      <c r="B1214" t="s">
        <v>51</v>
      </c>
      <c r="C1214">
        <v>6</v>
      </c>
      <c r="D1214">
        <v>2</v>
      </c>
      <c r="E1214">
        <v>10329</v>
      </c>
      <c r="F1214" t="s">
        <v>70</v>
      </c>
      <c r="G1214" s="4">
        <v>43530</v>
      </c>
      <c r="H1214" t="s">
        <v>13</v>
      </c>
      <c r="I1214" t="s">
        <v>70</v>
      </c>
      <c r="J1214" t="s">
        <v>57</v>
      </c>
      <c r="K1214" t="s">
        <v>90</v>
      </c>
    </row>
    <row r="1215" spans="1:11" x14ac:dyDescent="0.25">
      <c r="A1215">
        <v>29523</v>
      </c>
      <c r="B1215" t="s">
        <v>17</v>
      </c>
      <c r="C1215">
        <v>4</v>
      </c>
      <c r="D1215">
        <v>2</v>
      </c>
      <c r="E1215">
        <v>12316</v>
      </c>
      <c r="F1215" t="s">
        <v>502</v>
      </c>
      <c r="G1215" s="4">
        <v>43530</v>
      </c>
      <c r="H1215" t="s">
        <v>13</v>
      </c>
      <c r="I1215" t="s">
        <v>377</v>
      </c>
      <c r="J1215" t="s">
        <v>23</v>
      </c>
      <c r="K1215" t="s">
        <v>90</v>
      </c>
    </row>
    <row r="1216" spans="1:11" x14ac:dyDescent="0.25">
      <c r="A1216">
        <v>29524</v>
      </c>
      <c r="B1216" t="s">
        <v>51</v>
      </c>
      <c r="C1216">
        <v>5</v>
      </c>
      <c r="D1216">
        <v>2</v>
      </c>
      <c r="E1216">
        <v>10211</v>
      </c>
      <c r="F1216" t="s">
        <v>502</v>
      </c>
      <c r="G1216" s="4">
        <v>43530</v>
      </c>
      <c r="H1216" t="s">
        <v>13</v>
      </c>
      <c r="I1216" t="s">
        <v>377</v>
      </c>
      <c r="J1216" t="s">
        <v>57</v>
      </c>
      <c r="K1216" t="s">
        <v>90</v>
      </c>
    </row>
    <row r="1217" spans="1:11" x14ac:dyDescent="0.25">
      <c r="A1217">
        <v>29527</v>
      </c>
      <c r="B1217" t="s">
        <v>24</v>
      </c>
      <c r="C1217">
        <v>3</v>
      </c>
      <c r="D1217">
        <v>4</v>
      </c>
      <c r="E1217">
        <v>5952</v>
      </c>
      <c r="F1217" t="s">
        <v>439</v>
      </c>
      <c r="G1217" s="4">
        <v>43531</v>
      </c>
      <c r="H1217" t="s">
        <v>13</v>
      </c>
      <c r="I1217" t="s">
        <v>377</v>
      </c>
      <c r="J1217" t="s">
        <v>31</v>
      </c>
      <c r="K1217" t="s">
        <v>16</v>
      </c>
    </row>
    <row r="1218" spans="1:11" x14ac:dyDescent="0.25">
      <c r="A1218">
        <v>29539</v>
      </c>
      <c r="B1218" t="s">
        <v>51</v>
      </c>
      <c r="C1218">
        <v>5</v>
      </c>
      <c r="D1218">
        <v>4</v>
      </c>
      <c r="E1218">
        <v>8694</v>
      </c>
      <c r="F1218" t="s">
        <v>1255</v>
      </c>
      <c r="G1218" s="4">
        <v>43531</v>
      </c>
      <c r="H1218" t="s">
        <v>13</v>
      </c>
      <c r="I1218" t="s">
        <v>99</v>
      </c>
      <c r="J1218" t="s">
        <v>57</v>
      </c>
      <c r="K1218" t="s">
        <v>16</v>
      </c>
    </row>
    <row r="1219" spans="1:11" x14ac:dyDescent="0.25">
      <c r="A1219">
        <v>29540</v>
      </c>
      <c r="B1219" t="s">
        <v>51</v>
      </c>
      <c r="C1219">
        <v>6</v>
      </c>
      <c r="D1219">
        <v>4</v>
      </c>
      <c r="E1219">
        <v>8582</v>
      </c>
      <c r="F1219" t="s">
        <v>1255</v>
      </c>
      <c r="G1219" s="4">
        <v>43531</v>
      </c>
      <c r="H1219" t="s">
        <v>13</v>
      </c>
      <c r="I1219" t="s">
        <v>99</v>
      </c>
      <c r="J1219" t="s">
        <v>57</v>
      </c>
      <c r="K1219" t="s">
        <v>16</v>
      </c>
    </row>
    <row r="1220" spans="1:11" x14ac:dyDescent="0.25">
      <c r="A1220">
        <v>29541</v>
      </c>
      <c r="B1220" t="s">
        <v>3</v>
      </c>
      <c r="C1220">
        <v>2</v>
      </c>
      <c r="D1220">
        <v>2</v>
      </c>
      <c r="E1220">
        <v>551</v>
      </c>
      <c r="F1220" t="s">
        <v>1255</v>
      </c>
      <c r="G1220" s="4">
        <v>43531</v>
      </c>
      <c r="H1220" t="s">
        <v>13</v>
      </c>
      <c r="I1220" t="s">
        <v>99</v>
      </c>
      <c r="J1220" t="s">
        <v>14</v>
      </c>
      <c r="K1220" t="s">
        <v>90</v>
      </c>
    </row>
    <row r="1221" spans="1:11" x14ac:dyDescent="0.25">
      <c r="A1221">
        <v>29542</v>
      </c>
      <c r="B1221" t="s">
        <v>17</v>
      </c>
      <c r="C1221">
        <v>3</v>
      </c>
      <c r="D1221">
        <v>2</v>
      </c>
      <c r="E1221">
        <v>5388</v>
      </c>
      <c r="F1221" t="s">
        <v>1255</v>
      </c>
      <c r="G1221" s="4">
        <v>43531</v>
      </c>
      <c r="H1221" t="s">
        <v>13</v>
      </c>
      <c r="I1221" t="s">
        <v>99</v>
      </c>
      <c r="J1221" t="s">
        <v>23</v>
      </c>
      <c r="K1221" t="s">
        <v>90</v>
      </c>
    </row>
    <row r="1222" spans="1:11" x14ac:dyDescent="0.25">
      <c r="A1222">
        <v>29544</v>
      </c>
      <c r="B1222" t="s">
        <v>24</v>
      </c>
      <c r="C1222">
        <v>5</v>
      </c>
      <c r="D1222">
        <v>2</v>
      </c>
      <c r="E1222">
        <v>8013</v>
      </c>
      <c r="F1222" t="s">
        <v>1255</v>
      </c>
      <c r="G1222" s="4">
        <v>43531</v>
      </c>
      <c r="H1222" t="s">
        <v>13</v>
      </c>
      <c r="I1222" t="s">
        <v>99</v>
      </c>
      <c r="J1222" t="s">
        <v>31</v>
      </c>
      <c r="K1222" t="s">
        <v>90</v>
      </c>
    </row>
    <row r="1223" spans="1:11" x14ac:dyDescent="0.25">
      <c r="A1223">
        <v>29573</v>
      </c>
      <c r="B1223" t="s">
        <v>3</v>
      </c>
      <c r="C1223">
        <v>1</v>
      </c>
      <c r="D1223">
        <v>0</v>
      </c>
      <c r="E1223">
        <v>11830</v>
      </c>
      <c r="F1223" t="s">
        <v>186</v>
      </c>
      <c r="G1223" s="4">
        <v>43531</v>
      </c>
      <c r="H1223" t="s">
        <v>13</v>
      </c>
      <c r="I1223" t="s">
        <v>5778</v>
      </c>
      <c r="J1223" t="s">
        <v>38</v>
      </c>
      <c r="K1223" t="s">
        <v>58</v>
      </c>
    </row>
    <row r="1224" spans="1:11" x14ac:dyDescent="0.25">
      <c r="A1224">
        <v>29574</v>
      </c>
      <c r="B1224" t="s">
        <v>24</v>
      </c>
      <c r="C1224">
        <v>5</v>
      </c>
      <c r="D1224">
        <v>4</v>
      </c>
      <c r="E1224">
        <v>5475</v>
      </c>
      <c r="F1224" t="s">
        <v>244</v>
      </c>
      <c r="G1224" s="4">
        <v>43531</v>
      </c>
      <c r="H1224" t="s">
        <v>13</v>
      </c>
      <c r="I1224" t="s">
        <v>245</v>
      </c>
      <c r="J1224" t="s">
        <v>378</v>
      </c>
      <c r="K1224" t="s">
        <v>16</v>
      </c>
    </row>
    <row r="1225" spans="1:11" x14ac:dyDescent="0.25">
      <c r="A1225">
        <v>29579</v>
      </c>
      <c r="B1225" t="s">
        <v>24</v>
      </c>
      <c r="C1225">
        <v>5</v>
      </c>
      <c r="D1225">
        <v>2</v>
      </c>
      <c r="E1225">
        <v>9356</v>
      </c>
      <c r="F1225" t="s">
        <v>2275</v>
      </c>
      <c r="G1225" s="4">
        <v>43531</v>
      </c>
      <c r="H1225" t="s">
        <v>13</v>
      </c>
      <c r="I1225" t="s">
        <v>80</v>
      </c>
      <c r="J1225" t="s">
        <v>31</v>
      </c>
      <c r="K1225" t="s">
        <v>90</v>
      </c>
    </row>
    <row r="1226" spans="1:11" x14ac:dyDescent="0.25">
      <c r="A1226">
        <v>29597</v>
      </c>
      <c r="B1226" t="s">
        <v>3</v>
      </c>
      <c r="C1226">
        <v>3</v>
      </c>
      <c r="D1226">
        <v>4</v>
      </c>
      <c r="E1226">
        <v>2030</v>
      </c>
      <c r="F1226" t="s">
        <v>867</v>
      </c>
      <c r="G1226" s="4">
        <v>43532</v>
      </c>
      <c r="H1226" t="s">
        <v>13</v>
      </c>
      <c r="I1226" t="s">
        <v>5781</v>
      </c>
      <c r="J1226" t="s">
        <v>14</v>
      </c>
      <c r="K1226" t="s">
        <v>16</v>
      </c>
    </row>
    <row r="1227" spans="1:11" x14ac:dyDescent="0.25">
      <c r="A1227">
        <v>29600</v>
      </c>
      <c r="B1227" t="s">
        <v>24</v>
      </c>
      <c r="C1227">
        <v>2</v>
      </c>
      <c r="D1227">
        <v>1</v>
      </c>
      <c r="E1227">
        <v>3452</v>
      </c>
      <c r="F1227" t="s">
        <v>70</v>
      </c>
      <c r="G1227" s="4">
        <v>43532</v>
      </c>
      <c r="H1227" t="s">
        <v>13</v>
      </c>
      <c r="I1227" t="s">
        <v>70</v>
      </c>
      <c r="J1227" t="s">
        <v>31</v>
      </c>
      <c r="K1227" t="s">
        <v>32</v>
      </c>
    </row>
    <row r="1228" spans="1:11" x14ac:dyDescent="0.25">
      <c r="A1228">
        <v>29601</v>
      </c>
      <c r="B1228" t="s">
        <v>51</v>
      </c>
      <c r="C1228">
        <v>2</v>
      </c>
      <c r="D1228">
        <v>1</v>
      </c>
      <c r="E1228">
        <v>11406</v>
      </c>
      <c r="F1228" t="s">
        <v>70</v>
      </c>
      <c r="G1228" s="4">
        <v>43532</v>
      </c>
      <c r="H1228" t="s">
        <v>13</v>
      </c>
      <c r="I1228" t="s">
        <v>70</v>
      </c>
      <c r="J1228" t="s">
        <v>57</v>
      </c>
      <c r="K1228" t="s">
        <v>32</v>
      </c>
    </row>
    <row r="1229" spans="1:11" x14ac:dyDescent="0.25">
      <c r="A1229">
        <v>29602</v>
      </c>
      <c r="B1229" t="s">
        <v>24</v>
      </c>
      <c r="C1229">
        <v>3</v>
      </c>
      <c r="D1229">
        <v>4</v>
      </c>
      <c r="E1229">
        <v>3803</v>
      </c>
      <c r="F1229" t="s">
        <v>70</v>
      </c>
      <c r="G1229" s="4">
        <v>43532</v>
      </c>
      <c r="H1229" t="s">
        <v>13</v>
      </c>
      <c r="I1229" t="s">
        <v>70</v>
      </c>
      <c r="J1229" t="s">
        <v>31</v>
      </c>
      <c r="K1229" t="s">
        <v>16</v>
      </c>
    </row>
    <row r="1230" spans="1:11" x14ac:dyDescent="0.25">
      <c r="A1230">
        <v>29604</v>
      </c>
      <c r="B1230" t="s">
        <v>24</v>
      </c>
      <c r="C1230">
        <v>5</v>
      </c>
      <c r="D1230">
        <v>2</v>
      </c>
      <c r="E1230">
        <v>10753</v>
      </c>
      <c r="F1230" t="s">
        <v>70</v>
      </c>
      <c r="G1230" s="4">
        <v>43532</v>
      </c>
      <c r="H1230" t="s">
        <v>13</v>
      </c>
      <c r="I1230" t="s">
        <v>70</v>
      </c>
      <c r="J1230" t="s">
        <v>31</v>
      </c>
      <c r="K1230" t="s">
        <v>90</v>
      </c>
    </row>
    <row r="1231" spans="1:11" x14ac:dyDescent="0.25">
      <c r="A1231">
        <v>29618</v>
      </c>
      <c r="B1231" t="s">
        <v>3</v>
      </c>
      <c r="C1231">
        <v>2</v>
      </c>
      <c r="D1231">
        <v>1</v>
      </c>
      <c r="E1231">
        <v>954</v>
      </c>
      <c r="F1231" t="s">
        <v>262</v>
      </c>
      <c r="G1231" s="4">
        <v>43532</v>
      </c>
      <c r="H1231" t="s">
        <v>13</v>
      </c>
      <c r="I1231" t="s">
        <v>5777</v>
      </c>
      <c r="J1231" t="s">
        <v>38</v>
      </c>
      <c r="K1231" t="s">
        <v>32</v>
      </c>
    </row>
    <row r="1232" spans="1:11" x14ac:dyDescent="0.25">
      <c r="A1232">
        <v>29620</v>
      </c>
      <c r="B1232" t="s">
        <v>24</v>
      </c>
      <c r="C1232">
        <v>6</v>
      </c>
      <c r="D1232">
        <v>4</v>
      </c>
      <c r="E1232">
        <v>9574</v>
      </c>
      <c r="F1232" t="s">
        <v>430</v>
      </c>
      <c r="G1232" s="4">
        <v>43532</v>
      </c>
      <c r="H1232" t="s">
        <v>13</v>
      </c>
      <c r="I1232" t="s">
        <v>431</v>
      </c>
      <c r="J1232" t="s">
        <v>31</v>
      </c>
      <c r="K1232" t="s">
        <v>16</v>
      </c>
    </row>
    <row r="1233" spans="1:11" x14ac:dyDescent="0.25">
      <c r="A1233">
        <v>29659</v>
      </c>
      <c r="B1233" t="s">
        <v>24</v>
      </c>
      <c r="C1233">
        <v>5</v>
      </c>
      <c r="D1233">
        <v>2</v>
      </c>
      <c r="E1233">
        <v>7315</v>
      </c>
      <c r="F1233" t="s">
        <v>497</v>
      </c>
      <c r="G1233" s="4">
        <v>43532</v>
      </c>
      <c r="H1233" t="s">
        <v>13</v>
      </c>
      <c r="I1233" t="s">
        <v>99</v>
      </c>
      <c r="J1233" t="s">
        <v>31</v>
      </c>
      <c r="K1233" t="s">
        <v>90</v>
      </c>
    </row>
    <row r="1234" spans="1:11" x14ac:dyDescent="0.25">
      <c r="A1234">
        <v>29671</v>
      </c>
      <c r="B1234" t="s">
        <v>17</v>
      </c>
      <c r="C1234">
        <v>2</v>
      </c>
      <c r="D1234">
        <v>1</v>
      </c>
      <c r="E1234">
        <v>9298</v>
      </c>
      <c r="F1234" t="s">
        <v>497</v>
      </c>
      <c r="G1234" s="4">
        <v>43533</v>
      </c>
      <c r="H1234" t="s">
        <v>13</v>
      </c>
      <c r="I1234" t="s">
        <v>99</v>
      </c>
      <c r="J1234" t="s">
        <v>23</v>
      </c>
      <c r="K1234" t="s">
        <v>32</v>
      </c>
    </row>
    <row r="1235" spans="1:11" x14ac:dyDescent="0.25">
      <c r="A1235">
        <v>29680</v>
      </c>
      <c r="B1235" t="s">
        <v>24</v>
      </c>
      <c r="C1235">
        <v>6</v>
      </c>
      <c r="D1235">
        <v>4</v>
      </c>
      <c r="E1235">
        <v>4932</v>
      </c>
      <c r="F1235" t="s">
        <v>258</v>
      </c>
      <c r="G1235" s="4">
        <v>43533</v>
      </c>
      <c r="H1235" t="s">
        <v>13</v>
      </c>
      <c r="I1235" t="s">
        <v>30</v>
      </c>
      <c r="J1235" t="s">
        <v>31</v>
      </c>
      <c r="K1235" t="s">
        <v>16</v>
      </c>
    </row>
    <row r="1236" spans="1:11" x14ac:dyDescent="0.25">
      <c r="A1236">
        <v>29686</v>
      </c>
      <c r="B1236" t="s">
        <v>24</v>
      </c>
      <c r="C1236">
        <v>2</v>
      </c>
      <c r="D1236">
        <v>4</v>
      </c>
      <c r="E1236">
        <v>7802</v>
      </c>
      <c r="F1236" t="s">
        <v>1355</v>
      </c>
      <c r="G1236" s="4">
        <v>43533</v>
      </c>
      <c r="H1236" t="s">
        <v>13</v>
      </c>
      <c r="I1236" t="s">
        <v>377</v>
      </c>
      <c r="J1236" t="s">
        <v>31</v>
      </c>
      <c r="K1236" t="s">
        <v>16</v>
      </c>
    </row>
    <row r="1237" spans="1:11" x14ac:dyDescent="0.25">
      <c r="A1237">
        <v>29687</v>
      </c>
      <c r="B1237" t="s">
        <v>3</v>
      </c>
      <c r="C1237">
        <v>2</v>
      </c>
      <c r="D1237">
        <v>1</v>
      </c>
      <c r="E1237">
        <v>9920</v>
      </c>
      <c r="F1237" t="s">
        <v>1355</v>
      </c>
      <c r="G1237" s="4">
        <v>43533</v>
      </c>
      <c r="H1237" t="s">
        <v>13</v>
      </c>
      <c r="I1237" t="s">
        <v>377</v>
      </c>
      <c r="J1237" t="s">
        <v>38</v>
      </c>
      <c r="K1237" t="s">
        <v>32</v>
      </c>
    </row>
    <row r="1238" spans="1:11" x14ac:dyDescent="0.25">
      <c r="A1238">
        <v>29692</v>
      </c>
      <c r="B1238" t="s">
        <v>24</v>
      </c>
      <c r="C1238">
        <v>2</v>
      </c>
      <c r="D1238">
        <v>1</v>
      </c>
      <c r="E1238">
        <v>4234</v>
      </c>
      <c r="F1238" t="s">
        <v>921</v>
      </c>
      <c r="G1238" s="4">
        <v>43533</v>
      </c>
      <c r="H1238" t="s">
        <v>13</v>
      </c>
      <c r="I1238" t="s">
        <v>99</v>
      </c>
      <c r="J1238" t="s">
        <v>31</v>
      </c>
      <c r="K1238" t="s">
        <v>32</v>
      </c>
    </row>
    <row r="1239" spans="1:11" x14ac:dyDescent="0.25">
      <c r="A1239">
        <v>29699</v>
      </c>
      <c r="B1239" t="s">
        <v>24</v>
      </c>
      <c r="C1239">
        <v>5</v>
      </c>
      <c r="D1239">
        <v>4</v>
      </c>
      <c r="E1239">
        <v>5446</v>
      </c>
      <c r="F1239" t="s">
        <v>405</v>
      </c>
      <c r="G1239" s="4">
        <v>43533</v>
      </c>
      <c r="H1239" t="s">
        <v>13</v>
      </c>
      <c r="I1239" t="s">
        <v>5781</v>
      </c>
      <c r="J1239" t="s">
        <v>31</v>
      </c>
      <c r="K1239" t="s">
        <v>16</v>
      </c>
    </row>
    <row r="1240" spans="1:11" x14ac:dyDescent="0.25">
      <c r="A1240">
        <v>29712</v>
      </c>
      <c r="B1240" t="s">
        <v>51</v>
      </c>
      <c r="C1240">
        <v>2</v>
      </c>
      <c r="D1240">
        <v>1</v>
      </c>
      <c r="E1240">
        <v>3516</v>
      </c>
      <c r="F1240" t="s">
        <v>1233</v>
      </c>
      <c r="G1240" s="4">
        <v>43533</v>
      </c>
      <c r="H1240" t="s">
        <v>13</v>
      </c>
      <c r="I1240" t="s">
        <v>1234</v>
      </c>
      <c r="J1240" t="s">
        <v>57</v>
      </c>
      <c r="K1240" t="s">
        <v>32</v>
      </c>
    </row>
    <row r="1241" spans="1:11" x14ac:dyDescent="0.25">
      <c r="A1241">
        <v>29714</v>
      </c>
      <c r="B1241" t="s">
        <v>17</v>
      </c>
      <c r="C1241">
        <v>2</v>
      </c>
      <c r="D1241">
        <v>1</v>
      </c>
      <c r="E1241">
        <v>5148</v>
      </c>
      <c r="F1241" t="s">
        <v>1233</v>
      </c>
      <c r="G1241" s="4">
        <v>43533</v>
      </c>
      <c r="H1241" t="s">
        <v>13</v>
      </c>
      <c r="I1241" t="s">
        <v>1234</v>
      </c>
      <c r="J1241" t="s">
        <v>23</v>
      </c>
      <c r="K1241" t="s">
        <v>32</v>
      </c>
    </row>
    <row r="1242" spans="1:11" x14ac:dyDescent="0.25">
      <c r="A1242">
        <v>29719</v>
      </c>
      <c r="B1242" t="s">
        <v>51</v>
      </c>
      <c r="C1242">
        <v>2</v>
      </c>
      <c r="D1242">
        <v>1</v>
      </c>
      <c r="E1242">
        <v>841</v>
      </c>
      <c r="F1242" t="s">
        <v>1287</v>
      </c>
      <c r="G1242" s="4">
        <v>43533</v>
      </c>
      <c r="H1242" t="s">
        <v>13</v>
      </c>
      <c r="I1242" t="s">
        <v>227</v>
      </c>
      <c r="J1242" t="s">
        <v>57</v>
      </c>
      <c r="K1242" t="s">
        <v>32</v>
      </c>
    </row>
    <row r="1243" spans="1:11" x14ac:dyDescent="0.25">
      <c r="A1243">
        <v>29720</v>
      </c>
      <c r="B1243" t="s">
        <v>3</v>
      </c>
      <c r="C1243">
        <v>2</v>
      </c>
      <c r="D1243">
        <v>1</v>
      </c>
      <c r="E1243">
        <v>7282</v>
      </c>
      <c r="F1243" t="s">
        <v>1287</v>
      </c>
      <c r="G1243" s="4">
        <v>43533</v>
      </c>
      <c r="H1243" t="s">
        <v>13</v>
      </c>
      <c r="I1243" t="s">
        <v>227</v>
      </c>
      <c r="J1243" t="s">
        <v>14</v>
      </c>
      <c r="K1243" t="s">
        <v>32</v>
      </c>
    </row>
    <row r="1244" spans="1:11" x14ac:dyDescent="0.25">
      <c r="A1244">
        <v>29729</v>
      </c>
      <c r="B1244" t="s">
        <v>17</v>
      </c>
      <c r="C1244">
        <v>5</v>
      </c>
      <c r="D1244">
        <v>2</v>
      </c>
      <c r="E1244">
        <v>85</v>
      </c>
      <c r="F1244" t="s">
        <v>258</v>
      </c>
      <c r="G1244" s="4">
        <v>43533</v>
      </c>
      <c r="H1244" t="s">
        <v>13</v>
      </c>
      <c r="I1244" t="s">
        <v>30</v>
      </c>
      <c r="J1244" t="s">
        <v>23</v>
      </c>
      <c r="K1244" t="s">
        <v>90</v>
      </c>
    </row>
    <row r="1245" spans="1:11" x14ac:dyDescent="0.25">
      <c r="A1245">
        <v>29747</v>
      </c>
      <c r="B1245" t="s">
        <v>3</v>
      </c>
      <c r="C1245">
        <v>2</v>
      </c>
      <c r="D1245">
        <v>1</v>
      </c>
      <c r="E1245">
        <v>7670</v>
      </c>
      <c r="F1245" t="s">
        <v>146</v>
      </c>
      <c r="G1245" s="4">
        <v>43534</v>
      </c>
      <c r="H1245" t="s">
        <v>13</v>
      </c>
      <c r="I1245" t="s">
        <v>30</v>
      </c>
      <c r="J1245" t="s">
        <v>14</v>
      </c>
      <c r="K1245" t="s">
        <v>32</v>
      </c>
    </row>
    <row r="1246" spans="1:11" x14ac:dyDescent="0.25">
      <c r="A1246">
        <v>29748</v>
      </c>
      <c r="B1246" t="s">
        <v>51</v>
      </c>
      <c r="C1246">
        <v>2</v>
      </c>
      <c r="D1246">
        <v>1</v>
      </c>
      <c r="E1246">
        <v>6792</v>
      </c>
      <c r="F1246" t="s">
        <v>146</v>
      </c>
      <c r="G1246" s="4">
        <v>43534</v>
      </c>
      <c r="H1246" t="s">
        <v>13</v>
      </c>
      <c r="I1246" t="s">
        <v>30</v>
      </c>
      <c r="J1246" t="s">
        <v>57</v>
      </c>
      <c r="K1246" t="s">
        <v>32</v>
      </c>
    </row>
    <row r="1247" spans="1:11" x14ac:dyDescent="0.25">
      <c r="A1247">
        <v>29749</v>
      </c>
      <c r="B1247" t="s">
        <v>3</v>
      </c>
      <c r="C1247">
        <v>2</v>
      </c>
      <c r="D1247">
        <v>1</v>
      </c>
      <c r="E1247">
        <v>4399</v>
      </c>
      <c r="F1247" t="s">
        <v>146</v>
      </c>
      <c r="G1247" s="4">
        <v>43534</v>
      </c>
      <c r="H1247" t="s">
        <v>13</v>
      </c>
      <c r="I1247" t="s">
        <v>30</v>
      </c>
      <c r="J1247" t="s">
        <v>14</v>
      </c>
      <c r="K1247" t="s">
        <v>32</v>
      </c>
    </row>
    <row r="1248" spans="1:11" x14ac:dyDescent="0.25">
      <c r="A1248">
        <v>29750</v>
      </c>
      <c r="B1248" t="s">
        <v>51</v>
      </c>
      <c r="C1248">
        <v>2</v>
      </c>
      <c r="D1248">
        <v>1</v>
      </c>
      <c r="E1248">
        <v>622</v>
      </c>
      <c r="F1248" t="s">
        <v>561</v>
      </c>
      <c r="G1248" s="4">
        <v>43534</v>
      </c>
      <c r="H1248" t="s">
        <v>13</v>
      </c>
      <c r="I1248" t="s">
        <v>5779</v>
      </c>
      <c r="J1248" t="s">
        <v>57</v>
      </c>
      <c r="K1248" t="s">
        <v>32</v>
      </c>
    </row>
    <row r="1249" spans="1:11" x14ac:dyDescent="0.25">
      <c r="A1249">
        <v>29751</v>
      </c>
      <c r="B1249" t="s">
        <v>17</v>
      </c>
      <c r="C1249">
        <v>2</v>
      </c>
      <c r="D1249">
        <v>4</v>
      </c>
      <c r="E1249">
        <v>1860</v>
      </c>
      <c r="F1249" t="s">
        <v>561</v>
      </c>
      <c r="G1249" s="4">
        <v>43534</v>
      </c>
      <c r="H1249" t="s">
        <v>13</v>
      </c>
      <c r="I1249" t="s">
        <v>5779</v>
      </c>
      <c r="J1249" t="s">
        <v>23</v>
      </c>
      <c r="K1249" t="s">
        <v>16</v>
      </c>
    </row>
    <row r="1250" spans="1:11" x14ac:dyDescent="0.25">
      <c r="A1250">
        <v>29752</v>
      </c>
      <c r="B1250" t="s">
        <v>24</v>
      </c>
      <c r="C1250">
        <v>3</v>
      </c>
      <c r="D1250">
        <v>4</v>
      </c>
      <c r="E1250">
        <v>7200</v>
      </c>
      <c r="F1250" t="s">
        <v>561</v>
      </c>
      <c r="G1250" s="4">
        <v>43534</v>
      </c>
      <c r="H1250" t="s">
        <v>13</v>
      </c>
      <c r="I1250" t="s">
        <v>5779</v>
      </c>
      <c r="J1250" t="s">
        <v>378</v>
      </c>
      <c r="K1250" t="s">
        <v>16</v>
      </c>
    </row>
    <row r="1251" spans="1:11" x14ac:dyDescent="0.25">
      <c r="A1251">
        <v>29753</v>
      </c>
      <c r="B1251" t="s">
        <v>24</v>
      </c>
      <c r="C1251">
        <v>4</v>
      </c>
      <c r="D1251">
        <v>4</v>
      </c>
      <c r="E1251">
        <v>2446</v>
      </c>
      <c r="F1251" t="s">
        <v>561</v>
      </c>
      <c r="G1251" s="4">
        <v>43534</v>
      </c>
      <c r="H1251" t="s">
        <v>13</v>
      </c>
      <c r="I1251" t="s">
        <v>5779</v>
      </c>
      <c r="J1251" t="s">
        <v>31</v>
      </c>
      <c r="K1251" t="s">
        <v>16</v>
      </c>
    </row>
    <row r="1252" spans="1:11" x14ac:dyDescent="0.25">
      <c r="A1252">
        <v>29780</v>
      </c>
      <c r="B1252" t="s">
        <v>24</v>
      </c>
      <c r="C1252">
        <v>6</v>
      </c>
      <c r="D1252">
        <v>4</v>
      </c>
      <c r="E1252">
        <v>5639</v>
      </c>
      <c r="F1252" t="s">
        <v>1095</v>
      </c>
      <c r="G1252" s="4">
        <v>43534</v>
      </c>
      <c r="H1252" t="s">
        <v>13</v>
      </c>
      <c r="I1252" t="s">
        <v>5777</v>
      </c>
      <c r="J1252" t="s">
        <v>31</v>
      </c>
      <c r="K1252" t="s">
        <v>16</v>
      </c>
    </row>
    <row r="1253" spans="1:11" x14ac:dyDescent="0.25">
      <c r="A1253">
        <v>29806</v>
      </c>
      <c r="B1253" t="s">
        <v>3</v>
      </c>
      <c r="C1253">
        <v>2</v>
      </c>
      <c r="D1253">
        <v>4</v>
      </c>
      <c r="E1253">
        <v>8460</v>
      </c>
      <c r="F1253" t="s">
        <v>850</v>
      </c>
      <c r="G1253" s="4">
        <v>43535</v>
      </c>
      <c r="H1253" t="s">
        <v>13</v>
      </c>
      <c r="I1253" t="s">
        <v>99</v>
      </c>
      <c r="J1253" t="s">
        <v>38</v>
      </c>
      <c r="K1253" t="s">
        <v>16</v>
      </c>
    </row>
    <row r="1254" spans="1:11" x14ac:dyDescent="0.25">
      <c r="A1254">
        <v>29865</v>
      </c>
      <c r="B1254" t="s">
        <v>3</v>
      </c>
      <c r="C1254">
        <v>6</v>
      </c>
      <c r="D1254">
        <v>4</v>
      </c>
      <c r="E1254">
        <v>2050</v>
      </c>
      <c r="F1254" t="s">
        <v>84</v>
      </c>
      <c r="G1254" s="4">
        <v>43535</v>
      </c>
      <c r="H1254" t="s">
        <v>13</v>
      </c>
      <c r="I1254" t="s">
        <v>80</v>
      </c>
      <c r="J1254" t="s">
        <v>14</v>
      </c>
      <c r="K1254" t="s">
        <v>16</v>
      </c>
    </row>
    <row r="1255" spans="1:11" x14ac:dyDescent="0.25">
      <c r="A1255">
        <v>29866</v>
      </c>
      <c r="B1255" t="s">
        <v>3</v>
      </c>
      <c r="C1255">
        <v>2</v>
      </c>
      <c r="D1255">
        <v>4</v>
      </c>
      <c r="E1255">
        <v>2676</v>
      </c>
      <c r="F1255" t="s">
        <v>84</v>
      </c>
      <c r="G1255" s="4">
        <v>43535</v>
      </c>
      <c r="H1255" t="s">
        <v>13</v>
      </c>
      <c r="I1255" t="s">
        <v>80</v>
      </c>
      <c r="J1255" t="s">
        <v>14</v>
      </c>
      <c r="K1255" t="s">
        <v>16</v>
      </c>
    </row>
    <row r="1256" spans="1:11" x14ac:dyDescent="0.25">
      <c r="A1256">
        <v>29911</v>
      </c>
      <c r="B1256" t="s">
        <v>51</v>
      </c>
      <c r="C1256">
        <v>1</v>
      </c>
      <c r="D1256">
        <v>0</v>
      </c>
      <c r="E1256">
        <v>11046</v>
      </c>
      <c r="F1256" t="s">
        <v>266</v>
      </c>
      <c r="G1256" s="4">
        <v>43536</v>
      </c>
      <c r="H1256" t="s">
        <v>13</v>
      </c>
      <c r="I1256" t="s">
        <v>5778</v>
      </c>
      <c r="J1256" t="s">
        <v>57</v>
      </c>
      <c r="K1256" t="s">
        <v>58</v>
      </c>
    </row>
    <row r="1257" spans="1:11" x14ac:dyDescent="0.25">
      <c r="A1257">
        <v>29914</v>
      </c>
      <c r="B1257" t="s">
        <v>24</v>
      </c>
      <c r="C1257">
        <v>2</v>
      </c>
      <c r="D1257">
        <v>1</v>
      </c>
      <c r="E1257">
        <v>7528</v>
      </c>
      <c r="F1257" t="s">
        <v>1530</v>
      </c>
      <c r="G1257" s="4">
        <v>43536</v>
      </c>
      <c r="H1257" t="s">
        <v>13</v>
      </c>
      <c r="I1257" t="s">
        <v>99</v>
      </c>
      <c r="J1257" t="s">
        <v>31</v>
      </c>
      <c r="K1257" t="s">
        <v>32</v>
      </c>
    </row>
    <row r="1258" spans="1:11" x14ac:dyDescent="0.25">
      <c r="A1258">
        <v>29916</v>
      </c>
      <c r="B1258" t="s">
        <v>3</v>
      </c>
      <c r="C1258">
        <v>2</v>
      </c>
      <c r="D1258">
        <v>4</v>
      </c>
      <c r="E1258">
        <v>3660</v>
      </c>
      <c r="F1258" t="s">
        <v>1530</v>
      </c>
      <c r="G1258" s="4">
        <v>43536</v>
      </c>
      <c r="H1258" t="s">
        <v>13</v>
      </c>
      <c r="I1258" t="s">
        <v>99</v>
      </c>
      <c r="J1258" t="s">
        <v>38</v>
      </c>
      <c r="K1258" t="s">
        <v>16</v>
      </c>
    </row>
    <row r="1259" spans="1:11" x14ac:dyDescent="0.25">
      <c r="A1259">
        <v>29932</v>
      </c>
      <c r="B1259" t="s">
        <v>51</v>
      </c>
      <c r="C1259">
        <v>3</v>
      </c>
      <c r="D1259">
        <v>2</v>
      </c>
      <c r="E1259">
        <v>2224</v>
      </c>
      <c r="F1259" t="s">
        <v>809</v>
      </c>
      <c r="G1259" s="4">
        <v>43536</v>
      </c>
      <c r="H1259" t="s">
        <v>13</v>
      </c>
      <c r="I1259" t="s">
        <v>30</v>
      </c>
      <c r="J1259" t="s">
        <v>57</v>
      </c>
      <c r="K1259" t="s">
        <v>90</v>
      </c>
    </row>
    <row r="1260" spans="1:11" x14ac:dyDescent="0.25">
      <c r="A1260">
        <v>29942</v>
      </c>
      <c r="B1260" t="s">
        <v>17</v>
      </c>
      <c r="C1260">
        <v>0</v>
      </c>
      <c r="D1260">
        <v>0</v>
      </c>
      <c r="E1260">
        <v>409</v>
      </c>
      <c r="F1260" t="s">
        <v>570</v>
      </c>
      <c r="G1260" s="4">
        <v>43537</v>
      </c>
      <c r="H1260" t="s">
        <v>13</v>
      </c>
      <c r="I1260" t="s">
        <v>99</v>
      </c>
      <c r="J1260" t="s">
        <v>23</v>
      </c>
      <c r="K1260" t="s">
        <v>58</v>
      </c>
    </row>
    <row r="1261" spans="1:11" x14ac:dyDescent="0.25">
      <c r="A1261">
        <v>29988</v>
      </c>
      <c r="B1261" t="s">
        <v>24</v>
      </c>
      <c r="C1261">
        <v>2</v>
      </c>
      <c r="D1261">
        <v>1</v>
      </c>
      <c r="E1261">
        <v>4016</v>
      </c>
      <c r="F1261" t="s">
        <v>12</v>
      </c>
      <c r="G1261" s="4">
        <v>43537</v>
      </c>
      <c r="H1261" t="s">
        <v>13</v>
      </c>
      <c r="I1261" t="s">
        <v>5781</v>
      </c>
      <c r="J1261" t="s">
        <v>31</v>
      </c>
      <c r="K1261" t="s">
        <v>32</v>
      </c>
    </row>
    <row r="1262" spans="1:11" x14ac:dyDescent="0.25">
      <c r="A1262">
        <v>29994</v>
      </c>
      <c r="B1262" t="s">
        <v>24</v>
      </c>
      <c r="C1262">
        <v>5</v>
      </c>
      <c r="D1262">
        <v>4</v>
      </c>
      <c r="E1262">
        <v>6358</v>
      </c>
      <c r="F1262" t="s">
        <v>426</v>
      </c>
      <c r="G1262" s="4">
        <v>43537</v>
      </c>
      <c r="H1262" t="s">
        <v>13</v>
      </c>
      <c r="I1262" t="s">
        <v>245</v>
      </c>
      <c r="J1262" t="s">
        <v>31</v>
      </c>
      <c r="K1262" t="s">
        <v>16</v>
      </c>
    </row>
    <row r="1263" spans="1:11" x14ac:dyDescent="0.25">
      <c r="A1263">
        <v>29995</v>
      </c>
      <c r="B1263" t="s">
        <v>3</v>
      </c>
      <c r="C1263">
        <v>6</v>
      </c>
      <c r="D1263">
        <v>4</v>
      </c>
      <c r="E1263">
        <v>387</v>
      </c>
      <c r="F1263" t="s">
        <v>426</v>
      </c>
      <c r="G1263" s="4">
        <v>43537</v>
      </c>
      <c r="H1263" t="s">
        <v>13</v>
      </c>
      <c r="I1263" t="s">
        <v>245</v>
      </c>
      <c r="J1263" t="s">
        <v>38</v>
      </c>
      <c r="K1263" t="s">
        <v>16</v>
      </c>
    </row>
    <row r="1264" spans="1:11" x14ac:dyDescent="0.25">
      <c r="A1264">
        <v>30000</v>
      </c>
      <c r="B1264" t="s">
        <v>51</v>
      </c>
      <c r="C1264">
        <v>6</v>
      </c>
      <c r="D1264">
        <v>4</v>
      </c>
      <c r="E1264">
        <v>9683</v>
      </c>
      <c r="F1264" t="s">
        <v>439</v>
      </c>
      <c r="G1264" s="4">
        <v>43537</v>
      </c>
      <c r="H1264" t="s">
        <v>13</v>
      </c>
      <c r="I1264" t="s">
        <v>377</v>
      </c>
      <c r="J1264" t="s">
        <v>57</v>
      </c>
      <c r="K1264" t="s">
        <v>16</v>
      </c>
    </row>
    <row r="1265" spans="1:11" x14ac:dyDescent="0.25">
      <c r="A1265">
        <v>30002</v>
      </c>
      <c r="B1265" t="s">
        <v>24</v>
      </c>
      <c r="C1265">
        <v>3</v>
      </c>
      <c r="D1265">
        <v>4</v>
      </c>
      <c r="E1265">
        <v>12034</v>
      </c>
      <c r="F1265" t="s">
        <v>439</v>
      </c>
      <c r="G1265" s="4">
        <v>43537</v>
      </c>
      <c r="H1265" t="s">
        <v>13</v>
      </c>
      <c r="I1265" t="s">
        <v>377</v>
      </c>
      <c r="J1265" t="s">
        <v>378</v>
      </c>
      <c r="K1265" t="s">
        <v>16</v>
      </c>
    </row>
    <row r="1266" spans="1:11" x14ac:dyDescent="0.25">
      <c r="A1266">
        <v>30010</v>
      </c>
      <c r="B1266" t="s">
        <v>3</v>
      </c>
      <c r="C1266">
        <v>6</v>
      </c>
      <c r="D1266">
        <v>4</v>
      </c>
      <c r="E1266">
        <v>12233</v>
      </c>
      <c r="F1266" t="s">
        <v>758</v>
      </c>
      <c r="G1266" s="4">
        <v>43538</v>
      </c>
      <c r="H1266" t="s">
        <v>13</v>
      </c>
      <c r="I1266" t="s">
        <v>431</v>
      </c>
      <c r="J1266" t="s">
        <v>38</v>
      </c>
      <c r="K1266" t="s">
        <v>16</v>
      </c>
    </row>
    <row r="1267" spans="1:11" x14ac:dyDescent="0.25">
      <c r="A1267">
        <v>30013</v>
      </c>
      <c r="B1267" t="s">
        <v>51</v>
      </c>
      <c r="C1267">
        <v>4</v>
      </c>
      <c r="D1267">
        <v>4</v>
      </c>
      <c r="E1267">
        <v>7703</v>
      </c>
      <c r="F1267" t="s">
        <v>1040</v>
      </c>
      <c r="G1267" s="4">
        <v>43538</v>
      </c>
      <c r="H1267" t="s">
        <v>13</v>
      </c>
      <c r="I1267" t="s">
        <v>377</v>
      </c>
      <c r="J1267" t="s">
        <v>57</v>
      </c>
      <c r="K1267" t="s">
        <v>16</v>
      </c>
    </row>
    <row r="1268" spans="1:11" x14ac:dyDescent="0.25">
      <c r="A1268">
        <v>30017</v>
      </c>
      <c r="B1268" t="s">
        <v>24</v>
      </c>
      <c r="C1268">
        <v>3</v>
      </c>
      <c r="D1268">
        <v>2</v>
      </c>
      <c r="E1268">
        <v>319</v>
      </c>
      <c r="F1268" t="s">
        <v>426</v>
      </c>
      <c r="G1268" s="4">
        <v>43538</v>
      </c>
      <c r="H1268" t="s">
        <v>13</v>
      </c>
      <c r="I1268" t="s">
        <v>245</v>
      </c>
      <c r="J1268" t="s">
        <v>31</v>
      </c>
      <c r="K1268" t="s">
        <v>90</v>
      </c>
    </row>
    <row r="1269" spans="1:11" x14ac:dyDescent="0.25">
      <c r="A1269">
        <v>30019</v>
      </c>
      <c r="B1269" t="s">
        <v>17</v>
      </c>
      <c r="C1269">
        <v>5</v>
      </c>
      <c r="D1269">
        <v>2</v>
      </c>
      <c r="E1269">
        <v>6968</v>
      </c>
      <c r="F1269" t="s">
        <v>426</v>
      </c>
      <c r="G1269" s="4">
        <v>43538</v>
      </c>
      <c r="H1269" t="s">
        <v>13</v>
      </c>
      <c r="I1269" t="s">
        <v>245</v>
      </c>
      <c r="J1269" t="s">
        <v>23</v>
      </c>
      <c r="K1269" t="s">
        <v>90</v>
      </c>
    </row>
    <row r="1270" spans="1:11" x14ac:dyDescent="0.25">
      <c r="A1270">
        <v>30033</v>
      </c>
      <c r="B1270" t="s">
        <v>17</v>
      </c>
      <c r="C1270">
        <v>4</v>
      </c>
      <c r="D1270">
        <v>4</v>
      </c>
      <c r="E1270">
        <v>4997</v>
      </c>
      <c r="F1270" t="s">
        <v>233</v>
      </c>
      <c r="G1270" s="4">
        <v>43538</v>
      </c>
      <c r="H1270" t="s">
        <v>13</v>
      </c>
      <c r="I1270" t="s">
        <v>234</v>
      </c>
      <c r="J1270" t="s">
        <v>23</v>
      </c>
      <c r="K1270" t="s">
        <v>16</v>
      </c>
    </row>
    <row r="1271" spans="1:11" x14ac:dyDescent="0.25">
      <c r="A1271">
        <v>30034</v>
      </c>
      <c r="B1271" t="s">
        <v>3</v>
      </c>
      <c r="C1271">
        <v>5</v>
      </c>
      <c r="D1271">
        <v>4</v>
      </c>
      <c r="E1271">
        <v>8997</v>
      </c>
      <c r="F1271" t="s">
        <v>405</v>
      </c>
      <c r="G1271" s="4">
        <v>43538</v>
      </c>
      <c r="H1271" t="s">
        <v>13</v>
      </c>
      <c r="I1271" t="s">
        <v>5781</v>
      </c>
      <c r="J1271" t="s">
        <v>38</v>
      </c>
      <c r="K1271" t="s">
        <v>16</v>
      </c>
    </row>
    <row r="1272" spans="1:11" x14ac:dyDescent="0.25">
      <c r="A1272">
        <v>30042</v>
      </c>
      <c r="B1272" t="s">
        <v>24</v>
      </c>
      <c r="C1272">
        <v>3</v>
      </c>
      <c r="D1272">
        <v>4</v>
      </c>
      <c r="E1272">
        <v>5579</v>
      </c>
      <c r="F1272" t="s">
        <v>262</v>
      </c>
      <c r="G1272" s="4">
        <v>43538</v>
      </c>
      <c r="H1272" t="s">
        <v>13</v>
      </c>
      <c r="I1272" t="s">
        <v>30</v>
      </c>
      <c r="J1272" t="s">
        <v>31</v>
      </c>
      <c r="K1272" t="s">
        <v>16</v>
      </c>
    </row>
    <row r="1273" spans="1:11" x14ac:dyDescent="0.25">
      <c r="A1273">
        <v>30043</v>
      </c>
      <c r="B1273" t="s">
        <v>51</v>
      </c>
      <c r="C1273">
        <v>4</v>
      </c>
      <c r="D1273">
        <v>2</v>
      </c>
      <c r="E1273">
        <v>10442</v>
      </c>
      <c r="F1273" t="s">
        <v>262</v>
      </c>
      <c r="G1273" s="4">
        <v>43538</v>
      </c>
      <c r="H1273" t="s">
        <v>13</v>
      </c>
      <c r="I1273" t="s">
        <v>30</v>
      </c>
      <c r="J1273" t="s">
        <v>57</v>
      </c>
      <c r="K1273" t="s">
        <v>90</v>
      </c>
    </row>
    <row r="1274" spans="1:11" x14ac:dyDescent="0.25">
      <c r="A1274">
        <v>30068</v>
      </c>
      <c r="B1274" t="s">
        <v>51</v>
      </c>
      <c r="C1274">
        <v>4</v>
      </c>
      <c r="D1274">
        <v>2</v>
      </c>
      <c r="E1274">
        <v>4557</v>
      </c>
      <c r="F1274" t="s">
        <v>202</v>
      </c>
      <c r="G1274" s="4">
        <v>43538</v>
      </c>
      <c r="H1274" t="s">
        <v>13</v>
      </c>
      <c r="I1274" t="s">
        <v>203</v>
      </c>
      <c r="J1274" t="s">
        <v>57</v>
      </c>
      <c r="K1274" t="s">
        <v>90</v>
      </c>
    </row>
    <row r="1275" spans="1:11" x14ac:dyDescent="0.25">
      <c r="A1275">
        <v>30069</v>
      </c>
      <c r="B1275" t="s">
        <v>51</v>
      </c>
      <c r="C1275">
        <v>5</v>
      </c>
      <c r="D1275">
        <v>4</v>
      </c>
      <c r="E1275">
        <v>1396</v>
      </c>
      <c r="F1275" t="s">
        <v>202</v>
      </c>
      <c r="G1275" s="4">
        <v>43538</v>
      </c>
      <c r="H1275" t="s">
        <v>13</v>
      </c>
      <c r="I1275" t="s">
        <v>203</v>
      </c>
      <c r="J1275" t="s">
        <v>57</v>
      </c>
      <c r="K1275" t="s">
        <v>16</v>
      </c>
    </row>
    <row r="1276" spans="1:11" x14ac:dyDescent="0.25">
      <c r="A1276">
        <v>30070</v>
      </c>
      <c r="B1276" t="s">
        <v>3</v>
      </c>
      <c r="C1276">
        <v>6</v>
      </c>
      <c r="D1276">
        <v>4</v>
      </c>
      <c r="E1276">
        <v>6476</v>
      </c>
      <c r="F1276" t="s">
        <v>202</v>
      </c>
      <c r="G1276" s="4">
        <v>43538</v>
      </c>
      <c r="H1276" t="s">
        <v>13</v>
      </c>
      <c r="I1276" t="s">
        <v>203</v>
      </c>
      <c r="J1276" t="s">
        <v>14</v>
      </c>
      <c r="K1276" t="s">
        <v>16</v>
      </c>
    </row>
    <row r="1277" spans="1:11" x14ac:dyDescent="0.25">
      <c r="A1277">
        <v>30074</v>
      </c>
      <c r="B1277" t="s">
        <v>3</v>
      </c>
      <c r="C1277">
        <v>5</v>
      </c>
      <c r="D1277">
        <v>2</v>
      </c>
      <c r="E1277">
        <v>8969</v>
      </c>
      <c r="F1277" t="s">
        <v>206</v>
      </c>
      <c r="G1277" s="4">
        <v>43538</v>
      </c>
      <c r="H1277" t="s">
        <v>13</v>
      </c>
      <c r="I1277" t="s">
        <v>30</v>
      </c>
      <c r="J1277" t="s">
        <v>38</v>
      </c>
      <c r="K1277" t="s">
        <v>90</v>
      </c>
    </row>
    <row r="1278" spans="1:11" x14ac:dyDescent="0.25">
      <c r="A1278">
        <v>30086</v>
      </c>
      <c r="B1278" t="s">
        <v>51</v>
      </c>
      <c r="C1278">
        <v>2</v>
      </c>
      <c r="D1278">
        <v>4</v>
      </c>
      <c r="E1278">
        <v>3336</v>
      </c>
      <c r="F1278" t="s">
        <v>2885</v>
      </c>
      <c r="G1278" s="4">
        <v>43539</v>
      </c>
      <c r="H1278" t="s">
        <v>13</v>
      </c>
      <c r="I1278" t="s">
        <v>99</v>
      </c>
      <c r="J1278" t="s">
        <v>57</v>
      </c>
      <c r="K1278" t="s">
        <v>16</v>
      </c>
    </row>
    <row r="1279" spans="1:11" x14ac:dyDescent="0.25">
      <c r="A1279">
        <v>30087</v>
      </c>
      <c r="B1279" t="s">
        <v>3</v>
      </c>
      <c r="C1279">
        <v>3</v>
      </c>
      <c r="D1279">
        <v>4</v>
      </c>
      <c r="E1279">
        <v>1184</v>
      </c>
      <c r="F1279" t="s">
        <v>2885</v>
      </c>
      <c r="G1279" s="4">
        <v>43539</v>
      </c>
      <c r="H1279" t="s">
        <v>13</v>
      </c>
      <c r="I1279" t="s">
        <v>99</v>
      </c>
      <c r="J1279" t="s">
        <v>14</v>
      </c>
      <c r="K1279" t="s">
        <v>16</v>
      </c>
    </row>
    <row r="1280" spans="1:11" x14ac:dyDescent="0.25">
      <c r="A1280">
        <v>30115</v>
      </c>
      <c r="B1280" t="s">
        <v>51</v>
      </c>
      <c r="C1280">
        <v>6</v>
      </c>
      <c r="D1280">
        <v>2</v>
      </c>
      <c r="E1280">
        <v>8893</v>
      </c>
      <c r="F1280" t="s">
        <v>570</v>
      </c>
      <c r="G1280" s="4">
        <v>43539</v>
      </c>
      <c r="H1280" t="s">
        <v>13</v>
      </c>
      <c r="I1280" t="s">
        <v>99</v>
      </c>
      <c r="J1280" t="s">
        <v>57</v>
      </c>
      <c r="K1280" t="s">
        <v>90</v>
      </c>
    </row>
    <row r="1281" spans="1:11" x14ac:dyDescent="0.25">
      <c r="A1281">
        <v>30116</v>
      </c>
      <c r="B1281" t="s">
        <v>3</v>
      </c>
      <c r="C1281">
        <v>2</v>
      </c>
      <c r="D1281">
        <v>4</v>
      </c>
      <c r="E1281">
        <v>1658</v>
      </c>
      <c r="F1281" t="s">
        <v>713</v>
      </c>
      <c r="G1281" s="4">
        <v>43539</v>
      </c>
      <c r="H1281" t="s">
        <v>13</v>
      </c>
      <c r="I1281" t="s">
        <v>99</v>
      </c>
      <c r="J1281" t="s">
        <v>38</v>
      </c>
      <c r="K1281" t="s">
        <v>16</v>
      </c>
    </row>
    <row r="1282" spans="1:11" x14ac:dyDescent="0.25">
      <c r="A1282">
        <v>30123</v>
      </c>
      <c r="B1282" t="s">
        <v>24</v>
      </c>
      <c r="C1282">
        <v>4</v>
      </c>
      <c r="D1282">
        <v>4</v>
      </c>
      <c r="E1282">
        <v>8964</v>
      </c>
      <c r="F1282" t="s">
        <v>84</v>
      </c>
      <c r="G1282" s="4">
        <v>43539</v>
      </c>
      <c r="H1282" t="s">
        <v>13</v>
      </c>
      <c r="I1282" t="s">
        <v>80</v>
      </c>
      <c r="J1282" t="s">
        <v>31</v>
      </c>
      <c r="K1282" t="s">
        <v>16</v>
      </c>
    </row>
    <row r="1283" spans="1:11" x14ac:dyDescent="0.25">
      <c r="A1283">
        <v>30124</v>
      </c>
      <c r="B1283" t="s">
        <v>24</v>
      </c>
      <c r="C1283">
        <v>5</v>
      </c>
      <c r="D1283">
        <v>2</v>
      </c>
      <c r="E1283">
        <v>1223</v>
      </c>
      <c r="F1283" t="s">
        <v>434</v>
      </c>
      <c r="G1283" s="4">
        <v>43539</v>
      </c>
      <c r="H1283" t="s">
        <v>13</v>
      </c>
      <c r="I1283" t="s">
        <v>245</v>
      </c>
      <c r="J1283" t="s">
        <v>378</v>
      </c>
      <c r="K1283" t="s">
        <v>90</v>
      </c>
    </row>
    <row r="1284" spans="1:11" x14ac:dyDescent="0.25">
      <c r="A1284">
        <v>30129</v>
      </c>
      <c r="B1284" t="s">
        <v>24</v>
      </c>
      <c r="C1284">
        <v>5</v>
      </c>
      <c r="D1284">
        <v>4</v>
      </c>
      <c r="E1284">
        <v>6671</v>
      </c>
      <c r="F1284" t="s">
        <v>1040</v>
      </c>
      <c r="G1284" s="4">
        <v>43539</v>
      </c>
      <c r="H1284" t="s">
        <v>13</v>
      </c>
      <c r="I1284" t="s">
        <v>377</v>
      </c>
      <c r="J1284" t="s">
        <v>31</v>
      </c>
      <c r="K1284" t="s">
        <v>16</v>
      </c>
    </row>
    <row r="1285" spans="1:11" x14ac:dyDescent="0.25">
      <c r="A1285">
        <v>30130</v>
      </c>
      <c r="B1285" t="s">
        <v>24</v>
      </c>
      <c r="C1285">
        <v>6</v>
      </c>
      <c r="D1285">
        <v>4</v>
      </c>
      <c r="E1285">
        <v>3886</v>
      </c>
      <c r="F1285" t="s">
        <v>1040</v>
      </c>
      <c r="G1285" s="4">
        <v>43539</v>
      </c>
      <c r="H1285" t="s">
        <v>13</v>
      </c>
      <c r="I1285" t="s">
        <v>377</v>
      </c>
      <c r="J1285" t="s">
        <v>378</v>
      </c>
      <c r="K1285" t="s">
        <v>16</v>
      </c>
    </row>
    <row r="1286" spans="1:11" x14ac:dyDescent="0.25">
      <c r="A1286">
        <v>30140</v>
      </c>
      <c r="B1286" t="s">
        <v>3</v>
      </c>
      <c r="C1286">
        <v>2</v>
      </c>
      <c r="D1286">
        <v>1</v>
      </c>
      <c r="E1286">
        <v>10172</v>
      </c>
      <c r="F1286" t="s">
        <v>888</v>
      </c>
      <c r="G1286" s="4">
        <v>43539</v>
      </c>
      <c r="H1286" t="s">
        <v>13</v>
      </c>
      <c r="I1286" t="s">
        <v>30</v>
      </c>
      <c r="J1286" t="s">
        <v>38</v>
      </c>
      <c r="K1286" t="s">
        <v>32</v>
      </c>
    </row>
    <row r="1287" spans="1:11" x14ac:dyDescent="0.25">
      <c r="A1287">
        <v>30181</v>
      </c>
      <c r="B1287" t="s">
        <v>51</v>
      </c>
      <c r="C1287">
        <v>2</v>
      </c>
      <c r="D1287">
        <v>4</v>
      </c>
      <c r="E1287">
        <v>3262</v>
      </c>
      <c r="F1287" t="s">
        <v>854</v>
      </c>
      <c r="G1287" s="4">
        <v>43540</v>
      </c>
      <c r="H1287" t="s">
        <v>13</v>
      </c>
      <c r="I1287" t="s">
        <v>377</v>
      </c>
      <c r="J1287" t="s">
        <v>57</v>
      </c>
      <c r="K1287" t="s">
        <v>16</v>
      </c>
    </row>
    <row r="1288" spans="1:11" x14ac:dyDescent="0.25">
      <c r="A1288">
        <v>30182</v>
      </c>
      <c r="B1288" t="s">
        <v>3</v>
      </c>
      <c r="C1288">
        <v>3</v>
      </c>
      <c r="D1288">
        <v>4</v>
      </c>
      <c r="E1288">
        <v>4973</v>
      </c>
      <c r="F1288" t="s">
        <v>357</v>
      </c>
      <c r="G1288" s="4">
        <v>43540</v>
      </c>
      <c r="H1288" t="s">
        <v>13</v>
      </c>
      <c r="I1288" t="s">
        <v>203</v>
      </c>
      <c r="J1288" t="s">
        <v>235</v>
      </c>
      <c r="K1288" t="s">
        <v>16</v>
      </c>
    </row>
    <row r="1289" spans="1:11" x14ac:dyDescent="0.25">
      <c r="A1289">
        <v>30199</v>
      </c>
      <c r="B1289" t="s">
        <v>24</v>
      </c>
      <c r="C1289">
        <v>5</v>
      </c>
      <c r="D1289">
        <v>4</v>
      </c>
      <c r="E1289">
        <v>9537</v>
      </c>
      <c r="F1289" t="s">
        <v>1111</v>
      </c>
      <c r="G1289" s="4">
        <v>43540</v>
      </c>
      <c r="H1289" t="s">
        <v>13</v>
      </c>
      <c r="I1289" t="s">
        <v>5777</v>
      </c>
      <c r="J1289" t="s">
        <v>31</v>
      </c>
      <c r="K1289" t="s">
        <v>16</v>
      </c>
    </row>
    <row r="1290" spans="1:11" x14ac:dyDescent="0.25">
      <c r="A1290">
        <v>30200</v>
      </c>
      <c r="B1290" t="s">
        <v>51</v>
      </c>
      <c r="C1290">
        <v>6</v>
      </c>
      <c r="D1290">
        <v>4</v>
      </c>
      <c r="E1290">
        <v>1782</v>
      </c>
      <c r="F1290" t="s">
        <v>1111</v>
      </c>
      <c r="G1290" s="4">
        <v>43540</v>
      </c>
      <c r="H1290" t="s">
        <v>13</v>
      </c>
      <c r="I1290" t="s">
        <v>5777</v>
      </c>
      <c r="J1290" t="s">
        <v>57</v>
      </c>
      <c r="K1290" t="s">
        <v>16</v>
      </c>
    </row>
    <row r="1291" spans="1:11" x14ac:dyDescent="0.25">
      <c r="A1291">
        <v>30201</v>
      </c>
      <c r="B1291" t="s">
        <v>24</v>
      </c>
      <c r="C1291">
        <v>2</v>
      </c>
      <c r="D1291">
        <v>4</v>
      </c>
      <c r="E1291">
        <v>1745</v>
      </c>
      <c r="F1291" t="s">
        <v>206</v>
      </c>
      <c r="G1291" s="4">
        <v>43540</v>
      </c>
      <c r="H1291" t="s">
        <v>13</v>
      </c>
      <c r="I1291" t="s">
        <v>30</v>
      </c>
      <c r="J1291" t="s">
        <v>31</v>
      </c>
      <c r="K1291" t="s">
        <v>16</v>
      </c>
    </row>
    <row r="1292" spans="1:11" x14ac:dyDescent="0.25">
      <c r="A1292">
        <v>30263</v>
      </c>
      <c r="B1292" t="s">
        <v>51</v>
      </c>
      <c r="C1292">
        <v>4</v>
      </c>
      <c r="D1292">
        <v>4</v>
      </c>
      <c r="E1292">
        <v>6229</v>
      </c>
      <c r="F1292" t="s">
        <v>497</v>
      </c>
      <c r="G1292" s="4">
        <v>43541</v>
      </c>
      <c r="H1292" t="s">
        <v>13</v>
      </c>
      <c r="I1292" t="s">
        <v>99</v>
      </c>
      <c r="J1292" t="s">
        <v>57</v>
      </c>
      <c r="K1292" t="s">
        <v>16</v>
      </c>
    </row>
    <row r="1293" spans="1:11" x14ac:dyDescent="0.25">
      <c r="A1293">
        <v>30265</v>
      </c>
      <c r="B1293" t="s">
        <v>24</v>
      </c>
      <c r="C1293">
        <v>6</v>
      </c>
      <c r="D1293">
        <v>2</v>
      </c>
      <c r="E1293">
        <v>7352</v>
      </c>
      <c r="F1293" t="s">
        <v>497</v>
      </c>
      <c r="G1293" s="4">
        <v>43541</v>
      </c>
      <c r="H1293" t="s">
        <v>13</v>
      </c>
      <c r="I1293" t="s">
        <v>99</v>
      </c>
      <c r="J1293" t="s">
        <v>31</v>
      </c>
      <c r="K1293" t="s">
        <v>90</v>
      </c>
    </row>
    <row r="1294" spans="1:11" x14ac:dyDescent="0.25">
      <c r="A1294">
        <v>30282</v>
      </c>
      <c r="B1294" t="s">
        <v>3</v>
      </c>
      <c r="C1294">
        <v>3</v>
      </c>
      <c r="D1294">
        <v>4</v>
      </c>
      <c r="E1294">
        <v>24</v>
      </c>
      <c r="F1294" t="s">
        <v>119</v>
      </c>
      <c r="G1294" s="4">
        <v>43542</v>
      </c>
      <c r="H1294" t="s">
        <v>13</v>
      </c>
      <c r="I1294" t="s">
        <v>5781</v>
      </c>
      <c r="J1294" t="s">
        <v>14</v>
      </c>
      <c r="K1294" t="s">
        <v>16</v>
      </c>
    </row>
    <row r="1295" spans="1:11" x14ac:dyDescent="0.25">
      <c r="A1295">
        <v>71590</v>
      </c>
      <c r="B1295" t="s">
        <v>24</v>
      </c>
      <c r="C1295">
        <v>6</v>
      </c>
      <c r="D1295">
        <v>4</v>
      </c>
      <c r="E1295">
        <v>15143</v>
      </c>
      <c r="F1295" t="s">
        <v>3087</v>
      </c>
      <c r="G1295" s="4">
        <v>44145</v>
      </c>
      <c r="H1295" t="s">
        <v>13</v>
      </c>
      <c r="I1295" t="s">
        <v>70</v>
      </c>
      <c r="J1295" t="s">
        <v>378</v>
      </c>
      <c r="K1295" t="s">
        <v>16</v>
      </c>
    </row>
    <row r="1296" spans="1:11" x14ac:dyDescent="0.25">
      <c r="A1296">
        <v>71627</v>
      </c>
      <c r="B1296" t="s">
        <v>17</v>
      </c>
      <c r="C1296">
        <v>3</v>
      </c>
      <c r="D1296">
        <v>4</v>
      </c>
      <c r="E1296">
        <v>15180</v>
      </c>
      <c r="F1296" t="s">
        <v>783</v>
      </c>
      <c r="G1296" s="4">
        <v>44145</v>
      </c>
      <c r="H1296" t="s">
        <v>13</v>
      </c>
      <c r="I1296" t="s">
        <v>30</v>
      </c>
      <c r="J1296" t="s">
        <v>23</v>
      </c>
      <c r="K1296" t="s">
        <v>16</v>
      </c>
    </row>
    <row r="1297" spans="1:11" x14ac:dyDescent="0.25">
      <c r="A1297">
        <v>71628</v>
      </c>
      <c r="B1297" t="s">
        <v>24</v>
      </c>
      <c r="C1297">
        <v>4</v>
      </c>
      <c r="D1297">
        <v>4</v>
      </c>
      <c r="E1297">
        <v>15181</v>
      </c>
      <c r="F1297" t="s">
        <v>783</v>
      </c>
      <c r="G1297" s="4">
        <v>44145</v>
      </c>
      <c r="H1297" t="s">
        <v>13</v>
      </c>
      <c r="I1297" t="s">
        <v>30</v>
      </c>
      <c r="J1297" t="s">
        <v>31</v>
      </c>
      <c r="K1297" t="s">
        <v>16</v>
      </c>
    </row>
    <row r="1298" spans="1:11" x14ac:dyDescent="0.25">
      <c r="A1298">
        <v>71636</v>
      </c>
      <c r="B1298" t="s">
        <v>3</v>
      </c>
      <c r="C1298">
        <v>2</v>
      </c>
      <c r="D1298">
        <v>1</v>
      </c>
      <c r="E1298">
        <v>15189</v>
      </c>
      <c r="F1298" t="s">
        <v>900</v>
      </c>
      <c r="G1298" s="4">
        <v>44145</v>
      </c>
      <c r="H1298" t="s">
        <v>13</v>
      </c>
      <c r="I1298" t="s">
        <v>99</v>
      </c>
      <c r="J1298" t="s">
        <v>235</v>
      </c>
      <c r="K1298" t="s">
        <v>32</v>
      </c>
    </row>
    <row r="1299" spans="1:11" x14ac:dyDescent="0.25">
      <c r="A1299">
        <v>71651</v>
      </c>
      <c r="B1299" t="s">
        <v>24</v>
      </c>
      <c r="C1299">
        <v>2</v>
      </c>
      <c r="D1299">
        <v>4</v>
      </c>
      <c r="E1299">
        <v>15204</v>
      </c>
      <c r="F1299" t="s">
        <v>104</v>
      </c>
      <c r="G1299" s="4">
        <v>44145</v>
      </c>
      <c r="H1299" t="s">
        <v>13</v>
      </c>
      <c r="I1299" t="s">
        <v>5781</v>
      </c>
      <c r="J1299" t="s">
        <v>31</v>
      </c>
      <c r="K1299" t="s">
        <v>16</v>
      </c>
    </row>
    <row r="1300" spans="1:11" x14ac:dyDescent="0.25">
      <c r="A1300">
        <v>71652</v>
      </c>
      <c r="B1300" t="s">
        <v>24</v>
      </c>
      <c r="C1300">
        <v>3</v>
      </c>
      <c r="D1300">
        <v>4</v>
      </c>
      <c r="E1300">
        <v>15205</v>
      </c>
      <c r="F1300" t="s">
        <v>104</v>
      </c>
      <c r="G1300" s="4">
        <v>44145</v>
      </c>
      <c r="H1300" t="s">
        <v>13</v>
      </c>
      <c r="I1300" t="s">
        <v>5781</v>
      </c>
      <c r="J1300" t="s">
        <v>31</v>
      </c>
      <c r="K1300" t="s">
        <v>16</v>
      </c>
    </row>
    <row r="1301" spans="1:11" x14ac:dyDescent="0.25">
      <c r="A1301">
        <v>71653</v>
      </c>
      <c r="B1301" t="s">
        <v>51</v>
      </c>
      <c r="C1301">
        <v>4</v>
      </c>
      <c r="D1301">
        <v>4</v>
      </c>
      <c r="E1301">
        <v>15206</v>
      </c>
      <c r="F1301" t="s">
        <v>104</v>
      </c>
      <c r="G1301" s="4">
        <v>44145</v>
      </c>
      <c r="H1301" t="s">
        <v>13</v>
      </c>
      <c r="I1301" t="s">
        <v>5781</v>
      </c>
      <c r="J1301" t="s">
        <v>57</v>
      </c>
      <c r="K1301" t="s">
        <v>16</v>
      </c>
    </row>
    <row r="1302" spans="1:11" x14ac:dyDescent="0.25">
      <c r="A1302">
        <v>71654</v>
      </c>
      <c r="B1302" t="s">
        <v>3</v>
      </c>
      <c r="C1302">
        <v>5</v>
      </c>
      <c r="D1302">
        <v>4</v>
      </c>
      <c r="E1302">
        <v>15207</v>
      </c>
      <c r="F1302" t="s">
        <v>104</v>
      </c>
      <c r="G1302" s="4">
        <v>44145</v>
      </c>
      <c r="H1302" t="s">
        <v>13</v>
      </c>
      <c r="I1302" t="s">
        <v>5781</v>
      </c>
      <c r="J1302" t="s">
        <v>14</v>
      </c>
      <c r="K1302" t="s">
        <v>16</v>
      </c>
    </row>
    <row r="1303" spans="1:11" x14ac:dyDescent="0.25">
      <c r="A1303">
        <v>71655</v>
      </c>
      <c r="B1303" t="s">
        <v>51</v>
      </c>
      <c r="C1303">
        <v>6</v>
      </c>
      <c r="D1303">
        <v>4</v>
      </c>
      <c r="E1303">
        <v>15208</v>
      </c>
      <c r="F1303" t="s">
        <v>104</v>
      </c>
      <c r="G1303" s="4">
        <v>44145</v>
      </c>
      <c r="H1303" t="s">
        <v>13</v>
      </c>
      <c r="I1303" t="s">
        <v>5781</v>
      </c>
      <c r="J1303" t="s">
        <v>57</v>
      </c>
      <c r="K1303" t="s">
        <v>16</v>
      </c>
    </row>
    <row r="1304" spans="1:11" x14ac:dyDescent="0.25">
      <c r="A1304">
        <v>71656</v>
      </c>
      <c r="B1304" t="s">
        <v>3</v>
      </c>
      <c r="C1304">
        <v>2</v>
      </c>
      <c r="D1304">
        <v>2</v>
      </c>
      <c r="E1304">
        <v>15209</v>
      </c>
      <c r="F1304" t="s">
        <v>104</v>
      </c>
      <c r="G1304" s="4">
        <v>44145</v>
      </c>
      <c r="H1304" t="s">
        <v>13</v>
      </c>
      <c r="I1304" t="s">
        <v>5781</v>
      </c>
      <c r="J1304" t="s">
        <v>14</v>
      </c>
      <c r="K1304" t="s">
        <v>90</v>
      </c>
    </row>
    <row r="1305" spans="1:11" x14ac:dyDescent="0.25">
      <c r="A1305">
        <v>71658</v>
      </c>
      <c r="B1305" t="s">
        <v>51</v>
      </c>
      <c r="C1305">
        <v>4</v>
      </c>
      <c r="D1305">
        <v>4</v>
      </c>
      <c r="E1305">
        <v>15211</v>
      </c>
      <c r="F1305" t="s">
        <v>570</v>
      </c>
      <c r="G1305" s="4">
        <v>44146</v>
      </c>
      <c r="H1305" t="s">
        <v>13</v>
      </c>
      <c r="I1305" t="s">
        <v>99</v>
      </c>
      <c r="J1305" t="s">
        <v>57</v>
      </c>
      <c r="K1305" t="s">
        <v>16</v>
      </c>
    </row>
    <row r="1306" spans="1:11" x14ac:dyDescent="0.25">
      <c r="A1306">
        <v>71670</v>
      </c>
      <c r="B1306" t="s">
        <v>3</v>
      </c>
      <c r="C1306">
        <v>6</v>
      </c>
      <c r="D1306">
        <v>2</v>
      </c>
      <c r="E1306">
        <v>15223</v>
      </c>
      <c r="F1306" t="s">
        <v>110</v>
      </c>
      <c r="G1306" s="4">
        <v>44146</v>
      </c>
      <c r="H1306" t="s">
        <v>13</v>
      </c>
      <c r="I1306" t="s">
        <v>99</v>
      </c>
      <c r="J1306" t="s">
        <v>14</v>
      </c>
      <c r="K1306" t="s">
        <v>90</v>
      </c>
    </row>
    <row r="1307" spans="1:11" x14ac:dyDescent="0.25">
      <c r="A1307">
        <v>71671</v>
      </c>
      <c r="B1307" t="s">
        <v>3</v>
      </c>
      <c r="C1307">
        <v>2</v>
      </c>
      <c r="D1307">
        <v>1</v>
      </c>
      <c r="E1307">
        <v>15224</v>
      </c>
      <c r="F1307" t="s">
        <v>110</v>
      </c>
      <c r="G1307" s="4">
        <v>44146</v>
      </c>
      <c r="H1307" t="s">
        <v>13</v>
      </c>
      <c r="I1307" t="s">
        <v>99</v>
      </c>
      <c r="J1307" t="s">
        <v>14</v>
      </c>
      <c r="K1307" t="s">
        <v>32</v>
      </c>
    </row>
    <row r="1308" spans="1:11" x14ac:dyDescent="0.25">
      <c r="A1308">
        <v>71697</v>
      </c>
      <c r="B1308" t="s">
        <v>3</v>
      </c>
      <c r="C1308">
        <v>3</v>
      </c>
      <c r="D1308">
        <v>4</v>
      </c>
      <c r="E1308">
        <v>15250</v>
      </c>
      <c r="F1308" t="s">
        <v>439</v>
      </c>
      <c r="G1308" s="4">
        <v>44146</v>
      </c>
      <c r="H1308" t="s">
        <v>13</v>
      </c>
      <c r="I1308" t="s">
        <v>377</v>
      </c>
      <c r="J1308" t="s">
        <v>14</v>
      </c>
      <c r="K1308" t="s">
        <v>16</v>
      </c>
    </row>
    <row r="1309" spans="1:11" x14ac:dyDescent="0.25">
      <c r="A1309">
        <v>71698</v>
      </c>
      <c r="B1309" t="s">
        <v>51</v>
      </c>
      <c r="C1309">
        <v>4</v>
      </c>
      <c r="D1309">
        <v>4</v>
      </c>
      <c r="E1309">
        <v>15251</v>
      </c>
      <c r="F1309" t="s">
        <v>439</v>
      </c>
      <c r="G1309" s="4">
        <v>44146</v>
      </c>
      <c r="H1309" t="s">
        <v>13</v>
      </c>
      <c r="I1309" t="s">
        <v>377</v>
      </c>
      <c r="J1309" t="s">
        <v>57</v>
      </c>
      <c r="K1309" t="s">
        <v>16</v>
      </c>
    </row>
    <row r="1310" spans="1:11" x14ac:dyDescent="0.25">
      <c r="A1310">
        <v>71714</v>
      </c>
      <c r="B1310" t="s">
        <v>3</v>
      </c>
      <c r="C1310">
        <v>5</v>
      </c>
      <c r="D1310">
        <v>4</v>
      </c>
      <c r="E1310">
        <v>15267</v>
      </c>
      <c r="F1310" t="s">
        <v>266</v>
      </c>
      <c r="G1310" s="4">
        <v>44146</v>
      </c>
      <c r="H1310" t="s">
        <v>13</v>
      </c>
      <c r="I1310" t="s">
        <v>5778</v>
      </c>
      <c r="J1310" t="s">
        <v>14</v>
      </c>
      <c r="K1310" t="s">
        <v>16</v>
      </c>
    </row>
    <row r="1311" spans="1:11" x14ac:dyDescent="0.25">
      <c r="A1311">
        <v>71716</v>
      </c>
      <c r="B1311" t="s">
        <v>51</v>
      </c>
      <c r="C1311">
        <v>1</v>
      </c>
      <c r="D1311">
        <v>0</v>
      </c>
      <c r="E1311">
        <v>15269</v>
      </c>
      <c r="F1311" t="s">
        <v>512</v>
      </c>
      <c r="G1311" s="4">
        <v>44146</v>
      </c>
      <c r="H1311" t="s">
        <v>13</v>
      </c>
      <c r="I1311" t="s">
        <v>513</v>
      </c>
      <c r="J1311" t="s">
        <v>57</v>
      </c>
      <c r="K1311" t="s">
        <v>58</v>
      </c>
    </row>
    <row r="1312" spans="1:11" x14ac:dyDescent="0.25">
      <c r="A1312">
        <v>71717</v>
      </c>
      <c r="B1312" t="s">
        <v>3</v>
      </c>
      <c r="C1312">
        <v>1</v>
      </c>
      <c r="D1312">
        <v>0</v>
      </c>
      <c r="E1312">
        <v>15270</v>
      </c>
      <c r="F1312" t="s">
        <v>512</v>
      </c>
      <c r="G1312" s="4">
        <v>44146</v>
      </c>
      <c r="H1312" t="s">
        <v>13</v>
      </c>
      <c r="I1312" t="s">
        <v>513</v>
      </c>
      <c r="J1312" t="s">
        <v>14</v>
      </c>
      <c r="K1312" t="s">
        <v>58</v>
      </c>
    </row>
    <row r="1313" spans="1:11" x14ac:dyDescent="0.25">
      <c r="A1313">
        <v>71718</v>
      </c>
      <c r="B1313" t="s">
        <v>24</v>
      </c>
      <c r="C1313">
        <v>1</v>
      </c>
      <c r="D1313">
        <v>0</v>
      </c>
      <c r="E1313">
        <v>15271</v>
      </c>
      <c r="F1313" t="s">
        <v>512</v>
      </c>
      <c r="G1313" s="4">
        <v>44146</v>
      </c>
      <c r="H1313" t="s">
        <v>13</v>
      </c>
      <c r="I1313" t="s">
        <v>513</v>
      </c>
      <c r="J1313" t="s">
        <v>31</v>
      </c>
      <c r="K1313" t="s">
        <v>58</v>
      </c>
    </row>
    <row r="1314" spans="1:11" x14ac:dyDescent="0.25">
      <c r="A1314">
        <v>71719</v>
      </c>
      <c r="B1314" t="s">
        <v>24</v>
      </c>
      <c r="C1314">
        <v>2</v>
      </c>
      <c r="D1314">
        <v>1</v>
      </c>
      <c r="E1314">
        <v>15272</v>
      </c>
      <c r="F1314" t="s">
        <v>512</v>
      </c>
      <c r="G1314" s="4">
        <v>44146</v>
      </c>
      <c r="H1314" t="s">
        <v>13</v>
      </c>
      <c r="I1314" t="s">
        <v>513</v>
      </c>
      <c r="J1314" t="s">
        <v>378</v>
      </c>
      <c r="K1314" t="s">
        <v>32</v>
      </c>
    </row>
    <row r="1315" spans="1:11" x14ac:dyDescent="0.25">
      <c r="A1315">
        <v>71743</v>
      </c>
      <c r="B1315" t="s">
        <v>17</v>
      </c>
      <c r="C1315">
        <v>4</v>
      </c>
      <c r="D1315">
        <v>4</v>
      </c>
      <c r="E1315">
        <v>15296</v>
      </c>
      <c r="F1315" t="s">
        <v>2126</v>
      </c>
      <c r="G1315" s="4">
        <v>44147</v>
      </c>
      <c r="H1315" t="s">
        <v>13</v>
      </c>
      <c r="I1315" t="s">
        <v>5777</v>
      </c>
      <c r="J1315" t="s">
        <v>23</v>
      </c>
      <c r="K1315" t="s">
        <v>16</v>
      </c>
    </row>
    <row r="1316" spans="1:11" x14ac:dyDescent="0.25">
      <c r="A1316">
        <v>71744</v>
      </c>
      <c r="B1316" t="s">
        <v>24</v>
      </c>
      <c r="C1316">
        <v>5</v>
      </c>
      <c r="D1316">
        <v>4</v>
      </c>
      <c r="E1316">
        <v>15297</v>
      </c>
      <c r="F1316" t="s">
        <v>2126</v>
      </c>
      <c r="G1316" s="4">
        <v>44147</v>
      </c>
      <c r="H1316" t="s">
        <v>13</v>
      </c>
      <c r="I1316" t="s">
        <v>5777</v>
      </c>
      <c r="J1316" t="s">
        <v>378</v>
      </c>
      <c r="K1316" t="s">
        <v>16</v>
      </c>
    </row>
    <row r="1317" spans="1:11" x14ac:dyDescent="0.25">
      <c r="A1317">
        <v>71782</v>
      </c>
      <c r="B1317" t="s">
        <v>24</v>
      </c>
      <c r="C1317">
        <v>2</v>
      </c>
      <c r="D1317">
        <v>1</v>
      </c>
      <c r="E1317">
        <v>15335</v>
      </c>
      <c r="F1317" t="s">
        <v>637</v>
      </c>
      <c r="G1317" s="4">
        <v>44147</v>
      </c>
      <c r="H1317" t="s">
        <v>13</v>
      </c>
      <c r="I1317" t="s">
        <v>234</v>
      </c>
      <c r="J1317" t="s">
        <v>31</v>
      </c>
      <c r="K1317" t="s">
        <v>32</v>
      </c>
    </row>
    <row r="1318" spans="1:11" x14ac:dyDescent="0.25">
      <c r="A1318">
        <v>71790</v>
      </c>
      <c r="B1318" t="s">
        <v>3</v>
      </c>
      <c r="C1318">
        <v>6</v>
      </c>
      <c r="D1318">
        <v>4</v>
      </c>
      <c r="E1318">
        <v>15343</v>
      </c>
      <c r="F1318" t="s">
        <v>1741</v>
      </c>
      <c r="G1318" s="4">
        <v>44147</v>
      </c>
      <c r="H1318" t="s">
        <v>13</v>
      </c>
      <c r="I1318" t="s">
        <v>5777</v>
      </c>
      <c r="J1318" t="s">
        <v>14</v>
      </c>
      <c r="K1318" t="s">
        <v>16</v>
      </c>
    </row>
    <row r="1319" spans="1:11" x14ac:dyDescent="0.25">
      <c r="A1319">
        <v>71803</v>
      </c>
      <c r="B1319" t="s">
        <v>3</v>
      </c>
      <c r="C1319">
        <v>4</v>
      </c>
      <c r="D1319">
        <v>4</v>
      </c>
      <c r="E1319">
        <v>15356</v>
      </c>
      <c r="F1319" t="s">
        <v>79</v>
      </c>
      <c r="G1319" s="4">
        <v>44148</v>
      </c>
      <c r="H1319" t="s">
        <v>13</v>
      </c>
      <c r="I1319" t="s">
        <v>80</v>
      </c>
      <c r="J1319" t="s">
        <v>235</v>
      </c>
      <c r="K1319" t="s">
        <v>16</v>
      </c>
    </row>
    <row r="1320" spans="1:11" x14ac:dyDescent="0.25">
      <c r="A1320">
        <v>71804</v>
      </c>
      <c r="B1320" t="s">
        <v>24</v>
      </c>
      <c r="C1320">
        <v>5</v>
      </c>
      <c r="D1320">
        <v>4</v>
      </c>
      <c r="E1320">
        <v>15357</v>
      </c>
      <c r="F1320" t="s">
        <v>79</v>
      </c>
      <c r="G1320" s="4">
        <v>44148</v>
      </c>
      <c r="H1320" t="s">
        <v>13</v>
      </c>
      <c r="I1320" t="s">
        <v>80</v>
      </c>
      <c r="J1320" t="s">
        <v>31</v>
      </c>
      <c r="K1320" t="s">
        <v>16</v>
      </c>
    </row>
    <row r="1321" spans="1:11" x14ac:dyDescent="0.25">
      <c r="A1321">
        <v>71820</v>
      </c>
      <c r="B1321" t="s">
        <v>24</v>
      </c>
      <c r="C1321">
        <v>6</v>
      </c>
      <c r="D1321">
        <v>4</v>
      </c>
      <c r="E1321">
        <v>15373</v>
      </c>
      <c r="F1321" t="s">
        <v>214</v>
      </c>
      <c r="G1321" s="4">
        <v>44148</v>
      </c>
      <c r="H1321" t="s">
        <v>13</v>
      </c>
      <c r="I1321" t="s">
        <v>5781</v>
      </c>
      <c r="J1321" t="s">
        <v>31</v>
      </c>
      <c r="K1321" t="s">
        <v>16</v>
      </c>
    </row>
    <row r="1322" spans="1:11" x14ac:dyDescent="0.25">
      <c r="A1322">
        <v>71838</v>
      </c>
      <c r="B1322" t="s">
        <v>3</v>
      </c>
      <c r="C1322">
        <v>4</v>
      </c>
      <c r="D1322">
        <v>4</v>
      </c>
      <c r="E1322">
        <v>15391</v>
      </c>
      <c r="F1322" t="s">
        <v>1741</v>
      </c>
      <c r="G1322" s="4">
        <v>44148</v>
      </c>
      <c r="H1322" t="s">
        <v>13</v>
      </c>
      <c r="I1322" t="s">
        <v>5777</v>
      </c>
      <c r="J1322" t="s">
        <v>14</v>
      </c>
      <c r="K1322" t="s">
        <v>16</v>
      </c>
    </row>
    <row r="1323" spans="1:11" x14ac:dyDescent="0.25">
      <c r="A1323">
        <v>71839</v>
      </c>
      <c r="B1323" t="s">
        <v>24</v>
      </c>
      <c r="C1323">
        <v>5</v>
      </c>
      <c r="D1323">
        <v>4</v>
      </c>
      <c r="E1323">
        <v>15392</v>
      </c>
      <c r="F1323" t="s">
        <v>1741</v>
      </c>
      <c r="G1323" s="4">
        <v>44148</v>
      </c>
      <c r="H1323" t="s">
        <v>13</v>
      </c>
      <c r="I1323" t="s">
        <v>5777</v>
      </c>
      <c r="J1323" t="s">
        <v>31</v>
      </c>
      <c r="K1323" t="s">
        <v>16</v>
      </c>
    </row>
    <row r="1324" spans="1:11" x14ac:dyDescent="0.25">
      <c r="A1324">
        <v>71849</v>
      </c>
      <c r="B1324" t="s">
        <v>24</v>
      </c>
      <c r="C1324">
        <v>5</v>
      </c>
      <c r="D1324">
        <v>4</v>
      </c>
      <c r="E1324">
        <v>15402</v>
      </c>
      <c r="F1324" t="s">
        <v>1481</v>
      </c>
      <c r="G1324" s="4">
        <v>44148</v>
      </c>
      <c r="H1324" t="s">
        <v>13</v>
      </c>
      <c r="I1324" t="s">
        <v>286</v>
      </c>
      <c r="J1324" t="s">
        <v>31</v>
      </c>
      <c r="K1324" t="s">
        <v>16</v>
      </c>
    </row>
    <row r="1325" spans="1:11" x14ac:dyDescent="0.25">
      <c r="A1325">
        <v>71857</v>
      </c>
      <c r="B1325" t="s">
        <v>24</v>
      </c>
      <c r="C1325">
        <v>2</v>
      </c>
      <c r="D1325">
        <v>1</v>
      </c>
      <c r="E1325">
        <v>15410</v>
      </c>
      <c r="F1325" t="s">
        <v>376</v>
      </c>
      <c r="G1325" s="4">
        <v>44148</v>
      </c>
      <c r="H1325" t="s">
        <v>13</v>
      </c>
      <c r="I1325" t="s">
        <v>377</v>
      </c>
      <c r="J1325" t="s">
        <v>31</v>
      </c>
      <c r="K1325" t="s">
        <v>32</v>
      </c>
    </row>
    <row r="1326" spans="1:11" x14ac:dyDescent="0.25">
      <c r="A1326">
        <v>71858</v>
      </c>
      <c r="B1326" t="s">
        <v>3</v>
      </c>
      <c r="C1326">
        <v>2</v>
      </c>
      <c r="D1326">
        <v>1</v>
      </c>
      <c r="E1326">
        <v>15411</v>
      </c>
      <c r="F1326" t="s">
        <v>146</v>
      </c>
      <c r="G1326" s="4">
        <v>44148</v>
      </c>
      <c r="H1326" t="s">
        <v>13</v>
      </c>
      <c r="I1326" t="s">
        <v>30</v>
      </c>
      <c r="J1326" t="s">
        <v>38</v>
      </c>
      <c r="K1326" t="s">
        <v>32</v>
      </c>
    </row>
    <row r="1327" spans="1:11" x14ac:dyDescent="0.25">
      <c r="A1327">
        <v>71871</v>
      </c>
      <c r="B1327" t="s">
        <v>51</v>
      </c>
      <c r="C1327">
        <v>2</v>
      </c>
      <c r="D1327">
        <v>1</v>
      </c>
      <c r="E1327">
        <v>15424</v>
      </c>
      <c r="F1327" t="s">
        <v>110</v>
      </c>
      <c r="G1327" s="4">
        <v>44149</v>
      </c>
      <c r="H1327" t="s">
        <v>13</v>
      </c>
      <c r="I1327" t="s">
        <v>99</v>
      </c>
      <c r="J1327" t="s">
        <v>1275</v>
      </c>
      <c r="K1327" t="s">
        <v>32</v>
      </c>
    </row>
    <row r="1328" spans="1:11" x14ac:dyDescent="0.25">
      <c r="A1328">
        <v>71872</v>
      </c>
      <c r="B1328" t="s">
        <v>3</v>
      </c>
      <c r="C1328">
        <v>3</v>
      </c>
      <c r="D1328">
        <v>2</v>
      </c>
      <c r="E1328">
        <v>15425</v>
      </c>
      <c r="F1328" t="s">
        <v>110</v>
      </c>
      <c r="G1328" s="4">
        <v>44149</v>
      </c>
      <c r="H1328" t="s">
        <v>13</v>
      </c>
      <c r="I1328" t="s">
        <v>99</v>
      </c>
      <c r="J1328" t="s">
        <v>178</v>
      </c>
      <c r="K1328" t="s">
        <v>90</v>
      </c>
    </row>
    <row r="1329" spans="1:11" x14ac:dyDescent="0.25">
      <c r="A1329">
        <v>71873</v>
      </c>
      <c r="B1329" t="s">
        <v>24</v>
      </c>
      <c r="C1329">
        <v>4</v>
      </c>
      <c r="D1329">
        <v>4</v>
      </c>
      <c r="E1329">
        <v>15426</v>
      </c>
      <c r="F1329" t="s">
        <v>110</v>
      </c>
      <c r="G1329" s="4">
        <v>44149</v>
      </c>
      <c r="H1329" t="s">
        <v>13</v>
      </c>
      <c r="I1329" t="s">
        <v>99</v>
      </c>
      <c r="J1329" t="s">
        <v>31</v>
      </c>
      <c r="K1329" t="s">
        <v>16</v>
      </c>
    </row>
    <row r="1330" spans="1:11" x14ac:dyDescent="0.25">
      <c r="A1330">
        <v>71875</v>
      </c>
      <c r="B1330" t="s">
        <v>3</v>
      </c>
      <c r="C1330">
        <v>6</v>
      </c>
      <c r="D1330">
        <v>4</v>
      </c>
      <c r="E1330">
        <v>15428</v>
      </c>
      <c r="F1330" t="s">
        <v>233</v>
      </c>
      <c r="G1330" s="4">
        <v>44149</v>
      </c>
      <c r="H1330" t="s">
        <v>13</v>
      </c>
      <c r="I1330" t="s">
        <v>234</v>
      </c>
      <c r="J1330" t="s">
        <v>38</v>
      </c>
      <c r="K1330" t="s">
        <v>16</v>
      </c>
    </row>
    <row r="1331" spans="1:11" x14ac:dyDescent="0.25">
      <c r="A1331">
        <v>71895</v>
      </c>
      <c r="B1331" t="s">
        <v>24</v>
      </c>
      <c r="C1331">
        <v>6</v>
      </c>
      <c r="D1331">
        <v>4</v>
      </c>
      <c r="E1331">
        <v>15448</v>
      </c>
      <c r="F1331" t="s">
        <v>258</v>
      </c>
      <c r="G1331" s="4">
        <v>44149</v>
      </c>
      <c r="H1331" t="s">
        <v>13</v>
      </c>
      <c r="I1331" t="s">
        <v>30</v>
      </c>
      <c r="J1331" t="s">
        <v>31</v>
      </c>
      <c r="K1331" t="s">
        <v>16</v>
      </c>
    </row>
    <row r="1332" spans="1:11" x14ac:dyDescent="0.25">
      <c r="A1332">
        <v>71914</v>
      </c>
      <c r="B1332" t="s">
        <v>17</v>
      </c>
      <c r="C1332">
        <v>1</v>
      </c>
      <c r="D1332">
        <v>0</v>
      </c>
      <c r="E1332">
        <v>15467</v>
      </c>
      <c r="F1332" t="s">
        <v>660</v>
      </c>
      <c r="G1332" s="4">
        <v>44149</v>
      </c>
      <c r="H1332" t="s">
        <v>13</v>
      </c>
      <c r="I1332" t="s">
        <v>99</v>
      </c>
      <c r="J1332" t="s">
        <v>23</v>
      </c>
      <c r="K1332" t="s">
        <v>58</v>
      </c>
    </row>
    <row r="1333" spans="1:11" x14ac:dyDescent="0.25">
      <c r="A1333">
        <v>71915</v>
      </c>
      <c r="B1333" t="s">
        <v>3</v>
      </c>
      <c r="C1333">
        <v>1</v>
      </c>
      <c r="D1333">
        <v>0</v>
      </c>
      <c r="E1333">
        <v>15468</v>
      </c>
      <c r="F1333" t="s">
        <v>439</v>
      </c>
      <c r="G1333" s="4">
        <v>44149</v>
      </c>
      <c r="H1333" t="s">
        <v>13</v>
      </c>
      <c r="I1333" t="s">
        <v>377</v>
      </c>
      <c r="J1333" t="s">
        <v>38</v>
      </c>
      <c r="K1333" t="s">
        <v>58</v>
      </c>
    </row>
    <row r="1334" spans="1:11" x14ac:dyDescent="0.25">
      <c r="A1334">
        <v>71921</v>
      </c>
      <c r="B1334" t="s">
        <v>51</v>
      </c>
      <c r="C1334">
        <v>2</v>
      </c>
      <c r="D1334">
        <v>4</v>
      </c>
      <c r="E1334">
        <v>15474</v>
      </c>
      <c r="F1334" t="s">
        <v>409</v>
      </c>
      <c r="G1334" s="4">
        <v>44149</v>
      </c>
      <c r="H1334" t="s">
        <v>13</v>
      </c>
      <c r="I1334" t="s">
        <v>410</v>
      </c>
      <c r="J1334" t="s">
        <v>57</v>
      </c>
      <c r="K1334" t="s">
        <v>16</v>
      </c>
    </row>
    <row r="1335" spans="1:11" x14ac:dyDescent="0.25">
      <c r="A1335">
        <v>71968</v>
      </c>
      <c r="B1335" t="s">
        <v>3</v>
      </c>
      <c r="C1335">
        <v>4</v>
      </c>
      <c r="D1335">
        <v>4</v>
      </c>
      <c r="E1335">
        <v>15521</v>
      </c>
      <c r="F1335" t="s">
        <v>357</v>
      </c>
      <c r="G1335" s="4">
        <v>44150</v>
      </c>
      <c r="H1335" t="s">
        <v>13</v>
      </c>
      <c r="I1335" t="s">
        <v>203</v>
      </c>
      <c r="J1335" t="s">
        <v>235</v>
      </c>
      <c r="K1335" t="s">
        <v>16</v>
      </c>
    </row>
    <row r="1336" spans="1:11" x14ac:dyDescent="0.25">
      <c r="A1336">
        <v>71981</v>
      </c>
      <c r="B1336" t="s">
        <v>3</v>
      </c>
      <c r="C1336">
        <v>2</v>
      </c>
      <c r="D1336">
        <v>2</v>
      </c>
      <c r="E1336">
        <v>15534</v>
      </c>
      <c r="F1336" t="s">
        <v>262</v>
      </c>
      <c r="G1336" s="4">
        <v>44150</v>
      </c>
      <c r="H1336" t="s">
        <v>13</v>
      </c>
      <c r="I1336" t="s">
        <v>5777</v>
      </c>
      <c r="J1336" t="s">
        <v>38</v>
      </c>
      <c r="K1336" t="s">
        <v>90</v>
      </c>
    </row>
    <row r="1337" spans="1:11" x14ac:dyDescent="0.25">
      <c r="A1337">
        <v>71992</v>
      </c>
      <c r="B1337" t="s">
        <v>24</v>
      </c>
      <c r="C1337">
        <v>3</v>
      </c>
      <c r="D1337">
        <v>4</v>
      </c>
      <c r="E1337">
        <v>15545</v>
      </c>
      <c r="F1337" t="s">
        <v>525</v>
      </c>
      <c r="G1337" s="4">
        <v>44150</v>
      </c>
      <c r="H1337" t="s">
        <v>13</v>
      </c>
      <c r="I1337" t="s">
        <v>5778</v>
      </c>
      <c r="J1337" t="s">
        <v>31</v>
      </c>
      <c r="K1337" t="s">
        <v>16</v>
      </c>
    </row>
    <row r="1338" spans="1:11" x14ac:dyDescent="0.25">
      <c r="A1338">
        <v>71993</v>
      </c>
      <c r="B1338" t="s">
        <v>51</v>
      </c>
      <c r="C1338">
        <v>4</v>
      </c>
      <c r="D1338">
        <v>4</v>
      </c>
      <c r="E1338">
        <v>15546</v>
      </c>
      <c r="F1338" t="s">
        <v>525</v>
      </c>
      <c r="G1338" s="4">
        <v>44150</v>
      </c>
      <c r="H1338" t="s">
        <v>13</v>
      </c>
      <c r="I1338" t="s">
        <v>5778</v>
      </c>
      <c r="J1338" t="s">
        <v>57</v>
      </c>
      <c r="K1338" t="s">
        <v>16</v>
      </c>
    </row>
    <row r="1339" spans="1:11" x14ac:dyDescent="0.25">
      <c r="A1339">
        <v>71994</v>
      </c>
      <c r="B1339" t="s">
        <v>51</v>
      </c>
      <c r="C1339">
        <v>1</v>
      </c>
      <c r="D1339">
        <v>0</v>
      </c>
      <c r="E1339">
        <v>15547</v>
      </c>
      <c r="F1339" t="s">
        <v>233</v>
      </c>
      <c r="G1339" s="4">
        <v>44150</v>
      </c>
      <c r="H1339" t="s">
        <v>13</v>
      </c>
      <c r="I1339" t="s">
        <v>234</v>
      </c>
      <c r="J1339" t="s">
        <v>57</v>
      </c>
      <c r="K1339" t="s">
        <v>58</v>
      </c>
    </row>
    <row r="1340" spans="1:11" x14ac:dyDescent="0.25">
      <c r="A1340">
        <v>72010</v>
      </c>
      <c r="B1340" t="s">
        <v>51</v>
      </c>
      <c r="C1340">
        <v>6</v>
      </c>
      <c r="D1340">
        <v>4</v>
      </c>
      <c r="E1340">
        <v>15563</v>
      </c>
      <c r="F1340" t="s">
        <v>1111</v>
      </c>
      <c r="G1340" s="4">
        <v>44151</v>
      </c>
      <c r="H1340" t="s">
        <v>13</v>
      </c>
      <c r="I1340" t="s">
        <v>5777</v>
      </c>
      <c r="J1340" t="s">
        <v>57</v>
      </c>
      <c r="K1340" t="s">
        <v>16</v>
      </c>
    </row>
    <row r="1341" spans="1:11" x14ac:dyDescent="0.25">
      <c r="A1341">
        <v>72011</v>
      </c>
      <c r="B1341" t="s">
        <v>17</v>
      </c>
      <c r="C1341">
        <v>2</v>
      </c>
      <c r="D1341">
        <v>4</v>
      </c>
      <c r="E1341">
        <v>15564</v>
      </c>
      <c r="F1341" t="s">
        <v>110</v>
      </c>
      <c r="G1341" s="4">
        <v>44151</v>
      </c>
      <c r="H1341" t="s">
        <v>13</v>
      </c>
      <c r="I1341" t="s">
        <v>99</v>
      </c>
      <c r="J1341" t="s">
        <v>23</v>
      </c>
      <c r="K1341" t="s">
        <v>16</v>
      </c>
    </row>
    <row r="1342" spans="1:11" x14ac:dyDescent="0.25">
      <c r="A1342">
        <v>72017</v>
      </c>
      <c r="B1342" t="s">
        <v>3</v>
      </c>
      <c r="C1342">
        <v>3</v>
      </c>
      <c r="D1342">
        <v>2</v>
      </c>
      <c r="E1342">
        <v>15570</v>
      </c>
      <c r="F1342" t="s">
        <v>857</v>
      </c>
      <c r="G1342" s="4">
        <v>44151</v>
      </c>
      <c r="H1342" t="s">
        <v>13</v>
      </c>
      <c r="I1342" t="s">
        <v>80</v>
      </c>
      <c r="J1342" t="s">
        <v>14</v>
      </c>
      <c r="K1342" t="s">
        <v>90</v>
      </c>
    </row>
    <row r="1343" spans="1:11" x14ac:dyDescent="0.25">
      <c r="A1343">
        <v>72020</v>
      </c>
      <c r="B1343" t="s">
        <v>51</v>
      </c>
      <c r="C1343">
        <v>6</v>
      </c>
      <c r="D1343">
        <v>4</v>
      </c>
      <c r="E1343">
        <v>15573</v>
      </c>
      <c r="F1343" t="s">
        <v>950</v>
      </c>
      <c r="G1343" s="4">
        <v>44151</v>
      </c>
      <c r="H1343" t="s">
        <v>13</v>
      </c>
      <c r="I1343" t="s">
        <v>99</v>
      </c>
      <c r="J1343" t="s">
        <v>57</v>
      </c>
      <c r="K1343" t="s">
        <v>16</v>
      </c>
    </row>
    <row r="1344" spans="1:11" x14ac:dyDescent="0.25">
      <c r="A1344">
        <v>72035</v>
      </c>
      <c r="B1344" t="s">
        <v>17</v>
      </c>
      <c r="C1344">
        <v>6</v>
      </c>
      <c r="D1344">
        <v>2</v>
      </c>
      <c r="E1344">
        <v>15588</v>
      </c>
      <c r="F1344" t="s">
        <v>70</v>
      </c>
      <c r="G1344" s="4">
        <v>44151</v>
      </c>
      <c r="H1344" t="s">
        <v>13</v>
      </c>
      <c r="I1344" t="s">
        <v>70</v>
      </c>
      <c r="J1344" t="s">
        <v>23</v>
      </c>
      <c r="K1344" t="s">
        <v>90</v>
      </c>
    </row>
    <row r="1345" spans="1:11" x14ac:dyDescent="0.25">
      <c r="A1345">
        <v>72042</v>
      </c>
      <c r="B1345" t="s">
        <v>3</v>
      </c>
      <c r="C1345">
        <v>3</v>
      </c>
      <c r="D1345">
        <v>4</v>
      </c>
      <c r="E1345">
        <v>15595</v>
      </c>
      <c r="F1345" t="s">
        <v>921</v>
      </c>
      <c r="G1345" s="4">
        <v>44151</v>
      </c>
      <c r="H1345" t="s">
        <v>13</v>
      </c>
      <c r="I1345" t="s">
        <v>99</v>
      </c>
      <c r="J1345" t="s">
        <v>38</v>
      </c>
      <c r="K1345" t="s">
        <v>16</v>
      </c>
    </row>
    <row r="1346" spans="1:11" x14ac:dyDescent="0.25">
      <c r="A1346">
        <v>72043</v>
      </c>
      <c r="B1346" t="s">
        <v>3</v>
      </c>
      <c r="C1346">
        <v>1</v>
      </c>
      <c r="D1346">
        <v>0</v>
      </c>
      <c r="E1346">
        <v>15596</v>
      </c>
      <c r="F1346" t="s">
        <v>921</v>
      </c>
      <c r="G1346" s="4">
        <v>44151</v>
      </c>
      <c r="H1346" t="s">
        <v>13</v>
      </c>
      <c r="I1346" t="s">
        <v>99</v>
      </c>
      <c r="J1346" t="s">
        <v>38</v>
      </c>
      <c r="K1346" t="s">
        <v>58</v>
      </c>
    </row>
    <row r="1347" spans="1:11" x14ac:dyDescent="0.25">
      <c r="A1347">
        <v>72048</v>
      </c>
      <c r="B1347" t="s">
        <v>24</v>
      </c>
      <c r="C1347">
        <v>4</v>
      </c>
      <c r="D1347">
        <v>4</v>
      </c>
      <c r="E1347">
        <v>15601</v>
      </c>
      <c r="F1347" t="s">
        <v>285</v>
      </c>
      <c r="G1347" s="4">
        <v>44151</v>
      </c>
      <c r="H1347" t="s">
        <v>13</v>
      </c>
      <c r="I1347" t="s">
        <v>286</v>
      </c>
      <c r="J1347" t="s">
        <v>31</v>
      </c>
      <c r="K1347" t="s">
        <v>16</v>
      </c>
    </row>
    <row r="1348" spans="1:11" x14ac:dyDescent="0.25">
      <c r="A1348">
        <v>72070</v>
      </c>
      <c r="B1348" t="s">
        <v>24</v>
      </c>
      <c r="C1348">
        <v>6</v>
      </c>
      <c r="D1348">
        <v>4</v>
      </c>
      <c r="E1348">
        <v>15623</v>
      </c>
      <c r="F1348" t="s">
        <v>1499</v>
      </c>
      <c r="G1348" s="4">
        <v>44152</v>
      </c>
      <c r="H1348" t="s">
        <v>13</v>
      </c>
      <c r="I1348" t="s">
        <v>538</v>
      </c>
      <c r="J1348" t="s">
        <v>31</v>
      </c>
      <c r="K1348" t="s">
        <v>16</v>
      </c>
    </row>
    <row r="1349" spans="1:11" x14ac:dyDescent="0.25">
      <c r="A1349">
        <v>72071</v>
      </c>
      <c r="B1349" t="s">
        <v>17</v>
      </c>
      <c r="C1349">
        <v>2</v>
      </c>
      <c r="D1349">
        <v>4</v>
      </c>
      <c r="E1349">
        <v>15624</v>
      </c>
      <c r="F1349" t="s">
        <v>530</v>
      </c>
      <c r="G1349" s="4">
        <v>44152</v>
      </c>
      <c r="H1349" t="s">
        <v>13</v>
      </c>
      <c r="I1349" t="s">
        <v>5777</v>
      </c>
      <c r="J1349" t="s">
        <v>23</v>
      </c>
      <c r="K1349" t="s">
        <v>16</v>
      </c>
    </row>
    <row r="1350" spans="1:11" x14ac:dyDescent="0.25">
      <c r="A1350">
        <v>72086</v>
      </c>
      <c r="B1350" t="s">
        <v>3</v>
      </c>
      <c r="C1350">
        <v>2</v>
      </c>
      <c r="D1350">
        <v>4</v>
      </c>
      <c r="E1350">
        <v>15639</v>
      </c>
      <c r="F1350" t="s">
        <v>84</v>
      </c>
      <c r="G1350" s="4">
        <v>44152</v>
      </c>
      <c r="H1350" t="s">
        <v>13</v>
      </c>
      <c r="I1350" t="s">
        <v>80</v>
      </c>
      <c r="J1350" t="s">
        <v>38</v>
      </c>
      <c r="K1350" t="s">
        <v>16</v>
      </c>
    </row>
    <row r="1351" spans="1:11" x14ac:dyDescent="0.25">
      <c r="A1351">
        <v>72089</v>
      </c>
      <c r="B1351" t="s">
        <v>51</v>
      </c>
      <c r="C1351">
        <v>0</v>
      </c>
      <c r="D1351">
        <v>0</v>
      </c>
      <c r="E1351">
        <v>15642</v>
      </c>
      <c r="F1351" t="s">
        <v>867</v>
      </c>
      <c r="G1351" s="4">
        <v>44152</v>
      </c>
      <c r="H1351" t="s">
        <v>13</v>
      </c>
      <c r="I1351" t="s">
        <v>5781</v>
      </c>
      <c r="J1351" t="s">
        <v>57</v>
      </c>
      <c r="K1351" t="s">
        <v>58</v>
      </c>
    </row>
    <row r="1352" spans="1:11" x14ac:dyDescent="0.25">
      <c r="A1352">
        <v>72101</v>
      </c>
      <c r="B1352" t="s">
        <v>24</v>
      </c>
      <c r="C1352">
        <v>2</v>
      </c>
      <c r="D1352">
        <v>1</v>
      </c>
      <c r="E1352">
        <v>15654</v>
      </c>
      <c r="F1352" t="s">
        <v>84</v>
      </c>
      <c r="G1352" s="4">
        <v>44152</v>
      </c>
      <c r="H1352" t="s">
        <v>13</v>
      </c>
      <c r="I1352" t="s">
        <v>80</v>
      </c>
      <c r="J1352" t="s">
        <v>31</v>
      </c>
      <c r="K1352" t="s">
        <v>32</v>
      </c>
    </row>
    <row r="1353" spans="1:11" x14ac:dyDescent="0.25">
      <c r="A1353">
        <v>72117</v>
      </c>
      <c r="B1353" t="s">
        <v>24</v>
      </c>
      <c r="C1353">
        <v>3</v>
      </c>
      <c r="D1353">
        <v>2</v>
      </c>
      <c r="E1353">
        <v>15670</v>
      </c>
      <c r="F1353" t="s">
        <v>136</v>
      </c>
      <c r="G1353" s="4">
        <v>44152</v>
      </c>
      <c r="H1353" t="s">
        <v>13</v>
      </c>
      <c r="I1353" t="s">
        <v>47</v>
      </c>
      <c r="J1353" t="s">
        <v>31</v>
      </c>
      <c r="K1353" t="s">
        <v>90</v>
      </c>
    </row>
    <row r="1354" spans="1:11" x14ac:dyDescent="0.25">
      <c r="A1354">
        <v>72118</v>
      </c>
      <c r="B1354" t="s">
        <v>51</v>
      </c>
      <c r="C1354">
        <v>4</v>
      </c>
      <c r="D1354">
        <v>2</v>
      </c>
      <c r="E1354">
        <v>15671</v>
      </c>
      <c r="F1354" t="s">
        <v>136</v>
      </c>
      <c r="G1354" s="4">
        <v>44152</v>
      </c>
      <c r="H1354" t="s">
        <v>13</v>
      </c>
      <c r="I1354" t="s">
        <v>47</v>
      </c>
      <c r="J1354" t="s">
        <v>57</v>
      </c>
      <c r="K1354" t="s">
        <v>90</v>
      </c>
    </row>
    <row r="1355" spans="1:11" x14ac:dyDescent="0.25">
      <c r="A1355">
        <v>72119</v>
      </c>
      <c r="B1355" t="s">
        <v>24</v>
      </c>
      <c r="C1355">
        <v>5</v>
      </c>
      <c r="D1355">
        <v>4</v>
      </c>
      <c r="E1355">
        <v>15672</v>
      </c>
      <c r="F1355" t="s">
        <v>136</v>
      </c>
      <c r="G1355" s="4">
        <v>44152</v>
      </c>
      <c r="H1355" t="s">
        <v>13</v>
      </c>
      <c r="I1355" t="s">
        <v>47</v>
      </c>
      <c r="J1355" t="s">
        <v>31</v>
      </c>
      <c r="K1355" t="s">
        <v>16</v>
      </c>
    </row>
    <row r="1356" spans="1:11" x14ac:dyDescent="0.25">
      <c r="A1356">
        <v>72123</v>
      </c>
      <c r="B1356" t="s">
        <v>3</v>
      </c>
      <c r="C1356">
        <v>4</v>
      </c>
      <c r="D1356">
        <v>4</v>
      </c>
      <c r="E1356">
        <v>15676</v>
      </c>
      <c r="F1356" t="s">
        <v>1355</v>
      </c>
      <c r="G1356" s="4">
        <v>44152</v>
      </c>
      <c r="H1356" t="s">
        <v>13</v>
      </c>
      <c r="I1356" t="s">
        <v>377</v>
      </c>
      <c r="J1356" t="s">
        <v>38</v>
      </c>
      <c r="K1356" t="s">
        <v>16</v>
      </c>
    </row>
    <row r="1357" spans="1:11" x14ac:dyDescent="0.25">
      <c r="A1357">
        <v>72124</v>
      </c>
      <c r="B1357" t="s">
        <v>51</v>
      </c>
      <c r="C1357">
        <v>5</v>
      </c>
      <c r="D1357">
        <v>4</v>
      </c>
      <c r="E1357">
        <v>15677</v>
      </c>
      <c r="F1357" t="s">
        <v>1355</v>
      </c>
      <c r="G1357" s="4">
        <v>44152</v>
      </c>
      <c r="H1357" t="s">
        <v>13</v>
      </c>
      <c r="I1357" t="s">
        <v>377</v>
      </c>
      <c r="J1357" t="s">
        <v>57</v>
      </c>
      <c r="K1357" t="s">
        <v>16</v>
      </c>
    </row>
    <row r="1358" spans="1:11" x14ac:dyDescent="0.25">
      <c r="A1358">
        <v>72125</v>
      </c>
      <c r="B1358" t="s">
        <v>24</v>
      </c>
      <c r="C1358">
        <v>6</v>
      </c>
      <c r="D1358">
        <v>4</v>
      </c>
      <c r="E1358">
        <v>15678</v>
      </c>
      <c r="F1358" t="s">
        <v>537</v>
      </c>
      <c r="G1358" s="4">
        <v>44152</v>
      </c>
      <c r="H1358" t="s">
        <v>13</v>
      </c>
      <c r="I1358" t="s">
        <v>538</v>
      </c>
      <c r="J1358" t="s">
        <v>31</v>
      </c>
      <c r="K1358" t="s">
        <v>16</v>
      </c>
    </row>
    <row r="1359" spans="1:11" x14ac:dyDescent="0.25">
      <c r="A1359">
        <v>72126</v>
      </c>
      <c r="B1359" t="s">
        <v>3</v>
      </c>
      <c r="C1359">
        <v>2</v>
      </c>
      <c r="D1359">
        <v>4</v>
      </c>
      <c r="E1359">
        <v>15679</v>
      </c>
      <c r="F1359" t="s">
        <v>537</v>
      </c>
      <c r="G1359" s="4">
        <v>44152</v>
      </c>
      <c r="H1359" t="s">
        <v>13</v>
      </c>
      <c r="I1359" t="s">
        <v>538</v>
      </c>
      <c r="J1359" t="s">
        <v>38</v>
      </c>
      <c r="K1359" t="s">
        <v>16</v>
      </c>
    </row>
    <row r="1360" spans="1:11" x14ac:dyDescent="0.25">
      <c r="A1360">
        <v>72141</v>
      </c>
      <c r="B1360" t="s">
        <v>51</v>
      </c>
      <c r="C1360">
        <v>2</v>
      </c>
      <c r="D1360">
        <v>1</v>
      </c>
      <c r="E1360">
        <v>15694</v>
      </c>
      <c r="F1360" t="s">
        <v>888</v>
      </c>
      <c r="G1360" s="4">
        <v>44153</v>
      </c>
      <c r="H1360" t="s">
        <v>13</v>
      </c>
      <c r="I1360" t="s">
        <v>30</v>
      </c>
      <c r="J1360" t="s">
        <v>57</v>
      </c>
      <c r="K1360" t="s">
        <v>32</v>
      </c>
    </row>
    <row r="1361" spans="1:11" x14ac:dyDescent="0.25">
      <c r="A1361">
        <v>72142</v>
      </c>
      <c r="B1361" t="s">
        <v>17</v>
      </c>
      <c r="C1361">
        <v>3</v>
      </c>
      <c r="D1361">
        <v>2</v>
      </c>
      <c r="E1361">
        <v>15695</v>
      </c>
      <c r="F1361" t="s">
        <v>888</v>
      </c>
      <c r="G1361" s="4">
        <v>44153</v>
      </c>
      <c r="H1361" t="s">
        <v>13</v>
      </c>
      <c r="I1361" t="s">
        <v>30</v>
      </c>
      <c r="J1361" t="s">
        <v>23</v>
      </c>
      <c r="K1361" t="s">
        <v>90</v>
      </c>
    </row>
    <row r="1362" spans="1:11" x14ac:dyDescent="0.25">
      <c r="A1362">
        <v>72143</v>
      </c>
      <c r="B1362" t="s">
        <v>3</v>
      </c>
      <c r="C1362">
        <v>4</v>
      </c>
      <c r="D1362">
        <v>2</v>
      </c>
      <c r="E1362">
        <v>15696</v>
      </c>
      <c r="F1362" t="s">
        <v>888</v>
      </c>
      <c r="G1362" s="4">
        <v>44153</v>
      </c>
      <c r="H1362" t="s">
        <v>13</v>
      </c>
      <c r="I1362" t="s">
        <v>30</v>
      </c>
      <c r="J1362" t="s">
        <v>14</v>
      </c>
      <c r="K1362" t="s">
        <v>90</v>
      </c>
    </row>
    <row r="1363" spans="1:11" x14ac:dyDescent="0.25">
      <c r="A1363">
        <v>72144</v>
      </c>
      <c r="B1363" t="s">
        <v>24</v>
      </c>
      <c r="C1363">
        <v>2</v>
      </c>
      <c r="D1363">
        <v>1</v>
      </c>
      <c r="E1363">
        <v>15697</v>
      </c>
      <c r="F1363" t="s">
        <v>888</v>
      </c>
      <c r="G1363" s="4">
        <v>44153</v>
      </c>
      <c r="H1363" t="s">
        <v>13</v>
      </c>
      <c r="I1363" t="s">
        <v>30</v>
      </c>
      <c r="J1363" t="s">
        <v>31</v>
      </c>
      <c r="K1363" t="s">
        <v>32</v>
      </c>
    </row>
    <row r="1364" spans="1:11" x14ac:dyDescent="0.25">
      <c r="A1364">
        <v>72145</v>
      </c>
      <c r="B1364" t="s">
        <v>24</v>
      </c>
      <c r="C1364">
        <v>6</v>
      </c>
      <c r="D1364">
        <v>2</v>
      </c>
      <c r="E1364">
        <v>15698</v>
      </c>
      <c r="F1364" t="s">
        <v>2438</v>
      </c>
      <c r="G1364" s="4">
        <v>44153</v>
      </c>
      <c r="H1364" t="s">
        <v>13</v>
      </c>
      <c r="I1364" t="s">
        <v>47</v>
      </c>
      <c r="J1364" t="s">
        <v>31</v>
      </c>
      <c r="K1364" t="s">
        <v>90</v>
      </c>
    </row>
    <row r="1365" spans="1:11" x14ac:dyDescent="0.25">
      <c r="A1365">
        <v>72158</v>
      </c>
      <c r="B1365" t="s">
        <v>24</v>
      </c>
      <c r="C1365">
        <v>4</v>
      </c>
      <c r="D1365">
        <v>4</v>
      </c>
      <c r="E1365">
        <v>15711</v>
      </c>
      <c r="F1365" t="s">
        <v>660</v>
      </c>
      <c r="G1365" s="4">
        <v>44153</v>
      </c>
      <c r="H1365" t="s">
        <v>13</v>
      </c>
      <c r="I1365" t="s">
        <v>99</v>
      </c>
      <c r="J1365" t="s">
        <v>378</v>
      </c>
      <c r="K1365" t="s">
        <v>16</v>
      </c>
    </row>
    <row r="1366" spans="1:11" x14ac:dyDescent="0.25">
      <c r="A1366">
        <v>72159</v>
      </c>
      <c r="B1366" t="s">
        <v>17</v>
      </c>
      <c r="C1366">
        <v>5</v>
      </c>
      <c r="D1366">
        <v>4</v>
      </c>
      <c r="E1366">
        <v>15712</v>
      </c>
      <c r="F1366" t="s">
        <v>660</v>
      </c>
      <c r="G1366" s="4">
        <v>44153</v>
      </c>
      <c r="H1366" t="s">
        <v>13</v>
      </c>
      <c r="I1366" t="s">
        <v>99</v>
      </c>
      <c r="J1366" t="s">
        <v>23</v>
      </c>
      <c r="K1366" t="s">
        <v>16</v>
      </c>
    </row>
    <row r="1367" spans="1:11" x14ac:dyDescent="0.25">
      <c r="A1367">
        <v>72160</v>
      </c>
      <c r="B1367" t="s">
        <v>51</v>
      </c>
      <c r="C1367">
        <v>6</v>
      </c>
      <c r="D1367">
        <v>4</v>
      </c>
      <c r="E1367">
        <v>15713</v>
      </c>
      <c r="F1367" t="s">
        <v>660</v>
      </c>
      <c r="G1367" s="4">
        <v>44153</v>
      </c>
      <c r="H1367" t="s">
        <v>13</v>
      </c>
      <c r="I1367" t="s">
        <v>99</v>
      </c>
      <c r="J1367" t="s">
        <v>57</v>
      </c>
      <c r="K1367" t="s">
        <v>16</v>
      </c>
    </row>
    <row r="1368" spans="1:11" x14ac:dyDescent="0.25">
      <c r="A1368">
        <v>72167</v>
      </c>
      <c r="B1368" t="s">
        <v>24</v>
      </c>
      <c r="C1368">
        <v>3</v>
      </c>
      <c r="D1368">
        <v>4</v>
      </c>
      <c r="E1368">
        <v>15720</v>
      </c>
      <c r="F1368" t="s">
        <v>244</v>
      </c>
      <c r="G1368" s="4">
        <v>44153</v>
      </c>
      <c r="H1368" t="s">
        <v>13</v>
      </c>
      <c r="I1368" t="s">
        <v>245</v>
      </c>
      <c r="J1368" t="s">
        <v>31</v>
      </c>
      <c r="K1368" t="s">
        <v>16</v>
      </c>
    </row>
    <row r="1369" spans="1:11" x14ac:dyDescent="0.25">
      <c r="A1369">
        <v>72177</v>
      </c>
      <c r="B1369" t="s">
        <v>3</v>
      </c>
      <c r="C1369">
        <v>3</v>
      </c>
      <c r="D1369">
        <v>4</v>
      </c>
      <c r="E1369">
        <v>15730</v>
      </c>
      <c r="F1369" t="s">
        <v>541</v>
      </c>
      <c r="G1369" s="4">
        <v>44153</v>
      </c>
      <c r="H1369" t="s">
        <v>13</v>
      </c>
      <c r="I1369" t="s">
        <v>5780</v>
      </c>
      <c r="J1369" t="s">
        <v>235</v>
      </c>
      <c r="K1369" t="s">
        <v>16</v>
      </c>
    </row>
    <row r="1370" spans="1:11" x14ac:dyDescent="0.25">
      <c r="A1370">
        <v>72223</v>
      </c>
      <c r="B1370" t="s">
        <v>3</v>
      </c>
      <c r="C1370">
        <v>4</v>
      </c>
      <c r="D1370">
        <v>2</v>
      </c>
      <c r="E1370">
        <v>15776</v>
      </c>
      <c r="F1370" t="s">
        <v>202</v>
      </c>
      <c r="G1370" s="4">
        <v>44154</v>
      </c>
      <c r="H1370" t="s">
        <v>13</v>
      </c>
      <c r="I1370" t="s">
        <v>203</v>
      </c>
      <c r="J1370" t="s">
        <v>38</v>
      </c>
      <c r="K1370" t="s">
        <v>90</v>
      </c>
    </row>
    <row r="1371" spans="1:11" x14ac:dyDescent="0.25">
      <c r="A1371">
        <v>72224</v>
      </c>
      <c r="B1371" t="s">
        <v>3</v>
      </c>
      <c r="C1371">
        <v>5</v>
      </c>
      <c r="D1371">
        <v>2</v>
      </c>
      <c r="E1371">
        <v>15777</v>
      </c>
      <c r="F1371" t="s">
        <v>202</v>
      </c>
      <c r="G1371" s="4">
        <v>44154</v>
      </c>
      <c r="H1371" t="s">
        <v>13</v>
      </c>
      <c r="I1371" t="s">
        <v>203</v>
      </c>
      <c r="J1371" t="s">
        <v>178</v>
      </c>
      <c r="K1371" t="s">
        <v>90</v>
      </c>
    </row>
    <row r="1372" spans="1:11" x14ac:dyDescent="0.25">
      <c r="A1372">
        <v>72225</v>
      </c>
      <c r="B1372" t="s">
        <v>17</v>
      </c>
      <c r="C1372">
        <v>2</v>
      </c>
      <c r="D1372">
        <v>1</v>
      </c>
      <c r="E1372">
        <v>15778</v>
      </c>
      <c r="F1372" t="s">
        <v>202</v>
      </c>
      <c r="G1372" s="4">
        <v>44154</v>
      </c>
      <c r="H1372" t="s">
        <v>13</v>
      </c>
      <c r="I1372" t="s">
        <v>203</v>
      </c>
      <c r="J1372" t="s">
        <v>23</v>
      </c>
      <c r="K1372" t="s">
        <v>32</v>
      </c>
    </row>
    <row r="1373" spans="1:11" x14ac:dyDescent="0.25">
      <c r="A1373">
        <v>72226</v>
      </c>
      <c r="B1373" t="s">
        <v>51</v>
      </c>
      <c r="C1373">
        <v>2</v>
      </c>
      <c r="D1373">
        <v>4</v>
      </c>
      <c r="E1373">
        <v>15779</v>
      </c>
      <c r="F1373" t="s">
        <v>70</v>
      </c>
      <c r="G1373" s="4">
        <v>44154</v>
      </c>
      <c r="H1373" t="s">
        <v>13</v>
      </c>
      <c r="I1373" t="s">
        <v>70</v>
      </c>
      <c r="J1373" t="s">
        <v>57</v>
      </c>
      <c r="K1373" t="s">
        <v>16</v>
      </c>
    </row>
    <row r="1374" spans="1:11" x14ac:dyDescent="0.25">
      <c r="A1374">
        <v>72227</v>
      </c>
      <c r="B1374" t="s">
        <v>24</v>
      </c>
      <c r="C1374">
        <v>3</v>
      </c>
      <c r="D1374">
        <v>4</v>
      </c>
      <c r="E1374">
        <v>15780</v>
      </c>
      <c r="F1374" t="s">
        <v>70</v>
      </c>
      <c r="G1374" s="4">
        <v>44154</v>
      </c>
      <c r="H1374" t="s">
        <v>13</v>
      </c>
      <c r="I1374" t="s">
        <v>70</v>
      </c>
      <c r="J1374" t="s">
        <v>31</v>
      </c>
      <c r="K1374" t="s">
        <v>16</v>
      </c>
    </row>
    <row r="1375" spans="1:11" x14ac:dyDescent="0.25">
      <c r="A1375">
        <v>72228</v>
      </c>
      <c r="B1375" t="s">
        <v>24</v>
      </c>
      <c r="C1375">
        <v>4</v>
      </c>
      <c r="D1375">
        <v>2</v>
      </c>
      <c r="E1375">
        <v>15781</v>
      </c>
      <c r="F1375" t="s">
        <v>70</v>
      </c>
      <c r="G1375" s="4">
        <v>44154</v>
      </c>
      <c r="H1375" t="s">
        <v>13</v>
      </c>
      <c r="I1375" t="s">
        <v>70</v>
      </c>
      <c r="J1375" t="s">
        <v>31</v>
      </c>
      <c r="K1375" t="s">
        <v>90</v>
      </c>
    </row>
    <row r="1376" spans="1:11" x14ac:dyDescent="0.25">
      <c r="A1376">
        <v>72229</v>
      </c>
      <c r="B1376" t="s">
        <v>51</v>
      </c>
      <c r="C1376">
        <v>5</v>
      </c>
      <c r="D1376">
        <v>2</v>
      </c>
      <c r="E1376">
        <v>15782</v>
      </c>
      <c r="F1376" t="s">
        <v>764</v>
      </c>
      <c r="G1376" s="4">
        <v>44154</v>
      </c>
      <c r="H1376" t="s">
        <v>13</v>
      </c>
      <c r="I1376" t="s">
        <v>30</v>
      </c>
      <c r="J1376" t="s">
        <v>57</v>
      </c>
      <c r="K1376" t="s">
        <v>90</v>
      </c>
    </row>
    <row r="1377" spans="1:11" x14ac:dyDescent="0.25">
      <c r="A1377">
        <v>72230</v>
      </c>
      <c r="B1377" t="s">
        <v>17</v>
      </c>
      <c r="C1377">
        <v>6</v>
      </c>
      <c r="D1377">
        <v>2</v>
      </c>
      <c r="E1377">
        <v>15783</v>
      </c>
      <c r="F1377" t="s">
        <v>226</v>
      </c>
      <c r="G1377" s="4">
        <v>44154</v>
      </c>
      <c r="H1377" t="s">
        <v>13</v>
      </c>
      <c r="I1377" t="s">
        <v>227</v>
      </c>
      <c r="J1377" t="s">
        <v>23</v>
      </c>
      <c r="K1377" t="s">
        <v>90</v>
      </c>
    </row>
    <row r="1378" spans="1:11" x14ac:dyDescent="0.25">
      <c r="A1378">
        <v>72231</v>
      </c>
      <c r="B1378" t="s">
        <v>3</v>
      </c>
      <c r="C1378">
        <v>2</v>
      </c>
      <c r="D1378">
        <v>4</v>
      </c>
      <c r="E1378">
        <v>15784</v>
      </c>
      <c r="F1378" t="s">
        <v>226</v>
      </c>
      <c r="G1378" s="4">
        <v>44154</v>
      </c>
      <c r="H1378" t="s">
        <v>13</v>
      </c>
      <c r="I1378" t="s">
        <v>227</v>
      </c>
      <c r="J1378" t="s">
        <v>14</v>
      </c>
      <c r="K1378" t="s">
        <v>16</v>
      </c>
    </row>
    <row r="1379" spans="1:11" x14ac:dyDescent="0.25">
      <c r="A1379">
        <v>72232</v>
      </c>
      <c r="B1379" t="s">
        <v>17</v>
      </c>
      <c r="C1379">
        <v>3</v>
      </c>
      <c r="D1379">
        <v>4</v>
      </c>
      <c r="E1379">
        <v>15785</v>
      </c>
      <c r="F1379" t="s">
        <v>70</v>
      </c>
      <c r="G1379" s="4">
        <v>44154</v>
      </c>
      <c r="H1379" t="s">
        <v>13</v>
      </c>
      <c r="I1379" t="s">
        <v>70</v>
      </c>
      <c r="J1379" t="s">
        <v>23</v>
      </c>
      <c r="K1379" t="s">
        <v>16</v>
      </c>
    </row>
    <row r="1380" spans="1:11" x14ac:dyDescent="0.25">
      <c r="A1380">
        <v>72233</v>
      </c>
      <c r="B1380" t="s">
        <v>51</v>
      </c>
      <c r="C1380">
        <v>4</v>
      </c>
      <c r="D1380">
        <v>4</v>
      </c>
      <c r="E1380">
        <v>15786</v>
      </c>
      <c r="F1380" t="s">
        <v>70</v>
      </c>
      <c r="G1380" s="4">
        <v>44154</v>
      </c>
      <c r="H1380" t="s">
        <v>13</v>
      </c>
      <c r="I1380" t="s">
        <v>70</v>
      </c>
      <c r="J1380" t="s">
        <v>57</v>
      </c>
      <c r="K1380" t="s">
        <v>16</v>
      </c>
    </row>
    <row r="1381" spans="1:11" x14ac:dyDescent="0.25">
      <c r="A1381">
        <v>72243</v>
      </c>
      <c r="B1381" t="s">
        <v>24</v>
      </c>
      <c r="C1381">
        <v>4</v>
      </c>
      <c r="D1381">
        <v>4</v>
      </c>
      <c r="E1381">
        <v>15796</v>
      </c>
      <c r="F1381" t="s">
        <v>809</v>
      </c>
      <c r="G1381" s="4">
        <v>44154</v>
      </c>
      <c r="H1381" t="s">
        <v>13</v>
      </c>
      <c r="I1381" t="s">
        <v>30</v>
      </c>
      <c r="J1381" t="s">
        <v>31</v>
      </c>
      <c r="K1381" t="s">
        <v>16</v>
      </c>
    </row>
    <row r="1382" spans="1:11" x14ac:dyDescent="0.25">
      <c r="A1382">
        <v>72244</v>
      </c>
      <c r="B1382" t="s">
        <v>24</v>
      </c>
      <c r="C1382">
        <v>2</v>
      </c>
      <c r="D1382">
        <v>1</v>
      </c>
      <c r="E1382">
        <v>15797</v>
      </c>
      <c r="F1382" t="s">
        <v>129</v>
      </c>
      <c r="G1382" s="4">
        <v>44154</v>
      </c>
      <c r="H1382" t="s">
        <v>13</v>
      </c>
      <c r="I1382" t="s">
        <v>130</v>
      </c>
      <c r="J1382" t="s">
        <v>378</v>
      </c>
      <c r="K1382" t="s">
        <v>32</v>
      </c>
    </row>
    <row r="1383" spans="1:11" x14ac:dyDescent="0.25">
      <c r="A1383">
        <v>72245</v>
      </c>
      <c r="B1383" t="s">
        <v>24</v>
      </c>
      <c r="C1383">
        <v>2</v>
      </c>
      <c r="D1383">
        <v>1</v>
      </c>
      <c r="E1383">
        <v>15798</v>
      </c>
      <c r="F1383" t="s">
        <v>129</v>
      </c>
      <c r="G1383" s="4">
        <v>44154</v>
      </c>
      <c r="H1383" t="s">
        <v>13</v>
      </c>
      <c r="I1383" t="s">
        <v>130</v>
      </c>
      <c r="J1383" t="s">
        <v>31</v>
      </c>
      <c r="K1383" t="s">
        <v>32</v>
      </c>
    </row>
    <row r="1384" spans="1:11" x14ac:dyDescent="0.25">
      <c r="A1384">
        <v>72254</v>
      </c>
      <c r="B1384" t="s">
        <v>3</v>
      </c>
      <c r="C1384">
        <v>5</v>
      </c>
      <c r="D1384">
        <v>4</v>
      </c>
      <c r="E1384">
        <v>15807</v>
      </c>
      <c r="F1384" t="s">
        <v>275</v>
      </c>
      <c r="G1384" s="4">
        <v>44154</v>
      </c>
      <c r="H1384" t="s">
        <v>13</v>
      </c>
      <c r="I1384" t="s">
        <v>80</v>
      </c>
      <c r="J1384" t="s">
        <v>14</v>
      </c>
      <c r="K1384" t="s">
        <v>16</v>
      </c>
    </row>
    <row r="1385" spans="1:11" x14ac:dyDescent="0.25">
      <c r="A1385">
        <v>72256</v>
      </c>
      <c r="B1385" t="s">
        <v>17</v>
      </c>
      <c r="C1385">
        <v>2</v>
      </c>
      <c r="D1385">
        <v>4</v>
      </c>
      <c r="E1385">
        <v>15809</v>
      </c>
      <c r="F1385" t="s">
        <v>941</v>
      </c>
      <c r="G1385" s="4">
        <v>44154</v>
      </c>
      <c r="H1385" t="s">
        <v>13</v>
      </c>
      <c r="I1385" t="s">
        <v>203</v>
      </c>
      <c r="J1385" t="s">
        <v>23</v>
      </c>
      <c r="K1385" t="s">
        <v>16</v>
      </c>
    </row>
    <row r="1386" spans="1:11" x14ac:dyDescent="0.25">
      <c r="A1386">
        <v>72257</v>
      </c>
      <c r="B1386" t="s">
        <v>24</v>
      </c>
      <c r="C1386">
        <v>3</v>
      </c>
      <c r="D1386">
        <v>4</v>
      </c>
      <c r="E1386">
        <v>15810</v>
      </c>
      <c r="F1386" t="s">
        <v>941</v>
      </c>
      <c r="G1386" s="4">
        <v>44154</v>
      </c>
      <c r="H1386" t="s">
        <v>13</v>
      </c>
      <c r="I1386" t="s">
        <v>203</v>
      </c>
      <c r="J1386" t="s">
        <v>31</v>
      </c>
      <c r="K1386" t="s">
        <v>16</v>
      </c>
    </row>
    <row r="1387" spans="1:11" x14ac:dyDescent="0.25">
      <c r="A1387">
        <v>72260</v>
      </c>
      <c r="B1387" t="s">
        <v>3</v>
      </c>
      <c r="C1387">
        <v>6</v>
      </c>
      <c r="D1387">
        <v>2</v>
      </c>
      <c r="E1387">
        <v>15813</v>
      </c>
      <c r="F1387" t="s">
        <v>510</v>
      </c>
      <c r="G1387" s="4">
        <v>44154</v>
      </c>
      <c r="H1387" t="s">
        <v>13</v>
      </c>
      <c r="I1387" t="s">
        <v>5777</v>
      </c>
      <c r="J1387" t="s">
        <v>38</v>
      </c>
      <c r="K1387" t="s">
        <v>90</v>
      </c>
    </row>
    <row r="1388" spans="1:11" x14ac:dyDescent="0.25">
      <c r="A1388">
        <v>72261</v>
      </c>
      <c r="B1388" t="s">
        <v>24</v>
      </c>
      <c r="C1388">
        <v>2</v>
      </c>
      <c r="D1388">
        <v>2</v>
      </c>
      <c r="E1388">
        <v>15814</v>
      </c>
      <c r="F1388" t="s">
        <v>510</v>
      </c>
      <c r="G1388" s="4">
        <v>44154</v>
      </c>
      <c r="H1388" t="s">
        <v>13</v>
      </c>
      <c r="I1388" t="s">
        <v>5777</v>
      </c>
      <c r="J1388" t="s">
        <v>31</v>
      </c>
      <c r="K1388" t="s">
        <v>90</v>
      </c>
    </row>
    <row r="1389" spans="1:11" x14ac:dyDescent="0.25">
      <c r="A1389">
        <v>72262</v>
      </c>
      <c r="B1389" t="s">
        <v>17</v>
      </c>
      <c r="C1389">
        <v>2</v>
      </c>
      <c r="D1389">
        <v>1</v>
      </c>
      <c r="E1389">
        <v>15815</v>
      </c>
      <c r="F1389" t="s">
        <v>510</v>
      </c>
      <c r="G1389" s="4">
        <v>44154</v>
      </c>
      <c r="H1389" t="s">
        <v>13</v>
      </c>
      <c r="I1389" t="s">
        <v>5777</v>
      </c>
      <c r="J1389" t="s">
        <v>23</v>
      </c>
      <c r="K1389" t="s">
        <v>32</v>
      </c>
    </row>
    <row r="1390" spans="1:11" x14ac:dyDescent="0.25">
      <c r="A1390">
        <v>72263</v>
      </c>
      <c r="B1390" t="s">
        <v>24</v>
      </c>
      <c r="C1390">
        <v>2</v>
      </c>
      <c r="D1390">
        <v>1</v>
      </c>
      <c r="E1390">
        <v>15816</v>
      </c>
      <c r="F1390" t="s">
        <v>510</v>
      </c>
      <c r="G1390" s="4">
        <v>44154</v>
      </c>
      <c r="H1390" t="s">
        <v>13</v>
      </c>
      <c r="I1390" t="s">
        <v>5777</v>
      </c>
      <c r="J1390" t="s">
        <v>378</v>
      </c>
      <c r="K1390" t="s">
        <v>32</v>
      </c>
    </row>
    <row r="1391" spans="1:11" x14ac:dyDescent="0.25">
      <c r="A1391">
        <v>72264</v>
      </c>
      <c r="B1391" t="s">
        <v>3</v>
      </c>
      <c r="C1391">
        <v>5</v>
      </c>
      <c r="D1391">
        <v>4</v>
      </c>
      <c r="E1391">
        <v>15817</v>
      </c>
      <c r="F1391" t="s">
        <v>510</v>
      </c>
      <c r="G1391" s="4">
        <v>44154</v>
      </c>
      <c r="H1391" t="s">
        <v>13</v>
      </c>
      <c r="I1391" t="s">
        <v>5777</v>
      </c>
      <c r="J1391" t="s">
        <v>14</v>
      </c>
      <c r="K1391" t="s">
        <v>16</v>
      </c>
    </row>
    <row r="1392" spans="1:11" x14ac:dyDescent="0.25">
      <c r="A1392">
        <v>72265</v>
      </c>
      <c r="B1392" t="s">
        <v>51</v>
      </c>
      <c r="C1392">
        <v>6</v>
      </c>
      <c r="D1392">
        <v>2</v>
      </c>
      <c r="E1392">
        <v>15818</v>
      </c>
      <c r="F1392" t="s">
        <v>510</v>
      </c>
      <c r="G1392" s="4">
        <v>44154</v>
      </c>
      <c r="H1392" t="s">
        <v>13</v>
      </c>
      <c r="I1392" t="s">
        <v>5777</v>
      </c>
      <c r="J1392" t="s">
        <v>57</v>
      </c>
      <c r="K1392" t="s">
        <v>90</v>
      </c>
    </row>
    <row r="1393" spans="1:11" x14ac:dyDescent="0.25">
      <c r="A1393">
        <v>72272</v>
      </c>
      <c r="B1393" t="s">
        <v>17</v>
      </c>
      <c r="C1393">
        <v>3</v>
      </c>
      <c r="D1393">
        <v>2</v>
      </c>
      <c r="E1393">
        <v>15825</v>
      </c>
      <c r="F1393" t="s">
        <v>129</v>
      </c>
      <c r="G1393" s="4">
        <v>44154</v>
      </c>
      <c r="H1393" t="s">
        <v>13</v>
      </c>
      <c r="I1393" t="s">
        <v>130</v>
      </c>
      <c r="J1393" t="s">
        <v>23</v>
      </c>
      <c r="K1393" t="s">
        <v>90</v>
      </c>
    </row>
    <row r="1394" spans="1:11" x14ac:dyDescent="0.25">
      <c r="A1394">
        <v>72273</v>
      </c>
      <c r="B1394" t="s">
        <v>3</v>
      </c>
      <c r="C1394">
        <v>2</v>
      </c>
      <c r="D1394">
        <v>1</v>
      </c>
      <c r="E1394">
        <v>15826</v>
      </c>
      <c r="F1394" t="s">
        <v>129</v>
      </c>
      <c r="G1394" s="4">
        <v>44155</v>
      </c>
      <c r="H1394" t="s">
        <v>13</v>
      </c>
      <c r="I1394" t="s">
        <v>130</v>
      </c>
      <c r="J1394" t="s">
        <v>38</v>
      </c>
      <c r="K1394" t="s">
        <v>32</v>
      </c>
    </row>
    <row r="1395" spans="1:11" x14ac:dyDescent="0.25">
      <c r="A1395">
        <v>72274</v>
      </c>
      <c r="B1395" t="s">
        <v>17</v>
      </c>
      <c r="C1395">
        <v>2</v>
      </c>
      <c r="D1395">
        <v>1</v>
      </c>
      <c r="E1395">
        <v>15827</v>
      </c>
      <c r="F1395" t="s">
        <v>129</v>
      </c>
      <c r="G1395" s="4">
        <v>44155</v>
      </c>
      <c r="H1395" t="s">
        <v>13</v>
      </c>
      <c r="I1395" t="s">
        <v>130</v>
      </c>
      <c r="J1395" t="s">
        <v>23</v>
      </c>
      <c r="K1395" t="s">
        <v>32</v>
      </c>
    </row>
    <row r="1396" spans="1:11" x14ac:dyDescent="0.25">
      <c r="A1396">
        <v>72300</v>
      </c>
      <c r="B1396" t="s">
        <v>17</v>
      </c>
      <c r="C1396">
        <v>6</v>
      </c>
      <c r="D1396">
        <v>4</v>
      </c>
      <c r="E1396">
        <v>15853</v>
      </c>
      <c r="F1396" t="s">
        <v>854</v>
      </c>
      <c r="G1396" s="4">
        <v>44155</v>
      </c>
      <c r="H1396" t="s">
        <v>13</v>
      </c>
      <c r="I1396" t="s">
        <v>377</v>
      </c>
      <c r="J1396" t="s">
        <v>23</v>
      </c>
      <c r="K1396" t="s">
        <v>16</v>
      </c>
    </row>
    <row r="1397" spans="1:11" x14ac:dyDescent="0.25">
      <c r="A1397">
        <v>72301</v>
      </c>
      <c r="B1397" t="s">
        <v>17</v>
      </c>
      <c r="C1397">
        <v>2</v>
      </c>
      <c r="D1397">
        <v>1</v>
      </c>
      <c r="E1397">
        <v>15854</v>
      </c>
      <c r="F1397" t="s">
        <v>854</v>
      </c>
      <c r="G1397" s="4">
        <v>44155</v>
      </c>
      <c r="H1397" t="s">
        <v>13</v>
      </c>
      <c r="I1397" t="s">
        <v>377</v>
      </c>
      <c r="J1397" t="s">
        <v>23</v>
      </c>
      <c r="K1397" t="s">
        <v>32</v>
      </c>
    </row>
    <row r="1398" spans="1:11" x14ac:dyDescent="0.25">
      <c r="A1398">
        <v>72302</v>
      </c>
      <c r="B1398" t="s">
        <v>24</v>
      </c>
      <c r="C1398">
        <v>3</v>
      </c>
      <c r="D1398">
        <v>4</v>
      </c>
      <c r="E1398">
        <v>15855</v>
      </c>
      <c r="F1398" t="s">
        <v>854</v>
      </c>
      <c r="G1398" s="4">
        <v>44155</v>
      </c>
      <c r="H1398" t="s">
        <v>13</v>
      </c>
      <c r="I1398" t="s">
        <v>377</v>
      </c>
      <c r="J1398" t="s">
        <v>378</v>
      </c>
      <c r="K1398" t="s">
        <v>16</v>
      </c>
    </row>
    <row r="1399" spans="1:11" x14ac:dyDescent="0.25">
      <c r="A1399">
        <v>72303</v>
      </c>
      <c r="B1399" t="s">
        <v>24</v>
      </c>
      <c r="C1399">
        <v>4</v>
      </c>
      <c r="D1399">
        <v>4</v>
      </c>
      <c r="E1399">
        <v>15856</v>
      </c>
      <c r="F1399" t="s">
        <v>854</v>
      </c>
      <c r="G1399" s="4">
        <v>44155</v>
      </c>
      <c r="H1399" t="s">
        <v>13</v>
      </c>
      <c r="I1399" t="s">
        <v>377</v>
      </c>
      <c r="J1399" t="s">
        <v>31</v>
      </c>
      <c r="K1399" t="s">
        <v>16</v>
      </c>
    </row>
    <row r="1400" spans="1:11" x14ac:dyDescent="0.25">
      <c r="A1400">
        <v>72306</v>
      </c>
      <c r="B1400" t="s">
        <v>3</v>
      </c>
      <c r="C1400">
        <v>2</v>
      </c>
      <c r="D1400">
        <v>4</v>
      </c>
      <c r="E1400">
        <v>15859</v>
      </c>
      <c r="F1400" t="s">
        <v>295</v>
      </c>
      <c r="G1400" s="4">
        <v>44155</v>
      </c>
      <c r="H1400" t="s">
        <v>13</v>
      </c>
      <c r="I1400" t="s">
        <v>80</v>
      </c>
      <c r="J1400" t="s">
        <v>38</v>
      </c>
      <c r="K1400" t="s">
        <v>16</v>
      </c>
    </row>
    <row r="1401" spans="1:11" x14ac:dyDescent="0.25">
      <c r="A1401">
        <v>72307</v>
      </c>
      <c r="B1401" t="s">
        <v>51</v>
      </c>
      <c r="C1401">
        <v>3</v>
      </c>
      <c r="D1401">
        <v>4</v>
      </c>
      <c r="E1401">
        <v>15860</v>
      </c>
      <c r="F1401" t="s">
        <v>295</v>
      </c>
      <c r="G1401" s="4">
        <v>44155</v>
      </c>
      <c r="H1401" t="s">
        <v>13</v>
      </c>
      <c r="I1401" t="s">
        <v>80</v>
      </c>
      <c r="J1401" t="s">
        <v>57</v>
      </c>
      <c r="K1401" t="s">
        <v>16</v>
      </c>
    </row>
    <row r="1402" spans="1:11" x14ac:dyDescent="0.25">
      <c r="A1402">
        <v>72308</v>
      </c>
      <c r="B1402" t="s">
        <v>3</v>
      </c>
      <c r="C1402">
        <v>4</v>
      </c>
      <c r="D1402">
        <v>4</v>
      </c>
      <c r="E1402">
        <v>15861</v>
      </c>
      <c r="F1402" t="s">
        <v>295</v>
      </c>
      <c r="G1402" s="4">
        <v>44155</v>
      </c>
      <c r="H1402" t="s">
        <v>13</v>
      </c>
      <c r="I1402" t="s">
        <v>80</v>
      </c>
      <c r="J1402" t="s">
        <v>14</v>
      </c>
      <c r="K1402" t="s">
        <v>16</v>
      </c>
    </row>
    <row r="1403" spans="1:11" x14ac:dyDescent="0.25">
      <c r="A1403">
        <v>72309</v>
      </c>
      <c r="B1403" t="s">
        <v>51</v>
      </c>
      <c r="C1403">
        <v>5</v>
      </c>
      <c r="D1403">
        <v>4</v>
      </c>
      <c r="E1403">
        <v>15862</v>
      </c>
      <c r="F1403" t="s">
        <v>376</v>
      </c>
      <c r="G1403" s="4">
        <v>44155</v>
      </c>
      <c r="H1403" t="s">
        <v>13</v>
      </c>
      <c r="I1403" t="s">
        <v>377</v>
      </c>
      <c r="J1403" t="s">
        <v>57</v>
      </c>
      <c r="K1403" t="s">
        <v>16</v>
      </c>
    </row>
    <row r="1404" spans="1:11" x14ac:dyDescent="0.25">
      <c r="A1404">
        <v>72377</v>
      </c>
      <c r="B1404" t="s">
        <v>51</v>
      </c>
      <c r="C1404">
        <v>3</v>
      </c>
      <c r="D1404">
        <v>2</v>
      </c>
      <c r="E1404">
        <v>15930</v>
      </c>
      <c r="F1404" t="s">
        <v>266</v>
      </c>
      <c r="G1404" s="4">
        <v>44156</v>
      </c>
      <c r="H1404" t="s">
        <v>13</v>
      </c>
      <c r="I1404" t="s">
        <v>5778</v>
      </c>
      <c r="J1404" t="s">
        <v>57</v>
      </c>
      <c r="K1404" t="s">
        <v>90</v>
      </c>
    </row>
    <row r="1405" spans="1:11" x14ac:dyDescent="0.25">
      <c r="A1405">
        <v>72396</v>
      </c>
      <c r="B1405" t="s">
        <v>17</v>
      </c>
      <c r="C1405">
        <v>2</v>
      </c>
      <c r="D1405">
        <v>2</v>
      </c>
      <c r="E1405">
        <v>15949</v>
      </c>
      <c r="F1405" t="s">
        <v>439</v>
      </c>
      <c r="G1405" s="4">
        <v>44156</v>
      </c>
      <c r="H1405" t="s">
        <v>13</v>
      </c>
      <c r="I1405" t="s">
        <v>377</v>
      </c>
      <c r="J1405" t="s">
        <v>23</v>
      </c>
      <c r="K1405" t="s">
        <v>90</v>
      </c>
    </row>
    <row r="1406" spans="1:11" x14ac:dyDescent="0.25">
      <c r="A1406">
        <v>72397</v>
      </c>
      <c r="B1406" t="s">
        <v>3</v>
      </c>
      <c r="C1406">
        <v>3</v>
      </c>
      <c r="D1406">
        <v>2</v>
      </c>
      <c r="E1406">
        <v>15950</v>
      </c>
      <c r="F1406" t="s">
        <v>206</v>
      </c>
      <c r="G1406" s="4">
        <v>44156</v>
      </c>
      <c r="H1406" t="s">
        <v>13</v>
      </c>
      <c r="I1406" t="s">
        <v>30</v>
      </c>
      <c r="J1406" t="s">
        <v>14</v>
      </c>
      <c r="K1406" t="s">
        <v>90</v>
      </c>
    </row>
    <row r="1407" spans="1:11" x14ac:dyDescent="0.25">
      <c r="A1407">
        <v>72398</v>
      </c>
      <c r="B1407" t="s">
        <v>3</v>
      </c>
      <c r="C1407">
        <v>4</v>
      </c>
      <c r="D1407">
        <v>2</v>
      </c>
      <c r="E1407">
        <v>15951</v>
      </c>
      <c r="F1407" t="s">
        <v>258</v>
      </c>
      <c r="G1407" s="4">
        <v>44156</v>
      </c>
      <c r="H1407" t="s">
        <v>13</v>
      </c>
      <c r="I1407" t="s">
        <v>30</v>
      </c>
      <c r="J1407" t="s">
        <v>38</v>
      </c>
      <c r="K1407" t="s">
        <v>90</v>
      </c>
    </row>
    <row r="1408" spans="1:11" x14ac:dyDescent="0.25">
      <c r="A1408">
        <v>72399</v>
      </c>
      <c r="B1408" t="s">
        <v>3</v>
      </c>
      <c r="C1408">
        <v>5</v>
      </c>
      <c r="D1408">
        <v>2</v>
      </c>
      <c r="E1408">
        <v>15952</v>
      </c>
      <c r="F1408" t="s">
        <v>258</v>
      </c>
      <c r="G1408" s="4">
        <v>44156</v>
      </c>
      <c r="H1408" t="s">
        <v>13</v>
      </c>
      <c r="I1408" t="s">
        <v>30</v>
      </c>
      <c r="J1408" t="s">
        <v>38</v>
      </c>
      <c r="K1408" t="s">
        <v>90</v>
      </c>
    </row>
    <row r="1409" spans="1:11" x14ac:dyDescent="0.25">
      <c r="A1409">
        <v>72400</v>
      </c>
      <c r="B1409" t="s">
        <v>3</v>
      </c>
      <c r="C1409">
        <v>6</v>
      </c>
      <c r="D1409">
        <v>4</v>
      </c>
      <c r="E1409">
        <v>15953</v>
      </c>
      <c r="F1409" t="s">
        <v>258</v>
      </c>
      <c r="G1409" s="4">
        <v>44156</v>
      </c>
      <c r="H1409" t="s">
        <v>13</v>
      </c>
      <c r="I1409" t="s">
        <v>30</v>
      </c>
      <c r="J1409" t="s">
        <v>14</v>
      </c>
      <c r="K1409" t="s">
        <v>16</v>
      </c>
    </row>
    <row r="1410" spans="1:11" x14ac:dyDescent="0.25">
      <c r="A1410">
        <v>72401</v>
      </c>
      <c r="B1410" t="s">
        <v>3</v>
      </c>
      <c r="C1410">
        <v>2</v>
      </c>
      <c r="D1410">
        <v>4</v>
      </c>
      <c r="E1410">
        <v>15954</v>
      </c>
      <c r="F1410" t="s">
        <v>258</v>
      </c>
      <c r="G1410" s="4">
        <v>44156</v>
      </c>
      <c r="H1410" t="s">
        <v>13</v>
      </c>
      <c r="I1410" t="s">
        <v>30</v>
      </c>
      <c r="J1410" t="s">
        <v>14</v>
      </c>
      <c r="K1410" t="s">
        <v>16</v>
      </c>
    </row>
    <row r="1411" spans="1:11" x14ac:dyDescent="0.25">
      <c r="A1411">
        <v>72402</v>
      </c>
      <c r="B1411" t="s">
        <v>24</v>
      </c>
      <c r="C1411">
        <v>3</v>
      </c>
      <c r="D1411">
        <v>4</v>
      </c>
      <c r="E1411">
        <v>15955</v>
      </c>
      <c r="F1411" t="s">
        <v>258</v>
      </c>
      <c r="G1411" s="4">
        <v>44156</v>
      </c>
      <c r="H1411" t="s">
        <v>13</v>
      </c>
      <c r="I1411" t="s">
        <v>30</v>
      </c>
      <c r="J1411" t="s">
        <v>31</v>
      </c>
      <c r="K1411" t="s">
        <v>16</v>
      </c>
    </row>
    <row r="1412" spans="1:11" x14ac:dyDescent="0.25">
      <c r="A1412">
        <v>72420</v>
      </c>
      <c r="B1412" t="s">
        <v>51</v>
      </c>
      <c r="C1412">
        <v>2</v>
      </c>
      <c r="D1412">
        <v>1</v>
      </c>
      <c r="E1412">
        <v>15973</v>
      </c>
      <c r="F1412" t="s">
        <v>1599</v>
      </c>
      <c r="G1412" s="4">
        <v>44157</v>
      </c>
      <c r="H1412" t="s">
        <v>13</v>
      </c>
      <c r="I1412" t="s">
        <v>47</v>
      </c>
      <c r="J1412" t="s">
        <v>57</v>
      </c>
      <c r="K1412" t="s">
        <v>32</v>
      </c>
    </row>
    <row r="1413" spans="1:11" x14ac:dyDescent="0.25">
      <c r="A1413">
        <v>72421</v>
      </c>
      <c r="B1413" t="s">
        <v>3</v>
      </c>
      <c r="C1413">
        <v>2</v>
      </c>
      <c r="D1413">
        <v>1</v>
      </c>
      <c r="E1413">
        <v>15974</v>
      </c>
      <c r="F1413" t="s">
        <v>1599</v>
      </c>
      <c r="G1413" s="4">
        <v>44157</v>
      </c>
      <c r="H1413" t="s">
        <v>13</v>
      </c>
      <c r="I1413" t="s">
        <v>47</v>
      </c>
      <c r="J1413" t="s">
        <v>38</v>
      </c>
      <c r="K1413" t="s">
        <v>32</v>
      </c>
    </row>
    <row r="1414" spans="1:11" x14ac:dyDescent="0.25">
      <c r="A1414">
        <v>72422</v>
      </c>
      <c r="B1414" t="s">
        <v>24</v>
      </c>
      <c r="C1414">
        <v>3</v>
      </c>
      <c r="D1414">
        <v>2</v>
      </c>
      <c r="E1414">
        <v>15975</v>
      </c>
      <c r="F1414" t="s">
        <v>1599</v>
      </c>
      <c r="G1414" s="4">
        <v>44157</v>
      </c>
      <c r="H1414" t="s">
        <v>13</v>
      </c>
      <c r="I1414" t="s">
        <v>47</v>
      </c>
      <c r="J1414" t="s">
        <v>31</v>
      </c>
      <c r="K1414" t="s">
        <v>90</v>
      </c>
    </row>
    <row r="1415" spans="1:11" x14ac:dyDescent="0.25">
      <c r="A1415">
        <v>72428</v>
      </c>
      <c r="B1415" t="s">
        <v>17</v>
      </c>
      <c r="C1415">
        <v>2</v>
      </c>
      <c r="D1415">
        <v>1</v>
      </c>
      <c r="E1415">
        <v>15981</v>
      </c>
      <c r="F1415" t="s">
        <v>304</v>
      </c>
      <c r="G1415" s="4">
        <v>44157</v>
      </c>
      <c r="H1415" t="s">
        <v>13</v>
      </c>
      <c r="I1415" t="s">
        <v>30</v>
      </c>
      <c r="J1415" t="s">
        <v>23</v>
      </c>
      <c r="K1415" t="s">
        <v>32</v>
      </c>
    </row>
    <row r="1416" spans="1:11" x14ac:dyDescent="0.25">
      <c r="A1416">
        <v>72429</v>
      </c>
      <c r="B1416" t="s">
        <v>24</v>
      </c>
      <c r="C1416">
        <v>2</v>
      </c>
      <c r="D1416">
        <v>1</v>
      </c>
      <c r="E1416">
        <v>15982</v>
      </c>
      <c r="F1416" t="s">
        <v>304</v>
      </c>
      <c r="G1416" s="4">
        <v>44157</v>
      </c>
      <c r="H1416" t="s">
        <v>13</v>
      </c>
      <c r="I1416" t="s">
        <v>30</v>
      </c>
      <c r="J1416" t="s">
        <v>31</v>
      </c>
      <c r="K1416" t="s">
        <v>32</v>
      </c>
    </row>
    <row r="1417" spans="1:11" x14ac:dyDescent="0.25">
      <c r="A1417">
        <v>72430</v>
      </c>
      <c r="B1417" t="s">
        <v>51</v>
      </c>
      <c r="C1417">
        <v>6</v>
      </c>
      <c r="D1417">
        <v>4</v>
      </c>
      <c r="E1417">
        <v>15983</v>
      </c>
      <c r="F1417" t="s">
        <v>304</v>
      </c>
      <c r="G1417" s="4">
        <v>44157</v>
      </c>
      <c r="H1417" t="s">
        <v>13</v>
      </c>
      <c r="I1417" t="s">
        <v>30</v>
      </c>
      <c r="J1417" t="s">
        <v>57</v>
      </c>
      <c r="K1417" t="s">
        <v>16</v>
      </c>
    </row>
    <row r="1418" spans="1:11" x14ac:dyDescent="0.25">
      <c r="A1418">
        <v>72431</v>
      </c>
      <c r="B1418" t="s">
        <v>51</v>
      </c>
      <c r="C1418">
        <v>2</v>
      </c>
      <c r="D1418">
        <v>4</v>
      </c>
      <c r="E1418">
        <v>15984</v>
      </c>
      <c r="F1418" t="s">
        <v>304</v>
      </c>
      <c r="G1418" s="4">
        <v>44157</v>
      </c>
      <c r="H1418" t="s">
        <v>13</v>
      </c>
      <c r="I1418" t="s">
        <v>30</v>
      </c>
      <c r="J1418" t="s">
        <v>1275</v>
      </c>
      <c r="K1418" t="s">
        <v>16</v>
      </c>
    </row>
    <row r="1419" spans="1:11" x14ac:dyDescent="0.25">
      <c r="A1419">
        <v>72451</v>
      </c>
      <c r="B1419" t="s">
        <v>3</v>
      </c>
      <c r="C1419">
        <v>2</v>
      </c>
      <c r="D1419">
        <v>4</v>
      </c>
      <c r="E1419">
        <v>16004</v>
      </c>
      <c r="F1419" t="s">
        <v>434</v>
      </c>
      <c r="G1419" s="4">
        <v>44157</v>
      </c>
      <c r="H1419" t="s">
        <v>13</v>
      </c>
      <c r="I1419" t="s">
        <v>245</v>
      </c>
      <c r="J1419" t="s">
        <v>38</v>
      </c>
      <c r="K1419" t="s">
        <v>16</v>
      </c>
    </row>
    <row r="1420" spans="1:11" x14ac:dyDescent="0.25">
      <c r="A1420">
        <v>72460</v>
      </c>
      <c r="B1420" t="s">
        <v>24</v>
      </c>
      <c r="C1420">
        <v>6</v>
      </c>
      <c r="D1420">
        <v>4</v>
      </c>
      <c r="E1420">
        <v>16013</v>
      </c>
      <c r="F1420" t="s">
        <v>258</v>
      </c>
      <c r="G1420" s="4">
        <v>44157</v>
      </c>
      <c r="H1420" t="s">
        <v>13</v>
      </c>
      <c r="I1420" t="s">
        <v>30</v>
      </c>
      <c r="J1420" t="s">
        <v>31</v>
      </c>
      <c r="K1420" t="s">
        <v>16</v>
      </c>
    </row>
    <row r="1421" spans="1:11" x14ac:dyDescent="0.25">
      <c r="A1421">
        <v>72482</v>
      </c>
      <c r="B1421" t="s">
        <v>24</v>
      </c>
      <c r="C1421">
        <v>3</v>
      </c>
      <c r="D1421">
        <v>4</v>
      </c>
      <c r="E1421">
        <v>16035</v>
      </c>
      <c r="F1421" t="s">
        <v>214</v>
      </c>
      <c r="G1421" s="4">
        <v>44158</v>
      </c>
      <c r="H1421" t="s">
        <v>13</v>
      </c>
      <c r="I1421" t="s">
        <v>5781</v>
      </c>
      <c r="J1421" t="s">
        <v>31</v>
      </c>
      <c r="K1421" t="s">
        <v>16</v>
      </c>
    </row>
    <row r="1422" spans="1:11" x14ac:dyDescent="0.25">
      <c r="A1422">
        <v>72500</v>
      </c>
      <c r="B1422" t="s">
        <v>3</v>
      </c>
      <c r="C1422">
        <v>6</v>
      </c>
      <c r="D1422">
        <v>2</v>
      </c>
      <c r="E1422">
        <v>16053</v>
      </c>
      <c r="F1422" t="s">
        <v>206</v>
      </c>
      <c r="G1422" s="4">
        <v>44158</v>
      </c>
      <c r="H1422" t="s">
        <v>13</v>
      </c>
      <c r="I1422" t="s">
        <v>30</v>
      </c>
      <c r="J1422" t="s">
        <v>14</v>
      </c>
      <c r="K1422" t="s">
        <v>90</v>
      </c>
    </row>
    <row r="1423" spans="1:11" x14ac:dyDescent="0.25">
      <c r="A1423">
        <v>72504</v>
      </c>
      <c r="B1423" t="s">
        <v>24</v>
      </c>
      <c r="C1423">
        <v>5</v>
      </c>
      <c r="D1423">
        <v>4</v>
      </c>
      <c r="E1423">
        <v>16057</v>
      </c>
      <c r="F1423" t="s">
        <v>202</v>
      </c>
      <c r="G1423" s="4">
        <v>44158</v>
      </c>
      <c r="H1423" t="s">
        <v>13</v>
      </c>
      <c r="I1423" t="s">
        <v>99</v>
      </c>
      <c r="J1423" t="s">
        <v>31</v>
      </c>
      <c r="K1423" t="s">
        <v>16</v>
      </c>
    </row>
    <row r="1424" spans="1:11" x14ac:dyDescent="0.25">
      <c r="A1424">
        <v>72520</v>
      </c>
      <c r="B1424" t="s">
        <v>17</v>
      </c>
      <c r="C1424">
        <v>6</v>
      </c>
      <c r="D1424">
        <v>4</v>
      </c>
      <c r="E1424">
        <v>16073</v>
      </c>
      <c r="F1424" t="s">
        <v>290</v>
      </c>
      <c r="G1424" s="4">
        <v>44158</v>
      </c>
      <c r="H1424" t="s">
        <v>13</v>
      </c>
      <c r="I1424" t="s">
        <v>130</v>
      </c>
      <c r="J1424" t="s">
        <v>23</v>
      </c>
      <c r="K1424" t="s">
        <v>16</v>
      </c>
    </row>
    <row r="1425" spans="1:11" x14ac:dyDescent="0.25">
      <c r="A1425">
        <v>72521</v>
      </c>
      <c r="B1425" t="s">
        <v>51</v>
      </c>
      <c r="C1425">
        <v>2</v>
      </c>
      <c r="D1425">
        <v>4</v>
      </c>
      <c r="E1425">
        <v>16074</v>
      </c>
      <c r="F1425" t="s">
        <v>963</v>
      </c>
      <c r="G1425" s="4">
        <v>44158</v>
      </c>
      <c r="H1425" t="s">
        <v>13</v>
      </c>
      <c r="I1425" t="s">
        <v>47</v>
      </c>
      <c r="J1425" t="s">
        <v>57</v>
      </c>
      <c r="K1425" t="s">
        <v>16</v>
      </c>
    </row>
    <row r="1426" spans="1:11" x14ac:dyDescent="0.25">
      <c r="A1426">
        <v>72529</v>
      </c>
      <c r="B1426" t="s">
        <v>3</v>
      </c>
      <c r="C1426">
        <v>5</v>
      </c>
      <c r="D1426">
        <v>2</v>
      </c>
      <c r="E1426">
        <v>16082</v>
      </c>
      <c r="F1426" t="s">
        <v>434</v>
      </c>
      <c r="G1426" s="4">
        <v>44158</v>
      </c>
      <c r="H1426" t="s">
        <v>13</v>
      </c>
      <c r="I1426" t="s">
        <v>245</v>
      </c>
      <c r="J1426" t="s">
        <v>38</v>
      </c>
      <c r="K1426" t="s">
        <v>90</v>
      </c>
    </row>
    <row r="1427" spans="1:11" x14ac:dyDescent="0.25">
      <c r="A1427">
        <v>72530</v>
      </c>
      <c r="B1427" t="s">
        <v>3</v>
      </c>
      <c r="C1427">
        <v>6</v>
      </c>
      <c r="D1427">
        <v>4</v>
      </c>
      <c r="E1427">
        <v>16083</v>
      </c>
      <c r="F1427" t="s">
        <v>434</v>
      </c>
      <c r="G1427" s="4">
        <v>44158</v>
      </c>
      <c r="H1427" t="s">
        <v>13</v>
      </c>
      <c r="I1427" t="s">
        <v>245</v>
      </c>
      <c r="J1427" t="s">
        <v>14</v>
      </c>
      <c r="K1427" t="s">
        <v>16</v>
      </c>
    </row>
    <row r="1428" spans="1:11" x14ac:dyDescent="0.25">
      <c r="A1428">
        <v>72547</v>
      </c>
      <c r="B1428" t="s">
        <v>51</v>
      </c>
      <c r="C1428">
        <v>3</v>
      </c>
      <c r="D1428">
        <v>4</v>
      </c>
      <c r="E1428">
        <v>16100</v>
      </c>
      <c r="F1428" t="s">
        <v>275</v>
      </c>
      <c r="G1428" s="4">
        <v>44159</v>
      </c>
      <c r="H1428" t="s">
        <v>13</v>
      </c>
      <c r="I1428" t="s">
        <v>80</v>
      </c>
      <c r="J1428" t="s">
        <v>57</v>
      </c>
      <c r="K1428" t="s">
        <v>16</v>
      </c>
    </row>
    <row r="1429" spans="1:11" x14ac:dyDescent="0.25">
      <c r="A1429">
        <v>72566</v>
      </c>
      <c r="B1429" t="s">
        <v>24</v>
      </c>
      <c r="C1429">
        <v>2</v>
      </c>
      <c r="D1429">
        <v>2</v>
      </c>
      <c r="E1429">
        <v>16119</v>
      </c>
      <c r="F1429" t="s">
        <v>70</v>
      </c>
      <c r="G1429" s="4">
        <v>44159</v>
      </c>
      <c r="H1429" t="s">
        <v>13</v>
      </c>
      <c r="I1429" t="s">
        <v>70</v>
      </c>
      <c r="J1429" t="s">
        <v>31</v>
      </c>
      <c r="K1429" t="s">
        <v>90</v>
      </c>
    </row>
    <row r="1430" spans="1:11" x14ac:dyDescent="0.25">
      <c r="A1430">
        <v>72568</v>
      </c>
      <c r="B1430" t="s">
        <v>51</v>
      </c>
      <c r="C1430">
        <v>4</v>
      </c>
      <c r="D1430">
        <v>4</v>
      </c>
      <c r="E1430">
        <v>16121</v>
      </c>
      <c r="F1430" t="s">
        <v>764</v>
      </c>
      <c r="G1430" s="4">
        <v>44159</v>
      </c>
      <c r="H1430" t="s">
        <v>13</v>
      </c>
      <c r="I1430" t="s">
        <v>30</v>
      </c>
      <c r="J1430" t="s">
        <v>57</v>
      </c>
      <c r="K1430" t="s">
        <v>16</v>
      </c>
    </row>
    <row r="1431" spans="1:11" x14ac:dyDescent="0.25">
      <c r="A1431">
        <v>72570</v>
      </c>
      <c r="B1431" t="s">
        <v>24</v>
      </c>
      <c r="C1431">
        <v>6</v>
      </c>
      <c r="D1431">
        <v>4</v>
      </c>
      <c r="E1431">
        <v>16123</v>
      </c>
      <c r="F1431" t="s">
        <v>317</v>
      </c>
      <c r="G1431" s="4">
        <v>44159</v>
      </c>
      <c r="H1431" t="s">
        <v>13</v>
      </c>
      <c r="I1431" t="s">
        <v>227</v>
      </c>
      <c r="J1431" t="s">
        <v>31</v>
      </c>
      <c r="K1431" t="s">
        <v>16</v>
      </c>
    </row>
    <row r="1432" spans="1:11" x14ac:dyDescent="0.25">
      <c r="A1432">
        <v>72571</v>
      </c>
      <c r="B1432" t="s">
        <v>51</v>
      </c>
      <c r="C1432">
        <v>2</v>
      </c>
      <c r="D1432">
        <v>4</v>
      </c>
      <c r="E1432">
        <v>16124</v>
      </c>
      <c r="F1432" t="s">
        <v>317</v>
      </c>
      <c r="G1432" s="4">
        <v>44159</v>
      </c>
      <c r="H1432" t="s">
        <v>13</v>
      </c>
      <c r="I1432" t="s">
        <v>227</v>
      </c>
      <c r="J1432" t="s">
        <v>57</v>
      </c>
      <c r="K1432" t="s">
        <v>16</v>
      </c>
    </row>
    <row r="1433" spans="1:11" x14ac:dyDescent="0.25">
      <c r="A1433">
        <v>72572</v>
      </c>
      <c r="B1433" t="s">
        <v>24</v>
      </c>
      <c r="C1433">
        <v>3</v>
      </c>
      <c r="D1433">
        <v>4</v>
      </c>
      <c r="E1433">
        <v>16125</v>
      </c>
      <c r="F1433" t="s">
        <v>317</v>
      </c>
      <c r="G1433" s="4">
        <v>44159</v>
      </c>
      <c r="H1433" t="s">
        <v>13</v>
      </c>
      <c r="I1433" t="s">
        <v>227</v>
      </c>
      <c r="J1433" t="s">
        <v>31</v>
      </c>
      <c r="K1433" t="s">
        <v>16</v>
      </c>
    </row>
    <row r="1434" spans="1:11" x14ac:dyDescent="0.25">
      <c r="A1434">
        <v>72582</v>
      </c>
      <c r="B1434" t="s">
        <v>3</v>
      </c>
      <c r="C1434">
        <v>3</v>
      </c>
      <c r="D1434">
        <v>4</v>
      </c>
      <c r="E1434">
        <v>16135</v>
      </c>
      <c r="F1434" t="s">
        <v>465</v>
      </c>
      <c r="G1434" s="4">
        <v>44159</v>
      </c>
      <c r="H1434" t="s">
        <v>13</v>
      </c>
      <c r="I1434" t="s">
        <v>99</v>
      </c>
      <c r="J1434" t="s">
        <v>14</v>
      </c>
      <c r="K1434" t="s">
        <v>16</v>
      </c>
    </row>
    <row r="1435" spans="1:11" x14ac:dyDescent="0.25">
      <c r="A1435">
        <v>72607</v>
      </c>
      <c r="B1435" t="s">
        <v>17</v>
      </c>
      <c r="C1435">
        <v>3</v>
      </c>
      <c r="D1435">
        <v>4</v>
      </c>
      <c r="E1435">
        <v>16160</v>
      </c>
      <c r="F1435" t="s">
        <v>743</v>
      </c>
      <c r="G1435" s="4">
        <v>44159</v>
      </c>
      <c r="H1435" t="s">
        <v>13</v>
      </c>
      <c r="I1435" t="s">
        <v>5780</v>
      </c>
      <c r="J1435" t="s">
        <v>23</v>
      </c>
      <c r="K1435" t="s">
        <v>16</v>
      </c>
    </row>
    <row r="1436" spans="1:11" x14ac:dyDescent="0.25">
      <c r="A1436">
        <v>72608</v>
      </c>
      <c r="B1436" t="s">
        <v>51</v>
      </c>
      <c r="C1436">
        <v>4</v>
      </c>
      <c r="D1436">
        <v>4</v>
      </c>
      <c r="E1436">
        <v>16161</v>
      </c>
      <c r="F1436" t="s">
        <v>743</v>
      </c>
      <c r="G1436" s="4">
        <v>44159</v>
      </c>
      <c r="H1436" t="s">
        <v>13</v>
      </c>
      <c r="I1436" t="s">
        <v>5780</v>
      </c>
      <c r="J1436" t="s">
        <v>57</v>
      </c>
      <c r="K1436" t="s">
        <v>16</v>
      </c>
    </row>
    <row r="1437" spans="1:11" x14ac:dyDescent="0.25">
      <c r="A1437">
        <v>72609</v>
      </c>
      <c r="B1437" t="s">
        <v>51</v>
      </c>
      <c r="C1437">
        <v>5</v>
      </c>
      <c r="D1437">
        <v>4</v>
      </c>
      <c r="E1437">
        <v>16162</v>
      </c>
      <c r="F1437" t="s">
        <v>743</v>
      </c>
      <c r="G1437" s="4">
        <v>44159</v>
      </c>
      <c r="H1437" t="s">
        <v>13</v>
      </c>
      <c r="I1437" t="s">
        <v>5780</v>
      </c>
      <c r="J1437" t="s">
        <v>57</v>
      </c>
      <c r="K1437" t="s">
        <v>16</v>
      </c>
    </row>
    <row r="1438" spans="1:11" x14ac:dyDescent="0.25">
      <c r="A1438">
        <v>72610</v>
      </c>
      <c r="B1438" t="s">
        <v>3</v>
      </c>
      <c r="C1438">
        <v>2</v>
      </c>
      <c r="D1438">
        <v>1</v>
      </c>
      <c r="E1438">
        <v>16163</v>
      </c>
      <c r="F1438" t="s">
        <v>743</v>
      </c>
      <c r="G1438" s="4">
        <v>44159</v>
      </c>
      <c r="H1438" t="s">
        <v>13</v>
      </c>
      <c r="I1438" t="s">
        <v>5780</v>
      </c>
      <c r="J1438" t="s">
        <v>14</v>
      </c>
      <c r="K1438" t="s">
        <v>32</v>
      </c>
    </row>
    <row r="1439" spans="1:11" x14ac:dyDescent="0.25">
      <c r="A1439">
        <v>72611</v>
      </c>
      <c r="B1439" t="s">
        <v>3</v>
      </c>
      <c r="C1439">
        <v>2</v>
      </c>
      <c r="D1439">
        <v>2</v>
      </c>
      <c r="E1439">
        <v>16164</v>
      </c>
      <c r="F1439" t="s">
        <v>743</v>
      </c>
      <c r="G1439" s="4">
        <v>44159</v>
      </c>
      <c r="H1439" t="s">
        <v>13</v>
      </c>
      <c r="I1439" t="s">
        <v>5780</v>
      </c>
      <c r="J1439" t="s">
        <v>14</v>
      </c>
      <c r="K1439" t="s">
        <v>90</v>
      </c>
    </row>
    <row r="1440" spans="1:11" x14ac:dyDescent="0.25">
      <c r="A1440">
        <v>72612</v>
      </c>
      <c r="B1440" t="s">
        <v>24</v>
      </c>
      <c r="C1440">
        <v>2</v>
      </c>
      <c r="D1440">
        <v>1</v>
      </c>
      <c r="E1440">
        <v>16165</v>
      </c>
      <c r="F1440" t="s">
        <v>743</v>
      </c>
      <c r="G1440" s="4">
        <v>44159</v>
      </c>
      <c r="H1440" t="s">
        <v>13</v>
      </c>
      <c r="I1440" t="s">
        <v>5780</v>
      </c>
      <c r="J1440" t="s">
        <v>31</v>
      </c>
      <c r="K1440" t="s">
        <v>32</v>
      </c>
    </row>
    <row r="1441" spans="1:11" x14ac:dyDescent="0.25">
      <c r="A1441">
        <v>72619</v>
      </c>
      <c r="B1441" t="s">
        <v>3</v>
      </c>
      <c r="C1441">
        <v>5</v>
      </c>
      <c r="D1441">
        <v>4</v>
      </c>
      <c r="E1441">
        <v>16172</v>
      </c>
      <c r="F1441" t="s">
        <v>465</v>
      </c>
      <c r="G1441" s="4">
        <v>44160</v>
      </c>
      <c r="H1441" t="s">
        <v>13</v>
      </c>
      <c r="I1441" t="s">
        <v>99</v>
      </c>
      <c r="J1441" t="s">
        <v>38</v>
      </c>
      <c r="K1441" t="s">
        <v>16</v>
      </c>
    </row>
    <row r="1442" spans="1:11" x14ac:dyDescent="0.25">
      <c r="A1442">
        <v>72651</v>
      </c>
      <c r="B1442" t="s">
        <v>3</v>
      </c>
      <c r="C1442">
        <v>2</v>
      </c>
      <c r="D1442">
        <v>4</v>
      </c>
      <c r="E1442">
        <v>16204</v>
      </c>
      <c r="F1442" t="s">
        <v>233</v>
      </c>
      <c r="G1442" s="4">
        <v>44160</v>
      </c>
      <c r="H1442" t="s">
        <v>13</v>
      </c>
      <c r="I1442" t="s">
        <v>234</v>
      </c>
      <c r="J1442" t="s">
        <v>14</v>
      </c>
      <c r="K1442" t="s">
        <v>16</v>
      </c>
    </row>
    <row r="1443" spans="1:11" x14ac:dyDescent="0.25">
      <c r="A1443">
        <v>72652</v>
      </c>
      <c r="B1443" t="s">
        <v>24</v>
      </c>
      <c r="C1443">
        <v>3</v>
      </c>
      <c r="D1443">
        <v>4</v>
      </c>
      <c r="E1443">
        <v>16205</v>
      </c>
      <c r="F1443" t="s">
        <v>233</v>
      </c>
      <c r="G1443" s="4">
        <v>44160</v>
      </c>
      <c r="H1443" t="s">
        <v>13</v>
      </c>
      <c r="I1443" t="s">
        <v>234</v>
      </c>
      <c r="J1443" t="s">
        <v>31</v>
      </c>
      <c r="K1443" t="s">
        <v>16</v>
      </c>
    </row>
    <row r="1444" spans="1:11" x14ac:dyDescent="0.25">
      <c r="A1444">
        <v>72653</v>
      </c>
      <c r="B1444" t="s">
        <v>17</v>
      </c>
      <c r="C1444">
        <v>4</v>
      </c>
      <c r="D1444">
        <v>4</v>
      </c>
      <c r="E1444">
        <v>16206</v>
      </c>
      <c r="F1444" t="s">
        <v>233</v>
      </c>
      <c r="G1444" s="4">
        <v>44160</v>
      </c>
      <c r="H1444" t="s">
        <v>13</v>
      </c>
      <c r="I1444" t="s">
        <v>234</v>
      </c>
      <c r="J1444" t="s">
        <v>23</v>
      </c>
      <c r="K1444" t="s">
        <v>16</v>
      </c>
    </row>
    <row r="1445" spans="1:11" x14ac:dyDescent="0.25">
      <c r="A1445">
        <v>72664</v>
      </c>
      <c r="B1445" t="s">
        <v>24</v>
      </c>
      <c r="C1445">
        <v>5</v>
      </c>
      <c r="D1445">
        <v>4</v>
      </c>
      <c r="E1445">
        <v>16217</v>
      </c>
      <c r="F1445" t="s">
        <v>613</v>
      </c>
      <c r="G1445" s="4">
        <v>44160</v>
      </c>
      <c r="H1445" t="s">
        <v>13</v>
      </c>
      <c r="I1445" t="s">
        <v>80</v>
      </c>
      <c r="J1445" t="s">
        <v>31</v>
      </c>
      <c r="K1445" t="s">
        <v>16</v>
      </c>
    </row>
    <row r="1446" spans="1:11" x14ac:dyDescent="0.25">
      <c r="A1446">
        <v>72665</v>
      </c>
      <c r="B1446" t="s">
        <v>17</v>
      </c>
      <c r="C1446">
        <v>1</v>
      </c>
      <c r="D1446">
        <v>0</v>
      </c>
      <c r="E1446">
        <v>16218</v>
      </c>
      <c r="F1446" t="s">
        <v>613</v>
      </c>
      <c r="G1446" s="4">
        <v>44160</v>
      </c>
      <c r="H1446" t="s">
        <v>13</v>
      </c>
      <c r="I1446" t="s">
        <v>80</v>
      </c>
      <c r="J1446" t="s">
        <v>23</v>
      </c>
      <c r="K1446" t="s">
        <v>58</v>
      </c>
    </row>
    <row r="1447" spans="1:11" x14ac:dyDescent="0.25">
      <c r="A1447">
        <v>72666</v>
      </c>
      <c r="B1447" t="s">
        <v>51</v>
      </c>
      <c r="C1447">
        <v>1</v>
      </c>
      <c r="D1447">
        <v>0</v>
      </c>
      <c r="E1447">
        <v>16219</v>
      </c>
      <c r="F1447" t="s">
        <v>613</v>
      </c>
      <c r="G1447" s="4">
        <v>44160</v>
      </c>
      <c r="H1447" t="s">
        <v>13</v>
      </c>
      <c r="I1447" t="s">
        <v>80</v>
      </c>
      <c r="J1447" t="s">
        <v>57</v>
      </c>
      <c r="K1447" t="s">
        <v>58</v>
      </c>
    </row>
    <row r="1448" spans="1:11" x14ac:dyDescent="0.25">
      <c r="A1448">
        <v>72667</v>
      </c>
      <c r="B1448" t="s">
        <v>3</v>
      </c>
      <c r="C1448">
        <v>1</v>
      </c>
      <c r="D1448">
        <v>0</v>
      </c>
      <c r="E1448">
        <v>16220</v>
      </c>
      <c r="F1448" t="s">
        <v>613</v>
      </c>
      <c r="G1448" s="4">
        <v>44160</v>
      </c>
      <c r="H1448" t="s">
        <v>13</v>
      </c>
      <c r="I1448" t="s">
        <v>80</v>
      </c>
      <c r="J1448" t="s">
        <v>38</v>
      </c>
      <c r="K1448" t="s">
        <v>58</v>
      </c>
    </row>
    <row r="1449" spans="1:11" x14ac:dyDescent="0.25">
      <c r="A1449">
        <v>72668</v>
      </c>
      <c r="B1449" t="s">
        <v>24</v>
      </c>
      <c r="C1449">
        <v>2</v>
      </c>
      <c r="D1449">
        <v>1</v>
      </c>
      <c r="E1449">
        <v>16221</v>
      </c>
      <c r="F1449" t="s">
        <v>465</v>
      </c>
      <c r="G1449" s="4">
        <v>44160</v>
      </c>
      <c r="H1449" t="s">
        <v>13</v>
      </c>
      <c r="I1449" t="s">
        <v>99</v>
      </c>
      <c r="J1449" t="s">
        <v>31</v>
      </c>
      <c r="K1449" t="s">
        <v>32</v>
      </c>
    </row>
    <row r="1450" spans="1:11" x14ac:dyDescent="0.25">
      <c r="A1450">
        <v>72669</v>
      </c>
      <c r="B1450" t="s">
        <v>24</v>
      </c>
      <c r="C1450">
        <v>2</v>
      </c>
      <c r="D1450">
        <v>1</v>
      </c>
      <c r="E1450">
        <v>16222</v>
      </c>
      <c r="F1450" t="s">
        <v>465</v>
      </c>
      <c r="G1450" s="4">
        <v>44160</v>
      </c>
      <c r="H1450" t="s">
        <v>13</v>
      </c>
      <c r="I1450" t="s">
        <v>99</v>
      </c>
      <c r="J1450" t="s">
        <v>31</v>
      </c>
      <c r="K1450" t="s">
        <v>32</v>
      </c>
    </row>
    <row r="1451" spans="1:11" x14ac:dyDescent="0.25">
      <c r="A1451">
        <v>72670</v>
      </c>
      <c r="B1451" t="s">
        <v>24</v>
      </c>
      <c r="C1451">
        <v>6</v>
      </c>
      <c r="D1451">
        <v>4</v>
      </c>
      <c r="E1451">
        <v>16223</v>
      </c>
      <c r="F1451" t="s">
        <v>465</v>
      </c>
      <c r="G1451" s="4">
        <v>44160</v>
      </c>
      <c r="H1451" t="s">
        <v>13</v>
      </c>
      <c r="I1451" t="s">
        <v>99</v>
      </c>
      <c r="J1451" t="s">
        <v>31</v>
      </c>
      <c r="K1451" t="s">
        <v>16</v>
      </c>
    </row>
    <row r="1452" spans="1:11" x14ac:dyDescent="0.25">
      <c r="A1452">
        <v>72674</v>
      </c>
      <c r="B1452" t="s">
        <v>24</v>
      </c>
      <c r="C1452">
        <v>5</v>
      </c>
      <c r="D1452">
        <v>4</v>
      </c>
      <c r="E1452">
        <v>16227</v>
      </c>
      <c r="F1452" t="s">
        <v>830</v>
      </c>
      <c r="G1452" s="4">
        <v>44160</v>
      </c>
      <c r="H1452" t="s">
        <v>13</v>
      </c>
      <c r="I1452" t="s">
        <v>5777</v>
      </c>
      <c r="J1452" t="s">
        <v>31</v>
      </c>
      <c r="K1452" t="s">
        <v>16</v>
      </c>
    </row>
    <row r="1453" spans="1:11" x14ac:dyDescent="0.25">
      <c r="A1453">
        <v>72675</v>
      </c>
      <c r="B1453" t="s">
        <v>51</v>
      </c>
      <c r="C1453">
        <v>6</v>
      </c>
      <c r="D1453">
        <v>4</v>
      </c>
      <c r="E1453">
        <v>16228</v>
      </c>
      <c r="F1453" t="s">
        <v>1481</v>
      </c>
      <c r="G1453" s="4">
        <v>44160</v>
      </c>
      <c r="H1453" t="s">
        <v>13</v>
      </c>
      <c r="I1453" t="s">
        <v>286</v>
      </c>
      <c r="J1453" t="s">
        <v>57</v>
      </c>
      <c r="K1453" t="s">
        <v>16</v>
      </c>
    </row>
    <row r="1454" spans="1:11" x14ac:dyDescent="0.25">
      <c r="A1454">
        <v>72676</v>
      </c>
      <c r="B1454" t="s">
        <v>51</v>
      </c>
      <c r="C1454">
        <v>2</v>
      </c>
      <c r="D1454">
        <v>4</v>
      </c>
      <c r="E1454">
        <v>16229</v>
      </c>
      <c r="F1454" t="s">
        <v>1481</v>
      </c>
      <c r="G1454" s="4">
        <v>44160</v>
      </c>
      <c r="H1454" t="s">
        <v>13</v>
      </c>
      <c r="I1454" t="s">
        <v>286</v>
      </c>
      <c r="J1454" t="s">
        <v>57</v>
      </c>
      <c r="K1454" t="s">
        <v>16</v>
      </c>
    </row>
    <row r="1455" spans="1:11" x14ac:dyDescent="0.25">
      <c r="A1455">
        <v>72697</v>
      </c>
      <c r="B1455" t="s">
        <v>17</v>
      </c>
      <c r="C1455">
        <v>0</v>
      </c>
      <c r="D1455">
        <v>0</v>
      </c>
      <c r="E1455">
        <v>16250</v>
      </c>
      <c r="F1455" t="s">
        <v>266</v>
      </c>
      <c r="G1455" s="4">
        <v>44161</v>
      </c>
      <c r="H1455" t="s">
        <v>13</v>
      </c>
      <c r="I1455" t="s">
        <v>5778</v>
      </c>
      <c r="J1455" t="s">
        <v>23</v>
      </c>
      <c r="K1455" t="s">
        <v>58</v>
      </c>
    </row>
    <row r="1456" spans="1:11" x14ac:dyDescent="0.25">
      <c r="A1456">
        <v>72698</v>
      </c>
      <c r="B1456" t="s">
        <v>24</v>
      </c>
      <c r="C1456">
        <v>2</v>
      </c>
      <c r="D1456">
        <v>1</v>
      </c>
      <c r="E1456">
        <v>16251</v>
      </c>
      <c r="F1456" t="s">
        <v>266</v>
      </c>
      <c r="G1456" s="4">
        <v>44161</v>
      </c>
      <c r="H1456" t="s">
        <v>13</v>
      </c>
      <c r="I1456" t="s">
        <v>5778</v>
      </c>
      <c r="J1456" t="s">
        <v>31</v>
      </c>
      <c r="K1456" t="s">
        <v>32</v>
      </c>
    </row>
    <row r="1457" spans="1:11" x14ac:dyDescent="0.25">
      <c r="A1457">
        <v>72702</v>
      </c>
      <c r="B1457" t="s">
        <v>17</v>
      </c>
      <c r="C1457">
        <v>3</v>
      </c>
      <c r="D1457">
        <v>4</v>
      </c>
      <c r="E1457">
        <v>16255</v>
      </c>
      <c r="F1457" t="s">
        <v>146</v>
      </c>
      <c r="G1457" s="4">
        <v>44161</v>
      </c>
      <c r="H1457" t="s">
        <v>13</v>
      </c>
      <c r="I1457" t="s">
        <v>30</v>
      </c>
      <c r="J1457" t="s">
        <v>23</v>
      </c>
      <c r="K1457" t="s">
        <v>16</v>
      </c>
    </row>
    <row r="1458" spans="1:11" x14ac:dyDescent="0.25">
      <c r="A1458">
        <v>72703</v>
      </c>
      <c r="B1458" t="s">
        <v>24</v>
      </c>
      <c r="C1458">
        <v>4</v>
      </c>
      <c r="D1458">
        <v>4</v>
      </c>
      <c r="E1458">
        <v>16256</v>
      </c>
      <c r="F1458" t="s">
        <v>146</v>
      </c>
      <c r="G1458" s="4">
        <v>44161</v>
      </c>
      <c r="H1458" t="s">
        <v>13</v>
      </c>
      <c r="I1458" t="s">
        <v>30</v>
      </c>
      <c r="J1458" t="s">
        <v>31</v>
      </c>
      <c r="K1458" t="s">
        <v>16</v>
      </c>
    </row>
    <row r="1459" spans="1:11" x14ac:dyDescent="0.25">
      <c r="A1459">
        <v>72704</v>
      </c>
      <c r="B1459" t="s">
        <v>3</v>
      </c>
      <c r="C1459">
        <v>5</v>
      </c>
      <c r="D1459">
        <v>4</v>
      </c>
      <c r="E1459">
        <v>16257</v>
      </c>
      <c r="F1459" t="s">
        <v>146</v>
      </c>
      <c r="G1459" s="4">
        <v>44161</v>
      </c>
      <c r="H1459" t="s">
        <v>13</v>
      </c>
      <c r="I1459" t="s">
        <v>30</v>
      </c>
      <c r="J1459" t="s">
        <v>38</v>
      </c>
      <c r="K1459" t="s">
        <v>16</v>
      </c>
    </row>
    <row r="1460" spans="1:11" x14ac:dyDescent="0.25">
      <c r="A1460">
        <v>72705</v>
      </c>
      <c r="B1460" t="s">
        <v>24</v>
      </c>
      <c r="C1460">
        <v>6</v>
      </c>
      <c r="D1460">
        <v>4</v>
      </c>
      <c r="E1460">
        <v>16258</v>
      </c>
      <c r="F1460" t="s">
        <v>146</v>
      </c>
      <c r="G1460" s="4">
        <v>44161</v>
      </c>
      <c r="H1460" t="s">
        <v>13</v>
      </c>
      <c r="I1460" t="s">
        <v>30</v>
      </c>
      <c r="J1460" t="s">
        <v>31</v>
      </c>
      <c r="K1460" t="s">
        <v>16</v>
      </c>
    </row>
    <row r="1461" spans="1:11" x14ac:dyDescent="0.25">
      <c r="A1461">
        <v>72706</v>
      </c>
      <c r="B1461" t="s">
        <v>51</v>
      </c>
      <c r="C1461">
        <v>2</v>
      </c>
      <c r="D1461">
        <v>4</v>
      </c>
      <c r="E1461">
        <v>16259</v>
      </c>
      <c r="F1461" t="s">
        <v>146</v>
      </c>
      <c r="G1461" s="4">
        <v>44161</v>
      </c>
      <c r="H1461" t="s">
        <v>13</v>
      </c>
      <c r="I1461" t="s">
        <v>30</v>
      </c>
      <c r="J1461" t="s">
        <v>57</v>
      </c>
      <c r="K1461" t="s">
        <v>16</v>
      </c>
    </row>
    <row r="1462" spans="1:11" x14ac:dyDescent="0.25">
      <c r="A1462">
        <v>72707</v>
      </c>
      <c r="B1462" t="s">
        <v>24</v>
      </c>
      <c r="C1462">
        <v>3</v>
      </c>
      <c r="D1462">
        <v>4</v>
      </c>
      <c r="E1462">
        <v>16260</v>
      </c>
      <c r="F1462" t="s">
        <v>146</v>
      </c>
      <c r="G1462" s="4">
        <v>44161</v>
      </c>
      <c r="H1462" t="s">
        <v>13</v>
      </c>
      <c r="I1462" t="s">
        <v>30</v>
      </c>
      <c r="J1462" t="s">
        <v>31</v>
      </c>
      <c r="K1462" t="s">
        <v>16</v>
      </c>
    </row>
    <row r="1463" spans="1:11" x14ac:dyDescent="0.25">
      <c r="A1463">
        <v>72708</v>
      </c>
      <c r="B1463" t="s">
        <v>24</v>
      </c>
      <c r="C1463">
        <v>4</v>
      </c>
      <c r="D1463">
        <v>4</v>
      </c>
      <c r="E1463">
        <v>16261</v>
      </c>
      <c r="F1463" t="s">
        <v>146</v>
      </c>
      <c r="G1463" s="4">
        <v>44161</v>
      </c>
      <c r="H1463" t="s">
        <v>13</v>
      </c>
      <c r="I1463" t="s">
        <v>30</v>
      </c>
      <c r="J1463" t="s">
        <v>31</v>
      </c>
      <c r="K1463" t="s">
        <v>16</v>
      </c>
    </row>
    <row r="1464" spans="1:11" x14ac:dyDescent="0.25">
      <c r="A1464">
        <v>72709</v>
      </c>
      <c r="B1464" t="s">
        <v>51</v>
      </c>
      <c r="C1464">
        <v>5</v>
      </c>
      <c r="D1464">
        <v>4</v>
      </c>
      <c r="E1464">
        <v>16262</v>
      </c>
      <c r="F1464" t="s">
        <v>146</v>
      </c>
      <c r="G1464" s="4">
        <v>44161</v>
      </c>
      <c r="H1464" t="s">
        <v>13</v>
      </c>
      <c r="I1464" t="s">
        <v>30</v>
      </c>
      <c r="J1464" t="s">
        <v>57</v>
      </c>
      <c r="K1464" t="s">
        <v>16</v>
      </c>
    </row>
    <row r="1465" spans="1:11" x14ac:dyDescent="0.25">
      <c r="A1465">
        <v>72710</v>
      </c>
      <c r="B1465" t="s">
        <v>3</v>
      </c>
      <c r="C1465">
        <v>6</v>
      </c>
      <c r="D1465">
        <v>4</v>
      </c>
      <c r="E1465">
        <v>16263</v>
      </c>
      <c r="F1465" t="s">
        <v>146</v>
      </c>
      <c r="G1465" s="4">
        <v>44161</v>
      </c>
      <c r="H1465" t="s">
        <v>13</v>
      </c>
      <c r="I1465" t="s">
        <v>30</v>
      </c>
      <c r="J1465" t="s">
        <v>14</v>
      </c>
      <c r="K1465" t="s">
        <v>16</v>
      </c>
    </row>
    <row r="1466" spans="1:11" x14ac:dyDescent="0.25">
      <c r="A1466">
        <v>72711</v>
      </c>
      <c r="B1466" t="s">
        <v>3</v>
      </c>
      <c r="C1466">
        <v>2</v>
      </c>
      <c r="D1466">
        <v>4</v>
      </c>
      <c r="E1466">
        <v>16264</v>
      </c>
      <c r="F1466" t="s">
        <v>146</v>
      </c>
      <c r="G1466" s="4">
        <v>44161</v>
      </c>
      <c r="H1466" t="s">
        <v>13</v>
      </c>
      <c r="I1466" t="s">
        <v>30</v>
      </c>
      <c r="J1466" t="s">
        <v>38</v>
      </c>
      <c r="K1466" t="s">
        <v>16</v>
      </c>
    </row>
    <row r="1467" spans="1:11" x14ac:dyDescent="0.25">
      <c r="A1467">
        <v>72712</v>
      </c>
      <c r="B1467" t="s">
        <v>3</v>
      </c>
      <c r="C1467">
        <v>3</v>
      </c>
      <c r="D1467">
        <v>4</v>
      </c>
      <c r="E1467">
        <v>16265</v>
      </c>
      <c r="F1467" t="s">
        <v>146</v>
      </c>
      <c r="G1467" s="4">
        <v>44161</v>
      </c>
      <c r="H1467" t="s">
        <v>13</v>
      </c>
      <c r="I1467" t="s">
        <v>30</v>
      </c>
      <c r="J1467" t="s">
        <v>38</v>
      </c>
      <c r="K1467" t="s">
        <v>16</v>
      </c>
    </row>
    <row r="1468" spans="1:11" x14ac:dyDescent="0.25">
      <c r="A1468">
        <v>72758</v>
      </c>
      <c r="B1468" t="s">
        <v>24</v>
      </c>
      <c r="C1468">
        <v>4</v>
      </c>
      <c r="D1468">
        <v>4</v>
      </c>
      <c r="E1468">
        <v>16311</v>
      </c>
      <c r="F1468" t="s">
        <v>1530</v>
      </c>
      <c r="G1468" s="4">
        <v>44162</v>
      </c>
      <c r="H1468" t="s">
        <v>13</v>
      </c>
      <c r="I1468" t="s">
        <v>99</v>
      </c>
      <c r="J1468" t="s">
        <v>378</v>
      </c>
      <c r="K1468" t="s">
        <v>16</v>
      </c>
    </row>
    <row r="1469" spans="1:11" x14ac:dyDescent="0.25">
      <c r="A1469">
        <v>72759</v>
      </c>
      <c r="B1469" t="s">
        <v>17</v>
      </c>
      <c r="C1469">
        <v>5</v>
      </c>
      <c r="D1469">
        <v>4</v>
      </c>
      <c r="E1469">
        <v>16312</v>
      </c>
      <c r="F1469" t="s">
        <v>1530</v>
      </c>
      <c r="G1469" s="4">
        <v>44162</v>
      </c>
      <c r="H1469" t="s">
        <v>13</v>
      </c>
      <c r="I1469" t="s">
        <v>99</v>
      </c>
      <c r="J1469" t="s">
        <v>23</v>
      </c>
      <c r="K1469" t="s">
        <v>16</v>
      </c>
    </row>
    <row r="1470" spans="1:11" x14ac:dyDescent="0.25">
      <c r="A1470">
        <v>72790</v>
      </c>
      <c r="B1470" t="s">
        <v>51</v>
      </c>
      <c r="C1470">
        <v>6</v>
      </c>
      <c r="D1470">
        <v>2</v>
      </c>
      <c r="E1470">
        <v>16343</v>
      </c>
      <c r="F1470" t="s">
        <v>1606</v>
      </c>
      <c r="G1470" s="4">
        <v>44162</v>
      </c>
      <c r="H1470" t="s">
        <v>13</v>
      </c>
      <c r="I1470" t="s">
        <v>420</v>
      </c>
      <c r="J1470" t="s">
        <v>57</v>
      </c>
      <c r="K1470" t="s">
        <v>90</v>
      </c>
    </row>
    <row r="1471" spans="1:11" x14ac:dyDescent="0.25">
      <c r="A1471">
        <v>72794</v>
      </c>
      <c r="B1471" t="s">
        <v>24</v>
      </c>
      <c r="C1471">
        <v>5</v>
      </c>
      <c r="D1471">
        <v>2</v>
      </c>
      <c r="E1471">
        <v>16347</v>
      </c>
      <c r="F1471" t="s">
        <v>430</v>
      </c>
      <c r="G1471" s="4">
        <v>44162</v>
      </c>
      <c r="H1471" t="s">
        <v>13</v>
      </c>
      <c r="I1471" t="s">
        <v>431</v>
      </c>
      <c r="J1471" t="s">
        <v>31</v>
      </c>
      <c r="K1471" t="s">
        <v>90</v>
      </c>
    </row>
    <row r="1472" spans="1:11" x14ac:dyDescent="0.25">
      <c r="A1472">
        <v>72795</v>
      </c>
      <c r="B1472" t="s">
        <v>24</v>
      </c>
      <c r="C1472">
        <v>2</v>
      </c>
      <c r="D1472">
        <v>1</v>
      </c>
      <c r="E1472">
        <v>16348</v>
      </c>
      <c r="F1472" t="s">
        <v>430</v>
      </c>
      <c r="G1472" s="4">
        <v>44162</v>
      </c>
      <c r="H1472" t="s">
        <v>13</v>
      </c>
      <c r="I1472" t="s">
        <v>431</v>
      </c>
      <c r="J1472" t="s">
        <v>31</v>
      </c>
      <c r="K1472" t="s">
        <v>32</v>
      </c>
    </row>
    <row r="1473" spans="1:11" x14ac:dyDescent="0.25">
      <c r="A1473">
        <v>72796</v>
      </c>
      <c r="B1473" t="s">
        <v>17</v>
      </c>
      <c r="C1473">
        <v>2</v>
      </c>
      <c r="D1473">
        <v>2</v>
      </c>
      <c r="E1473">
        <v>16349</v>
      </c>
      <c r="F1473" t="s">
        <v>430</v>
      </c>
      <c r="G1473" s="4">
        <v>44162</v>
      </c>
      <c r="H1473" t="s">
        <v>13</v>
      </c>
      <c r="I1473" t="s">
        <v>431</v>
      </c>
      <c r="J1473" t="s">
        <v>23</v>
      </c>
      <c r="K1473" t="s">
        <v>90</v>
      </c>
    </row>
    <row r="1474" spans="1:11" x14ac:dyDescent="0.25">
      <c r="A1474">
        <v>72799</v>
      </c>
      <c r="B1474" t="s">
        <v>3</v>
      </c>
      <c r="C1474">
        <v>2</v>
      </c>
      <c r="D1474">
        <v>1</v>
      </c>
      <c r="E1474">
        <v>16352</v>
      </c>
      <c r="F1474" t="s">
        <v>867</v>
      </c>
      <c r="G1474" s="4">
        <v>44162</v>
      </c>
      <c r="H1474" t="s">
        <v>13</v>
      </c>
      <c r="I1474" t="s">
        <v>5781</v>
      </c>
      <c r="J1474" t="s">
        <v>38</v>
      </c>
      <c r="K1474" t="s">
        <v>32</v>
      </c>
    </row>
    <row r="1475" spans="1:11" x14ac:dyDescent="0.25">
      <c r="A1475">
        <v>72800</v>
      </c>
      <c r="B1475" t="s">
        <v>24</v>
      </c>
      <c r="C1475">
        <v>2</v>
      </c>
      <c r="D1475">
        <v>1</v>
      </c>
      <c r="E1475">
        <v>16353</v>
      </c>
      <c r="F1475" t="s">
        <v>867</v>
      </c>
      <c r="G1475" s="4">
        <v>44162</v>
      </c>
      <c r="H1475" t="s">
        <v>13</v>
      </c>
      <c r="I1475" t="s">
        <v>5781</v>
      </c>
      <c r="J1475" t="s">
        <v>31</v>
      </c>
      <c r="K1475" t="s">
        <v>32</v>
      </c>
    </row>
    <row r="1476" spans="1:11" x14ac:dyDescent="0.25">
      <c r="A1476">
        <v>72801</v>
      </c>
      <c r="B1476" t="s">
        <v>51</v>
      </c>
      <c r="C1476">
        <v>2</v>
      </c>
      <c r="D1476">
        <v>4</v>
      </c>
      <c r="E1476">
        <v>16354</v>
      </c>
      <c r="F1476" t="s">
        <v>867</v>
      </c>
      <c r="G1476" s="4">
        <v>44162</v>
      </c>
      <c r="H1476" t="s">
        <v>13</v>
      </c>
      <c r="I1476" t="s">
        <v>5781</v>
      </c>
      <c r="J1476" t="s">
        <v>57</v>
      </c>
      <c r="K1476" t="s">
        <v>16</v>
      </c>
    </row>
    <row r="1477" spans="1:11" x14ac:dyDescent="0.25">
      <c r="A1477">
        <v>72803</v>
      </c>
      <c r="B1477" t="s">
        <v>24</v>
      </c>
      <c r="C1477">
        <v>4</v>
      </c>
      <c r="D1477">
        <v>4</v>
      </c>
      <c r="E1477">
        <v>16356</v>
      </c>
      <c r="F1477" t="s">
        <v>870</v>
      </c>
      <c r="G1477" s="4">
        <v>44162</v>
      </c>
      <c r="H1477" t="s">
        <v>13</v>
      </c>
      <c r="I1477" t="s">
        <v>5778</v>
      </c>
      <c r="J1477" t="s">
        <v>31</v>
      </c>
      <c r="K1477" t="s">
        <v>16</v>
      </c>
    </row>
    <row r="1478" spans="1:11" x14ac:dyDescent="0.25">
      <c r="A1478">
        <v>72804</v>
      </c>
      <c r="B1478" t="s">
        <v>24</v>
      </c>
      <c r="C1478">
        <v>5</v>
      </c>
      <c r="D1478">
        <v>4</v>
      </c>
      <c r="E1478">
        <v>16357</v>
      </c>
      <c r="F1478" t="s">
        <v>870</v>
      </c>
      <c r="G1478" s="4">
        <v>44162</v>
      </c>
      <c r="H1478" t="s">
        <v>13</v>
      </c>
      <c r="I1478" t="s">
        <v>5778</v>
      </c>
      <c r="J1478" t="s">
        <v>31</v>
      </c>
      <c r="K1478" t="s">
        <v>16</v>
      </c>
    </row>
    <row r="1479" spans="1:11" x14ac:dyDescent="0.25">
      <c r="A1479">
        <v>72847</v>
      </c>
      <c r="B1479" t="s">
        <v>3</v>
      </c>
      <c r="C1479">
        <v>3</v>
      </c>
      <c r="D1479">
        <v>4</v>
      </c>
      <c r="E1479">
        <v>16400</v>
      </c>
      <c r="F1479" t="s">
        <v>867</v>
      </c>
      <c r="G1479" s="4">
        <v>44163</v>
      </c>
      <c r="H1479" t="s">
        <v>13</v>
      </c>
      <c r="I1479" t="s">
        <v>5778</v>
      </c>
      <c r="J1479" t="s">
        <v>14</v>
      </c>
      <c r="K1479" t="s">
        <v>16</v>
      </c>
    </row>
    <row r="1480" spans="1:11" x14ac:dyDescent="0.25">
      <c r="A1480">
        <v>72848</v>
      </c>
      <c r="B1480" t="s">
        <v>51</v>
      </c>
      <c r="C1480">
        <v>4</v>
      </c>
      <c r="D1480">
        <v>4</v>
      </c>
      <c r="E1480">
        <v>16401</v>
      </c>
      <c r="F1480" t="s">
        <v>376</v>
      </c>
      <c r="G1480" s="4">
        <v>44163</v>
      </c>
      <c r="H1480" t="s">
        <v>13</v>
      </c>
      <c r="I1480" t="s">
        <v>377</v>
      </c>
      <c r="J1480" t="s">
        <v>57</v>
      </c>
      <c r="K1480" t="s">
        <v>16</v>
      </c>
    </row>
    <row r="1481" spans="1:11" x14ac:dyDescent="0.25">
      <c r="A1481">
        <v>72868</v>
      </c>
      <c r="B1481" t="s">
        <v>3</v>
      </c>
      <c r="C1481">
        <v>4</v>
      </c>
      <c r="D1481">
        <v>4</v>
      </c>
      <c r="E1481">
        <v>16421</v>
      </c>
      <c r="F1481" t="s">
        <v>214</v>
      </c>
      <c r="G1481" s="4">
        <v>44163</v>
      </c>
      <c r="H1481" t="s">
        <v>13</v>
      </c>
      <c r="I1481" t="s">
        <v>5781</v>
      </c>
      <c r="J1481" t="s">
        <v>14</v>
      </c>
      <c r="K1481" t="s">
        <v>16</v>
      </c>
    </row>
    <row r="1482" spans="1:11" x14ac:dyDescent="0.25">
      <c r="A1482">
        <v>72869</v>
      </c>
      <c r="B1482" t="s">
        <v>51</v>
      </c>
      <c r="C1482">
        <v>5</v>
      </c>
      <c r="D1482">
        <v>4</v>
      </c>
      <c r="E1482">
        <v>16422</v>
      </c>
      <c r="F1482" t="s">
        <v>214</v>
      </c>
      <c r="G1482" s="4">
        <v>44163</v>
      </c>
      <c r="H1482" t="s">
        <v>13</v>
      </c>
      <c r="I1482" t="s">
        <v>5781</v>
      </c>
      <c r="J1482" t="s">
        <v>57</v>
      </c>
      <c r="K1482" t="s">
        <v>16</v>
      </c>
    </row>
    <row r="1483" spans="1:11" x14ac:dyDescent="0.25">
      <c r="A1483">
        <v>72891</v>
      </c>
      <c r="B1483" t="s">
        <v>17</v>
      </c>
      <c r="C1483">
        <v>2</v>
      </c>
      <c r="D1483">
        <v>1</v>
      </c>
      <c r="E1483">
        <v>16444</v>
      </c>
      <c r="F1483" t="s">
        <v>2438</v>
      </c>
      <c r="G1483" s="4">
        <v>44164</v>
      </c>
      <c r="H1483" t="s">
        <v>13</v>
      </c>
      <c r="I1483" t="s">
        <v>99</v>
      </c>
      <c r="J1483" t="s">
        <v>23</v>
      </c>
      <c r="K1483" t="s">
        <v>32</v>
      </c>
    </row>
    <row r="1484" spans="1:11" x14ac:dyDescent="0.25">
      <c r="A1484">
        <v>72915</v>
      </c>
      <c r="B1484" t="s">
        <v>24</v>
      </c>
      <c r="C1484">
        <v>6</v>
      </c>
      <c r="D1484">
        <v>4</v>
      </c>
      <c r="E1484">
        <v>16468</v>
      </c>
      <c r="F1484" t="s">
        <v>921</v>
      </c>
      <c r="G1484" s="4">
        <v>44164</v>
      </c>
      <c r="H1484" t="s">
        <v>13</v>
      </c>
      <c r="I1484" t="s">
        <v>99</v>
      </c>
      <c r="J1484" t="s">
        <v>31</v>
      </c>
      <c r="K1484" t="s">
        <v>16</v>
      </c>
    </row>
    <row r="1485" spans="1:11" x14ac:dyDescent="0.25">
      <c r="A1485">
        <v>72932</v>
      </c>
      <c r="B1485" t="s">
        <v>51</v>
      </c>
      <c r="C1485">
        <v>3</v>
      </c>
      <c r="D1485">
        <v>4</v>
      </c>
      <c r="E1485">
        <v>16485</v>
      </c>
      <c r="F1485" t="s">
        <v>439</v>
      </c>
      <c r="G1485" s="4">
        <v>44164</v>
      </c>
      <c r="H1485" t="s">
        <v>13</v>
      </c>
      <c r="I1485" t="s">
        <v>377</v>
      </c>
      <c r="J1485" t="s">
        <v>57</v>
      </c>
      <c r="K1485" t="s">
        <v>16</v>
      </c>
    </row>
    <row r="1486" spans="1:11" x14ac:dyDescent="0.25">
      <c r="A1486">
        <v>72981</v>
      </c>
      <c r="B1486" t="s">
        <v>24</v>
      </c>
      <c r="C1486">
        <v>2</v>
      </c>
      <c r="D1486">
        <v>4</v>
      </c>
      <c r="E1486">
        <v>16534</v>
      </c>
      <c r="F1486" t="s">
        <v>290</v>
      </c>
      <c r="G1486" s="4">
        <v>44165</v>
      </c>
      <c r="H1486" t="s">
        <v>13</v>
      </c>
      <c r="I1486" t="s">
        <v>130</v>
      </c>
      <c r="J1486" t="s">
        <v>31</v>
      </c>
      <c r="K1486" t="s">
        <v>16</v>
      </c>
    </row>
    <row r="1487" spans="1:11" x14ac:dyDescent="0.25">
      <c r="A1487">
        <v>72982</v>
      </c>
      <c r="B1487" t="s">
        <v>24</v>
      </c>
      <c r="C1487">
        <v>3</v>
      </c>
      <c r="D1487">
        <v>4</v>
      </c>
      <c r="E1487">
        <v>16535</v>
      </c>
      <c r="F1487" t="s">
        <v>290</v>
      </c>
      <c r="G1487" s="4">
        <v>44165</v>
      </c>
      <c r="H1487" t="s">
        <v>13</v>
      </c>
      <c r="I1487" t="s">
        <v>130</v>
      </c>
      <c r="J1487" t="s">
        <v>31</v>
      </c>
      <c r="K1487" t="s">
        <v>16</v>
      </c>
    </row>
    <row r="1488" spans="1:11" x14ac:dyDescent="0.25">
      <c r="A1488">
        <v>72983</v>
      </c>
      <c r="B1488" t="s">
        <v>24</v>
      </c>
      <c r="C1488">
        <v>0</v>
      </c>
      <c r="D1488">
        <v>0</v>
      </c>
      <c r="E1488">
        <v>16536</v>
      </c>
      <c r="F1488" t="s">
        <v>290</v>
      </c>
      <c r="G1488" s="4">
        <v>44165</v>
      </c>
      <c r="H1488" t="s">
        <v>13</v>
      </c>
      <c r="I1488" t="s">
        <v>130</v>
      </c>
      <c r="J1488" t="s">
        <v>31</v>
      </c>
      <c r="K1488" t="s">
        <v>58</v>
      </c>
    </row>
    <row r="1489" spans="1:11" x14ac:dyDescent="0.25">
      <c r="A1489">
        <v>72992</v>
      </c>
      <c r="B1489" t="s">
        <v>24</v>
      </c>
      <c r="C1489">
        <v>3</v>
      </c>
      <c r="D1489">
        <v>2</v>
      </c>
      <c r="E1489">
        <v>16545</v>
      </c>
      <c r="F1489" t="s">
        <v>576</v>
      </c>
      <c r="G1489" s="4">
        <v>44165</v>
      </c>
      <c r="H1489" t="s">
        <v>13</v>
      </c>
      <c r="I1489" t="s">
        <v>5780</v>
      </c>
      <c r="J1489" t="s">
        <v>31</v>
      </c>
      <c r="K1489" t="s">
        <v>90</v>
      </c>
    </row>
    <row r="1490" spans="1:11" x14ac:dyDescent="0.25">
      <c r="A1490">
        <v>72997</v>
      </c>
      <c r="B1490" t="s">
        <v>3</v>
      </c>
      <c r="C1490">
        <v>3</v>
      </c>
      <c r="D1490">
        <v>2</v>
      </c>
      <c r="E1490">
        <v>16550</v>
      </c>
      <c r="F1490" t="s">
        <v>576</v>
      </c>
      <c r="G1490" s="4">
        <v>44165</v>
      </c>
      <c r="H1490" t="s">
        <v>13</v>
      </c>
      <c r="I1490" t="s">
        <v>5780</v>
      </c>
      <c r="J1490" t="s">
        <v>14</v>
      </c>
      <c r="K1490" t="s">
        <v>90</v>
      </c>
    </row>
    <row r="1491" spans="1:11" x14ac:dyDescent="0.25">
      <c r="A1491">
        <v>72998</v>
      </c>
      <c r="B1491" t="s">
        <v>51</v>
      </c>
      <c r="C1491">
        <v>4</v>
      </c>
      <c r="D1491">
        <v>4</v>
      </c>
      <c r="E1491">
        <v>16551</v>
      </c>
      <c r="F1491" t="s">
        <v>576</v>
      </c>
      <c r="G1491" s="4">
        <v>44165</v>
      </c>
      <c r="H1491" t="s">
        <v>13</v>
      </c>
      <c r="I1491" t="s">
        <v>5780</v>
      </c>
      <c r="J1491" t="s">
        <v>57</v>
      </c>
      <c r="K1491" t="s">
        <v>16</v>
      </c>
    </row>
    <row r="1492" spans="1:11" x14ac:dyDescent="0.25">
      <c r="A1492">
        <v>73013</v>
      </c>
      <c r="B1492" t="s">
        <v>3</v>
      </c>
      <c r="C1492">
        <v>4</v>
      </c>
      <c r="D1492">
        <v>2</v>
      </c>
      <c r="E1492">
        <v>16566</v>
      </c>
      <c r="F1492" t="s">
        <v>357</v>
      </c>
      <c r="G1492" s="4">
        <v>44165</v>
      </c>
      <c r="H1492" t="s">
        <v>13</v>
      </c>
      <c r="I1492" t="s">
        <v>203</v>
      </c>
      <c r="J1492" t="s">
        <v>14</v>
      </c>
      <c r="K1492" t="s">
        <v>90</v>
      </c>
    </row>
    <row r="1493" spans="1:11" x14ac:dyDescent="0.25">
      <c r="A1493">
        <v>73016</v>
      </c>
      <c r="B1493" t="s">
        <v>3</v>
      </c>
      <c r="C1493">
        <v>2</v>
      </c>
      <c r="D1493">
        <v>2</v>
      </c>
      <c r="E1493">
        <v>16569</v>
      </c>
      <c r="F1493" t="s">
        <v>357</v>
      </c>
      <c r="G1493" s="4">
        <v>44165</v>
      </c>
      <c r="H1493" t="s">
        <v>13</v>
      </c>
      <c r="I1493" t="s">
        <v>203</v>
      </c>
      <c r="J1493" t="s">
        <v>14</v>
      </c>
      <c r="K1493" t="s">
        <v>90</v>
      </c>
    </row>
    <row r="1494" spans="1:11" x14ac:dyDescent="0.25">
      <c r="A1494">
        <v>73028</v>
      </c>
      <c r="B1494" t="s">
        <v>24</v>
      </c>
      <c r="C1494">
        <v>2</v>
      </c>
      <c r="D1494">
        <v>1</v>
      </c>
      <c r="E1494">
        <v>16581</v>
      </c>
      <c r="F1494" t="s">
        <v>84</v>
      </c>
      <c r="G1494" s="4">
        <v>44166</v>
      </c>
      <c r="H1494" t="s">
        <v>13</v>
      </c>
      <c r="I1494" t="s">
        <v>80</v>
      </c>
      <c r="J1494" t="s">
        <v>31</v>
      </c>
      <c r="K1494" t="s">
        <v>32</v>
      </c>
    </row>
    <row r="1495" spans="1:11" x14ac:dyDescent="0.25">
      <c r="A1495">
        <v>73029</v>
      </c>
      <c r="B1495" t="s">
        <v>24</v>
      </c>
      <c r="C1495">
        <v>5</v>
      </c>
      <c r="D1495">
        <v>2</v>
      </c>
      <c r="E1495">
        <v>16582</v>
      </c>
      <c r="F1495" t="s">
        <v>84</v>
      </c>
      <c r="G1495" s="4">
        <v>44166</v>
      </c>
      <c r="H1495" t="s">
        <v>13</v>
      </c>
      <c r="I1495" t="s">
        <v>80</v>
      </c>
      <c r="J1495" t="s">
        <v>31</v>
      </c>
      <c r="K1495" t="s">
        <v>90</v>
      </c>
    </row>
    <row r="1496" spans="1:11" x14ac:dyDescent="0.25">
      <c r="A1496">
        <v>73036</v>
      </c>
      <c r="B1496" t="s">
        <v>51</v>
      </c>
      <c r="C1496">
        <v>2</v>
      </c>
      <c r="D1496">
        <v>2</v>
      </c>
      <c r="E1496">
        <v>16589</v>
      </c>
      <c r="F1496" t="s">
        <v>110</v>
      </c>
      <c r="G1496" s="4">
        <v>44166</v>
      </c>
      <c r="H1496" t="s">
        <v>13</v>
      </c>
      <c r="I1496" t="s">
        <v>99</v>
      </c>
      <c r="J1496" t="s">
        <v>57</v>
      </c>
      <c r="K1496" t="s">
        <v>90</v>
      </c>
    </row>
    <row r="1497" spans="1:11" x14ac:dyDescent="0.25">
      <c r="A1497">
        <v>73037</v>
      </c>
      <c r="B1497" t="s">
        <v>17</v>
      </c>
      <c r="C1497">
        <v>3</v>
      </c>
      <c r="D1497">
        <v>2</v>
      </c>
      <c r="E1497">
        <v>16590</v>
      </c>
      <c r="F1497" t="s">
        <v>110</v>
      </c>
      <c r="G1497" s="4">
        <v>44166</v>
      </c>
      <c r="H1497" t="s">
        <v>13</v>
      </c>
      <c r="I1497" t="s">
        <v>99</v>
      </c>
      <c r="J1497" t="s">
        <v>23</v>
      </c>
      <c r="K1497" t="s">
        <v>90</v>
      </c>
    </row>
    <row r="1498" spans="1:11" x14ac:dyDescent="0.25">
      <c r="A1498">
        <v>73077</v>
      </c>
      <c r="B1498" t="s">
        <v>3</v>
      </c>
      <c r="C1498">
        <v>3</v>
      </c>
      <c r="D1498">
        <v>2</v>
      </c>
      <c r="E1498">
        <v>16630</v>
      </c>
      <c r="F1498" t="s">
        <v>258</v>
      </c>
      <c r="G1498" s="4">
        <v>44166</v>
      </c>
      <c r="H1498" t="s">
        <v>13</v>
      </c>
      <c r="I1498" t="s">
        <v>30</v>
      </c>
      <c r="J1498" t="s">
        <v>14</v>
      </c>
      <c r="K1498" t="s">
        <v>90</v>
      </c>
    </row>
    <row r="1499" spans="1:11" x14ac:dyDescent="0.25">
      <c r="A1499">
        <v>73080</v>
      </c>
      <c r="B1499" t="s">
        <v>3</v>
      </c>
      <c r="C1499">
        <v>2</v>
      </c>
      <c r="D1499">
        <v>1</v>
      </c>
      <c r="E1499">
        <v>16633</v>
      </c>
      <c r="F1499" t="s">
        <v>483</v>
      </c>
      <c r="G1499" s="4">
        <v>44166</v>
      </c>
      <c r="H1499" t="s">
        <v>13</v>
      </c>
      <c r="I1499" t="s">
        <v>203</v>
      </c>
      <c r="J1499" t="s">
        <v>14</v>
      </c>
      <c r="K1499" t="s">
        <v>32</v>
      </c>
    </row>
    <row r="1500" spans="1:11" x14ac:dyDescent="0.25">
      <c r="A1500">
        <v>73100</v>
      </c>
      <c r="B1500" t="s">
        <v>3</v>
      </c>
      <c r="C1500">
        <v>0</v>
      </c>
      <c r="D1500">
        <v>0</v>
      </c>
      <c r="E1500">
        <v>16653</v>
      </c>
      <c r="F1500" t="s">
        <v>405</v>
      </c>
      <c r="G1500" s="4">
        <v>44167</v>
      </c>
      <c r="H1500" t="s">
        <v>13</v>
      </c>
      <c r="I1500" t="s">
        <v>5781</v>
      </c>
      <c r="J1500" t="s">
        <v>14</v>
      </c>
      <c r="K1500" t="s">
        <v>58</v>
      </c>
    </row>
    <row r="1501" spans="1:11" x14ac:dyDescent="0.25">
      <c r="A1501">
        <v>73102</v>
      </c>
      <c r="B1501" t="s">
        <v>24</v>
      </c>
      <c r="C1501">
        <v>3</v>
      </c>
      <c r="D1501">
        <v>2</v>
      </c>
      <c r="E1501">
        <v>16655</v>
      </c>
      <c r="F1501" t="s">
        <v>400</v>
      </c>
      <c r="G1501" s="4">
        <v>44167</v>
      </c>
      <c r="H1501" t="s">
        <v>13</v>
      </c>
      <c r="I1501" t="s">
        <v>30</v>
      </c>
      <c r="J1501" t="s">
        <v>31</v>
      </c>
      <c r="K1501" t="s">
        <v>90</v>
      </c>
    </row>
    <row r="1502" spans="1:11" x14ac:dyDescent="0.25">
      <c r="A1502">
        <v>73124</v>
      </c>
      <c r="B1502" t="s">
        <v>24</v>
      </c>
      <c r="C1502">
        <v>5</v>
      </c>
      <c r="D1502">
        <v>4</v>
      </c>
      <c r="E1502">
        <v>16677</v>
      </c>
      <c r="F1502" t="s">
        <v>253</v>
      </c>
      <c r="G1502" s="4">
        <v>44167</v>
      </c>
      <c r="H1502" t="s">
        <v>13</v>
      </c>
      <c r="I1502" t="s">
        <v>30</v>
      </c>
      <c r="J1502" t="s">
        <v>31</v>
      </c>
      <c r="K1502" t="s">
        <v>16</v>
      </c>
    </row>
    <row r="1503" spans="1:11" x14ac:dyDescent="0.25">
      <c r="A1503">
        <v>73125</v>
      </c>
      <c r="B1503" t="s">
        <v>24</v>
      </c>
      <c r="C1503">
        <v>6</v>
      </c>
      <c r="D1503">
        <v>4</v>
      </c>
      <c r="E1503">
        <v>16678</v>
      </c>
      <c r="F1503" t="s">
        <v>253</v>
      </c>
      <c r="G1503" s="4">
        <v>44167</v>
      </c>
      <c r="H1503" t="s">
        <v>13</v>
      </c>
      <c r="I1503" t="s">
        <v>30</v>
      </c>
      <c r="J1503" t="s">
        <v>378</v>
      </c>
      <c r="K1503" t="s">
        <v>16</v>
      </c>
    </row>
    <row r="1504" spans="1:11" x14ac:dyDescent="0.25">
      <c r="A1504">
        <v>73143</v>
      </c>
      <c r="B1504" t="s">
        <v>3</v>
      </c>
      <c r="C1504">
        <v>4</v>
      </c>
      <c r="D1504">
        <v>4</v>
      </c>
      <c r="E1504">
        <v>16696</v>
      </c>
      <c r="F1504" t="s">
        <v>383</v>
      </c>
      <c r="G1504" s="4">
        <v>44167</v>
      </c>
      <c r="H1504" t="s">
        <v>13</v>
      </c>
      <c r="I1504" t="s">
        <v>5781</v>
      </c>
      <c r="J1504" t="s">
        <v>14</v>
      </c>
      <c r="K1504" t="s">
        <v>16</v>
      </c>
    </row>
    <row r="1505" spans="1:11" x14ac:dyDescent="0.25">
      <c r="A1505">
        <v>73144</v>
      </c>
      <c r="B1505" t="s">
        <v>24</v>
      </c>
      <c r="C1505">
        <v>5</v>
      </c>
      <c r="D1505">
        <v>4</v>
      </c>
      <c r="E1505">
        <v>16697</v>
      </c>
      <c r="F1505" t="s">
        <v>383</v>
      </c>
      <c r="G1505" s="4">
        <v>44167</v>
      </c>
      <c r="H1505" t="s">
        <v>13</v>
      </c>
      <c r="I1505" t="s">
        <v>5781</v>
      </c>
      <c r="J1505" t="s">
        <v>378</v>
      </c>
      <c r="K1505" t="s">
        <v>16</v>
      </c>
    </row>
    <row r="1506" spans="1:11" x14ac:dyDescent="0.25">
      <c r="A1506">
        <v>73173</v>
      </c>
      <c r="B1506" t="s">
        <v>24</v>
      </c>
      <c r="C1506">
        <v>4</v>
      </c>
      <c r="D1506">
        <v>4</v>
      </c>
      <c r="E1506">
        <v>16726</v>
      </c>
      <c r="F1506" t="s">
        <v>376</v>
      </c>
      <c r="G1506" s="4">
        <v>44168</v>
      </c>
      <c r="H1506" t="s">
        <v>13</v>
      </c>
      <c r="I1506" t="s">
        <v>377</v>
      </c>
      <c r="J1506" t="s">
        <v>378</v>
      </c>
      <c r="K1506" t="s">
        <v>16</v>
      </c>
    </row>
    <row r="1507" spans="1:11" x14ac:dyDescent="0.25">
      <c r="A1507">
        <v>73177</v>
      </c>
      <c r="B1507" t="s">
        <v>17</v>
      </c>
      <c r="C1507">
        <v>3</v>
      </c>
      <c r="D1507">
        <v>4</v>
      </c>
      <c r="E1507">
        <v>16730</v>
      </c>
      <c r="F1507" t="s">
        <v>79</v>
      </c>
      <c r="G1507" s="4">
        <v>44168</v>
      </c>
      <c r="H1507" t="s">
        <v>13</v>
      </c>
      <c r="I1507" t="s">
        <v>80</v>
      </c>
      <c r="J1507" t="s">
        <v>23</v>
      </c>
      <c r="K1507" t="s">
        <v>16</v>
      </c>
    </row>
    <row r="1508" spans="1:11" x14ac:dyDescent="0.25">
      <c r="A1508">
        <v>73178</v>
      </c>
      <c r="B1508" t="s">
        <v>24</v>
      </c>
      <c r="C1508">
        <v>4</v>
      </c>
      <c r="D1508">
        <v>4</v>
      </c>
      <c r="E1508">
        <v>16731</v>
      </c>
      <c r="F1508" t="s">
        <v>79</v>
      </c>
      <c r="G1508" s="4">
        <v>44168</v>
      </c>
      <c r="H1508" t="s">
        <v>13</v>
      </c>
      <c r="I1508" t="s">
        <v>80</v>
      </c>
      <c r="J1508" t="s">
        <v>31</v>
      </c>
      <c r="K1508" t="s">
        <v>16</v>
      </c>
    </row>
    <row r="1509" spans="1:11" x14ac:dyDescent="0.25">
      <c r="A1509">
        <v>73195</v>
      </c>
      <c r="B1509" t="s">
        <v>51</v>
      </c>
      <c r="C1509">
        <v>6</v>
      </c>
      <c r="D1509">
        <v>4</v>
      </c>
      <c r="E1509">
        <v>16748</v>
      </c>
      <c r="F1509" t="s">
        <v>253</v>
      </c>
      <c r="G1509" s="4">
        <v>44168</v>
      </c>
      <c r="H1509" t="s">
        <v>13</v>
      </c>
      <c r="I1509" t="s">
        <v>30</v>
      </c>
      <c r="J1509" t="s">
        <v>57</v>
      </c>
      <c r="K1509" t="s">
        <v>16</v>
      </c>
    </row>
    <row r="1510" spans="1:11" x14ac:dyDescent="0.25">
      <c r="A1510">
        <v>73196</v>
      </c>
      <c r="B1510" t="s">
        <v>24</v>
      </c>
      <c r="C1510">
        <v>2</v>
      </c>
      <c r="D1510">
        <v>2</v>
      </c>
      <c r="E1510">
        <v>16749</v>
      </c>
      <c r="F1510" t="s">
        <v>253</v>
      </c>
      <c r="G1510" s="4">
        <v>44168</v>
      </c>
      <c r="H1510" t="s">
        <v>13</v>
      </c>
      <c r="I1510" t="s">
        <v>30</v>
      </c>
      <c r="J1510" t="s">
        <v>31</v>
      </c>
      <c r="K1510" t="s">
        <v>90</v>
      </c>
    </row>
    <row r="1511" spans="1:11" x14ac:dyDescent="0.25">
      <c r="A1511">
        <v>73211</v>
      </c>
      <c r="B1511" t="s">
        <v>24</v>
      </c>
      <c r="C1511">
        <v>2</v>
      </c>
      <c r="D1511">
        <v>4</v>
      </c>
      <c r="E1511">
        <v>16764</v>
      </c>
      <c r="F1511" t="s">
        <v>357</v>
      </c>
      <c r="G1511" s="4">
        <v>44168</v>
      </c>
      <c r="H1511" t="s">
        <v>13</v>
      </c>
      <c r="I1511" t="s">
        <v>203</v>
      </c>
      <c r="J1511" t="s">
        <v>31</v>
      </c>
      <c r="K1511" t="s">
        <v>16</v>
      </c>
    </row>
    <row r="1512" spans="1:11" x14ac:dyDescent="0.25">
      <c r="A1512">
        <v>73212</v>
      </c>
      <c r="B1512" t="s">
        <v>3</v>
      </c>
      <c r="C1512">
        <v>3</v>
      </c>
      <c r="D1512">
        <v>4</v>
      </c>
      <c r="E1512">
        <v>16765</v>
      </c>
      <c r="F1512" t="s">
        <v>357</v>
      </c>
      <c r="G1512" s="4">
        <v>44168</v>
      </c>
      <c r="H1512" t="s">
        <v>13</v>
      </c>
      <c r="I1512" t="s">
        <v>203</v>
      </c>
      <c r="J1512" t="s">
        <v>14</v>
      </c>
      <c r="K1512" t="s">
        <v>16</v>
      </c>
    </row>
    <row r="1513" spans="1:11" x14ac:dyDescent="0.25">
      <c r="A1513">
        <v>73214</v>
      </c>
      <c r="B1513" t="s">
        <v>3</v>
      </c>
      <c r="C1513">
        <v>5</v>
      </c>
      <c r="D1513">
        <v>4</v>
      </c>
      <c r="E1513">
        <v>16767</v>
      </c>
      <c r="F1513" t="s">
        <v>327</v>
      </c>
      <c r="G1513" s="4">
        <v>44168</v>
      </c>
      <c r="H1513" t="s">
        <v>13</v>
      </c>
      <c r="I1513" t="s">
        <v>227</v>
      </c>
      <c r="J1513" t="s">
        <v>38</v>
      </c>
      <c r="K1513" t="s">
        <v>16</v>
      </c>
    </row>
    <row r="1514" spans="1:11" x14ac:dyDescent="0.25">
      <c r="A1514">
        <v>73215</v>
      </c>
      <c r="B1514" t="s">
        <v>51</v>
      </c>
      <c r="C1514">
        <v>6</v>
      </c>
      <c r="D1514">
        <v>4</v>
      </c>
      <c r="E1514">
        <v>16768</v>
      </c>
      <c r="F1514" t="s">
        <v>327</v>
      </c>
      <c r="G1514" s="4">
        <v>44168</v>
      </c>
      <c r="H1514" t="s">
        <v>13</v>
      </c>
      <c r="I1514" t="s">
        <v>227</v>
      </c>
      <c r="J1514" t="s">
        <v>57</v>
      </c>
      <c r="K1514" t="s">
        <v>16</v>
      </c>
    </row>
    <row r="1515" spans="1:11" x14ac:dyDescent="0.25">
      <c r="A1515">
        <v>73216</v>
      </c>
      <c r="B1515" t="s">
        <v>3</v>
      </c>
      <c r="C1515">
        <v>2</v>
      </c>
      <c r="D1515">
        <v>4</v>
      </c>
      <c r="E1515">
        <v>16769</v>
      </c>
      <c r="F1515" t="s">
        <v>327</v>
      </c>
      <c r="G1515" s="4">
        <v>44168</v>
      </c>
      <c r="H1515" t="s">
        <v>13</v>
      </c>
      <c r="I1515" t="s">
        <v>227</v>
      </c>
      <c r="J1515" t="s">
        <v>14</v>
      </c>
      <c r="K1515" t="s">
        <v>16</v>
      </c>
    </row>
    <row r="1516" spans="1:11" x14ac:dyDescent="0.25">
      <c r="A1516">
        <v>73217</v>
      </c>
      <c r="B1516" t="s">
        <v>51</v>
      </c>
      <c r="C1516">
        <v>3</v>
      </c>
      <c r="D1516">
        <v>4</v>
      </c>
      <c r="E1516">
        <v>16770</v>
      </c>
      <c r="F1516" t="s">
        <v>327</v>
      </c>
      <c r="G1516" s="4">
        <v>44168</v>
      </c>
      <c r="H1516" t="s">
        <v>13</v>
      </c>
      <c r="I1516" t="s">
        <v>227</v>
      </c>
      <c r="J1516" t="s">
        <v>57</v>
      </c>
      <c r="K1516" t="s">
        <v>16</v>
      </c>
    </row>
    <row r="1517" spans="1:11" x14ac:dyDescent="0.25">
      <c r="A1517">
        <v>73218</v>
      </c>
      <c r="B1517" t="s">
        <v>3</v>
      </c>
      <c r="C1517">
        <v>4</v>
      </c>
      <c r="D1517">
        <v>4</v>
      </c>
      <c r="E1517">
        <v>16771</v>
      </c>
      <c r="F1517" t="s">
        <v>327</v>
      </c>
      <c r="G1517" s="4">
        <v>44168</v>
      </c>
      <c r="H1517" t="s">
        <v>13</v>
      </c>
      <c r="I1517" t="s">
        <v>227</v>
      </c>
      <c r="J1517" t="s">
        <v>14</v>
      </c>
      <c r="K1517" t="s">
        <v>16</v>
      </c>
    </row>
    <row r="1518" spans="1:11" x14ac:dyDescent="0.25">
      <c r="A1518">
        <v>73219</v>
      </c>
      <c r="B1518" t="s">
        <v>24</v>
      </c>
      <c r="C1518">
        <v>5</v>
      </c>
      <c r="D1518">
        <v>4</v>
      </c>
      <c r="E1518">
        <v>16772</v>
      </c>
      <c r="F1518" t="s">
        <v>327</v>
      </c>
      <c r="G1518" s="4">
        <v>44168</v>
      </c>
      <c r="H1518" t="s">
        <v>13</v>
      </c>
      <c r="I1518" t="s">
        <v>227</v>
      </c>
      <c r="J1518" t="s">
        <v>31</v>
      </c>
      <c r="K1518" t="s">
        <v>16</v>
      </c>
    </row>
    <row r="1519" spans="1:11" x14ac:dyDescent="0.25">
      <c r="A1519">
        <v>73220</v>
      </c>
      <c r="B1519" t="s">
        <v>3</v>
      </c>
      <c r="C1519">
        <v>6</v>
      </c>
      <c r="D1519">
        <v>4</v>
      </c>
      <c r="E1519">
        <v>16773</v>
      </c>
      <c r="F1519" t="s">
        <v>327</v>
      </c>
      <c r="G1519" s="4">
        <v>44168</v>
      </c>
      <c r="H1519" t="s">
        <v>13</v>
      </c>
      <c r="I1519" t="s">
        <v>227</v>
      </c>
      <c r="J1519" t="s">
        <v>38</v>
      </c>
      <c r="K1519" t="s">
        <v>16</v>
      </c>
    </row>
    <row r="1520" spans="1:11" x14ac:dyDescent="0.25">
      <c r="A1520">
        <v>73221</v>
      </c>
      <c r="B1520" t="s">
        <v>51</v>
      </c>
      <c r="C1520">
        <v>2</v>
      </c>
      <c r="D1520">
        <v>4</v>
      </c>
      <c r="E1520">
        <v>16774</v>
      </c>
      <c r="F1520" t="s">
        <v>327</v>
      </c>
      <c r="G1520" s="4">
        <v>44168</v>
      </c>
      <c r="H1520" t="s">
        <v>13</v>
      </c>
      <c r="I1520" t="s">
        <v>227</v>
      </c>
      <c r="J1520" t="s">
        <v>57</v>
      </c>
      <c r="K1520" t="s">
        <v>16</v>
      </c>
    </row>
    <row r="1521" spans="1:11" x14ac:dyDescent="0.25">
      <c r="A1521">
        <v>73270</v>
      </c>
      <c r="B1521" t="s">
        <v>51</v>
      </c>
      <c r="C1521">
        <v>6</v>
      </c>
      <c r="D1521">
        <v>4</v>
      </c>
      <c r="E1521">
        <v>16823</v>
      </c>
      <c r="F1521" t="s">
        <v>857</v>
      </c>
      <c r="G1521" s="4">
        <v>44169</v>
      </c>
      <c r="H1521" t="s">
        <v>13</v>
      </c>
      <c r="I1521" t="s">
        <v>80</v>
      </c>
      <c r="J1521" t="s">
        <v>57</v>
      </c>
      <c r="K1521" t="s">
        <v>16</v>
      </c>
    </row>
    <row r="1522" spans="1:11" x14ac:dyDescent="0.25">
      <c r="A1522">
        <v>73271</v>
      </c>
      <c r="B1522" t="s">
        <v>17</v>
      </c>
      <c r="C1522">
        <v>2</v>
      </c>
      <c r="D1522">
        <v>4</v>
      </c>
      <c r="E1522">
        <v>16824</v>
      </c>
      <c r="F1522" t="s">
        <v>844</v>
      </c>
      <c r="G1522" s="4">
        <v>44169</v>
      </c>
      <c r="H1522" t="s">
        <v>13</v>
      </c>
      <c r="I1522" t="s">
        <v>377</v>
      </c>
      <c r="J1522" t="s">
        <v>23</v>
      </c>
      <c r="K1522" t="s">
        <v>16</v>
      </c>
    </row>
    <row r="1523" spans="1:11" x14ac:dyDescent="0.25">
      <c r="A1523">
        <v>73272</v>
      </c>
      <c r="B1523" t="s">
        <v>17</v>
      </c>
      <c r="C1523">
        <v>3</v>
      </c>
      <c r="D1523">
        <v>4</v>
      </c>
      <c r="E1523">
        <v>16825</v>
      </c>
      <c r="F1523" t="s">
        <v>844</v>
      </c>
      <c r="G1523" s="4">
        <v>44169</v>
      </c>
      <c r="H1523" t="s">
        <v>13</v>
      </c>
      <c r="I1523" t="s">
        <v>377</v>
      </c>
      <c r="J1523" t="s">
        <v>23</v>
      </c>
      <c r="K1523" t="s">
        <v>16</v>
      </c>
    </row>
    <row r="1524" spans="1:11" x14ac:dyDescent="0.25">
      <c r="A1524">
        <v>73280</v>
      </c>
      <c r="B1524" t="s">
        <v>3</v>
      </c>
      <c r="C1524">
        <v>1</v>
      </c>
      <c r="D1524">
        <v>0</v>
      </c>
      <c r="E1524">
        <v>16833</v>
      </c>
      <c r="F1524" t="s">
        <v>870</v>
      </c>
      <c r="G1524" s="4">
        <v>44169</v>
      </c>
      <c r="H1524" t="s">
        <v>13</v>
      </c>
      <c r="I1524" t="s">
        <v>5778</v>
      </c>
      <c r="J1524" t="s">
        <v>14</v>
      </c>
      <c r="K1524" t="s">
        <v>58</v>
      </c>
    </row>
    <row r="1525" spans="1:11" x14ac:dyDescent="0.25">
      <c r="A1525">
        <v>73284</v>
      </c>
      <c r="B1525" t="s">
        <v>24</v>
      </c>
      <c r="C1525">
        <v>2</v>
      </c>
      <c r="D1525">
        <v>1</v>
      </c>
      <c r="E1525">
        <v>16837</v>
      </c>
      <c r="F1525" t="s">
        <v>465</v>
      </c>
      <c r="G1525" s="4">
        <v>44169</v>
      </c>
      <c r="H1525" t="s">
        <v>13</v>
      </c>
      <c r="I1525" t="s">
        <v>99</v>
      </c>
      <c r="J1525" t="s">
        <v>31</v>
      </c>
      <c r="K1525" t="s">
        <v>32</v>
      </c>
    </row>
    <row r="1526" spans="1:11" x14ac:dyDescent="0.25">
      <c r="A1526">
        <v>73285</v>
      </c>
      <c r="B1526" t="s">
        <v>17</v>
      </c>
      <c r="C1526">
        <v>2</v>
      </c>
      <c r="D1526">
        <v>1</v>
      </c>
      <c r="E1526">
        <v>16838</v>
      </c>
      <c r="F1526" t="s">
        <v>465</v>
      </c>
      <c r="G1526" s="4">
        <v>44169</v>
      </c>
      <c r="H1526" t="s">
        <v>13</v>
      </c>
      <c r="I1526" t="s">
        <v>99</v>
      </c>
      <c r="J1526" t="s">
        <v>23</v>
      </c>
      <c r="K1526" t="s">
        <v>32</v>
      </c>
    </row>
    <row r="1527" spans="1:11" x14ac:dyDescent="0.25">
      <c r="A1527">
        <v>73286</v>
      </c>
      <c r="B1527" t="s">
        <v>3</v>
      </c>
      <c r="C1527">
        <v>2</v>
      </c>
      <c r="D1527">
        <v>1</v>
      </c>
      <c r="E1527">
        <v>16839</v>
      </c>
      <c r="F1527" t="s">
        <v>465</v>
      </c>
      <c r="G1527" s="4">
        <v>44169</v>
      </c>
      <c r="H1527" t="s">
        <v>13</v>
      </c>
      <c r="I1527" t="s">
        <v>99</v>
      </c>
      <c r="J1527" t="s">
        <v>38</v>
      </c>
      <c r="K1527" t="s">
        <v>32</v>
      </c>
    </row>
    <row r="1528" spans="1:11" x14ac:dyDescent="0.25">
      <c r="A1528">
        <v>73296</v>
      </c>
      <c r="B1528" t="s">
        <v>51</v>
      </c>
      <c r="C1528">
        <v>2</v>
      </c>
      <c r="D1528">
        <v>2</v>
      </c>
      <c r="E1528">
        <v>16849</v>
      </c>
      <c r="F1528" t="s">
        <v>1073</v>
      </c>
      <c r="G1528" s="4">
        <v>44169</v>
      </c>
      <c r="H1528" t="s">
        <v>13</v>
      </c>
      <c r="I1528" t="s">
        <v>47</v>
      </c>
      <c r="J1528" t="s">
        <v>57</v>
      </c>
      <c r="K1528" t="s">
        <v>90</v>
      </c>
    </row>
    <row r="1529" spans="1:11" x14ac:dyDescent="0.25">
      <c r="A1529">
        <v>73297</v>
      </c>
      <c r="B1529" t="s">
        <v>24</v>
      </c>
      <c r="C1529">
        <v>3</v>
      </c>
      <c r="D1529">
        <v>2</v>
      </c>
      <c r="E1529">
        <v>16850</v>
      </c>
      <c r="F1529" t="s">
        <v>1073</v>
      </c>
      <c r="G1529" s="4">
        <v>44169</v>
      </c>
      <c r="H1529" t="s">
        <v>13</v>
      </c>
      <c r="I1529" t="s">
        <v>47</v>
      </c>
      <c r="J1529" t="s">
        <v>378</v>
      </c>
      <c r="K1529" t="s">
        <v>90</v>
      </c>
    </row>
    <row r="1530" spans="1:11" x14ac:dyDescent="0.25">
      <c r="A1530">
        <v>73298</v>
      </c>
      <c r="B1530" t="s">
        <v>3</v>
      </c>
      <c r="C1530">
        <v>4</v>
      </c>
      <c r="D1530">
        <v>2</v>
      </c>
      <c r="E1530">
        <v>16851</v>
      </c>
      <c r="F1530" t="s">
        <v>1073</v>
      </c>
      <c r="G1530" s="4">
        <v>44169</v>
      </c>
      <c r="H1530" t="s">
        <v>13</v>
      </c>
      <c r="I1530" t="s">
        <v>47</v>
      </c>
      <c r="J1530" t="s">
        <v>38</v>
      </c>
      <c r="K1530" t="s">
        <v>90</v>
      </c>
    </row>
    <row r="1531" spans="1:11" x14ac:dyDescent="0.25">
      <c r="A1531">
        <v>73309</v>
      </c>
      <c r="B1531" t="s">
        <v>3</v>
      </c>
      <c r="C1531">
        <v>5</v>
      </c>
      <c r="D1531">
        <v>2</v>
      </c>
      <c r="E1531">
        <v>16862</v>
      </c>
      <c r="F1531" t="s">
        <v>116</v>
      </c>
      <c r="G1531" s="4">
        <v>44170</v>
      </c>
      <c r="H1531" t="s">
        <v>13</v>
      </c>
      <c r="I1531" t="s">
        <v>30</v>
      </c>
      <c r="J1531" t="s">
        <v>38</v>
      </c>
      <c r="K1531" t="s">
        <v>90</v>
      </c>
    </row>
    <row r="1532" spans="1:11" x14ac:dyDescent="0.25">
      <c r="A1532">
        <v>73310</v>
      </c>
      <c r="B1532" t="s">
        <v>51</v>
      </c>
      <c r="C1532">
        <v>0</v>
      </c>
      <c r="D1532">
        <v>0</v>
      </c>
      <c r="E1532">
        <v>16863</v>
      </c>
      <c r="F1532" t="s">
        <v>116</v>
      </c>
      <c r="G1532" s="4">
        <v>44170</v>
      </c>
      <c r="H1532" t="s">
        <v>13</v>
      </c>
      <c r="I1532" t="s">
        <v>30</v>
      </c>
      <c r="J1532" t="s">
        <v>57</v>
      </c>
      <c r="K1532" t="s">
        <v>58</v>
      </c>
    </row>
    <row r="1533" spans="1:11" x14ac:dyDescent="0.25">
      <c r="A1533">
        <v>73313</v>
      </c>
      <c r="B1533" t="s">
        <v>51</v>
      </c>
      <c r="C1533">
        <v>2</v>
      </c>
      <c r="D1533">
        <v>1</v>
      </c>
      <c r="E1533">
        <v>16866</v>
      </c>
      <c r="F1533" t="s">
        <v>124</v>
      </c>
      <c r="G1533" s="4">
        <v>44170</v>
      </c>
      <c r="H1533" t="s">
        <v>13</v>
      </c>
      <c r="I1533" t="s">
        <v>5778</v>
      </c>
      <c r="J1533" t="s">
        <v>57</v>
      </c>
      <c r="K1533" t="s">
        <v>32</v>
      </c>
    </row>
    <row r="1534" spans="1:11" x14ac:dyDescent="0.25">
      <c r="A1534">
        <v>73325</v>
      </c>
      <c r="B1534" t="s">
        <v>24</v>
      </c>
      <c r="C1534">
        <v>6</v>
      </c>
      <c r="D1534">
        <v>4</v>
      </c>
      <c r="E1534">
        <v>16878</v>
      </c>
      <c r="F1534" t="s">
        <v>900</v>
      </c>
      <c r="G1534" s="4">
        <v>44170</v>
      </c>
      <c r="H1534" t="s">
        <v>13</v>
      </c>
      <c r="I1534" t="s">
        <v>99</v>
      </c>
      <c r="J1534" t="s">
        <v>378</v>
      </c>
      <c r="K1534" t="s">
        <v>16</v>
      </c>
    </row>
    <row r="1535" spans="1:11" x14ac:dyDescent="0.25">
      <c r="A1535">
        <v>73326</v>
      </c>
      <c r="B1535" t="s">
        <v>24</v>
      </c>
      <c r="C1535">
        <v>2</v>
      </c>
      <c r="D1535">
        <v>1</v>
      </c>
      <c r="E1535">
        <v>16879</v>
      </c>
      <c r="F1535" t="s">
        <v>900</v>
      </c>
      <c r="G1535" s="4">
        <v>44170</v>
      </c>
      <c r="H1535" t="s">
        <v>13</v>
      </c>
      <c r="I1535" t="s">
        <v>99</v>
      </c>
      <c r="J1535" t="s">
        <v>31</v>
      </c>
      <c r="K1535" t="s">
        <v>32</v>
      </c>
    </row>
    <row r="1536" spans="1:11" x14ac:dyDescent="0.25">
      <c r="A1536">
        <v>73327</v>
      </c>
      <c r="B1536" t="s">
        <v>24</v>
      </c>
      <c r="C1536">
        <v>3</v>
      </c>
      <c r="D1536">
        <v>2</v>
      </c>
      <c r="E1536">
        <v>16880</v>
      </c>
      <c r="F1536" t="s">
        <v>900</v>
      </c>
      <c r="G1536" s="4">
        <v>44170</v>
      </c>
      <c r="H1536" t="s">
        <v>13</v>
      </c>
      <c r="I1536" t="s">
        <v>99</v>
      </c>
      <c r="J1536" t="s">
        <v>31</v>
      </c>
      <c r="K1536" t="s">
        <v>90</v>
      </c>
    </row>
    <row r="1537" spans="1:11" x14ac:dyDescent="0.25">
      <c r="A1537">
        <v>73328</v>
      </c>
      <c r="B1537" t="s">
        <v>3</v>
      </c>
      <c r="C1537">
        <v>4</v>
      </c>
      <c r="D1537">
        <v>2</v>
      </c>
      <c r="E1537">
        <v>16881</v>
      </c>
      <c r="F1537" t="s">
        <v>119</v>
      </c>
      <c r="G1537" s="4">
        <v>44170</v>
      </c>
      <c r="H1537" t="s">
        <v>13</v>
      </c>
      <c r="I1537" t="s">
        <v>5781</v>
      </c>
      <c r="J1537" t="s">
        <v>14</v>
      </c>
      <c r="K1537" t="s">
        <v>90</v>
      </c>
    </row>
    <row r="1538" spans="1:11" x14ac:dyDescent="0.25">
      <c r="A1538">
        <v>73329</v>
      </c>
      <c r="B1538" t="s">
        <v>24</v>
      </c>
      <c r="C1538">
        <v>5</v>
      </c>
      <c r="D1538">
        <v>2</v>
      </c>
      <c r="E1538">
        <v>16882</v>
      </c>
      <c r="F1538" t="s">
        <v>119</v>
      </c>
      <c r="G1538" s="4">
        <v>44170</v>
      </c>
      <c r="H1538" t="s">
        <v>13</v>
      </c>
      <c r="I1538" t="s">
        <v>5781</v>
      </c>
      <c r="J1538" t="s">
        <v>31</v>
      </c>
      <c r="K1538" t="s">
        <v>90</v>
      </c>
    </row>
    <row r="1539" spans="1:11" x14ac:dyDescent="0.25">
      <c r="A1539">
        <v>73330</v>
      </c>
      <c r="B1539" t="s">
        <v>24</v>
      </c>
      <c r="C1539">
        <v>6</v>
      </c>
      <c r="D1539">
        <v>2</v>
      </c>
      <c r="E1539">
        <v>16883</v>
      </c>
      <c r="F1539" t="s">
        <v>2400</v>
      </c>
      <c r="G1539" s="4">
        <v>44170</v>
      </c>
      <c r="H1539" t="s">
        <v>13</v>
      </c>
      <c r="I1539" t="s">
        <v>245</v>
      </c>
      <c r="J1539" t="s">
        <v>31</v>
      </c>
      <c r="K1539" t="s">
        <v>90</v>
      </c>
    </row>
    <row r="1540" spans="1:11" x14ac:dyDescent="0.25">
      <c r="A1540">
        <v>73331</v>
      </c>
      <c r="B1540" t="s">
        <v>3</v>
      </c>
      <c r="C1540">
        <v>2</v>
      </c>
      <c r="D1540">
        <v>2</v>
      </c>
      <c r="E1540">
        <v>16884</v>
      </c>
      <c r="F1540" t="s">
        <v>2400</v>
      </c>
      <c r="G1540" s="4">
        <v>44170</v>
      </c>
      <c r="H1540" t="s">
        <v>13</v>
      </c>
      <c r="I1540" t="s">
        <v>245</v>
      </c>
      <c r="J1540" t="s">
        <v>38</v>
      </c>
      <c r="K1540" t="s">
        <v>90</v>
      </c>
    </row>
    <row r="1541" spans="1:11" x14ac:dyDescent="0.25">
      <c r="A1541">
        <v>73335</v>
      </c>
      <c r="B1541" t="s">
        <v>24</v>
      </c>
      <c r="C1541">
        <v>6</v>
      </c>
      <c r="D1541">
        <v>4</v>
      </c>
      <c r="E1541">
        <v>16888</v>
      </c>
      <c r="F1541" t="s">
        <v>233</v>
      </c>
      <c r="G1541" s="4">
        <v>44170</v>
      </c>
      <c r="H1541" t="s">
        <v>13</v>
      </c>
      <c r="I1541" t="s">
        <v>234</v>
      </c>
      <c r="J1541" t="s">
        <v>31</v>
      </c>
      <c r="K1541" t="s">
        <v>16</v>
      </c>
    </row>
    <row r="1542" spans="1:11" x14ac:dyDescent="0.25">
      <c r="A1542">
        <v>73345</v>
      </c>
      <c r="B1542" t="s">
        <v>24</v>
      </c>
      <c r="C1542">
        <v>6</v>
      </c>
      <c r="D1542">
        <v>2</v>
      </c>
      <c r="E1542">
        <v>16898</v>
      </c>
      <c r="F1542" t="s">
        <v>146</v>
      </c>
      <c r="G1542" s="4">
        <v>44170</v>
      </c>
      <c r="H1542" t="s">
        <v>13</v>
      </c>
      <c r="I1542" t="s">
        <v>30</v>
      </c>
      <c r="J1542" t="s">
        <v>31</v>
      </c>
      <c r="K1542" t="s">
        <v>90</v>
      </c>
    </row>
    <row r="1543" spans="1:11" x14ac:dyDescent="0.25">
      <c r="A1543">
        <v>73350</v>
      </c>
      <c r="B1543" t="s">
        <v>3</v>
      </c>
      <c r="C1543">
        <v>6</v>
      </c>
      <c r="D1543">
        <v>4</v>
      </c>
      <c r="E1543">
        <v>16903</v>
      </c>
      <c r="F1543" t="s">
        <v>439</v>
      </c>
      <c r="G1543" s="4">
        <v>44170</v>
      </c>
      <c r="H1543" t="s">
        <v>13</v>
      </c>
      <c r="I1543" t="s">
        <v>377</v>
      </c>
      <c r="J1543" t="s">
        <v>38</v>
      </c>
      <c r="K1543" t="s">
        <v>16</v>
      </c>
    </row>
    <row r="1544" spans="1:11" x14ac:dyDescent="0.25">
      <c r="A1544">
        <v>73351</v>
      </c>
      <c r="B1544" t="s">
        <v>24</v>
      </c>
      <c r="C1544">
        <v>2</v>
      </c>
      <c r="D1544">
        <v>4</v>
      </c>
      <c r="E1544">
        <v>16904</v>
      </c>
      <c r="F1544" t="s">
        <v>830</v>
      </c>
      <c r="G1544" s="4">
        <v>44170</v>
      </c>
      <c r="H1544" t="s">
        <v>13</v>
      </c>
      <c r="I1544" t="s">
        <v>5777</v>
      </c>
      <c r="J1544" t="s">
        <v>31</v>
      </c>
      <c r="K1544" t="s">
        <v>16</v>
      </c>
    </row>
    <row r="1545" spans="1:11" x14ac:dyDescent="0.25">
      <c r="A1545">
        <v>73355</v>
      </c>
      <c r="B1545" t="s">
        <v>3</v>
      </c>
      <c r="C1545">
        <v>6</v>
      </c>
      <c r="D1545">
        <v>4</v>
      </c>
      <c r="E1545">
        <v>16908</v>
      </c>
      <c r="F1545" t="s">
        <v>258</v>
      </c>
      <c r="G1545" s="4">
        <v>44170</v>
      </c>
      <c r="H1545" t="s">
        <v>13</v>
      </c>
      <c r="I1545" t="s">
        <v>30</v>
      </c>
      <c r="J1545" t="s">
        <v>14</v>
      </c>
      <c r="K1545" t="s">
        <v>16</v>
      </c>
    </row>
    <row r="1546" spans="1:11" x14ac:dyDescent="0.25">
      <c r="A1546">
        <v>73356</v>
      </c>
      <c r="B1546" t="s">
        <v>3</v>
      </c>
      <c r="C1546">
        <v>2</v>
      </c>
      <c r="D1546">
        <v>4</v>
      </c>
      <c r="E1546">
        <v>16909</v>
      </c>
      <c r="F1546" t="s">
        <v>70</v>
      </c>
      <c r="G1546" s="4">
        <v>44170</v>
      </c>
      <c r="H1546" t="s">
        <v>13</v>
      </c>
      <c r="I1546" t="s">
        <v>70</v>
      </c>
      <c r="J1546" t="s">
        <v>38</v>
      </c>
      <c r="K1546" t="s">
        <v>16</v>
      </c>
    </row>
    <row r="1547" spans="1:11" x14ac:dyDescent="0.25">
      <c r="A1547">
        <v>73357</v>
      </c>
      <c r="B1547" t="s">
        <v>3</v>
      </c>
      <c r="C1547">
        <v>3</v>
      </c>
      <c r="D1547">
        <v>4</v>
      </c>
      <c r="E1547">
        <v>16910</v>
      </c>
      <c r="F1547" t="s">
        <v>70</v>
      </c>
      <c r="G1547" s="4">
        <v>44170</v>
      </c>
      <c r="H1547" t="s">
        <v>13</v>
      </c>
      <c r="I1547" t="s">
        <v>70</v>
      </c>
      <c r="J1547" t="s">
        <v>38</v>
      </c>
      <c r="K1547" t="s">
        <v>16</v>
      </c>
    </row>
    <row r="1548" spans="1:11" x14ac:dyDescent="0.25">
      <c r="A1548">
        <v>73358</v>
      </c>
      <c r="B1548" t="s">
        <v>51</v>
      </c>
      <c r="C1548">
        <v>4</v>
      </c>
      <c r="D1548">
        <v>4</v>
      </c>
      <c r="E1548">
        <v>16911</v>
      </c>
      <c r="F1548" t="s">
        <v>70</v>
      </c>
      <c r="G1548" s="4">
        <v>44170</v>
      </c>
      <c r="H1548" t="s">
        <v>13</v>
      </c>
      <c r="I1548" t="s">
        <v>70</v>
      </c>
      <c r="J1548" t="s">
        <v>57</v>
      </c>
      <c r="K1548" t="s">
        <v>16</v>
      </c>
    </row>
    <row r="1549" spans="1:11" x14ac:dyDescent="0.25">
      <c r="A1549">
        <v>73359</v>
      </c>
      <c r="B1549" t="s">
        <v>3</v>
      </c>
      <c r="C1549">
        <v>5</v>
      </c>
      <c r="D1549">
        <v>4</v>
      </c>
      <c r="E1549">
        <v>16912</v>
      </c>
      <c r="F1549" t="s">
        <v>70</v>
      </c>
      <c r="G1549" s="4">
        <v>44170</v>
      </c>
      <c r="H1549" t="s">
        <v>13</v>
      </c>
      <c r="I1549" t="s">
        <v>70</v>
      </c>
      <c r="J1549" t="s">
        <v>235</v>
      </c>
      <c r="K1549" t="s">
        <v>16</v>
      </c>
    </row>
    <row r="1550" spans="1:11" x14ac:dyDescent="0.25">
      <c r="A1550">
        <v>73372</v>
      </c>
      <c r="B1550" t="s">
        <v>3</v>
      </c>
      <c r="C1550">
        <v>3</v>
      </c>
      <c r="D1550">
        <v>2</v>
      </c>
      <c r="E1550">
        <v>16925</v>
      </c>
      <c r="F1550" t="s">
        <v>146</v>
      </c>
      <c r="G1550" s="4">
        <v>44171</v>
      </c>
      <c r="H1550" t="s">
        <v>13</v>
      </c>
      <c r="I1550" t="s">
        <v>30</v>
      </c>
      <c r="J1550" t="s">
        <v>38</v>
      </c>
      <c r="K1550" t="s">
        <v>90</v>
      </c>
    </row>
    <row r="1551" spans="1:11" x14ac:dyDescent="0.25">
      <c r="A1551">
        <v>73383</v>
      </c>
      <c r="B1551" t="s">
        <v>24</v>
      </c>
      <c r="C1551">
        <v>2</v>
      </c>
      <c r="D1551">
        <v>1</v>
      </c>
      <c r="E1551">
        <v>16936</v>
      </c>
      <c r="F1551" t="s">
        <v>591</v>
      </c>
      <c r="G1551" s="4">
        <v>44171</v>
      </c>
      <c r="H1551" t="s">
        <v>13</v>
      </c>
      <c r="I1551" t="s">
        <v>130</v>
      </c>
      <c r="J1551" t="s">
        <v>378</v>
      </c>
      <c r="K1551" t="s">
        <v>32</v>
      </c>
    </row>
    <row r="1552" spans="1:11" x14ac:dyDescent="0.25">
      <c r="A1552">
        <v>73384</v>
      </c>
      <c r="B1552" t="s">
        <v>3</v>
      </c>
      <c r="C1552">
        <v>5</v>
      </c>
      <c r="D1552">
        <v>4</v>
      </c>
      <c r="E1552">
        <v>16937</v>
      </c>
      <c r="F1552" t="s">
        <v>591</v>
      </c>
      <c r="G1552" s="4">
        <v>44171</v>
      </c>
      <c r="H1552" t="s">
        <v>13</v>
      </c>
      <c r="I1552" t="s">
        <v>130</v>
      </c>
      <c r="J1552" t="s">
        <v>14</v>
      </c>
      <c r="K1552" t="s">
        <v>16</v>
      </c>
    </row>
    <row r="1553" spans="1:11" x14ac:dyDescent="0.25">
      <c r="A1553">
        <v>73412</v>
      </c>
      <c r="B1553" t="s">
        <v>3</v>
      </c>
      <c r="C1553">
        <v>2</v>
      </c>
      <c r="D1553">
        <v>1</v>
      </c>
      <c r="E1553">
        <v>16965</v>
      </c>
      <c r="F1553" t="s">
        <v>1985</v>
      </c>
      <c r="G1553" s="4">
        <v>44171</v>
      </c>
      <c r="H1553" t="s">
        <v>13</v>
      </c>
      <c r="I1553" t="s">
        <v>80</v>
      </c>
      <c r="J1553" t="s">
        <v>38</v>
      </c>
      <c r="K1553" t="s">
        <v>32</v>
      </c>
    </row>
    <row r="1554" spans="1:11" x14ac:dyDescent="0.25">
      <c r="A1554">
        <v>73432</v>
      </c>
      <c r="B1554" t="s">
        <v>3</v>
      </c>
      <c r="C1554">
        <v>2</v>
      </c>
      <c r="D1554">
        <v>1</v>
      </c>
      <c r="E1554">
        <v>16985</v>
      </c>
      <c r="F1554" t="s">
        <v>146</v>
      </c>
      <c r="G1554" s="4">
        <v>44171</v>
      </c>
      <c r="H1554" t="s">
        <v>13</v>
      </c>
      <c r="I1554" t="s">
        <v>30</v>
      </c>
      <c r="J1554" t="s">
        <v>38</v>
      </c>
      <c r="K1554" t="s">
        <v>32</v>
      </c>
    </row>
    <row r="1555" spans="1:11" x14ac:dyDescent="0.25">
      <c r="A1555">
        <v>73463</v>
      </c>
      <c r="B1555" t="s">
        <v>3</v>
      </c>
      <c r="C1555">
        <v>4</v>
      </c>
      <c r="D1555">
        <v>4</v>
      </c>
      <c r="E1555">
        <v>17016</v>
      </c>
      <c r="F1555" t="s">
        <v>214</v>
      </c>
      <c r="G1555" s="4">
        <v>44172</v>
      </c>
      <c r="H1555" t="s">
        <v>13</v>
      </c>
      <c r="I1555" t="s">
        <v>5781</v>
      </c>
      <c r="J1555" t="s">
        <v>14</v>
      </c>
      <c r="K1555" t="s">
        <v>16</v>
      </c>
    </row>
    <row r="1556" spans="1:11" x14ac:dyDescent="0.25">
      <c r="A1556">
        <v>73476</v>
      </c>
      <c r="B1556" t="s">
        <v>17</v>
      </c>
      <c r="C1556">
        <v>1</v>
      </c>
      <c r="D1556">
        <v>0</v>
      </c>
      <c r="E1556">
        <v>17029</v>
      </c>
      <c r="F1556" t="s">
        <v>70</v>
      </c>
      <c r="G1556" s="4">
        <v>44172</v>
      </c>
      <c r="H1556" t="s">
        <v>13</v>
      </c>
      <c r="I1556" t="s">
        <v>70</v>
      </c>
      <c r="J1556" t="s">
        <v>23</v>
      </c>
      <c r="K1556" t="s">
        <v>58</v>
      </c>
    </row>
    <row r="1557" spans="1:11" x14ac:dyDescent="0.25">
      <c r="A1557">
        <v>73477</v>
      </c>
      <c r="B1557" t="s">
        <v>24</v>
      </c>
      <c r="C1557">
        <v>1</v>
      </c>
      <c r="D1557">
        <v>0</v>
      </c>
      <c r="E1557">
        <v>17030</v>
      </c>
      <c r="F1557" t="s">
        <v>129</v>
      </c>
      <c r="G1557" s="4">
        <v>44172</v>
      </c>
      <c r="H1557" t="s">
        <v>13</v>
      </c>
      <c r="I1557" t="s">
        <v>130</v>
      </c>
      <c r="J1557" t="s">
        <v>31</v>
      </c>
      <c r="K1557" t="s">
        <v>58</v>
      </c>
    </row>
    <row r="1558" spans="1:11" x14ac:dyDescent="0.25">
      <c r="A1558">
        <v>73478</v>
      </c>
      <c r="B1558" t="s">
        <v>17</v>
      </c>
      <c r="C1558">
        <v>1</v>
      </c>
      <c r="D1558">
        <v>0</v>
      </c>
      <c r="E1558">
        <v>17031</v>
      </c>
      <c r="F1558" t="s">
        <v>129</v>
      </c>
      <c r="G1558" s="4">
        <v>44172</v>
      </c>
      <c r="H1558" t="s">
        <v>13</v>
      </c>
      <c r="I1558" t="s">
        <v>130</v>
      </c>
      <c r="J1558" t="s">
        <v>23</v>
      </c>
      <c r="K1558" t="s">
        <v>58</v>
      </c>
    </row>
    <row r="1559" spans="1:11" x14ac:dyDescent="0.25">
      <c r="A1559">
        <v>73494</v>
      </c>
      <c r="B1559" t="s">
        <v>3</v>
      </c>
      <c r="C1559">
        <v>5</v>
      </c>
      <c r="D1559">
        <v>4</v>
      </c>
      <c r="E1559">
        <v>17047</v>
      </c>
      <c r="F1559" t="s">
        <v>84</v>
      </c>
      <c r="G1559" s="4">
        <v>44172</v>
      </c>
      <c r="H1559" t="s">
        <v>13</v>
      </c>
      <c r="I1559" t="s">
        <v>80</v>
      </c>
      <c r="J1559" t="s">
        <v>14</v>
      </c>
      <c r="K1559" t="s">
        <v>16</v>
      </c>
    </row>
    <row r="1560" spans="1:11" x14ac:dyDescent="0.25">
      <c r="A1560">
        <v>73495</v>
      </c>
      <c r="B1560" t="s">
        <v>24</v>
      </c>
      <c r="C1560">
        <v>6</v>
      </c>
      <c r="D1560">
        <v>4</v>
      </c>
      <c r="E1560">
        <v>17048</v>
      </c>
      <c r="F1560" t="s">
        <v>84</v>
      </c>
      <c r="G1560" s="4">
        <v>44172</v>
      </c>
      <c r="H1560" t="s">
        <v>13</v>
      </c>
      <c r="I1560" t="s">
        <v>80</v>
      </c>
      <c r="J1560" t="s">
        <v>378</v>
      </c>
      <c r="K1560" t="s">
        <v>16</v>
      </c>
    </row>
    <row r="1561" spans="1:11" x14ac:dyDescent="0.25">
      <c r="A1561">
        <v>73496</v>
      </c>
      <c r="B1561" t="s">
        <v>24</v>
      </c>
      <c r="C1561">
        <v>2</v>
      </c>
      <c r="D1561">
        <v>4</v>
      </c>
      <c r="E1561">
        <v>17049</v>
      </c>
      <c r="F1561" t="s">
        <v>84</v>
      </c>
      <c r="G1561" s="4">
        <v>44172</v>
      </c>
      <c r="H1561" t="s">
        <v>13</v>
      </c>
      <c r="I1561" t="s">
        <v>80</v>
      </c>
      <c r="J1561" t="s">
        <v>31</v>
      </c>
      <c r="K1561" t="s">
        <v>16</v>
      </c>
    </row>
    <row r="1562" spans="1:11" x14ac:dyDescent="0.25">
      <c r="A1562">
        <v>73509</v>
      </c>
      <c r="B1562" t="s">
        <v>17</v>
      </c>
      <c r="C1562">
        <v>5</v>
      </c>
      <c r="D1562">
        <v>4</v>
      </c>
      <c r="E1562">
        <v>17062</v>
      </c>
      <c r="F1562" t="s">
        <v>376</v>
      </c>
      <c r="G1562" s="4">
        <v>44173</v>
      </c>
      <c r="H1562" t="s">
        <v>13</v>
      </c>
      <c r="I1562" t="s">
        <v>377</v>
      </c>
      <c r="J1562" t="s">
        <v>23</v>
      </c>
      <c r="K1562" t="s">
        <v>16</v>
      </c>
    </row>
    <row r="1563" spans="1:11" x14ac:dyDescent="0.25">
      <c r="A1563">
        <v>73510</v>
      </c>
      <c r="B1563" t="s">
        <v>3</v>
      </c>
      <c r="C1563">
        <v>6</v>
      </c>
      <c r="D1563">
        <v>4</v>
      </c>
      <c r="E1563">
        <v>17063</v>
      </c>
      <c r="F1563" t="s">
        <v>376</v>
      </c>
      <c r="G1563" s="4">
        <v>44173</v>
      </c>
      <c r="H1563" t="s">
        <v>13</v>
      </c>
      <c r="I1563" t="s">
        <v>377</v>
      </c>
      <c r="J1563" t="s">
        <v>38</v>
      </c>
      <c r="K1563" t="s">
        <v>16</v>
      </c>
    </row>
    <row r="1564" spans="1:11" x14ac:dyDescent="0.25">
      <c r="A1564">
        <v>73526</v>
      </c>
      <c r="B1564" t="s">
        <v>3</v>
      </c>
      <c r="C1564">
        <v>2</v>
      </c>
      <c r="D1564">
        <v>4</v>
      </c>
      <c r="E1564">
        <v>17079</v>
      </c>
      <c r="F1564" t="s">
        <v>660</v>
      </c>
      <c r="G1564" s="4">
        <v>44173</v>
      </c>
      <c r="H1564" t="s">
        <v>13</v>
      </c>
      <c r="I1564" t="s">
        <v>99</v>
      </c>
      <c r="J1564" t="s">
        <v>38</v>
      </c>
      <c r="K1564" t="s">
        <v>16</v>
      </c>
    </row>
    <row r="1565" spans="1:11" x14ac:dyDescent="0.25">
      <c r="A1565">
        <v>73533</v>
      </c>
      <c r="B1565" t="s">
        <v>51</v>
      </c>
      <c r="C1565">
        <v>4</v>
      </c>
      <c r="D1565">
        <v>4</v>
      </c>
      <c r="E1565">
        <v>17086</v>
      </c>
      <c r="F1565" t="s">
        <v>959</v>
      </c>
      <c r="G1565" s="4">
        <v>44173</v>
      </c>
      <c r="H1565" t="s">
        <v>13</v>
      </c>
      <c r="I1565" t="s">
        <v>5779</v>
      </c>
      <c r="J1565" t="s">
        <v>57</v>
      </c>
      <c r="K1565" t="s">
        <v>16</v>
      </c>
    </row>
    <row r="1566" spans="1:11" x14ac:dyDescent="0.25">
      <c r="A1566">
        <v>73534</v>
      </c>
      <c r="B1566" t="s">
        <v>51</v>
      </c>
      <c r="C1566">
        <v>5</v>
      </c>
      <c r="D1566">
        <v>4</v>
      </c>
      <c r="E1566">
        <v>17087</v>
      </c>
      <c r="F1566" t="s">
        <v>959</v>
      </c>
      <c r="G1566" s="4">
        <v>44173</v>
      </c>
      <c r="H1566" t="s">
        <v>13</v>
      </c>
      <c r="I1566" t="s">
        <v>5779</v>
      </c>
      <c r="J1566" t="s">
        <v>1275</v>
      </c>
      <c r="K1566" t="s">
        <v>16</v>
      </c>
    </row>
    <row r="1567" spans="1:11" x14ac:dyDescent="0.25">
      <c r="A1567">
        <v>73541</v>
      </c>
      <c r="B1567" t="s">
        <v>51</v>
      </c>
      <c r="C1567">
        <v>2</v>
      </c>
      <c r="D1567">
        <v>4</v>
      </c>
      <c r="E1567">
        <v>17094</v>
      </c>
      <c r="F1567" t="s">
        <v>258</v>
      </c>
      <c r="G1567" s="4">
        <v>44173</v>
      </c>
      <c r="H1567" t="s">
        <v>13</v>
      </c>
      <c r="I1567" t="s">
        <v>30</v>
      </c>
      <c r="J1567" t="s">
        <v>57</v>
      </c>
      <c r="K1567" t="s">
        <v>16</v>
      </c>
    </row>
    <row r="1568" spans="1:11" x14ac:dyDescent="0.25">
      <c r="A1568">
        <v>73542</v>
      </c>
      <c r="B1568" t="s">
        <v>3</v>
      </c>
      <c r="C1568">
        <v>3</v>
      </c>
      <c r="D1568">
        <v>4</v>
      </c>
      <c r="E1568">
        <v>17095</v>
      </c>
      <c r="F1568" t="s">
        <v>258</v>
      </c>
      <c r="G1568" s="4">
        <v>44173</v>
      </c>
      <c r="H1568" t="s">
        <v>13</v>
      </c>
      <c r="I1568" t="s">
        <v>30</v>
      </c>
      <c r="J1568" t="s">
        <v>38</v>
      </c>
      <c r="K1568" t="s">
        <v>16</v>
      </c>
    </row>
    <row r="1569" spans="1:11" x14ac:dyDescent="0.25">
      <c r="A1569">
        <v>73578</v>
      </c>
      <c r="B1569" t="s">
        <v>3</v>
      </c>
      <c r="C1569">
        <v>4</v>
      </c>
      <c r="D1569">
        <v>2</v>
      </c>
      <c r="E1569">
        <v>17131</v>
      </c>
      <c r="F1569" t="s">
        <v>1530</v>
      </c>
      <c r="G1569" s="4">
        <v>44174</v>
      </c>
      <c r="H1569" t="s">
        <v>13</v>
      </c>
      <c r="I1569" t="s">
        <v>99</v>
      </c>
      <c r="J1569" t="s">
        <v>38</v>
      </c>
      <c r="K1569" t="s">
        <v>90</v>
      </c>
    </row>
    <row r="1570" spans="1:11" x14ac:dyDescent="0.25">
      <c r="A1570">
        <v>73579</v>
      </c>
      <c r="B1570" t="s">
        <v>51</v>
      </c>
      <c r="C1570">
        <v>5</v>
      </c>
      <c r="D1570">
        <v>4</v>
      </c>
      <c r="E1570">
        <v>17132</v>
      </c>
      <c r="F1570" t="s">
        <v>1530</v>
      </c>
      <c r="G1570" s="4">
        <v>44174</v>
      </c>
      <c r="H1570" t="s">
        <v>13</v>
      </c>
      <c r="I1570" t="s">
        <v>99</v>
      </c>
      <c r="J1570" t="s">
        <v>57</v>
      </c>
      <c r="K1570" t="s">
        <v>16</v>
      </c>
    </row>
    <row r="1571" spans="1:11" x14ac:dyDescent="0.25">
      <c r="A1571">
        <v>73580</v>
      </c>
      <c r="B1571" t="s">
        <v>3</v>
      </c>
      <c r="C1571">
        <v>6</v>
      </c>
      <c r="D1571">
        <v>4</v>
      </c>
      <c r="E1571">
        <v>17133</v>
      </c>
      <c r="F1571" t="s">
        <v>1530</v>
      </c>
      <c r="G1571" s="4">
        <v>44174</v>
      </c>
      <c r="H1571" t="s">
        <v>13</v>
      </c>
      <c r="I1571" t="s">
        <v>99</v>
      </c>
      <c r="J1571" t="s">
        <v>235</v>
      </c>
      <c r="K1571" t="s">
        <v>16</v>
      </c>
    </row>
    <row r="1572" spans="1:11" x14ac:dyDescent="0.25">
      <c r="A1572">
        <v>73583</v>
      </c>
      <c r="B1572" t="s">
        <v>24</v>
      </c>
      <c r="C1572">
        <v>4</v>
      </c>
      <c r="D1572">
        <v>4</v>
      </c>
      <c r="E1572">
        <v>17136</v>
      </c>
      <c r="F1572" t="s">
        <v>262</v>
      </c>
      <c r="G1572" s="4">
        <v>44174</v>
      </c>
      <c r="H1572" t="s">
        <v>13</v>
      </c>
      <c r="I1572" t="s">
        <v>30</v>
      </c>
      <c r="J1572" t="s">
        <v>378</v>
      </c>
      <c r="K1572" t="s">
        <v>16</v>
      </c>
    </row>
    <row r="1573" spans="1:11" x14ac:dyDescent="0.25">
      <c r="A1573">
        <v>73605</v>
      </c>
      <c r="B1573" t="s">
        <v>3</v>
      </c>
      <c r="C1573">
        <v>6</v>
      </c>
      <c r="D1573">
        <v>4</v>
      </c>
      <c r="E1573">
        <v>17158</v>
      </c>
      <c r="F1573" t="s">
        <v>84</v>
      </c>
      <c r="G1573" s="4">
        <v>44174</v>
      </c>
      <c r="H1573" t="s">
        <v>13</v>
      </c>
      <c r="I1573" t="s">
        <v>80</v>
      </c>
      <c r="J1573" t="s">
        <v>38</v>
      </c>
      <c r="K1573" t="s">
        <v>16</v>
      </c>
    </row>
    <row r="1574" spans="1:11" x14ac:dyDescent="0.25">
      <c r="A1574">
        <v>73608</v>
      </c>
      <c r="B1574" t="s">
        <v>51</v>
      </c>
      <c r="C1574">
        <v>4</v>
      </c>
      <c r="D1574">
        <v>2</v>
      </c>
      <c r="E1574">
        <v>17161</v>
      </c>
      <c r="F1574" t="s">
        <v>2438</v>
      </c>
      <c r="G1574" s="4">
        <v>44174</v>
      </c>
      <c r="H1574" t="s">
        <v>13</v>
      </c>
      <c r="I1574" t="s">
        <v>47</v>
      </c>
      <c r="J1574" t="s">
        <v>57</v>
      </c>
      <c r="K1574" t="s">
        <v>90</v>
      </c>
    </row>
    <row r="1575" spans="1:11" x14ac:dyDescent="0.25">
      <c r="A1575">
        <v>73627</v>
      </c>
      <c r="B1575" t="s">
        <v>24</v>
      </c>
      <c r="C1575">
        <v>2</v>
      </c>
      <c r="D1575">
        <v>1</v>
      </c>
      <c r="E1575">
        <v>17180</v>
      </c>
      <c r="F1575" t="s">
        <v>409</v>
      </c>
      <c r="G1575" s="4">
        <v>44174</v>
      </c>
      <c r="H1575" t="s">
        <v>13</v>
      </c>
      <c r="I1575" t="s">
        <v>410</v>
      </c>
      <c r="J1575" t="s">
        <v>31</v>
      </c>
      <c r="K1575" t="s">
        <v>32</v>
      </c>
    </row>
    <row r="1576" spans="1:11" x14ac:dyDescent="0.25">
      <c r="A1576">
        <v>73629</v>
      </c>
      <c r="B1576" t="s">
        <v>3</v>
      </c>
      <c r="C1576">
        <v>2</v>
      </c>
      <c r="D1576">
        <v>1</v>
      </c>
      <c r="E1576">
        <v>17182</v>
      </c>
      <c r="F1576" t="s">
        <v>70</v>
      </c>
      <c r="G1576" s="4">
        <v>44174</v>
      </c>
      <c r="H1576" t="s">
        <v>13</v>
      </c>
      <c r="I1576" t="s">
        <v>70</v>
      </c>
      <c r="J1576" t="s">
        <v>38</v>
      </c>
      <c r="K1576" t="s">
        <v>32</v>
      </c>
    </row>
    <row r="1577" spans="1:11" x14ac:dyDescent="0.25">
      <c r="A1577">
        <v>73630</v>
      </c>
      <c r="B1577" t="s">
        <v>3</v>
      </c>
      <c r="C1577">
        <v>6</v>
      </c>
      <c r="D1577">
        <v>2</v>
      </c>
      <c r="E1577">
        <v>17183</v>
      </c>
      <c r="F1577" t="s">
        <v>70</v>
      </c>
      <c r="G1577" s="4">
        <v>44174</v>
      </c>
      <c r="H1577" t="s">
        <v>13</v>
      </c>
      <c r="I1577" t="s">
        <v>70</v>
      </c>
      <c r="J1577" t="s">
        <v>38</v>
      </c>
      <c r="K1577" t="s">
        <v>90</v>
      </c>
    </row>
    <row r="1578" spans="1:11" x14ac:dyDescent="0.25">
      <c r="A1578">
        <v>73631</v>
      </c>
      <c r="B1578" t="s">
        <v>24</v>
      </c>
      <c r="C1578">
        <v>2</v>
      </c>
      <c r="D1578">
        <v>2</v>
      </c>
      <c r="E1578">
        <v>17184</v>
      </c>
      <c r="F1578" t="s">
        <v>70</v>
      </c>
      <c r="G1578" s="4">
        <v>44174</v>
      </c>
      <c r="H1578" t="s">
        <v>13</v>
      </c>
      <c r="I1578" t="s">
        <v>70</v>
      </c>
      <c r="J1578" t="s">
        <v>378</v>
      </c>
      <c r="K1578" t="s">
        <v>90</v>
      </c>
    </row>
    <row r="1579" spans="1:11" x14ac:dyDescent="0.25">
      <c r="A1579">
        <v>73632</v>
      </c>
      <c r="B1579" t="s">
        <v>24</v>
      </c>
      <c r="C1579">
        <v>3</v>
      </c>
      <c r="D1579">
        <v>4</v>
      </c>
      <c r="E1579">
        <v>17185</v>
      </c>
      <c r="F1579" t="s">
        <v>70</v>
      </c>
      <c r="G1579" s="4">
        <v>44174</v>
      </c>
      <c r="H1579" t="s">
        <v>13</v>
      </c>
      <c r="I1579" t="s">
        <v>70</v>
      </c>
      <c r="J1579" t="s">
        <v>31</v>
      </c>
      <c r="K1579" t="s">
        <v>16</v>
      </c>
    </row>
    <row r="1580" spans="1:11" x14ac:dyDescent="0.25">
      <c r="A1580">
        <v>73633</v>
      </c>
      <c r="B1580" t="s">
        <v>3</v>
      </c>
      <c r="C1580">
        <v>4</v>
      </c>
      <c r="D1580">
        <v>4</v>
      </c>
      <c r="E1580">
        <v>17186</v>
      </c>
      <c r="F1580" t="s">
        <v>70</v>
      </c>
      <c r="G1580" s="4">
        <v>44174</v>
      </c>
      <c r="H1580" t="s">
        <v>13</v>
      </c>
      <c r="I1580" t="s">
        <v>70</v>
      </c>
      <c r="J1580" t="s">
        <v>14</v>
      </c>
      <c r="K1580" t="s">
        <v>16</v>
      </c>
    </row>
    <row r="1581" spans="1:11" x14ac:dyDescent="0.25">
      <c r="A1581">
        <v>73676</v>
      </c>
      <c r="B1581" t="s">
        <v>24</v>
      </c>
      <c r="C1581">
        <v>2</v>
      </c>
      <c r="D1581">
        <v>4</v>
      </c>
      <c r="E1581">
        <v>17229</v>
      </c>
      <c r="F1581" t="s">
        <v>780</v>
      </c>
      <c r="G1581" s="4">
        <v>44175</v>
      </c>
      <c r="H1581" t="s">
        <v>13</v>
      </c>
      <c r="I1581" t="s">
        <v>80</v>
      </c>
      <c r="J1581" t="s">
        <v>31</v>
      </c>
      <c r="K1581" t="s">
        <v>16</v>
      </c>
    </row>
    <row r="1582" spans="1:11" x14ac:dyDescent="0.25">
      <c r="A1582">
        <v>73720</v>
      </c>
      <c r="B1582" t="s">
        <v>17</v>
      </c>
      <c r="C1582">
        <v>6</v>
      </c>
      <c r="D1582">
        <v>4</v>
      </c>
      <c r="E1582">
        <v>17273</v>
      </c>
      <c r="F1582" t="s">
        <v>980</v>
      </c>
      <c r="G1582" s="4">
        <v>44176</v>
      </c>
      <c r="H1582" t="s">
        <v>13</v>
      </c>
      <c r="I1582" t="s">
        <v>30</v>
      </c>
      <c r="J1582" t="s">
        <v>23</v>
      </c>
      <c r="K1582" t="s">
        <v>16</v>
      </c>
    </row>
    <row r="1583" spans="1:11" x14ac:dyDescent="0.25">
      <c r="A1583">
        <v>73742</v>
      </c>
      <c r="B1583" t="s">
        <v>51</v>
      </c>
      <c r="C1583">
        <v>0</v>
      </c>
      <c r="D1583">
        <v>0</v>
      </c>
      <c r="E1583">
        <v>17295</v>
      </c>
      <c r="F1583" t="s">
        <v>660</v>
      </c>
      <c r="G1583" s="4">
        <v>44176</v>
      </c>
      <c r="H1583" t="s">
        <v>13</v>
      </c>
      <c r="I1583" t="s">
        <v>99</v>
      </c>
      <c r="J1583" t="s">
        <v>57</v>
      </c>
      <c r="K1583" t="s">
        <v>58</v>
      </c>
    </row>
    <row r="1584" spans="1:11" x14ac:dyDescent="0.25">
      <c r="A1584">
        <v>73744</v>
      </c>
      <c r="B1584" t="s">
        <v>3</v>
      </c>
      <c r="C1584">
        <v>0</v>
      </c>
      <c r="D1584">
        <v>0</v>
      </c>
      <c r="E1584">
        <v>17297</v>
      </c>
      <c r="F1584" t="s">
        <v>233</v>
      </c>
      <c r="G1584" s="4">
        <v>44176</v>
      </c>
      <c r="H1584" t="s">
        <v>13</v>
      </c>
      <c r="I1584" t="s">
        <v>234</v>
      </c>
      <c r="J1584" t="s">
        <v>14</v>
      </c>
      <c r="K1584" t="s">
        <v>58</v>
      </c>
    </row>
    <row r="1585" spans="1:11" x14ac:dyDescent="0.25">
      <c r="A1585">
        <v>73745</v>
      </c>
      <c r="B1585" t="s">
        <v>24</v>
      </c>
      <c r="C1585">
        <v>0</v>
      </c>
      <c r="D1585">
        <v>0</v>
      </c>
      <c r="E1585">
        <v>17298</v>
      </c>
      <c r="F1585" t="s">
        <v>233</v>
      </c>
      <c r="G1585" s="4">
        <v>44176</v>
      </c>
      <c r="H1585" t="s">
        <v>13</v>
      </c>
      <c r="I1585" t="s">
        <v>234</v>
      </c>
      <c r="J1585" t="s">
        <v>31</v>
      </c>
      <c r="K1585" t="s">
        <v>58</v>
      </c>
    </row>
    <row r="1586" spans="1:11" x14ac:dyDescent="0.25">
      <c r="A1586">
        <v>73762</v>
      </c>
      <c r="B1586" t="s">
        <v>24</v>
      </c>
      <c r="C1586">
        <v>1</v>
      </c>
      <c r="D1586">
        <v>0</v>
      </c>
      <c r="E1586">
        <v>17315</v>
      </c>
      <c r="F1586" t="s">
        <v>202</v>
      </c>
      <c r="G1586" s="4">
        <v>44176</v>
      </c>
      <c r="H1586" t="s">
        <v>13</v>
      </c>
      <c r="I1586" t="s">
        <v>99</v>
      </c>
      <c r="J1586" t="s">
        <v>31</v>
      </c>
      <c r="K1586" t="s">
        <v>58</v>
      </c>
    </row>
    <row r="1587" spans="1:11" x14ac:dyDescent="0.25">
      <c r="A1587">
        <v>73763</v>
      </c>
      <c r="B1587" t="s">
        <v>17</v>
      </c>
      <c r="C1587">
        <v>2</v>
      </c>
      <c r="D1587">
        <v>1</v>
      </c>
      <c r="E1587">
        <v>17316</v>
      </c>
      <c r="F1587" t="s">
        <v>202</v>
      </c>
      <c r="G1587" s="4">
        <v>44176</v>
      </c>
      <c r="H1587" t="s">
        <v>13</v>
      </c>
      <c r="I1587" t="s">
        <v>99</v>
      </c>
      <c r="J1587" t="s">
        <v>23</v>
      </c>
      <c r="K1587" t="s">
        <v>32</v>
      </c>
    </row>
    <row r="1588" spans="1:11" x14ac:dyDescent="0.25">
      <c r="A1588">
        <v>73764</v>
      </c>
      <c r="B1588" t="s">
        <v>24</v>
      </c>
      <c r="C1588">
        <v>5</v>
      </c>
      <c r="D1588">
        <v>2</v>
      </c>
      <c r="E1588">
        <v>17317</v>
      </c>
      <c r="F1588" t="s">
        <v>202</v>
      </c>
      <c r="G1588" s="4">
        <v>44176</v>
      </c>
      <c r="H1588" t="s">
        <v>13</v>
      </c>
      <c r="I1588" t="s">
        <v>99</v>
      </c>
      <c r="J1588" t="s">
        <v>31</v>
      </c>
      <c r="K1588" t="s">
        <v>90</v>
      </c>
    </row>
    <row r="1589" spans="1:11" x14ac:dyDescent="0.25">
      <c r="A1589">
        <v>73765</v>
      </c>
      <c r="B1589" t="s">
        <v>24</v>
      </c>
      <c r="C1589">
        <v>6</v>
      </c>
      <c r="D1589">
        <v>2</v>
      </c>
      <c r="E1589">
        <v>17318</v>
      </c>
      <c r="F1589" t="s">
        <v>206</v>
      </c>
      <c r="G1589" s="4">
        <v>44176</v>
      </c>
      <c r="H1589" t="s">
        <v>13</v>
      </c>
      <c r="I1589" t="s">
        <v>30</v>
      </c>
      <c r="J1589" t="s">
        <v>31</v>
      </c>
      <c r="K1589" t="s">
        <v>90</v>
      </c>
    </row>
    <row r="1590" spans="1:11" x14ac:dyDescent="0.25">
      <c r="A1590">
        <v>73776</v>
      </c>
      <c r="B1590" t="s">
        <v>3</v>
      </c>
      <c r="C1590">
        <v>2</v>
      </c>
      <c r="D1590">
        <v>4</v>
      </c>
      <c r="E1590">
        <v>17329</v>
      </c>
      <c r="F1590" t="s">
        <v>2400</v>
      </c>
      <c r="G1590" s="4">
        <v>44176</v>
      </c>
      <c r="H1590" t="s">
        <v>13</v>
      </c>
      <c r="I1590" t="s">
        <v>245</v>
      </c>
      <c r="J1590" t="s">
        <v>14</v>
      </c>
      <c r="K1590" t="s">
        <v>16</v>
      </c>
    </row>
    <row r="1591" spans="1:11" x14ac:dyDescent="0.25">
      <c r="A1591">
        <v>73780</v>
      </c>
      <c r="B1591" t="s">
        <v>24</v>
      </c>
      <c r="C1591">
        <v>6</v>
      </c>
      <c r="D1591">
        <v>4</v>
      </c>
      <c r="E1591">
        <v>17333</v>
      </c>
      <c r="F1591" t="s">
        <v>530</v>
      </c>
      <c r="G1591" s="4">
        <v>44177</v>
      </c>
      <c r="H1591" t="s">
        <v>13</v>
      </c>
      <c r="I1591" t="s">
        <v>5777</v>
      </c>
      <c r="J1591" t="s">
        <v>31</v>
      </c>
      <c r="K1591" t="s">
        <v>16</v>
      </c>
    </row>
    <row r="1592" spans="1:11" x14ac:dyDescent="0.25">
      <c r="A1592">
        <v>73787</v>
      </c>
      <c r="B1592" t="s">
        <v>51</v>
      </c>
      <c r="C1592">
        <v>3</v>
      </c>
      <c r="D1592">
        <v>4</v>
      </c>
      <c r="E1592">
        <v>17340</v>
      </c>
      <c r="F1592" t="s">
        <v>439</v>
      </c>
      <c r="G1592" s="4">
        <v>44177</v>
      </c>
      <c r="H1592" t="s">
        <v>13</v>
      </c>
      <c r="I1592" t="s">
        <v>377</v>
      </c>
      <c r="J1592" t="s">
        <v>57</v>
      </c>
      <c r="K1592" t="s">
        <v>16</v>
      </c>
    </row>
    <row r="1593" spans="1:11" x14ac:dyDescent="0.25">
      <c r="A1593">
        <v>73788</v>
      </c>
      <c r="B1593" t="s">
        <v>51</v>
      </c>
      <c r="C1593">
        <v>4</v>
      </c>
      <c r="D1593">
        <v>4</v>
      </c>
      <c r="E1593">
        <v>17341</v>
      </c>
      <c r="F1593" t="s">
        <v>439</v>
      </c>
      <c r="G1593" s="4">
        <v>44177</v>
      </c>
      <c r="H1593" t="s">
        <v>13</v>
      </c>
      <c r="I1593" t="s">
        <v>377</v>
      </c>
      <c r="J1593" t="s">
        <v>57</v>
      </c>
      <c r="K1593" t="s">
        <v>16</v>
      </c>
    </row>
    <row r="1594" spans="1:11" x14ac:dyDescent="0.25">
      <c r="A1594">
        <v>73789</v>
      </c>
      <c r="B1594" t="s">
        <v>24</v>
      </c>
      <c r="C1594">
        <v>5</v>
      </c>
      <c r="D1594">
        <v>4</v>
      </c>
      <c r="E1594">
        <v>17342</v>
      </c>
      <c r="F1594" t="s">
        <v>439</v>
      </c>
      <c r="G1594" s="4">
        <v>44177</v>
      </c>
      <c r="H1594" t="s">
        <v>13</v>
      </c>
      <c r="I1594" t="s">
        <v>377</v>
      </c>
      <c r="J1594" t="s">
        <v>31</v>
      </c>
      <c r="K1594" t="s">
        <v>16</v>
      </c>
    </row>
    <row r="1595" spans="1:11" x14ac:dyDescent="0.25">
      <c r="A1595">
        <v>73808</v>
      </c>
      <c r="B1595" t="s">
        <v>3</v>
      </c>
      <c r="C1595">
        <v>4</v>
      </c>
      <c r="D1595">
        <v>2</v>
      </c>
      <c r="E1595">
        <v>17361</v>
      </c>
      <c r="F1595" t="s">
        <v>525</v>
      </c>
      <c r="G1595" s="4">
        <v>44177</v>
      </c>
      <c r="H1595" t="s">
        <v>13</v>
      </c>
      <c r="I1595" t="s">
        <v>5778</v>
      </c>
      <c r="J1595" t="s">
        <v>38</v>
      </c>
      <c r="K1595" t="s">
        <v>90</v>
      </c>
    </row>
    <row r="1596" spans="1:11" x14ac:dyDescent="0.25">
      <c r="A1596">
        <v>73812</v>
      </c>
      <c r="B1596" t="s">
        <v>24</v>
      </c>
      <c r="C1596">
        <v>2</v>
      </c>
      <c r="D1596">
        <v>1</v>
      </c>
      <c r="E1596">
        <v>17365</v>
      </c>
      <c r="F1596" t="s">
        <v>2108</v>
      </c>
      <c r="G1596" s="4">
        <v>44177</v>
      </c>
      <c r="H1596" t="s">
        <v>13</v>
      </c>
      <c r="I1596" t="s">
        <v>99</v>
      </c>
      <c r="J1596" t="s">
        <v>31</v>
      </c>
      <c r="K1596" t="s">
        <v>32</v>
      </c>
    </row>
    <row r="1597" spans="1:11" x14ac:dyDescent="0.25">
      <c r="A1597">
        <v>73823</v>
      </c>
      <c r="B1597" t="s">
        <v>24</v>
      </c>
      <c r="C1597">
        <v>2</v>
      </c>
      <c r="D1597">
        <v>1</v>
      </c>
      <c r="E1597">
        <v>17376</v>
      </c>
      <c r="F1597" t="s">
        <v>660</v>
      </c>
      <c r="G1597" s="4">
        <v>44177</v>
      </c>
      <c r="H1597" t="s">
        <v>13</v>
      </c>
      <c r="I1597" t="s">
        <v>99</v>
      </c>
      <c r="J1597" t="s">
        <v>31</v>
      </c>
      <c r="K1597" t="s">
        <v>32</v>
      </c>
    </row>
    <row r="1598" spans="1:11" x14ac:dyDescent="0.25">
      <c r="A1598">
        <v>73825</v>
      </c>
      <c r="B1598" t="s">
        <v>3</v>
      </c>
      <c r="C1598">
        <v>6</v>
      </c>
      <c r="D1598">
        <v>4</v>
      </c>
      <c r="E1598">
        <v>17378</v>
      </c>
      <c r="F1598" t="s">
        <v>233</v>
      </c>
      <c r="G1598" s="4">
        <v>44177</v>
      </c>
      <c r="H1598" t="s">
        <v>13</v>
      </c>
      <c r="I1598" t="s">
        <v>234</v>
      </c>
      <c r="J1598" t="s">
        <v>38</v>
      </c>
      <c r="K1598" t="s">
        <v>16</v>
      </c>
    </row>
    <row r="1599" spans="1:11" x14ac:dyDescent="0.25">
      <c r="A1599">
        <v>73828</v>
      </c>
      <c r="B1599" t="s">
        <v>24</v>
      </c>
      <c r="C1599">
        <v>2</v>
      </c>
      <c r="D1599">
        <v>1</v>
      </c>
      <c r="E1599">
        <v>17381</v>
      </c>
      <c r="F1599" t="s">
        <v>1430</v>
      </c>
      <c r="G1599" s="4">
        <v>44177</v>
      </c>
      <c r="H1599" t="s">
        <v>13</v>
      </c>
      <c r="I1599" t="s">
        <v>5777</v>
      </c>
      <c r="J1599" t="s">
        <v>31</v>
      </c>
      <c r="K1599" t="s">
        <v>32</v>
      </c>
    </row>
    <row r="1600" spans="1:11" x14ac:dyDescent="0.25">
      <c r="A1600">
        <v>73839</v>
      </c>
      <c r="B1600" t="s">
        <v>24</v>
      </c>
      <c r="C1600">
        <v>5</v>
      </c>
      <c r="D1600">
        <v>4</v>
      </c>
      <c r="E1600">
        <v>17392</v>
      </c>
      <c r="F1600" t="s">
        <v>124</v>
      </c>
      <c r="G1600" s="4">
        <v>44177</v>
      </c>
      <c r="H1600" t="s">
        <v>13</v>
      </c>
      <c r="I1600" t="s">
        <v>5778</v>
      </c>
      <c r="J1600" t="s">
        <v>31</v>
      </c>
      <c r="K1600" t="s">
        <v>16</v>
      </c>
    </row>
    <row r="1601" spans="1:11" x14ac:dyDescent="0.25">
      <c r="A1601">
        <v>73840</v>
      </c>
      <c r="B1601" t="s">
        <v>17</v>
      </c>
      <c r="C1601">
        <v>6</v>
      </c>
      <c r="D1601">
        <v>4</v>
      </c>
      <c r="E1601">
        <v>17393</v>
      </c>
      <c r="F1601" t="s">
        <v>124</v>
      </c>
      <c r="G1601" s="4">
        <v>44177</v>
      </c>
      <c r="H1601" t="s">
        <v>13</v>
      </c>
      <c r="I1601" t="s">
        <v>5778</v>
      </c>
      <c r="J1601" t="s">
        <v>23</v>
      </c>
      <c r="K1601" t="s">
        <v>16</v>
      </c>
    </row>
    <row r="1602" spans="1:11" x14ac:dyDescent="0.25">
      <c r="A1602">
        <v>73841</v>
      </c>
      <c r="B1602" t="s">
        <v>51</v>
      </c>
      <c r="C1602">
        <v>2</v>
      </c>
      <c r="D1602">
        <v>4</v>
      </c>
      <c r="E1602">
        <v>17394</v>
      </c>
      <c r="F1602" t="s">
        <v>2854</v>
      </c>
      <c r="G1602" s="4">
        <v>44177</v>
      </c>
      <c r="H1602" t="s">
        <v>13</v>
      </c>
      <c r="I1602" t="s">
        <v>5781</v>
      </c>
      <c r="J1602" t="s">
        <v>57</v>
      </c>
      <c r="K1602" t="s">
        <v>16</v>
      </c>
    </row>
    <row r="1603" spans="1:11" x14ac:dyDescent="0.25">
      <c r="A1603">
        <v>73843</v>
      </c>
      <c r="B1603" t="s">
        <v>24</v>
      </c>
      <c r="C1603">
        <v>4</v>
      </c>
      <c r="D1603">
        <v>2</v>
      </c>
      <c r="E1603">
        <v>17396</v>
      </c>
      <c r="F1603" t="s">
        <v>84</v>
      </c>
      <c r="G1603" s="4">
        <v>44177</v>
      </c>
      <c r="H1603" t="s">
        <v>13</v>
      </c>
      <c r="I1603" t="s">
        <v>80</v>
      </c>
      <c r="J1603" t="s">
        <v>31</v>
      </c>
      <c r="K1603" t="s">
        <v>90</v>
      </c>
    </row>
    <row r="1604" spans="1:11" x14ac:dyDescent="0.25">
      <c r="A1604">
        <v>73844</v>
      </c>
      <c r="B1604" t="s">
        <v>3</v>
      </c>
      <c r="C1604">
        <v>5</v>
      </c>
      <c r="D1604">
        <v>2</v>
      </c>
      <c r="E1604">
        <v>17397</v>
      </c>
      <c r="F1604" t="s">
        <v>84</v>
      </c>
      <c r="G1604" s="4">
        <v>44177</v>
      </c>
      <c r="H1604" t="s">
        <v>13</v>
      </c>
      <c r="I1604" t="s">
        <v>80</v>
      </c>
      <c r="J1604" t="s">
        <v>14</v>
      </c>
      <c r="K1604" t="s">
        <v>90</v>
      </c>
    </row>
    <row r="1605" spans="1:11" x14ac:dyDescent="0.25">
      <c r="A1605">
        <v>73860</v>
      </c>
      <c r="B1605" t="s">
        <v>24</v>
      </c>
      <c r="C1605">
        <v>6</v>
      </c>
      <c r="D1605">
        <v>4</v>
      </c>
      <c r="E1605">
        <v>17413</v>
      </c>
      <c r="F1605" t="s">
        <v>1040</v>
      </c>
      <c r="G1605" s="4">
        <v>44178</v>
      </c>
      <c r="H1605" t="s">
        <v>13</v>
      </c>
      <c r="I1605" t="s">
        <v>377</v>
      </c>
      <c r="J1605" t="s">
        <v>31</v>
      </c>
      <c r="K1605" t="s">
        <v>16</v>
      </c>
    </row>
    <row r="1606" spans="1:11" x14ac:dyDescent="0.25">
      <c r="A1606">
        <v>73863</v>
      </c>
      <c r="B1606" t="s">
        <v>17</v>
      </c>
      <c r="C1606">
        <v>4</v>
      </c>
      <c r="D1606">
        <v>2</v>
      </c>
      <c r="E1606">
        <v>17416</v>
      </c>
      <c r="F1606" t="s">
        <v>963</v>
      </c>
      <c r="G1606" s="4">
        <v>44178</v>
      </c>
      <c r="H1606" t="s">
        <v>13</v>
      </c>
      <c r="I1606" t="s">
        <v>47</v>
      </c>
      <c r="J1606" t="s">
        <v>23</v>
      </c>
      <c r="K1606" t="s">
        <v>90</v>
      </c>
    </row>
    <row r="1607" spans="1:11" x14ac:dyDescent="0.25">
      <c r="A1607">
        <v>73864</v>
      </c>
      <c r="B1607" t="s">
        <v>24</v>
      </c>
      <c r="C1607">
        <v>5</v>
      </c>
      <c r="D1607">
        <v>2</v>
      </c>
      <c r="E1607">
        <v>17417</v>
      </c>
      <c r="F1607" t="s">
        <v>963</v>
      </c>
      <c r="G1607" s="4">
        <v>44178</v>
      </c>
      <c r="H1607" t="s">
        <v>13</v>
      </c>
      <c r="I1607" t="s">
        <v>47</v>
      </c>
      <c r="J1607" t="s">
        <v>31</v>
      </c>
      <c r="K1607" t="s">
        <v>90</v>
      </c>
    </row>
    <row r="1608" spans="1:11" x14ac:dyDescent="0.25">
      <c r="A1608">
        <v>73865</v>
      </c>
      <c r="B1608" t="s">
        <v>17</v>
      </c>
      <c r="C1608">
        <v>6</v>
      </c>
      <c r="D1608">
        <v>2</v>
      </c>
      <c r="E1608">
        <v>17418</v>
      </c>
      <c r="F1608" t="s">
        <v>963</v>
      </c>
      <c r="G1608" s="4">
        <v>44178</v>
      </c>
      <c r="H1608" t="s">
        <v>13</v>
      </c>
      <c r="I1608" t="s">
        <v>47</v>
      </c>
      <c r="J1608" t="s">
        <v>23</v>
      </c>
      <c r="K1608" t="s">
        <v>90</v>
      </c>
    </row>
    <row r="1609" spans="1:11" x14ac:dyDescent="0.25">
      <c r="A1609">
        <v>73866</v>
      </c>
      <c r="B1609" t="s">
        <v>24</v>
      </c>
      <c r="C1609">
        <v>2</v>
      </c>
      <c r="D1609">
        <v>2</v>
      </c>
      <c r="E1609">
        <v>17419</v>
      </c>
      <c r="F1609" t="s">
        <v>963</v>
      </c>
      <c r="G1609" s="4">
        <v>44178</v>
      </c>
      <c r="H1609" t="s">
        <v>13</v>
      </c>
      <c r="I1609" t="s">
        <v>47</v>
      </c>
      <c r="J1609" t="s">
        <v>31</v>
      </c>
      <c r="K1609" t="s">
        <v>90</v>
      </c>
    </row>
    <row r="1610" spans="1:11" x14ac:dyDescent="0.25">
      <c r="A1610">
        <v>73867</v>
      </c>
      <c r="B1610" t="s">
        <v>3</v>
      </c>
      <c r="C1610">
        <v>3</v>
      </c>
      <c r="D1610">
        <v>4</v>
      </c>
      <c r="E1610">
        <v>17420</v>
      </c>
      <c r="F1610" t="s">
        <v>963</v>
      </c>
      <c r="G1610" s="4">
        <v>44178</v>
      </c>
      <c r="H1610" t="s">
        <v>13</v>
      </c>
      <c r="I1610" t="s">
        <v>47</v>
      </c>
      <c r="J1610" t="s">
        <v>14</v>
      </c>
      <c r="K1610" t="s">
        <v>16</v>
      </c>
    </row>
    <row r="1611" spans="1:11" x14ac:dyDescent="0.25">
      <c r="A1611">
        <v>73891</v>
      </c>
      <c r="B1611" t="s">
        <v>51</v>
      </c>
      <c r="C1611">
        <v>2</v>
      </c>
      <c r="D1611">
        <v>2</v>
      </c>
      <c r="E1611">
        <v>17444</v>
      </c>
      <c r="F1611" t="s">
        <v>754</v>
      </c>
      <c r="G1611" s="4">
        <v>44178</v>
      </c>
      <c r="H1611" t="s">
        <v>13</v>
      </c>
      <c r="I1611" t="s">
        <v>99</v>
      </c>
      <c r="J1611" t="s">
        <v>57</v>
      </c>
      <c r="K1611" t="s">
        <v>90</v>
      </c>
    </row>
    <row r="1612" spans="1:11" x14ac:dyDescent="0.25">
      <c r="A1612">
        <v>73892</v>
      </c>
      <c r="B1612" t="s">
        <v>24</v>
      </c>
      <c r="C1612">
        <v>3</v>
      </c>
      <c r="D1612">
        <v>2</v>
      </c>
      <c r="E1612">
        <v>17445</v>
      </c>
      <c r="F1612" t="s">
        <v>70</v>
      </c>
      <c r="G1612" s="4">
        <v>44178</v>
      </c>
      <c r="H1612" t="s">
        <v>13</v>
      </c>
      <c r="I1612" t="s">
        <v>70</v>
      </c>
      <c r="J1612" t="s">
        <v>31</v>
      </c>
      <c r="K1612" t="s">
        <v>90</v>
      </c>
    </row>
    <row r="1613" spans="1:11" x14ac:dyDescent="0.25">
      <c r="A1613">
        <v>73932</v>
      </c>
      <c r="B1613" t="s">
        <v>24</v>
      </c>
      <c r="C1613">
        <v>3</v>
      </c>
      <c r="D1613">
        <v>2</v>
      </c>
      <c r="E1613">
        <v>17485</v>
      </c>
      <c r="F1613" t="s">
        <v>383</v>
      </c>
      <c r="G1613" s="4">
        <v>44179</v>
      </c>
      <c r="H1613" t="s">
        <v>13</v>
      </c>
      <c r="I1613" t="s">
        <v>5781</v>
      </c>
      <c r="J1613" t="s">
        <v>31</v>
      </c>
      <c r="K1613" t="s">
        <v>90</v>
      </c>
    </row>
    <row r="1614" spans="1:11" x14ac:dyDescent="0.25">
      <c r="A1614">
        <v>73934</v>
      </c>
      <c r="B1614" t="s">
        <v>24</v>
      </c>
      <c r="C1614">
        <v>5</v>
      </c>
      <c r="D1614">
        <v>2</v>
      </c>
      <c r="E1614">
        <v>17487</v>
      </c>
      <c r="F1614" t="s">
        <v>754</v>
      </c>
      <c r="G1614" s="4">
        <v>44179</v>
      </c>
      <c r="H1614" t="s">
        <v>13</v>
      </c>
      <c r="I1614" t="s">
        <v>99</v>
      </c>
      <c r="J1614" t="s">
        <v>31</v>
      </c>
      <c r="K1614" t="s">
        <v>90</v>
      </c>
    </row>
    <row r="1615" spans="1:11" x14ac:dyDescent="0.25">
      <c r="A1615">
        <v>73958</v>
      </c>
      <c r="B1615" t="s">
        <v>3</v>
      </c>
      <c r="C1615">
        <v>4</v>
      </c>
      <c r="D1615">
        <v>4</v>
      </c>
      <c r="E1615">
        <v>17511</v>
      </c>
      <c r="F1615" t="s">
        <v>1530</v>
      </c>
      <c r="G1615" s="4">
        <v>44179</v>
      </c>
      <c r="H1615" t="s">
        <v>13</v>
      </c>
      <c r="I1615" t="s">
        <v>99</v>
      </c>
      <c r="J1615" t="s">
        <v>14</v>
      </c>
      <c r="K1615" t="s">
        <v>16</v>
      </c>
    </row>
    <row r="1616" spans="1:11" x14ac:dyDescent="0.25">
      <c r="A1616">
        <v>73960</v>
      </c>
      <c r="B1616" t="s">
        <v>17</v>
      </c>
      <c r="C1616">
        <v>6</v>
      </c>
      <c r="D1616">
        <v>4</v>
      </c>
      <c r="E1616">
        <v>17513</v>
      </c>
      <c r="F1616" t="s">
        <v>1499</v>
      </c>
      <c r="G1616" s="4">
        <v>44179</v>
      </c>
      <c r="H1616" t="s">
        <v>13</v>
      </c>
      <c r="I1616" t="s">
        <v>538</v>
      </c>
      <c r="J1616" t="s">
        <v>23</v>
      </c>
      <c r="K1616" t="s">
        <v>16</v>
      </c>
    </row>
    <row r="1617" spans="1:11" x14ac:dyDescent="0.25">
      <c r="A1617">
        <v>73961</v>
      </c>
      <c r="B1617" t="s">
        <v>3</v>
      </c>
      <c r="C1617">
        <v>2</v>
      </c>
      <c r="D1617">
        <v>4</v>
      </c>
      <c r="E1617">
        <v>17514</v>
      </c>
      <c r="F1617" t="s">
        <v>1499</v>
      </c>
      <c r="G1617" s="4">
        <v>44179</v>
      </c>
      <c r="H1617" t="s">
        <v>13</v>
      </c>
      <c r="I1617" t="s">
        <v>538</v>
      </c>
      <c r="J1617" t="s">
        <v>14</v>
      </c>
      <c r="K1617" t="s">
        <v>16</v>
      </c>
    </row>
    <row r="1618" spans="1:11" x14ac:dyDescent="0.25">
      <c r="A1618">
        <v>73962</v>
      </c>
      <c r="B1618" t="s">
        <v>3</v>
      </c>
      <c r="C1618">
        <v>3</v>
      </c>
      <c r="D1618">
        <v>4</v>
      </c>
      <c r="E1618">
        <v>17515</v>
      </c>
      <c r="F1618" t="s">
        <v>1499</v>
      </c>
      <c r="G1618" s="4">
        <v>44179</v>
      </c>
      <c r="H1618" t="s">
        <v>13</v>
      </c>
      <c r="I1618" t="s">
        <v>538</v>
      </c>
      <c r="J1618" t="s">
        <v>38</v>
      </c>
      <c r="K1618" t="s">
        <v>16</v>
      </c>
    </row>
    <row r="1619" spans="1:11" x14ac:dyDescent="0.25">
      <c r="A1619">
        <v>73963</v>
      </c>
      <c r="B1619" t="s">
        <v>3</v>
      </c>
      <c r="C1619">
        <v>4</v>
      </c>
      <c r="D1619">
        <v>4</v>
      </c>
      <c r="E1619">
        <v>17516</v>
      </c>
      <c r="F1619" t="s">
        <v>1499</v>
      </c>
      <c r="G1619" s="4">
        <v>44179</v>
      </c>
      <c r="H1619" t="s">
        <v>13</v>
      </c>
      <c r="I1619" t="s">
        <v>538</v>
      </c>
      <c r="J1619" t="s">
        <v>38</v>
      </c>
      <c r="K1619" t="s">
        <v>16</v>
      </c>
    </row>
    <row r="1620" spans="1:11" x14ac:dyDescent="0.25">
      <c r="A1620">
        <v>73975</v>
      </c>
      <c r="B1620" t="s">
        <v>24</v>
      </c>
      <c r="C1620">
        <v>1</v>
      </c>
      <c r="D1620">
        <v>0</v>
      </c>
      <c r="E1620">
        <v>17528</v>
      </c>
      <c r="F1620" t="s">
        <v>613</v>
      </c>
      <c r="G1620" s="4">
        <v>44179</v>
      </c>
      <c r="H1620" t="s">
        <v>13</v>
      </c>
      <c r="I1620" t="s">
        <v>80</v>
      </c>
      <c r="J1620" t="s">
        <v>31</v>
      </c>
      <c r="K1620" t="s">
        <v>58</v>
      </c>
    </row>
    <row r="1621" spans="1:11" x14ac:dyDescent="0.25">
      <c r="A1621">
        <v>73976</v>
      </c>
      <c r="B1621" t="s">
        <v>24</v>
      </c>
      <c r="C1621">
        <v>1</v>
      </c>
      <c r="D1621">
        <v>0</v>
      </c>
      <c r="E1621">
        <v>17529</v>
      </c>
      <c r="F1621" t="s">
        <v>613</v>
      </c>
      <c r="G1621" s="4">
        <v>44179</v>
      </c>
      <c r="H1621" t="s">
        <v>13</v>
      </c>
      <c r="I1621" t="s">
        <v>80</v>
      </c>
      <c r="J1621" t="s">
        <v>31</v>
      </c>
      <c r="K1621" t="s">
        <v>58</v>
      </c>
    </row>
    <row r="1622" spans="1:11" x14ac:dyDescent="0.25">
      <c r="A1622">
        <v>73977</v>
      </c>
      <c r="B1622" t="s">
        <v>51</v>
      </c>
      <c r="C1622">
        <v>1</v>
      </c>
      <c r="D1622">
        <v>0</v>
      </c>
      <c r="E1622">
        <v>17530</v>
      </c>
      <c r="F1622" t="s">
        <v>613</v>
      </c>
      <c r="G1622" s="4">
        <v>44179</v>
      </c>
      <c r="H1622" t="s">
        <v>13</v>
      </c>
      <c r="I1622" t="s">
        <v>80</v>
      </c>
      <c r="J1622" t="s">
        <v>57</v>
      </c>
      <c r="K1622" t="s">
        <v>58</v>
      </c>
    </row>
    <row r="1623" spans="1:11" x14ac:dyDescent="0.25">
      <c r="A1623">
        <v>74000</v>
      </c>
      <c r="B1623" t="s">
        <v>24</v>
      </c>
      <c r="C1623">
        <v>0</v>
      </c>
      <c r="D1623">
        <v>0</v>
      </c>
      <c r="E1623">
        <v>17553</v>
      </c>
      <c r="F1623" t="s">
        <v>206</v>
      </c>
      <c r="G1623" s="4">
        <v>44180</v>
      </c>
      <c r="H1623" t="s">
        <v>13</v>
      </c>
      <c r="I1623" t="s">
        <v>30</v>
      </c>
      <c r="J1623" t="s">
        <v>31</v>
      </c>
      <c r="K1623" t="s">
        <v>58</v>
      </c>
    </row>
    <row r="1624" spans="1:11" x14ac:dyDescent="0.25">
      <c r="A1624">
        <v>74001</v>
      </c>
      <c r="B1624" t="s">
        <v>3</v>
      </c>
      <c r="C1624">
        <v>2</v>
      </c>
      <c r="D1624">
        <v>1</v>
      </c>
      <c r="E1624">
        <v>17554</v>
      </c>
      <c r="F1624" t="s">
        <v>206</v>
      </c>
      <c r="G1624" s="4">
        <v>44180</v>
      </c>
      <c r="H1624" t="s">
        <v>13</v>
      </c>
      <c r="I1624" t="s">
        <v>30</v>
      </c>
      <c r="J1624" t="s">
        <v>14</v>
      </c>
      <c r="K1624" t="s">
        <v>32</v>
      </c>
    </row>
    <row r="1625" spans="1:11" x14ac:dyDescent="0.25">
      <c r="A1625">
        <v>74002</v>
      </c>
      <c r="B1625" t="s">
        <v>3</v>
      </c>
      <c r="C1625">
        <v>2</v>
      </c>
      <c r="D1625">
        <v>1</v>
      </c>
      <c r="E1625">
        <v>17555</v>
      </c>
      <c r="F1625" t="s">
        <v>206</v>
      </c>
      <c r="G1625" s="4">
        <v>44180</v>
      </c>
      <c r="H1625" t="s">
        <v>13</v>
      </c>
      <c r="I1625" t="s">
        <v>30</v>
      </c>
      <c r="J1625" t="s">
        <v>14</v>
      </c>
      <c r="K1625" t="s">
        <v>32</v>
      </c>
    </row>
    <row r="1626" spans="1:11" x14ac:dyDescent="0.25">
      <c r="A1626">
        <v>74007</v>
      </c>
      <c r="B1626" t="s">
        <v>3</v>
      </c>
      <c r="C1626">
        <v>3</v>
      </c>
      <c r="D1626">
        <v>4</v>
      </c>
      <c r="E1626">
        <v>17560</v>
      </c>
      <c r="F1626" t="s">
        <v>780</v>
      </c>
      <c r="G1626" s="4">
        <v>44180</v>
      </c>
      <c r="H1626" t="s">
        <v>13</v>
      </c>
      <c r="I1626" t="s">
        <v>80</v>
      </c>
      <c r="J1626" t="s">
        <v>38</v>
      </c>
      <c r="K1626" t="s">
        <v>16</v>
      </c>
    </row>
    <row r="1627" spans="1:11" x14ac:dyDescent="0.25">
      <c r="A1627">
        <v>74008</v>
      </c>
      <c r="B1627" t="s">
        <v>3</v>
      </c>
      <c r="C1627">
        <v>4</v>
      </c>
      <c r="D1627">
        <v>4</v>
      </c>
      <c r="E1627">
        <v>17561</v>
      </c>
      <c r="F1627" t="s">
        <v>780</v>
      </c>
      <c r="G1627" s="4">
        <v>44180</v>
      </c>
      <c r="H1627" t="s">
        <v>13</v>
      </c>
      <c r="I1627" t="s">
        <v>80</v>
      </c>
      <c r="J1627" t="s">
        <v>178</v>
      </c>
      <c r="K1627" t="s">
        <v>16</v>
      </c>
    </row>
    <row r="1628" spans="1:11" x14ac:dyDescent="0.25">
      <c r="A1628">
        <v>74009</v>
      </c>
      <c r="B1628" t="s">
        <v>51</v>
      </c>
      <c r="C1628">
        <v>5</v>
      </c>
      <c r="D1628">
        <v>4</v>
      </c>
      <c r="E1628">
        <v>17562</v>
      </c>
      <c r="F1628" t="s">
        <v>780</v>
      </c>
      <c r="G1628" s="4">
        <v>44180</v>
      </c>
      <c r="H1628" t="s">
        <v>13</v>
      </c>
      <c r="I1628" t="s">
        <v>80</v>
      </c>
      <c r="J1628" t="s">
        <v>1275</v>
      </c>
      <c r="K1628" t="s">
        <v>16</v>
      </c>
    </row>
    <row r="1629" spans="1:11" x14ac:dyDescent="0.25">
      <c r="A1629">
        <v>74051</v>
      </c>
      <c r="B1629" t="s">
        <v>3</v>
      </c>
      <c r="C1629">
        <v>2</v>
      </c>
      <c r="D1629">
        <v>4</v>
      </c>
      <c r="E1629">
        <v>17604</v>
      </c>
      <c r="F1629" t="s">
        <v>262</v>
      </c>
      <c r="G1629" s="4">
        <v>44180</v>
      </c>
      <c r="H1629" t="s">
        <v>13</v>
      </c>
      <c r="I1629" t="s">
        <v>30</v>
      </c>
      <c r="J1629" t="s">
        <v>38</v>
      </c>
      <c r="K1629" t="s">
        <v>16</v>
      </c>
    </row>
    <row r="1630" spans="1:11" x14ac:dyDescent="0.25">
      <c r="A1630">
        <v>74070</v>
      </c>
      <c r="B1630" t="s">
        <v>24</v>
      </c>
      <c r="C1630">
        <v>6</v>
      </c>
      <c r="D1630">
        <v>4</v>
      </c>
      <c r="E1630">
        <v>17623</v>
      </c>
      <c r="F1630" t="s">
        <v>285</v>
      </c>
      <c r="G1630" s="4">
        <v>44181</v>
      </c>
      <c r="H1630" t="s">
        <v>13</v>
      </c>
      <c r="I1630" t="s">
        <v>286</v>
      </c>
      <c r="J1630" t="s">
        <v>31</v>
      </c>
      <c r="K1630" t="s">
        <v>16</v>
      </c>
    </row>
    <row r="1631" spans="1:11" x14ac:dyDescent="0.25">
      <c r="A1631">
        <v>74071</v>
      </c>
      <c r="B1631" t="s">
        <v>3</v>
      </c>
      <c r="C1631">
        <v>2</v>
      </c>
      <c r="D1631">
        <v>4</v>
      </c>
      <c r="E1631">
        <v>17624</v>
      </c>
      <c r="F1631" t="s">
        <v>285</v>
      </c>
      <c r="G1631" s="4">
        <v>44181</v>
      </c>
      <c r="H1631" t="s">
        <v>13</v>
      </c>
      <c r="I1631" t="s">
        <v>286</v>
      </c>
      <c r="J1631" t="s">
        <v>178</v>
      </c>
      <c r="K1631" t="s">
        <v>16</v>
      </c>
    </row>
    <row r="1632" spans="1:11" x14ac:dyDescent="0.25">
      <c r="A1632">
        <v>74072</v>
      </c>
      <c r="B1632" t="s">
        <v>51</v>
      </c>
      <c r="C1632">
        <v>3</v>
      </c>
      <c r="D1632">
        <v>4</v>
      </c>
      <c r="E1632">
        <v>17625</v>
      </c>
      <c r="F1632" t="s">
        <v>146</v>
      </c>
      <c r="G1632" s="4">
        <v>44181</v>
      </c>
      <c r="H1632" t="s">
        <v>13</v>
      </c>
      <c r="I1632" t="s">
        <v>30</v>
      </c>
      <c r="J1632" t="s">
        <v>57</v>
      </c>
      <c r="K1632" t="s">
        <v>16</v>
      </c>
    </row>
    <row r="1633" spans="1:11" x14ac:dyDescent="0.25">
      <c r="A1633">
        <v>74079</v>
      </c>
      <c r="B1633" t="s">
        <v>3</v>
      </c>
      <c r="C1633">
        <v>5</v>
      </c>
      <c r="D1633">
        <v>4</v>
      </c>
      <c r="E1633">
        <v>17632</v>
      </c>
      <c r="F1633" t="s">
        <v>743</v>
      </c>
      <c r="G1633" s="4">
        <v>44181</v>
      </c>
      <c r="H1633" t="s">
        <v>13</v>
      </c>
      <c r="I1633" t="s">
        <v>5780</v>
      </c>
      <c r="J1633" t="s">
        <v>178</v>
      </c>
      <c r="K1633" t="s">
        <v>16</v>
      </c>
    </row>
    <row r="1634" spans="1:11" x14ac:dyDescent="0.25">
      <c r="A1634">
        <v>74080</v>
      </c>
      <c r="B1634" t="s">
        <v>51</v>
      </c>
      <c r="C1634">
        <v>6</v>
      </c>
      <c r="D1634">
        <v>2</v>
      </c>
      <c r="E1634">
        <v>17633</v>
      </c>
      <c r="F1634" t="s">
        <v>743</v>
      </c>
      <c r="G1634" s="4">
        <v>44181</v>
      </c>
      <c r="H1634" t="s">
        <v>13</v>
      </c>
      <c r="I1634" t="s">
        <v>5780</v>
      </c>
      <c r="J1634" t="s">
        <v>57</v>
      </c>
      <c r="K1634" t="s">
        <v>90</v>
      </c>
    </row>
    <row r="1635" spans="1:11" x14ac:dyDescent="0.25">
      <c r="A1635">
        <v>74081</v>
      </c>
      <c r="B1635" t="s">
        <v>51</v>
      </c>
      <c r="C1635">
        <v>2</v>
      </c>
      <c r="D1635">
        <v>2</v>
      </c>
      <c r="E1635">
        <v>17634</v>
      </c>
      <c r="F1635" t="s">
        <v>258</v>
      </c>
      <c r="G1635" s="4">
        <v>44181</v>
      </c>
      <c r="H1635" t="s">
        <v>13</v>
      </c>
      <c r="I1635" t="s">
        <v>30</v>
      </c>
      <c r="J1635" t="s">
        <v>57</v>
      </c>
      <c r="K1635" t="s">
        <v>90</v>
      </c>
    </row>
    <row r="1636" spans="1:11" x14ac:dyDescent="0.25">
      <c r="A1636">
        <v>74087</v>
      </c>
      <c r="B1636" t="s">
        <v>3</v>
      </c>
      <c r="C1636">
        <v>2</v>
      </c>
      <c r="D1636">
        <v>1</v>
      </c>
      <c r="E1636">
        <v>17640</v>
      </c>
      <c r="F1636" t="s">
        <v>202</v>
      </c>
      <c r="G1636" s="4">
        <v>44181</v>
      </c>
      <c r="H1636" t="s">
        <v>13</v>
      </c>
      <c r="I1636" t="s">
        <v>203</v>
      </c>
      <c r="J1636" t="s">
        <v>178</v>
      </c>
      <c r="K1636" t="s">
        <v>32</v>
      </c>
    </row>
    <row r="1637" spans="1:11" x14ac:dyDescent="0.25">
      <c r="A1637">
        <v>74088</v>
      </c>
      <c r="B1637" t="s">
        <v>17</v>
      </c>
      <c r="C1637">
        <v>4</v>
      </c>
      <c r="D1637">
        <v>4</v>
      </c>
      <c r="E1637">
        <v>17641</v>
      </c>
      <c r="F1637" t="s">
        <v>439</v>
      </c>
      <c r="G1637" s="4">
        <v>44181</v>
      </c>
      <c r="H1637" t="s">
        <v>13</v>
      </c>
      <c r="I1637" t="s">
        <v>377</v>
      </c>
      <c r="J1637" t="s">
        <v>23</v>
      </c>
      <c r="K1637" t="s">
        <v>16</v>
      </c>
    </row>
    <row r="1638" spans="1:11" x14ac:dyDescent="0.25">
      <c r="A1638">
        <v>74118</v>
      </c>
      <c r="B1638" t="s">
        <v>17</v>
      </c>
      <c r="C1638">
        <v>1</v>
      </c>
      <c r="D1638">
        <v>0</v>
      </c>
      <c r="E1638">
        <v>17671</v>
      </c>
      <c r="F1638" t="s">
        <v>1129</v>
      </c>
      <c r="G1638" s="4">
        <v>44181</v>
      </c>
      <c r="H1638" t="s">
        <v>13</v>
      </c>
      <c r="I1638" t="s">
        <v>99</v>
      </c>
      <c r="J1638" t="s">
        <v>23</v>
      </c>
      <c r="K1638" t="s">
        <v>58</v>
      </c>
    </row>
    <row r="1639" spans="1:11" x14ac:dyDescent="0.25">
      <c r="A1639">
        <v>74121</v>
      </c>
      <c r="B1639" t="s">
        <v>24</v>
      </c>
      <c r="C1639">
        <v>1</v>
      </c>
      <c r="D1639">
        <v>0</v>
      </c>
      <c r="E1639">
        <v>17674</v>
      </c>
      <c r="F1639" t="s">
        <v>233</v>
      </c>
      <c r="G1639" s="4">
        <v>44181</v>
      </c>
      <c r="H1639" t="s">
        <v>13</v>
      </c>
      <c r="I1639" t="s">
        <v>234</v>
      </c>
      <c r="J1639" t="s">
        <v>378</v>
      </c>
      <c r="K1639" t="s">
        <v>58</v>
      </c>
    </row>
    <row r="1640" spans="1:11" x14ac:dyDescent="0.25">
      <c r="A1640">
        <v>74122</v>
      </c>
      <c r="B1640" t="s">
        <v>24</v>
      </c>
      <c r="C1640">
        <v>1</v>
      </c>
      <c r="D1640">
        <v>0</v>
      </c>
      <c r="E1640">
        <v>17675</v>
      </c>
      <c r="F1640" t="s">
        <v>233</v>
      </c>
      <c r="G1640" s="4">
        <v>44181</v>
      </c>
      <c r="H1640" t="s">
        <v>13</v>
      </c>
      <c r="I1640" t="s">
        <v>234</v>
      </c>
      <c r="J1640" t="s">
        <v>31</v>
      </c>
      <c r="K1640" t="s">
        <v>58</v>
      </c>
    </row>
    <row r="1641" spans="1:11" x14ac:dyDescent="0.25">
      <c r="A1641">
        <v>74193</v>
      </c>
      <c r="B1641" t="s">
        <v>24</v>
      </c>
      <c r="C1641">
        <v>4</v>
      </c>
      <c r="D1641">
        <v>4</v>
      </c>
      <c r="E1641">
        <v>17746</v>
      </c>
      <c r="F1641" t="s">
        <v>275</v>
      </c>
      <c r="G1641" s="4">
        <v>44183</v>
      </c>
      <c r="H1641" t="s">
        <v>13</v>
      </c>
      <c r="I1641" t="s">
        <v>80</v>
      </c>
      <c r="J1641" t="s">
        <v>31</v>
      </c>
      <c r="K1641" t="s">
        <v>16</v>
      </c>
    </row>
    <row r="1642" spans="1:11" x14ac:dyDescent="0.25">
      <c r="A1642">
        <v>74194</v>
      </c>
      <c r="B1642" t="s">
        <v>24</v>
      </c>
      <c r="C1642">
        <v>5</v>
      </c>
      <c r="D1642">
        <v>4</v>
      </c>
      <c r="E1642">
        <v>17747</v>
      </c>
      <c r="F1642" t="s">
        <v>275</v>
      </c>
      <c r="G1642" s="4">
        <v>44183</v>
      </c>
      <c r="H1642" t="s">
        <v>13</v>
      </c>
      <c r="I1642" t="s">
        <v>80</v>
      </c>
      <c r="J1642" t="s">
        <v>31</v>
      </c>
      <c r="K1642" t="s">
        <v>16</v>
      </c>
    </row>
    <row r="1643" spans="1:11" x14ac:dyDescent="0.25">
      <c r="A1643">
        <v>74195</v>
      </c>
      <c r="B1643" t="s">
        <v>3</v>
      </c>
      <c r="C1643">
        <v>6</v>
      </c>
      <c r="D1643">
        <v>4</v>
      </c>
      <c r="E1643">
        <v>17748</v>
      </c>
      <c r="F1643" t="s">
        <v>275</v>
      </c>
      <c r="G1643" s="4">
        <v>44183</v>
      </c>
      <c r="H1643" t="s">
        <v>13</v>
      </c>
      <c r="I1643" t="s">
        <v>80</v>
      </c>
      <c r="J1643" t="s">
        <v>14</v>
      </c>
      <c r="K1643" t="s">
        <v>16</v>
      </c>
    </row>
    <row r="1644" spans="1:11" x14ac:dyDescent="0.25">
      <c r="A1644">
        <v>74196</v>
      </c>
      <c r="B1644" t="s">
        <v>51</v>
      </c>
      <c r="C1644">
        <v>2</v>
      </c>
      <c r="D1644">
        <v>4</v>
      </c>
      <c r="E1644">
        <v>17749</v>
      </c>
      <c r="F1644" t="s">
        <v>275</v>
      </c>
      <c r="G1644" s="4">
        <v>44183</v>
      </c>
      <c r="H1644" t="s">
        <v>13</v>
      </c>
      <c r="I1644" t="s">
        <v>80</v>
      </c>
      <c r="J1644" t="s">
        <v>57</v>
      </c>
      <c r="K1644" t="s">
        <v>16</v>
      </c>
    </row>
    <row r="1645" spans="1:11" x14ac:dyDescent="0.25">
      <c r="A1645">
        <v>74197</v>
      </c>
      <c r="B1645" t="s">
        <v>51</v>
      </c>
      <c r="C1645">
        <v>3</v>
      </c>
      <c r="D1645">
        <v>4</v>
      </c>
      <c r="E1645">
        <v>17750</v>
      </c>
      <c r="F1645" t="s">
        <v>275</v>
      </c>
      <c r="G1645" s="4">
        <v>44183</v>
      </c>
      <c r="H1645" t="s">
        <v>13</v>
      </c>
      <c r="I1645" t="s">
        <v>80</v>
      </c>
      <c r="J1645" t="s">
        <v>57</v>
      </c>
      <c r="K1645" t="s">
        <v>16</v>
      </c>
    </row>
    <row r="1646" spans="1:11" x14ac:dyDescent="0.25">
      <c r="A1646">
        <v>74211</v>
      </c>
      <c r="B1646" t="s">
        <v>24</v>
      </c>
      <c r="C1646">
        <v>2</v>
      </c>
      <c r="D1646">
        <v>4</v>
      </c>
      <c r="E1646">
        <v>17764</v>
      </c>
      <c r="F1646" t="s">
        <v>1078</v>
      </c>
      <c r="G1646" s="4">
        <v>44183</v>
      </c>
      <c r="H1646" t="s">
        <v>13</v>
      </c>
      <c r="I1646" t="s">
        <v>5780</v>
      </c>
      <c r="J1646" t="s">
        <v>31</v>
      </c>
      <c r="K1646" t="s">
        <v>16</v>
      </c>
    </row>
    <row r="1647" spans="1:11" x14ac:dyDescent="0.25">
      <c r="A1647">
        <v>74212</v>
      </c>
      <c r="B1647" t="s">
        <v>3</v>
      </c>
      <c r="C1647">
        <v>3</v>
      </c>
      <c r="D1647">
        <v>4</v>
      </c>
      <c r="E1647">
        <v>17765</v>
      </c>
      <c r="F1647" t="s">
        <v>1078</v>
      </c>
      <c r="G1647" s="4">
        <v>44183</v>
      </c>
      <c r="H1647" t="s">
        <v>13</v>
      </c>
      <c r="I1647" t="s">
        <v>5780</v>
      </c>
      <c r="J1647" t="s">
        <v>38</v>
      </c>
      <c r="K1647" t="s">
        <v>16</v>
      </c>
    </row>
    <row r="1648" spans="1:11" x14ac:dyDescent="0.25">
      <c r="A1648">
        <v>74224</v>
      </c>
      <c r="B1648" t="s">
        <v>24</v>
      </c>
      <c r="C1648">
        <v>0</v>
      </c>
      <c r="D1648">
        <v>0</v>
      </c>
      <c r="E1648">
        <v>17777</v>
      </c>
      <c r="F1648" t="s">
        <v>894</v>
      </c>
      <c r="G1648" s="4">
        <v>44183</v>
      </c>
      <c r="H1648" t="s">
        <v>13</v>
      </c>
      <c r="I1648" t="s">
        <v>894</v>
      </c>
      <c r="J1648" t="s">
        <v>31</v>
      </c>
      <c r="K1648" t="s">
        <v>58</v>
      </c>
    </row>
    <row r="1649" spans="1:11" x14ac:dyDescent="0.25">
      <c r="A1649">
        <v>74225</v>
      </c>
      <c r="B1649" t="s">
        <v>17</v>
      </c>
      <c r="C1649">
        <v>2</v>
      </c>
      <c r="D1649">
        <v>1</v>
      </c>
      <c r="E1649">
        <v>17778</v>
      </c>
      <c r="F1649" t="s">
        <v>894</v>
      </c>
      <c r="G1649" s="4">
        <v>44183</v>
      </c>
      <c r="H1649" t="s">
        <v>13</v>
      </c>
      <c r="I1649" t="s">
        <v>894</v>
      </c>
      <c r="J1649" t="s">
        <v>23</v>
      </c>
      <c r="K1649" t="s">
        <v>32</v>
      </c>
    </row>
    <row r="1650" spans="1:11" x14ac:dyDescent="0.25">
      <c r="A1650">
        <v>74227</v>
      </c>
      <c r="B1650" t="s">
        <v>17</v>
      </c>
      <c r="C1650">
        <v>3</v>
      </c>
      <c r="D1650">
        <v>4</v>
      </c>
      <c r="E1650">
        <v>17780</v>
      </c>
      <c r="F1650" t="s">
        <v>1499</v>
      </c>
      <c r="G1650" s="4">
        <v>44183</v>
      </c>
      <c r="H1650" t="s">
        <v>13</v>
      </c>
      <c r="I1650" t="s">
        <v>538</v>
      </c>
      <c r="J1650" t="s">
        <v>23</v>
      </c>
      <c r="K1650" t="s">
        <v>16</v>
      </c>
    </row>
    <row r="1651" spans="1:11" x14ac:dyDescent="0.25">
      <c r="A1651">
        <v>74234</v>
      </c>
      <c r="B1651" t="s">
        <v>24</v>
      </c>
      <c r="C1651">
        <v>5</v>
      </c>
      <c r="D1651">
        <v>2</v>
      </c>
      <c r="E1651">
        <v>17787</v>
      </c>
      <c r="F1651" t="s">
        <v>258</v>
      </c>
      <c r="G1651" s="4">
        <v>44183</v>
      </c>
      <c r="H1651" t="s">
        <v>13</v>
      </c>
      <c r="I1651" t="s">
        <v>30</v>
      </c>
      <c r="J1651" t="s">
        <v>31</v>
      </c>
      <c r="K1651" t="s">
        <v>90</v>
      </c>
    </row>
    <row r="1652" spans="1:11" x14ac:dyDescent="0.25">
      <c r="A1652">
        <v>74235</v>
      </c>
      <c r="B1652" t="s">
        <v>51</v>
      </c>
      <c r="C1652">
        <v>6</v>
      </c>
      <c r="D1652">
        <v>2</v>
      </c>
      <c r="E1652">
        <v>17788</v>
      </c>
      <c r="F1652" t="s">
        <v>258</v>
      </c>
      <c r="G1652" s="4">
        <v>44183</v>
      </c>
      <c r="H1652" t="s">
        <v>13</v>
      </c>
      <c r="I1652" t="s">
        <v>30</v>
      </c>
      <c r="J1652" t="s">
        <v>57</v>
      </c>
      <c r="K1652" t="s">
        <v>90</v>
      </c>
    </row>
    <row r="1653" spans="1:11" x14ac:dyDescent="0.25">
      <c r="A1653">
        <v>74254</v>
      </c>
      <c r="B1653" t="s">
        <v>24</v>
      </c>
      <c r="C1653">
        <v>5</v>
      </c>
      <c r="D1653">
        <v>4</v>
      </c>
      <c r="E1653">
        <v>17807</v>
      </c>
      <c r="F1653" t="s">
        <v>119</v>
      </c>
      <c r="G1653" s="4">
        <v>44183</v>
      </c>
      <c r="H1653" t="s">
        <v>13</v>
      </c>
      <c r="I1653" t="s">
        <v>5781</v>
      </c>
      <c r="J1653" t="s">
        <v>31</v>
      </c>
      <c r="K1653" t="s">
        <v>16</v>
      </c>
    </row>
    <row r="1654" spans="1:11" x14ac:dyDescent="0.25">
      <c r="A1654">
        <v>74255</v>
      </c>
      <c r="B1654" t="s">
        <v>24</v>
      </c>
      <c r="C1654">
        <v>6</v>
      </c>
      <c r="D1654">
        <v>4</v>
      </c>
      <c r="E1654">
        <v>17808</v>
      </c>
      <c r="F1654" t="s">
        <v>119</v>
      </c>
      <c r="G1654" s="4">
        <v>44183</v>
      </c>
      <c r="H1654" t="s">
        <v>13</v>
      </c>
      <c r="I1654" t="s">
        <v>5781</v>
      </c>
      <c r="J1654" t="s">
        <v>31</v>
      </c>
      <c r="K1654" t="s">
        <v>16</v>
      </c>
    </row>
    <row r="1655" spans="1:11" x14ac:dyDescent="0.25">
      <c r="A1655">
        <v>74260</v>
      </c>
      <c r="B1655" t="s">
        <v>24</v>
      </c>
      <c r="C1655">
        <v>6</v>
      </c>
      <c r="D1655">
        <v>4</v>
      </c>
      <c r="E1655">
        <v>17813</v>
      </c>
      <c r="F1655" t="s">
        <v>743</v>
      </c>
      <c r="G1655" s="4">
        <v>44184</v>
      </c>
      <c r="H1655" t="s">
        <v>13</v>
      </c>
      <c r="I1655" t="s">
        <v>5780</v>
      </c>
      <c r="J1655" t="s">
        <v>378</v>
      </c>
      <c r="K1655" t="s">
        <v>16</v>
      </c>
    </row>
    <row r="1656" spans="1:11" x14ac:dyDescent="0.25">
      <c r="A1656">
        <v>74268</v>
      </c>
      <c r="B1656" t="s">
        <v>51</v>
      </c>
      <c r="C1656">
        <v>4</v>
      </c>
      <c r="D1656">
        <v>4</v>
      </c>
      <c r="E1656">
        <v>17821</v>
      </c>
      <c r="F1656" t="s">
        <v>713</v>
      </c>
      <c r="G1656" s="4">
        <v>44184</v>
      </c>
      <c r="H1656" t="s">
        <v>13</v>
      </c>
      <c r="I1656" t="s">
        <v>99</v>
      </c>
      <c r="J1656" t="s">
        <v>57</v>
      </c>
      <c r="K1656" t="s">
        <v>16</v>
      </c>
    </row>
    <row r="1657" spans="1:11" x14ac:dyDescent="0.25">
      <c r="A1657">
        <v>74288</v>
      </c>
      <c r="B1657" t="s">
        <v>3</v>
      </c>
      <c r="C1657">
        <v>4</v>
      </c>
      <c r="D1657">
        <v>4</v>
      </c>
      <c r="E1657">
        <v>17841</v>
      </c>
      <c r="F1657" t="s">
        <v>525</v>
      </c>
      <c r="G1657" s="4">
        <v>44184</v>
      </c>
      <c r="H1657" t="s">
        <v>13</v>
      </c>
      <c r="I1657" t="s">
        <v>5778</v>
      </c>
      <c r="J1657" t="s">
        <v>38</v>
      </c>
      <c r="K1657" t="s">
        <v>16</v>
      </c>
    </row>
    <row r="1658" spans="1:11" x14ac:dyDescent="0.25">
      <c r="A1658">
        <v>74289</v>
      </c>
      <c r="B1658" t="s">
        <v>24</v>
      </c>
      <c r="C1658">
        <v>5</v>
      </c>
      <c r="D1658">
        <v>4</v>
      </c>
      <c r="E1658">
        <v>17842</v>
      </c>
      <c r="F1658" t="s">
        <v>525</v>
      </c>
      <c r="G1658" s="4">
        <v>44184</v>
      </c>
      <c r="H1658" t="s">
        <v>13</v>
      </c>
      <c r="I1658" t="s">
        <v>5778</v>
      </c>
      <c r="J1658" t="s">
        <v>31</v>
      </c>
      <c r="K1658" t="s">
        <v>16</v>
      </c>
    </row>
    <row r="1659" spans="1:11" x14ac:dyDescent="0.25">
      <c r="A1659">
        <v>74290</v>
      </c>
      <c r="B1659" t="s">
        <v>3</v>
      </c>
      <c r="C1659">
        <v>2</v>
      </c>
      <c r="D1659">
        <v>1</v>
      </c>
      <c r="E1659">
        <v>17843</v>
      </c>
      <c r="F1659" t="s">
        <v>525</v>
      </c>
      <c r="G1659" s="4">
        <v>44184</v>
      </c>
      <c r="H1659" t="s">
        <v>13</v>
      </c>
      <c r="I1659" t="s">
        <v>5778</v>
      </c>
      <c r="J1659" t="s">
        <v>38</v>
      </c>
      <c r="K1659" t="s">
        <v>32</v>
      </c>
    </row>
    <row r="1660" spans="1:11" x14ac:dyDescent="0.25">
      <c r="A1660">
        <v>74329</v>
      </c>
      <c r="B1660" t="s">
        <v>3</v>
      </c>
      <c r="C1660">
        <v>2</v>
      </c>
      <c r="D1660">
        <v>1</v>
      </c>
      <c r="E1660">
        <v>17882</v>
      </c>
      <c r="F1660" t="s">
        <v>426</v>
      </c>
      <c r="G1660" s="4">
        <v>44185</v>
      </c>
      <c r="H1660" t="s">
        <v>13</v>
      </c>
      <c r="I1660" t="s">
        <v>245</v>
      </c>
      <c r="J1660" t="s">
        <v>38</v>
      </c>
      <c r="K1660" t="s">
        <v>32</v>
      </c>
    </row>
    <row r="1661" spans="1:11" x14ac:dyDescent="0.25">
      <c r="A1661">
        <v>74330</v>
      </c>
      <c r="B1661" t="s">
        <v>24</v>
      </c>
      <c r="C1661">
        <v>2</v>
      </c>
      <c r="D1661">
        <v>1</v>
      </c>
      <c r="E1661">
        <v>17883</v>
      </c>
      <c r="F1661" t="s">
        <v>426</v>
      </c>
      <c r="G1661" s="4">
        <v>44185</v>
      </c>
      <c r="H1661" t="s">
        <v>13</v>
      </c>
      <c r="I1661" t="s">
        <v>245</v>
      </c>
      <c r="J1661" t="s">
        <v>31</v>
      </c>
      <c r="K1661" t="s">
        <v>32</v>
      </c>
    </row>
    <row r="1662" spans="1:11" x14ac:dyDescent="0.25">
      <c r="A1662">
        <v>74331</v>
      </c>
      <c r="B1662" t="s">
        <v>17</v>
      </c>
      <c r="C1662">
        <v>2</v>
      </c>
      <c r="D1662">
        <v>1</v>
      </c>
      <c r="E1662">
        <v>17884</v>
      </c>
      <c r="F1662" t="s">
        <v>426</v>
      </c>
      <c r="G1662" s="4">
        <v>44185</v>
      </c>
      <c r="H1662" t="s">
        <v>13</v>
      </c>
      <c r="I1662" t="s">
        <v>245</v>
      </c>
      <c r="J1662" t="s">
        <v>23</v>
      </c>
      <c r="K1662" t="s">
        <v>32</v>
      </c>
    </row>
    <row r="1663" spans="1:11" x14ac:dyDescent="0.25">
      <c r="A1663">
        <v>74332</v>
      </c>
      <c r="B1663" t="s">
        <v>24</v>
      </c>
      <c r="C1663">
        <v>2</v>
      </c>
      <c r="D1663">
        <v>1</v>
      </c>
      <c r="E1663">
        <v>17885</v>
      </c>
      <c r="F1663" t="s">
        <v>426</v>
      </c>
      <c r="G1663" s="4">
        <v>44185</v>
      </c>
      <c r="H1663" t="s">
        <v>13</v>
      </c>
      <c r="I1663" t="s">
        <v>245</v>
      </c>
      <c r="J1663" t="s">
        <v>31</v>
      </c>
      <c r="K1663" t="s">
        <v>32</v>
      </c>
    </row>
    <row r="1664" spans="1:11" x14ac:dyDescent="0.25">
      <c r="A1664">
        <v>74333</v>
      </c>
      <c r="B1664" t="s">
        <v>3</v>
      </c>
      <c r="C1664">
        <v>2</v>
      </c>
      <c r="D1664">
        <v>1</v>
      </c>
      <c r="E1664">
        <v>17886</v>
      </c>
      <c r="F1664" t="s">
        <v>426</v>
      </c>
      <c r="G1664" s="4">
        <v>44185</v>
      </c>
      <c r="H1664" t="s">
        <v>13</v>
      </c>
      <c r="I1664" t="s">
        <v>245</v>
      </c>
      <c r="J1664" t="s">
        <v>235</v>
      </c>
      <c r="K1664" t="s">
        <v>32</v>
      </c>
    </row>
    <row r="1665" spans="1:11" x14ac:dyDescent="0.25">
      <c r="A1665">
        <v>74334</v>
      </c>
      <c r="B1665" t="s">
        <v>24</v>
      </c>
      <c r="C1665">
        <v>2</v>
      </c>
      <c r="D1665">
        <v>1</v>
      </c>
      <c r="E1665">
        <v>17887</v>
      </c>
      <c r="F1665" t="s">
        <v>426</v>
      </c>
      <c r="G1665" s="4">
        <v>44185</v>
      </c>
      <c r="H1665" t="s">
        <v>13</v>
      </c>
      <c r="I1665" t="s">
        <v>245</v>
      </c>
      <c r="J1665" t="s">
        <v>378</v>
      </c>
      <c r="K1665" t="s">
        <v>32</v>
      </c>
    </row>
    <row r="1666" spans="1:11" x14ac:dyDescent="0.25">
      <c r="A1666">
        <v>74335</v>
      </c>
      <c r="B1666" t="s">
        <v>51</v>
      </c>
      <c r="C1666">
        <v>2</v>
      </c>
      <c r="D1666">
        <v>1</v>
      </c>
      <c r="E1666">
        <v>17888</v>
      </c>
      <c r="F1666" t="s">
        <v>426</v>
      </c>
      <c r="G1666" s="4">
        <v>44185</v>
      </c>
      <c r="H1666" t="s">
        <v>13</v>
      </c>
      <c r="I1666" t="s">
        <v>245</v>
      </c>
      <c r="J1666" t="s">
        <v>57</v>
      </c>
      <c r="K1666" t="s">
        <v>32</v>
      </c>
    </row>
    <row r="1667" spans="1:11" x14ac:dyDescent="0.25">
      <c r="A1667">
        <v>74336</v>
      </c>
      <c r="B1667" t="s">
        <v>17</v>
      </c>
      <c r="C1667">
        <v>2</v>
      </c>
      <c r="D1667">
        <v>1</v>
      </c>
      <c r="E1667">
        <v>17889</v>
      </c>
      <c r="F1667" t="s">
        <v>426</v>
      </c>
      <c r="G1667" s="4">
        <v>44185</v>
      </c>
      <c r="H1667" t="s">
        <v>13</v>
      </c>
      <c r="I1667" t="s">
        <v>245</v>
      </c>
      <c r="J1667" t="s">
        <v>23</v>
      </c>
      <c r="K1667" t="s">
        <v>32</v>
      </c>
    </row>
    <row r="1668" spans="1:11" x14ac:dyDescent="0.25">
      <c r="A1668">
        <v>74337</v>
      </c>
      <c r="B1668" t="s">
        <v>24</v>
      </c>
      <c r="C1668">
        <v>3</v>
      </c>
      <c r="D1668">
        <v>4</v>
      </c>
      <c r="E1668">
        <v>17890</v>
      </c>
      <c r="F1668" t="s">
        <v>426</v>
      </c>
      <c r="G1668" s="4">
        <v>44185</v>
      </c>
      <c r="H1668" t="s">
        <v>13</v>
      </c>
      <c r="I1668" t="s">
        <v>245</v>
      </c>
      <c r="J1668" t="s">
        <v>31</v>
      </c>
      <c r="K1668" t="s">
        <v>16</v>
      </c>
    </row>
    <row r="1669" spans="1:11" x14ac:dyDescent="0.25">
      <c r="A1669">
        <v>74360</v>
      </c>
      <c r="B1669" t="s">
        <v>24</v>
      </c>
      <c r="C1669">
        <v>6</v>
      </c>
      <c r="D1669">
        <v>2</v>
      </c>
      <c r="E1669">
        <v>17913</v>
      </c>
      <c r="F1669" t="s">
        <v>1306</v>
      </c>
      <c r="G1669" s="4">
        <v>44185</v>
      </c>
      <c r="H1669" t="s">
        <v>13</v>
      </c>
      <c r="I1669" t="s">
        <v>203</v>
      </c>
      <c r="J1669" t="s">
        <v>31</v>
      </c>
      <c r="K1669" t="s">
        <v>90</v>
      </c>
    </row>
    <row r="1670" spans="1:11" x14ac:dyDescent="0.25">
      <c r="A1670">
        <v>74361</v>
      </c>
      <c r="B1670" t="s">
        <v>3</v>
      </c>
      <c r="C1670">
        <v>2</v>
      </c>
      <c r="D1670">
        <v>4</v>
      </c>
      <c r="E1670">
        <v>17914</v>
      </c>
      <c r="F1670" t="s">
        <v>1306</v>
      </c>
      <c r="G1670" s="4">
        <v>44185</v>
      </c>
      <c r="H1670" t="s">
        <v>13</v>
      </c>
      <c r="I1670" t="s">
        <v>203</v>
      </c>
      <c r="J1670" t="s">
        <v>38</v>
      </c>
      <c r="K1670" t="s">
        <v>16</v>
      </c>
    </row>
    <row r="1671" spans="1:11" x14ac:dyDescent="0.25">
      <c r="A1671">
        <v>74362</v>
      </c>
      <c r="B1671" t="s">
        <v>17</v>
      </c>
      <c r="C1671">
        <v>3</v>
      </c>
      <c r="D1671">
        <v>4</v>
      </c>
      <c r="E1671">
        <v>17915</v>
      </c>
      <c r="F1671" t="s">
        <v>119</v>
      </c>
      <c r="G1671" s="4">
        <v>44185</v>
      </c>
      <c r="H1671" t="s">
        <v>13</v>
      </c>
      <c r="I1671" t="s">
        <v>5781</v>
      </c>
      <c r="J1671" t="s">
        <v>23</v>
      </c>
      <c r="K1671" t="s">
        <v>16</v>
      </c>
    </row>
    <row r="1672" spans="1:11" x14ac:dyDescent="0.25">
      <c r="A1672">
        <v>74363</v>
      </c>
      <c r="B1672" t="s">
        <v>24</v>
      </c>
      <c r="C1672">
        <v>4</v>
      </c>
      <c r="D1672">
        <v>4</v>
      </c>
      <c r="E1672">
        <v>17916</v>
      </c>
      <c r="F1672" t="s">
        <v>119</v>
      </c>
      <c r="G1672" s="4">
        <v>44185</v>
      </c>
      <c r="H1672" t="s">
        <v>13</v>
      </c>
      <c r="I1672" t="s">
        <v>5781</v>
      </c>
      <c r="J1672" t="s">
        <v>378</v>
      </c>
      <c r="K1672" t="s">
        <v>16</v>
      </c>
    </row>
    <row r="1673" spans="1:11" x14ac:dyDescent="0.25">
      <c r="A1673">
        <v>74364</v>
      </c>
      <c r="B1673" t="s">
        <v>3</v>
      </c>
      <c r="C1673">
        <v>5</v>
      </c>
      <c r="D1673">
        <v>4</v>
      </c>
      <c r="E1673">
        <v>17917</v>
      </c>
      <c r="F1673" t="s">
        <v>119</v>
      </c>
      <c r="G1673" s="4">
        <v>44185</v>
      </c>
      <c r="H1673" t="s">
        <v>13</v>
      </c>
      <c r="I1673" t="s">
        <v>5781</v>
      </c>
      <c r="J1673" t="s">
        <v>14</v>
      </c>
      <c r="K1673" t="s">
        <v>16</v>
      </c>
    </row>
    <row r="1674" spans="1:11" x14ac:dyDescent="0.25">
      <c r="A1674">
        <v>74368</v>
      </c>
      <c r="B1674" t="s">
        <v>24</v>
      </c>
      <c r="C1674">
        <v>4</v>
      </c>
      <c r="D1674">
        <v>2</v>
      </c>
      <c r="E1674">
        <v>17921</v>
      </c>
      <c r="F1674" t="s">
        <v>1078</v>
      </c>
      <c r="G1674" s="4">
        <v>44185</v>
      </c>
      <c r="H1674" t="s">
        <v>13</v>
      </c>
      <c r="I1674" t="s">
        <v>5780</v>
      </c>
      <c r="J1674" t="s">
        <v>31</v>
      </c>
      <c r="K1674" t="s">
        <v>90</v>
      </c>
    </row>
    <row r="1675" spans="1:11" x14ac:dyDescent="0.25">
      <c r="A1675">
        <v>74369</v>
      </c>
      <c r="B1675" t="s">
        <v>24</v>
      </c>
      <c r="C1675">
        <v>5</v>
      </c>
      <c r="D1675">
        <v>2</v>
      </c>
      <c r="E1675">
        <v>17922</v>
      </c>
      <c r="F1675" t="s">
        <v>1078</v>
      </c>
      <c r="G1675" s="4">
        <v>44185</v>
      </c>
      <c r="H1675" t="s">
        <v>13</v>
      </c>
      <c r="I1675" t="s">
        <v>5780</v>
      </c>
      <c r="J1675" t="s">
        <v>31</v>
      </c>
      <c r="K1675" t="s">
        <v>90</v>
      </c>
    </row>
    <row r="1676" spans="1:11" x14ac:dyDescent="0.25">
      <c r="A1676">
        <v>74370</v>
      </c>
      <c r="B1676" t="s">
        <v>17</v>
      </c>
      <c r="C1676">
        <v>6</v>
      </c>
      <c r="D1676">
        <v>2</v>
      </c>
      <c r="E1676">
        <v>17923</v>
      </c>
      <c r="F1676" t="s">
        <v>1078</v>
      </c>
      <c r="G1676" s="4">
        <v>44185</v>
      </c>
      <c r="H1676" t="s">
        <v>13</v>
      </c>
      <c r="I1676" t="s">
        <v>5780</v>
      </c>
      <c r="J1676" t="s">
        <v>23</v>
      </c>
      <c r="K1676" t="s">
        <v>90</v>
      </c>
    </row>
    <row r="1677" spans="1:11" x14ac:dyDescent="0.25">
      <c r="A1677">
        <v>74371</v>
      </c>
      <c r="B1677" t="s">
        <v>51</v>
      </c>
      <c r="C1677">
        <v>2</v>
      </c>
      <c r="D1677">
        <v>2</v>
      </c>
      <c r="E1677">
        <v>17924</v>
      </c>
      <c r="F1677" t="s">
        <v>1078</v>
      </c>
      <c r="G1677" s="4">
        <v>44185</v>
      </c>
      <c r="H1677" t="s">
        <v>13</v>
      </c>
      <c r="I1677" t="s">
        <v>5780</v>
      </c>
      <c r="J1677" t="s">
        <v>57</v>
      </c>
      <c r="K1677" t="s">
        <v>90</v>
      </c>
    </row>
    <row r="1678" spans="1:11" x14ac:dyDescent="0.25">
      <c r="A1678">
        <v>74416</v>
      </c>
      <c r="B1678" t="s">
        <v>17</v>
      </c>
      <c r="C1678">
        <v>2</v>
      </c>
      <c r="D1678">
        <v>2</v>
      </c>
      <c r="E1678">
        <v>17969</v>
      </c>
      <c r="F1678" t="s">
        <v>809</v>
      </c>
      <c r="G1678" s="4">
        <v>44186</v>
      </c>
      <c r="H1678" t="s">
        <v>13</v>
      </c>
      <c r="I1678" t="s">
        <v>30</v>
      </c>
      <c r="J1678" t="s">
        <v>23</v>
      </c>
      <c r="K1678" t="s">
        <v>90</v>
      </c>
    </row>
    <row r="1679" spans="1:11" x14ac:dyDescent="0.25">
      <c r="A1679">
        <v>74417</v>
      </c>
      <c r="B1679" t="s">
        <v>51</v>
      </c>
      <c r="C1679">
        <v>3</v>
      </c>
      <c r="D1679">
        <v>2</v>
      </c>
      <c r="E1679">
        <v>17970</v>
      </c>
      <c r="F1679" t="s">
        <v>809</v>
      </c>
      <c r="G1679" s="4">
        <v>44186</v>
      </c>
      <c r="H1679" t="s">
        <v>13</v>
      </c>
      <c r="I1679" t="s">
        <v>30</v>
      </c>
      <c r="J1679" t="s">
        <v>57</v>
      </c>
      <c r="K1679" t="s">
        <v>90</v>
      </c>
    </row>
    <row r="1680" spans="1:11" x14ac:dyDescent="0.25">
      <c r="A1680">
        <v>74418</v>
      </c>
      <c r="B1680" t="s">
        <v>17</v>
      </c>
      <c r="C1680">
        <v>4</v>
      </c>
      <c r="D1680">
        <v>2</v>
      </c>
      <c r="E1680">
        <v>17971</v>
      </c>
      <c r="F1680" t="s">
        <v>809</v>
      </c>
      <c r="G1680" s="4">
        <v>44186</v>
      </c>
      <c r="H1680" t="s">
        <v>13</v>
      </c>
      <c r="I1680" t="s">
        <v>30</v>
      </c>
      <c r="J1680" t="s">
        <v>23</v>
      </c>
      <c r="K1680" t="s">
        <v>90</v>
      </c>
    </row>
    <row r="1681" spans="1:11" x14ac:dyDescent="0.25">
      <c r="A1681">
        <v>74419</v>
      </c>
      <c r="B1681" t="s">
        <v>24</v>
      </c>
      <c r="C1681">
        <v>5</v>
      </c>
      <c r="D1681">
        <v>4</v>
      </c>
      <c r="E1681">
        <v>17972</v>
      </c>
      <c r="F1681" t="s">
        <v>809</v>
      </c>
      <c r="G1681" s="4">
        <v>44186</v>
      </c>
      <c r="H1681" t="s">
        <v>13</v>
      </c>
      <c r="I1681" t="s">
        <v>30</v>
      </c>
      <c r="J1681" t="s">
        <v>31</v>
      </c>
      <c r="K1681" t="s">
        <v>16</v>
      </c>
    </row>
    <row r="1682" spans="1:11" x14ac:dyDescent="0.25">
      <c r="A1682">
        <v>74420</v>
      </c>
      <c r="B1682" t="s">
        <v>51</v>
      </c>
      <c r="C1682">
        <v>6</v>
      </c>
      <c r="D1682">
        <v>4</v>
      </c>
      <c r="E1682">
        <v>17973</v>
      </c>
      <c r="F1682" t="s">
        <v>809</v>
      </c>
      <c r="G1682" s="4">
        <v>44186</v>
      </c>
      <c r="H1682" t="s">
        <v>13</v>
      </c>
      <c r="I1682" t="s">
        <v>30</v>
      </c>
      <c r="J1682" t="s">
        <v>57</v>
      </c>
      <c r="K1682" t="s">
        <v>16</v>
      </c>
    </row>
    <row r="1683" spans="1:11" x14ac:dyDescent="0.25">
      <c r="A1683">
        <v>74421</v>
      </c>
      <c r="B1683" t="s">
        <v>3</v>
      </c>
      <c r="C1683">
        <v>2</v>
      </c>
      <c r="D1683">
        <v>4</v>
      </c>
      <c r="E1683">
        <v>17974</v>
      </c>
      <c r="F1683" t="s">
        <v>809</v>
      </c>
      <c r="G1683" s="4">
        <v>44186</v>
      </c>
      <c r="H1683" t="s">
        <v>13</v>
      </c>
      <c r="I1683" t="s">
        <v>30</v>
      </c>
      <c r="J1683" t="s">
        <v>38</v>
      </c>
      <c r="K1683" t="s">
        <v>16</v>
      </c>
    </row>
    <row r="1684" spans="1:11" x14ac:dyDescent="0.25">
      <c r="A1684">
        <v>74454</v>
      </c>
      <c r="B1684" t="s">
        <v>24</v>
      </c>
      <c r="C1684">
        <v>5</v>
      </c>
      <c r="D1684">
        <v>4</v>
      </c>
      <c r="E1684">
        <v>18007</v>
      </c>
      <c r="F1684" t="s">
        <v>244</v>
      </c>
      <c r="G1684" s="4">
        <v>44186</v>
      </c>
      <c r="H1684" t="s">
        <v>13</v>
      </c>
      <c r="I1684" t="s">
        <v>245</v>
      </c>
      <c r="J1684" t="s">
        <v>31</v>
      </c>
      <c r="K1684" t="s">
        <v>16</v>
      </c>
    </row>
    <row r="1685" spans="1:11" x14ac:dyDescent="0.25">
      <c r="A1685">
        <v>74455</v>
      </c>
      <c r="B1685" t="s">
        <v>17</v>
      </c>
      <c r="C1685">
        <v>6</v>
      </c>
      <c r="D1685">
        <v>4</v>
      </c>
      <c r="E1685">
        <v>18008</v>
      </c>
      <c r="F1685" t="s">
        <v>244</v>
      </c>
      <c r="G1685" s="4">
        <v>44186</v>
      </c>
      <c r="H1685" t="s">
        <v>13</v>
      </c>
      <c r="I1685" t="s">
        <v>245</v>
      </c>
      <c r="J1685" t="s">
        <v>23</v>
      </c>
      <c r="K1685" t="s">
        <v>16</v>
      </c>
    </row>
    <row r="1686" spans="1:11" x14ac:dyDescent="0.25">
      <c r="A1686">
        <v>74456</v>
      </c>
      <c r="B1686" t="s">
        <v>51</v>
      </c>
      <c r="C1686">
        <v>2</v>
      </c>
      <c r="D1686">
        <v>4</v>
      </c>
      <c r="E1686">
        <v>18009</v>
      </c>
      <c r="F1686" t="s">
        <v>244</v>
      </c>
      <c r="G1686" s="4">
        <v>44186</v>
      </c>
      <c r="H1686" t="s">
        <v>13</v>
      </c>
      <c r="I1686" t="s">
        <v>245</v>
      </c>
      <c r="J1686" t="s">
        <v>57</v>
      </c>
      <c r="K1686" t="s">
        <v>16</v>
      </c>
    </row>
    <row r="1687" spans="1:11" x14ac:dyDescent="0.25">
      <c r="A1687">
        <v>74496</v>
      </c>
      <c r="B1687" t="s">
        <v>3</v>
      </c>
      <c r="C1687">
        <v>2</v>
      </c>
      <c r="D1687">
        <v>4</v>
      </c>
      <c r="E1687">
        <v>18049</v>
      </c>
      <c r="F1687" t="s">
        <v>1985</v>
      </c>
      <c r="G1687" s="4">
        <v>44187</v>
      </c>
      <c r="H1687" t="s">
        <v>13</v>
      </c>
      <c r="I1687" t="s">
        <v>80</v>
      </c>
      <c r="J1687" t="s">
        <v>14</v>
      </c>
      <c r="K1687" t="s">
        <v>16</v>
      </c>
    </row>
    <row r="1688" spans="1:11" x14ac:dyDescent="0.25">
      <c r="A1688">
        <v>74502</v>
      </c>
      <c r="B1688" t="s">
        <v>24</v>
      </c>
      <c r="C1688">
        <v>3</v>
      </c>
      <c r="D1688">
        <v>2</v>
      </c>
      <c r="E1688">
        <v>18055</v>
      </c>
      <c r="F1688" t="s">
        <v>405</v>
      </c>
      <c r="G1688" s="4">
        <v>44187</v>
      </c>
      <c r="H1688" t="s">
        <v>13</v>
      </c>
      <c r="I1688" t="s">
        <v>130</v>
      </c>
      <c r="J1688" t="s">
        <v>31</v>
      </c>
      <c r="K1688" t="s">
        <v>90</v>
      </c>
    </row>
    <row r="1689" spans="1:11" x14ac:dyDescent="0.25">
      <c r="A1689">
        <v>74515</v>
      </c>
      <c r="B1689" t="s">
        <v>3</v>
      </c>
      <c r="C1689">
        <v>6</v>
      </c>
      <c r="D1689">
        <v>2</v>
      </c>
      <c r="E1689">
        <v>18068</v>
      </c>
      <c r="F1689" t="s">
        <v>660</v>
      </c>
      <c r="G1689" s="4">
        <v>44187</v>
      </c>
      <c r="H1689" t="s">
        <v>13</v>
      </c>
      <c r="I1689" t="s">
        <v>99</v>
      </c>
      <c r="J1689" t="s">
        <v>38</v>
      </c>
      <c r="K1689" t="s">
        <v>90</v>
      </c>
    </row>
    <row r="1690" spans="1:11" x14ac:dyDescent="0.25">
      <c r="A1690">
        <v>74516</v>
      </c>
      <c r="B1690" t="s">
        <v>51</v>
      </c>
      <c r="C1690">
        <v>2</v>
      </c>
      <c r="D1690">
        <v>2</v>
      </c>
      <c r="E1690">
        <v>18069</v>
      </c>
      <c r="F1690" t="s">
        <v>1927</v>
      </c>
      <c r="G1690" s="4">
        <v>44187</v>
      </c>
      <c r="H1690" t="s">
        <v>13</v>
      </c>
      <c r="I1690" t="s">
        <v>234</v>
      </c>
      <c r="J1690" t="s">
        <v>57</v>
      </c>
      <c r="K1690" t="s">
        <v>90</v>
      </c>
    </row>
    <row r="1691" spans="1:11" x14ac:dyDescent="0.25">
      <c r="A1691">
        <v>74534</v>
      </c>
      <c r="B1691" t="s">
        <v>24</v>
      </c>
      <c r="C1691">
        <v>5</v>
      </c>
      <c r="D1691">
        <v>2</v>
      </c>
      <c r="E1691">
        <v>18087</v>
      </c>
      <c r="F1691" t="s">
        <v>525</v>
      </c>
      <c r="G1691" s="4">
        <v>44188</v>
      </c>
      <c r="H1691" t="s">
        <v>13</v>
      </c>
      <c r="I1691" t="s">
        <v>5778</v>
      </c>
      <c r="J1691" t="s">
        <v>31</v>
      </c>
      <c r="K1691" t="s">
        <v>90</v>
      </c>
    </row>
    <row r="1692" spans="1:11" x14ac:dyDescent="0.25">
      <c r="A1692">
        <v>74535</v>
      </c>
      <c r="B1692" t="s">
        <v>24</v>
      </c>
      <c r="C1692">
        <v>2</v>
      </c>
      <c r="D1692">
        <v>1</v>
      </c>
      <c r="E1692">
        <v>18088</v>
      </c>
      <c r="F1692" t="s">
        <v>525</v>
      </c>
      <c r="G1692" s="4">
        <v>44188</v>
      </c>
      <c r="H1692" t="s">
        <v>13</v>
      </c>
      <c r="I1692" t="s">
        <v>5778</v>
      </c>
      <c r="J1692" t="s">
        <v>31</v>
      </c>
      <c r="K1692" t="s">
        <v>32</v>
      </c>
    </row>
    <row r="1693" spans="1:11" x14ac:dyDescent="0.25">
      <c r="A1693">
        <v>74536</v>
      </c>
      <c r="B1693" t="s">
        <v>24</v>
      </c>
      <c r="C1693">
        <v>2</v>
      </c>
      <c r="D1693">
        <v>2</v>
      </c>
      <c r="E1693">
        <v>18089</v>
      </c>
      <c r="F1693" t="s">
        <v>525</v>
      </c>
      <c r="G1693" s="4">
        <v>44188</v>
      </c>
      <c r="H1693" t="s">
        <v>13</v>
      </c>
      <c r="I1693" t="s">
        <v>5778</v>
      </c>
      <c r="J1693" t="s">
        <v>31</v>
      </c>
      <c r="K1693" t="s">
        <v>90</v>
      </c>
    </row>
    <row r="1694" spans="1:11" x14ac:dyDescent="0.25">
      <c r="A1694">
        <v>74580</v>
      </c>
      <c r="B1694" t="s">
        <v>51</v>
      </c>
      <c r="C1694">
        <v>6</v>
      </c>
      <c r="D1694">
        <v>4</v>
      </c>
      <c r="E1694">
        <v>18133</v>
      </c>
      <c r="F1694" t="s">
        <v>233</v>
      </c>
      <c r="G1694" s="4">
        <v>44188</v>
      </c>
      <c r="H1694" t="s">
        <v>13</v>
      </c>
      <c r="I1694" t="s">
        <v>234</v>
      </c>
      <c r="J1694" t="s">
        <v>57</v>
      </c>
      <c r="K1694" t="s">
        <v>16</v>
      </c>
    </row>
    <row r="1695" spans="1:11" x14ac:dyDescent="0.25">
      <c r="A1695">
        <v>74590</v>
      </c>
      <c r="B1695" t="s">
        <v>3</v>
      </c>
      <c r="C1695">
        <v>6</v>
      </c>
      <c r="D1695">
        <v>4</v>
      </c>
      <c r="E1695">
        <v>18143</v>
      </c>
      <c r="F1695" t="s">
        <v>2198</v>
      </c>
      <c r="G1695" s="4">
        <v>44188</v>
      </c>
      <c r="H1695" t="s">
        <v>13</v>
      </c>
      <c r="I1695" t="s">
        <v>203</v>
      </c>
      <c r="J1695" t="s">
        <v>14</v>
      </c>
      <c r="K1695" t="s">
        <v>16</v>
      </c>
    </row>
    <row r="1696" spans="1:11" x14ac:dyDescent="0.25">
      <c r="A1696">
        <v>74591</v>
      </c>
      <c r="B1696" t="s">
        <v>24</v>
      </c>
      <c r="C1696">
        <v>2</v>
      </c>
      <c r="D1696">
        <v>4</v>
      </c>
      <c r="E1696">
        <v>18144</v>
      </c>
      <c r="F1696" t="s">
        <v>2198</v>
      </c>
      <c r="G1696" s="4">
        <v>44188</v>
      </c>
      <c r="H1696" t="s">
        <v>13</v>
      </c>
      <c r="I1696" t="s">
        <v>203</v>
      </c>
      <c r="J1696" t="s">
        <v>31</v>
      </c>
      <c r="K1696" t="s">
        <v>16</v>
      </c>
    </row>
    <row r="1697" spans="1:11" x14ac:dyDescent="0.25">
      <c r="A1697">
        <v>74615</v>
      </c>
      <c r="B1697" t="s">
        <v>51</v>
      </c>
      <c r="C1697">
        <v>6</v>
      </c>
      <c r="D1697">
        <v>2</v>
      </c>
      <c r="E1697">
        <v>18168</v>
      </c>
      <c r="F1697" t="s">
        <v>1089</v>
      </c>
      <c r="G1697" s="4">
        <v>44189</v>
      </c>
      <c r="H1697" t="s">
        <v>13</v>
      </c>
      <c r="I1697" t="s">
        <v>538</v>
      </c>
      <c r="J1697" t="s">
        <v>57</v>
      </c>
      <c r="K1697" t="s">
        <v>90</v>
      </c>
    </row>
    <row r="1698" spans="1:11" x14ac:dyDescent="0.25">
      <c r="A1698">
        <v>74616</v>
      </c>
      <c r="B1698" t="s">
        <v>51</v>
      </c>
      <c r="C1698">
        <v>2</v>
      </c>
      <c r="D1698">
        <v>4</v>
      </c>
      <c r="E1698">
        <v>18169</v>
      </c>
      <c r="F1698" t="s">
        <v>1089</v>
      </c>
      <c r="G1698" s="4">
        <v>44189</v>
      </c>
      <c r="H1698" t="s">
        <v>13</v>
      </c>
      <c r="I1698" t="s">
        <v>538</v>
      </c>
      <c r="J1698" t="s">
        <v>57</v>
      </c>
      <c r="K1698" t="s">
        <v>16</v>
      </c>
    </row>
    <row r="1699" spans="1:11" x14ac:dyDescent="0.25">
      <c r="A1699">
        <v>74617</v>
      </c>
      <c r="B1699" t="s">
        <v>17</v>
      </c>
      <c r="C1699">
        <v>3</v>
      </c>
      <c r="D1699">
        <v>4</v>
      </c>
      <c r="E1699">
        <v>18170</v>
      </c>
      <c r="F1699" t="s">
        <v>1089</v>
      </c>
      <c r="G1699" s="4">
        <v>44189</v>
      </c>
      <c r="H1699" t="s">
        <v>13</v>
      </c>
      <c r="I1699" t="s">
        <v>538</v>
      </c>
      <c r="J1699" t="s">
        <v>23</v>
      </c>
      <c r="K1699" t="s">
        <v>16</v>
      </c>
    </row>
    <row r="1700" spans="1:11" x14ac:dyDescent="0.25">
      <c r="A1700">
        <v>74620</v>
      </c>
      <c r="B1700" t="s">
        <v>24</v>
      </c>
      <c r="C1700">
        <v>6</v>
      </c>
      <c r="D1700">
        <v>4</v>
      </c>
      <c r="E1700">
        <v>18173</v>
      </c>
      <c r="F1700" t="s">
        <v>743</v>
      </c>
      <c r="G1700" s="4">
        <v>44189</v>
      </c>
      <c r="H1700" t="s">
        <v>13</v>
      </c>
      <c r="I1700" t="s">
        <v>5780</v>
      </c>
      <c r="J1700" t="s">
        <v>31</v>
      </c>
      <c r="K1700" t="s">
        <v>16</v>
      </c>
    </row>
    <row r="1701" spans="1:11" x14ac:dyDescent="0.25">
      <c r="A1701">
        <v>74621</v>
      </c>
      <c r="B1701" t="s">
        <v>17</v>
      </c>
      <c r="C1701">
        <v>2</v>
      </c>
      <c r="D1701">
        <v>4</v>
      </c>
      <c r="E1701">
        <v>18174</v>
      </c>
      <c r="F1701" t="s">
        <v>743</v>
      </c>
      <c r="G1701" s="4">
        <v>44189</v>
      </c>
      <c r="H1701" t="s">
        <v>13</v>
      </c>
      <c r="I1701" t="s">
        <v>5780</v>
      </c>
      <c r="J1701" t="s">
        <v>23</v>
      </c>
      <c r="K1701" t="s">
        <v>16</v>
      </c>
    </row>
    <row r="1702" spans="1:11" x14ac:dyDescent="0.25">
      <c r="A1702">
        <v>74647</v>
      </c>
      <c r="B1702" t="s">
        <v>17</v>
      </c>
      <c r="C1702">
        <v>3</v>
      </c>
      <c r="D1702">
        <v>4</v>
      </c>
      <c r="E1702">
        <v>18200</v>
      </c>
      <c r="F1702" t="s">
        <v>258</v>
      </c>
      <c r="G1702" s="4">
        <v>44189</v>
      </c>
      <c r="H1702" t="s">
        <v>13</v>
      </c>
      <c r="I1702" t="s">
        <v>30</v>
      </c>
      <c r="J1702" t="s">
        <v>23</v>
      </c>
      <c r="K1702" t="s">
        <v>16</v>
      </c>
    </row>
    <row r="1703" spans="1:11" x14ac:dyDescent="0.25">
      <c r="A1703">
        <v>74648</v>
      </c>
      <c r="B1703" t="s">
        <v>17</v>
      </c>
      <c r="C1703">
        <v>4</v>
      </c>
      <c r="D1703">
        <v>4</v>
      </c>
      <c r="E1703">
        <v>18201</v>
      </c>
      <c r="F1703" t="s">
        <v>258</v>
      </c>
      <c r="G1703" s="4">
        <v>44189</v>
      </c>
      <c r="H1703" t="s">
        <v>13</v>
      </c>
      <c r="I1703" t="s">
        <v>30</v>
      </c>
      <c r="J1703" t="s">
        <v>23</v>
      </c>
      <c r="K1703" t="s">
        <v>16</v>
      </c>
    </row>
    <row r="1704" spans="1:11" x14ac:dyDescent="0.25">
      <c r="A1704">
        <v>74649</v>
      </c>
      <c r="B1704" t="s">
        <v>51</v>
      </c>
      <c r="C1704">
        <v>5</v>
      </c>
      <c r="D1704">
        <v>4</v>
      </c>
      <c r="E1704">
        <v>18202</v>
      </c>
      <c r="F1704" t="s">
        <v>768</v>
      </c>
      <c r="G1704" s="4">
        <v>44189</v>
      </c>
      <c r="H1704" t="s">
        <v>13</v>
      </c>
      <c r="I1704" t="s">
        <v>431</v>
      </c>
      <c r="J1704" t="s">
        <v>57</v>
      </c>
      <c r="K1704" t="s">
        <v>16</v>
      </c>
    </row>
    <row r="1705" spans="1:11" x14ac:dyDescent="0.25">
      <c r="A1705">
        <v>74671</v>
      </c>
      <c r="B1705" t="s">
        <v>51</v>
      </c>
      <c r="C1705">
        <v>2</v>
      </c>
      <c r="D1705">
        <v>4</v>
      </c>
      <c r="E1705">
        <v>18224</v>
      </c>
      <c r="F1705" t="s">
        <v>70</v>
      </c>
      <c r="G1705" s="4">
        <v>44190</v>
      </c>
      <c r="H1705" t="s">
        <v>13</v>
      </c>
      <c r="I1705" t="s">
        <v>70</v>
      </c>
      <c r="J1705" t="s">
        <v>57</v>
      </c>
      <c r="K1705" t="s">
        <v>16</v>
      </c>
    </row>
    <row r="1706" spans="1:11" x14ac:dyDescent="0.25">
      <c r="A1706">
        <v>74676</v>
      </c>
      <c r="B1706" t="s">
        <v>24</v>
      </c>
      <c r="C1706">
        <v>2</v>
      </c>
      <c r="D1706">
        <v>2</v>
      </c>
      <c r="E1706">
        <v>18229</v>
      </c>
      <c r="F1706" t="s">
        <v>780</v>
      </c>
      <c r="G1706" s="4">
        <v>44190</v>
      </c>
      <c r="H1706" t="s">
        <v>13</v>
      </c>
      <c r="I1706" t="s">
        <v>80</v>
      </c>
      <c r="J1706" t="s">
        <v>31</v>
      </c>
      <c r="K1706" t="s">
        <v>90</v>
      </c>
    </row>
    <row r="1707" spans="1:11" x14ac:dyDescent="0.25">
      <c r="A1707">
        <v>74677</v>
      </c>
      <c r="B1707" t="s">
        <v>24</v>
      </c>
      <c r="C1707">
        <v>2</v>
      </c>
      <c r="D1707">
        <v>1</v>
      </c>
      <c r="E1707">
        <v>18230</v>
      </c>
      <c r="F1707" t="s">
        <v>780</v>
      </c>
      <c r="G1707" s="4">
        <v>44190</v>
      </c>
      <c r="H1707" t="s">
        <v>13</v>
      </c>
      <c r="I1707" t="s">
        <v>80</v>
      </c>
      <c r="J1707" t="s">
        <v>31</v>
      </c>
      <c r="K1707" t="s">
        <v>32</v>
      </c>
    </row>
    <row r="1708" spans="1:11" x14ac:dyDescent="0.25">
      <c r="A1708">
        <v>74679</v>
      </c>
      <c r="B1708" t="s">
        <v>3</v>
      </c>
      <c r="C1708">
        <v>5</v>
      </c>
      <c r="D1708">
        <v>4</v>
      </c>
      <c r="E1708">
        <v>18232</v>
      </c>
      <c r="F1708" t="s">
        <v>186</v>
      </c>
      <c r="G1708" s="4">
        <v>44190</v>
      </c>
      <c r="H1708" t="s">
        <v>13</v>
      </c>
      <c r="I1708" t="s">
        <v>5778</v>
      </c>
      <c r="J1708" t="s">
        <v>178</v>
      </c>
      <c r="K1708" t="s">
        <v>16</v>
      </c>
    </row>
    <row r="1709" spans="1:11" x14ac:dyDescent="0.25">
      <c r="A1709">
        <v>74680</v>
      </c>
      <c r="B1709" t="s">
        <v>51</v>
      </c>
      <c r="C1709">
        <v>6</v>
      </c>
      <c r="D1709">
        <v>4</v>
      </c>
      <c r="E1709">
        <v>18233</v>
      </c>
      <c r="F1709" t="s">
        <v>79</v>
      </c>
      <c r="G1709" s="4">
        <v>44190</v>
      </c>
      <c r="H1709" t="s">
        <v>13</v>
      </c>
      <c r="I1709" t="s">
        <v>80</v>
      </c>
      <c r="J1709" t="s">
        <v>57</v>
      </c>
      <c r="K1709" t="s">
        <v>16</v>
      </c>
    </row>
    <row r="1710" spans="1:11" x14ac:dyDescent="0.25">
      <c r="A1710">
        <v>74681</v>
      </c>
      <c r="B1710" t="s">
        <v>24</v>
      </c>
      <c r="C1710">
        <v>2</v>
      </c>
      <c r="D1710">
        <v>4</v>
      </c>
      <c r="E1710">
        <v>18234</v>
      </c>
      <c r="F1710" t="s">
        <v>79</v>
      </c>
      <c r="G1710" s="4">
        <v>44190</v>
      </c>
      <c r="H1710" t="s">
        <v>13</v>
      </c>
      <c r="I1710" t="s">
        <v>80</v>
      </c>
      <c r="J1710" t="s">
        <v>31</v>
      </c>
      <c r="K1710" t="s">
        <v>16</v>
      </c>
    </row>
    <row r="1711" spans="1:11" x14ac:dyDescent="0.25">
      <c r="A1711">
        <v>74682</v>
      </c>
      <c r="B1711" t="s">
        <v>17</v>
      </c>
      <c r="C1711">
        <v>3</v>
      </c>
      <c r="D1711">
        <v>4</v>
      </c>
      <c r="E1711">
        <v>18235</v>
      </c>
      <c r="F1711" t="s">
        <v>79</v>
      </c>
      <c r="G1711" s="4">
        <v>44190</v>
      </c>
      <c r="H1711" t="s">
        <v>13</v>
      </c>
      <c r="I1711" t="s">
        <v>80</v>
      </c>
      <c r="J1711" t="s">
        <v>23</v>
      </c>
      <c r="K1711" t="s">
        <v>16</v>
      </c>
    </row>
    <row r="1712" spans="1:11" x14ac:dyDescent="0.25">
      <c r="A1712">
        <v>74683</v>
      </c>
      <c r="B1712" t="s">
        <v>24</v>
      </c>
      <c r="C1712">
        <v>4</v>
      </c>
      <c r="D1712">
        <v>4</v>
      </c>
      <c r="E1712">
        <v>18236</v>
      </c>
      <c r="F1712" t="s">
        <v>79</v>
      </c>
      <c r="G1712" s="4">
        <v>44190</v>
      </c>
      <c r="H1712" t="s">
        <v>13</v>
      </c>
      <c r="I1712" t="s">
        <v>80</v>
      </c>
      <c r="J1712" t="s">
        <v>31</v>
      </c>
      <c r="K1712" t="s">
        <v>16</v>
      </c>
    </row>
    <row r="1713" spans="1:11" x14ac:dyDescent="0.25">
      <c r="A1713">
        <v>74685</v>
      </c>
      <c r="B1713" t="s">
        <v>3</v>
      </c>
      <c r="C1713">
        <v>6</v>
      </c>
      <c r="D1713">
        <v>2</v>
      </c>
      <c r="E1713">
        <v>18238</v>
      </c>
      <c r="F1713" t="s">
        <v>881</v>
      </c>
      <c r="G1713" s="4">
        <v>44190</v>
      </c>
      <c r="H1713" t="s">
        <v>13</v>
      </c>
      <c r="I1713" t="s">
        <v>99</v>
      </c>
      <c r="J1713" t="s">
        <v>14</v>
      </c>
      <c r="K1713" t="s">
        <v>90</v>
      </c>
    </row>
    <row r="1714" spans="1:11" x14ac:dyDescent="0.25">
      <c r="A1714">
        <v>74686</v>
      </c>
      <c r="B1714" t="s">
        <v>24</v>
      </c>
      <c r="C1714">
        <v>2</v>
      </c>
      <c r="D1714">
        <v>4</v>
      </c>
      <c r="E1714">
        <v>18239</v>
      </c>
      <c r="F1714" t="s">
        <v>857</v>
      </c>
      <c r="G1714" s="4">
        <v>44190</v>
      </c>
      <c r="H1714" t="s">
        <v>13</v>
      </c>
      <c r="I1714" t="s">
        <v>80</v>
      </c>
      <c r="J1714" t="s">
        <v>31</v>
      </c>
      <c r="K1714" t="s">
        <v>16</v>
      </c>
    </row>
    <row r="1715" spans="1:11" x14ac:dyDescent="0.25">
      <c r="A1715">
        <v>74687</v>
      </c>
      <c r="B1715" t="s">
        <v>51</v>
      </c>
      <c r="C1715">
        <v>3</v>
      </c>
      <c r="D1715">
        <v>4</v>
      </c>
      <c r="E1715">
        <v>18240</v>
      </c>
      <c r="F1715" t="s">
        <v>357</v>
      </c>
      <c r="G1715" s="4">
        <v>44190</v>
      </c>
      <c r="H1715" t="s">
        <v>13</v>
      </c>
      <c r="I1715" t="s">
        <v>203</v>
      </c>
      <c r="J1715" t="s">
        <v>57</v>
      </c>
      <c r="K1715" t="s">
        <v>16</v>
      </c>
    </row>
    <row r="1716" spans="1:11" x14ac:dyDescent="0.25">
      <c r="A1716">
        <v>74688</v>
      </c>
      <c r="B1716" t="s">
        <v>24</v>
      </c>
      <c r="C1716">
        <v>4</v>
      </c>
      <c r="D1716">
        <v>4</v>
      </c>
      <c r="E1716">
        <v>18241</v>
      </c>
      <c r="F1716" t="s">
        <v>357</v>
      </c>
      <c r="G1716" s="4">
        <v>44190</v>
      </c>
      <c r="H1716" t="s">
        <v>13</v>
      </c>
      <c r="I1716" t="s">
        <v>203</v>
      </c>
      <c r="J1716" t="s">
        <v>31</v>
      </c>
      <c r="K1716" t="s">
        <v>16</v>
      </c>
    </row>
    <row r="1717" spans="1:11" x14ac:dyDescent="0.25">
      <c r="A1717">
        <v>74694</v>
      </c>
      <c r="B1717" t="s">
        <v>17</v>
      </c>
      <c r="C1717">
        <v>5</v>
      </c>
      <c r="D1717">
        <v>2</v>
      </c>
      <c r="E1717">
        <v>18247</v>
      </c>
      <c r="F1717" t="s">
        <v>465</v>
      </c>
      <c r="G1717" s="4">
        <v>44190</v>
      </c>
      <c r="H1717" t="s">
        <v>13</v>
      </c>
      <c r="I1717" t="s">
        <v>99</v>
      </c>
      <c r="J1717" t="s">
        <v>23</v>
      </c>
      <c r="K1717" t="s">
        <v>90</v>
      </c>
    </row>
    <row r="1718" spans="1:11" x14ac:dyDescent="0.25">
      <c r="A1718">
        <v>74695</v>
      </c>
      <c r="B1718" t="s">
        <v>51</v>
      </c>
      <c r="C1718">
        <v>6</v>
      </c>
      <c r="D1718">
        <v>2</v>
      </c>
      <c r="E1718">
        <v>18248</v>
      </c>
      <c r="F1718" t="s">
        <v>465</v>
      </c>
      <c r="G1718" s="4">
        <v>44190</v>
      </c>
      <c r="H1718" t="s">
        <v>13</v>
      </c>
      <c r="I1718" t="s">
        <v>99</v>
      </c>
      <c r="J1718" t="s">
        <v>57</v>
      </c>
      <c r="K1718" t="s">
        <v>90</v>
      </c>
    </row>
    <row r="1719" spans="1:11" x14ac:dyDescent="0.25">
      <c r="A1719">
        <v>74696</v>
      </c>
      <c r="B1719" t="s">
        <v>24</v>
      </c>
      <c r="C1719">
        <v>2</v>
      </c>
      <c r="D1719">
        <v>4</v>
      </c>
      <c r="E1719">
        <v>18249</v>
      </c>
      <c r="F1719" t="s">
        <v>465</v>
      </c>
      <c r="G1719" s="4">
        <v>44190</v>
      </c>
      <c r="H1719" t="s">
        <v>13</v>
      </c>
      <c r="I1719" t="s">
        <v>99</v>
      </c>
      <c r="J1719" t="s">
        <v>31</v>
      </c>
      <c r="K1719" t="s">
        <v>16</v>
      </c>
    </row>
    <row r="1720" spans="1:11" x14ac:dyDescent="0.25">
      <c r="A1720">
        <v>74697</v>
      </c>
      <c r="B1720" t="s">
        <v>24</v>
      </c>
      <c r="C1720">
        <v>3</v>
      </c>
      <c r="D1720">
        <v>2</v>
      </c>
      <c r="E1720">
        <v>18250</v>
      </c>
      <c r="F1720" t="s">
        <v>465</v>
      </c>
      <c r="G1720" s="4">
        <v>44190</v>
      </c>
      <c r="H1720" t="s">
        <v>13</v>
      </c>
      <c r="I1720" t="s">
        <v>99</v>
      </c>
      <c r="J1720" t="s">
        <v>31</v>
      </c>
      <c r="K1720" t="s">
        <v>90</v>
      </c>
    </row>
    <row r="1721" spans="1:11" x14ac:dyDescent="0.25">
      <c r="A1721">
        <v>74708</v>
      </c>
      <c r="B1721" t="s">
        <v>17</v>
      </c>
      <c r="C1721">
        <v>1</v>
      </c>
      <c r="D1721">
        <v>0</v>
      </c>
      <c r="E1721">
        <v>18261</v>
      </c>
      <c r="F1721" t="s">
        <v>214</v>
      </c>
      <c r="G1721" s="4">
        <v>44190</v>
      </c>
      <c r="H1721" t="s">
        <v>13</v>
      </c>
      <c r="I1721" t="s">
        <v>5781</v>
      </c>
      <c r="J1721" t="s">
        <v>23</v>
      </c>
      <c r="K1721" t="s">
        <v>58</v>
      </c>
    </row>
    <row r="1722" spans="1:11" x14ac:dyDescent="0.25">
      <c r="A1722">
        <v>74709</v>
      </c>
      <c r="B1722" t="s">
        <v>3</v>
      </c>
      <c r="C1722">
        <v>1</v>
      </c>
      <c r="D1722">
        <v>0</v>
      </c>
      <c r="E1722">
        <v>18262</v>
      </c>
      <c r="F1722" t="s">
        <v>214</v>
      </c>
      <c r="G1722" s="4">
        <v>44190</v>
      </c>
      <c r="H1722" t="s">
        <v>13</v>
      </c>
      <c r="I1722" t="s">
        <v>5781</v>
      </c>
      <c r="J1722" t="s">
        <v>14</v>
      </c>
      <c r="K1722" t="s">
        <v>58</v>
      </c>
    </row>
    <row r="1723" spans="1:11" x14ac:dyDescent="0.25">
      <c r="A1723">
        <v>74729</v>
      </c>
      <c r="B1723" t="s">
        <v>51</v>
      </c>
      <c r="C1723">
        <v>2</v>
      </c>
      <c r="D1723">
        <v>1</v>
      </c>
      <c r="E1723">
        <v>18282</v>
      </c>
      <c r="F1723" t="s">
        <v>867</v>
      </c>
      <c r="G1723" s="4">
        <v>44190</v>
      </c>
      <c r="H1723" t="s">
        <v>13</v>
      </c>
      <c r="I1723" t="s">
        <v>5781</v>
      </c>
      <c r="J1723" t="s">
        <v>57</v>
      </c>
      <c r="K1723" t="s">
        <v>32</v>
      </c>
    </row>
    <row r="1724" spans="1:11" x14ac:dyDescent="0.25">
      <c r="A1724">
        <v>74730</v>
      </c>
      <c r="B1724" t="s">
        <v>17</v>
      </c>
      <c r="C1724">
        <v>6</v>
      </c>
      <c r="D1724">
        <v>2</v>
      </c>
      <c r="E1724">
        <v>18283</v>
      </c>
      <c r="F1724" t="s">
        <v>867</v>
      </c>
      <c r="G1724" s="4">
        <v>44190</v>
      </c>
      <c r="H1724" t="s">
        <v>13</v>
      </c>
      <c r="I1724" t="s">
        <v>5781</v>
      </c>
      <c r="J1724" t="s">
        <v>23</v>
      </c>
      <c r="K1724" t="s">
        <v>90</v>
      </c>
    </row>
    <row r="1725" spans="1:11" x14ac:dyDescent="0.25">
      <c r="A1725">
        <v>74733</v>
      </c>
      <c r="B1725" t="s">
        <v>24</v>
      </c>
      <c r="C1725">
        <v>2</v>
      </c>
      <c r="D1725">
        <v>1</v>
      </c>
      <c r="E1725">
        <v>18286</v>
      </c>
      <c r="F1725" t="s">
        <v>450</v>
      </c>
      <c r="G1725" s="4">
        <v>44190</v>
      </c>
      <c r="H1725" t="s">
        <v>13</v>
      </c>
      <c r="I1725" t="s">
        <v>286</v>
      </c>
      <c r="J1725" t="s">
        <v>31</v>
      </c>
      <c r="K1725" t="s">
        <v>32</v>
      </c>
    </row>
    <row r="1726" spans="1:11" x14ac:dyDescent="0.25">
      <c r="A1726">
        <v>74747</v>
      </c>
      <c r="B1726" t="s">
        <v>24</v>
      </c>
      <c r="C1726">
        <v>2</v>
      </c>
      <c r="D1726">
        <v>1</v>
      </c>
      <c r="E1726">
        <v>18300</v>
      </c>
      <c r="F1726" t="s">
        <v>980</v>
      </c>
      <c r="G1726" s="4">
        <v>44191</v>
      </c>
      <c r="H1726" t="s">
        <v>13</v>
      </c>
      <c r="I1726" t="s">
        <v>30</v>
      </c>
      <c r="J1726" t="s">
        <v>31</v>
      </c>
      <c r="K1726" t="s">
        <v>32</v>
      </c>
    </row>
    <row r="1727" spans="1:11" x14ac:dyDescent="0.25">
      <c r="A1727">
        <v>74756</v>
      </c>
      <c r="B1727" t="s">
        <v>24</v>
      </c>
      <c r="C1727">
        <v>2</v>
      </c>
      <c r="D1727">
        <v>4</v>
      </c>
      <c r="E1727">
        <v>18309</v>
      </c>
      <c r="F1727" t="s">
        <v>426</v>
      </c>
      <c r="G1727" s="4">
        <v>44191</v>
      </c>
      <c r="H1727" t="s">
        <v>13</v>
      </c>
      <c r="I1727" t="s">
        <v>245</v>
      </c>
      <c r="J1727" t="s">
        <v>31</v>
      </c>
      <c r="K1727" t="s">
        <v>16</v>
      </c>
    </row>
    <row r="1728" spans="1:11" x14ac:dyDescent="0.25">
      <c r="A1728">
        <v>74760</v>
      </c>
      <c r="B1728" t="s">
        <v>24</v>
      </c>
      <c r="C1728">
        <v>2</v>
      </c>
      <c r="D1728">
        <v>1</v>
      </c>
      <c r="E1728">
        <v>18313</v>
      </c>
      <c r="F1728" t="s">
        <v>258</v>
      </c>
      <c r="G1728" s="4">
        <v>44191</v>
      </c>
      <c r="H1728" t="s">
        <v>13</v>
      </c>
      <c r="I1728" t="s">
        <v>30</v>
      </c>
      <c r="J1728" t="s">
        <v>378</v>
      </c>
      <c r="K1728" t="s">
        <v>32</v>
      </c>
    </row>
    <row r="1729" spans="1:11" x14ac:dyDescent="0.25">
      <c r="A1729">
        <v>74805</v>
      </c>
      <c r="B1729" t="s">
        <v>17</v>
      </c>
      <c r="C1729">
        <v>6</v>
      </c>
      <c r="D1729">
        <v>4</v>
      </c>
      <c r="E1729">
        <v>18358</v>
      </c>
      <c r="F1729" t="s">
        <v>202</v>
      </c>
      <c r="G1729" s="4">
        <v>44191</v>
      </c>
      <c r="H1729" t="s">
        <v>13</v>
      </c>
      <c r="I1729" t="s">
        <v>203</v>
      </c>
      <c r="J1729" t="s">
        <v>23</v>
      </c>
      <c r="K1729" t="s">
        <v>16</v>
      </c>
    </row>
    <row r="1730" spans="1:11" x14ac:dyDescent="0.25">
      <c r="A1730">
        <v>74806</v>
      </c>
      <c r="B1730" t="s">
        <v>3</v>
      </c>
      <c r="C1730">
        <v>2</v>
      </c>
      <c r="D1730">
        <v>2</v>
      </c>
      <c r="E1730">
        <v>18359</v>
      </c>
      <c r="F1730" t="s">
        <v>202</v>
      </c>
      <c r="G1730" s="4">
        <v>44191</v>
      </c>
      <c r="H1730" t="s">
        <v>13</v>
      </c>
      <c r="I1730" t="s">
        <v>203</v>
      </c>
      <c r="J1730" t="s">
        <v>14</v>
      </c>
      <c r="K1730" t="s">
        <v>90</v>
      </c>
    </row>
    <row r="1731" spans="1:11" x14ac:dyDescent="0.25">
      <c r="A1731">
        <v>74807</v>
      </c>
      <c r="B1731" t="s">
        <v>3</v>
      </c>
      <c r="C1731">
        <v>3</v>
      </c>
      <c r="D1731">
        <v>2</v>
      </c>
      <c r="E1731">
        <v>18360</v>
      </c>
      <c r="F1731" t="s">
        <v>202</v>
      </c>
      <c r="G1731" s="4">
        <v>44191</v>
      </c>
      <c r="H1731" t="s">
        <v>13</v>
      </c>
      <c r="I1731" t="s">
        <v>203</v>
      </c>
      <c r="J1731" t="s">
        <v>14</v>
      </c>
      <c r="K1731" t="s">
        <v>90</v>
      </c>
    </row>
    <row r="1732" spans="1:11" x14ac:dyDescent="0.25">
      <c r="A1732">
        <v>74808</v>
      </c>
      <c r="B1732" t="s">
        <v>17</v>
      </c>
      <c r="C1732">
        <v>4</v>
      </c>
      <c r="D1732">
        <v>4</v>
      </c>
      <c r="E1732">
        <v>18361</v>
      </c>
      <c r="F1732" t="s">
        <v>570</v>
      </c>
      <c r="G1732" s="4">
        <v>44192</v>
      </c>
      <c r="H1732" t="s">
        <v>13</v>
      </c>
      <c r="I1732" t="s">
        <v>99</v>
      </c>
      <c r="J1732" t="s">
        <v>23</v>
      </c>
      <c r="K1732" t="s">
        <v>16</v>
      </c>
    </row>
    <row r="1733" spans="1:11" x14ac:dyDescent="0.25">
      <c r="A1733">
        <v>74820</v>
      </c>
      <c r="B1733" t="s">
        <v>51</v>
      </c>
      <c r="C1733">
        <v>2</v>
      </c>
      <c r="D1733">
        <v>1</v>
      </c>
      <c r="E1733">
        <v>18373</v>
      </c>
      <c r="F1733" t="s">
        <v>266</v>
      </c>
      <c r="G1733" s="4">
        <v>44192</v>
      </c>
      <c r="H1733" t="s">
        <v>13</v>
      </c>
      <c r="I1733" t="s">
        <v>5778</v>
      </c>
      <c r="J1733" t="s">
        <v>57</v>
      </c>
      <c r="K1733" t="s">
        <v>32</v>
      </c>
    </row>
    <row r="1734" spans="1:11" x14ac:dyDescent="0.25">
      <c r="A1734">
        <v>74821</v>
      </c>
      <c r="B1734" t="s">
        <v>24</v>
      </c>
      <c r="C1734">
        <v>2</v>
      </c>
      <c r="D1734">
        <v>4</v>
      </c>
      <c r="E1734">
        <v>18374</v>
      </c>
      <c r="F1734" t="s">
        <v>266</v>
      </c>
      <c r="G1734" s="4">
        <v>44192</v>
      </c>
      <c r="H1734" t="s">
        <v>13</v>
      </c>
      <c r="I1734" t="s">
        <v>5778</v>
      </c>
      <c r="J1734" t="s">
        <v>31</v>
      </c>
      <c r="K1734" t="s">
        <v>16</v>
      </c>
    </row>
    <row r="1735" spans="1:11" x14ac:dyDescent="0.25">
      <c r="A1735">
        <v>74822</v>
      </c>
      <c r="B1735" t="s">
        <v>51</v>
      </c>
      <c r="C1735">
        <v>3</v>
      </c>
      <c r="D1735">
        <v>4</v>
      </c>
      <c r="E1735">
        <v>18375</v>
      </c>
      <c r="F1735" t="s">
        <v>266</v>
      </c>
      <c r="G1735" s="4">
        <v>44192</v>
      </c>
      <c r="H1735" t="s">
        <v>13</v>
      </c>
      <c r="I1735" t="s">
        <v>5778</v>
      </c>
      <c r="J1735" t="s">
        <v>57</v>
      </c>
      <c r="K1735" t="s">
        <v>16</v>
      </c>
    </row>
    <row r="1736" spans="1:11" x14ac:dyDescent="0.25">
      <c r="A1736">
        <v>74823</v>
      </c>
      <c r="B1736" t="s">
        <v>3</v>
      </c>
      <c r="C1736">
        <v>4</v>
      </c>
      <c r="D1736">
        <v>4</v>
      </c>
      <c r="E1736">
        <v>18376</v>
      </c>
      <c r="F1736" t="s">
        <v>266</v>
      </c>
      <c r="G1736" s="4">
        <v>44192</v>
      </c>
      <c r="H1736" t="s">
        <v>13</v>
      </c>
      <c r="I1736" t="s">
        <v>5778</v>
      </c>
      <c r="J1736" t="s">
        <v>14</v>
      </c>
      <c r="K1736" t="s">
        <v>16</v>
      </c>
    </row>
    <row r="1737" spans="1:11" x14ac:dyDescent="0.25">
      <c r="A1737">
        <v>74847</v>
      </c>
      <c r="B1737" t="s">
        <v>24</v>
      </c>
      <c r="C1737">
        <v>2</v>
      </c>
      <c r="D1737">
        <v>1</v>
      </c>
      <c r="E1737">
        <v>18400</v>
      </c>
      <c r="F1737" t="s">
        <v>660</v>
      </c>
      <c r="G1737" s="4">
        <v>44192</v>
      </c>
      <c r="H1737" t="s">
        <v>13</v>
      </c>
      <c r="I1737" t="s">
        <v>99</v>
      </c>
      <c r="J1737" t="s">
        <v>378</v>
      </c>
      <c r="K1737" t="s">
        <v>32</v>
      </c>
    </row>
    <row r="1738" spans="1:11" x14ac:dyDescent="0.25">
      <c r="A1738">
        <v>74866</v>
      </c>
      <c r="B1738" t="s">
        <v>24</v>
      </c>
      <c r="C1738">
        <v>2</v>
      </c>
      <c r="D1738">
        <v>2</v>
      </c>
      <c r="E1738">
        <v>18419</v>
      </c>
      <c r="F1738" t="s">
        <v>400</v>
      </c>
      <c r="G1738" s="4">
        <v>44192</v>
      </c>
      <c r="H1738" t="s">
        <v>13</v>
      </c>
      <c r="I1738" t="s">
        <v>30</v>
      </c>
      <c r="J1738" t="s">
        <v>31</v>
      </c>
      <c r="K1738" t="s">
        <v>90</v>
      </c>
    </row>
    <row r="1739" spans="1:11" x14ac:dyDescent="0.25">
      <c r="A1739">
        <v>74869</v>
      </c>
      <c r="B1739" t="s">
        <v>24</v>
      </c>
      <c r="C1739">
        <v>5</v>
      </c>
      <c r="D1739">
        <v>2</v>
      </c>
      <c r="E1739">
        <v>18422</v>
      </c>
      <c r="F1739" t="s">
        <v>84</v>
      </c>
      <c r="G1739" s="4">
        <v>44192</v>
      </c>
      <c r="H1739" t="s">
        <v>13</v>
      </c>
      <c r="I1739" t="s">
        <v>80</v>
      </c>
      <c r="J1739" t="s">
        <v>31</v>
      </c>
      <c r="K1739" t="s">
        <v>90</v>
      </c>
    </row>
    <row r="1740" spans="1:11" x14ac:dyDescent="0.25">
      <c r="A1740">
        <v>74880</v>
      </c>
      <c r="B1740" t="s">
        <v>3</v>
      </c>
      <c r="C1740">
        <v>6</v>
      </c>
      <c r="D1740">
        <v>2</v>
      </c>
      <c r="E1740">
        <v>18433</v>
      </c>
      <c r="F1740" t="s">
        <v>809</v>
      </c>
      <c r="G1740" s="4">
        <v>44193</v>
      </c>
      <c r="H1740" t="s">
        <v>13</v>
      </c>
      <c r="I1740" t="s">
        <v>30</v>
      </c>
      <c r="J1740" t="s">
        <v>14</v>
      </c>
      <c r="K1740" t="s">
        <v>90</v>
      </c>
    </row>
    <row r="1741" spans="1:11" x14ac:dyDescent="0.25">
      <c r="A1741">
        <v>74881</v>
      </c>
      <c r="B1741" t="s">
        <v>17</v>
      </c>
      <c r="C1741">
        <v>2</v>
      </c>
      <c r="D1741">
        <v>1</v>
      </c>
      <c r="E1741">
        <v>18434</v>
      </c>
      <c r="F1741" t="s">
        <v>809</v>
      </c>
      <c r="G1741" s="4">
        <v>44193</v>
      </c>
      <c r="H1741" t="s">
        <v>13</v>
      </c>
      <c r="I1741" t="s">
        <v>30</v>
      </c>
      <c r="J1741" t="s">
        <v>23</v>
      </c>
      <c r="K1741" t="s">
        <v>32</v>
      </c>
    </row>
    <row r="1742" spans="1:11" x14ac:dyDescent="0.25">
      <c r="A1742">
        <v>74882</v>
      </c>
      <c r="B1742" t="s">
        <v>3</v>
      </c>
      <c r="C1742">
        <v>2</v>
      </c>
      <c r="D1742">
        <v>1</v>
      </c>
      <c r="E1742">
        <v>18435</v>
      </c>
      <c r="F1742" t="s">
        <v>809</v>
      </c>
      <c r="G1742" s="4">
        <v>44193</v>
      </c>
      <c r="H1742" t="s">
        <v>13</v>
      </c>
      <c r="I1742" t="s">
        <v>30</v>
      </c>
      <c r="J1742" t="s">
        <v>178</v>
      </c>
      <c r="K1742" t="s">
        <v>32</v>
      </c>
    </row>
    <row r="1743" spans="1:11" x14ac:dyDescent="0.25">
      <c r="A1743">
        <v>74883</v>
      </c>
      <c r="B1743" t="s">
        <v>51</v>
      </c>
      <c r="C1743">
        <v>2</v>
      </c>
      <c r="D1743">
        <v>1</v>
      </c>
      <c r="E1743">
        <v>18436</v>
      </c>
      <c r="F1743" t="s">
        <v>809</v>
      </c>
      <c r="G1743" s="4">
        <v>44193</v>
      </c>
      <c r="H1743" t="s">
        <v>13</v>
      </c>
      <c r="I1743" t="s">
        <v>30</v>
      </c>
      <c r="J1743" t="s">
        <v>57</v>
      </c>
      <c r="K1743" t="s">
        <v>32</v>
      </c>
    </row>
    <row r="1744" spans="1:11" x14ac:dyDescent="0.25">
      <c r="A1744">
        <v>74928</v>
      </c>
      <c r="B1744" t="s">
        <v>17</v>
      </c>
      <c r="C1744">
        <v>4</v>
      </c>
      <c r="D1744">
        <v>2</v>
      </c>
      <c r="E1744">
        <v>18481</v>
      </c>
      <c r="F1744" t="s">
        <v>214</v>
      </c>
      <c r="G1744" s="4">
        <v>44193</v>
      </c>
      <c r="H1744" t="s">
        <v>13</v>
      </c>
      <c r="I1744" t="s">
        <v>5781</v>
      </c>
      <c r="J1744" t="s">
        <v>23</v>
      </c>
      <c r="K1744" t="s">
        <v>90</v>
      </c>
    </row>
    <row r="1745" spans="1:11" x14ac:dyDescent="0.25">
      <c r="A1745">
        <v>74933</v>
      </c>
      <c r="B1745" t="s">
        <v>3</v>
      </c>
      <c r="C1745">
        <v>2</v>
      </c>
      <c r="D1745">
        <v>1</v>
      </c>
      <c r="E1745">
        <v>18486</v>
      </c>
      <c r="F1745" t="s">
        <v>1848</v>
      </c>
      <c r="G1745" s="4">
        <v>44193</v>
      </c>
      <c r="H1745" t="s">
        <v>13</v>
      </c>
      <c r="I1745" t="s">
        <v>47</v>
      </c>
      <c r="J1745" t="s">
        <v>38</v>
      </c>
      <c r="K1745" t="s">
        <v>32</v>
      </c>
    </row>
    <row r="1746" spans="1:11" x14ac:dyDescent="0.25">
      <c r="A1746">
        <v>74934</v>
      </c>
      <c r="B1746" t="s">
        <v>3</v>
      </c>
      <c r="C1746">
        <v>2</v>
      </c>
      <c r="D1746">
        <v>1</v>
      </c>
      <c r="E1746">
        <v>18487</v>
      </c>
      <c r="F1746" t="s">
        <v>1848</v>
      </c>
      <c r="G1746" s="4">
        <v>44193</v>
      </c>
      <c r="H1746" t="s">
        <v>13</v>
      </c>
      <c r="I1746" t="s">
        <v>47</v>
      </c>
      <c r="J1746" t="s">
        <v>14</v>
      </c>
      <c r="K1746" t="s">
        <v>32</v>
      </c>
    </row>
    <row r="1747" spans="1:11" x14ac:dyDescent="0.25">
      <c r="A1747">
        <v>74935</v>
      </c>
      <c r="B1747" t="s">
        <v>51</v>
      </c>
      <c r="C1747">
        <v>2</v>
      </c>
      <c r="D1747">
        <v>1</v>
      </c>
      <c r="E1747">
        <v>18488</v>
      </c>
      <c r="F1747" t="s">
        <v>1848</v>
      </c>
      <c r="G1747" s="4">
        <v>44193</v>
      </c>
      <c r="H1747" t="s">
        <v>13</v>
      </c>
      <c r="I1747" t="s">
        <v>47</v>
      </c>
      <c r="J1747" t="s">
        <v>57</v>
      </c>
      <c r="K1747" t="s">
        <v>32</v>
      </c>
    </row>
    <row r="1748" spans="1:11" x14ac:dyDescent="0.25">
      <c r="A1748">
        <v>74936</v>
      </c>
      <c r="B1748" t="s">
        <v>24</v>
      </c>
      <c r="C1748">
        <v>2</v>
      </c>
      <c r="D1748">
        <v>4</v>
      </c>
      <c r="E1748">
        <v>18489</v>
      </c>
      <c r="F1748" t="s">
        <v>1848</v>
      </c>
      <c r="G1748" s="4">
        <v>44193</v>
      </c>
      <c r="H1748" t="s">
        <v>13</v>
      </c>
      <c r="I1748" t="s">
        <v>47</v>
      </c>
      <c r="J1748" t="s">
        <v>31</v>
      </c>
      <c r="K1748" t="s">
        <v>16</v>
      </c>
    </row>
    <row r="1749" spans="1:11" x14ac:dyDescent="0.25">
      <c r="A1749">
        <v>74939</v>
      </c>
      <c r="B1749" t="s">
        <v>24</v>
      </c>
      <c r="C1749">
        <v>5</v>
      </c>
      <c r="D1749">
        <v>4</v>
      </c>
      <c r="E1749">
        <v>18492</v>
      </c>
      <c r="F1749" t="s">
        <v>295</v>
      </c>
      <c r="G1749" s="4">
        <v>44193</v>
      </c>
      <c r="H1749" t="s">
        <v>13</v>
      </c>
      <c r="I1749" t="s">
        <v>80</v>
      </c>
      <c r="J1749" t="s">
        <v>378</v>
      </c>
      <c r="K1749" t="s">
        <v>16</v>
      </c>
    </row>
    <row r="1750" spans="1:11" x14ac:dyDescent="0.25">
      <c r="A1750">
        <v>74940</v>
      </c>
      <c r="B1750" t="s">
        <v>3</v>
      </c>
      <c r="C1750">
        <v>6</v>
      </c>
      <c r="D1750">
        <v>4</v>
      </c>
      <c r="E1750">
        <v>18493</v>
      </c>
      <c r="F1750" t="s">
        <v>295</v>
      </c>
      <c r="G1750" s="4">
        <v>44193</v>
      </c>
      <c r="H1750" t="s">
        <v>13</v>
      </c>
      <c r="I1750" t="s">
        <v>80</v>
      </c>
      <c r="J1750" t="s">
        <v>38</v>
      </c>
      <c r="K1750" t="s">
        <v>16</v>
      </c>
    </row>
    <row r="1751" spans="1:11" x14ac:dyDescent="0.25">
      <c r="A1751">
        <v>74941</v>
      </c>
      <c r="B1751" t="s">
        <v>24</v>
      </c>
      <c r="C1751">
        <v>2</v>
      </c>
      <c r="D1751">
        <v>4</v>
      </c>
      <c r="E1751">
        <v>18494</v>
      </c>
      <c r="F1751" t="s">
        <v>295</v>
      </c>
      <c r="G1751" s="4">
        <v>44193</v>
      </c>
      <c r="H1751" t="s">
        <v>13</v>
      </c>
      <c r="I1751" t="s">
        <v>80</v>
      </c>
      <c r="J1751" t="s">
        <v>31</v>
      </c>
      <c r="K1751" t="s">
        <v>16</v>
      </c>
    </row>
    <row r="1752" spans="1:11" x14ac:dyDescent="0.25">
      <c r="A1752">
        <v>74949</v>
      </c>
      <c r="B1752" t="s">
        <v>3</v>
      </c>
      <c r="C1752">
        <v>2</v>
      </c>
      <c r="D1752">
        <v>1</v>
      </c>
      <c r="E1752">
        <v>18502</v>
      </c>
      <c r="F1752" t="s">
        <v>426</v>
      </c>
      <c r="G1752" s="4">
        <v>44194</v>
      </c>
      <c r="H1752" t="s">
        <v>13</v>
      </c>
      <c r="I1752" t="s">
        <v>245</v>
      </c>
      <c r="J1752" t="s">
        <v>235</v>
      </c>
      <c r="K1752" t="s">
        <v>32</v>
      </c>
    </row>
    <row r="1753" spans="1:11" x14ac:dyDescent="0.25">
      <c r="A1753">
        <v>74950</v>
      </c>
      <c r="B1753" t="s">
        <v>3</v>
      </c>
      <c r="C1753">
        <v>6</v>
      </c>
      <c r="D1753">
        <v>4</v>
      </c>
      <c r="E1753">
        <v>18503</v>
      </c>
      <c r="F1753" t="s">
        <v>426</v>
      </c>
      <c r="G1753" s="4">
        <v>44194</v>
      </c>
      <c r="H1753" t="s">
        <v>13</v>
      </c>
      <c r="I1753" t="s">
        <v>245</v>
      </c>
      <c r="J1753" t="s">
        <v>178</v>
      </c>
      <c r="K1753" t="s">
        <v>16</v>
      </c>
    </row>
    <row r="1754" spans="1:11" x14ac:dyDescent="0.25">
      <c r="A1754">
        <v>74956</v>
      </c>
      <c r="B1754" t="s">
        <v>51</v>
      </c>
      <c r="C1754">
        <v>2</v>
      </c>
      <c r="D1754">
        <v>4</v>
      </c>
      <c r="E1754">
        <v>18509</v>
      </c>
      <c r="F1754" t="s">
        <v>827</v>
      </c>
      <c r="G1754" s="4">
        <v>44194</v>
      </c>
      <c r="H1754" t="s">
        <v>13</v>
      </c>
      <c r="I1754" t="s">
        <v>5781</v>
      </c>
      <c r="J1754" t="s">
        <v>57</v>
      </c>
      <c r="K1754" t="s">
        <v>16</v>
      </c>
    </row>
    <row r="1755" spans="1:11" x14ac:dyDescent="0.25">
      <c r="A1755">
        <v>74957</v>
      </c>
      <c r="B1755" t="s">
        <v>24</v>
      </c>
      <c r="C1755">
        <v>3</v>
      </c>
      <c r="D1755">
        <v>4</v>
      </c>
      <c r="E1755">
        <v>18510</v>
      </c>
      <c r="F1755" t="s">
        <v>827</v>
      </c>
      <c r="G1755" s="4">
        <v>44194</v>
      </c>
      <c r="H1755" t="s">
        <v>13</v>
      </c>
      <c r="I1755" t="s">
        <v>5781</v>
      </c>
      <c r="J1755" t="s">
        <v>31</v>
      </c>
      <c r="K1755" t="s">
        <v>16</v>
      </c>
    </row>
    <row r="1756" spans="1:11" x14ac:dyDescent="0.25">
      <c r="A1756">
        <v>74958</v>
      </c>
      <c r="B1756" t="s">
        <v>24</v>
      </c>
      <c r="C1756">
        <v>4</v>
      </c>
      <c r="D1756">
        <v>4</v>
      </c>
      <c r="E1756">
        <v>18511</v>
      </c>
      <c r="F1756" t="s">
        <v>827</v>
      </c>
      <c r="G1756" s="4">
        <v>44194</v>
      </c>
      <c r="H1756" t="s">
        <v>13</v>
      </c>
      <c r="I1756" t="s">
        <v>5781</v>
      </c>
      <c r="J1756" t="s">
        <v>31</v>
      </c>
      <c r="K1756" t="s">
        <v>16</v>
      </c>
    </row>
    <row r="1757" spans="1:11" x14ac:dyDescent="0.25">
      <c r="A1757">
        <v>74959</v>
      </c>
      <c r="B1757" t="s">
        <v>17</v>
      </c>
      <c r="C1757">
        <v>2</v>
      </c>
      <c r="D1757">
        <v>1</v>
      </c>
      <c r="E1757">
        <v>18512</v>
      </c>
      <c r="F1757" t="s">
        <v>827</v>
      </c>
      <c r="G1757" s="4">
        <v>44194</v>
      </c>
      <c r="H1757" t="s">
        <v>13</v>
      </c>
      <c r="I1757" t="s">
        <v>5781</v>
      </c>
      <c r="J1757" t="s">
        <v>23</v>
      </c>
      <c r="K1757" t="s">
        <v>32</v>
      </c>
    </row>
    <row r="1758" spans="1:11" x14ac:dyDescent="0.25">
      <c r="A1758">
        <v>74960</v>
      </c>
      <c r="B1758" t="s">
        <v>17</v>
      </c>
      <c r="C1758">
        <v>6</v>
      </c>
      <c r="D1758">
        <v>2</v>
      </c>
      <c r="E1758">
        <v>18513</v>
      </c>
      <c r="F1758" t="s">
        <v>827</v>
      </c>
      <c r="G1758" s="4">
        <v>44194</v>
      </c>
      <c r="H1758" t="s">
        <v>13</v>
      </c>
      <c r="I1758" t="s">
        <v>5781</v>
      </c>
      <c r="J1758" t="s">
        <v>23</v>
      </c>
      <c r="K1758" t="s">
        <v>90</v>
      </c>
    </row>
    <row r="1759" spans="1:11" x14ac:dyDescent="0.25">
      <c r="A1759">
        <v>74962</v>
      </c>
      <c r="B1759" t="s">
        <v>24</v>
      </c>
      <c r="C1759">
        <v>3</v>
      </c>
      <c r="D1759">
        <v>4</v>
      </c>
      <c r="E1759">
        <v>18515</v>
      </c>
      <c r="F1759" t="s">
        <v>980</v>
      </c>
      <c r="G1759" s="4">
        <v>44194</v>
      </c>
      <c r="H1759" t="s">
        <v>13</v>
      </c>
      <c r="I1759" t="s">
        <v>30</v>
      </c>
      <c r="J1759" t="s">
        <v>31</v>
      </c>
      <c r="K1759" t="s">
        <v>16</v>
      </c>
    </row>
    <row r="1760" spans="1:11" x14ac:dyDescent="0.25">
      <c r="A1760">
        <v>74963</v>
      </c>
      <c r="B1760" t="s">
        <v>3</v>
      </c>
      <c r="C1760">
        <v>4</v>
      </c>
      <c r="D1760">
        <v>4</v>
      </c>
      <c r="E1760">
        <v>18516</v>
      </c>
      <c r="F1760" t="s">
        <v>980</v>
      </c>
      <c r="G1760" s="4">
        <v>44194</v>
      </c>
      <c r="H1760" t="s">
        <v>13</v>
      </c>
      <c r="I1760" t="s">
        <v>30</v>
      </c>
      <c r="J1760" t="s">
        <v>38</v>
      </c>
      <c r="K1760" t="s">
        <v>16</v>
      </c>
    </row>
    <row r="1761" spans="1:11" x14ac:dyDescent="0.25">
      <c r="A1761">
        <v>74964</v>
      </c>
      <c r="B1761" t="s">
        <v>3</v>
      </c>
      <c r="C1761">
        <v>5</v>
      </c>
      <c r="D1761">
        <v>4</v>
      </c>
      <c r="E1761">
        <v>18517</v>
      </c>
      <c r="F1761" t="s">
        <v>980</v>
      </c>
      <c r="G1761" s="4">
        <v>44194</v>
      </c>
      <c r="H1761" t="s">
        <v>13</v>
      </c>
      <c r="I1761" t="s">
        <v>30</v>
      </c>
      <c r="J1761" t="s">
        <v>14</v>
      </c>
      <c r="K1761" t="s">
        <v>16</v>
      </c>
    </row>
    <row r="1762" spans="1:11" x14ac:dyDescent="0.25">
      <c r="A1762">
        <v>74969</v>
      </c>
      <c r="B1762" t="s">
        <v>24</v>
      </c>
      <c r="C1762">
        <v>5</v>
      </c>
      <c r="D1762">
        <v>2</v>
      </c>
      <c r="E1762">
        <v>18522</v>
      </c>
      <c r="F1762" t="s">
        <v>244</v>
      </c>
      <c r="G1762" s="4">
        <v>44194</v>
      </c>
      <c r="H1762" t="s">
        <v>13</v>
      </c>
      <c r="I1762" t="s">
        <v>245</v>
      </c>
      <c r="J1762" t="s">
        <v>31</v>
      </c>
      <c r="K1762" t="s">
        <v>90</v>
      </c>
    </row>
    <row r="1763" spans="1:11" x14ac:dyDescent="0.25">
      <c r="A1763">
        <v>74970</v>
      </c>
      <c r="B1763" t="s">
        <v>24</v>
      </c>
      <c r="C1763">
        <v>6</v>
      </c>
      <c r="D1763">
        <v>2</v>
      </c>
      <c r="E1763">
        <v>18523</v>
      </c>
      <c r="F1763" t="s">
        <v>244</v>
      </c>
      <c r="G1763" s="4">
        <v>44194</v>
      </c>
      <c r="H1763" t="s">
        <v>13</v>
      </c>
      <c r="I1763" t="s">
        <v>245</v>
      </c>
      <c r="J1763" t="s">
        <v>31</v>
      </c>
      <c r="K1763" t="s">
        <v>90</v>
      </c>
    </row>
    <row r="1764" spans="1:11" x14ac:dyDescent="0.25">
      <c r="A1764">
        <v>74971</v>
      </c>
      <c r="B1764" t="s">
        <v>24</v>
      </c>
      <c r="C1764">
        <v>2</v>
      </c>
      <c r="D1764">
        <v>4</v>
      </c>
      <c r="E1764">
        <v>18524</v>
      </c>
      <c r="F1764" t="s">
        <v>244</v>
      </c>
      <c r="G1764" s="4">
        <v>44194</v>
      </c>
      <c r="H1764" t="s">
        <v>13</v>
      </c>
      <c r="I1764" t="s">
        <v>245</v>
      </c>
      <c r="J1764" t="s">
        <v>31</v>
      </c>
      <c r="K1764" t="s">
        <v>16</v>
      </c>
    </row>
    <row r="1765" spans="1:11" x14ac:dyDescent="0.25">
      <c r="A1765">
        <v>74972</v>
      </c>
      <c r="B1765" t="s">
        <v>17</v>
      </c>
      <c r="C1765">
        <v>3</v>
      </c>
      <c r="D1765">
        <v>4</v>
      </c>
      <c r="E1765">
        <v>18525</v>
      </c>
      <c r="F1765" t="s">
        <v>244</v>
      </c>
      <c r="G1765" s="4">
        <v>44194</v>
      </c>
      <c r="H1765" t="s">
        <v>13</v>
      </c>
      <c r="I1765" t="s">
        <v>245</v>
      </c>
      <c r="J1765" t="s">
        <v>23</v>
      </c>
      <c r="K1765" t="s">
        <v>16</v>
      </c>
    </row>
    <row r="1766" spans="1:11" x14ac:dyDescent="0.25">
      <c r="A1766">
        <v>74973</v>
      </c>
      <c r="B1766" t="s">
        <v>24</v>
      </c>
      <c r="C1766">
        <v>4</v>
      </c>
      <c r="D1766">
        <v>4</v>
      </c>
      <c r="E1766">
        <v>18526</v>
      </c>
      <c r="F1766" t="s">
        <v>244</v>
      </c>
      <c r="G1766" s="4">
        <v>44194</v>
      </c>
      <c r="H1766" t="s">
        <v>13</v>
      </c>
      <c r="I1766" t="s">
        <v>245</v>
      </c>
      <c r="J1766" t="s">
        <v>31</v>
      </c>
      <c r="K1766" t="s">
        <v>16</v>
      </c>
    </row>
    <row r="1767" spans="1:11" x14ac:dyDescent="0.25">
      <c r="A1767">
        <v>74974</v>
      </c>
      <c r="B1767" t="s">
        <v>51</v>
      </c>
      <c r="C1767">
        <v>5</v>
      </c>
      <c r="D1767">
        <v>4</v>
      </c>
      <c r="E1767">
        <v>18527</v>
      </c>
      <c r="F1767" t="s">
        <v>146</v>
      </c>
      <c r="G1767" s="4">
        <v>44194</v>
      </c>
      <c r="H1767" t="s">
        <v>13</v>
      </c>
      <c r="I1767" t="s">
        <v>30</v>
      </c>
      <c r="J1767" t="s">
        <v>57</v>
      </c>
      <c r="K1767" t="s">
        <v>16</v>
      </c>
    </row>
    <row r="1768" spans="1:11" x14ac:dyDescent="0.25">
      <c r="A1768">
        <v>74997</v>
      </c>
      <c r="B1768" t="s">
        <v>3</v>
      </c>
      <c r="C1768">
        <v>2</v>
      </c>
      <c r="D1768">
        <v>1</v>
      </c>
      <c r="E1768">
        <v>18550</v>
      </c>
      <c r="F1768" t="s">
        <v>258</v>
      </c>
      <c r="G1768" s="4">
        <v>44194</v>
      </c>
      <c r="H1768" t="s">
        <v>13</v>
      </c>
      <c r="I1768" t="s">
        <v>30</v>
      </c>
      <c r="J1768" t="s">
        <v>14</v>
      </c>
      <c r="K1768" t="s">
        <v>32</v>
      </c>
    </row>
    <row r="1769" spans="1:11" x14ac:dyDescent="0.25">
      <c r="A1769">
        <v>75002</v>
      </c>
      <c r="B1769" t="s">
        <v>24</v>
      </c>
      <c r="C1769">
        <v>3</v>
      </c>
      <c r="D1769">
        <v>2</v>
      </c>
      <c r="E1769">
        <v>18555</v>
      </c>
      <c r="F1769" t="s">
        <v>591</v>
      </c>
      <c r="G1769" s="4">
        <v>44194</v>
      </c>
      <c r="H1769" t="s">
        <v>13</v>
      </c>
      <c r="I1769" t="s">
        <v>130</v>
      </c>
      <c r="J1769" t="s">
        <v>31</v>
      </c>
      <c r="K1769" t="s">
        <v>90</v>
      </c>
    </row>
    <row r="1770" spans="1:11" x14ac:dyDescent="0.25">
      <c r="A1770">
        <v>75003</v>
      </c>
      <c r="B1770" t="s">
        <v>51</v>
      </c>
      <c r="C1770">
        <v>4</v>
      </c>
      <c r="D1770">
        <v>2</v>
      </c>
      <c r="E1770">
        <v>18556</v>
      </c>
      <c r="F1770" t="s">
        <v>591</v>
      </c>
      <c r="G1770" s="4">
        <v>44194</v>
      </c>
      <c r="H1770" t="s">
        <v>13</v>
      </c>
      <c r="I1770" t="s">
        <v>130</v>
      </c>
      <c r="J1770" t="s">
        <v>57</v>
      </c>
      <c r="K1770" t="s">
        <v>90</v>
      </c>
    </row>
    <row r="1771" spans="1:11" x14ac:dyDescent="0.25">
      <c r="A1771">
        <v>75004</v>
      </c>
      <c r="B1771" t="s">
        <v>17</v>
      </c>
      <c r="C1771">
        <v>5</v>
      </c>
      <c r="D1771">
        <v>4</v>
      </c>
      <c r="E1771">
        <v>18557</v>
      </c>
      <c r="F1771" t="s">
        <v>591</v>
      </c>
      <c r="G1771" s="4">
        <v>44194</v>
      </c>
      <c r="H1771" t="s">
        <v>13</v>
      </c>
      <c r="I1771" t="s">
        <v>130</v>
      </c>
      <c r="J1771" t="s">
        <v>23</v>
      </c>
      <c r="K1771" t="s">
        <v>16</v>
      </c>
    </row>
    <row r="1772" spans="1:11" x14ac:dyDescent="0.25">
      <c r="A1772">
        <v>75005</v>
      </c>
      <c r="B1772" t="s">
        <v>51</v>
      </c>
      <c r="C1772">
        <v>6</v>
      </c>
      <c r="D1772">
        <v>2</v>
      </c>
      <c r="E1772">
        <v>18558</v>
      </c>
      <c r="F1772" t="s">
        <v>591</v>
      </c>
      <c r="G1772" s="4">
        <v>44194</v>
      </c>
      <c r="H1772" t="s">
        <v>13</v>
      </c>
      <c r="I1772" t="s">
        <v>130</v>
      </c>
      <c r="J1772" t="s">
        <v>57</v>
      </c>
      <c r="K1772" t="s">
        <v>90</v>
      </c>
    </row>
    <row r="1773" spans="1:11" x14ac:dyDescent="0.25">
      <c r="A1773">
        <v>75006</v>
      </c>
      <c r="B1773" t="s">
        <v>24</v>
      </c>
      <c r="C1773">
        <v>2</v>
      </c>
      <c r="D1773">
        <v>4</v>
      </c>
      <c r="E1773">
        <v>18559</v>
      </c>
      <c r="F1773" t="s">
        <v>591</v>
      </c>
      <c r="G1773" s="4">
        <v>44194</v>
      </c>
      <c r="H1773" t="s">
        <v>13</v>
      </c>
      <c r="I1773" t="s">
        <v>130</v>
      </c>
      <c r="J1773" t="s">
        <v>31</v>
      </c>
      <c r="K1773" t="s">
        <v>16</v>
      </c>
    </row>
    <row r="1774" spans="1:11" x14ac:dyDescent="0.25">
      <c r="A1774">
        <v>75007</v>
      </c>
      <c r="B1774" t="s">
        <v>3</v>
      </c>
      <c r="C1774">
        <v>3</v>
      </c>
      <c r="D1774">
        <v>4</v>
      </c>
      <c r="E1774">
        <v>18560</v>
      </c>
      <c r="F1774" t="s">
        <v>285</v>
      </c>
      <c r="G1774" s="4">
        <v>44194</v>
      </c>
      <c r="H1774" t="s">
        <v>13</v>
      </c>
      <c r="I1774" t="s">
        <v>286</v>
      </c>
      <c r="J1774" t="s">
        <v>38</v>
      </c>
      <c r="K1774" t="s">
        <v>16</v>
      </c>
    </row>
    <row r="1775" spans="1:11" x14ac:dyDescent="0.25">
      <c r="A1775">
        <v>75013</v>
      </c>
      <c r="B1775" t="s">
        <v>51</v>
      </c>
      <c r="C1775">
        <v>2</v>
      </c>
      <c r="D1775">
        <v>1</v>
      </c>
      <c r="E1775">
        <v>18566</v>
      </c>
      <c r="F1775" t="s">
        <v>285</v>
      </c>
      <c r="G1775" s="4">
        <v>44195</v>
      </c>
      <c r="H1775" t="s">
        <v>13</v>
      </c>
      <c r="I1775" t="s">
        <v>286</v>
      </c>
      <c r="J1775" t="s">
        <v>57</v>
      </c>
      <c r="K1775" t="s">
        <v>32</v>
      </c>
    </row>
    <row r="1776" spans="1:11" x14ac:dyDescent="0.25">
      <c r="A1776">
        <v>75014</v>
      </c>
      <c r="B1776" t="s">
        <v>24</v>
      </c>
      <c r="C1776">
        <v>2</v>
      </c>
      <c r="D1776">
        <v>1</v>
      </c>
      <c r="E1776">
        <v>18567</v>
      </c>
      <c r="F1776" t="s">
        <v>285</v>
      </c>
      <c r="G1776" s="4">
        <v>44195</v>
      </c>
      <c r="H1776" t="s">
        <v>13</v>
      </c>
      <c r="I1776" t="s">
        <v>286</v>
      </c>
      <c r="J1776" t="s">
        <v>31</v>
      </c>
      <c r="K1776" t="s">
        <v>32</v>
      </c>
    </row>
    <row r="1777" spans="1:11" x14ac:dyDescent="0.25">
      <c r="A1777">
        <v>75015</v>
      </c>
      <c r="B1777" t="s">
        <v>51</v>
      </c>
      <c r="C1777">
        <v>6</v>
      </c>
      <c r="D1777">
        <v>2</v>
      </c>
      <c r="E1777">
        <v>18568</v>
      </c>
      <c r="F1777" t="s">
        <v>285</v>
      </c>
      <c r="G1777" s="4">
        <v>44195</v>
      </c>
      <c r="H1777" t="s">
        <v>13</v>
      </c>
      <c r="I1777" t="s">
        <v>286</v>
      </c>
      <c r="J1777" t="s">
        <v>57</v>
      </c>
      <c r="K1777" t="s">
        <v>90</v>
      </c>
    </row>
    <row r="1778" spans="1:11" x14ac:dyDescent="0.25">
      <c r="A1778">
        <v>75059</v>
      </c>
      <c r="B1778" t="s">
        <v>51</v>
      </c>
      <c r="C1778">
        <v>5</v>
      </c>
      <c r="D1778">
        <v>4</v>
      </c>
      <c r="E1778">
        <v>18612</v>
      </c>
      <c r="F1778" t="s">
        <v>84</v>
      </c>
      <c r="G1778" s="4">
        <v>44195</v>
      </c>
      <c r="H1778" t="s">
        <v>13</v>
      </c>
      <c r="I1778" t="s">
        <v>80</v>
      </c>
      <c r="J1778" t="s">
        <v>57</v>
      </c>
      <c r="K1778" t="s">
        <v>16</v>
      </c>
    </row>
    <row r="1779" spans="1:11" x14ac:dyDescent="0.25">
      <c r="A1779">
        <v>75121</v>
      </c>
      <c r="B1779" t="s">
        <v>51</v>
      </c>
      <c r="C1779">
        <v>2</v>
      </c>
      <c r="D1779">
        <v>4</v>
      </c>
      <c r="E1779">
        <v>18674</v>
      </c>
      <c r="F1779" t="s">
        <v>430</v>
      </c>
      <c r="G1779" s="4">
        <v>44196</v>
      </c>
      <c r="H1779" t="s">
        <v>13</v>
      </c>
      <c r="I1779" t="s">
        <v>431</v>
      </c>
      <c r="J1779" t="s">
        <v>57</v>
      </c>
      <c r="K1779" t="s">
        <v>16</v>
      </c>
    </row>
    <row r="1780" spans="1:11" x14ac:dyDescent="0.25">
      <c r="A1780">
        <v>75122</v>
      </c>
      <c r="B1780" t="s">
        <v>24</v>
      </c>
      <c r="C1780">
        <v>3</v>
      </c>
      <c r="D1780">
        <v>4</v>
      </c>
      <c r="E1780">
        <v>18675</v>
      </c>
      <c r="F1780" t="s">
        <v>430</v>
      </c>
      <c r="G1780" s="4">
        <v>44196</v>
      </c>
      <c r="H1780" t="s">
        <v>13</v>
      </c>
      <c r="I1780" t="s">
        <v>431</v>
      </c>
      <c r="J1780" t="s">
        <v>378</v>
      </c>
      <c r="K1780" t="s">
        <v>16</v>
      </c>
    </row>
    <row r="1781" spans="1:11" x14ac:dyDescent="0.25">
      <c r="A1781">
        <v>75124</v>
      </c>
      <c r="B1781" t="s">
        <v>24</v>
      </c>
      <c r="C1781">
        <v>2</v>
      </c>
      <c r="D1781">
        <v>1</v>
      </c>
      <c r="E1781">
        <v>18677</v>
      </c>
      <c r="F1781" t="s">
        <v>525</v>
      </c>
      <c r="G1781" s="4">
        <v>44196</v>
      </c>
      <c r="H1781" t="s">
        <v>13</v>
      </c>
      <c r="I1781" t="s">
        <v>5778</v>
      </c>
      <c r="J1781" t="s">
        <v>31</v>
      </c>
      <c r="K1781" t="s">
        <v>32</v>
      </c>
    </row>
    <row r="1782" spans="1:11" x14ac:dyDescent="0.25">
      <c r="A1782">
        <v>75125</v>
      </c>
      <c r="B1782" t="s">
        <v>17</v>
      </c>
      <c r="C1782">
        <v>2</v>
      </c>
      <c r="D1782">
        <v>1</v>
      </c>
      <c r="E1782">
        <v>18678</v>
      </c>
      <c r="F1782" t="s">
        <v>525</v>
      </c>
      <c r="G1782" s="4">
        <v>44196</v>
      </c>
      <c r="H1782" t="s">
        <v>13</v>
      </c>
      <c r="I1782" t="s">
        <v>5778</v>
      </c>
      <c r="J1782" t="s">
        <v>23</v>
      </c>
      <c r="K1782" t="s">
        <v>32</v>
      </c>
    </row>
    <row r="1783" spans="1:11" x14ac:dyDescent="0.25">
      <c r="A1783">
        <v>75126</v>
      </c>
      <c r="B1783" t="s">
        <v>51</v>
      </c>
      <c r="C1783">
        <v>2</v>
      </c>
      <c r="D1783">
        <v>1</v>
      </c>
      <c r="E1783">
        <v>18679</v>
      </c>
      <c r="F1783" t="s">
        <v>525</v>
      </c>
      <c r="G1783" s="4">
        <v>44196</v>
      </c>
      <c r="H1783" t="s">
        <v>13</v>
      </c>
      <c r="I1783" t="s">
        <v>5778</v>
      </c>
      <c r="J1783" t="s">
        <v>57</v>
      </c>
      <c r="K1783" t="s">
        <v>32</v>
      </c>
    </row>
    <row r="1784" spans="1:11" x14ac:dyDescent="0.25">
      <c r="A1784">
        <v>75127</v>
      </c>
      <c r="B1784" t="s">
        <v>3</v>
      </c>
      <c r="C1784">
        <v>2</v>
      </c>
      <c r="D1784">
        <v>1</v>
      </c>
      <c r="E1784">
        <v>18680</v>
      </c>
      <c r="F1784" t="s">
        <v>525</v>
      </c>
      <c r="G1784" s="4">
        <v>44196</v>
      </c>
      <c r="H1784" t="s">
        <v>13</v>
      </c>
      <c r="I1784" t="s">
        <v>5778</v>
      </c>
      <c r="J1784" t="s">
        <v>14</v>
      </c>
      <c r="K1784" t="s">
        <v>32</v>
      </c>
    </row>
    <row r="1785" spans="1:11" x14ac:dyDescent="0.25">
      <c r="A1785">
        <v>75128</v>
      </c>
      <c r="B1785" t="s">
        <v>3</v>
      </c>
      <c r="C1785">
        <v>4</v>
      </c>
      <c r="D1785">
        <v>2</v>
      </c>
      <c r="E1785">
        <v>18681</v>
      </c>
      <c r="F1785" t="s">
        <v>525</v>
      </c>
      <c r="G1785" s="4">
        <v>44196</v>
      </c>
      <c r="H1785" t="s">
        <v>13</v>
      </c>
      <c r="I1785" t="s">
        <v>5778</v>
      </c>
      <c r="J1785" t="s">
        <v>38</v>
      </c>
      <c r="K1785" t="s">
        <v>90</v>
      </c>
    </row>
    <row r="1786" spans="1:11" x14ac:dyDescent="0.25">
      <c r="A1786">
        <v>75129</v>
      </c>
      <c r="B1786" t="s">
        <v>24</v>
      </c>
      <c r="C1786">
        <v>2</v>
      </c>
      <c r="D1786">
        <v>1</v>
      </c>
      <c r="E1786">
        <v>18682</v>
      </c>
      <c r="F1786" t="s">
        <v>525</v>
      </c>
      <c r="G1786" s="4">
        <v>44196</v>
      </c>
      <c r="H1786" t="s">
        <v>13</v>
      </c>
      <c r="I1786" t="s">
        <v>5778</v>
      </c>
      <c r="J1786" t="s">
        <v>31</v>
      </c>
      <c r="K1786" t="s">
        <v>32</v>
      </c>
    </row>
    <row r="1787" spans="1:11" x14ac:dyDescent="0.25">
      <c r="A1787">
        <v>75130</v>
      </c>
      <c r="B1787" t="s">
        <v>3</v>
      </c>
      <c r="C1787">
        <v>2</v>
      </c>
      <c r="D1787">
        <v>1</v>
      </c>
      <c r="E1787">
        <v>18683</v>
      </c>
      <c r="F1787" t="s">
        <v>525</v>
      </c>
      <c r="G1787" s="4">
        <v>44196</v>
      </c>
      <c r="H1787" t="s">
        <v>13</v>
      </c>
      <c r="I1787" t="s">
        <v>5778</v>
      </c>
      <c r="J1787" t="s">
        <v>14</v>
      </c>
      <c r="K1787" t="s">
        <v>32</v>
      </c>
    </row>
    <row r="1788" spans="1:11" x14ac:dyDescent="0.25">
      <c r="A1788">
        <v>75131</v>
      </c>
      <c r="B1788" t="s">
        <v>24</v>
      </c>
      <c r="C1788">
        <v>2</v>
      </c>
      <c r="D1788">
        <v>2</v>
      </c>
      <c r="E1788">
        <v>18684</v>
      </c>
      <c r="F1788" t="s">
        <v>525</v>
      </c>
      <c r="G1788" s="4">
        <v>44196</v>
      </c>
      <c r="H1788" t="s">
        <v>13</v>
      </c>
      <c r="I1788" t="s">
        <v>5778</v>
      </c>
      <c r="J1788" t="s">
        <v>31</v>
      </c>
      <c r="K1788" t="s">
        <v>90</v>
      </c>
    </row>
    <row r="1789" spans="1:11" x14ac:dyDescent="0.25">
      <c r="A1789">
        <v>75132</v>
      </c>
      <c r="B1789" t="s">
        <v>51</v>
      </c>
      <c r="C1789">
        <v>3</v>
      </c>
      <c r="D1789">
        <v>4</v>
      </c>
      <c r="E1789">
        <v>18685</v>
      </c>
      <c r="F1789" t="s">
        <v>525</v>
      </c>
      <c r="G1789" s="4">
        <v>44196</v>
      </c>
      <c r="H1789" t="s">
        <v>13</v>
      </c>
      <c r="I1789" t="s">
        <v>5778</v>
      </c>
      <c r="J1789" t="s">
        <v>57</v>
      </c>
      <c r="K1789" t="s">
        <v>16</v>
      </c>
    </row>
    <row r="1790" spans="1:11" x14ac:dyDescent="0.25">
      <c r="A1790">
        <v>75133</v>
      </c>
      <c r="B1790" t="s">
        <v>24</v>
      </c>
      <c r="C1790">
        <v>4</v>
      </c>
      <c r="D1790">
        <v>4</v>
      </c>
      <c r="E1790">
        <v>18686</v>
      </c>
      <c r="F1790" t="s">
        <v>525</v>
      </c>
      <c r="G1790" s="4">
        <v>44196</v>
      </c>
      <c r="H1790" t="s">
        <v>13</v>
      </c>
      <c r="I1790" t="s">
        <v>5778</v>
      </c>
      <c r="J1790" t="s">
        <v>31</v>
      </c>
      <c r="K1790" t="s">
        <v>16</v>
      </c>
    </row>
    <row r="1791" spans="1:11" x14ac:dyDescent="0.25">
      <c r="A1791">
        <v>75134</v>
      </c>
      <c r="B1791" t="s">
        <v>24</v>
      </c>
      <c r="C1791">
        <v>5</v>
      </c>
      <c r="D1791">
        <v>4</v>
      </c>
      <c r="E1791">
        <v>18687</v>
      </c>
      <c r="F1791" t="s">
        <v>84</v>
      </c>
      <c r="G1791" s="4">
        <v>44196</v>
      </c>
      <c r="H1791" t="s">
        <v>13</v>
      </c>
      <c r="I1791" t="s">
        <v>80</v>
      </c>
      <c r="J1791" t="s">
        <v>31</v>
      </c>
      <c r="K1791" t="s">
        <v>16</v>
      </c>
    </row>
    <row r="1792" spans="1:11" x14ac:dyDescent="0.25">
      <c r="A1792">
        <v>75150</v>
      </c>
      <c r="B1792" t="s">
        <v>51</v>
      </c>
      <c r="C1792">
        <v>6</v>
      </c>
      <c r="D1792">
        <v>2</v>
      </c>
      <c r="E1792">
        <v>18703</v>
      </c>
      <c r="F1792" t="s">
        <v>233</v>
      </c>
      <c r="G1792" s="4">
        <v>44197</v>
      </c>
      <c r="H1792" t="s">
        <v>13</v>
      </c>
      <c r="I1792" t="s">
        <v>234</v>
      </c>
      <c r="J1792" t="s">
        <v>57</v>
      </c>
      <c r="K1792" t="s">
        <v>90</v>
      </c>
    </row>
    <row r="1793" spans="1:11" x14ac:dyDescent="0.25">
      <c r="A1793">
        <v>75160</v>
      </c>
      <c r="B1793" t="s">
        <v>24</v>
      </c>
      <c r="C1793">
        <v>6</v>
      </c>
      <c r="D1793">
        <v>4</v>
      </c>
      <c r="E1793">
        <v>18713</v>
      </c>
      <c r="F1793" t="s">
        <v>253</v>
      </c>
      <c r="G1793" s="4">
        <v>44197</v>
      </c>
      <c r="H1793" t="s">
        <v>13</v>
      </c>
      <c r="I1793" t="s">
        <v>30</v>
      </c>
      <c r="J1793" t="s">
        <v>31</v>
      </c>
      <c r="K1793" t="s">
        <v>16</v>
      </c>
    </row>
    <row r="1794" spans="1:11" x14ac:dyDescent="0.25">
      <c r="A1794">
        <v>75161</v>
      </c>
      <c r="B1794" t="s">
        <v>24</v>
      </c>
      <c r="C1794">
        <v>2</v>
      </c>
      <c r="D1794">
        <v>4</v>
      </c>
      <c r="E1794">
        <v>18714</v>
      </c>
      <c r="F1794" t="s">
        <v>253</v>
      </c>
      <c r="G1794" s="4">
        <v>44197</v>
      </c>
      <c r="H1794" t="s">
        <v>13</v>
      </c>
      <c r="I1794" t="s">
        <v>30</v>
      </c>
      <c r="J1794" t="s">
        <v>31</v>
      </c>
      <c r="K1794" t="s">
        <v>16</v>
      </c>
    </row>
    <row r="1795" spans="1:11" x14ac:dyDescent="0.25">
      <c r="A1795">
        <v>75162</v>
      </c>
      <c r="B1795" t="s">
        <v>17</v>
      </c>
      <c r="C1795">
        <v>3</v>
      </c>
      <c r="D1795">
        <v>4</v>
      </c>
      <c r="E1795">
        <v>18715</v>
      </c>
      <c r="F1795" t="s">
        <v>253</v>
      </c>
      <c r="G1795" s="4">
        <v>44197</v>
      </c>
      <c r="H1795" t="s">
        <v>13</v>
      </c>
      <c r="I1795" t="s">
        <v>30</v>
      </c>
      <c r="J1795" t="s">
        <v>23</v>
      </c>
      <c r="K1795" t="s">
        <v>16</v>
      </c>
    </row>
    <row r="1796" spans="1:11" x14ac:dyDescent="0.25">
      <c r="A1796">
        <v>75163</v>
      </c>
      <c r="B1796" t="s">
        <v>24</v>
      </c>
      <c r="C1796">
        <v>4</v>
      </c>
      <c r="D1796">
        <v>4</v>
      </c>
      <c r="E1796">
        <v>18716</v>
      </c>
      <c r="F1796" t="s">
        <v>253</v>
      </c>
      <c r="G1796" s="4">
        <v>44197</v>
      </c>
      <c r="H1796" t="s">
        <v>13</v>
      </c>
      <c r="I1796" t="s">
        <v>30</v>
      </c>
      <c r="J1796" t="s">
        <v>31</v>
      </c>
      <c r="K1796" t="s">
        <v>16</v>
      </c>
    </row>
    <row r="1797" spans="1:11" x14ac:dyDescent="0.25">
      <c r="A1797">
        <v>75164</v>
      </c>
      <c r="B1797" t="s">
        <v>24</v>
      </c>
      <c r="C1797">
        <v>5</v>
      </c>
      <c r="D1797">
        <v>4</v>
      </c>
      <c r="E1797">
        <v>18717</v>
      </c>
      <c r="F1797" t="s">
        <v>253</v>
      </c>
      <c r="G1797" s="4">
        <v>44197</v>
      </c>
      <c r="H1797" t="s">
        <v>13</v>
      </c>
      <c r="I1797" t="s">
        <v>30</v>
      </c>
      <c r="J1797" t="s">
        <v>31</v>
      </c>
      <c r="K1797" t="s">
        <v>16</v>
      </c>
    </row>
    <row r="1798" spans="1:11" x14ac:dyDescent="0.25">
      <c r="A1798">
        <v>75165</v>
      </c>
      <c r="B1798" t="s">
        <v>3</v>
      </c>
      <c r="C1798">
        <v>6</v>
      </c>
      <c r="D1798">
        <v>4</v>
      </c>
      <c r="E1798">
        <v>18718</v>
      </c>
      <c r="F1798" t="s">
        <v>253</v>
      </c>
      <c r="G1798" s="4">
        <v>44197</v>
      </c>
      <c r="H1798" t="s">
        <v>13</v>
      </c>
      <c r="I1798" t="s">
        <v>30</v>
      </c>
      <c r="J1798" t="s">
        <v>38</v>
      </c>
      <c r="K1798" t="s">
        <v>16</v>
      </c>
    </row>
    <row r="1799" spans="1:11" x14ac:dyDescent="0.25">
      <c r="A1799">
        <v>75170</v>
      </c>
      <c r="B1799" t="s">
        <v>51</v>
      </c>
      <c r="C1799">
        <v>6</v>
      </c>
      <c r="D1799">
        <v>4</v>
      </c>
      <c r="E1799">
        <v>18723</v>
      </c>
      <c r="F1799" t="s">
        <v>124</v>
      </c>
      <c r="G1799" s="4">
        <v>44197</v>
      </c>
      <c r="H1799" t="s">
        <v>13</v>
      </c>
      <c r="I1799" t="s">
        <v>5778</v>
      </c>
      <c r="J1799" t="s">
        <v>57</v>
      </c>
      <c r="K1799" t="s">
        <v>16</v>
      </c>
    </row>
    <row r="1800" spans="1:11" x14ac:dyDescent="0.25">
      <c r="A1800">
        <v>75171</v>
      </c>
      <c r="B1800" t="s">
        <v>51</v>
      </c>
      <c r="C1800">
        <v>2</v>
      </c>
      <c r="D1800">
        <v>4</v>
      </c>
      <c r="E1800">
        <v>18724</v>
      </c>
      <c r="F1800" t="s">
        <v>124</v>
      </c>
      <c r="G1800" s="4">
        <v>44197</v>
      </c>
      <c r="H1800" t="s">
        <v>13</v>
      </c>
      <c r="I1800" t="s">
        <v>5778</v>
      </c>
      <c r="J1800" t="s">
        <v>57</v>
      </c>
      <c r="K1800" t="s">
        <v>16</v>
      </c>
    </row>
    <row r="1801" spans="1:11" x14ac:dyDescent="0.25">
      <c r="A1801">
        <v>75172</v>
      </c>
      <c r="B1801" t="s">
        <v>17</v>
      </c>
      <c r="C1801">
        <v>3</v>
      </c>
      <c r="D1801">
        <v>4</v>
      </c>
      <c r="E1801">
        <v>18725</v>
      </c>
      <c r="F1801" t="s">
        <v>124</v>
      </c>
      <c r="G1801" s="4">
        <v>44197</v>
      </c>
      <c r="H1801" t="s">
        <v>13</v>
      </c>
      <c r="I1801" t="s">
        <v>5778</v>
      </c>
      <c r="J1801" t="s">
        <v>23</v>
      </c>
      <c r="K1801" t="s">
        <v>16</v>
      </c>
    </row>
    <row r="1802" spans="1:11" x14ac:dyDescent="0.25">
      <c r="A1802">
        <v>75195</v>
      </c>
      <c r="B1802" t="s">
        <v>24</v>
      </c>
      <c r="C1802">
        <v>6</v>
      </c>
      <c r="D1802">
        <v>4</v>
      </c>
      <c r="E1802">
        <v>18748</v>
      </c>
      <c r="F1802" t="s">
        <v>110</v>
      </c>
      <c r="G1802" s="4">
        <v>44197</v>
      </c>
      <c r="H1802" t="s">
        <v>13</v>
      </c>
      <c r="I1802" t="s">
        <v>99</v>
      </c>
      <c r="J1802" t="s">
        <v>31</v>
      </c>
      <c r="K1802" t="s">
        <v>16</v>
      </c>
    </row>
    <row r="1803" spans="1:11" x14ac:dyDescent="0.25">
      <c r="A1803">
        <v>75208</v>
      </c>
      <c r="B1803" t="s">
        <v>51</v>
      </c>
      <c r="C1803">
        <v>4</v>
      </c>
      <c r="D1803">
        <v>4</v>
      </c>
      <c r="E1803">
        <v>18761</v>
      </c>
      <c r="F1803" t="s">
        <v>233</v>
      </c>
      <c r="G1803" s="4">
        <v>44197</v>
      </c>
      <c r="H1803" t="s">
        <v>13</v>
      </c>
      <c r="I1803" t="s">
        <v>234</v>
      </c>
      <c r="J1803" t="s">
        <v>57</v>
      </c>
      <c r="K1803" t="s">
        <v>16</v>
      </c>
    </row>
    <row r="1804" spans="1:11" x14ac:dyDescent="0.25">
      <c r="A1804">
        <v>75237</v>
      </c>
      <c r="B1804" t="s">
        <v>17</v>
      </c>
      <c r="C1804">
        <v>3</v>
      </c>
      <c r="D1804">
        <v>2</v>
      </c>
      <c r="E1804">
        <v>18790</v>
      </c>
      <c r="F1804" t="s">
        <v>104</v>
      </c>
      <c r="G1804" s="4">
        <v>44198</v>
      </c>
      <c r="H1804" t="s">
        <v>13</v>
      </c>
      <c r="I1804" t="s">
        <v>420</v>
      </c>
      <c r="J1804" t="s">
        <v>23</v>
      </c>
      <c r="K1804" t="s">
        <v>90</v>
      </c>
    </row>
    <row r="1805" spans="1:11" x14ac:dyDescent="0.25">
      <c r="A1805">
        <v>75238</v>
      </c>
      <c r="B1805" t="s">
        <v>24</v>
      </c>
      <c r="C1805">
        <v>2</v>
      </c>
      <c r="D1805">
        <v>1</v>
      </c>
      <c r="E1805">
        <v>18791</v>
      </c>
      <c r="F1805" t="s">
        <v>104</v>
      </c>
      <c r="G1805" s="4">
        <v>44198</v>
      </c>
      <c r="H1805" t="s">
        <v>13</v>
      </c>
      <c r="I1805" t="s">
        <v>420</v>
      </c>
      <c r="J1805" t="s">
        <v>378</v>
      </c>
      <c r="K1805" t="s">
        <v>32</v>
      </c>
    </row>
    <row r="1806" spans="1:11" x14ac:dyDescent="0.25">
      <c r="A1806">
        <v>75242</v>
      </c>
      <c r="B1806" t="s">
        <v>24</v>
      </c>
      <c r="C1806">
        <v>3</v>
      </c>
      <c r="D1806">
        <v>4</v>
      </c>
      <c r="E1806">
        <v>18795</v>
      </c>
      <c r="F1806" t="s">
        <v>119</v>
      </c>
      <c r="G1806" s="4">
        <v>44198</v>
      </c>
      <c r="H1806" t="s">
        <v>13</v>
      </c>
      <c r="I1806" t="s">
        <v>5781</v>
      </c>
      <c r="J1806" t="s">
        <v>31</v>
      </c>
      <c r="K1806" t="s">
        <v>16</v>
      </c>
    </row>
    <row r="1807" spans="1:11" x14ac:dyDescent="0.25">
      <c r="A1807">
        <v>75261</v>
      </c>
      <c r="B1807" t="s">
        <v>3</v>
      </c>
      <c r="C1807">
        <v>2</v>
      </c>
      <c r="D1807">
        <v>4</v>
      </c>
      <c r="E1807">
        <v>18814</v>
      </c>
      <c r="F1807" t="s">
        <v>881</v>
      </c>
      <c r="G1807" s="4">
        <v>44198</v>
      </c>
      <c r="H1807" t="s">
        <v>13</v>
      </c>
      <c r="I1807" t="s">
        <v>99</v>
      </c>
      <c r="J1807" t="s">
        <v>38</v>
      </c>
      <c r="K1807" t="s">
        <v>16</v>
      </c>
    </row>
    <row r="1808" spans="1:11" x14ac:dyDescent="0.25">
      <c r="A1808">
        <v>75262</v>
      </c>
      <c r="B1808" t="s">
        <v>24</v>
      </c>
      <c r="C1808">
        <v>3</v>
      </c>
      <c r="D1808">
        <v>4</v>
      </c>
      <c r="E1808">
        <v>18815</v>
      </c>
      <c r="F1808" t="s">
        <v>881</v>
      </c>
      <c r="G1808" s="4">
        <v>44198</v>
      </c>
      <c r="H1808" t="s">
        <v>13</v>
      </c>
      <c r="I1808" t="s">
        <v>99</v>
      </c>
      <c r="J1808" t="s">
        <v>31</v>
      </c>
      <c r="K1808" t="s">
        <v>16</v>
      </c>
    </row>
    <row r="1809" spans="1:11" x14ac:dyDescent="0.25">
      <c r="A1809">
        <v>75263</v>
      </c>
      <c r="B1809" t="s">
        <v>51</v>
      </c>
      <c r="C1809">
        <v>4</v>
      </c>
      <c r="D1809">
        <v>4</v>
      </c>
      <c r="E1809">
        <v>18816</v>
      </c>
      <c r="F1809" t="s">
        <v>881</v>
      </c>
      <c r="G1809" s="4">
        <v>44198</v>
      </c>
      <c r="H1809" t="s">
        <v>13</v>
      </c>
      <c r="I1809" t="s">
        <v>99</v>
      </c>
      <c r="J1809" t="s">
        <v>57</v>
      </c>
      <c r="K1809" t="s">
        <v>16</v>
      </c>
    </row>
    <row r="1810" spans="1:11" x14ac:dyDescent="0.25">
      <c r="A1810">
        <v>75264</v>
      </c>
      <c r="B1810" t="s">
        <v>24</v>
      </c>
      <c r="C1810">
        <v>5</v>
      </c>
      <c r="D1810">
        <v>4</v>
      </c>
      <c r="E1810">
        <v>18817</v>
      </c>
      <c r="F1810" t="s">
        <v>881</v>
      </c>
      <c r="G1810" s="4">
        <v>44198</v>
      </c>
      <c r="H1810" t="s">
        <v>13</v>
      </c>
      <c r="I1810" t="s">
        <v>99</v>
      </c>
      <c r="J1810" t="s">
        <v>378</v>
      </c>
      <c r="K1810" t="s">
        <v>16</v>
      </c>
    </row>
    <row r="1811" spans="1:11" x14ac:dyDescent="0.25">
      <c r="A1811">
        <v>75267</v>
      </c>
      <c r="B1811" t="s">
        <v>3</v>
      </c>
      <c r="C1811">
        <v>3</v>
      </c>
      <c r="D1811">
        <v>2</v>
      </c>
      <c r="E1811">
        <v>18820</v>
      </c>
      <c r="F1811" t="s">
        <v>233</v>
      </c>
      <c r="G1811" s="4">
        <v>44198</v>
      </c>
      <c r="H1811" t="s">
        <v>13</v>
      </c>
      <c r="I1811" t="s">
        <v>234</v>
      </c>
      <c r="J1811" t="s">
        <v>38</v>
      </c>
      <c r="K1811" t="s">
        <v>90</v>
      </c>
    </row>
    <row r="1812" spans="1:11" x14ac:dyDescent="0.25">
      <c r="A1812">
        <v>75268</v>
      </c>
      <c r="B1812" t="s">
        <v>3</v>
      </c>
      <c r="C1812">
        <v>4</v>
      </c>
      <c r="D1812">
        <v>4</v>
      </c>
      <c r="E1812">
        <v>18821</v>
      </c>
      <c r="F1812" t="s">
        <v>1792</v>
      </c>
      <c r="G1812" s="4">
        <v>44198</v>
      </c>
      <c r="H1812" t="s">
        <v>13</v>
      </c>
      <c r="I1812" t="s">
        <v>234</v>
      </c>
      <c r="J1812" t="s">
        <v>38</v>
      </c>
      <c r="K1812" t="s">
        <v>16</v>
      </c>
    </row>
    <row r="1813" spans="1:11" x14ac:dyDescent="0.25">
      <c r="A1813">
        <v>75269</v>
      </c>
      <c r="B1813" t="s">
        <v>3</v>
      </c>
      <c r="C1813">
        <v>5</v>
      </c>
      <c r="D1813">
        <v>4</v>
      </c>
      <c r="E1813">
        <v>18822</v>
      </c>
      <c r="F1813" t="s">
        <v>1792</v>
      </c>
      <c r="G1813" s="4">
        <v>44198</v>
      </c>
      <c r="H1813" t="s">
        <v>13</v>
      </c>
      <c r="I1813" t="s">
        <v>234</v>
      </c>
      <c r="J1813" t="s">
        <v>38</v>
      </c>
      <c r="K1813" t="s">
        <v>16</v>
      </c>
    </row>
    <row r="1814" spans="1:11" x14ac:dyDescent="0.25">
      <c r="A1814">
        <v>75270</v>
      </c>
      <c r="B1814" t="s">
        <v>24</v>
      </c>
      <c r="C1814">
        <v>6</v>
      </c>
      <c r="D1814">
        <v>4</v>
      </c>
      <c r="E1814">
        <v>18823</v>
      </c>
      <c r="F1814" t="s">
        <v>439</v>
      </c>
      <c r="G1814" s="4">
        <v>44198</v>
      </c>
      <c r="H1814" t="s">
        <v>13</v>
      </c>
      <c r="I1814" t="s">
        <v>377</v>
      </c>
      <c r="J1814" t="s">
        <v>31</v>
      </c>
      <c r="K1814" t="s">
        <v>16</v>
      </c>
    </row>
    <row r="1815" spans="1:11" x14ac:dyDescent="0.25">
      <c r="A1815">
        <v>75271</v>
      </c>
      <c r="B1815" t="s">
        <v>3</v>
      </c>
      <c r="C1815">
        <v>2</v>
      </c>
      <c r="D1815">
        <v>4</v>
      </c>
      <c r="E1815">
        <v>18824</v>
      </c>
      <c r="F1815" t="s">
        <v>439</v>
      </c>
      <c r="G1815" s="4">
        <v>44198</v>
      </c>
      <c r="H1815" t="s">
        <v>13</v>
      </c>
      <c r="I1815" t="s">
        <v>377</v>
      </c>
      <c r="J1815" t="s">
        <v>14</v>
      </c>
      <c r="K1815" t="s">
        <v>16</v>
      </c>
    </row>
    <row r="1816" spans="1:11" x14ac:dyDescent="0.25">
      <c r="A1816">
        <v>75292</v>
      </c>
      <c r="B1816" t="s">
        <v>51</v>
      </c>
      <c r="C1816">
        <v>0</v>
      </c>
      <c r="D1816">
        <v>0</v>
      </c>
      <c r="E1816">
        <v>18845</v>
      </c>
      <c r="F1816" t="s">
        <v>660</v>
      </c>
      <c r="G1816" s="4">
        <v>44199</v>
      </c>
      <c r="H1816" t="s">
        <v>13</v>
      </c>
      <c r="I1816" t="s">
        <v>99</v>
      </c>
      <c r="J1816" t="s">
        <v>57</v>
      </c>
      <c r="K1816" t="s">
        <v>58</v>
      </c>
    </row>
    <row r="1817" spans="1:11" x14ac:dyDescent="0.25">
      <c r="A1817">
        <v>75298</v>
      </c>
      <c r="B1817" t="s">
        <v>3</v>
      </c>
      <c r="C1817">
        <v>2</v>
      </c>
      <c r="D1817">
        <v>1</v>
      </c>
      <c r="E1817">
        <v>18851</v>
      </c>
      <c r="F1817" t="s">
        <v>233</v>
      </c>
      <c r="G1817" s="4">
        <v>44199</v>
      </c>
      <c r="H1817" t="s">
        <v>13</v>
      </c>
      <c r="I1817" t="s">
        <v>234</v>
      </c>
      <c r="J1817" t="s">
        <v>178</v>
      </c>
      <c r="K1817" t="s">
        <v>32</v>
      </c>
    </row>
    <row r="1818" spans="1:11" x14ac:dyDescent="0.25">
      <c r="A1818">
        <v>75299</v>
      </c>
      <c r="B1818" t="s">
        <v>24</v>
      </c>
      <c r="C1818">
        <v>2</v>
      </c>
      <c r="D1818">
        <v>1</v>
      </c>
      <c r="E1818">
        <v>18852</v>
      </c>
      <c r="F1818" t="s">
        <v>233</v>
      </c>
      <c r="G1818" s="4">
        <v>44199</v>
      </c>
      <c r="H1818" t="s">
        <v>13</v>
      </c>
      <c r="I1818" t="s">
        <v>234</v>
      </c>
      <c r="J1818" t="s">
        <v>31</v>
      </c>
      <c r="K1818" t="s">
        <v>32</v>
      </c>
    </row>
    <row r="1819" spans="1:11" x14ac:dyDescent="0.25">
      <c r="A1819">
        <v>75306</v>
      </c>
      <c r="B1819" t="s">
        <v>24</v>
      </c>
      <c r="C1819">
        <v>2</v>
      </c>
      <c r="D1819">
        <v>4</v>
      </c>
      <c r="E1819">
        <v>18859</v>
      </c>
      <c r="F1819" t="s">
        <v>84</v>
      </c>
      <c r="G1819" s="4">
        <v>44199</v>
      </c>
      <c r="H1819" t="s">
        <v>13</v>
      </c>
      <c r="I1819" t="s">
        <v>80</v>
      </c>
      <c r="J1819" t="s">
        <v>31</v>
      </c>
      <c r="K1819" t="s">
        <v>16</v>
      </c>
    </row>
    <row r="1820" spans="1:11" x14ac:dyDescent="0.25">
      <c r="A1820">
        <v>75319</v>
      </c>
      <c r="B1820" t="s">
        <v>3</v>
      </c>
      <c r="C1820">
        <v>2</v>
      </c>
      <c r="D1820">
        <v>1</v>
      </c>
      <c r="E1820">
        <v>18872</v>
      </c>
      <c r="F1820" t="s">
        <v>758</v>
      </c>
      <c r="G1820" s="4">
        <v>44199</v>
      </c>
      <c r="H1820" t="s">
        <v>13</v>
      </c>
      <c r="I1820" t="s">
        <v>431</v>
      </c>
      <c r="J1820" t="s">
        <v>38</v>
      </c>
      <c r="K1820" t="s">
        <v>32</v>
      </c>
    </row>
    <row r="1821" spans="1:11" x14ac:dyDescent="0.25">
      <c r="A1821">
        <v>75320</v>
      </c>
      <c r="B1821" t="s">
        <v>24</v>
      </c>
      <c r="C1821">
        <v>6</v>
      </c>
      <c r="D1821">
        <v>4</v>
      </c>
      <c r="E1821">
        <v>18873</v>
      </c>
      <c r="F1821" t="s">
        <v>758</v>
      </c>
      <c r="G1821" s="4">
        <v>44199</v>
      </c>
      <c r="H1821" t="s">
        <v>13</v>
      </c>
      <c r="I1821" t="s">
        <v>431</v>
      </c>
      <c r="J1821" t="s">
        <v>31</v>
      </c>
      <c r="K1821" t="s">
        <v>16</v>
      </c>
    </row>
    <row r="1822" spans="1:11" x14ac:dyDescent="0.25">
      <c r="A1822">
        <v>75334</v>
      </c>
      <c r="B1822" t="s">
        <v>3</v>
      </c>
      <c r="C1822">
        <v>5</v>
      </c>
      <c r="D1822">
        <v>4</v>
      </c>
      <c r="E1822">
        <v>18887</v>
      </c>
      <c r="F1822" t="s">
        <v>980</v>
      </c>
      <c r="G1822" s="4">
        <v>44199</v>
      </c>
      <c r="H1822" t="s">
        <v>13</v>
      </c>
      <c r="I1822" t="s">
        <v>30</v>
      </c>
      <c r="J1822" t="s">
        <v>38</v>
      </c>
      <c r="K1822" t="s">
        <v>16</v>
      </c>
    </row>
    <row r="1823" spans="1:11" x14ac:dyDescent="0.25">
      <c r="A1823">
        <v>75337</v>
      </c>
      <c r="B1823" t="s">
        <v>24</v>
      </c>
      <c r="C1823">
        <v>2</v>
      </c>
      <c r="D1823">
        <v>1</v>
      </c>
      <c r="E1823">
        <v>18890</v>
      </c>
      <c r="F1823" t="s">
        <v>84</v>
      </c>
      <c r="G1823" s="4">
        <v>44199</v>
      </c>
      <c r="H1823" t="s">
        <v>13</v>
      </c>
      <c r="I1823" t="s">
        <v>80</v>
      </c>
      <c r="J1823" t="s">
        <v>378</v>
      </c>
      <c r="K1823" t="s">
        <v>32</v>
      </c>
    </row>
    <row r="1824" spans="1:11" x14ac:dyDescent="0.25">
      <c r="A1824">
        <v>75347</v>
      </c>
      <c r="B1824" t="s">
        <v>3</v>
      </c>
      <c r="C1824">
        <v>3</v>
      </c>
      <c r="D1824">
        <v>2</v>
      </c>
      <c r="E1824">
        <v>18900</v>
      </c>
      <c r="F1824" t="s">
        <v>119</v>
      </c>
      <c r="G1824" s="4">
        <v>44199</v>
      </c>
      <c r="H1824" t="s">
        <v>13</v>
      </c>
      <c r="I1824" t="s">
        <v>5781</v>
      </c>
      <c r="J1824" t="s">
        <v>14</v>
      </c>
      <c r="K1824" t="s">
        <v>90</v>
      </c>
    </row>
    <row r="1825" spans="1:11" x14ac:dyDescent="0.25">
      <c r="A1825">
        <v>75348</v>
      </c>
      <c r="B1825" t="s">
        <v>24</v>
      </c>
      <c r="C1825">
        <v>4</v>
      </c>
      <c r="D1825">
        <v>2</v>
      </c>
      <c r="E1825">
        <v>18901</v>
      </c>
      <c r="F1825" t="s">
        <v>119</v>
      </c>
      <c r="G1825" s="4">
        <v>44199</v>
      </c>
      <c r="H1825" t="s">
        <v>13</v>
      </c>
      <c r="I1825" t="s">
        <v>5781</v>
      </c>
      <c r="J1825" t="s">
        <v>31</v>
      </c>
      <c r="K1825" t="s">
        <v>90</v>
      </c>
    </row>
    <row r="1826" spans="1:11" x14ac:dyDescent="0.25">
      <c r="A1826">
        <v>75349</v>
      </c>
      <c r="B1826" t="s">
        <v>3</v>
      </c>
      <c r="C1826">
        <v>2</v>
      </c>
      <c r="D1826">
        <v>1</v>
      </c>
      <c r="E1826">
        <v>18902</v>
      </c>
      <c r="F1826" t="s">
        <v>119</v>
      </c>
      <c r="G1826" s="4">
        <v>44199</v>
      </c>
      <c r="H1826" t="s">
        <v>13</v>
      </c>
      <c r="I1826" t="s">
        <v>5781</v>
      </c>
      <c r="J1826" t="s">
        <v>14</v>
      </c>
      <c r="K1826" t="s">
        <v>32</v>
      </c>
    </row>
    <row r="1827" spans="1:11" x14ac:dyDescent="0.25">
      <c r="A1827">
        <v>75350</v>
      </c>
      <c r="B1827" t="s">
        <v>51</v>
      </c>
      <c r="C1827">
        <v>2</v>
      </c>
      <c r="D1827">
        <v>1</v>
      </c>
      <c r="E1827">
        <v>18903</v>
      </c>
      <c r="F1827" t="s">
        <v>119</v>
      </c>
      <c r="G1827" s="4">
        <v>44199</v>
      </c>
      <c r="H1827" t="s">
        <v>13</v>
      </c>
      <c r="I1827" t="s">
        <v>5781</v>
      </c>
      <c r="J1827" t="s">
        <v>1275</v>
      </c>
      <c r="K1827" t="s">
        <v>32</v>
      </c>
    </row>
    <row r="1828" spans="1:11" x14ac:dyDescent="0.25">
      <c r="A1828">
        <v>75351</v>
      </c>
      <c r="B1828" t="s">
        <v>51</v>
      </c>
      <c r="C1828">
        <v>2</v>
      </c>
      <c r="D1828">
        <v>1</v>
      </c>
      <c r="E1828">
        <v>18904</v>
      </c>
      <c r="F1828" t="s">
        <v>119</v>
      </c>
      <c r="G1828" s="4">
        <v>44199</v>
      </c>
      <c r="H1828" t="s">
        <v>13</v>
      </c>
      <c r="I1828" t="s">
        <v>5781</v>
      </c>
      <c r="J1828" t="s">
        <v>57</v>
      </c>
      <c r="K1828" t="s">
        <v>32</v>
      </c>
    </row>
    <row r="1829" spans="1:11" x14ac:dyDescent="0.25">
      <c r="A1829">
        <v>75352</v>
      </c>
      <c r="B1829" t="s">
        <v>3</v>
      </c>
      <c r="C1829">
        <v>2</v>
      </c>
      <c r="D1829">
        <v>1</v>
      </c>
      <c r="E1829">
        <v>18905</v>
      </c>
      <c r="F1829" t="s">
        <v>119</v>
      </c>
      <c r="G1829" s="4">
        <v>44199</v>
      </c>
      <c r="H1829" t="s">
        <v>13</v>
      </c>
      <c r="I1829" t="s">
        <v>5781</v>
      </c>
      <c r="J1829" t="s">
        <v>14</v>
      </c>
      <c r="K1829" t="s">
        <v>32</v>
      </c>
    </row>
    <row r="1830" spans="1:11" x14ac:dyDescent="0.25">
      <c r="A1830">
        <v>75353</v>
      </c>
      <c r="B1830" t="s">
        <v>24</v>
      </c>
      <c r="C1830">
        <v>2</v>
      </c>
      <c r="D1830">
        <v>1</v>
      </c>
      <c r="E1830">
        <v>18906</v>
      </c>
      <c r="F1830" t="s">
        <v>119</v>
      </c>
      <c r="G1830" s="4">
        <v>44199</v>
      </c>
      <c r="H1830" t="s">
        <v>13</v>
      </c>
      <c r="I1830" t="s">
        <v>5781</v>
      </c>
      <c r="J1830" t="s">
        <v>31</v>
      </c>
      <c r="K1830" t="s">
        <v>32</v>
      </c>
    </row>
    <row r="1831" spans="1:11" x14ac:dyDescent="0.25">
      <c r="A1831">
        <v>75369</v>
      </c>
      <c r="B1831" t="s">
        <v>3</v>
      </c>
      <c r="C1831">
        <v>5</v>
      </c>
      <c r="D1831">
        <v>4</v>
      </c>
      <c r="E1831">
        <v>18922</v>
      </c>
      <c r="F1831" t="s">
        <v>116</v>
      </c>
      <c r="G1831" s="4">
        <v>44200</v>
      </c>
      <c r="H1831" t="s">
        <v>13</v>
      </c>
      <c r="I1831" t="s">
        <v>30</v>
      </c>
      <c r="J1831" t="s">
        <v>38</v>
      </c>
      <c r="K1831" t="s">
        <v>16</v>
      </c>
    </row>
    <row r="1832" spans="1:11" x14ac:dyDescent="0.25">
      <c r="A1832">
        <v>75381</v>
      </c>
      <c r="B1832" t="s">
        <v>3</v>
      </c>
      <c r="C1832">
        <v>2</v>
      </c>
      <c r="D1832">
        <v>4</v>
      </c>
      <c r="E1832">
        <v>18934</v>
      </c>
      <c r="F1832" t="s">
        <v>534</v>
      </c>
      <c r="G1832" s="4">
        <v>44200</v>
      </c>
      <c r="H1832" t="s">
        <v>13</v>
      </c>
      <c r="I1832" t="s">
        <v>30</v>
      </c>
      <c r="J1832" t="s">
        <v>38</v>
      </c>
      <c r="K1832" t="s">
        <v>16</v>
      </c>
    </row>
    <row r="1833" spans="1:11" x14ac:dyDescent="0.25">
      <c r="A1833">
        <v>75382</v>
      </c>
      <c r="B1833" t="s">
        <v>3</v>
      </c>
      <c r="C1833">
        <v>3</v>
      </c>
      <c r="D1833">
        <v>4</v>
      </c>
      <c r="E1833">
        <v>18935</v>
      </c>
      <c r="F1833" t="s">
        <v>534</v>
      </c>
      <c r="G1833" s="4">
        <v>44200</v>
      </c>
      <c r="H1833" t="s">
        <v>13</v>
      </c>
      <c r="I1833" t="s">
        <v>30</v>
      </c>
      <c r="J1833" t="s">
        <v>38</v>
      </c>
      <c r="K1833" t="s">
        <v>16</v>
      </c>
    </row>
    <row r="1834" spans="1:11" x14ac:dyDescent="0.25">
      <c r="A1834">
        <v>75388</v>
      </c>
      <c r="B1834" t="s">
        <v>51</v>
      </c>
      <c r="C1834">
        <v>4</v>
      </c>
      <c r="D1834">
        <v>4</v>
      </c>
      <c r="E1834">
        <v>18941</v>
      </c>
      <c r="F1834" t="s">
        <v>669</v>
      </c>
      <c r="G1834" s="4">
        <v>44200</v>
      </c>
      <c r="H1834" t="s">
        <v>13</v>
      </c>
      <c r="I1834" t="s">
        <v>227</v>
      </c>
      <c r="J1834" t="s">
        <v>57</v>
      </c>
      <c r="K1834" t="s">
        <v>16</v>
      </c>
    </row>
    <row r="1835" spans="1:11" x14ac:dyDescent="0.25">
      <c r="A1835">
        <v>75389</v>
      </c>
      <c r="B1835" t="s">
        <v>3</v>
      </c>
      <c r="C1835">
        <v>5</v>
      </c>
      <c r="D1835">
        <v>4</v>
      </c>
      <c r="E1835">
        <v>18942</v>
      </c>
      <c r="F1835" t="s">
        <v>669</v>
      </c>
      <c r="G1835" s="4">
        <v>44200</v>
      </c>
      <c r="H1835" t="s">
        <v>13</v>
      </c>
      <c r="I1835" t="s">
        <v>227</v>
      </c>
      <c r="J1835" t="s">
        <v>38</v>
      </c>
      <c r="K1835" t="s">
        <v>16</v>
      </c>
    </row>
    <row r="1836" spans="1:11" x14ac:dyDescent="0.25">
      <c r="A1836">
        <v>75390</v>
      </c>
      <c r="B1836" t="s">
        <v>24</v>
      </c>
      <c r="C1836">
        <v>6</v>
      </c>
      <c r="D1836">
        <v>4</v>
      </c>
      <c r="E1836">
        <v>18943</v>
      </c>
      <c r="F1836" t="s">
        <v>669</v>
      </c>
      <c r="G1836" s="4">
        <v>44200</v>
      </c>
      <c r="H1836" t="s">
        <v>13</v>
      </c>
      <c r="I1836" t="s">
        <v>227</v>
      </c>
      <c r="J1836" t="s">
        <v>31</v>
      </c>
      <c r="K1836" t="s">
        <v>16</v>
      </c>
    </row>
    <row r="1837" spans="1:11" x14ac:dyDescent="0.25">
      <c r="A1837">
        <v>75391</v>
      </c>
      <c r="B1837" t="s">
        <v>17</v>
      </c>
      <c r="C1837">
        <v>2</v>
      </c>
      <c r="D1837">
        <v>4</v>
      </c>
      <c r="E1837">
        <v>18944</v>
      </c>
      <c r="F1837" t="s">
        <v>669</v>
      </c>
      <c r="G1837" s="4">
        <v>44200</v>
      </c>
      <c r="H1837" t="s">
        <v>13</v>
      </c>
      <c r="I1837" t="s">
        <v>227</v>
      </c>
      <c r="J1837" t="s">
        <v>23</v>
      </c>
      <c r="K1837" t="s">
        <v>16</v>
      </c>
    </row>
    <row r="1838" spans="1:11" x14ac:dyDescent="0.25">
      <c r="A1838">
        <v>75392</v>
      </c>
      <c r="B1838" t="s">
        <v>24</v>
      </c>
      <c r="C1838">
        <v>3</v>
      </c>
      <c r="D1838">
        <v>4</v>
      </c>
      <c r="E1838">
        <v>18945</v>
      </c>
      <c r="F1838" t="s">
        <v>669</v>
      </c>
      <c r="G1838" s="4">
        <v>44200</v>
      </c>
      <c r="H1838" t="s">
        <v>13</v>
      </c>
      <c r="I1838" t="s">
        <v>227</v>
      </c>
      <c r="J1838" t="s">
        <v>31</v>
      </c>
      <c r="K1838" t="s">
        <v>16</v>
      </c>
    </row>
    <row r="1839" spans="1:11" x14ac:dyDescent="0.25">
      <c r="A1839">
        <v>75393</v>
      </c>
      <c r="B1839" t="s">
        <v>24</v>
      </c>
      <c r="C1839">
        <v>4</v>
      </c>
      <c r="D1839">
        <v>4</v>
      </c>
      <c r="E1839">
        <v>18946</v>
      </c>
      <c r="F1839" t="s">
        <v>669</v>
      </c>
      <c r="G1839" s="4">
        <v>44200</v>
      </c>
      <c r="H1839" t="s">
        <v>13</v>
      </c>
      <c r="I1839" t="s">
        <v>227</v>
      </c>
      <c r="J1839" t="s">
        <v>31</v>
      </c>
      <c r="K1839" t="s">
        <v>16</v>
      </c>
    </row>
    <row r="1840" spans="1:11" x14ac:dyDescent="0.25">
      <c r="A1840">
        <v>75394</v>
      </c>
      <c r="B1840" t="s">
        <v>51</v>
      </c>
      <c r="C1840">
        <v>5</v>
      </c>
      <c r="D1840">
        <v>4</v>
      </c>
      <c r="E1840">
        <v>18947</v>
      </c>
      <c r="F1840" t="s">
        <v>669</v>
      </c>
      <c r="G1840" s="4">
        <v>44200</v>
      </c>
      <c r="H1840" t="s">
        <v>13</v>
      </c>
      <c r="I1840" t="s">
        <v>227</v>
      </c>
      <c r="J1840" t="s">
        <v>57</v>
      </c>
      <c r="K1840" t="s">
        <v>16</v>
      </c>
    </row>
    <row r="1841" spans="1:11" x14ac:dyDescent="0.25">
      <c r="A1841">
        <v>75395</v>
      </c>
      <c r="B1841" t="s">
        <v>17</v>
      </c>
      <c r="C1841">
        <v>6</v>
      </c>
      <c r="D1841">
        <v>4</v>
      </c>
      <c r="E1841">
        <v>18948</v>
      </c>
      <c r="F1841" t="s">
        <v>660</v>
      </c>
      <c r="G1841" s="4">
        <v>44200</v>
      </c>
      <c r="H1841" t="s">
        <v>13</v>
      </c>
      <c r="I1841" t="s">
        <v>99</v>
      </c>
      <c r="J1841" t="s">
        <v>23</v>
      </c>
      <c r="K1841" t="s">
        <v>16</v>
      </c>
    </row>
    <row r="1842" spans="1:11" x14ac:dyDescent="0.25">
      <c r="A1842">
        <v>75410</v>
      </c>
      <c r="B1842" t="s">
        <v>24</v>
      </c>
      <c r="C1842">
        <v>6</v>
      </c>
      <c r="D1842">
        <v>4</v>
      </c>
      <c r="E1842">
        <v>18963</v>
      </c>
      <c r="F1842" t="s">
        <v>871</v>
      </c>
      <c r="G1842" s="4">
        <v>44200</v>
      </c>
      <c r="H1842" t="s">
        <v>13</v>
      </c>
      <c r="I1842" t="s">
        <v>30</v>
      </c>
      <c r="J1842" t="s">
        <v>31</v>
      </c>
      <c r="K1842" t="s">
        <v>16</v>
      </c>
    </row>
    <row r="1843" spans="1:11" x14ac:dyDescent="0.25">
      <c r="A1843">
        <v>75411</v>
      </c>
      <c r="B1843" t="s">
        <v>17</v>
      </c>
      <c r="C1843">
        <v>2</v>
      </c>
      <c r="D1843">
        <v>4</v>
      </c>
      <c r="E1843">
        <v>18964</v>
      </c>
      <c r="F1843" t="s">
        <v>871</v>
      </c>
      <c r="G1843" s="4">
        <v>44200</v>
      </c>
      <c r="H1843" t="s">
        <v>13</v>
      </c>
      <c r="I1843" t="s">
        <v>30</v>
      </c>
      <c r="J1843" t="s">
        <v>23</v>
      </c>
      <c r="K1843" t="s">
        <v>16</v>
      </c>
    </row>
    <row r="1844" spans="1:11" x14ac:dyDescent="0.25">
      <c r="A1844">
        <v>75412</v>
      </c>
      <c r="B1844" t="s">
        <v>17</v>
      </c>
      <c r="C1844">
        <v>3</v>
      </c>
      <c r="D1844">
        <v>4</v>
      </c>
      <c r="E1844">
        <v>18965</v>
      </c>
      <c r="F1844" t="s">
        <v>871</v>
      </c>
      <c r="G1844" s="4">
        <v>44200</v>
      </c>
      <c r="H1844" t="s">
        <v>13</v>
      </c>
      <c r="I1844" t="s">
        <v>30</v>
      </c>
      <c r="J1844" t="s">
        <v>23</v>
      </c>
      <c r="K1844" t="s">
        <v>16</v>
      </c>
    </row>
    <row r="1845" spans="1:11" x14ac:dyDescent="0.25">
      <c r="A1845">
        <v>75434</v>
      </c>
      <c r="B1845" t="s">
        <v>17</v>
      </c>
      <c r="C1845">
        <v>5</v>
      </c>
      <c r="D1845">
        <v>4</v>
      </c>
      <c r="E1845">
        <v>18987</v>
      </c>
      <c r="F1845" t="s">
        <v>79</v>
      </c>
      <c r="G1845" s="4">
        <v>44201</v>
      </c>
      <c r="H1845" t="s">
        <v>13</v>
      </c>
      <c r="I1845" t="s">
        <v>80</v>
      </c>
      <c r="J1845" t="s">
        <v>23</v>
      </c>
      <c r="K1845" t="s">
        <v>16</v>
      </c>
    </row>
    <row r="1846" spans="1:11" x14ac:dyDescent="0.25">
      <c r="A1846">
        <v>75435</v>
      </c>
      <c r="B1846" t="s">
        <v>24</v>
      </c>
      <c r="C1846">
        <v>6</v>
      </c>
      <c r="D1846">
        <v>4</v>
      </c>
      <c r="E1846">
        <v>18988</v>
      </c>
      <c r="F1846" t="s">
        <v>79</v>
      </c>
      <c r="G1846" s="4">
        <v>44201</v>
      </c>
      <c r="H1846" t="s">
        <v>13</v>
      </c>
      <c r="I1846" t="s">
        <v>80</v>
      </c>
      <c r="J1846" t="s">
        <v>31</v>
      </c>
      <c r="K1846" t="s">
        <v>16</v>
      </c>
    </row>
    <row r="1847" spans="1:11" x14ac:dyDescent="0.25">
      <c r="A1847">
        <v>75436</v>
      </c>
      <c r="B1847" t="s">
        <v>3</v>
      </c>
      <c r="C1847">
        <v>2</v>
      </c>
      <c r="D1847">
        <v>4</v>
      </c>
      <c r="E1847">
        <v>18989</v>
      </c>
      <c r="F1847" t="s">
        <v>713</v>
      </c>
      <c r="G1847" s="4">
        <v>44201</v>
      </c>
      <c r="H1847" t="s">
        <v>13</v>
      </c>
      <c r="I1847" t="s">
        <v>99</v>
      </c>
      <c r="J1847" t="s">
        <v>38</v>
      </c>
      <c r="K1847" t="s">
        <v>16</v>
      </c>
    </row>
    <row r="1848" spans="1:11" x14ac:dyDescent="0.25">
      <c r="A1848">
        <v>75437</v>
      </c>
      <c r="B1848" t="s">
        <v>51</v>
      </c>
      <c r="C1848">
        <v>3</v>
      </c>
      <c r="D1848">
        <v>4</v>
      </c>
      <c r="E1848">
        <v>18990</v>
      </c>
      <c r="F1848" t="s">
        <v>713</v>
      </c>
      <c r="G1848" s="4">
        <v>44201</v>
      </c>
      <c r="H1848" t="s">
        <v>13</v>
      </c>
      <c r="I1848" t="s">
        <v>99</v>
      </c>
      <c r="J1848" t="s">
        <v>57</v>
      </c>
      <c r="K1848" t="s">
        <v>16</v>
      </c>
    </row>
    <row r="1849" spans="1:11" x14ac:dyDescent="0.25">
      <c r="A1849">
        <v>75449</v>
      </c>
      <c r="B1849" t="s">
        <v>24</v>
      </c>
      <c r="C1849">
        <v>5</v>
      </c>
      <c r="D1849">
        <v>4</v>
      </c>
      <c r="E1849">
        <v>19002</v>
      </c>
      <c r="F1849" t="s">
        <v>530</v>
      </c>
      <c r="G1849" s="4">
        <v>44201</v>
      </c>
      <c r="H1849" t="s">
        <v>13</v>
      </c>
      <c r="I1849" t="s">
        <v>5777</v>
      </c>
      <c r="J1849" t="s">
        <v>31</v>
      </c>
      <c r="K1849" t="s">
        <v>16</v>
      </c>
    </row>
    <row r="1850" spans="1:11" x14ac:dyDescent="0.25">
      <c r="A1850">
        <v>75454</v>
      </c>
      <c r="B1850" t="s">
        <v>17</v>
      </c>
      <c r="C1850">
        <v>5</v>
      </c>
      <c r="D1850">
        <v>4</v>
      </c>
      <c r="E1850">
        <v>19007</v>
      </c>
      <c r="F1850" t="s">
        <v>881</v>
      </c>
      <c r="G1850" s="4">
        <v>44201</v>
      </c>
      <c r="H1850" t="s">
        <v>13</v>
      </c>
      <c r="I1850" t="s">
        <v>99</v>
      </c>
      <c r="J1850" t="s">
        <v>23</v>
      </c>
      <c r="K1850" t="s">
        <v>16</v>
      </c>
    </row>
    <row r="1851" spans="1:11" x14ac:dyDescent="0.25">
      <c r="A1851">
        <v>75455</v>
      </c>
      <c r="B1851" t="s">
        <v>24</v>
      </c>
      <c r="C1851">
        <v>6</v>
      </c>
      <c r="D1851">
        <v>4</v>
      </c>
      <c r="E1851">
        <v>19008</v>
      </c>
      <c r="F1851" t="s">
        <v>881</v>
      </c>
      <c r="G1851" s="4">
        <v>44201</v>
      </c>
      <c r="H1851" t="s">
        <v>13</v>
      </c>
      <c r="I1851" t="s">
        <v>99</v>
      </c>
      <c r="J1851" t="s">
        <v>31</v>
      </c>
      <c r="K1851" t="s">
        <v>16</v>
      </c>
    </row>
    <row r="1852" spans="1:11" x14ac:dyDescent="0.25">
      <c r="A1852">
        <v>75456</v>
      </c>
      <c r="B1852" t="s">
        <v>17</v>
      </c>
      <c r="C1852">
        <v>2</v>
      </c>
      <c r="D1852">
        <v>4</v>
      </c>
      <c r="E1852">
        <v>19009</v>
      </c>
      <c r="F1852" t="s">
        <v>881</v>
      </c>
      <c r="G1852" s="4">
        <v>44201</v>
      </c>
      <c r="H1852" t="s">
        <v>13</v>
      </c>
      <c r="I1852" t="s">
        <v>99</v>
      </c>
      <c r="J1852" t="s">
        <v>23</v>
      </c>
      <c r="K1852" t="s">
        <v>16</v>
      </c>
    </row>
    <row r="1853" spans="1:11" x14ac:dyDescent="0.25">
      <c r="A1853">
        <v>75462</v>
      </c>
      <c r="B1853" t="s">
        <v>51</v>
      </c>
      <c r="C1853">
        <v>2</v>
      </c>
      <c r="D1853">
        <v>1</v>
      </c>
      <c r="E1853">
        <v>19015</v>
      </c>
      <c r="F1853" t="s">
        <v>1848</v>
      </c>
      <c r="G1853" s="4">
        <v>44201</v>
      </c>
      <c r="H1853" t="s">
        <v>13</v>
      </c>
      <c r="I1853" t="s">
        <v>47</v>
      </c>
      <c r="J1853" t="s">
        <v>1275</v>
      </c>
      <c r="K1853" t="s">
        <v>32</v>
      </c>
    </row>
    <row r="1854" spans="1:11" x14ac:dyDescent="0.25">
      <c r="A1854">
        <v>75464</v>
      </c>
      <c r="B1854" t="s">
        <v>3</v>
      </c>
      <c r="C1854">
        <v>2</v>
      </c>
      <c r="D1854">
        <v>1</v>
      </c>
      <c r="E1854">
        <v>19017</v>
      </c>
      <c r="F1854" t="s">
        <v>3018</v>
      </c>
      <c r="G1854" s="4">
        <v>44201</v>
      </c>
      <c r="H1854" t="s">
        <v>13</v>
      </c>
      <c r="I1854" t="s">
        <v>30</v>
      </c>
      <c r="J1854" t="s">
        <v>38</v>
      </c>
      <c r="K1854" t="s">
        <v>32</v>
      </c>
    </row>
    <row r="1855" spans="1:11" x14ac:dyDescent="0.25">
      <c r="A1855">
        <v>75466</v>
      </c>
      <c r="B1855" t="s">
        <v>17</v>
      </c>
      <c r="C1855">
        <v>2</v>
      </c>
      <c r="D1855">
        <v>4</v>
      </c>
      <c r="E1855">
        <v>19019</v>
      </c>
      <c r="F1855" t="s">
        <v>409</v>
      </c>
      <c r="G1855" s="4">
        <v>44201</v>
      </c>
      <c r="H1855" t="s">
        <v>13</v>
      </c>
      <c r="I1855" t="s">
        <v>410</v>
      </c>
      <c r="J1855" t="s">
        <v>23</v>
      </c>
      <c r="K1855" t="s">
        <v>16</v>
      </c>
    </row>
    <row r="1856" spans="1:11" x14ac:dyDescent="0.25">
      <c r="A1856">
        <v>75467</v>
      </c>
      <c r="B1856" t="s">
        <v>17</v>
      </c>
      <c r="C1856">
        <v>3</v>
      </c>
      <c r="D1856">
        <v>4</v>
      </c>
      <c r="E1856">
        <v>19020</v>
      </c>
      <c r="F1856" t="s">
        <v>409</v>
      </c>
      <c r="G1856" s="4">
        <v>44201</v>
      </c>
      <c r="H1856" t="s">
        <v>13</v>
      </c>
      <c r="I1856" t="s">
        <v>410</v>
      </c>
      <c r="J1856" t="s">
        <v>23</v>
      </c>
      <c r="K1856" t="s">
        <v>16</v>
      </c>
    </row>
    <row r="1857" spans="1:11" x14ac:dyDescent="0.25">
      <c r="A1857">
        <v>75468</v>
      </c>
      <c r="B1857" t="s">
        <v>51</v>
      </c>
      <c r="C1857">
        <v>4</v>
      </c>
      <c r="D1857">
        <v>4</v>
      </c>
      <c r="E1857">
        <v>19021</v>
      </c>
      <c r="F1857" t="s">
        <v>409</v>
      </c>
      <c r="G1857" s="4">
        <v>44201</v>
      </c>
      <c r="H1857" t="s">
        <v>13</v>
      </c>
      <c r="I1857" t="s">
        <v>410</v>
      </c>
      <c r="J1857" t="s">
        <v>57</v>
      </c>
      <c r="K1857" t="s">
        <v>16</v>
      </c>
    </row>
    <row r="1858" spans="1:11" x14ac:dyDescent="0.25">
      <c r="A1858">
        <v>75479</v>
      </c>
      <c r="B1858" t="s">
        <v>3</v>
      </c>
      <c r="C1858">
        <v>5</v>
      </c>
      <c r="D1858">
        <v>2</v>
      </c>
      <c r="E1858">
        <v>19032</v>
      </c>
      <c r="F1858" t="s">
        <v>226</v>
      </c>
      <c r="G1858" s="4">
        <v>44201</v>
      </c>
      <c r="H1858" t="s">
        <v>13</v>
      </c>
      <c r="I1858" t="s">
        <v>30</v>
      </c>
      <c r="J1858" t="s">
        <v>38</v>
      </c>
      <c r="K1858" t="s">
        <v>90</v>
      </c>
    </row>
    <row r="1859" spans="1:11" x14ac:dyDescent="0.25">
      <c r="A1859">
        <v>75480</v>
      </c>
      <c r="B1859" t="s">
        <v>51</v>
      </c>
      <c r="C1859">
        <v>6</v>
      </c>
      <c r="D1859">
        <v>4</v>
      </c>
      <c r="E1859">
        <v>19033</v>
      </c>
      <c r="F1859" t="s">
        <v>226</v>
      </c>
      <c r="G1859" s="4">
        <v>44201</v>
      </c>
      <c r="H1859" t="s">
        <v>13</v>
      </c>
      <c r="I1859" t="s">
        <v>30</v>
      </c>
      <c r="J1859" t="s">
        <v>57</v>
      </c>
      <c r="K1859" t="s">
        <v>16</v>
      </c>
    </row>
    <row r="1860" spans="1:11" x14ac:dyDescent="0.25">
      <c r="A1860">
        <v>75485</v>
      </c>
      <c r="B1860" t="s">
        <v>24</v>
      </c>
      <c r="C1860">
        <v>2</v>
      </c>
      <c r="D1860">
        <v>1</v>
      </c>
      <c r="E1860">
        <v>19038</v>
      </c>
      <c r="F1860" t="s">
        <v>764</v>
      </c>
      <c r="G1860" s="4">
        <v>44201</v>
      </c>
      <c r="H1860" t="s">
        <v>13</v>
      </c>
      <c r="I1860" t="s">
        <v>30</v>
      </c>
      <c r="J1860" t="s">
        <v>31</v>
      </c>
      <c r="K1860" t="s">
        <v>32</v>
      </c>
    </row>
    <row r="1861" spans="1:11" x14ac:dyDescent="0.25">
      <c r="A1861">
        <v>75490</v>
      </c>
      <c r="B1861" t="s">
        <v>24</v>
      </c>
      <c r="C1861">
        <v>6</v>
      </c>
      <c r="D1861">
        <v>4</v>
      </c>
      <c r="E1861">
        <v>19043</v>
      </c>
      <c r="F1861" t="s">
        <v>405</v>
      </c>
      <c r="G1861" s="4">
        <v>44201</v>
      </c>
      <c r="H1861" t="s">
        <v>13</v>
      </c>
      <c r="I1861" t="s">
        <v>130</v>
      </c>
      <c r="J1861" t="s">
        <v>378</v>
      </c>
      <c r="K1861" t="s">
        <v>16</v>
      </c>
    </row>
    <row r="1862" spans="1:11" x14ac:dyDescent="0.25">
      <c r="A1862">
        <v>75492</v>
      </c>
      <c r="B1862" t="s">
        <v>24</v>
      </c>
      <c r="C1862">
        <v>3</v>
      </c>
      <c r="D1862">
        <v>2</v>
      </c>
      <c r="E1862">
        <v>19045</v>
      </c>
      <c r="F1862" t="s">
        <v>262</v>
      </c>
      <c r="G1862" s="4">
        <v>44201</v>
      </c>
      <c r="H1862" t="s">
        <v>13</v>
      </c>
      <c r="I1862" t="s">
        <v>30</v>
      </c>
      <c r="J1862" t="s">
        <v>31</v>
      </c>
      <c r="K1862" t="s">
        <v>90</v>
      </c>
    </row>
    <row r="1863" spans="1:11" x14ac:dyDescent="0.25">
      <c r="A1863">
        <v>75493</v>
      </c>
      <c r="B1863" t="s">
        <v>51</v>
      </c>
      <c r="C1863">
        <v>4</v>
      </c>
      <c r="D1863">
        <v>2</v>
      </c>
      <c r="E1863">
        <v>19046</v>
      </c>
      <c r="F1863" t="s">
        <v>262</v>
      </c>
      <c r="G1863" s="4">
        <v>44202</v>
      </c>
      <c r="H1863" t="s">
        <v>13</v>
      </c>
      <c r="I1863" t="s">
        <v>30</v>
      </c>
      <c r="J1863" t="s">
        <v>57</v>
      </c>
      <c r="K1863" t="s">
        <v>90</v>
      </c>
    </row>
    <row r="1864" spans="1:11" x14ac:dyDescent="0.25">
      <c r="A1864">
        <v>75494</v>
      </c>
      <c r="B1864" t="s">
        <v>51</v>
      </c>
      <c r="C1864">
        <v>5</v>
      </c>
      <c r="D1864">
        <v>2</v>
      </c>
      <c r="E1864">
        <v>19047</v>
      </c>
      <c r="F1864" t="s">
        <v>262</v>
      </c>
      <c r="G1864" s="4">
        <v>44202</v>
      </c>
      <c r="H1864" t="s">
        <v>13</v>
      </c>
      <c r="I1864" t="s">
        <v>30</v>
      </c>
      <c r="J1864" t="s">
        <v>57</v>
      </c>
      <c r="K1864" t="s">
        <v>90</v>
      </c>
    </row>
    <row r="1865" spans="1:11" x14ac:dyDescent="0.25">
      <c r="A1865">
        <v>75525</v>
      </c>
      <c r="B1865" t="s">
        <v>17</v>
      </c>
      <c r="C1865">
        <v>6</v>
      </c>
      <c r="D1865">
        <v>4</v>
      </c>
      <c r="E1865">
        <v>19078</v>
      </c>
      <c r="F1865" t="s">
        <v>136</v>
      </c>
      <c r="G1865" s="4">
        <v>44202</v>
      </c>
      <c r="H1865" t="s">
        <v>13</v>
      </c>
      <c r="I1865" t="s">
        <v>47</v>
      </c>
      <c r="J1865" t="s">
        <v>23</v>
      </c>
      <c r="K1865" t="s">
        <v>16</v>
      </c>
    </row>
    <row r="1866" spans="1:11" x14ac:dyDescent="0.25">
      <c r="A1866">
        <v>75526</v>
      </c>
      <c r="B1866" t="s">
        <v>24</v>
      </c>
      <c r="C1866">
        <v>0</v>
      </c>
      <c r="D1866">
        <v>0</v>
      </c>
      <c r="E1866">
        <v>19079</v>
      </c>
      <c r="F1866" t="s">
        <v>136</v>
      </c>
      <c r="G1866" s="4">
        <v>44202</v>
      </c>
      <c r="H1866" t="s">
        <v>13</v>
      </c>
      <c r="I1866" t="s">
        <v>47</v>
      </c>
      <c r="J1866" t="s">
        <v>378</v>
      </c>
      <c r="K1866" t="s">
        <v>58</v>
      </c>
    </row>
    <row r="1867" spans="1:11" x14ac:dyDescent="0.25">
      <c r="A1867">
        <v>75527</v>
      </c>
      <c r="B1867" t="s">
        <v>24</v>
      </c>
      <c r="C1867">
        <v>1</v>
      </c>
      <c r="D1867">
        <v>0</v>
      </c>
      <c r="E1867">
        <v>19080</v>
      </c>
      <c r="F1867" t="s">
        <v>136</v>
      </c>
      <c r="G1867" s="4">
        <v>44202</v>
      </c>
      <c r="H1867" t="s">
        <v>13</v>
      </c>
      <c r="I1867" t="s">
        <v>47</v>
      </c>
      <c r="J1867" t="s">
        <v>31</v>
      </c>
      <c r="K1867" t="s">
        <v>58</v>
      </c>
    </row>
    <row r="1868" spans="1:11" x14ac:dyDescent="0.25">
      <c r="A1868">
        <v>75528</v>
      </c>
      <c r="B1868" t="s">
        <v>3</v>
      </c>
      <c r="C1868">
        <v>2</v>
      </c>
      <c r="D1868">
        <v>1</v>
      </c>
      <c r="E1868">
        <v>19081</v>
      </c>
      <c r="F1868" t="s">
        <v>136</v>
      </c>
      <c r="G1868" s="4">
        <v>44202</v>
      </c>
      <c r="H1868" t="s">
        <v>13</v>
      </c>
      <c r="I1868" t="s">
        <v>47</v>
      </c>
      <c r="J1868" t="s">
        <v>14</v>
      </c>
      <c r="K1868" t="s">
        <v>32</v>
      </c>
    </row>
    <row r="1869" spans="1:11" x14ac:dyDescent="0.25">
      <c r="A1869">
        <v>75539</v>
      </c>
      <c r="B1869" t="s">
        <v>24</v>
      </c>
      <c r="C1869">
        <v>5</v>
      </c>
      <c r="D1869">
        <v>4</v>
      </c>
      <c r="E1869">
        <v>19092</v>
      </c>
      <c r="F1869" t="s">
        <v>124</v>
      </c>
      <c r="G1869" s="4">
        <v>44202</v>
      </c>
      <c r="H1869" t="s">
        <v>13</v>
      </c>
      <c r="I1869" t="s">
        <v>5778</v>
      </c>
      <c r="J1869" t="s">
        <v>31</v>
      </c>
      <c r="K1869" t="s">
        <v>16</v>
      </c>
    </row>
    <row r="1870" spans="1:11" x14ac:dyDescent="0.25">
      <c r="A1870">
        <v>75540</v>
      </c>
      <c r="B1870" t="s">
        <v>3</v>
      </c>
      <c r="C1870">
        <v>6</v>
      </c>
      <c r="D1870">
        <v>4</v>
      </c>
      <c r="E1870">
        <v>19093</v>
      </c>
      <c r="F1870" t="s">
        <v>124</v>
      </c>
      <c r="G1870" s="4">
        <v>44202</v>
      </c>
      <c r="H1870" t="s">
        <v>13</v>
      </c>
      <c r="I1870" t="s">
        <v>5778</v>
      </c>
      <c r="J1870" t="s">
        <v>14</v>
      </c>
      <c r="K1870" t="s">
        <v>16</v>
      </c>
    </row>
    <row r="1871" spans="1:11" x14ac:dyDescent="0.25">
      <c r="A1871">
        <v>75541</v>
      </c>
      <c r="B1871" t="s">
        <v>51</v>
      </c>
      <c r="C1871">
        <v>2</v>
      </c>
      <c r="D1871">
        <v>4</v>
      </c>
      <c r="E1871">
        <v>19094</v>
      </c>
      <c r="F1871" t="s">
        <v>124</v>
      </c>
      <c r="G1871" s="4">
        <v>44202</v>
      </c>
      <c r="H1871" t="s">
        <v>13</v>
      </c>
      <c r="I1871" t="s">
        <v>5778</v>
      </c>
      <c r="J1871" t="s">
        <v>57</v>
      </c>
      <c r="K1871" t="s">
        <v>16</v>
      </c>
    </row>
    <row r="1872" spans="1:11" x14ac:dyDescent="0.25">
      <c r="A1872">
        <v>75543</v>
      </c>
      <c r="B1872" t="s">
        <v>51</v>
      </c>
      <c r="C1872">
        <v>4</v>
      </c>
      <c r="D1872">
        <v>4</v>
      </c>
      <c r="E1872">
        <v>19096</v>
      </c>
      <c r="F1872" t="s">
        <v>870</v>
      </c>
      <c r="G1872" s="4">
        <v>44202</v>
      </c>
      <c r="H1872" t="s">
        <v>13</v>
      </c>
      <c r="I1872" t="s">
        <v>5778</v>
      </c>
      <c r="J1872" t="s">
        <v>57</v>
      </c>
      <c r="K1872" t="s">
        <v>16</v>
      </c>
    </row>
    <row r="1873" spans="1:11" x14ac:dyDescent="0.25">
      <c r="A1873">
        <v>75556</v>
      </c>
      <c r="B1873" t="s">
        <v>24</v>
      </c>
      <c r="C1873">
        <v>2</v>
      </c>
      <c r="D1873">
        <v>1</v>
      </c>
      <c r="E1873">
        <v>19109</v>
      </c>
      <c r="F1873" t="s">
        <v>84</v>
      </c>
      <c r="G1873" s="4">
        <v>44202</v>
      </c>
      <c r="H1873" t="s">
        <v>13</v>
      </c>
      <c r="I1873" t="s">
        <v>80</v>
      </c>
      <c r="J1873" t="s">
        <v>378</v>
      </c>
      <c r="K1873" t="s">
        <v>32</v>
      </c>
    </row>
    <row r="1874" spans="1:11" x14ac:dyDescent="0.25">
      <c r="A1874">
        <v>75557</v>
      </c>
      <c r="B1874" t="s">
        <v>24</v>
      </c>
      <c r="C1874">
        <v>2</v>
      </c>
      <c r="D1874">
        <v>1</v>
      </c>
      <c r="E1874">
        <v>19110</v>
      </c>
      <c r="F1874" t="s">
        <v>84</v>
      </c>
      <c r="G1874" s="4">
        <v>44202</v>
      </c>
      <c r="H1874" t="s">
        <v>13</v>
      </c>
      <c r="I1874" t="s">
        <v>80</v>
      </c>
      <c r="J1874" t="s">
        <v>31</v>
      </c>
      <c r="K1874" t="s">
        <v>32</v>
      </c>
    </row>
    <row r="1875" spans="1:11" x14ac:dyDescent="0.25">
      <c r="A1875">
        <v>75566</v>
      </c>
      <c r="B1875" t="s">
        <v>24</v>
      </c>
      <c r="C1875">
        <v>2</v>
      </c>
      <c r="D1875">
        <v>4</v>
      </c>
      <c r="E1875">
        <v>19119</v>
      </c>
      <c r="F1875" t="s">
        <v>275</v>
      </c>
      <c r="G1875" s="4">
        <v>44203</v>
      </c>
      <c r="H1875" t="s">
        <v>13</v>
      </c>
      <c r="I1875" t="s">
        <v>80</v>
      </c>
      <c r="J1875" t="s">
        <v>31</v>
      </c>
      <c r="K1875" t="s">
        <v>16</v>
      </c>
    </row>
    <row r="1876" spans="1:11" x14ac:dyDescent="0.25">
      <c r="A1876">
        <v>75574</v>
      </c>
      <c r="B1876" t="s">
        <v>51</v>
      </c>
      <c r="C1876">
        <v>2</v>
      </c>
      <c r="D1876">
        <v>1</v>
      </c>
      <c r="E1876">
        <v>19127</v>
      </c>
      <c r="F1876" t="s">
        <v>512</v>
      </c>
      <c r="G1876" s="4">
        <v>44203</v>
      </c>
      <c r="H1876" t="s">
        <v>13</v>
      </c>
      <c r="I1876" t="s">
        <v>513</v>
      </c>
      <c r="J1876" t="s">
        <v>57</v>
      </c>
      <c r="K1876" t="s">
        <v>32</v>
      </c>
    </row>
    <row r="1877" spans="1:11" x14ac:dyDescent="0.25">
      <c r="A1877">
        <v>75581</v>
      </c>
      <c r="B1877" t="s">
        <v>24</v>
      </c>
      <c r="C1877">
        <v>2</v>
      </c>
      <c r="D1877">
        <v>4</v>
      </c>
      <c r="E1877">
        <v>19134</v>
      </c>
      <c r="F1877" t="s">
        <v>1355</v>
      </c>
      <c r="G1877" s="4">
        <v>44203</v>
      </c>
      <c r="H1877" t="s">
        <v>13</v>
      </c>
      <c r="I1877" t="s">
        <v>377</v>
      </c>
      <c r="J1877" t="s">
        <v>31</v>
      </c>
      <c r="K1877" t="s">
        <v>16</v>
      </c>
    </row>
    <row r="1878" spans="1:11" x14ac:dyDescent="0.25">
      <c r="A1878">
        <v>75582</v>
      </c>
      <c r="B1878" t="s">
        <v>51</v>
      </c>
      <c r="C1878">
        <v>3</v>
      </c>
      <c r="D1878">
        <v>4</v>
      </c>
      <c r="E1878">
        <v>19135</v>
      </c>
      <c r="F1878" t="s">
        <v>1355</v>
      </c>
      <c r="G1878" s="4">
        <v>44203</v>
      </c>
      <c r="H1878" t="s">
        <v>13</v>
      </c>
      <c r="I1878" t="s">
        <v>377</v>
      </c>
      <c r="J1878" t="s">
        <v>57</v>
      </c>
      <c r="K1878" t="s">
        <v>16</v>
      </c>
    </row>
    <row r="1879" spans="1:11" x14ac:dyDescent="0.25">
      <c r="A1879">
        <v>75605</v>
      </c>
      <c r="B1879" t="s">
        <v>3</v>
      </c>
      <c r="C1879">
        <v>6</v>
      </c>
      <c r="D1879">
        <v>2</v>
      </c>
      <c r="E1879">
        <v>19158</v>
      </c>
      <c r="F1879" t="s">
        <v>637</v>
      </c>
      <c r="G1879" s="4">
        <v>44203</v>
      </c>
      <c r="H1879" t="s">
        <v>13</v>
      </c>
      <c r="I1879" t="s">
        <v>234</v>
      </c>
      <c r="J1879" t="s">
        <v>14</v>
      </c>
      <c r="K1879" t="s">
        <v>90</v>
      </c>
    </row>
    <row r="1880" spans="1:11" x14ac:dyDescent="0.25">
      <c r="A1880">
        <v>75633</v>
      </c>
      <c r="B1880" t="s">
        <v>24</v>
      </c>
      <c r="C1880">
        <v>4</v>
      </c>
      <c r="D1880">
        <v>2</v>
      </c>
      <c r="E1880">
        <v>19186</v>
      </c>
      <c r="F1880" t="s">
        <v>253</v>
      </c>
      <c r="G1880" s="4">
        <v>44204</v>
      </c>
      <c r="H1880" t="s">
        <v>13</v>
      </c>
      <c r="I1880" t="s">
        <v>30</v>
      </c>
      <c r="J1880" t="s">
        <v>31</v>
      </c>
      <c r="K1880" t="s">
        <v>90</v>
      </c>
    </row>
    <row r="1881" spans="1:11" x14ac:dyDescent="0.25">
      <c r="A1881">
        <v>75654</v>
      </c>
      <c r="B1881" t="s">
        <v>3</v>
      </c>
      <c r="C1881">
        <v>5</v>
      </c>
      <c r="D1881">
        <v>2</v>
      </c>
      <c r="E1881">
        <v>19207</v>
      </c>
      <c r="F1881" t="s">
        <v>1086</v>
      </c>
      <c r="G1881" s="4">
        <v>44204</v>
      </c>
      <c r="H1881" t="s">
        <v>13</v>
      </c>
      <c r="I1881" t="s">
        <v>1086</v>
      </c>
      <c r="J1881" t="s">
        <v>38</v>
      </c>
      <c r="K1881" t="s">
        <v>90</v>
      </c>
    </row>
    <row r="1882" spans="1:11" x14ac:dyDescent="0.25">
      <c r="A1882">
        <v>75656</v>
      </c>
      <c r="B1882" t="s">
        <v>51</v>
      </c>
      <c r="C1882">
        <v>2</v>
      </c>
      <c r="D1882">
        <v>4</v>
      </c>
      <c r="E1882">
        <v>19209</v>
      </c>
      <c r="F1882" t="s">
        <v>206</v>
      </c>
      <c r="G1882" s="4">
        <v>44204</v>
      </c>
      <c r="H1882" t="s">
        <v>13</v>
      </c>
      <c r="I1882" t="s">
        <v>30</v>
      </c>
      <c r="J1882" t="s">
        <v>57</v>
      </c>
      <c r="K1882" t="s">
        <v>16</v>
      </c>
    </row>
    <row r="1883" spans="1:11" x14ac:dyDescent="0.25">
      <c r="A1883">
        <v>75657</v>
      </c>
      <c r="B1883" t="s">
        <v>17</v>
      </c>
      <c r="C1883">
        <v>3</v>
      </c>
      <c r="D1883">
        <v>4</v>
      </c>
      <c r="E1883">
        <v>19210</v>
      </c>
      <c r="F1883" t="s">
        <v>84</v>
      </c>
      <c r="G1883" s="4">
        <v>44204</v>
      </c>
      <c r="H1883" t="s">
        <v>13</v>
      </c>
      <c r="I1883" t="s">
        <v>80</v>
      </c>
      <c r="J1883" t="s">
        <v>23</v>
      </c>
      <c r="K1883" t="s">
        <v>16</v>
      </c>
    </row>
    <row r="1884" spans="1:11" x14ac:dyDescent="0.25">
      <c r="A1884">
        <v>75658</v>
      </c>
      <c r="B1884" t="s">
        <v>3</v>
      </c>
      <c r="C1884">
        <v>4</v>
      </c>
      <c r="D1884">
        <v>4</v>
      </c>
      <c r="E1884">
        <v>19211</v>
      </c>
      <c r="F1884" t="s">
        <v>84</v>
      </c>
      <c r="G1884" s="4">
        <v>44204</v>
      </c>
      <c r="H1884" t="s">
        <v>13</v>
      </c>
      <c r="I1884" t="s">
        <v>80</v>
      </c>
      <c r="J1884" t="s">
        <v>38</v>
      </c>
      <c r="K1884" t="s">
        <v>16</v>
      </c>
    </row>
    <row r="1885" spans="1:11" x14ac:dyDescent="0.25">
      <c r="A1885">
        <v>75659</v>
      </c>
      <c r="B1885" t="s">
        <v>17</v>
      </c>
      <c r="C1885">
        <v>5</v>
      </c>
      <c r="D1885">
        <v>2</v>
      </c>
      <c r="E1885">
        <v>19212</v>
      </c>
      <c r="F1885" t="s">
        <v>84</v>
      </c>
      <c r="G1885" s="4">
        <v>44204</v>
      </c>
      <c r="H1885" t="s">
        <v>13</v>
      </c>
      <c r="I1885" t="s">
        <v>80</v>
      </c>
      <c r="J1885" t="s">
        <v>23</v>
      </c>
      <c r="K1885" t="s">
        <v>90</v>
      </c>
    </row>
    <row r="1886" spans="1:11" x14ac:dyDescent="0.25">
      <c r="A1886">
        <v>75660</v>
      </c>
      <c r="B1886" t="s">
        <v>17</v>
      </c>
      <c r="C1886">
        <v>6</v>
      </c>
      <c r="D1886">
        <v>4</v>
      </c>
      <c r="E1886">
        <v>19213</v>
      </c>
      <c r="F1886" t="s">
        <v>84</v>
      </c>
      <c r="G1886" s="4">
        <v>44204</v>
      </c>
      <c r="H1886" t="s">
        <v>13</v>
      </c>
      <c r="I1886" t="s">
        <v>80</v>
      </c>
      <c r="J1886" t="s">
        <v>23</v>
      </c>
      <c r="K1886" t="s">
        <v>16</v>
      </c>
    </row>
    <row r="1887" spans="1:11" x14ac:dyDescent="0.25">
      <c r="A1887">
        <v>75661</v>
      </c>
      <c r="B1887" t="s">
        <v>24</v>
      </c>
      <c r="C1887">
        <v>2</v>
      </c>
      <c r="D1887">
        <v>4</v>
      </c>
      <c r="E1887">
        <v>19214</v>
      </c>
      <c r="F1887" t="s">
        <v>84</v>
      </c>
      <c r="G1887" s="4">
        <v>44204</v>
      </c>
      <c r="H1887" t="s">
        <v>13</v>
      </c>
      <c r="I1887" t="s">
        <v>80</v>
      </c>
      <c r="J1887" t="s">
        <v>31</v>
      </c>
      <c r="K1887" t="s">
        <v>16</v>
      </c>
    </row>
    <row r="1888" spans="1:11" x14ac:dyDescent="0.25">
      <c r="A1888">
        <v>75662</v>
      </c>
      <c r="B1888" t="s">
        <v>51</v>
      </c>
      <c r="C1888">
        <v>3</v>
      </c>
      <c r="D1888">
        <v>2</v>
      </c>
      <c r="E1888">
        <v>19215</v>
      </c>
      <c r="F1888" t="s">
        <v>84</v>
      </c>
      <c r="G1888" s="4">
        <v>44204</v>
      </c>
      <c r="H1888" t="s">
        <v>13</v>
      </c>
      <c r="I1888" t="s">
        <v>80</v>
      </c>
      <c r="J1888" t="s">
        <v>57</v>
      </c>
      <c r="K1888" t="s">
        <v>90</v>
      </c>
    </row>
    <row r="1889" spans="1:11" x14ac:dyDescent="0.25">
      <c r="A1889">
        <v>75663</v>
      </c>
      <c r="B1889" t="s">
        <v>24</v>
      </c>
      <c r="C1889">
        <v>2</v>
      </c>
      <c r="D1889">
        <v>1</v>
      </c>
      <c r="E1889">
        <v>19216</v>
      </c>
      <c r="F1889" t="s">
        <v>84</v>
      </c>
      <c r="G1889" s="4">
        <v>44204</v>
      </c>
      <c r="H1889" t="s">
        <v>13</v>
      </c>
      <c r="I1889" t="s">
        <v>80</v>
      </c>
      <c r="J1889" t="s">
        <v>31</v>
      </c>
      <c r="K1889" t="s">
        <v>32</v>
      </c>
    </row>
    <row r="1890" spans="1:11" x14ac:dyDescent="0.25">
      <c r="A1890">
        <v>75664</v>
      </c>
      <c r="B1890" t="s">
        <v>51</v>
      </c>
      <c r="C1890">
        <v>5</v>
      </c>
      <c r="D1890">
        <v>2</v>
      </c>
      <c r="E1890">
        <v>19217</v>
      </c>
      <c r="F1890" t="s">
        <v>84</v>
      </c>
      <c r="G1890" s="4">
        <v>44204</v>
      </c>
      <c r="H1890" t="s">
        <v>13</v>
      </c>
      <c r="I1890" t="s">
        <v>80</v>
      </c>
      <c r="J1890" t="s">
        <v>57</v>
      </c>
      <c r="K1890" t="s">
        <v>90</v>
      </c>
    </row>
    <row r="1891" spans="1:11" x14ac:dyDescent="0.25">
      <c r="A1891">
        <v>75665</v>
      </c>
      <c r="B1891" t="s">
        <v>51</v>
      </c>
      <c r="C1891">
        <v>6</v>
      </c>
      <c r="D1891">
        <v>2</v>
      </c>
      <c r="E1891">
        <v>19218</v>
      </c>
      <c r="F1891" t="s">
        <v>84</v>
      </c>
      <c r="G1891" s="4">
        <v>44204</v>
      </c>
      <c r="H1891" t="s">
        <v>13</v>
      </c>
      <c r="I1891" t="s">
        <v>80</v>
      </c>
      <c r="J1891" t="s">
        <v>57</v>
      </c>
      <c r="K1891" t="s">
        <v>90</v>
      </c>
    </row>
    <row r="1892" spans="1:11" x14ac:dyDescent="0.25">
      <c r="A1892">
        <v>75693</v>
      </c>
      <c r="B1892" t="s">
        <v>51</v>
      </c>
      <c r="C1892">
        <v>4</v>
      </c>
      <c r="D1892">
        <v>4</v>
      </c>
      <c r="E1892">
        <v>19246</v>
      </c>
      <c r="F1892" t="s">
        <v>534</v>
      </c>
      <c r="G1892" s="4">
        <v>44204</v>
      </c>
      <c r="H1892" t="s">
        <v>13</v>
      </c>
      <c r="I1892" t="s">
        <v>30</v>
      </c>
      <c r="J1892" t="s">
        <v>57</v>
      </c>
      <c r="K1892" t="s">
        <v>16</v>
      </c>
    </row>
    <row r="1893" spans="1:11" x14ac:dyDescent="0.25">
      <c r="A1893">
        <v>75694</v>
      </c>
      <c r="B1893" t="s">
        <v>51</v>
      </c>
      <c r="C1893">
        <v>5</v>
      </c>
      <c r="D1893">
        <v>4</v>
      </c>
      <c r="E1893">
        <v>19247</v>
      </c>
      <c r="F1893" t="s">
        <v>534</v>
      </c>
      <c r="G1893" s="4">
        <v>44204</v>
      </c>
      <c r="H1893" t="s">
        <v>13</v>
      </c>
      <c r="I1893" t="s">
        <v>30</v>
      </c>
      <c r="J1893" t="s">
        <v>57</v>
      </c>
      <c r="K1893" t="s">
        <v>16</v>
      </c>
    </row>
    <row r="1894" spans="1:11" x14ac:dyDescent="0.25">
      <c r="A1894">
        <v>75704</v>
      </c>
      <c r="B1894" t="s">
        <v>3</v>
      </c>
      <c r="C1894">
        <v>2</v>
      </c>
      <c r="D1894">
        <v>1</v>
      </c>
      <c r="E1894">
        <v>19257</v>
      </c>
      <c r="F1894" t="s">
        <v>327</v>
      </c>
      <c r="G1894" s="4">
        <v>44205</v>
      </c>
      <c r="H1894" t="s">
        <v>13</v>
      </c>
      <c r="I1894" t="s">
        <v>227</v>
      </c>
      <c r="J1894" t="s">
        <v>14</v>
      </c>
      <c r="K1894" t="s">
        <v>32</v>
      </c>
    </row>
    <row r="1895" spans="1:11" x14ac:dyDescent="0.25">
      <c r="A1895">
        <v>75747</v>
      </c>
      <c r="B1895" t="s">
        <v>51</v>
      </c>
      <c r="C1895">
        <v>1</v>
      </c>
      <c r="D1895">
        <v>0</v>
      </c>
      <c r="E1895">
        <v>19300</v>
      </c>
      <c r="F1895" t="s">
        <v>70</v>
      </c>
      <c r="G1895" s="4">
        <v>44205</v>
      </c>
      <c r="H1895" t="s">
        <v>13</v>
      </c>
      <c r="I1895" t="s">
        <v>70</v>
      </c>
      <c r="J1895" t="s">
        <v>57</v>
      </c>
      <c r="K1895" t="s">
        <v>58</v>
      </c>
    </row>
    <row r="1896" spans="1:11" x14ac:dyDescent="0.25">
      <c r="A1896">
        <v>75767</v>
      </c>
      <c r="B1896" t="s">
        <v>3</v>
      </c>
      <c r="C1896">
        <v>3</v>
      </c>
      <c r="D1896">
        <v>4</v>
      </c>
      <c r="E1896">
        <v>19320</v>
      </c>
      <c r="F1896" t="s">
        <v>146</v>
      </c>
      <c r="G1896" s="4">
        <v>44206</v>
      </c>
      <c r="H1896" t="s">
        <v>13</v>
      </c>
      <c r="I1896" t="s">
        <v>30</v>
      </c>
      <c r="J1896" t="s">
        <v>38</v>
      </c>
      <c r="K1896" t="s">
        <v>16</v>
      </c>
    </row>
    <row r="1897" spans="1:11" x14ac:dyDescent="0.25">
      <c r="A1897">
        <v>75768</v>
      </c>
      <c r="B1897" t="s">
        <v>24</v>
      </c>
      <c r="C1897">
        <v>4</v>
      </c>
      <c r="D1897">
        <v>4</v>
      </c>
      <c r="E1897">
        <v>19321</v>
      </c>
      <c r="F1897" t="s">
        <v>317</v>
      </c>
      <c r="G1897" s="4">
        <v>44206</v>
      </c>
      <c r="H1897" t="s">
        <v>13</v>
      </c>
      <c r="I1897" t="s">
        <v>227</v>
      </c>
      <c r="J1897" t="s">
        <v>31</v>
      </c>
      <c r="K1897" t="s">
        <v>16</v>
      </c>
    </row>
    <row r="1898" spans="1:11" x14ac:dyDescent="0.25">
      <c r="A1898">
        <v>75784</v>
      </c>
      <c r="B1898" t="s">
        <v>51</v>
      </c>
      <c r="C1898">
        <v>5</v>
      </c>
      <c r="D1898">
        <v>4</v>
      </c>
      <c r="E1898">
        <v>19337</v>
      </c>
      <c r="F1898" t="s">
        <v>304</v>
      </c>
      <c r="G1898" s="4">
        <v>44206</v>
      </c>
      <c r="H1898" t="s">
        <v>13</v>
      </c>
      <c r="I1898" t="s">
        <v>30</v>
      </c>
      <c r="J1898" t="s">
        <v>57</v>
      </c>
      <c r="K1898" t="s">
        <v>16</v>
      </c>
    </row>
    <row r="1899" spans="1:11" x14ac:dyDescent="0.25">
      <c r="A1899">
        <v>75785</v>
      </c>
      <c r="B1899" t="s">
        <v>24</v>
      </c>
      <c r="C1899">
        <v>6</v>
      </c>
      <c r="D1899">
        <v>4</v>
      </c>
      <c r="E1899">
        <v>19338</v>
      </c>
      <c r="F1899" t="s">
        <v>304</v>
      </c>
      <c r="G1899" s="4">
        <v>44206</v>
      </c>
      <c r="H1899" t="s">
        <v>13</v>
      </c>
      <c r="I1899" t="s">
        <v>30</v>
      </c>
      <c r="J1899" t="s">
        <v>31</v>
      </c>
      <c r="K1899" t="s">
        <v>16</v>
      </c>
    </row>
    <row r="1900" spans="1:11" x14ac:dyDescent="0.25">
      <c r="A1900">
        <v>75786</v>
      </c>
      <c r="B1900" t="s">
        <v>3</v>
      </c>
      <c r="C1900">
        <v>2</v>
      </c>
      <c r="D1900">
        <v>1</v>
      </c>
      <c r="E1900">
        <v>19339</v>
      </c>
      <c r="F1900" t="s">
        <v>304</v>
      </c>
      <c r="G1900" s="4">
        <v>44206</v>
      </c>
      <c r="H1900" t="s">
        <v>13</v>
      </c>
      <c r="I1900" t="s">
        <v>30</v>
      </c>
      <c r="J1900" t="s">
        <v>38</v>
      </c>
      <c r="K1900" t="s">
        <v>32</v>
      </c>
    </row>
    <row r="1901" spans="1:11" x14ac:dyDescent="0.25">
      <c r="A1901">
        <v>75798</v>
      </c>
      <c r="B1901" t="s">
        <v>3</v>
      </c>
      <c r="C1901">
        <v>4</v>
      </c>
      <c r="D1901">
        <v>4</v>
      </c>
      <c r="E1901">
        <v>19351</v>
      </c>
      <c r="F1901" t="s">
        <v>104</v>
      </c>
      <c r="G1901" s="4">
        <v>44206</v>
      </c>
      <c r="H1901" t="s">
        <v>13</v>
      </c>
      <c r="I1901" t="s">
        <v>130</v>
      </c>
      <c r="J1901" t="s">
        <v>38</v>
      </c>
      <c r="K1901" t="s">
        <v>16</v>
      </c>
    </row>
    <row r="1902" spans="1:11" x14ac:dyDescent="0.25">
      <c r="A1902">
        <v>75800</v>
      </c>
      <c r="B1902" t="s">
        <v>24</v>
      </c>
      <c r="C1902">
        <v>6</v>
      </c>
      <c r="D1902">
        <v>4</v>
      </c>
      <c r="E1902">
        <v>19353</v>
      </c>
      <c r="F1902" t="s">
        <v>214</v>
      </c>
      <c r="G1902" s="4">
        <v>44206</v>
      </c>
      <c r="H1902" t="s">
        <v>13</v>
      </c>
      <c r="I1902" t="s">
        <v>5781</v>
      </c>
      <c r="J1902" t="s">
        <v>31</v>
      </c>
      <c r="K1902" t="s">
        <v>16</v>
      </c>
    </row>
    <row r="1903" spans="1:11" x14ac:dyDescent="0.25">
      <c r="A1903">
        <v>75801</v>
      </c>
      <c r="B1903" t="s">
        <v>24</v>
      </c>
      <c r="C1903">
        <v>1</v>
      </c>
      <c r="D1903">
        <v>0</v>
      </c>
      <c r="E1903">
        <v>19354</v>
      </c>
      <c r="F1903" t="s">
        <v>214</v>
      </c>
      <c r="G1903" s="4">
        <v>44206</v>
      </c>
      <c r="H1903" t="s">
        <v>13</v>
      </c>
      <c r="I1903" t="s">
        <v>5781</v>
      </c>
      <c r="J1903" t="s">
        <v>31</v>
      </c>
      <c r="K1903" t="s">
        <v>58</v>
      </c>
    </row>
    <row r="1904" spans="1:11" x14ac:dyDescent="0.25">
      <c r="A1904">
        <v>75821</v>
      </c>
      <c r="B1904" t="s">
        <v>24</v>
      </c>
      <c r="C1904">
        <v>2</v>
      </c>
      <c r="D1904">
        <v>4</v>
      </c>
      <c r="E1904">
        <v>19374</v>
      </c>
      <c r="F1904" t="s">
        <v>206</v>
      </c>
      <c r="G1904" s="4">
        <v>44206</v>
      </c>
      <c r="H1904" t="s">
        <v>13</v>
      </c>
      <c r="I1904" t="s">
        <v>30</v>
      </c>
      <c r="J1904" t="s">
        <v>31</v>
      </c>
      <c r="K1904" t="s">
        <v>16</v>
      </c>
    </row>
    <row r="1905" spans="1:11" x14ac:dyDescent="0.25">
      <c r="A1905">
        <v>75822</v>
      </c>
      <c r="B1905" t="s">
        <v>24</v>
      </c>
      <c r="C1905">
        <v>3</v>
      </c>
      <c r="D1905">
        <v>4</v>
      </c>
      <c r="E1905">
        <v>19375</v>
      </c>
      <c r="F1905" t="s">
        <v>206</v>
      </c>
      <c r="G1905" s="4">
        <v>44206</v>
      </c>
      <c r="H1905" t="s">
        <v>13</v>
      </c>
      <c r="I1905" t="s">
        <v>30</v>
      </c>
      <c r="J1905" t="s">
        <v>31</v>
      </c>
      <c r="K1905" t="s">
        <v>16</v>
      </c>
    </row>
    <row r="1906" spans="1:11" x14ac:dyDescent="0.25">
      <c r="A1906">
        <v>75831</v>
      </c>
      <c r="B1906" t="s">
        <v>51</v>
      </c>
      <c r="C1906">
        <v>2</v>
      </c>
      <c r="D1906">
        <v>1</v>
      </c>
      <c r="E1906">
        <v>19384</v>
      </c>
      <c r="F1906" t="s">
        <v>202</v>
      </c>
      <c r="G1906" s="4">
        <v>44206</v>
      </c>
      <c r="H1906" t="s">
        <v>13</v>
      </c>
      <c r="I1906" t="s">
        <v>203</v>
      </c>
      <c r="J1906" t="s">
        <v>57</v>
      </c>
      <c r="K1906" t="s">
        <v>32</v>
      </c>
    </row>
    <row r="1907" spans="1:11" x14ac:dyDescent="0.25">
      <c r="A1907">
        <v>75832</v>
      </c>
      <c r="B1907" t="s">
        <v>17</v>
      </c>
      <c r="C1907">
        <v>2</v>
      </c>
      <c r="D1907">
        <v>1</v>
      </c>
      <c r="E1907">
        <v>19385</v>
      </c>
      <c r="F1907" t="s">
        <v>186</v>
      </c>
      <c r="G1907" s="4">
        <v>44206</v>
      </c>
      <c r="H1907" t="s">
        <v>13</v>
      </c>
      <c r="I1907" t="s">
        <v>5778</v>
      </c>
      <c r="J1907" t="s">
        <v>23</v>
      </c>
      <c r="K1907" t="s">
        <v>32</v>
      </c>
    </row>
    <row r="1908" spans="1:11" x14ac:dyDescent="0.25">
      <c r="A1908">
        <v>75833</v>
      </c>
      <c r="B1908" t="s">
        <v>24</v>
      </c>
      <c r="C1908">
        <v>2</v>
      </c>
      <c r="D1908">
        <v>1</v>
      </c>
      <c r="E1908">
        <v>19386</v>
      </c>
      <c r="F1908" t="s">
        <v>186</v>
      </c>
      <c r="G1908" s="4">
        <v>44206</v>
      </c>
      <c r="H1908" t="s">
        <v>13</v>
      </c>
      <c r="I1908" t="s">
        <v>5778</v>
      </c>
      <c r="J1908" t="s">
        <v>31</v>
      </c>
      <c r="K1908" t="s">
        <v>32</v>
      </c>
    </row>
    <row r="1909" spans="1:11" x14ac:dyDescent="0.25">
      <c r="A1909">
        <v>75834</v>
      </c>
      <c r="B1909" t="s">
        <v>51</v>
      </c>
      <c r="C1909">
        <v>5</v>
      </c>
      <c r="D1909">
        <v>2</v>
      </c>
      <c r="E1909">
        <v>19387</v>
      </c>
      <c r="F1909" t="s">
        <v>186</v>
      </c>
      <c r="G1909" s="4">
        <v>44206</v>
      </c>
      <c r="H1909" t="s">
        <v>13</v>
      </c>
      <c r="I1909" t="s">
        <v>5778</v>
      </c>
      <c r="J1909" t="s">
        <v>57</v>
      </c>
      <c r="K1909" t="s">
        <v>90</v>
      </c>
    </row>
    <row r="1910" spans="1:11" x14ac:dyDescent="0.25">
      <c r="A1910">
        <v>75835</v>
      </c>
      <c r="B1910" t="s">
        <v>24</v>
      </c>
      <c r="C1910">
        <v>6</v>
      </c>
      <c r="D1910">
        <v>2</v>
      </c>
      <c r="E1910">
        <v>19388</v>
      </c>
      <c r="F1910" t="s">
        <v>186</v>
      </c>
      <c r="G1910" s="4">
        <v>44207</v>
      </c>
      <c r="H1910" t="s">
        <v>13</v>
      </c>
      <c r="I1910" t="s">
        <v>5778</v>
      </c>
      <c r="J1910" t="s">
        <v>31</v>
      </c>
      <c r="K1910" t="s">
        <v>90</v>
      </c>
    </row>
    <row r="1911" spans="1:11" x14ac:dyDescent="0.25">
      <c r="A1911">
        <v>75846</v>
      </c>
      <c r="B1911" t="s">
        <v>3</v>
      </c>
      <c r="C1911">
        <v>2</v>
      </c>
      <c r="D1911">
        <v>4</v>
      </c>
      <c r="E1911">
        <v>19399</v>
      </c>
      <c r="F1911" t="s">
        <v>84</v>
      </c>
      <c r="G1911" s="4">
        <v>44207</v>
      </c>
      <c r="H1911" t="s">
        <v>13</v>
      </c>
      <c r="I1911" t="s">
        <v>80</v>
      </c>
      <c r="J1911" t="s">
        <v>38</v>
      </c>
      <c r="K1911" t="s">
        <v>16</v>
      </c>
    </row>
    <row r="1912" spans="1:11" x14ac:dyDescent="0.25">
      <c r="A1912">
        <v>75847</v>
      </c>
      <c r="B1912" t="s">
        <v>3</v>
      </c>
      <c r="C1912">
        <v>3</v>
      </c>
      <c r="D1912">
        <v>2</v>
      </c>
      <c r="E1912">
        <v>19400</v>
      </c>
      <c r="F1912" t="s">
        <v>84</v>
      </c>
      <c r="G1912" s="4">
        <v>44207</v>
      </c>
      <c r="H1912" t="s">
        <v>13</v>
      </c>
      <c r="I1912" t="s">
        <v>80</v>
      </c>
      <c r="J1912" t="s">
        <v>178</v>
      </c>
      <c r="K1912" t="s">
        <v>90</v>
      </c>
    </row>
    <row r="1913" spans="1:11" x14ac:dyDescent="0.25">
      <c r="A1913">
        <v>75848</v>
      </c>
      <c r="B1913" t="s">
        <v>51</v>
      </c>
      <c r="C1913">
        <v>4</v>
      </c>
      <c r="D1913">
        <v>2</v>
      </c>
      <c r="E1913">
        <v>19401</v>
      </c>
      <c r="F1913" t="s">
        <v>84</v>
      </c>
      <c r="G1913" s="4">
        <v>44207</v>
      </c>
      <c r="H1913" t="s">
        <v>13</v>
      </c>
      <c r="I1913" t="s">
        <v>80</v>
      </c>
      <c r="J1913" t="s">
        <v>57</v>
      </c>
      <c r="K1913" t="s">
        <v>90</v>
      </c>
    </row>
    <row r="1914" spans="1:11" x14ac:dyDescent="0.25">
      <c r="A1914">
        <v>75849</v>
      </c>
      <c r="B1914" t="s">
        <v>51</v>
      </c>
      <c r="C1914">
        <v>5</v>
      </c>
      <c r="D1914">
        <v>4</v>
      </c>
      <c r="E1914">
        <v>19402</v>
      </c>
      <c r="F1914" t="s">
        <v>84</v>
      </c>
      <c r="G1914" s="4">
        <v>44207</v>
      </c>
      <c r="H1914" t="s">
        <v>13</v>
      </c>
      <c r="I1914" t="s">
        <v>80</v>
      </c>
      <c r="J1914" t="s">
        <v>57</v>
      </c>
      <c r="K1914" t="s">
        <v>16</v>
      </c>
    </row>
    <row r="1915" spans="1:11" x14ac:dyDescent="0.25">
      <c r="A1915">
        <v>75850</v>
      </c>
      <c r="B1915" t="s">
        <v>24</v>
      </c>
      <c r="C1915">
        <v>6</v>
      </c>
      <c r="D1915">
        <v>4</v>
      </c>
      <c r="E1915">
        <v>19403</v>
      </c>
      <c r="F1915" t="s">
        <v>84</v>
      </c>
      <c r="G1915" s="4">
        <v>44207</v>
      </c>
      <c r="H1915" t="s">
        <v>13</v>
      </c>
      <c r="I1915" t="s">
        <v>80</v>
      </c>
      <c r="J1915" t="s">
        <v>31</v>
      </c>
      <c r="K1915" t="s">
        <v>16</v>
      </c>
    </row>
    <row r="1916" spans="1:11" x14ac:dyDescent="0.25">
      <c r="A1916">
        <v>75869</v>
      </c>
      <c r="B1916" t="s">
        <v>24</v>
      </c>
      <c r="C1916">
        <v>2</v>
      </c>
      <c r="D1916">
        <v>1</v>
      </c>
      <c r="E1916">
        <v>19422</v>
      </c>
      <c r="F1916" t="s">
        <v>146</v>
      </c>
      <c r="G1916" s="4">
        <v>44207</v>
      </c>
      <c r="H1916" t="s">
        <v>13</v>
      </c>
      <c r="I1916" t="s">
        <v>30</v>
      </c>
      <c r="J1916" t="s">
        <v>31</v>
      </c>
      <c r="K1916" t="s">
        <v>32</v>
      </c>
    </row>
    <row r="1917" spans="1:11" x14ac:dyDescent="0.25">
      <c r="A1917">
        <v>75870</v>
      </c>
      <c r="B1917" t="s">
        <v>24</v>
      </c>
      <c r="C1917">
        <v>2</v>
      </c>
      <c r="D1917">
        <v>1</v>
      </c>
      <c r="E1917">
        <v>19423</v>
      </c>
      <c r="F1917" t="s">
        <v>146</v>
      </c>
      <c r="G1917" s="4">
        <v>44207</v>
      </c>
      <c r="H1917" t="s">
        <v>13</v>
      </c>
      <c r="I1917" t="s">
        <v>30</v>
      </c>
      <c r="J1917" t="s">
        <v>31</v>
      </c>
      <c r="K1917" t="s">
        <v>32</v>
      </c>
    </row>
    <row r="1918" spans="1:11" x14ac:dyDescent="0.25">
      <c r="A1918">
        <v>75871</v>
      </c>
      <c r="B1918" t="s">
        <v>24</v>
      </c>
      <c r="C1918">
        <v>2</v>
      </c>
      <c r="D1918">
        <v>1</v>
      </c>
      <c r="E1918">
        <v>19424</v>
      </c>
      <c r="F1918" t="s">
        <v>146</v>
      </c>
      <c r="G1918" s="4">
        <v>44207</v>
      </c>
      <c r="H1918" t="s">
        <v>13</v>
      </c>
      <c r="I1918" t="s">
        <v>30</v>
      </c>
      <c r="J1918" t="s">
        <v>31</v>
      </c>
      <c r="K1918" t="s">
        <v>32</v>
      </c>
    </row>
    <row r="1919" spans="1:11" x14ac:dyDescent="0.25">
      <c r="A1919">
        <v>75872</v>
      </c>
      <c r="B1919" t="s">
        <v>3</v>
      </c>
      <c r="C1919">
        <v>3</v>
      </c>
      <c r="D1919">
        <v>4</v>
      </c>
      <c r="E1919">
        <v>19425</v>
      </c>
      <c r="F1919" t="s">
        <v>146</v>
      </c>
      <c r="G1919" s="4">
        <v>44207</v>
      </c>
      <c r="H1919" t="s">
        <v>13</v>
      </c>
      <c r="I1919" t="s">
        <v>30</v>
      </c>
      <c r="J1919" t="s">
        <v>14</v>
      </c>
      <c r="K1919" t="s">
        <v>16</v>
      </c>
    </row>
    <row r="1920" spans="1:11" x14ac:dyDescent="0.25">
      <c r="A1920">
        <v>75873</v>
      </c>
      <c r="B1920" t="s">
        <v>3</v>
      </c>
      <c r="C1920">
        <v>4</v>
      </c>
      <c r="D1920">
        <v>4</v>
      </c>
      <c r="E1920">
        <v>19426</v>
      </c>
      <c r="F1920" t="s">
        <v>146</v>
      </c>
      <c r="G1920" s="4">
        <v>44207</v>
      </c>
      <c r="H1920" t="s">
        <v>13</v>
      </c>
      <c r="I1920" t="s">
        <v>30</v>
      </c>
      <c r="J1920" t="s">
        <v>38</v>
      </c>
      <c r="K1920" t="s">
        <v>16</v>
      </c>
    </row>
    <row r="1921" spans="1:11" x14ac:dyDescent="0.25">
      <c r="A1921">
        <v>75878</v>
      </c>
      <c r="B1921" t="s">
        <v>24</v>
      </c>
      <c r="C1921">
        <v>4</v>
      </c>
      <c r="D1921">
        <v>4</v>
      </c>
      <c r="E1921">
        <v>19431</v>
      </c>
      <c r="F1921" t="s">
        <v>136</v>
      </c>
      <c r="G1921" s="4">
        <v>44207</v>
      </c>
      <c r="H1921" t="s">
        <v>13</v>
      </c>
      <c r="I1921" t="s">
        <v>47</v>
      </c>
      <c r="J1921" t="s">
        <v>31</v>
      </c>
      <c r="K1921" t="s">
        <v>16</v>
      </c>
    </row>
    <row r="1922" spans="1:11" x14ac:dyDescent="0.25">
      <c r="A1922">
        <v>75879</v>
      </c>
      <c r="B1922" t="s">
        <v>3</v>
      </c>
      <c r="C1922">
        <v>5</v>
      </c>
      <c r="D1922">
        <v>4</v>
      </c>
      <c r="E1922">
        <v>19432</v>
      </c>
      <c r="F1922" t="s">
        <v>136</v>
      </c>
      <c r="G1922" s="4">
        <v>44207</v>
      </c>
      <c r="H1922" t="s">
        <v>13</v>
      </c>
      <c r="I1922" t="s">
        <v>47</v>
      </c>
      <c r="J1922" t="s">
        <v>38</v>
      </c>
      <c r="K1922" t="s">
        <v>16</v>
      </c>
    </row>
    <row r="1923" spans="1:11" x14ac:dyDescent="0.25">
      <c r="A1923">
        <v>75892</v>
      </c>
      <c r="B1923" t="s">
        <v>3</v>
      </c>
      <c r="C1923">
        <v>3</v>
      </c>
      <c r="D1923">
        <v>4</v>
      </c>
      <c r="E1923">
        <v>19445</v>
      </c>
      <c r="F1923" t="s">
        <v>129</v>
      </c>
      <c r="G1923" s="4">
        <v>44207</v>
      </c>
      <c r="H1923" t="s">
        <v>13</v>
      </c>
      <c r="I1923" t="s">
        <v>130</v>
      </c>
      <c r="J1923" t="s">
        <v>38</v>
      </c>
      <c r="K1923" t="s">
        <v>16</v>
      </c>
    </row>
    <row r="1924" spans="1:11" x14ac:dyDescent="0.25">
      <c r="A1924">
        <v>75894</v>
      </c>
      <c r="B1924" t="s">
        <v>3</v>
      </c>
      <c r="C1924">
        <v>5</v>
      </c>
      <c r="D1924">
        <v>2</v>
      </c>
      <c r="E1924">
        <v>19447</v>
      </c>
      <c r="F1924" t="s">
        <v>84</v>
      </c>
      <c r="G1924" s="4">
        <v>44207</v>
      </c>
      <c r="H1924" t="s">
        <v>13</v>
      </c>
      <c r="I1924" t="s">
        <v>80</v>
      </c>
      <c r="J1924" t="s">
        <v>14</v>
      </c>
      <c r="K1924" t="s">
        <v>90</v>
      </c>
    </row>
    <row r="1925" spans="1:11" x14ac:dyDescent="0.25">
      <c r="A1925">
        <v>75895</v>
      </c>
      <c r="B1925" t="s">
        <v>3</v>
      </c>
      <c r="C1925">
        <v>6</v>
      </c>
      <c r="D1925">
        <v>4</v>
      </c>
      <c r="E1925">
        <v>19448</v>
      </c>
      <c r="F1925" t="s">
        <v>84</v>
      </c>
      <c r="G1925" s="4">
        <v>44207</v>
      </c>
      <c r="H1925" t="s">
        <v>13</v>
      </c>
      <c r="I1925" t="s">
        <v>80</v>
      </c>
      <c r="J1925" t="s">
        <v>14</v>
      </c>
      <c r="K1925" t="s">
        <v>16</v>
      </c>
    </row>
    <row r="1926" spans="1:11" x14ac:dyDescent="0.25">
      <c r="A1926">
        <v>75904</v>
      </c>
      <c r="B1926" t="s">
        <v>17</v>
      </c>
      <c r="C1926">
        <v>2</v>
      </c>
      <c r="D1926">
        <v>1</v>
      </c>
      <c r="E1926">
        <v>19457</v>
      </c>
      <c r="F1926" t="s">
        <v>79</v>
      </c>
      <c r="G1926" s="4">
        <v>44208</v>
      </c>
      <c r="H1926" t="s">
        <v>13</v>
      </c>
      <c r="I1926" t="s">
        <v>80</v>
      </c>
      <c r="J1926" t="s">
        <v>23</v>
      </c>
      <c r="K1926" t="s">
        <v>32</v>
      </c>
    </row>
    <row r="1927" spans="1:11" x14ac:dyDescent="0.25">
      <c r="A1927">
        <v>75908</v>
      </c>
      <c r="B1927" t="s">
        <v>51</v>
      </c>
      <c r="C1927">
        <v>4</v>
      </c>
      <c r="D1927">
        <v>4</v>
      </c>
      <c r="E1927">
        <v>19461</v>
      </c>
      <c r="F1927" t="s">
        <v>70</v>
      </c>
      <c r="G1927" s="4">
        <v>44208</v>
      </c>
      <c r="H1927" t="s">
        <v>13</v>
      </c>
      <c r="I1927" t="s">
        <v>70</v>
      </c>
      <c r="J1927" t="s">
        <v>57</v>
      </c>
      <c r="K1927" t="s">
        <v>16</v>
      </c>
    </row>
    <row r="1928" spans="1:11" x14ac:dyDescent="0.25">
      <c r="A1928">
        <v>75909</v>
      </c>
      <c r="B1928" t="s">
        <v>24</v>
      </c>
      <c r="C1928">
        <v>5</v>
      </c>
      <c r="D1928">
        <v>4</v>
      </c>
      <c r="E1928">
        <v>19462</v>
      </c>
      <c r="F1928" t="s">
        <v>70</v>
      </c>
      <c r="G1928" s="4">
        <v>44208</v>
      </c>
      <c r="H1928" t="s">
        <v>13</v>
      </c>
      <c r="I1928" t="s">
        <v>70</v>
      </c>
      <c r="J1928" t="s">
        <v>31</v>
      </c>
      <c r="K1928" t="s">
        <v>16</v>
      </c>
    </row>
    <row r="1929" spans="1:11" x14ac:dyDescent="0.25">
      <c r="A1929">
        <v>75919</v>
      </c>
      <c r="B1929" t="s">
        <v>3</v>
      </c>
      <c r="C1929">
        <v>5</v>
      </c>
      <c r="D1929">
        <v>4</v>
      </c>
      <c r="E1929">
        <v>19472</v>
      </c>
      <c r="F1929" t="s">
        <v>46</v>
      </c>
      <c r="G1929" s="4">
        <v>44208</v>
      </c>
      <c r="H1929" t="s">
        <v>13</v>
      </c>
      <c r="I1929" t="s">
        <v>47</v>
      </c>
      <c r="J1929" t="s">
        <v>14</v>
      </c>
      <c r="K1929" t="s">
        <v>16</v>
      </c>
    </row>
    <row r="1930" spans="1:11" x14ac:dyDescent="0.25">
      <c r="A1930">
        <v>75920</v>
      </c>
      <c r="B1930" t="s">
        <v>3</v>
      </c>
      <c r="C1930">
        <v>0</v>
      </c>
      <c r="D1930">
        <v>0</v>
      </c>
      <c r="E1930">
        <v>19473</v>
      </c>
      <c r="F1930" t="s">
        <v>46</v>
      </c>
      <c r="G1930" s="4">
        <v>44208</v>
      </c>
      <c r="H1930" t="s">
        <v>13</v>
      </c>
      <c r="I1930" t="s">
        <v>47</v>
      </c>
      <c r="J1930" t="s">
        <v>38</v>
      </c>
      <c r="K1930" t="s">
        <v>58</v>
      </c>
    </row>
    <row r="1931" spans="1:11" x14ac:dyDescent="0.25">
      <c r="A1931">
        <v>75921</v>
      </c>
      <c r="B1931" t="s">
        <v>51</v>
      </c>
      <c r="C1931">
        <v>0</v>
      </c>
      <c r="D1931">
        <v>0</v>
      </c>
      <c r="E1931">
        <v>19474</v>
      </c>
      <c r="F1931" t="s">
        <v>46</v>
      </c>
      <c r="G1931" s="4">
        <v>44208</v>
      </c>
      <c r="H1931" t="s">
        <v>13</v>
      </c>
      <c r="I1931" t="s">
        <v>47</v>
      </c>
      <c r="J1931" t="s">
        <v>57</v>
      </c>
      <c r="K1931" t="s">
        <v>58</v>
      </c>
    </row>
    <row r="1932" spans="1:11" x14ac:dyDescent="0.25">
      <c r="A1932">
        <v>75922</v>
      </c>
      <c r="B1932" t="s">
        <v>24</v>
      </c>
      <c r="C1932">
        <v>2</v>
      </c>
      <c r="D1932">
        <v>1</v>
      </c>
      <c r="E1932">
        <v>19475</v>
      </c>
      <c r="F1932" t="s">
        <v>46</v>
      </c>
      <c r="G1932" s="4">
        <v>44208</v>
      </c>
      <c r="H1932" t="s">
        <v>13</v>
      </c>
      <c r="I1932" t="s">
        <v>47</v>
      </c>
      <c r="J1932" t="s">
        <v>31</v>
      </c>
      <c r="K1932" t="s">
        <v>32</v>
      </c>
    </row>
    <row r="1933" spans="1:11" x14ac:dyDescent="0.25">
      <c r="A1933">
        <v>75923</v>
      </c>
      <c r="B1933" t="s">
        <v>17</v>
      </c>
      <c r="C1933">
        <v>2</v>
      </c>
      <c r="D1933">
        <v>1</v>
      </c>
      <c r="E1933">
        <v>19476</v>
      </c>
      <c r="F1933" t="s">
        <v>46</v>
      </c>
      <c r="G1933" s="4">
        <v>44208</v>
      </c>
      <c r="H1933" t="s">
        <v>13</v>
      </c>
      <c r="I1933" t="s">
        <v>47</v>
      </c>
      <c r="J1933" t="s">
        <v>23</v>
      </c>
      <c r="K1933" t="s">
        <v>32</v>
      </c>
    </row>
    <row r="1934" spans="1:11" x14ac:dyDescent="0.25">
      <c r="A1934">
        <v>75925</v>
      </c>
      <c r="B1934" t="s">
        <v>24</v>
      </c>
      <c r="C1934">
        <v>2</v>
      </c>
      <c r="D1934">
        <v>1</v>
      </c>
      <c r="E1934">
        <v>19478</v>
      </c>
      <c r="F1934" t="s">
        <v>29</v>
      </c>
      <c r="G1934" s="4">
        <v>44208</v>
      </c>
      <c r="H1934" t="s">
        <v>13</v>
      </c>
      <c r="I1934" t="s">
        <v>30</v>
      </c>
      <c r="J1934" t="s">
        <v>31</v>
      </c>
      <c r="K1934" t="s">
        <v>32</v>
      </c>
    </row>
    <row r="1935" spans="1:11" x14ac:dyDescent="0.25">
      <c r="A1935">
        <v>75926</v>
      </c>
      <c r="B1935" t="s">
        <v>3</v>
      </c>
      <c r="C1935">
        <v>2</v>
      </c>
      <c r="D1935">
        <v>1</v>
      </c>
      <c r="E1935">
        <v>19479</v>
      </c>
      <c r="F1935" t="s">
        <v>29</v>
      </c>
      <c r="G1935" s="4">
        <v>44208</v>
      </c>
      <c r="H1935" t="s">
        <v>13</v>
      </c>
      <c r="I1935" t="s">
        <v>30</v>
      </c>
      <c r="J1935" t="s">
        <v>38</v>
      </c>
      <c r="K1935" t="s">
        <v>32</v>
      </c>
    </row>
    <row r="1936" spans="1:11" x14ac:dyDescent="0.25">
      <c r="A1936">
        <v>75927</v>
      </c>
      <c r="B1936" t="s">
        <v>24</v>
      </c>
      <c r="C1936">
        <v>2</v>
      </c>
      <c r="D1936">
        <v>1</v>
      </c>
      <c r="E1936">
        <v>19480</v>
      </c>
      <c r="F1936" t="s">
        <v>29</v>
      </c>
      <c r="G1936" s="4">
        <v>44208</v>
      </c>
      <c r="H1936" t="s">
        <v>13</v>
      </c>
      <c r="I1936" t="s">
        <v>30</v>
      </c>
      <c r="J1936" t="s">
        <v>31</v>
      </c>
      <c r="K1936" t="s">
        <v>32</v>
      </c>
    </row>
    <row r="1937" spans="1:11" x14ac:dyDescent="0.25">
      <c r="A1937">
        <v>75938</v>
      </c>
      <c r="B1937" t="s">
        <v>17</v>
      </c>
      <c r="C1937">
        <v>4</v>
      </c>
      <c r="D1937">
        <v>4</v>
      </c>
      <c r="E1937">
        <v>19491</v>
      </c>
      <c r="F1937" t="s">
        <v>12</v>
      </c>
      <c r="G1937" s="4">
        <v>44208</v>
      </c>
      <c r="H1937" t="s">
        <v>13</v>
      </c>
      <c r="I1937" t="s">
        <v>5781</v>
      </c>
      <c r="J1937" t="s">
        <v>23</v>
      </c>
      <c r="K1937" t="s">
        <v>16</v>
      </c>
    </row>
    <row r="1938" spans="1:11" x14ac:dyDescent="0.25">
      <c r="A1938">
        <v>75939</v>
      </c>
      <c r="B1938" t="s">
        <v>3</v>
      </c>
      <c r="C1938">
        <v>5</v>
      </c>
      <c r="D1938">
        <v>4</v>
      </c>
      <c r="E1938">
        <v>19492</v>
      </c>
      <c r="F1938" t="s">
        <v>12</v>
      </c>
      <c r="G1938" s="4">
        <v>44208</v>
      </c>
      <c r="H1938" t="s">
        <v>13</v>
      </c>
      <c r="I1938" t="s">
        <v>5781</v>
      </c>
      <c r="J1938" t="s">
        <v>14</v>
      </c>
      <c r="K1938" t="s">
        <v>16</v>
      </c>
    </row>
    <row r="1939" spans="1:11" x14ac:dyDescent="0.25">
      <c r="A1939">
        <v>75940</v>
      </c>
      <c r="B1939" t="s">
        <v>24</v>
      </c>
      <c r="C1939">
        <v>6</v>
      </c>
      <c r="D1939">
        <v>4</v>
      </c>
      <c r="E1939">
        <v>19493</v>
      </c>
      <c r="F1939" t="s">
        <v>434</v>
      </c>
      <c r="G1939" s="4">
        <v>44208</v>
      </c>
      <c r="H1939" t="s">
        <v>13</v>
      </c>
      <c r="I1939" t="s">
        <v>245</v>
      </c>
      <c r="J1939" t="s">
        <v>31</v>
      </c>
      <c r="K1939" t="s">
        <v>16</v>
      </c>
    </row>
    <row r="1940" spans="1:11" x14ac:dyDescent="0.25">
      <c r="A1940">
        <v>75941</v>
      </c>
      <c r="B1940" t="s">
        <v>3</v>
      </c>
      <c r="C1940">
        <v>2</v>
      </c>
      <c r="D1940">
        <v>4</v>
      </c>
      <c r="E1940">
        <v>19494</v>
      </c>
      <c r="F1940" t="s">
        <v>434</v>
      </c>
      <c r="G1940" s="4">
        <v>44208</v>
      </c>
      <c r="H1940" t="s">
        <v>13</v>
      </c>
      <c r="I1940" t="s">
        <v>245</v>
      </c>
      <c r="J1940" t="s">
        <v>14</v>
      </c>
      <c r="K1940" t="s">
        <v>16</v>
      </c>
    </row>
    <row r="1941" spans="1:11" x14ac:dyDescent="0.25">
      <c r="A1941">
        <v>75942</v>
      </c>
      <c r="B1941" t="s">
        <v>3</v>
      </c>
      <c r="C1941">
        <v>3</v>
      </c>
      <c r="D1941">
        <v>4</v>
      </c>
      <c r="E1941">
        <v>19495</v>
      </c>
      <c r="F1941" t="s">
        <v>434</v>
      </c>
      <c r="G1941" s="4">
        <v>44208</v>
      </c>
      <c r="H1941" t="s">
        <v>13</v>
      </c>
      <c r="I1941" t="s">
        <v>245</v>
      </c>
      <c r="J1941" t="s">
        <v>14</v>
      </c>
      <c r="K1941" t="s">
        <v>16</v>
      </c>
    </row>
    <row r="1942" spans="1:11" x14ac:dyDescent="0.25">
      <c r="A1942">
        <v>75943</v>
      </c>
      <c r="B1942" t="s">
        <v>24</v>
      </c>
      <c r="C1942">
        <v>4</v>
      </c>
      <c r="D1942">
        <v>4</v>
      </c>
      <c r="E1942">
        <v>19496</v>
      </c>
      <c r="F1942" t="s">
        <v>465</v>
      </c>
      <c r="G1942" s="4">
        <v>44208</v>
      </c>
      <c r="H1942" t="s">
        <v>13</v>
      </c>
      <c r="I1942" t="s">
        <v>99</v>
      </c>
      <c r="J1942" t="s">
        <v>31</v>
      </c>
      <c r="K1942" t="s">
        <v>16</v>
      </c>
    </row>
    <row r="1943" spans="1:11" x14ac:dyDescent="0.25">
      <c r="A1943">
        <v>75944</v>
      </c>
      <c r="B1943" t="s">
        <v>51</v>
      </c>
      <c r="C1943">
        <v>5</v>
      </c>
      <c r="D1943">
        <v>4</v>
      </c>
      <c r="E1943">
        <v>19497</v>
      </c>
      <c r="F1943" t="s">
        <v>465</v>
      </c>
      <c r="G1943" s="4">
        <v>44208</v>
      </c>
      <c r="H1943" t="s">
        <v>13</v>
      </c>
      <c r="I1943" t="s">
        <v>99</v>
      </c>
      <c r="J1943" t="s">
        <v>57</v>
      </c>
      <c r="K1943" t="s">
        <v>16</v>
      </c>
    </row>
    <row r="1944" spans="1:11" x14ac:dyDescent="0.25">
      <c r="A1944">
        <v>75974</v>
      </c>
      <c r="B1944" t="s">
        <v>51</v>
      </c>
      <c r="C1944">
        <v>5</v>
      </c>
      <c r="D1944">
        <v>4</v>
      </c>
      <c r="E1944">
        <v>19527</v>
      </c>
      <c r="F1944" t="s">
        <v>881</v>
      </c>
      <c r="G1944" s="4">
        <v>44209</v>
      </c>
      <c r="H1944" t="s">
        <v>13</v>
      </c>
      <c r="I1944" t="s">
        <v>99</v>
      </c>
      <c r="J1944" t="s">
        <v>57</v>
      </c>
      <c r="K1944" t="s">
        <v>16</v>
      </c>
    </row>
    <row r="1945" spans="1:11" x14ac:dyDescent="0.25">
      <c r="A1945">
        <v>75975</v>
      </c>
      <c r="B1945" t="s">
        <v>3</v>
      </c>
      <c r="C1945">
        <v>6</v>
      </c>
      <c r="D1945">
        <v>4</v>
      </c>
      <c r="E1945">
        <v>19528</v>
      </c>
      <c r="F1945" t="s">
        <v>881</v>
      </c>
      <c r="G1945" s="4">
        <v>44209</v>
      </c>
      <c r="H1945" t="s">
        <v>13</v>
      </c>
      <c r="I1945" t="s">
        <v>99</v>
      </c>
      <c r="J1945" t="s">
        <v>235</v>
      </c>
      <c r="K1945" t="s">
        <v>16</v>
      </c>
    </row>
    <row r="1946" spans="1:11" x14ac:dyDescent="0.25">
      <c r="A1946">
        <v>75976</v>
      </c>
      <c r="B1946" t="s">
        <v>24</v>
      </c>
      <c r="C1946">
        <v>2</v>
      </c>
      <c r="D1946">
        <v>4</v>
      </c>
      <c r="E1946">
        <v>19529</v>
      </c>
      <c r="F1946" t="s">
        <v>881</v>
      </c>
      <c r="G1946" s="4">
        <v>44209</v>
      </c>
      <c r="H1946" t="s">
        <v>13</v>
      </c>
      <c r="I1946" t="s">
        <v>99</v>
      </c>
      <c r="J1946" t="s">
        <v>31</v>
      </c>
      <c r="K1946" t="s">
        <v>16</v>
      </c>
    </row>
    <row r="1947" spans="1:11" x14ac:dyDescent="0.25">
      <c r="A1947">
        <v>75977</v>
      </c>
      <c r="B1947" t="s">
        <v>3</v>
      </c>
      <c r="C1947">
        <v>3</v>
      </c>
      <c r="D1947">
        <v>4</v>
      </c>
      <c r="E1947">
        <v>19530</v>
      </c>
      <c r="F1947" t="s">
        <v>881</v>
      </c>
      <c r="G1947" s="4">
        <v>44209</v>
      </c>
      <c r="H1947" t="s">
        <v>13</v>
      </c>
      <c r="I1947" t="s">
        <v>99</v>
      </c>
      <c r="J1947" t="s">
        <v>38</v>
      </c>
      <c r="K1947" t="s">
        <v>16</v>
      </c>
    </row>
    <row r="1948" spans="1:11" x14ac:dyDescent="0.25">
      <c r="A1948">
        <v>76016</v>
      </c>
      <c r="B1948" t="s">
        <v>24</v>
      </c>
      <c r="C1948">
        <v>2</v>
      </c>
      <c r="D1948">
        <v>4</v>
      </c>
      <c r="E1948">
        <v>19569</v>
      </c>
      <c r="F1948" t="s">
        <v>1530</v>
      </c>
      <c r="G1948" s="4">
        <v>44209</v>
      </c>
      <c r="H1948" t="s">
        <v>13</v>
      </c>
      <c r="I1948" t="s">
        <v>99</v>
      </c>
      <c r="J1948" t="s">
        <v>31</v>
      </c>
      <c r="K1948" t="s">
        <v>16</v>
      </c>
    </row>
    <row r="1949" spans="1:11" x14ac:dyDescent="0.25">
      <c r="A1949">
        <v>76017</v>
      </c>
      <c r="B1949" t="s">
        <v>24</v>
      </c>
      <c r="C1949">
        <v>3</v>
      </c>
      <c r="D1949">
        <v>4</v>
      </c>
      <c r="E1949">
        <v>19570</v>
      </c>
      <c r="F1949" t="s">
        <v>1530</v>
      </c>
      <c r="G1949" s="4">
        <v>44209</v>
      </c>
      <c r="H1949" t="s">
        <v>13</v>
      </c>
      <c r="I1949" t="s">
        <v>99</v>
      </c>
      <c r="J1949" t="s">
        <v>31</v>
      </c>
      <c r="K1949" t="s">
        <v>16</v>
      </c>
    </row>
    <row r="1950" spans="1:11" x14ac:dyDescent="0.25">
      <c r="A1950">
        <v>76018</v>
      </c>
      <c r="B1950" t="s">
        <v>51</v>
      </c>
      <c r="C1950">
        <v>4</v>
      </c>
      <c r="D1950">
        <v>4</v>
      </c>
      <c r="E1950">
        <v>19571</v>
      </c>
      <c r="F1950" t="s">
        <v>1530</v>
      </c>
      <c r="G1950" s="4">
        <v>44209</v>
      </c>
      <c r="H1950" t="s">
        <v>13</v>
      </c>
      <c r="I1950" t="s">
        <v>99</v>
      </c>
      <c r="J1950" t="s">
        <v>1275</v>
      </c>
      <c r="K1950" t="s">
        <v>16</v>
      </c>
    </row>
    <row r="1951" spans="1:11" x14ac:dyDescent="0.25">
      <c r="A1951">
        <v>76044</v>
      </c>
      <c r="B1951" t="s">
        <v>24</v>
      </c>
      <c r="C1951">
        <v>5</v>
      </c>
      <c r="D1951">
        <v>4</v>
      </c>
      <c r="E1951">
        <v>19597</v>
      </c>
      <c r="F1951" t="s">
        <v>304</v>
      </c>
      <c r="G1951" s="4">
        <v>44210</v>
      </c>
      <c r="H1951" t="s">
        <v>13</v>
      </c>
      <c r="I1951" t="s">
        <v>30</v>
      </c>
      <c r="J1951" t="s">
        <v>378</v>
      </c>
      <c r="K1951" t="s">
        <v>16</v>
      </c>
    </row>
    <row r="1952" spans="1:11" x14ac:dyDescent="0.25">
      <c r="A1952">
        <v>76045</v>
      </c>
      <c r="B1952" t="s">
        <v>24</v>
      </c>
      <c r="C1952">
        <v>6</v>
      </c>
      <c r="D1952">
        <v>4</v>
      </c>
      <c r="E1952">
        <v>19598</v>
      </c>
      <c r="F1952" t="s">
        <v>304</v>
      </c>
      <c r="G1952" s="4">
        <v>44210</v>
      </c>
      <c r="H1952" t="s">
        <v>13</v>
      </c>
      <c r="I1952" t="s">
        <v>30</v>
      </c>
      <c r="J1952" t="s">
        <v>31</v>
      </c>
      <c r="K1952" t="s">
        <v>16</v>
      </c>
    </row>
    <row r="1953" spans="1:11" x14ac:dyDescent="0.25">
      <c r="A1953">
        <v>76046</v>
      </c>
      <c r="B1953" t="s">
        <v>24</v>
      </c>
      <c r="C1953">
        <v>2</v>
      </c>
      <c r="D1953">
        <v>4</v>
      </c>
      <c r="E1953">
        <v>19599</v>
      </c>
      <c r="F1953" t="s">
        <v>304</v>
      </c>
      <c r="G1953" s="4">
        <v>44210</v>
      </c>
      <c r="H1953" t="s">
        <v>13</v>
      </c>
      <c r="I1953" t="s">
        <v>30</v>
      </c>
      <c r="J1953" t="s">
        <v>31</v>
      </c>
      <c r="K1953" t="s">
        <v>16</v>
      </c>
    </row>
    <row r="1954" spans="1:11" x14ac:dyDescent="0.25">
      <c r="A1954">
        <v>76047</v>
      </c>
      <c r="B1954" t="s">
        <v>24</v>
      </c>
      <c r="C1954">
        <v>3</v>
      </c>
      <c r="D1954">
        <v>4</v>
      </c>
      <c r="E1954">
        <v>19600</v>
      </c>
      <c r="F1954" t="s">
        <v>304</v>
      </c>
      <c r="G1954" s="4">
        <v>44210</v>
      </c>
      <c r="H1954" t="s">
        <v>13</v>
      </c>
      <c r="I1954" t="s">
        <v>30</v>
      </c>
      <c r="J1954" t="s">
        <v>31</v>
      </c>
      <c r="K1954" t="s">
        <v>16</v>
      </c>
    </row>
    <row r="1955" spans="1:11" x14ac:dyDescent="0.25">
      <c r="A1955">
        <v>76078</v>
      </c>
      <c r="B1955" t="s">
        <v>17</v>
      </c>
      <c r="C1955">
        <v>4</v>
      </c>
      <c r="D1955">
        <v>2</v>
      </c>
      <c r="E1955">
        <v>19631</v>
      </c>
      <c r="F1955" t="s">
        <v>439</v>
      </c>
      <c r="G1955" s="4">
        <v>44210</v>
      </c>
      <c r="H1955" t="s">
        <v>13</v>
      </c>
      <c r="I1955" t="s">
        <v>377</v>
      </c>
      <c r="J1955" t="s">
        <v>23</v>
      </c>
      <c r="K1955" t="s">
        <v>90</v>
      </c>
    </row>
    <row r="1956" spans="1:11" x14ac:dyDescent="0.25">
      <c r="A1956">
        <v>76079</v>
      </c>
      <c r="B1956" t="s">
        <v>24</v>
      </c>
      <c r="C1956">
        <v>5</v>
      </c>
      <c r="D1956">
        <v>2</v>
      </c>
      <c r="E1956">
        <v>19632</v>
      </c>
      <c r="F1956" t="s">
        <v>439</v>
      </c>
      <c r="G1956" s="4">
        <v>44210</v>
      </c>
      <c r="H1956" t="s">
        <v>13</v>
      </c>
      <c r="I1956" t="s">
        <v>377</v>
      </c>
      <c r="J1956" t="s">
        <v>31</v>
      </c>
      <c r="K1956" t="s">
        <v>90</v>
      </c>
    </row>
    <row r="1957" spans="1:11" x14ac:dyDescent="0.25">
      <c r="A1957">
        <v>76101</v>
      </c>
      <c r="B1957" t="s">
        <v>17</v>
      </c>
      <c r="C1957">
        <v>2</v>
      </c>
      <c r="D1957">
        <v>4</v>
      </c>
      <c r="E1957">
        <v>19654</v>
      </c>
      <c r="F1957" t="s">
        <v>258</v>
      </c>
      <c r="G1957" s="4">
        <v>44210</v>
      </c>
      <c r="H1957" t="s">
        <v>13</v>
      </c>
      <c r="I1957" t="s">
        <v>30</v>
      </c>
      <c r="J1957" t="s">
        <v>23</v>
      </c>
      <c r="K1957" t="s">
        <v>16</v>
      </c>
    </row>
    <row r="1958" spans="1:11" x14ac:dyDescent="0.25">
      <c r="A1958">
        <v>76105</v>
      </c>
      <c r="B1958" t="s">
        <v>51</v>
      </c>
      <c r="C1958">
        <v>6</v>
      </c>
      <c r="D1958">
        <v>2</v>
      </c>
      <c r="E1958">
        <v>19658</v>
      </c>
      <c r="F1958" t="s">
        <v>70</v>
      </c>
      <c r="G1958" s="4">
        <v>44210</v>
      </c>
      <c r="H1958" t="s">
        <v>13</v>
      </c>
      <c r="I1958" t="s">
        <v>70</v>
      </c>
      <c r="J1958" t="s">
        <v>57</v>
      </c>
      <c r="K1958" t="s">
        <v>90</v>
      </c>
    </row>
    <row r="1959" spans="1:11" x14ac:dyDescent="0.25">
      <c r="A1959">
        <v>76117</v>
      </c>
      <c r="B1959" t="s">
        <v>24</v>
      </c>
      <c r="C1959">
        <v>3</v>
      </c>
      <c r="D1959">
        <v>4</v>
      </c>
      <c r="E1959">
        <v>19670</v>
      </c>
      <c r="F1959" t="s">
        <v>146</v>
      </c>
      <c r="G1959" s="4">
        <v>44211</v>
      </c>
      <c r="H1959" t="s">
        <v>13</v>
      </c>
      <c r="I1959" t="s">
        <v>30</v>
      </c>
      <c r="J1959" t="s">
        <v>31</v>
      </c>
      <c r="K1959" t="s">
        <v>16</v>
      </c>
    </row>
    <row r="1960" spans="1:11" x14ac:dyDescent="0.25">
      <c r="A1960">
        <v>76141</v>
      </c>
      <c r="B1960" t="s">
        <v>3</v>
      </c>
      <c r="C1960">
        <v>2</v>
      </c>
      <c r="D1960">
        <v>4</v>
      </c>
      <c r="E1960">
        <v>19694</v>
      </c>
      <c r="F1960" t="s">
        <v>1306</v>
      </c>
      <c r="G1960" s="4">
        <v>44211</v>
      </c>
      <c r="H1960" t="s">
        <v>13</v>
      </c>
      <c r="I1960" t="s">
        <v>203</v>
      </c>
      <c r="J1960" t="s">
        <v>38</v>
      </c>
      <c r="K1960" t="s">
        <v>16</v>
      </c>
    </row>
    <row r="1961" spans="1:11" x14ac:dyDescent="0.25">
      <c r="A1961">
        <v>76142</v>
      </c>
      <c r="B1961" t="s">
        <v>51</v>
      </c>
      <c r="C1961">
        <v>3</v>
      </c>
      <c r="D1961">
        <v>4</v>
      </c>
      <c r="E1961">
        <v>19695</v>
      </c>
      <c r="F1961" t="s">
        <v>285</v>
      </c>
      <c r="G1961" s="4">
        <v>44211</v>
      </c>
      <c r="H1961" t="s">
        <v>13</v>
      </c>
      <c r="I1961" t="s">
        <v>286</v>
      </c>
      <c r="J1961" t="s">
        <v>57</v>
      </c>
      <c r="K1961" t="s">
        <v>16</v>
      </c>
    </row>
    <row r="1962" spans="1:11" x14ac:dyDescent="0.25">
      <c r="A1962">
        <v>76143</v>
      </c>
      <c r="B1962" t="s">
        <v>24</v>
      </c>
      <c r="C1962">
        <v>4</v>
      </c>
      <c r="D1962">
        <v>4</v>
      </c>
      <c r="E1962">
        <v>19696</v>
      </c>
      <c r="F1962" t="s">
        <v>285</v>
      </c>
      <c r="G1962" s="4">
        <v>44211</v>
      </c>
      <c r="H1962" t="s">
        <v>13</v>
      </c>
      <c r="I1962" t="s">
        <v>286</v>
      </c>
      <c r="J1962" t="s">
        <v>378</v>
      </c>
      <c r="K1962" t="s">
        <v>16</v>
      </c>
    </row>
    <row r="1963" spans="1:11" x14ac:dyDescent="0.25">
      <c r="A1963">
        <v>76162</v>
      </c>
      <c r="B1963" t="s">
        <v>3</v>
      </c>
      <c r="C1963">
        <v>3</v>
      </c>
      <c r="D1963">
        <v>4</v>
      </c>
      <c r="E1963">
        <v>19715</v>
      </c>
      <c r="F1963" t="s">
        <v>439</v>
      </c>
      <c r="G1963" s="4">
        <v>44211</v>
      </c>
      <c r="H1963" t="s">
        <v>13</v>
      </c>
      <c r="I1963" t="s">
        <v>377</v>
      </c>
      <c r="J1963" t="s">
        <v>38</v>
      </c>
      <c r="K1963" t="s">
        <v>16</v>
      </c>
    </row>
    <row r="1964" spans="1:11" x14ac:dyDescent="0.25">
      <c r="A1964">
        <v>76163</v>
      </c>
      <c r="B1964" t="s">
        <v>17</v>
      </c>
      <c r="C1964">
        <v>4</v>
      </c>
      <c r="D1964">
        <v>4</v>
      </c>
      <c r="E1964">
        <v>19716</v>
      </c>
      <c r="F1964" t="s">
        <v>258</v>
      </c>
      <c r="G1964" s="4">
        <v>44211</v>
      </c>
      <c r="H1964" t="s">
        <v>13</v>
      </c>
      <c r="I1964" t="s">
        <v>30</v>
      </c>
      <c r="J1964" t="s">
        <v>23</v>
      </c>
      <c r="K1964" t="s">
        <v>16</v>
      </c>
    </row>
    <row r="1965" spans="1:11" x14ac:dyDescent="0.25">
      <c r="A1965">
        <v>76164</v>
      </c>
      <c r="B1965" t="s">
        <v>17</v>
      </c>
      <c r="C1965">
        <v>5</v>
      </c>
      <c r="D1965">
        <v>4</v>
      </c>
      <c r="E1965">
        <v>19717</v>
      </c>
      <c r="F1965" t="s">
        <v>258</v>
      </c>
      <c r="G1965" s="4">
        <v>44211</v>
      </c>
      <c r="H1965" t="s">
        <v>13</v>
      </c>
      <c r="I1965" t="s">
        <v>30</v>
      </c>
      <c r="J1965" t="s">
        <v>23</v>
      </c>
      <c r="K1965" t="s">
        <v>16</v>
      </c>
    </row>
    <row r="1966" spans="1:11" x14ac:dyDescent="0.25">
      <c r="A1966">
        <v>76166</v>
      </c>
      <c r="B1966" t="s">
        <v>3</v>
      </c>
      <c r="C1966">
        <v>2</v>
      </c>
      <c r="D1966">
        <v>4</v>
      </c>
      <c r="E1966">
        <v>19719</v>
      </c>
      <c r="F1966" t="s">
        <v>867</v>
      </c>
      <c r="G1966" s="4">
        <v>44211</v>
      </c>
      <c r="H1966" t="s">
        <v>13</v>
      </c>
      <c r="I1966" t="s">
        <v>5781</v>
      </c>
      <c r="J1966" t="s">
        <v>14</v>
      </c>
      <c r="K1966" t="s">
        <v>16</v>
      </c>
    </row>
    <row r="1967" spans="1:11" x14ac:dyDescent="0.25">
      <c r="A1967">
        <v>76167</v>
      </c>
      <c r="B1967" t="s">
        <v>3</v>
      </c>
      <c r="C1967">
        <v>3</v>
      </c>
      <c r="D1967">
        <v>4</v>
      </c>
      <c r="E1967">
        <v>19720</v>
      </c>
      <c r="F1967" t="s">
        <v>867</v>
      </c>
      <c r="G1967" s="4">
        <v>44211</v>
      </c>
      <c r="H1967" t="s">
        <v>13</v>
      </c>
      <c r="I1967" t="s">
        <v>5781</v>
      </c>
      <c r="J1967" t="s">
        <v>38</v>
      </c>
      <c r="K1967" t="s">
        <v>16</v>
      </c>
    </row>
    <row r="1968" spans="1:11" x14ac:dyDescent="0.25">
      <c r="A1968">
        <v>76204</v>
      </c>
      <c r="B1968" t="s">
        <v>17</v>
      </c>
      <c r="C1968">
        <v>5</v>
      </c>
      <c r="D1968">
        <v>4</v>
      </c>
      <c r="E1968">
        <v>19757</v>
      </c>
      <c r="F1968" t="s">
        <v>275</v>
      </c>
      <c r="G1968" s="4">
        <v>44212</v>
      </c>
      <c r="H1968" t="s">
        <v>13</v>
      </c>
      <c r="I1968" t="s">
        <v>80</v>
      </c>
      <c r="J1968" t="s">
        <v>23</v>
      </c>
      <c r="K1968" t="s">
        <v>16</v>
      </c>
    </row>
    <row r="1969" spans="1:11" x14ac:dyDescent="0.25">
      <c r="A1969">
        <v>76225</v>
      </c>
      <c r="B1969" t="s">
        <v>3</v>
      </c>
      <c r="C1969">
        <v>6</v>
      </c>
      <c r="D1969">
        <v>4</v>
      </c>
      <c r="E1969">
        <v>19778</v>
      </c>
      <c r="F1969" t="s">
        <v>110</v>
      </c>
      <c r="G1969" s="4">
        <v>44212</v>
      </c>
      <c r="H1969" t="s">
        <v>13</v>
      </c>
      <c r="I1969" t="s">
        <v>99</v>
      </c>
      <c r="J1969" t="s">
        <v>178</v>
      </c>
      <c r="K1969" t="s">
        <v>16</v>
      </c>
    </row>
    <row r="1970" spans="1:11" x14ac:dyDescent="0.25">
      <c r="A1970">
        <v>76226</v>
      </c>
      <c r="B1970" t="s">
        <v>24</v>
      </c>
      <c r="C1970">
        <v>2</v>
      </c>
      <c r="D1970">
        <v>4</v>
      </c>
      <c r="E1970">
        <v>19779</v>
      </c>
      <c r="F1970" t="s">
        <v>110</v>
      </c>
      <c r="G1970" s="4">
        <v>44212</v>
      </c>
      <c r="H1970" t="s">
        <v>13</v>
      </c>
      <c r="I1970" t="s">
        <v>99</v>
      </c>
      <c r="J1970" t="s">
        <v>31</v>
      </c>
      <c r="K1970" t="s">
        <v>16</v>
      </c>
    </row>
    <row r="1971" spans="1:11" x14ac:dyDescent="0.25">
      <c r="A1971">
        <v>76227</v>
      </c>
      <c r="B1971" t="s">
        <v>24</v>
      </c>
      <c r="C1971">
        <v>3</v>
      </c>
      <c r="D1971">
        <v>4</v>
      </c>
      <c r="E1971">
        <v>19780</v>
      </c>
      <c r="F1971" t="s">
        <v>110</v>
      </c>
      <c r="G1971" s="4">
        <v>44212</v>
      </c>
      <c r="H1971" t="s">
        <v>13</v>
      </c>
      <c r="I1971" t="s">
        <v>99</v>
      </c>
      <c r="J1971" t="s">
        <v>31</v>
      </c>
      <c r="K1971" t="s">
        <v>16</v>
      </c>
    </row>
    <row r="1972" spans="1:11" x14ac:dyDescent="0.25">
      <c r="A1972">
        <v>76228</v>
      </c>
      <c r="B1972" t="s">
        <v>24</v>
      </c>
      <c r="C1972">
        <v>4</v>
      </c>
      <c r="D1972">
        <v>4</v>
      </c>
      <c r="E1972">
        <v>19781</v>
      </c>
      <c r="F1972" t="s">
        <v>110</v>
      </c>
      <c r="G1972" s="4">
        <v>44212</v>
      </c>
      <c r="H1972" t="s">
        <v>13</v>
      </c>
      <c r="I1972" t="s">
        <v>99</v>
      </c>
      <c r="J1972" t="s">
        <v>31</v>
      </c>
      <c r="K1972" t="s">
        <v>16</v>
      </c>
    </row>
    <row r="1973" spans="1:11" x14ac:dyDescent="0.25">
      <c r="A1973">
        <v>76230</v>
      </c>
      <c r="B1973" t="s">
        <v>17</v>
      </c>
      <c r="C1973">
        <v>6</v>
      </c>
      <c r="D1973">
        <v>4</v>
      </c>
      <c r="E1973">
        <v>19783</v>
      </c>
      <c r="F1973" t="s">
        <v>561</v>
      </c>
      <c r="G1973" s="4">
        <v>44212</v>
      </c>
      <c r="H1973" t="s">
        <v>13</v>
      </c>
      <c r="I1973" t="s">
        <v>420</v>
      </c>
      <c r="J1973" t="s">
        <v>23</v>
      </c>
      <c r="K1973" t="s">
        <v>16</v>
      </c>
    </row>
    <row r="1974" spans="1:11" x14ac:dyDescent="0.25">
      <c r="A1974">
        <v>76247</v>
      </c>
      <c r="B1974" t="s">
        <v>24</v>
      </c>
      <c r="C1974">
        <v>3</v>
      </c>
      <c r="D1974">
        <v>2</v>
      </c>
      <c r="E1974">
        <v>19800</v>
      </c>
      <c r="F1974" t="s">
        <v>1073</v>
      </c>
      <c r="G1974" s="4">
        <v>44213</v>
      </c>
      <c r="H1974" t="s">
        <v>13</v>
      </c>
      <c r="I1974" t="s">
        <v>47</v>
      </c>
      <c r="J1974" t="s">
        <v>31</v>
      </c>
      <c r="K1974" t="s">
        <v>90</v>
      </c>
    </row>
    <row r="1975" spans="1:11" x14ac:dyDescent="0.25">
      <c r="A1975">
        <v>76248</v>
      </c>
      <c r="B1975" t="s">
        <v>24</v>
      </c>
      <c r="C1975">
        <v>4</v>
      </c>
      <c r="D1975">
        <v>2</v>
      </c>
      <c r="E1975">
        <v>19801</v>
      </c>
      <c r="F1975" t="s">
        <v>1073</v>
      </c>
      <c r="G1975" s="4">
        <v>44213</v>
      </c>
      <c r="H1975" t="s">
        <v>13</v>
      </c>
      <c r="I1975" t="s">
        <v>47</v>
      </c>
      <c r="J1975" t="s">
        <v>31</v>
      </c>
      <c r="K1975" t="s">
        <v>90</v>
      </c>
    </row>
    <row r="1976" spans="1:11" x14ac:dyDescent="0.25">
      <c r="A1976">
        <v>76249</v>
      </c>
      <c r="B1976" t="s">
        <v>24</v>
      </c>
      <c r="C1976">
        <v>5</v>
      </c>
      <c r="D1976">
        <v>2</v>
      </c>
      <c r="E1976">
        <v>19802</v>
      </c>
      <c r="F1976" t="s">
        <v>1073</v>
      </c>
      <c r="G1976" s="4">
        <v>44213</v>
      </c>
      <c r="H1976" t="s">
        <v>13</v>
      </c>
      <c r="I1976" t="s">
        <v>47</v>
      </c>
      <c r="J1976" t="s">
        <v>378</v>
      </c>
      <c r="K1976" t="s">
        <v>90</v>
      </c>
    </row>
    <row r="1977" spans="1:11" x14ac:dyDescent="0.25">
      <c r="A1977">
        <v>76253</v>
      </c>
      <c r="B1977" t="s">
        <v>51</v>
      </c>
      <c r="C1977">
        <v>4</v>
      </c>
      <c r="D1977">
        <v>4</v>
      </c>
      <c r="E1977">
        <v>19806</v>
      </c>
      <c r="F1977" t="s">
        <v>405</v>
      </c>
      <c r="G1977" s="4">
        <v>44213</v>
      </c>
      <c r="H1977" t="s">
        <v>13</v>
      </c>
      <c r="I1977" t="s">
        <v>5781</v>
      </c>
      <c r="J1977" t="s">
        <v>57</v>
      </c>
      <c r="K1977" t="s">
        <v>16</v>
      </c>
    </row>
    <row r="1978" spans="1:11" x14ac:dyDescent="0.25">
      <c r="A1978">
        <v>76254</v>
      </c>
      <c r="B1978" t="s">
        <v>24</v>
      </c>
      <c r="C1978">
        <v>5</v>
      </c>
      <c r="D1978">
        <v>4</v>
      </c>
      <c r="E1978">
        <v>19807</v>
      </c>
      <c r="F1978" t="s">
        <v>439</v>
      </c>
      <c r="G1978" s="4">
        <v>44213</v>
      </c>
      <c r="H1978" t="s">
        <v>13</v>
      </c>
      <c r="I1978" t="s">
        <v>377</v>
      </c>
      <c r="J1978" t="s">
        <v>31</v>
      </c>
      <c r="K1978" t="s">
        <v>16</v>
      </c>
    </row>
    <row r="1979" spans="1:11" x14ac:dyDescent="0.25">
      <c r="A1979">
        <v>76260</v>
      </c>
      <c r="B1979" t="s">
        <v>24</v>
      </c>
      <c r="C1979">
        <v>6</v>
      </c>
      <c r="D1979">
        <v>4</v>
      </c>
      <c r="E1979">
        <v>19813</v>
      </c>
      <c r="F1979" t="s">
        <v>233</v>
      </c>
      <c r="G1979" s="4">
        <v>44213</v>
      </c>
      <c r="H1979" t="s">
        <v>13</v>
      </c>
      <c r="I1979" t="s">
        <v>234</v>
      </c>
      <c r="J1979" t="s">
        <v>31</v>
      </c>
      <c r="K1979" t="s">
        <v>16</v>
      </c>
    </row>
    <row r="1980" spans="1:11" x14ac:dyDescent="0.25">
      <c r="A1980">
        <v>76270</v>
      </c>
      <c r="B1980" t="s">
        <v>24</v>
      </c>
      <c r="C1980">
        <v>6</v>
      </c>
      <c r="D1980">
        <v>4</v>
      </c>
      <c r="E1980">
        <v>19823</v>
      </c>
      <c r="F1980" t="s">
        <v>258</v>
      </c>
      <c r="G1980" s="4">
        <v>44213</v>
      </c>
      <c r="H1980" t="s">
        <v>13</v>
      </c>
      <c r="I1980" t="s">
        <v>30</v>
      </c>
      <c r="J1980" t="s">
        <v>31</v>
      </c>
      <c r="K1980" t="s">
        <v>16</v>
      </c>
    </row>
    <row r="1981" spans="1:11" x14ac:dyDescent="0.25">
      <c r="A1981">
        <v>76272</v>
      </c>
      <c r="B1981" t="s">
        <v>51</v>
      </c>
      <c r="C1981">
        <v>3</v>
      </c>
      <c r="D1981">
        <v>4</v>
      </c>
      <c r="E1981">
        <v>19825</v>
      </c>
      <c r="F1981" t="s">
        <v>226</v>
      </c>
      <c r="G1981" s="4">
        <v>44213</v>
      </c>
      <c r="H1981" t="s">
        <v>13</v>
      </c>
      <c r="I1981" t="s">
        <v>227</v>
      </c>
      <c r="J1981" t="s">
        <v>57</v>
      </c>
      <c r="K1981" t="s">
        <v>16</v>
      </c>
    </row>
    <row r="1982" spans="1:11" x14ac:dyDescent="0.25">
      <c r="A1982">
        <v>76273</v>
      </c>
      <c r="B1982" t="s">
        <v>17</v>
      </c>
      <c r="C1982">
        <v>4</v>
      </c>
      <c r="D1982">
        <v>4</v>
      </c>
      <c r="E1982">
        <v>19826</v>
      </c>
      <c r="F1982" t="s">
        <v>226</v>
      </c>
      <c r="G1982" s="4">
        <v>44213</v>
      </c>
      <c r="H1982" t="s">
        <v>13</v>
      </c>
      <c r="I1982" t="s">
        <v>227</v>
      </c>
      <c r="J1982" t="s">
        <v>23</v>
      </c>
      <c r="K1982" t="s">
        <v>16</v>
      </c>
    </row>
    <row r="1983" spans="1:11" x14ac:dyDescent="0.25">
      <c r="A1983">
        <v>76274</v>
      </c>
      <c r="B1983" t="s">
        <v>51</v>
      </c>
      <c r="C1983">
        <v>5</v>
      </c>
      <c r="D1983">
        <v>4</v>
      </c>
      <c r="E1983">
        <v>19827</v>
      </c>
      <c r="F1983" t="s">
        <v>226</v>
      </c>
      <c r="G1983" s="4">
        <v>44213</v>
      </c>
      <c r="H1983" t="s">
        <v>13</v>
      </c>
      <c r="I1983" t="s">
        <v>227</v>
      </c>
      <c r="J1983" t="s">
        <v>57</v>
      </c>
      <c r="K1983" t="s">
        <v>16</v>
      </c>
    </row>
    <row r="1984" spans="1:11" x14ac:dyDescent="0.25">
      <c r="A1984">
        <v>76275</v>
      </c>
      <c r="B1984" t="s">
        <v>24</v>
      </c>
      <c r="C1984">
        <v>6</v>
      </c>
      <c r="D1984">
        <v>4</v>
      </c>
      <c r="E1984">
        <v>19828</v>
      </c>
      <c r="F1984" t="s">
        <v>226</v>
      </c>
      <c r="G1984" s="4">
        <v>44213</v>
      </c>
      <c r="H1984" t="s">
        <v>13</v>
      </c>
      <c r="I1984" t="s">
        <v>227</v>
      </c>
      <c r="J1984" t="s">
        <v>31</v>
      </c>
      <c r="K1984" t="s">
        <v>16</v>
      </c>
    </row>
    <row r="1985" spans="1:11" x14ac:dyDescent="0.25">
      <c r="A1985">
        <v>76286</v>
      </c>
      <c r="B1985" t="s">
        <v>3</v>
      </c>
      <c r="C1985">
        <v>2</v>
      </c>
      <c r="D1985">
        <v>4</v>
      </c>
      <c r="E1985">
        <v>19839</v>
      </c>
      <c r="F1985" t="s">
        <v>110</v>
      </c>
      <c r="G1985" s="4">
        <v>44213</v>
      </c>
      <c r="H1985" t="s">
        <v>13</v>
      </c>
      <c r="I1985" t="s">
        <v>99</v>
      </c>
      <c r="J1985" t="s">
        <v>38</v>
      </c>
      <c r="K1985" t="s">
        <v>16</v>
      </c>
    </row>
    <row r="1986" spans="1:11" x14ac:dyDescent="0.25">
      <c r="A1986">
        <v>76287</v>
      </c>
      <c r="B1986" t="s">
        <v>24</v>
      </c>
      <c r="C1986">
        <v>3</v>
      </c>
      <c r="D1986">
        <v>4</v>
      </c>
      <c r="E1986">
        <v>19840</v>
      </c>
      <c r="F1986" t="s">
        <v>110</v>
      </c>
      <c r="G1986" s="4">
        <v>44213</v>
      </c>
      <c r="H1986" t="s">
        <v>13</v>
      </c>
      <c r="I1986" t="s">
        <v>99</v>
      </c>
      <c r="J1986" t="s">
        <v>31</v>
      </c>
      <c r="K1986" t="s">
        <v>16</v>
      </c>
    </row>
    <row r="1987" spans="1:11" x14ac:dyDescent="0.25">
      <c r="A1987">
        <v>76288</v>
      </c>
      <c r="B1987" t="s">
        <v>17</v>
      </c>
      <c r="C1987">
        <v>4</v>
      </c>
      <c r="D1987">
        <v>4</v>
      </c>
      <c r="E1987">
        <v>19841</v>
      </c>
      <c r="F1987" t="s">
        <v>110</v>
      </c>
      <c r="G1987" s="4">
        <v>44213</v>
      </c>
      <c r="H1987" t="s">
        <v>13</v>
      </c>
      <c r="I1987" t="s">
        <v>99</v>
      </c>
      <c r="J1987" t="s">
        <v>23</v>
      </c>
      <c r="K1987" t="s">
        <v>16</v>
      </c>
    </row>
    <row r="1988" spans="1:11" x14ac:dyDescent="0.25">
      <c r="A1988">
        <v>76308</v>
      </c>
      <c r="B1988" t="s">
        <v>3</v>
      </c>
      <c r="C1988">
        <v>4</v>
      </c>
      <c r="D1988">
        <v>2</v>
      </c>
      <c r="E1988">
        <v>19861</v>
      </c>
      <c r="F1988" t="s">
        <v>854</v>
      </c>
      <c r="G1988" s="4">
        <v>44213</v>
      </c>
      <c r="H1988" t="s">
        <v>13</v>
      </c>
      <c r="I1988" t="s">
        <v>377</v>
      </c>
      <c r="J1988" t="s">
        <v>38</v>
      </c>
      <c r="K1988" t="s">
        <v>90</v>
      </c>
    </row>
    <row r="1989" spans="1:11" x14ac:dyDescent="0.25">
      <c r="A1989">
        <v>76331</v>
      </c>
      <c r="B1989" t="s">
        <v>24</v>
      </c>
      <c r="C1989">
        <v>2</v>
      </c>
      <c r="D1989">
        <v>4</v>
      </c>
      <c r="E1989">
        <v>19884</v>
      </c>
      <c r="F1989" t="s">
        <v>405</v>
      </c>
      <c r="G1989" s="4">
        <v>44214</v>
      </c>
      <c r="H1989" t="s">
        <v>13</v>
      </c>
      <c r="I1989" t="s">
        <v>130</v>
      </c>
      <c r="J1989" t="s">
        <v>378</v>
      </c>
      <c r="K1989" t="s">
        <v>16</v>
      </c>
    </row>
    <row r="1990" spans="1:11" x14ac:dyDescent="0.25">
      <c r="A1990">
        <v>76332</v>
      </c>
      <c r="B1990" t="s">
        <v>3</v>
      </c>
      <c r="C1990">
        <v>3</v>
      </c>
      <c r="D1990">
        <v>4</v>
      </c>
      <c r="E1990">
        <v>19885</v>
      </c>
      <c r="F1990" t="s">
        <v>136</v>
      </c>
      <c r="G1990" s="4">
        <v>44214</v>
      </c>
      <c r="H1990" t="s">
        <v>13</v>
      </c>
      <c r="I1990" t="s">
        <v>47</v>
      </c>
      <c r="J1990" t="s">
        <v>38</v>
      </c>
      <c r="K1990" t="s">
        <v>16</v>
      </c>
    </row>
    <row r="1991" spans="1:11" x14ac:dyDescent="0.25">
      <c r="A1991">
        <v>76337</v>
      </c>
      <c r="B1991" t="s">
        <v>24</v>
      </c>
      <c r="C1991">
        <v>0</v>
      </c>
      <c r="D1991">
        <v>0</v>
      </c>
      <c r="E1991">
        <v>19890</v>
      </c>
      <c r="F1991" t="s">
        <v>439</v>
      </c>
      <c r="G1991" s="4">
        <v>44214</v>
      </c>
      <c r="H1991" t="s">
        <v>13</v>
      </c>
      <c r="I1991" t="s">
        <v>377</v>
      </c>
      <c r="J1991" t="s">
        <v>31</v>
      </c>
      <c r="K1991" t="s">
        <v>58</v>
      </c>
    </row>
    <row r="1992" spans="1:11" x14ac:dyDescent="0.25">
      <c r="A1992">
        <v>76338</v>
      </c>
      <c r="B1992" t="s">
        <v>3</v>
      </c>
      <c r="C1992">
        <v>2</v>
      </c>
      <c r="D1992">
        <v>1</v>
      </c>
      <c r="E1992">
        <v>19891</v>
      </c>
      <c r="F1992" t="s">
        <v>110</v>
      </c>
      <c r="G1992" s="4">
        <v>44214</v>
      </c>
      <c r="H1992" t="s">
        <v>13</v>
      </c>
      <c r="I1992" t="s">
        <v>99</v>
      </c>
      <c r="J1992" t="s">
        <v>14</v>
      </c>
      <c r="K1992" t="s">
        <v>32</v>
      </c>
    </row>
    <row r="1993" spans="1:11" x14ac:dyDescent="0.25">
      <c r="A1993">
        <v>76340</v>
      </c>
      <c r="B1993" t="s">
        <v>51</v>
      </c>
      <c r="C1993">
        <v>6</v>
      </c>
      <c r="D1993">
        <v>4</v>
      </c>
      <c r="E1993">
        <v>19893</v>
      </c>
      <c r="F1993" t="s">
        <v>258</v>
      </c>
      <c r="G1993" s="4">
        <v>44214</v>
      </c>
      <c r="H1993" t="s">
        <v>13</v>
      </c>
      <c r="I1993" t="s">
        <v>30</v>
      </c>
      <c r="J1993" t="s">
        <v>57</v>
      </c>
      <c r="K1993" t="s">
        <v>16</v>
      </c>
    </row>
    <row r="1994" spans="1:11" x14ac:dyDescent="0.25">
      <c r="A1994">
        <v>76341</v>
      </c>
      <c r="B1994" t="s">
        <v>3</v>
      </c>
      <c r="C1994">
        <v>2</v>
      </c>
      <c r="D1994">
        <v>4</v>
      </c>
      <c r="E1994">
        <v>19894</v>
      </c>
      <c r="F1994" t="s">
        <v>537</v>
      </c>
      <c r="G1994" s="4">
        <v>44214</v>
      </c>
      <c r="H1994" t="s">
        <v>13</v>
      </c>
      <c r="I1994" t="s">
        <v>538</v>
      </c>
      <c r="J1994" t="s">
        <v>14</v>
      </c>
      <c r="K1994" t="s">
        <v>16</v>
      </c>
    </row>
    <row r="1995" spans="1:11" x14ac:dyDescent="0.25">
      <c r="A1995">
        <v>76357</v>
      </c>
      <c r="B1995" t="s">
        <v>24</v>
      </c>
      <c r="C1995">
        <v>3</v>
      </c>
      <c r="D1995">
        <v>4</v>
      </c>
      <c r="E1995">
        <v>19910</v>
      </c>
      <c r="F1995" t="s">
        <v>1040</v>
      </c>
      <c r="G1995" s="4">
        <v>44214</v>
      </c>
      <c r="H1995" t="s">
        <v>13</v>
      </c>
      <c r="I1995" t="s">
        <v>377</v>
      </c>
      <c r="J1995" t="s">
        <v>31</v>
      </c>
      <c r="K1995" t="s">
        <v>16</v>
      </c>
    </row>
    <row r="1996" spans="1:11" x14ac:dyDescent="0.25">
      <c r="A1996">
        <v>76386</v>
      </c>
      <c r="B1996" t="s">
        <v>24</v>
      </c>
      <c r="C1996">
        <v>2</v>
      </c>
      <c r="D1996">
        <v>2</v>
      </c>
      <c r="E1996">
        <v>19939</v>
      </c>
      <c r="F1996" t="s">
        <v>409</v>
      </c>
      <c r="G1996" s="4">
        <v>44215</v>
      </c>
      <c r="H1996" t="s">
        <v>13</v>
      </c>
      <c r="I1996" t="s">
        <v>410</v>
      </c>
      <c r="J1996" t="s">
        <v>31</v>
      </c>
      <c r="K1996" t="s">
        <v>90</v>
      </c>
    </row>
    <row r="1997" spans="1:11" x14ac:dyDescent="0.25">
      <c r="A1997">
        <v>76387</v>
      </c>
      <c r="B1997" t="s">
        <v>51</v>
      </c>
      <c r="C1997">
        <v>3</v>
      </c>
      <c r="D1997">
        <v>2</v>
      </c>
      <c r="E1997">
        <v>19940</v>
      </c>
      <c r="F1997" t="s">
        <v>409</v>
      </c>
      <c r="G1997" s="4">
        <v>44215</v>
      </c>
      <c r="H1997" t="s">
        <v>13</v>
      </c>
      <c r="I1997" t="s">
        <v>410</v>
      </c>
      <c r="J1997" t="s">
        <v>1275</v>
      </c>
      <c r="K1997" t="s">
        <v>90</v>
      </c>
    </row>
    <row r="1998" spans="1:11" x14ac:dyDescent="0.25">
      <c r="A1998">
        <v>76388</v>
      </c>
      <c r="B1998" t="s">
        <v>24</v>
      </c>
      <c r="C1998">
        <v>4</v>
      </c>
      <c r="D1998">
        <v>4</v>
      </c>
      <c r="E1998">
        <v>19941</v>
      </c>
      <c r="F1998" t="s">
        <v>409</v>
      </c>
      <c r="G1998" s="4">
        <v>44215</v>
      </c>
      <c r="H1998" t="s">
        <v>13</v>
      </c>
      <c r="I1998" t="s">
        <v>410</v>
      </c>
      <c r="J1998" t="s">
        <v>31</v>
      </c>
      <c r="K1998" t="s">
        <v>16</v>
      </c>
    </row>
    <row r="1999" spans="1:11" x14ac:dyDescent="0.25">
      <c r="A1999">
        <v>76389</v>
      </c>
      <c r="B1999" t="s">
        <v>51</v>
      </c>
      <c r="C1999">
        <v>5</v>
      </c>
      <c r="D1999">
        <v>2</v>
      </c>
      <c r="E1999">
        <v>19942</v>
      </c>
      <c r="F1999" t="s">
        <v>409</v>
      </c>
      <c r="G1999" s="4">
        <v>44215</v>
      </c>
      <c r="H1999" t="s">
        <v>13</v>
      </c>
      <c r="I1999" t="s">
        <v>410</v>
      </c>
      <c r="J1999" t="s">
        <v>57</v>
      </c>
      <c r="K1999" t="s">
        <v>90</v>
      </c>
    </row>
    <row r="2000" spans="1:11" x14ac:dyDescent="0.25">
      <c r="A2000">
        <v>76392</v>
      </c>
      <c r="B2000" t="s">
        <v>3</v>
      </c>
      <c r="C2000">
        <v>3</v>
      </c>
      <c r="D2000">
        <v>2</v>
      </c>
      <c r="E2000">
        <v>19945</v>
      </c>
      <c r="F2000" t="s">
        <v>439</v>
      </c>
      <c r="G2000" s="4">
        <v>44215</v>
      </c>
      <c r="H2000" t="s">
        <v>13</v>
      </c>
      <c r="I2000" t="s">
        <v>377</v>
      </c>
      <c r="J2000" t="s">
        <v>38</v>
      </c>
      <c r="K2000" t="s">
        <v>90</v>
      </c>
    </row>
    <row r="2001" spans="1:11" x14ac:dyDescent="0.25">
      <c r="A2001">
        <v>76393</v>
      </c>
      <c r="B2001" t="s">
        <v>51</v>
      </c>
      <c r="C2001">
        <v>4</v>
      </c>
      <c r="D2001">
        <v>4</v>
      </c>
      <c r="E2001">
        <v>19946</v>
      </c>
      <c r="F2001" t="s">
        <v>439</v>
      </c>
      <c r="G2001" s="4">
        <v>44215</v>
      </c>
      <c r="H2001" t="s">
        <v>13</v>
      </c>
      <c r="I2001" t="s">
        <v>377</v>
      </c>
      <c r="J2001" t="s">
        <v>57</v>
      </c>
      <c r="K2001" t="s">
        <v>16</v>
      </c>
    </row>
    <row r="2002" spans="1:11" x14ac:dyDescent="0.25">
      <c r="A2002">
        <v>76396</v>
      </c>
      <c r="B2002" t="s">
        <v>3</v>
      </c>
      <c r="C2002">
        <v>2</v>
      </c>
      <c r="D2002">
        <v>2</v>
      </c>
      <c r="E2002">
        <v>19949</v>
      </c>
      <c r="F2002" t="s">
        <v>202</v>
      </c>
      <c r="G2002" s="4">
        <v>44215</v>
      </c>
      <c r="H2002" t="s">
        <v>13</v>
      </c>
      <c r="I2002" t="s">
        <v>203</v>
      </c>
      <c r="J2002" t="s">
        <v>38</v>
      </c>
      <c r="K2002" t="s">
        <v>90</v>
      </c>
    </row>
    <row r="2003" spans="1:11" x14ac:dyDescent="0.25">
      <c r="A2003">
        <v>76398</v>
      </c>
      <c r="B2003" t="s">
        <v>51</v>
      </c>
      <c r="C2003">
        <v>4</v>
      </c>
      <c r="D2003">
        <v>4</v>
      </c>
      <c r="E2003">
        <v>19951</v>
      </c>
      <c r="F2003" t="s">
        <v>460</v>
      </c>
      <c r="G2003" s="4">
        <v>44215</v>
      </c>
      <c r="H2003" t="s">
        <v>13</v>
      </c>
      <c r="I2003" t="s">
        <v>431</v>
      </c>
      <c r="J2003" t="s">
        <v>1275</v>
      </c>
      <c r="K2003" t="s">
        <v>16</v>
      </c>
    </row>
    <row r="2004" spans="1:11" x14ac:dyDescent="0.25">
      <c r="A2004">
        <v>76399</v>
      </c>
      <c r="B2004" t="s">
        <v>24</v>
      </c>
      <c r="C2004">
        <v>5</v>
      </c>
      <c r="D2004">
        <v>4</v>
      </c>
      <c r="E2004">
        <v>19952</v>
      </c>
      <c r="F2004" t="s">
        <v>460</v>
      </c>
      <c r="G2004" s="4">
        <v>44215</v>
      </c>
      <c r="H2004" t="s">
        <v>13</v>
      </c>
      <c r="I2004" t="s">
        <v>431</v>
      </c>
      <c r="J2004" t="s">
        <v>31</v>
      </c>
      <c r="K2004" t="s">
        <v>16</v>
      </c>
    </row>
    <row r="2005" spans="1:11" x14ac:dyDescent="0.25">
      <c r="A2005">
        <v>76400</v>
      </c>
      <c r="B2005" t="s">
        <v>51</v>
      </c>
      <c r="C2005">
        <v>6</v>
      </c>
      <c r="D2005">
        <v>4</v>
      </c>
      <c r="E2005">
        <v>19953</v>
      </c>
      <c r="F2005" t="s">
        <v>460</v>
      </c>
      <c r="G2005" s="4">
        <v>44215</v>
      </c>
      <c r="H2005" t="s">
        <v>13</v>
      </c>
      <c r="I2005" t="s">
        <v>431</v>
      </c>
      <c r="J2005" t="s">
        <v>57</v>
      </c>
      <c r="K2005" t="s">
        <v>16</v>
      </c>
    </row>
    <row r="2006" spans="1:11" x14ac:dyDescent="0.25">
      <c r="A2006">
        <v>76401</v>
      </c>
      <c r="B2006" t="s">
        <v>24</v>
      </c>
      <c r="C2006">
        <v>2</v>
      </c>
      <c r="D2006">
        <v>4</v>
      </c>
      <c r="E2006">
        <v>19954</v>
      </c>
      <c r="F2006" t="s">
        <v>844</v>
      </c>
      <c r="G2006" s="4">
        <v>44215</v>
      </c>
      <c r="H2006" t="s">
        <v>13</v>
      </c>
      <c r="I2006" t="s">
        <v>377</v>
      </c>
      <c r="J2006" t="s">
        <v>378</v>
      </c>
      <c r="K2006" t="s">
        <v>16</v>
      </c>
    </row>
    <row r="2007" spans="1:11" x14ac:dyDescent="0.25">
      <c r="A2007">
        <v>76402</v>
      </c>
      <c r="B2007" t="s">
        <v>17</v>
      </c>
      <c r="C2007">
        <v>2</v>
      </c>
      <c r="D2007">
        <v>1</v>
      </c>
      <c r="E2007">
        <v>19955</v>
      </c>
      <c r="F2007" t="s">
        <v>844</v>
      </c>
      <c r="G2007" s="4">
        <v>44215</v>
      </c>
      <c r="H2007" t="s">
        <v>13</v>
      </c>
      <c r="I2007" t="s">
        <v>377</v>
      </c>
      <c r="J2007" t="s">
        <v>23</v>
      </c>
      <c r="K2007" t="s">
        <v>32</v>
      </c>
    </row>
    <row r="2008" spans="1:11" x14ac:dyDescent="0.25">
      <c r="A2008">
        <v>76403</v>
      </c>
      <c r="B2008" t="s">
        <v>3</v>
      </c>
      <c r="C2008">
        <v>2</v>
      </c>
      <c r="D2008">
        <v>1</v>
      </c>
      <c r="E2008">
        <v>19956</v>
      </c>
      <c r="F2008" t="s">
        <v>844</v>
      </c>
      <c r="G2008" s="4">
        <v>44215</v>
      </c>
      <c r="H2008" t="s">
        <v>13</v>
      </c>
      <c r="I2008" t="s">
        <v>377</v>
      </c>
      <c r="J2008" t="s">
        <v>38</v>
      </c>
      <c r="K2008" t="s">
        <v>32</v>
      </c>
    </row>
    <row r="2009" spans="1:11" x14ac:dyDescent="0.25">
      <c r="A2009">
        <v>76404</v>
      </c>
      <c r="B2009" t="s">
        <v>24</v>
      </c>
      <c r="C2009">
        <v>2</v>
      </c>
      <c r="D2009">
        <v>1</v>
      </c>
      <c r="E2009">
        <v>19957</v>
      </c>
      <c r="F2009" t="s">
        <v>844</v>
      </c>
      <c r="G2009" s="4">
        <v>44215</v>
      </c>
      <c r="H2009" t="s">
        <v>13</v>
      </c>
      <c r="I2009" t="s">
        <v>377</v>
      </c>
      <c r="J2009" t="s">
        <v>378</v>
      </c>
      <c r="K2009" t="s">
        <v>32</v>
      </c>
    </row>
    <row r="2010" spans="1:11" x14ac:dyDescent="0.25">
      <c r="A2010">
        <v>76405</v>
      </c>
      <c r="B2010" t="s">
        <v>51</v>
      </c>
      <c r="C2010">
        <v>6</v>
      </c>
      <c r="D2010">
        <v>2</v>
      </c>
      <c r="E2010">
        <v>19958</v>
      </c>
      <c r="F2010" t="s">
        <v>844</v>
      </c>
      <c r="G2010" s="4">
        <v>44215</v>
      </c>
      <c r="H2010" t="s">
        <v>13</v>
      </c>
      <c r="I2010" t="s">
        <v>377</v>
      </c>
      <c r="J2010" t="s">
        <v>57</v>
      </c>
      <c r="K2010" t="s">
        <v>90</v>
      </c>
    </row>
    <row r="2011" spans="1:11" x14ac:dyDescent="0.25">
      <c r="A2011">
        <v>76406</v>
      </c>
      <c r="B2011" t="s">
        <v>24</v>
      </c>
      <c r="C2011">
        <v>2</v>
      </c>
      <c r="D2011">
        <v>4</v>
      </c>
      <c r="E2011">
        <v>19959</v>
      </c>
      <c r="F2011" t="s">
        <v>844</v>
      </c>
      <c r="G2011" s="4">
        <v>44215</v>
      </c>
      <c r="H2011" t="s">
        <v>13</v>
      </c>
      <c r="I2011" t="s">
        <v>377</v>
      </c>
      <c r="J2011" t="s">
        <v>378</v>
      </c>
      <c r="K2011" t="s">
        <v>16</v>
      </c>
    </row>
    <row r="2012" spans="1:11" x14ac:dyDescent="0.25">
      <c r="A2012">
        <v>76407</v>
      </c>
      <c r="B2012" t="s">
        <v>3</v>
      </c>
      <c r="C2012">
        <v>3</v>
      </c>
      <c r="D2012">
        <v>2</v>
      </c>
      <c r="E2012">
        <v>19960</v>
      </c>
      <c r="F2012" t="s">
        <v>844</v>
      </c>
      <c r="G2012" s="4">
        <v>44215</v>
      </c>
      <c r="H2012" t="s">
        <v>13</v>
      </c>
      <c r="I2012" t="s">
        <v>377</v>
      </c>
      <c r="J2012" t="s">
        <v>14</v>
      </c>
      <c r="K2012" t="s">
        <v>90</v>
      </c>
    </row>
    <row r="2013" spans="1:11" x14ac:dyDescent="0.25">
      <c r="A2013">
        <v>76421</v>
      </c>
      <c r="B2013" t="s">
        <v>24</v>
      </c>
      <c r="C2013">
        <v>2</v>
      </c>
      <c r="D2013">
        <v>4</v>
      </c>
      <c r="E2013">
        <v>19974</v>
      </c>
      <c r="F2013" t="s">
        <v>186</v>
      </c>
      <c r="G2013" s="4">
        <v>44215</v>
      </c>
      <c r="H2013" t="s">
        <v>13</v>
      </c>
      <c r="I2013" t="s">
        <v>5778</v>
      </c>
      <c r="J2013" t="s">
        <v>31</v>
      </c>
      <c r="K2013" t="s">
        <v>16</v>
      </c>
    </row>
    <row r="2014" spans="1:11" x14ac:dyDescent="0.25">
      <c r="A2014">
        <v>76422</v>
      </c>
      <c r="B2014" t="s">
        <v>3</v>
      </c>
      <c r="C2014">
        <v>3</v>
      </c>
      <c r="D2014">
        <v>4</v>
      </c>
      <c r="E2014">
        <v>19975</v>
      </c>
      <c r="F2014" t="s">
        <v>186</v>
      </c>
      <c r="G2014" s="4">
        <v>44215</v>
      </c>
      <c r="H2014" t="s">
        <v>13</v>
      </c>
      <c r="I2014" t="s">
        <v>5778</v>
      </c>
      <c r="J2014" t="s">
        <v>38</v>
      </c>
      <c r="K2014" t="s">
        <v>16</v>
      </c>
    </row>
    <row r="2015" spans="1:11" x14ac:dyDescent="0.25">
      <c r="A2015">
        <v>76423</v>
      </c>
      <c r="B2015" t="s">
        <v>3</v>
      </c>
      <c r="C2015">
        <v>4</v>
      </c>
      <c r="D2015">
        <v>4</v>
      </c>
      <c r="E2015">
        <v>19976</v>
      </c>
      <c r="F2015" t="s">
        <v>186</v>
      </c>
      <c r="G2015" s="4">
        <v>44215</v>
      </c>
      <c r="H2015" t="s">
        <v>13</v>
      </c>
      <c r="I2015" t="s">
        <v>5778</v>
      </c>
      <c r="J2015" t="s">
        <v>38</v>
      </c>
      <c r="K2015" t="s">
        <v>16</v>
      </c>
    </row>
    <row r="2016" spans="1:11" x14ac:dyDescent="0.25">
      <c r="A2016">
        <v>76428</v>
      </c>
      <c r="B2016" t="s">
        <v>24</v>
      </c>
      <c r="C2016">
        <v>4</v>
      </c>
      <c r="D2016">
        <v>4</v>
      </c>
      <c r="E2016">
        <v>19981</v>
      </c>
      <c r="F2016" t="s">
        <v>409</v>
      </c>
      <c r="G2016" s="4">
        <v>44215</v>
      </c>
      <c r="H2016" t="s">
        <v>13</v>
      </c>
      <c r="I2016" t="s">
        <v>410</v>
      </c>
      <c r="J2016" t="s">
        <v>31</v>
      </c>
      <c r="K2016" t="s">
        <v>16</v>
      </c>
    </row>
    <row r="2017" spans="1:11" x14ac:dyDescent="0.25">
      <c r="A2017">
        <v>76430</v>
      </c>
      <c r="B2017" t="s">
        <v>24</v>
      </c>
      <c r="C2017">
        <v>6</v>
      </c>
      <c r="D2017">
        <v>4</v>
      </c>
      <c r="E2017">
        <v>19983</v>
      </c>
      <c r="F2017" t="s">
        <v>561</v>
      </c>
      <c r="G2017" s="4">
        <v>44215</v>
      </c>
      <c r="H2017" t="s">
        <v>13</v>
      </c>
      <c r="I2017" t="s">
        <v>420</v>
      </c>
      <c r="J2017" t="s">
        <v>31</v>
      </c>
      <c r="K2017" t="s">
        <v>16</v>
      </c>
    </row>
    <row r="2018" spans="1:11" x14ac:dyDescent="0.25">
      <c r="A2018">
        <v>76431</v>
      </c>
      <c r="B2018" t="s">
        <v>24</v>
      </c>
      <c r="C2018">
        <v>2</v>
      </c>
      <c r="D2018">
        <v>4</v>
      </c>
      <c r="E2018">
        <v>19984</v>
      </c>
      <c r="F2018" t="s">
        <v>561</v>
      </c>
      <c r="G2018" s="4">
        <v>44215</v>
      </c>
      <c r="H2018" t="s">
        <v>13</v>
      </c>
      <c r="I2018" t="s">
        <v>420</v>
      </c>
      <c r="J2018" t="s">
        <v>31</v>
      </c>
      <c r="K2018" t="s">
        <v>16</v>
      </c>
    </row>
    <row r="2019" spans="1:11" x14ac:dyDescent="0.25">
      <c r="A2019">
        <v>76472</v>
      </c>
      <c r="B2019" t="s">
        <v>24</v>
      </c>
      <c r="C2019">
        <v>3</v>
      </c>
      <c r="D2019">
        <v>4</v>
      </c>
      <c r="E2019">
        <v>20025</v>
      </c>
      <c r="F2019" t="s">
        <v>660</v>
      </c>
      <c r="G2019" s="4">
        <v>44216</v>
      </c>
      <c r="H2019" t="s">
        <v>13</v>
      </c>
      <c r="I2019" t="s">
        <v>99</v>
      </c>
      <c r="J2019" t="s">
        <v>31</v>
      </c>
      <c r="K2019" t="s">
        <v>16</v>
      </c>
    </row>
    <row r="2020" spans="1:11" x14ac:dyDescent="0.25">
      <c r="A2020">
        <v>76473</v>
      </c>
      <c r="B2020" t="s">
        <v>24</v>
      </c>
      <c r="C2020">
        <v>4</v>
      </c>
      <c r="D2020">
        <v>4</v>
      </c>
      <c r="E2020">
        <v>20026</v>
      </c>
      <c r="F2020" t="s">
        <v>660</v>
      </c>
      <c r="G2020" s="4">
        <v>44216</v>
      </c>
      <c r="H2020" t="s">
        <v>13</v>
      </c>
      <c r="I2020" t="s">
        <v>99</v>
      </c>
      <c r="J2020" t="s">
        <v>31</v>
      </c>
      <c r="K2020" t="s">
        <v>16</v>
      </c>
    </row>
    <row r="2021" spans="1:11" x14ac:dyDescent="0.25">
      <c r="A2021">
        <v>76474</v>
      </c>
      <c r="B2021" t="s">
        <v>51</v>
      </c>
      <c r="C2021">
        <v>0</v>
      </c>
      <c r="D2021">
        <v>0</v>
      </c>
      <c r="E2021">
        <v>20027</v>
      </c>
      <c r="F2021" t="s">
        <v>660</v>
      </c>
      <c r="G2021" s="4">
        <v>44216</v>
      </c>
      <c r="H2021" t="s">
        <v>13</v>
      </c>
      <c r="I2021" t="s">
        <v>99</v>
      </c>
      <c r="J2021" t="s">
        <v>57</v>
      </c>
      <c r="K2021" t="s">
        <v>58</v>
      </c>
    </row>
    <row r="2022" spans="1:11" x14ac:dyDescent="0.25">
      <c r="A2022">
        <v>76492</v>
      </c>
      <c r="B2022" t="s">
        <v>3</v>
      </c>
      <c r="C2022">
        <v>2</v>
      </c>
      <c r="D2022">
        <v>1</v>
      </c>
      <c r="E2022">
        <v>20045</v>
      </c>
      <c r="F2022" t="s">
        <v>214</v>
      </c>
      <c r="G2022" s="4">
        <v>44216</v>
      </c>
      <c r="H2022" t="s">
        <v>13</v>
      </c>
      <c r="I2022" t="s">
        <v>5781</v>
      </c>
      <c r="J2022" t="s">
        <v>14</v>
      </c>
      <c r="K2022" t="s">
        <v>32</v>
      </c>
    </row>
    <row r="2023" spans="1:11" x14ac:dyDescent="0.25">
      <c r="A2023">
        <v>76493</v>
      </c>
      <c r="B2023" t="s">
        <v>24</v>
      </c>
      <c r="C2023">
        <v>2</v>
      </c>
      <c r="D2023">
        <v>1</v>
      </c>
      <c r="E2023">
        <v>20046</v>
      </c>
      <c r="F2023" t="s">
        <v>214</v>
      </c>
      <c r="G2023" s="4">
        <v>44216</v>
      </c>
      <c r="H2023" t="s">
        <v>13</v>
      </c>
      <c r="I2023" t="s">
        <v>5781</v>
      </c>
      <c r="J2023" t="s">
        <v>31</v>
      </c>
      <c r="K2023" t="s">
        <v>32</v>
      </c>
    </row>
    <row r="2024" spans="1:11" x14ac:dyDescent="0.25">
      <c r="A2024">
        <v>76494</v>
      </c>
      <c r="B2024" t="s">
        <v>3</v>
      </c>
      <c r="C2024">
        <v>2</v>
      </c>
      <c r="D2024">
        <v>1</v>
      </c>
      <c r="E2024">
        <v>20047</v>
      </c>
      <c r="F2024" t="s">
        <v>214</v>
      </c>
      <c r="G2024" s="4">
        <v>44216</v>
      </c>
      <c r="H2024" t="s">
        <v>13</v>
      </c>
      <c r="I2024" t="s">
        <v>5781</v>
      </c>
      <c r="J2024" t="s">
        <v>14</v>
      </c>
      <c r="K2024" t="s">
        <v>32</v>
      </c>
    </row>
    <row r="2025" spans="1:11" x14ac:dyDescent="0.25">
      <c r="A2025">
        <v>76495</v>
      </c>
      <c r="B2025" t="s">
        <v>3</v>
      </c>
      <c r="C2025">
        <v>6</v>
      </c>
      <c r="D2025">
        <v>2</v>
      </c>
      <c r="E2025">
        <v>20048</v>
      </c>
      <c r="F2025" t="s">
        <v>214</v>
      </c>
      <c r="G2025" s="4">
        <v>44216</v>
      </c>
      <c r="H2025" t="s">
        <v>13</v>
      </c>
      <c r="I2025" t="s">
        <v>5781</v>
      </c>
      <c r="J2025" t="s">
        <v>38</v>
      </c>
      <c r="K2025" t="s">
        <v>90</v>
      </c>
    </row>
    <row r="2026" spans="1:11" x14ac:dyDescent="0.25">
      <c r="A2026">
        <v>76496</v>
      </c>
      <c r="B2026" t="s">
        <v>51</v>
      </c>
      <c r="C2026">
        <v>2</v>
      </c>
      <c r="D2026">
        <v>2</v>
      </c>
      <c r="E2026">
        <v>20049</v>
      </c>
      <c r="F2026" t="s">
        <v>214</v>
      </c>
      <c r="G2026" s="4">
        <v>44216</v>
      </c>
      <c r="H2026" t="s">
        <v>13</v>
      </c>
      <c r="I2026" t="s">
        <v>5781</v>
      </c>
      <c r="J2026" t="s">
        <v>57</v>
      </c>
      <c r="K2026" t="s">
        <v>90</v>
      </c>
    </row>
    <row r="2027" spans="1:11" x14ac:dyDescent="0.25">
      <c r="A2027">
        <v>76497</v>
      </c>
      <c r="B2027" t="s">
        <v>24</v>
      </c>
      <c r="C2027">
        <v>2</v>
      </c>
      <c r="D2027">
        <v>1</v>
      </c>
      <c r="E2027">
        <v>20050</v>
      </c>
      <c r="F2027" t="s">
        <v>214</v>
      </c>
      <c r="G2027" s="4">
        <v>44216</v>
      </c>
      <c r="H2027" t="s">
        <v>13</v>
      </c>
      <c r="I2027" t="s">
        <v>5781</v>
      </c>
      <c r="J2027" t="s">
        <v>31</v>
      </c>
      <c r="K2027" t="s">
        <v>32</v>
      </c>
    </row>
    <row r="2028" spans="1:11" x14ac:dyDescent="0.25">
      <c r="A2028">
        <v>76500</v>
      </c>
      <c r="B2028" t="s">
        <v>51</v>
      </c>
      <c r="C2028">
        <v>6</v>
      </c>
      <c r="D2028">
        <v>2</v>
      </c>
      <c r="E2028">
        <v>20053</v>
      </c>
      <c r="F2028" t="s">
        <v>226</v>
      </c>
      <c r="G2028" s="4">
        <v>44216</v>
      </c>
      <c r="H2028" t="s">
        <v>13</v>
      </c>
      <c r="I2028" t="s">
        <v>30</v>
      </c>
      <c r="J2028" t="s">
        <v>57</v>
      </c>
      <c r="K2028" t="s">
        <v>90</v>
      </c>
    </row>
    <row r="2029" spans="1:11" x14ac:dyDescent="0.25">
      <c r="A2029">
        <v>76518</v>
      </c>
      <c r="B2029" t="s">
        <v>24</v>
      </c>
      <c r="C2029">
        <v>4</v>
      </c>
      <c r="D2029">
        <v>2</v>
      </c>
      <c r="E2029">
        <v>20071</v>
      </c>
      <c r="F2029" t="s">
        <v>136</v>
      </c>
      <c r="G2029" s="4">
        <v>44216</v>
      </c>
      <c r="H2029" t="s">
        <v>13</v>
      </c>
      <c r="I2029" t="s">
        <v>47</v>
      </c>
      <c r="J2029" t="s">
        <v>31</v>
      </c>
      <c r="K2029" t="s">
        <v>90</v>
      </c>
    </row>
    <row r="2030" spans="1:11" x14ac:dyDescent="0.25">
      <c r="A2030">
        <v>76533</v>
      </c>
      <c r="B2030" t="s">
        <v>17</v>
      </c>
      <c r="C2030">
        <v>4</v>
      </c>
      <c r="D2030">
        <v>4</v>
      </c>
      <c r="E2030">
        <v>20086</v>
      </c>
      <c r="F2030" t="s">
        <v>885</v>
      </c>
      <c r="G2030" s="4">
        <v>44217</v>
      </c>
      <c r="H2030" t="s">
        <v>13</v>
      </c>
      <c r="I2030" t="s">
        <v>99</v>
      </c>
      <c r="J2030" t="s">
        <v>23</v>
      </c>
      <c r="K2030" t="s">
        <v>16</v>
      </c>
    </row>
    <row r="2031" spans="1:11" x14ac:dyDescent="0.25">
      <c r="A2031">
        <v>76534</v>
      </c>
      <c r="B2031" t="s">
        <v>51</v>
      </c>
      <c r="C2031">
        <v>5</v>
      </c>
      <c r="D2031">
        <v>4</v>
      </c>
      <c r="E2031">
        <v>20087</v>
      </c>
      <c r="F2031" t="s">
        <v>885</v>
      </c>
      <c r="G2031" s="4">
        <v>44217</v>
      </c>
      <c r="H2031" t="s">
        <v>13</v>
      </c>
      <c r="I2031" t="s">
        <v>99</v>
      </c>
      <c r="J2031" t="s">
        <v>57</v>
      </c>
      <c r="K2031" t="s">
        <v>16</v>
      </c>
    </row>
    <row r="2032" spans="1:11" x14ac:dyDescent="0.25">
      <c r="A2032">
        <v>76535</v>
      </c>
      <c r="B2032" t="s">
        <v>51</v>
      </c>
      <c r="C2032">
        <v>6</v>
      </c>
      <c r="D2032">
        <v>4</v>
      </c>
      <c r="E2032">
        <v>20088</v>
      </c>
      <c r="F2032" t="s">
        <v>415</v>
      </c>
      <c r="G2032" s="4">
        <v>44217</v>
      </c>
      <c r="H2032" t="s">
        <v>13</v>
      </c>
      <c r="I2032" t="s">
        <v>47</v>
      </c>
      <c r="J2032" t="s">
        <v>57</v>
      </c>
      <c r="K2032" t="s">
        <v>16</v>
      </c>
    </row>
    <row r="2033" spans="1:11" x14ac:dyDescent="0.25">
      <c r="A2033">
        <v>76536</v>
      </c>
      <c r="B2033" t="s">
        <v>24</v>
      </c>
      <c r="C2033">
        <v>2</v>
      </c>
      <c r="D2033">
        <v>1</v>
      </c>
      <c r="E2033">
        <v>20089</v>
      </c>
      <c r="F2033" t="s">
        <v>572</v>
      </c>
      <c r="G2033" s="4">
        <v>44217</v>
      </c>
      <c r="H2033" t="s">
        <v>13</v>
      </c>
      <c r="I2033" t="s">
        <v>47</v>
      </c>
      <c r="J2033" t="s">
        <v>31</v>
      </c>
      <c r="K2033" t="s">
        <v>32</v>
      </c>
    </row>
    <row r="2034" spans="1:11" x14ac:dyDescent="0.25">
      <c r="A2034">
        <v>76537</v>
      </c>
      <c r="B2034" t="s">
        <v>24</v>
      </c>
      <c r="C2034">
        <v>0</v>
      </c>
      <c r="D2034">
        <v>0</v>
      </c>
      <c r="E2034">
        <v>20090</v>
      </c>
      <c r="F2034" t="s">
        <v>572</v>
      </c>
      <c r="G2034" s="4">
        <v>44217</v>
      </c>
      <c r="H2034" t="s">
        <v>13</v>
      </c>
      <c r="I2034" t="s">
        <v>47</v>
      </c>
      <c r="J2034" t="s">
        <v>31</v>
      </c>
      <c r="K2034" t="s">
        <v>58</v>
      </c>
    </row>
    <row r="2035" spans="1:11" x14ac:dyDescent="0.25">
      <c r="A2035">
        <v>76538</v>
      </c>
      <c r="B2035" t="s">
        <v>24</v>
      </c>
      <c r="C2035">
        <v>0</v>
      </c>
      <c r="D2035">
        <v>0</v>
      </c>
      <c r="E2035">
        <v>20091</v>
      </c>
      <c r="F2035" t="s">
        <v>572</v>
      </c>
      <c r="G2035" s="4">
        <v>44217</v>
      </c>
      <c r="H2035" t="s">
        <v>13</v>
      </c>
      <c r="I2035" t="s">
        <v>47</v>
      </c>
      <c r="J2035" t="s">
        <v>31</v>
      </c>
      <c r="K2035" t="s">
        <v>58</v>
      </c>
    </row>
    <row r="2036" spans="1:11" x14ac:dyDescent="0.25">
      <c r="A2036">
        <v>76539</v>
      </c>
      <c r="B2036" t="s">
        <v>24</v>
      </c>
      <c r="C2036">
        <v>0</v>
      </c>
      <c r="D2036">
        <v>0</v>
      </c>
      <c r="E2036">
        <v>20092</v>
      </c>
      <c r="F2036" t="s">
        <v>572</v>
      </c>
      <c r="G2036" s="4">
        <v>44217</v>
      </c>
      <c r="H2036" t="s">
        <v>13</v>
      </c>
      <c r="I2036" t="s">
        <v>47</v>
      </c>
      <c r="J2036" t="s">
        <v>31</v>
      </c>
      <c r="K2036" t="s">
        <v>58</v>
      </c>
    </row>
    <row r="2037" spans="1:11" x14ac:dyDescent="0.25">
      <c r="A2037">
        <v>76540</v>
      </c>
      <c r="B2037" t="s">
        <v>51</v>
      </c>
      <c r="C2037">
        <v>0</v>
      </c>
      <c r="D2037">
        <v>0</v>
      </c>
      <c r="E2037">
        <v>20093</v>
      </c>
      <c r="F2037" t="s">
        <v>572</v>
      </c>
      <c r="G2037" s="4">
        <v>44217</v>
      </c>
      <c r="H2037" t="s">
        <v>13</v>
      </c>
      <c r="I2037" t="s">
        <v>47</v>
      </c>
      <c r="J2037" t="s">
        <v>57</v>
      </c>
      <c r="K2037" t="s">
        <v>58</v>
      </c>
    </row>
    <row r="2038" spans="1:11" x14ac:dyDescent="0.25">
      <c r="A2038">
        <v>76566</v>
      </c>
      <c r="B2038" t="s">
        <v>24</v>
      </c>
      <c r="C2038">
        <v>2</v>
      </c>
      <c r="D2038">
        <v>2</v>
      </c>
      <c r="E2038">
        <v>20119</v>
      </c>
      <c r="F2038" t="s">
        <v>930</v>
      </c>
      <c r="G2038" s="4">
        <v>44217</v>
      </c>
      <c r="H2038" t="s">
        <v>13</v>
      </c>
      <c r="I2038" t="s">
        <v>30</v>
      </c>
      <c r="J2038" t="s">
        <v>31</v>
      </c>
      <c r="K2038" t="s">
        <v>90</v>
      </c>
    </row>
    <row r="2039" spans="1:11" x14ac:dyDescent="0.25">
      <c r="A2039">
        <v>76567</v>
      </c>
      <c r="B2039" t="s">
        <v>3</v>
      </c>
      <c r="C2039">
        <v>3</v>
      </c>
      <c r="D2039">
        <v>4</v>
      </c>
      <c r="E2039">
        <v>20120</v>
      </c>
      <c r="F2039" t="s">
        <v>930</v>
      </c>
      <c r="G2039" s="4">
        <v>44217</v>
      </c>
      <c r="H2039" t="s">
        <v>13</v>
      </c>
      <c r="I2039" t="s">
        <v>30</v>
      </c>
      <c r="J2039" t="s">
        <v>14</v>
      </c>
      <c r="K2039" t="s">
        <v>16</v>
      </c>
    </row>
    <row r="2040" spans="1:11" x14ac:dyDescent="0.25">
      <c r="A2040">
        <v>76589</v>
      </c>
      <c r="B2040" t="s">
        <v>51</v>
      </c>
      <c r="C2040">
        <v>5</v>
      </c>
      <c r="D2040">
        <v>2</v>
      </c>
      <c r="E2040">
        <v>20142</v>
      </c>
      <c r="F2040" t="s">
        <v>994</v>
      </c>
      <c r="G2040" s="4">
        <v>44218</v>
      </c>
      <c r="H2040" t="s">
        <v>13</v>
      </c>
      <c r="I2040" t="s">
        <v>245</v>
      </c>
      <c r="J2040" t="s">
        <v>57</v>
      </c>
      <c r="K2040" t="s">
        <v>90</v>
      </c>
    </row>
    <row r="2041" spans="1:11" x14ac:dyDescent="0.25">
      <c r="A2041">
        <v>76590</v>
      </c>
      <c r="B2041" t="s">
        <v>24</v>
      </c>
      <c r="C2041">
        <v>6</v>
      </c>
      <c r="D2041">
        <v>4</v>
      </c>
      <c r="E2041">
        <v>20143</v>
      </c>
      <c r="F2041" t="s">
        <v>994</v>
      </c>
      <c r="G2041" s="4">
        <v>44218</v>
      </c>
      <c r="H2041" t="s">
        <v>13</v>
      </c>
      <c r="I2041" t="s">
        <v>245</v>
      </c>
      <c r="J2041" t="s">
        <v>31</v>
      </c>
      <c r="K2041" t="s">
        <v>16</v>
      </c>
    </row>
    <row r="2042" spans="1:11" x14ac:dyDescent="0.25">
      <c r="A2042">
        <v>76591</v>
      </c>
      <c r="B2042" t="s">
        <v>17</v>
      </c>
      <c r="C2042">
        <v>2</v>
      </c>
      <c r="D2042">
        <v>4</v>
      </c>
      <c r="E2042">
        <v>20144</v>
      </c>
      <c r="F2042" t="s">
        <v>994</v>
      </c>
      <c r="G2042" s="4">
        <v>44218</v>
      </c>
      <c r="H2042" t="s">
        <v>13</v>
      </c>
      <c r="I2042" t="s">
        <v>245</v>
      </c>
      <c r="J2042" t="s">
        <v>23</v>
      </c>
      <c r="K2042" t="s">
        <v>16</v>
      </c>
    </row>
    <row r="2043" spans="1:11" x14ac:dyDescent="0.25">
      <c r="A2043">
        <v>76634</v>
      </c>
      <c r="B2043" t="s">
        <v>24</v>
      </c>
      <c r="C2043">
        <v>5</v>
      </c>
      <c r="D2043">
        <v>4</v>
      </c>
      <c r="E2043">
        <v>20187</v>
      </c>
      <c r="F2043" t="s">
        <v>1430</v>
      </c>
      <c r="G2043" s="4">
        <v>44218</v>
      </c>
      <c r="H2043" t="s">
        <v>13</v>
      </c>
      <c r="I2043" t="s">
        <v>5777</v>
      </c>
      <c r="J2043" t="s">
        <v>31</v>
      </c>
      <c r="K2043" t="s">
        <v>16</v>
      </c>
    </row>
    <row r="2044" spans="1:11" x14ac:dyDescent="0.25">
      <c r="A2044">
        <v>76640</v>
      </c>
      <c r="B2044" t="s">
        <v>24</v>
      </c>
      <c r="C2044">
        <v>6</v>
      </c>
      <c r="D2044">
        <v>4</v>
      </c>
      <c r="E2044">
        <v>20193</v>
      </c>
      <c r="F2044" t="s">
        <v>980</v>
      </c>
      <c r="G2044" s="4">
        <v>44218</v>
      </c>
      <c r="H2044" t="s">
        <v>13</v>
      </c>
      <c r="I2044" t="s">
        <v>30</v>
      </c>
      <c r="J2044" t="s">
        <v>31</v>
      </c>
      <c r="K2044" t="s">
        <v>16</v>
      </c>
    </row>
    <row r="2045" spans="1:11" x14ac:dyDescent="0.25">
      <c r="A2045">
        <v>76641</v>
      </c>
      <c r="B2045" t="s">
        <v>51</v>
      </c>
      <c r="C2045">
        <v>2</v>
      </c>
      <c r="D2045">
        <v>4</v>
      </c>
      <c r="E2045">
        <v>20194</v>
      </c>
      <c r="F2045" t="s">
        <v>980</v>
      </c>
      <c r="G2045" s="4">
        <v>44218</v>
      </c>
      <c r="H2045" t="s">
        <v>13</v>
      </c>
      <c r="I2045" t="s">
        <v>30</v>
      </c>
      <c r="J2045" t="s">
        <v>57</v>
      </c>
      <c r="K2045" t="s">
        <v>16</v>
      </c>
    </row>
    <row r="2046" spans="1:11" x14ac:dyDescent="0.25">
      <c r="A2046">
        <v>76642</v>
      </c>
      <c r="B2046" t="s">
        <v>51</v>
      </c>
      <c r="C2046">
        <v>3</v>
      </c>
      <c r="D2046">
        <v>4</v>
      </c>
      <c r="E2046">
        <v>20195</v>
      </c>
      <c r="F2046" t="s">
        <v>980</v>
      </c>
      <c r="G2046" s="4">
        <v>44218</v>
      </c>
      <c r="H2046" t="s">
        <v>13</v>
      </c>
      <c r="I2046" t="s">
        <v>30</v>
      </c>
      <c r="J2046" t="s">
        <v>57</v>
      </c>
      <c r="K2046" t="s">
        <v>16</v>
      </c>
    </row>
    <row r="2047" spans="1:11" x14ac:dyDescent="0.25">
      <c r="A2047">
        <v>76643</v>
      </c>
      <c r="B2047" t="s">
        <v>24</v>
      </c>
      <c r="C2047">
        <v>4</v>
      </c>
      <c r="D2047">
        <v>4</v>
      </c>
      <c r="E2047">
        <v>20196</v>
      </c>
      <c r="F2047" t="s">
        <v>980</v>
      </c>
      <c r="G2047" s="4">
        <v>44218</v>
      </c>
      <c r="H2047" t="s">
        <v>13</v>
      </c>
      <c r="I2047" t="s">
        <v>30</v>
      </c>
      <c r="J2047" t="s">
        <v>31</v>
      </c>
      <c r="K2047" t="s">
        <v>16</v>
      </c>
    </row>
    <row r="2048" spans="1:11" x14ac:dyDescent="0.25">
      <c r="A2048">
        <v>76650</v>
      </c>
      <c r="B2048" t="s">
        <v>24</v>
      </c>
      <c r="C2048">
        <v>6</v>
      </c>
      <c r="D2048">
        <v>4</v>
      </c>
      <c r="E2048">
        <v>20203</v>
      </c>
      <c r="F2048" t="s">
        <v>867</v>
      </c>
      <c r="G2048" s="4">
        <v>44218</v>
      </c>
      <c r="H2048" t="s">
        <v>13</v>
      </c>
      <c r="I2048" t="s">
        <v>5781</v>
      </c>
      <c r="J2048" t="s">
        <v>31</v>
      </c>
      <c r="K2048" t="s">
        <v>16</v>
      </c>
    </row>
    <row r="2049" spans="1:11" x14ac:dyDescent="0.25">
      <c r="A2049">
        <v>76666</v>
      </c>
      <c r="B2049" t="s">
        <v>24</v>
      </c>
      <c r="C2049">
        <v>2</v>
      </c>
      <c r="D2049">
        <v>2</v>
      </c>
      <c r="E2049">
        <v>20219</v>
      </c>
      <c r="F2049" t="s">
        <v>439</v>
      </c>
      <c r="G2049" s="4">
        <v>44219</v>
      </c>
      <c r="H2049" t="s">
        <v>13</v>
      </c>
      <c r="I2049" t="s">
        <v>377</v>
      </c>
      <c r="J2049" t="s">
        <v>31</v>
      </c>
      <c r="K2049" t="s">
        <v>90</v>
      </c>
    </row>
    <row r="2050" spans="1:11" x14ac:dyDescent="0.25">
      <c r="A2050">
        <v>76688</v>
      </c>
      <c r="B2050" t="s">
        <v>24</v>
      </c>
      <c r="C2050">
        <v>4</v>
      </c>
      <c r="D2050">
        <v>2</v>
      </c>
      <c r="E2050">
        <v>20241</v>
      </c>
      <c r="F2050" t="s">
        <v>186</v>
      </c>
      <c r="G2050" s="4">
        <v>44219</v>
      </c>
      <c r="H2050" t="s">
        <v>13</v>
      </c>
      <c r="I2050" t="s">
        <v>5778</v>
      </c>
      <c r="J2050" t="s">
        <v>378</v>
      </c>
      <c r="K2050" t="s">
        <v>90</v>
      </c>
    </row>
    <row r="2051" spans="1:11" x14ac:dyDescent="0.25">
      <c r="A2051">
        <v>76695</v>
      </c>
      <c r="B2051" t="s">
        <v>51</v>
      </c>
      <c r="C2051">
        <v>6</v>
      </c>
      <c r="D2051">
        <v>4</v>
      </c>
      <c r="E2051">
        <v>20248</v>
      </c>
      <c r="F2051" t="s">
        <v>295</v>
      </c>
      <c r="G2051" s="4">
        <v>44219</v>
      </c>
      <c r="H2051" t="s">
        <v>13</v>
      </c>
      <c r="I2051" t="s">
        <v>80</v>
      </c>
      <c r="J2051" t="s">
        <v>57</v>
      </c>
      <c r="K2051" t="s">
        <v>16</v>
      </c>
    </row>
    <row r="2052" spans="1:11" x14ac:dyDescent="0.25">
      <c r="A2052">
        <v>76696</v>
      </c>
      <c r="B2052" t="s">
        <v>51</v>
      </c>
      <c r="C2052">
        <v>2</v>
      </c>
      <c r="D2052">
        <v>4</v>
      </c>
      <c r="E2052">
        <v>20249</v>
      </c>
      <c r="F2052" t="s">
        <v>295</v>
      </c>
      <c r="G2052" s="4">
        <v>44219</v>
      </c>
      <c r="H2052" t="s">
        <v>13</v>
      </c>
      <c r="I2052" t="s">
        <v>80</v>
      </c>
      <c r="J2052" t="s">
        <v>57</v>
      </c>
      <c r="K2052" t="s">
        <v>16</v>
      </c>
    </row>
    <row r="2053" spans="1:11" x14ac:dyDescent="0.25">
      <c r="A2053">
        <v>76706</v>
      </c>
      <c r="B2053" t="s">
        <v>51</v>
      </c>
      <c r="C2053">
        <v>2</v>
      </c>
      <c r="D2053">
        <v>2</v>
      </c>
      <c r="E2053">
        <v>20259</v>
      </c>
      <c r="F2053" t="s">
        <v>743</v>
      </c>
      <c r="G2053" s="4">
        <v>44219</v>
      </c>
      <c r="H2053" t="s">
        <v>13</v>
      </c>
      <c r="I2053" t="s">
        <v>5780</v>
      </c>
      <c r="J2053" t="s">
        <v>57</v>
      </c>
      <c r="K2053" t="s">
        <v>90</v>
      </c>
    </row>
    <row r="2054" spans="1:11" x14ac:dyDescent="0.25">
      <c r="A2054">
        <v>76707</v>
      </c>
      <c r="B2054" t="s">
        <v>17</v>
      </c>
      <c r="C2054">
        <v>3</v>
      </c>
      <c r="D2054">
        <v>4</v>
      </c>
      <c r="E2054">
        <v>20260</v>
      </c>
      <c r="F2054" t="s">
        <v>743</v>
      </c>
      <c r="G2054" s="4">
        <v>44219</v>
      </c>
      <c r="H2054" t="s">
        <v>13</v>
      </c>
      <c r="I2054" t="s">
        <v>5780</v>
      </c>
      <c r="J2054" t="s">
        <v>23</v>
      </c>
      <c r="K2054" t="s">
        <v>16</v>
      </c>
    </row>
    <row r="2055" spans="1:11" x14ac:dyDescent="0.25">
      <c r="A2055">
        <v>76724</v>
      </c>
      <c r="B2055" t="s">
        <v>51</v>
      </c>
      <c r="C2055">
        <v>5</v>
      </c>
      <c r="D2055">
        <v>2</v>
      </c>
      <c r="E2055">
        <v>20277</v>
      </c>
      <c r="F2055" t="s">
        <v>525</v>
      </c>
      <c r="G2055" s="4">
        <v>44219</v>
      </c>
      <c r="H2055" t="s">
        <v>13</v>
      </c>
      <c r="I2055" t="s">
        <v>5778</v>
      </c>
      <c r="J2055" t="s">
        <v>57</v>
      </c>
      <c r="K2055" t="s">
        <v>90</v>
      </c>
    </row>
    <row r="2056" spans="1:11" x14ac:dyDescent="0.25">
      <c r="A2056">
        <v>76733</v>
      </c>
      <c r="B2056" t="s">
        <v>24</v>
      </c>
      <c r="C2056">
        <v>4</v>
      </c>
      <c r="D2056">
        <v>4</v>
      </c>
      <c r="E2056">
        <v>20286</v>
      </c>
      <c r="F2056" t="s">
        <v>768</v>
      </c>
      <c r="G2056" s="4">
        <v>44220</v>
      </c>
      <c r="H2056" t="s">
        <v>13</v>
      </c>
      <c r="I2056" t="s">
        <v>431</v>
      </c>
      <c r="J2056" t="s">
        <v>31</v>
      </c>
      <c r="K2056" t="s">
        <v>16</v>
      </c>
    </row>
    <row r="2057" spans="1:11" x14ac:dyDescent="0.25">
      <c r="A2057">
        <v>76734</v>
      </c>
      <c r="B2057" t="s">
        <v>24</v>
      </c>
      <c r="C2057">
        <v>5</v>
      </c>
      <c r="D2057">
        <v>4</v>
      </c>
      <c r="E2057">
        <v>20287</v>
      </c>
      <c r="F2057" t="s">
        <v>768</v>
      </c>
      <c r="G2057" s="4">
        <v>44220</v>
      </c>
      <c r="H2057" t="s">
        <v>13</v>
      </c>
      <c r="I2057" t="s">
        <v>431</v>
      </c>
      <c r="J2057" t="s">
        <v>31</v>
      </c>
      <c r="K2057" t="s">
        <v>16</v>
      </c>
    </row>
    <row r="2058" spans="1:11" x14ac:dyDescent="0.25">
      <c r="A2058">
        <v>76735</v>
      </c>
      <c r="B2058" t="s">
        <v>17</v>
      </c>
      <c r="C2058">
        <v>6</v>
      </c>
      <c r="D2058">
        <v>4</v>
      </c>
      <c r="E2058">
        <v>20288</v>
      </c>
      <c r="F2058" t="s">
        <v>768</v>
      </c>
      <c r="G2058" s="4">
        <v>44220</v>
      </c>
      <c r="H2058" t="s">
        <v>13</v>
      </c>
      <c r="I2058" t="s">
        <v>431</v>
      </c>
      <c r="J2058" t="s">
        <v>23</v>
      </c>
      <c r="K2058" t="s">
        <v>16</v>
      </c>
    </row>
    <row r="2059" spans="1:11" x14ac:dyDescent="0.25">
      <c r="A2059">
        <v>76736</v>
      </c>
      <c r="B2059" t="s">
        <v>51</v>
      </c>
      <c r="C2059">
        <v>2</v>
      </c>
      <c r="D2059">
        <v>4</v>
      </c>
      <c r="E2059">
        <v>20289</v>
      </c>
      <c r="F2059" t="s">
        <v>768</v>
      </c>
      <c r="G2059" s="4">
        <v>44220</v>
      </c>
      <c r="H2059" t="s">
        <v>13</v>
      </c>
      <c r="I2059" t="s">
        <v>431</v>
      </c>
      <c r="J2059" t="s">
        <v>57</v>
      </c>
      <c r="K2059" t="s">
        <v>16</v>
      </c>
    </row>
    <row r="2060" spans="1:11" x14ac:dyDescent="0.25">
      <c r="A2060">
        <v>76740</v>
      </c>
      <c r="B2060" t="s">
        <v>3</v>
      </c>
      <c r="C2060">
        <v>6</v>
      </c>
      <c r="D2060">
        <v>4</v>
      </c>
      <c r="E2060">
        <v>20293</v>
      </c>
      <c r="F2060" t="s">
        <v>713</v>
      </c>
      <c r="G2060" s="4">
        <v>44220</v>
      </c>
      <c r="H2060" t="s">
        <v>13</v>
      </c>
      <c r="I2060" t="s">
        <v>99</v>
      </c>
      <c r="J2060" t="s">
        <v>14</v>
      </c>
      <c r="K2060" t="s">
        <v>16</v>
      </c>
    </row>
    <row r="2061" spans="1:11" x14ac:dyDescent="0.25">
      <c r="A2061">
        <v>76758</v>
      </c>
      <c r="B2061" t="s">
        <v>3</v>
      </c>
      <c r="C2061">
        <v>4</v>
      </c>
      <c r="D2061">
        <v>4</v>
      </c>
      <c r="E2061">
        <v>20311</v>
      </c>
      <c r="F2061" t="s">
        <v>317</v>
      </c>
      <c r="G2061" s="4">
        <v>44220</v>
      </c>
      <c r="H2061" t="s">
        <v>13</v>
      </c>
      <c r="I2061" t="s">
        <v>227</v>
      </c>
      <c r="J2061" t="s">
        <v>14</v>
      </c>
      <c r="K2061" t="s">
        <v>16</v>
      </c>
    </row>
    <row r="2062" spans="1:11" x14ac:dyDescent="0.25">
      <c r="A2062">
        <v>76759</v>
      </c>
      <c r="B2062" t="s">
        <v>51</v>
      </c>
      <c r="C2062">
        <v>5</v>
      </c>
      <c r="D2062">
        <v>2</v>
      </c>
      <c r="E2062">
        <v>20312</v>
      </c>
      <c r="F2062" t="s">
        <v>317</v>
      </c>
      <c r="G2062" s="4">
        <v>44220</v>
      </c>
      <c r="H2062" t="s">
        <v>13</v>
      </c>
      <c r="I2062" t="s">
        <v>227</v>
      </c>
      <c r="J2062" t="s">
        <v>57</v>
      </c>
      <c r="K2062" t="s">
        <v>90</v>
      </c>
    </row>
    <row r="2063" spans="1:11" x14ac:dyDescent="0.25">
      <c r="A2063">
        <v>76760</v>
      </c>
      <c r="B2063" t="s">
        <v>17</v>
      </c>
      <c r="C2063">
        <v>6</v>
      </c>
      <c r="D2063">
        <v>2</v>
      </c>
      <c r="E2063">
        <v>20313</v>
      </c>
      <c r="F2063" t="s">
        <v>317</v>
      </c>
      <c r="G2063" s="4">
        <v>44220</v>
      </c>
      <c r="H2063" t="s">
        <v>13</v>
      </c>
      <c r="I2063" t="s">
        <v>227</v>
      </c>
      <c r="J2063" t="s">
        <v>23</v>
      </c>
      <c r="K2063" t="s">
        <v>90</v>
      </c>
    </row>
    <row r="2064" spans="1:11" x14ac:dyDescent="0.25">
      <c r="A2064">
        <v>76761</v>
      </c>
      <c r="B2064" t="s">
        <v>3</v>
      </c>
      <c r="C2064">
        <v>2</v>
      </c>
      <c r="D2064">
        <v>4</v>
      </c>
      <c r="E2064">
        <v>20314</v>
      </c>
      <c r="F2064" t="s">
        <v>317</v>
      </c>
      <c r="G2064" s="4">
        <v>44220</v>
      </c>
      <c r="H2064" t="s">
        <v>13</v>
      </c>
      <c r="I2064" t="s">
        <v>227</v>
      </c>
      <c r="J2064" t="s">
        <v>14</v>
      </c>
      <c r="K2064" t="s">
        <v>16</v>
      </c>
    </row>
    <row r="2065" spans="1:11" x14ac:dyDescent="0.25">
      <c r="A2065">
        <v>76763</v>
      </c>
      <c r="B2065" t="s">
        <v>51</v>
      </c>
      <c r="C2065">
        <v>4</v>
      </c>
      <c r="D2065">
        <v>4</v>
      </c>
      <c r="E2065">
        <v>20316</v>
      </c>
      <c r="F2065" t="s">
        <v>285</v>
      </c>
      <c r="G2065" s="4">
        <v>44220</v>
      </c>
      <c r="H2065" t="s">
        <v>13</v>
      </c>
      <c r="I2065" t="s">
        <v>286</v>
      </c>
      <c r="J2065" t="s">
        <v>57</v>
      </c>
      <c r="K2065" t="s">
        <v>16</v>
      </c>
    </row>
    <row r="2066" spans="1:11" x14ac:dyDescent="0.25">
      <c r="A2066">
        <v>76764</v>
      </c>
      <c r="B2066" t="s">
        <v>24</v>
      </c>
      <c r="C2066">
        <v>5</v>
      </c>
      <c r="D2066">
        <v>4</v>
      </c>
      <c r="E2066">
        <v>20317</v>
      </c>
      <c r="F2066" t="s">
        <v>439</v>
      </c>
      <c r="G2066" s="4">
        <v>44220</v>
      </c>
      <c r="H2066" t="s">
        <v>13</v>
      </c>
      <c r="I2066" t="s">
        <v>377</v>
      </c>
      <c r="J2066" t="s">
        <v>31</v>
      </c>
      <c r="K2066" t="s">
        <v>16</v>
      </c>
    </row>
    <row r="2067" spans="1:11" x14ac:dyDescent="0.25">
      <c r="A2067">
        <v>76767</v>
      </c>
      <c r="B2067" t="s">
        <v>51</v>
      </c>
      <c r="C2067">
        <v>3</v>
      </c>
      <c r="D2067">
        <v>2</v>
      </c>
      <c r="E2067">
        <v>20320</v>
      </c>
      <c r="F2067" t="s">
        <v>637</v>
      </c>
      <c r="G2067" s="4">
        <v>44220</v>
      </c>
      <c r="H2067" t="s">
        <v>13</v>
      </c>
      <c r="I2067" t="s">
        <v>234</v>
      </c>
      <c r="J2067" t="s">
        <v>57</v>
      </c>
      <c r="K2067" t="s">
        <v>90</v>
      </c>
    </row>
    <row r="2068" spans="1:11" x14ac:dyDescent="0.25">
      <c r="A2068">
        <v>76773</v>
      </c>
      <c r="B2068" t="s">
        <v>3</v>
      </c>
      <c r="C2068">
        <v>4</v>
      </c>
      <c r="D2068">
        <v>4</v>
      </c>
      <c r="E2068">
        <v>20326</v>
      </c>
      <c r="F2068" t="s">
        <v>119</v>
      </c>
      <c r="G2068" s="4">
        <v>44220</v>
      </c>
      <c r="H2068" t="s">
        <v>13</v>
      </c>
      <c r="I2068" t="s">
        <v>5781</v>
      </c>
      <c r="J2068" t="s">
        <v>14</v>
      </c>
      <c r="K2068" t="s">
        <v>16</v>
      </c>
    </row>
    <row r="2069" spans="1:11" x14ac:dyDescent="0.25">
      <c r="A2069">
        <v>76774</v>
      </c>
      <c r="B2069" t="s">
        <v>24</v>
      </c>
      <c r="C2069">
        <v>5</v>
      </c>
      <c r="D2069">
        <v>4</v>
      </c>
      <c r="E2069">
        <v>20327</v>
      </c>
      <c r="F2069" t="s">
        <v>119</v>
      </c>
      <c r="G2069" s="4">
        <v>44220</v>
      </c>
      <c r="H2069" t="s">
        <v>13</v>
      </c>
      <c r="I2069" t="s">
        <v>5781</v>
      </c>
      <c r="J2069" t="s">
        <v>31</v>
      </c>
      <c r="K2069" t="s">
        <v>16</v>
      </c>
    </row>
    <row r="2070" spans="1:11" x14ac:dyDescent="0.25">
      <c r="A2070">
        <v>76775</v>
      </c>
      <c r="B2070" t="s">
        <v>51</v>
      </c>
      <c r="C2070">
        <v>6</v>
      </c>
      <c r="D2070">
        <v>4</v>
      </c>
      <c r="E2070">
        <v>20328</v>
      </c>
      <c r="F2070" t="s">
        <v>119</v>
      </c>
      <c r="G2070" s="4">
        <v>44220</v>
      </c>
      <c r="H2070" t="s">
        <v>13</v>
      </c>
      <c r="I2070" t="s">
        <v>5781</v>
      </c>
      <c r="J2070" t="s">
        <v>57</v>
      </c>
      <c r="K2070" t="s">
        <v>16</v>
      </c>
    </row>
    <row r="2071" spans="1:11" x14ac:dyDescent="0.25">
      <c r="A2071">
        <v>76776</v>
      </c>
      <c r="B2071" t="s">
        <v>51</v>
      </c>
      <c r="C2071">
        <v>1</v>
      </c>
      <c r="D2071">
        <v>0</v>
      </c>
      <c r="E2071">
        <v>20329</v>
      </c>
      <c r="F2071" t="s">
        <v>110</v>
      </c>
      <c r="G2071" s="4">
        <v>44220</v>
      </c>
      <c r="H2071" t="s">
        <v>13</v>
      </c>
      <c r="I2071" t="s">
        <v>99</v>
      </c>
      <c r="J2071" t="s">
        <v>57</v>
      </c>
      <c r="K2071" t="s">
        <v>58</v>
      </c>
    </row>
    <row r="2072" spans="1:11" x14ac:dyDescent="0.25">
      <c r="A2072">
        <v>76777</v>
      </c>
      <c r="B2072" t="s">
        <v>17</v>
      </c>
      <c r="C2072">
        <v>1</v>
      </c>
      <c r="D2072">
        <v>0</v>
      </c>
      <c r="E2072">
        <v>20330</v>
      </c>
      <c r="F2072" t="s">
        <v>110</v>
      </c>
      <c r="G2072" s="4">
        <v>44220</v>
      </c>
      <c r="H2072" t="s">
        <v>13</v>
      </c>
      <c r="I2072" t="s">
        <v>99</v>
      </c>
      <c r="J2072" t="s">
        <v>23</v>
      </c>
      <c r="K2072" t="s">
        <v>58</v>
      </c>
    </row>
    <row r="2073" spans="1:11" x14ac:dyDescent="0.25">
      <c r="A2073">
        <v>76778</v>
      </c>
      <c r="B2073" t="s">
        <v>51</v>
      </c>
      <c r="C2073">
        <v>1</v>
      </c>
      <c r="D2073">
        <v>0</v>
      </c>
      <c r="E2073">
        <v>20331</v>
      </c>
      <c r="F2073" t="s">
        <v>110</v>
      </c>
      <c r="G2073" s="4">
        <v>44220</v>
      </c>
      <c r="H2073" t="s">
        <v>13</v>
      </c>
      <c r="I2073" t="s">
        <v>99</v>
      </c>
      <c r="J2073" t="s">
        <v>57</v>
      </c>
      <c r="K2073" t="s">
        <v>58</v>
      </c>
    </row>
    <row r="2074" spans="1:11" x14ac:dyDescent="0.25">
      <c r="A2074">
        <v>76779</v>
      </c>
      <c r="B2074" t="s">
        <v>24</v>
      </c>
      <c r="C2074">
        <v>1</v>
      </c>
      <c r="D2074">
        <v>0</v>
      </c>
      <c r="E2074">
        <v>20332</v>
      </c>
      <c r="F2074" t="s">
        <v>110</v>
      </c>
      <c r="G2074" s="4">
        <v>44220</v>
      </c>
      <c r="H2074" t="s">
        <v>13</v>
      </c>
      <c r="I2074" t="s">
        <v>99</v>
      </c>
      <c r="J2074" t="s">
        <v>31</v>
      </c>
      <c r="K2074" t="s">
        <v>58</v>
      </c>
    </row>
    <row r="2075" spans="1:11" x14ac:dyDescent="0.25">
      <c r="A2075">
        <v>76780</v>
      </c>
      <c r="B2075" t="s">
        <v>24</v>
      </c>
      <c r="C2075">
        <v>1</v>
      </c>
      <c r="D2075">
        <v>0</v>
      </c>
      <c r="E2075">
        <v>20333</v>
      </c>
      <c r="F2075" t="s">
        <v>110</v>
      </c>
      <c r="G2075" s="4">
        <v>44220</v>
      </c>
      <c r="H2075" t="s">
        <v>13</v>
      </c>
      <c r="I2075" t="s">
        <v>99</v>
      </c>
      <c r="J2075" t="s">
        <v>31</v>
      </c>
      <c r="K2075" t="s">
        <v>58</v>
      </c>
    </row>
    <row r="2076" spans="1:11" x14ac:dyDescent="0.25">
      <c r="A2076">
        <v>76793</v>
      </c>
      <c r="B2076" t="s">
        <v>24</v>
      </c>
      <c r="C2076">
        <v>1</v>
      </c>
      <c r="D2076">
        <v>0</v>
      </c>
      <c r="E2076">
        <v>20346</v>
      </c>
      <c r="F2076" t="s">
        <v>1040</v>
      </c>
      <c r="G2076" s="4">
        <v>44220</v>
      </c>
      <c r="H2076" t="s">
        <v>13</v>
      </c>
      <c r="I2076" t="s">
        <v>377</v>
      </c>
      <c r="J2076" t="s">
        <v>31</v>
      </c>
      <c r="K2076" t="s">
        <v>58</v>
      </c>
    </row>
    <row r="2077" spans="1:11" x14ac:dyDescent="0.25">
      <c r="A2077">
        <v>76794</v>
      </c>
      <c r="B2077" t="s">
        <v>17</v>
      </c>
      <c r="C2077">
        <v>2</v>
      </c>
      <c r="D2077">
        <v>1</v>
      </c>
      <c r="E2077">
        <v>20347</v>
      </c>
      <c r="F2077" t="s">
        <v>1040</v>
      </c>
      <c r="G2077" s="4">
        <v>44221</v>
      </c>
      <c r="H2077" t="s">
        <v>13</v>
      </c>
      <c r="I2077" t="s">
        <v>377</v>
      </c>
      <c r="J2077" t="s">
        <v>23</v>
      </c>
      <c r="K2077" t="s">
        <v>32</v>
      </c>
    </row>
    <row r="2078" spans="1:11" x14ac:dyDescent="0.25">
      <c r="A2078">
        <v>76795</v>
      </c>
      <c r="B2078" t="s">
        <v>17</v>
      </c>
      <c r="C2078">
        <v>6</v>
      </c>
      <c r="D2078">
        <v>2</v>
      </c>
      <c r="E2078">
        <v>20348</v>
      </c>
      <c r="F2078" t="s">
        <v>426</v>
      </c>
      <c r="G2078" s="4">
        <v>44221</v>
      </c>
      <c r="H2078" t="s">
        <v>13</v>
      </c>
      <c r="I2078" t="s">
        <v>245</v>
      </c>
      <c r="J2078" t="s">
        <v>23</v>
      </c>
      <c r="K2078" t="s">
        <v>90</v>
      </c>
    </row>
    <row r="2079" spans="1:11" x14ac:dyDescent="0.25">
      <c r="A2079">
        <v>76796</v>
      </c>
      <c r="B2079" t="s">
        <v>24</v>
      </c>
      <c r="C2079">
        <v>2</v>
      </c>
      <c r="D2079">
        <v>2</v>
      </c>
      <c r="E2079">
        <v>20349</v>
      </c>
      <c r="F2079" t="s">
        <v>591</v>
      </c>
      <c r="G2079" s="4">
        <v>44221</v>
      </c>
      <c r="H2079" t="s">
        <v>13</v>
      </c>
      <c r="I2079" t="s">
        <v>130</v>
      </c>
      <c r="J2079" t="s">
        <v>378</v>
      </c>
      <c r="K2079" t="s">
        <v>90</v>
      </c>
    </row>
    <row r="2080" spans="1:11" x14ac:dyDescent="0.25">
      <c r="A2080">
        <v>76797</v>
      </c>
      <c r="B2080" t="s">
        <v>51</v>
      </c>
      <c r="C2080">
        <v>3</v>
      </c>
      <c r="D2080">
        <v>4</v>
      </c>
      <c r="E2080">
        <v>20350</v>
      </c>
      <c r="F2080" t="s">
        <v>591</v>
      </c>
      <c r="G2080" s="4">
        <v>44221</v>
      </c>
      <c r="H2080" t="s">
        <v>13</v>
      </c>
      <c r="I2080" t="s">
        <v>130</v>
      </c>
      <c r="J2080" t="s">
        <v>57</v>
      </c>
      <c r="K2080" t="s">
        <v>16</v>
      </c>
    </row>
    <row r="2081" spans="1:11" x14ac:dyDescent="0.25">
      <c r="A2081">
        <v>76798</v>
      </c>
      <c r="B2081" t="s">
        <v>17</v>
      </c>
      <c r="C2081">
        <v>4</v>
      </c>
      <c r="D2081">
        <v>4</v>
      </c>
      <c r="E2081">
        <v>20351</v>
      </c>
      <c r="F2081" t="s">
        <v>591</v>
      </c>
      <c r="G2081" s="4">
        <v>44221</v>
      </c>
      <c r="H2081" t="s">
        <v>13</v>
      </c>
      <c r="I2081" t="s">
        <v>130</v>
      </c>
      <c r="J2081" t="s">
        <v>23</v>
      </c>
      <c r="K2081" t="s">
        <v>16</v>
      </c>
    </row>
    <row r="2082" spans="1:11" x14ac:dyDescent="0.25">
      <c r="A2082">
        <v>76799</v>
      </c>
      <c r="B2082" t="s">
        <v>17</v>
      </c>
      <c r="C2082">
        <v>5</v>
      </c>
      <c r="D2082">
        <v>4</v>
      </c>
      <c r="E2082">
        <v>20352</v>
      </c>
      <c r="F2082" t="s">
        <v>591</v>
      </c>
      <c r="G2082" s="4">
        <v>44221</v>
      </c>
      <c r="H2082" t="s">
        <v>13</v>
      </c>
      <c r="I2082" t="s">
        <v>130</v>
      </c>
      <c r="J2082" t="s">
        <v>23</v>
      </c>
      <c r="K2082" t="s">
        <v>16</v>
      </c>
    </row>
    <row r="2083" spans="1:11" x14ac:dyDescent="0.25">
      <c r="A2083">
        <v>76800</v>
      </c>
      <c r="B2083" t="s">
        <v>3</v>
      </c>
      <c r="C2083">
        <v>2</v>
      </c>
      <c r="D2083">
        <v>1</v>
      </c>
      <c r="E2083">
        <v>20353</v>
      </c>
      <c r="F2083" t="s">
        <v>146</v>
      </c>
      <c r="G2083" s="4">
        <v>44221</v>
      </c>
      <c r="H2083" t="s">
        <v>13</v>
      </c>
      <c r="I2083" t="s">
        <v>30</v>
      </c>
      <c r="J2083" t="s">
        <v>14</v>
      </c>
      <c r="K2083" t="s">
        <v>32</v>
      </c>
    </row>
    <row r="2084" spans="1:11" x14ac:dyDescent="0.25">
      <c r="A2084">
        <v>76801</v>
      </c>
      <c r="B2084" t="s">
        <v>51</v>
      </c>
      <c r="C2084">
        <v>2</v>
      </c>
      <c r="D2084">
        <v>1</v>
      </c>
      <c r="E2084">
        <v>20354</v>
      </c>
      <c r="F2084" t="s">
        <v>146</v>
      </c>
      <c r="G2084" s="4">
        <v>44221</v>
      </c>
      <c r="H2084" t="s">
        <v>13</v>
      </c>
      <c r="I2084" t="s">
        <v>30</v>
      </c>
      <c r="J2084" t="s">
        <v>57</v>
      </c>
      <c r="K2084" t="s">
        <v>32</v>
      </c>
    </row>
    <row r="2085" spans="1:11" x14ac:dyDescent="0.25">
      <c r="A2085">
        <v>76817</v>
      </c>
      <c r="B2085" t="s">
        <v>17</v>
      </c>
      <c r="C2085">
        <v>3</v>
      </c>
      <c r="D2085">
        <v>4</v>
      </c>
      <c r="E2085">
        <v>20370</v>
      </c>
      <c r="F2085" t="s">
        <v>894</v>
      </c>
      <c r="G2085" s="4">
        <v>44221</v>
      </c>
      <c r="H2085" t="s">
        <v>13</v>
      </c>
      <c r="I2085" t="s">
        <v>894</v>
      </c>
      <c r="J2085" t="s">
        <v>23</v>
      </c>
      <c r="K2085" t="s">
        <v>16</v>
      </c>
    </row>
    <row r="2086" spans="1:11" x14ac:dyDescent="0.25">
      <c r="A2086">
        <v>76818</v>
      </c>
      <c r="B2086" t="s">
        <v>24</v>
      </c>
      <c r="C2086">
        <v>4</v>
      </c>
      <c r="D2086">
        <v>4</v>
      </c>
      <c r="E2086">
        <v>20371</v>
      </c>
      <c r="F2086" t="s">
        <v>871</v>
      </c>
      <c r="G2086" s="4">
        <v>44221</v>
      </c>
      <c r="H2086" t="s">
        <v>13</v>
      </c>
      <c r="I2086" t="s">
        <v>30</v>
      </c>
      <c r="J2086" t="s">
        <v>31</v>
      </c>
      <c r="K2086" t="s">
        <v>16</v>
      </c>
    </row>
    <row r="2087" spans="1:11" x14ac:dyDescent="0.25">
      <c r="A2087">
        <v>76830</v>
      </c>
      <c r="B2087" t="s">
        <v>17</v>
      </c>
      <c r="C2087">
        <v>6</v>
      </c>
      <c r="D2087">
        <v>4</v>
      </c>
      <c r="E2087">
        <v>20383</v>
      </c>
      <c r="F2087" t="s">
        <v>409</v>
      </c>
      <c r="G2087" s="4">
        <v>44221</v>
      </c>
      <c r="H2087" t="s">
        <v>13</v>
      </c>
      <c r="I2087" t="s">
        <v>410</v>
      </c>
      <c r="J2087" t="s">
        <v>23</v>
      </c>
      <c r="K2087" t="s">
        <v>16</v>
      </c>
    </row>
    <row r="2088" spans="1:11" x14ac:dyDescent="0.25">
      <c r="A2088">
        <v>76831</v>
      </c>
      <c r="B2088" t="s">
        <v>24</v>
      </c>
      <c r="C2088">
        <v>2</v>
      </c>
      <c r="D2088">
        <v>4</v>
      </c>
      <c r="E2088">
        <v>20384</v>
      </c>
      <c r="F2088" t="s">
        <v>409</v>
      </c>
      <c r="G2088" s="4">
        <v>44221</v>
      </c>
      <c r="H2088" t="s">
        <v>13</v>
      </c>
      <c r="I2088" t="s">
        <v>410</v>
      </c>
      <c r="J2088" t="s">
        <v>31</v>
      </c>
      <c r="K2088" t="s">
        <v>16</v>
      </c>
    </row>
    <row r="2089" spans="1:11" x14ac:dyDescent="0.25">
      <c r="A2089">
        <v>76832</v>
      </c>
      <c r="B2089" t="s">
        <v>24</v>
      </c>
      <c r="C2089">
        <v>3</v>
      </c>
      <c r="D2089">
        <v>2</v>
      </c>
      <c r="E2089">
        <v>20385</v>
      </c>
      <c r="F2089" t="s">
        <v>409</v>
      </c>
      <c r="G2089" s="4">
        <v>44221</v>
      </c>
      <c r="H2089" t="s">
        <v>13</v>
      </c>
      <c r="I2089" t="s">
        <v>410</v>
      </c>
      <c r="J2089" t="s">
        <v>31</v>
      </c>
      <c r="K2089" t="s">
        <v>90</v>
      </c>
    </row>
    <row r="2090" spans="1:11" x14ac:dyDescent="0.25">
      <c r="A2090">
        <v>76833</v>
      </c>
      <c r="B2090" t="s">
        <v>3</v>
      </c>
      <c r="C2090">
        <v>4</v>
      </c>
      <c r="D2090">
        <v>2</v>
      </c>
      <c r="E2090">
        <v>20386</v>
      </c>
      <c r="F2090" t="s">
        <v>409</v>
      </c>
      <c r="G2090" s="4">
        <v>44221</v>
      </c>
      <c r="H2090" t="s">
        <v>13</v>
      </c>
      <c r="I2090" t="s">
        <v>410</v>
      </c>
      <c r="J2090" t="s">
        <v>38</v>
      </c>
      <c r="K2090" t="s">
        <v>90</v>
      </c>
    </row>
    <row r="2091" spans="1:11" x14ac:dyDescent="0.25">
      <c r="A2091">
        <v>76835</v>
      </c>
      <c r="B2091" t="s">
        <v>51</v>
      </c>
      <c r="C2091">
        <v>6</v>
      </c>
      <c r="D2091">
        <v>4</v>
      </c>
      <c r="E2091">
        <v>20388</v>
      </c>
      <c r="F2091" t="s">
        <v>84</v>
      </c>
      <c r="G2091" s="4">
        <v>44221</v>
      </c>
      <c r="H2091" t="s">
        <v>13</v>
      </c>
      <c r="I2091" t="s">
        <v>80</v>
      </c>
      <c r="J2091" t="s">
        <v>1275</v>
      </c>
      <c r="K2091" t="s">
        <v>16</v>
      </c>
    </row>
    <row r="2092" spans="1:11" x14ac:dyDescent="0.25">
      <c r="A2092">
        <v>76842</v>
      </c>
      <c r="B2092" t="s">
        <v>17</v>
      </c>
      <c r="C2092">
        <v>3</v>
      </c>
      <c r="D2092">
        <v>2</v>
      </c>
      <c r="E2092">
        <v>20395</v>
      </c>
      <c r="F2092" t="s">
        <v>266</v>
      </c>
      <c r="G2092" s="4">
        <v>44221</v>
      </c>
      <c r="H2092" t="s">
        <v>13</v>
      </c>
      <c r="I2092" t="s">
        <v>5778</v>
      </c>
      <c r="J2092" t="s">
        <v>23</v>
      </c>
      <c r="K2092" t="s">
        <v>90</v>
      </c>
    </row>
    <row r="2093" spans="1:11" x14ac:dyDescent="0.25">
      <c r="A2093">
        <v>76843</v>
      </c>
      <c r="B2093" t="s">
        <v>24</v>
      </c>
      <c r="C2093">
        <v>4</v>
      </c>
      <c r="D2093">
        <v>2</v>
      </c>
      <c r="E2093">
        <v>20396</v>
      </c>
      <c r="F2093" t="s">
        <v>266</v>
      </c>
      <c r="G2093" s="4">
        <v>44221</v>
      </c>
      <c r="H2093" t="s">
        <v>13</v>
      </c>
      <c r="I2093" t="s">
        <v>5778</v>
      </c>
      <c r="J2093" t="s">
        <v>31</v>
      </c>
      <c r="K2093" t="s">
        <v>90</v>
      </c>
    </row>
    <row r="2094" spans="1:11" x14ac:dyDescent="0.25">
      <c r="A2094">
        <v>76844</v>
      </c>
      <c r="B2094" t="s">
        <v>3</v>
      </c>
      <c r="C2094">
        <v>2</v>
      </c>
      <c r="D2094">
        <v>1</v>
      </c>
      <c r="E2094">
        <v>20397</v>
      </c>
      <c r="F2094" t="s">
        <v>266</v>
      </c>
      <c r="G2094" s="4">
        <v>44221</v>
      </c>
      <c r="H2094" t="s">
        <v>13</v>
      </c>
      <c r="I2094" t="s">
        <v>5778</v>
      </c>
      <c r="J2094" t="s">
        <v>14</v>
      </c>
      <c r="K2094" t="s">
        <v>32</v>
      </c>
    </row>
    <row r="2095" spans="1:11" x14ac:dyDescent="0.25">
      <c r="A2095">
        <v>76860</v>
      </c>
      <c r="B2095" t="s">
        <v>24</v>
      </c>
      <c r="C2095">
        <v>6</v>
      </c>
      <c r="D2095">
        <v>4</v>
      </c>
      <c r="E2095">
        <v>20413</v>
      </c>
      <c r="F2095" t="s">
        <v>959</v>
      </c>
      <c r="G2095" s="4">
        <v>44221</v>
      </c>
      <c r="H2095" t="s">
        <v>13</v>
      </c>
      <c r="I2095" t="s">
        <v>5779</v>
      </c>
      <c r="J2095" t="s">
        <v>31</v>
      </c>
      <c r="K2095" t="s">
        <v>16</v>
      </c>
    </row>
    <row r="2096" spans="1:11" x14ac:dyDescent="0.25">
      <c r="A2096">
        <v>76877</v>
      </c>
      <c r="B2096" t="s">
        <v>24</v>
      </c>
      <c r="C2096">
        <v>3</v>
      </c>
      <c r="D2096">
        <v>4</v>
      </c>
      <c r="E2096">
        <v>20430</v>
      </c>
      <c r="F2096" t="s">
        <v>426</v>
      </c>
      <c r="G2096" s="4">
        <v>44222</v>
      </c>
      <c r="H2096" t="s">
        <v>13</v>
      </c>
      <c r="I2096" t="s">
        <v>245</v>
      </c>
      <c r="J2096" t="s">
        <v>378</v>
      </c>
      <c r="K2096" t="s">
        <v>16</v>
      </c>
    </row>
    <row r="2097" spans="1:11" x14ac:dyDescent="0.25">
      <c r="A2097">
        <v>76878</v>
      </c>
      <c r="B2097" t="s">
        <v>17</v>
      </c>
      <c r="C2097">
        <v>4</v>
      </c>
      <c r="D2097">
        <v>4</v>
      </c>
      <c r="E2097">
        <v>20431</v>
      </c>
      <c r="F2097" t="s">
        <v>426</v>
      </c>
      <c r="G2097" s="4">
        <v>44222</v>
      </c>
      <c r="H2097" t="s">
        <v>13</v>
      </c>
      <c r="I2097" t="s">
        <v>245</v>
      </c>
      <c r="J2097" t="s">
        <v>23</v>
      </c>
      <c r="K2097" t="s">
        <v>16</v>
      </c>
    </row>
    <row r="2098" spans="1:11" x14ac:dyDescent="0.25">
      <c r="A2098">
        <v>76879</v>
      </c>
      <c r="B2098" t="s">
        <v>51</v>
      </c>
      <c r="C2098">
        <v>5</v>
      </c>
      <c r="D2098">
        <v>4</v>
      </c>
      <c r="E2098">
        <v>20432</v>
      </c>
      <c r="F2098" t="s">
        <v>426</v>
      </c>
      <c r="G2098" s="4">
        <v>44222</v>
      </c>
      <c r="H2098" t="s">
        <v>13</v>
      </c>
      <c r="I2098" t="s">
        <v>245</v>
      </c>
      <c r="J2098" t="s">
        <v>57</v>
      </c>
      <c r="K2098" t="s">
        <v>16</v>
      </c>
    </row>
    <row r="2099" spans="1:11" x14ac:dyDescent="0.25">
      <c r="A2099">
        <v>76880</v>
      </c>
      <c r="B2099" t="s">
        <v>24</v>
      </c>
      <c r="C2099">
        <v>6</v>
      </c>
      <c r="D2099">
        <v>4</v>
      </c>
      <c r="E2099">
        <v>20433</v>
      </c>
      <c r="F2099" t="s">
        <v>426</v>
      </c>
      <c r="G2099" s="4">
        <v>44222</v>
      </c>
      <c r="H2099" t="s">
        <v>13</v>
      </c>
      <c r="I2099" t="s">
        <v>245</v>
      </c>
      <c r="J2099" t="s">
        <v>31</v>
      </c>
      <c r="K2099" t="s">
        <v>16</v>
      </c>
    </row>
    <row r="2100" spans="1:11" x14ac:dyDescent="0.25">
      <c r="A2100">
        <v>76881</v>
      </c>
      <c r="B2100" t="s">
        <v>3</v>
      </c>
      <c r="C2100">
        <v>2</v>
      </c>
      <c r="D2100">
        <v>4</v>
      </c>
      <c r="E2100">
        <v>20434</v>
      </c>
      <c r="F2100" t="s">
        <v>426</v>
      </c>
      <c r="G2100" s="4">
        <v>44222</v>
      </c>
      <c r="H2100" t="s">
        <v>13</v>
      </c>
      <c r="I2100" t="s">
        <v>245</v>
      </c>
      <c r="J2100" t="s">
        <v>38</v>
      </c>
      <c r="K2100" t="s">
        <v>16</v>
      </c>
    </row>
    <row r="2101" spans="1:11" x14ac:dyDescent="0.25">
      <c r="A2101">
        <v>76886</v>
      </c>
      <c r="B2101" t="s">
        <v>51</v>
      </c>
      <c r="C2101">
        <v>2</v>
      </c>
      <c r="D2101">
        <v>4</v>
      </c>
      <c r="E2101">
        <v>20439</v>
      </c>
      <c r="F2101" t="s">
        <v>465</v>
      </c>
      <c r="G2101" s="4">
        <v>44222</v>
      </c>
      <c r="H2101" t="s">
        <v>13</v>
      </c>
      <c r="I2101" t="s">
        <v>99</v>
      </c>
      <c r="J2101" t="s">
        <v>57</v>
      </c>
      <c r="K2101" t="s">
        <v>16</v>
      </c>
    </row>
    <row r="2102" spans="1:11" x14ac:dyDescent="0.25">
      <c r="A2102">
        <v>76887</v>
      </c>
      <c r="B2102" t="s">
        <v>17</v>
      </c>
      <c r="C2102">
        <v>3</v>
      </c>
      <c r="D2102">
        <v>4</v>
      </c>
      <c r="E2102">
        <v>20440</v>
      </c>
      <c r="F2102" t="s">
        <v>465</v>
      </c>
      <c r="G2102" s="4">
        <v>44222</v>
      </c>
      <c r="H2102" t="s">
        <v>13</v>
      </c>
      <c r="I2102" t="s">
        <v>99</v>
      </c>
      <c r="J2102" t="s">
        <v>23</v>
      </c>
      <c r="K2102" t="s">
        <v>16</v>
      </c>
    </row>
    <row r="2103" spans="1:11" x14ac:dyDescent="0.25">
      <c r="A2103">
        <v>76906</v>
      </c>
      <c r="B2103" t="s">
        <v>51</v>
      </c>
      <c r="C2103">
        <v>2</v>
      </c>
      <c r="D2103">
        <v>4</v>
      </c>
      <c r="E2103">
        <v>20459</v>
      </c>
      <c r="F2103" t="s">
        <v>561</v>
      </c>
      <c r="G2103" s="4">
        <v>44222</v>
      </c>
      <c r="H2103" t="s">
        <v>13</v>
      </c>
      <c r="I2103" t="s">
        <v>5779</v>
      </c>
      <c r="J2103" t="s">
        <v>57</v>
      </c>
      <c r="K2103" t="s">
        <v>16</v>
      </c>
    </row>
    <row r="2104" spans="1:11" x14ac:dyDescent="0.25">
      <c r="A2104">
        <v>76907</v>
      </c>
      <c r="B2104" t="s">
        <v>3</v>
      </c>
      <c r="C2104">
        <v>1</v>
      </c>
      <c r="D2104">
        <v>0</v>
      </c>
      <c r="E2104">
        <v>20460</v>
      </c>
      <c r="F2104" t="s">
        <v>561</v>
      </c>
      <c r="G2104" s="4">
        <v>44222</v>
      </c>
      <c r="H2104" t="s">
        <v>13</v>
      </c>
      <c r="I2104" t="s">
        <v>5779</v>
      </c>
      <c r="J2104" t="s">
        <v>38</v>
      </c>
      <c r="K2104" t="s">
        <v>58</v>
      </c>
    </row>
    <row r="2105" spans="1:11" x14ac:dyDescent="0.25">
      <c r="A2105">
        <v>76909</v>
      </c>
      <c r="B2105" t="s">
        <v>24</v>
      </c>
      <c r="C2105">
        <v>2</v>
      </c>
      <c r="D2105">
        <v>1</v>
      </c>
      <c r="E2105">
        <v>20462</v>
      </c>
      <c r="F2105" t="s">
        <v>290</v>
      </c>
      <c r="G2105" s="4">
        <v>44222</v>
      </c>
      <c r="H2105" t="s">
        <v>13</v>
      </c>
      <c r="I2105" t="s">
        <v>130</v>
      </c>
      <c r="J2105" t="s">
        <v>378</v>
      </c>
      <c r="K2105" t="s">
        <v>32</v>
      </c>
    </row>
    <row r="2106" spans="1:11" x14ac:dyDescent="0.25">
      <c r="A2106">
        <v>76910</v>
      </c>
      <c r="B2106" t="s">
        <v>3</v>
      </c>
      <c r="C2106">
        <v>6</v>
      </c>
      <c r="D2106">
        <v>4</v>
      </c>
      <c r="E2106">
        <v>20463</v>
      </c>
      <c r="F2106" t="s">
        <v>290</v>
      </c>
      <c r="G2106" s="4">
        <v>44222</v>
      </c>
      <c r="H2106" t="s">
        <v>13</v>
      </c>
      <c r="I2106" t="s">
        <v>130</v>
      </c>
      <c r="J2106" t="s">
        <v>38</v>
      </c>
      <c r="K2106" t="s">
        <v>16</v>
      </c>
    </row>
    <row r="2107" spans="1:11" x14ac:dyDescent="0.25">
      <c r="A2107">
        <v>76949</v>
      </c>
      <c r="B2107" t="s">
        <v>24</v>
      </c>
      <c r="C2107">
        <v>5</v>
      </c>
      <c r="D2107">
        <v>4</v>
      </c>
      <c r="E2107">
        <v>20502</v>
      </c>
      <c r="F2107" t="s">
        <v>104</v>
      </c>
      <c r="G2107" s="4">
        <v>44223</v>
      </c>
      <c r="H2107" t="s">
        <v>13</v>
      </c>
      <c r="I2107" t="s">
        <v>420</v>
      </c>
      <c r="J2107" t="s">
        <v>31</v>
      </c>
      <c r="K2107" t="s">
        <v>16</v>
      </c>
    </row>
    <row r="2108" spans="1:11" x14ac:dyDescent="0.25">
      <c r="A2108">
        <v>76952</v>
      </c>
      <c r="B2108" t="s">
        <v>24</v>
      </c>
      <c r="C2108">
        <v>3</v>
      </c>
      <c r="D2108">
        <v>4</v>
      </c>
      <c r="E2108">
        <v>20505</v>
      </c>
      <c r="F2108" t="s">
        <v>439</v>
      </c>
      <c r="G2108" s="4">
        <v>44223</v>
      </c>
      <c r="H2108" t="s">
        <v>13</v>
      </c>
      <c r="I2108" t="s">
        <v>377</v>
      </c>
      <c r="J2108" t="s">
        <v>31</v>
      </c>
      <c r="K2108" t="s">
        <v>16</v>
      </c>
    </row>
    <row r="2109" spans="1:11" x14ac:dyDescent="0.25">
      <c r="A2109">
        <v>76953</v>
      </c>
      <c r="B2109" t="s">
        <v>3</v>
      </c>
      <c r="C2109">
        <v>4</v>
      </c>
      <c r="D2109">
        <v>4</v>
      </c>
      <c r="E2109">
        <v>20506</v>
      </c>
      <c r="F2109" t="s">
        <v>439</v>
      </c>
      <c r="G2109" s="4">
        <v>44223</v>
      </c>
      <c r="H2109" t="s">
        <v>13</v>
      </c>
      <c r="I2109" t="s">
        <v>377</v>
      </c>
      <c r="J2109" t="s">
        <v>14</v>
      </c>
      <c r="K2109" t="s">
        <v>16</v>
      </c>
    </row>
    <row r="2110" spans="1:11" x14ac:dyDescent="0.25">
      <c r="A2110">
        <v>76954</v>
      </c>
      <c r="B2110" t="s">
        <v>51</v>
      </c>
      <c r="C2110">
        <v>0</v>
      </c>
      <c r="D2110">
        <v>0</v>
      </c>
      <c r="E2110">
        <v>20507</v>
      </c>
      <c r="F2110" t="s">
        <v>439</v>
      </c>
      <c r="G2110" s="4">
        <v>44223</v>
      </c>
      <c r="H2110" t="s">
        <v>13</v>
      </c>
      <c r="I2110" t="s">
        <v>377</v>
      </c>
      <c r="J2110" t="s">
        <v>1275</v>
      </c>
      <c r="K2110" t="s">
        <v>58</v>
      </c>
    </row>
    <row r="2111" spans="1:11" x14ac:dyDescent="0.25">
      <c r="A2111">
        <v>77000</v>
      </c>
      <c r="B2111" t="s">
        <v>3</v>
      </c>
      <c r="C2111">
        <v>6</v>
      </c>
      <c r="D2111">
        <v>2</v>
      </c>
      <c r="E2111">
        <v>20553</v>
      </c>
      <c r="F2111" t="s">
        <v>453</v>
      </c>
      <c r="G2111" s="4">
        <v>44224</v>
      </c>
      <c r="H2111" t="s">
        <v>13</v>
      </c>
      <c r="I2111" t="s">
        <v>30</v>
      </c>
      <c r="J2111" t="s">
        <v>14</v>
      </c>
      <c r="K2111" t="s">
        <v>90</v>
      </c>
    </row>
    <row r="2112" spans="1:11" x14ac:dyDescent="0.25">
      <c r="A2112">
        <v>77001</v>
      </c>
      <c r="B2112" t="s">
        <v>51</v>
      </c>
      <c r="C2112">
        <v>2</v>
      </c>
      <c r="D2112">
        <v>4</v>
      </c>
      <c r="E2112">
        <v>20554</v>
      </c>
      <c r="F2112" t="s">
        <v>453</v>
      </c>
      <c r="G2112" s="4">
        <v>44224</v>
      </c>
      <c r="H2112" t="s">
        <v>13</v>
      </c>
      <c r="I2112" t="s">
        <v>30</v>
      </c>
      <c r="J2112" t="s">
        <v>57</v>
      </c>
      <c r="K2112" t="s">
        <v>16</v>
      </c>
    </row>
    <row r="2113" spans="1:11" x14ac:dyDescent="0.25">
      <c r="A2113">
        <v>77002</v>
      </c>
      <c r="B2113" t="s">
        <v>3</v>
      </c>
      <c r="C2113">
        <v>3</v>
      </c>
      <c r="D2113">
        <v>4</v>
      </c>
      <c r="E2113">
        <v>20555</v>
      </c>
      <c r="F2113" t="s">
        <v>453</v>
      </c>
      <c r="G2113" s="4">
        <v>44224</v>
      </c>
      <c r="H2113" t="s">
        <v>13</v>
      </c>
      <c r="I2113" t="s">
        <v>30</v>
      </c>
      <c r="J2113" t="s">
        <v>38</v>
      </c>
      <c r="K2113" t="s">
        <v>16</v>
      </c>
    </row>
    <row r="2114" spans="1:11" x14ac:dyDescent="0.25">
      <c r="A2114">
        <v>77013</v>
      </c>
      <c r="B2114" t="s">
        <v>24</v>
      </c>
      <c r="C2114">
        <v>4</v>
      </c>
      <c r="D2114">
        <v>2</v>
      </c>
      <c r="E2114">
        <v>20566</v>
      </c>
      <c r="F2114" t="s">
        <v>537</v>
      </c>
      <c r="G2114" s="4">
        <v>44224</v>
      </c>
      <c r="H2114" t="s">
        <v>13</v>
      </c>
      <c r="I2114" t="s">
        <v>538</v>
      </c>
      <c r="J2114" t="s">
        <v>31</v>
      </c>
      <c r="K2114" t="s">
        <v>90</v>
      </c>
    </row>
    <row r="2115" spans="1:11" x14ac:dyDescent="0.25">
      <c r="A2115">
        <v>77014</v>
      </c>
      <c r="B2115" t="s">
        <v>24</v>
      </c>
      <c r="C2115">
        <v>5</v>
      </c>
      <c r="D2115">
        <v>2</v>
      </c>
      <c r="E2115">
        <v>20567</v>
      </c>
      <c r="F2115" t="s">
        <v>537</v>
      </c>
      <c r="G2115" s="4">
        <v>44224</v>
      </c>
      <c r="H2115" t="s">
        <v>13</v>
      </c>
      <c r="I2115" t="s">
        <v>538</v>
      </c>
      <c r="J2115" t="s">
        <v>31</v>
      </c>
      <c r="K2115" t="s">
        <v>90</v>
      </c>
    </row>
    <row r="2116" spans="1:11" x14ac:dyDescent="0.25">
      <c r="A2116">
        <v>77019</v>
      </c>
      <c r="B2116" t="s">
        <v>24</v>
      </c>
      <c r="C2116">
        <v>5</v>
      </c>
      <c r="D2116">
        <v>4</v>
      </c>
      <c r="E2116">
        <v>20572</v>
      </c>
      <c r="F2116" t="s">
        <v>29</v>
      </c>
      <c r="G2116" s="4">
        <v>44224</v>
      </c>
      <c r="H2116" t="s">
        <v>13</v>
      </c>
      <c r="I2116" t="s">
        <v>30</v>
      </c>
      <c r="J2116" t="s">
        <v>378</v>
      </c>
      <c r="K2116" t="s">
        <v>16</v>
      </c>
    </row>
    <row r="2117" spans="1:11" x14ac:dyDescent="0.25">
      <c r="A2117">
        <v>77035</v>
      </c>
      <c r="B2117" t="s">
        <v>24</v>
      </c>
      <c r="C2117">
        <v>6</v>
      </c>
      <c r="D2117">
        <v>2</v>
      </c>
      <c r="E2117">
        <v>20588</v>
      </c>
      <c r="F2117" t="s">
        <v>1040</v>
      </c>
      <c r="G2117" s="4">
        <v>44224</v>
      </c>
      <c r="H2117" t="s">
        <v>13</v>
      </c>
      <c r="I2117" t="s">
        <v>377</v>
      </c>
      <c r="J2117" t="s">
        <v>31</v>
      </c>
      <c r="K2117" t="s">
        <v>90</v>
      </c>
    </row>
    <row r="2118" spans="1:11" x14ac:dyDescent="0.25">
      <c r="A2118">
        <v>77036</v>
      </c>
      <c r="B2118" t="s">
        <v>3</v>
      </c>
      <c r="C2118">
        <v>2</v>
      </c>
      <c r="D2118">
        <v>2</v>
      </c>
      <c r="E2118">
        <v>20589</v>
      </c>
      <c r="F2118" t="s">
        <v>1040</v>
      </c>
      <c r="G2118" s="4">
        <v>44224</v>
      </c>
      <c r="H2118" t="s">
        <v>13</v>
      </c>
      <c r="I2118" t="s">
        <v>377</v>
      </c>
      <c r="J2118" t="s">
        <v>235</v>
      </c>
      <c r="K2118" t="s">
        <v>90</v>
      </c>
    </row>
    <row r="2119" spans="1:11" x14ac:dyDescent="0.25">
      <c r="A2119">
        <v>77053</v>
      </c>
      <c r="B2119" t="s">
        <v>24</v>
      </c>
      <c r="C2119">
        <v>4</v>
      </c>
      <c r="D2119">
        <v>4</v>
      </c>
      <c r="E2119">
        <v>20606</v>
      </c>
      <c r="F2119" t="s">
        <v>124</v>
      </c>
      <c r="G2119" s="4">
        <v>44224</v>
      </c>
      <c r="H2119" t="s">
        <v>13</v>
      </c>
      <c r="I2119" t="s">
        <v>5778</v>
      </c>
      <c r="J2119" t="s">
        <v>31</v>
      </c>
      <c r="K2119" t="s">
        <v>16</v>
      </c>
    </row>
    <row r="2120" spans="1:11" x14ac:dyDescent="0.25">
      <c r="A2120">
        <v>77055</v>
      </c>
      <c r="B2120" t="s">
        <v>24</v>
      </c>
      <c r="C2120">
        <v>6</v>
      </c>
      <c r="D2120">
        <v>4</v>
      </c>
      <c r="E2120">
        <v>20608</v>
      </c>
      <c r="F2120" t="s">
        <v>253</v>
      </c>
      <c r="G2120" s="4">
        <v>44224</v>
      </c>
      <c r="H2120" t="s">
        <v>13</v>
      </c>
      <c r="I2120" t="s">
        <v>30</v>
      </c>
      <c r="J2120" t="s">
        <v>31</v>
      </c>
      <c r="K2120" t="s">
        <v>16</v>
      </c>
    </row>
    <row r="2121" spans="1:11" x14ac:dyDescent="0.25">
      <c r="A2121">
        <v>77073</v>
      </c>
      <c r="B2121" t="s">
        <v>51</v>
      </c>
      <c r="C2121">
        <v>4</v>
      </c>
      <c r="D2121">
        <v>4</v>
      </c>
      <c r="E2121">
        <v>20626</v>
      </c>
      <c r="F2121" t="s">
        <v>439</v>
      </c>
      <c r="G2121" s="4">
        <v>44225</v>
      </c>
      <c r="H2121" t="s">
        <v>13</v>
      </c>
      <c r="I2121" t="s">
        <v>377</v>
      </c>
      <c r="J2121" t="s">
        <v>57</v>
      </c>
      <c r="K2121" t="s">
        <v>16</v>
      </c>
    </row>
    <row r="2122" spans="1:11" x14ac:dyDescent="0.25">
      <c r="A2122">
        <v>77074</v>
      </c>
      <c r="B2122" t="s">
        <v>51</v>
      </c>
      <c r="C2122">
        <v>5</v>
      </c>
      <c r="D2122">
        <v>4</v>
      </c>
      <c r="E2122">
        <v>20627</v>
      </c>
      <c r="F2122" t="s">
        <v>439</v>
      </c>
      <c r="G2122" s="4">
        <v>44225</v>
      </c>
      <c r="H2122" t="s">
        <v>13</v>
      </c>
      <c r="I2122" t="s">
        <v>377</v>
      </c>
      <c r="J2122" t="s">
        <v>57</v>
      </c>
      <c r="K2122" t="s">
        <v>16</v>
      </c>
    </row>
    <row r="2123" spans="1:11" x14ac:dyDescent="0.25">
      <c r="A2123">
        <v>77078</v>
      </c>
      <c r="B2123" t="s">
        <v>17</v>
      </c>
      <c r="C2123">
        <v>4</v>
      </c>
      <c r="D2123">
        <v>4</v>
      </c>
      <c r="E2123">
        <v>20631</v>
      </c>
      <c r="F2123" t="s">
        <v>84</v>
      </c>
      <c r="G2123" s="4">
        <v>44225</v>
      </c>
      <c r="H2123" t="s">
        <v>13</v>
      </c>
      <c r="I2123" t="s">
        <v>80</v>
      </c>
      <c r="J2123" t="s">
        <v>23</v>
      </c>
      <c r="K2123" t="s">
        <v>16</v>
      </c>
    </row>
    <row r="2124" spans="1:11" x14ac:dyDescent="0.25">
      <c r="A2124">
        <v>77079</v>
      </c>
      <c r="B2124" t="s">
        <v>24</v>
      </c>
      <c r="C2124">
        <v>2</v>
      </c>
      <c r="D2124">
        <v>1</v>
      </c>
      <c r="E2124">
        <v>20632</v>
      </c>
      <c r="F2124" t="s">
        <v>576</v>
      </c>
      <c r="G2124" s="4">
        <v>44225</v>
      </c>
      <c r="H2124" t="s">
        <v>13</v>
      </c>
      <c r="I2124" t="s">
        <v>5780</v>
      </c>
      <c r="J2124" t="s">
        <v>31</v>
      </c>
      <c r="K2124" t="s">
        <v>32</v>
      </c>
    </row>
    <row r="2125" spans="1:11" x14ac:dyDescent="0.25">
      <c r="A2125">
        <v>77080</v>
      </c>
      <c r="B2125" t="s">
        <v>24</v>
      </c>
      <c r="C2125">
        <v>2</v>
      </c>
      <c r="D2125">
        <v>1</v>
      </c>
      <c r="E2125">
        <v>20633</v>
      </c>
      <c r="F2125" t="s">
        <v>576</v>
      </c>
      <c r="G2125" s="4">
        <v>44225</v>
      </c>
      <c r="H2125" t="s">
        <v>13</v>
      </c>
      <c r="I2125" t="s">
        <v>5780</v>
      </c>
      <c r="J2125" t="s">
        <v>31</v>
      </c>
      <c r="K2125" t="s">
        <v>32</v>
      </c>
    </row>
    <row r="2126" spans="1:11" x14ac:dyDescent="0.25">
      <c r="A2126">
        <v>77083</v>
      </c>
      <c r="B2126" t="s">
        <v>24</v>
      </c>
      <c r="C2126">
        <v>4</v>
      </c>
      <c r="D2126">
        <v>4</v>
      </c>
      <c r="E2126">
        <v>20636</v>
      </c>
      <c r="F2126" t="s">
        <v>586</v>
      </c>
      <c r="G2126" s="4">
        <v>44225</v>
      </c>
      <c r="H2126" t="s">
        <v>13</v>
      </c>
      <c r="I2126" t="s">
        <v>245</v>
      </c>
      <c r="J2126" t="s">
        <v>31</v>
      </c>
      <c r="K2126" t="s">
        <v>16</v>
      </c>
    </row>
    <row r="2127" spans="1:11" x14ac:dyDescent="0.25">
      <c r="A2127">
        <v>77085</v>
      </c>
      <c r="B2127" t="s">
        <v>24</v>
      </c>
      <c r="C2127">
        <v>6</v>
      </c>
      <c r="D2127">
        <v>4</v>
      </c>
      <c r="E2127">
        <v>20638</v>
      </c>
      <c r="F2127" t="s">
        <v>460</v>
      </c>
      <c r="G2127" s="4">
        <v>44225</v>
      </c>
      <c r="H2127" t="s">
        <v>13</v>
      </c>
      <c r="I2127" t="s">
        <v>431</v>
      </c>
      <c r="J2127" t="s">
        <v>31</v>
      </c>
      <c r="K2127" t="s">
        <v>16</v>
      </c>
    </row>
    <row r="2128" spans="1:11" x14ac:dyDescent="0.25">
      <c r="A2128">
        <v>77086</v>
      </c>
      <c r="B2128" t="s">
        <v>17</v>
      </c>
      <c r="C2128">
        <v>2</v>
      </c>
      <c r="D2128">
        <v>4</v>
      </c>
      <c r="E2128">
        <v>20639</v>
      </c>
      <c r="F2128" t="s">
        <v>460</v>
      </c>
      <c r="G2128" s="4">
        <v>44225</v>
      </c>
      <c r="H2128" t="s">
        <v>13</v>
      </c>
      <c r="I2128" t="s">
        <v>431</v>
      </c>
      <c r="J2128" t="s">
        <v>23</v>
      </c>
      <c r="K2128" t="s">
        <v>16</v>
      </c>
    </row>
    <row r="2129" spans="1:11" x14ac:dyDescent="0.25">
      <c r="A2129">
        <v>77087</v>
      </c>
      <c r="B2129" t="s">
        <v>3</v>
      </c>
      <c r="C2129">
        <v>3</v>
      </c>
      <c r="D2129">
        <v>4</v>
      </c>
      <c r="E2129">
        <v>20640</v>
      </c>
      <c r="F2129" t="s">
        <v>460</v>
      </c>
      <c r="G2129" s="4">
        <v>44225</v>
      </c>
      <c r="H2129" t="s">
        <v>13</v>
      </c>
      <c r="I2129" t="s">
        <v>431</v>
      </c>
      <c r="J2129" t="s">
        <v>14</v>
      </c>
      <c r="K2129" t="s">
        <v>16</v>
      </c>
    </row>
    <row r="2130" spans="1:11" x14ac:dyDescent="0.25">
      <c r="A2130">
        <v>77088</v>
      </c>
      <c r="B2130" t="s">
        <v>3</v>
      </c>
      <c r="C2130">
        <v>4</v>
      </c>
      <c r="D2130">
        <v>4</v>
      </c>
      <c r="E2130">
        <v>20641</v>
      </c>
      <c r="F2130" t="s">
        <v>460</v>
      </c>
      <c r="G2130" s="4">
        <v>44225</v>
      </c>
      <c r="H2130" t="s">
        <v>13</v>
      </c>
      <c r="I2130" t="s">
        <v>431</v>
      </c>
      <c r="J2130" t="s">
        <v>14</v>
      </c>
      <c r="K2130" t="s">
        <v>16</v>
      </c>
    </row>
    <row r="2131" spans="1:11" x14ac:dyDescent="0.25">
      <c r="A2131">
        <v>77089</v>
      </c>
      <c r="B2131" t="s">
        <v>3</v>
      </c>
      <c r="C2131">
        <v>5</v>
      </c>
      <c r="D2131">
        <v>4</v>
      </c>
      <c r="E2131">
        <v>20642</v>
      </c>
      <c r="F2131" t="s">
        <v>460</v>
      </c>
      <c r="G2131" s="4">
        <v>44225</v>
      </c>
      <c r="H2131" t="s">
        <v>13</v>
      </c>
      <c r="I2131" t="s">
        <v>431</v>
      </c>
      <c r="J2131" t="s">
        <v>178</v>
      </c>
      <c r="K2131" t="s">
        <v>16</v>
      </c>
    </row>
    <row r="2132" spans="1:11" x14ac:dyDescent="0.25">
      <c r="A2132">
        <v>77094</v>
      </c>
      <c r="B2132" t="s">
        <v>17</v>
      </c>
      <c r="C2132">
        <v>5</v>
      </c>
      <c r="D2132">
        <v>4</v>
      </c>
      <c r="E2132">
        <v>20647</v>
      </c>
      <c r="F2132" t="s">
        <v>1120</v>
      </c>
      <c r="G2132" s="4">
        <v>44225</v>
      </c>
      <c r="H2132" t="s">
        <v>13</v>
      </c>
      <c r="I2132" t="s">
        <v>30</v>
      </c>
      <c r="J2132" t="s">
        <v>23</v>
      </c>
      <c r="K2132" t="s">
        <v>16</v>
      </c>
    </row>
    <row r="2133" spans="1:11" x14ac:dyDescent="0.25">
      <c r="A2133">
        <v>77095</v>
      </c>
      <c r="B2133" t="s">
        <v>3</v>
      </c>
      <c r="C2133">
        <v>6</v>
      </c>
      <c r="D2133">
        <v>2</v>
      </c>
      <c r="E2133">
        <v>20648</v>
      </c>
      <c r="F2133" t="s">
        <v>383</v>
      </c>
      <c r="G2133" s="4">
        <v>44225</v>
      </c>
      <c r="H2133" t="s">
        <v>13</v>
      </c>
      <c r="I2133" t="s">
        <v>5781</v>
      </c>
      <c r="J2133" t="s">
        <v>38</v>
      </c>
      <c r="K2133" t="s">
        <v>90</v>
      </c>
    </row>
    <row r="2134" spans="1:11" x14ac:dyDescent="0.25">
      <c r="A2134">
        <v>77096</v>
      </c>
      <c r="B2134" t="s">
        <v>24</v>
      </c>
      <c r="C2134">
        <v>2</v>
      </c>
      <c r="D2134">
        <v>2</v>
      </c>
      <c r="E2134">
        <v>20649</v>
      </c>
      <c r="F2134" t="s">
        <v>383</v>
      </c>
      <c r="G2134" s="4">
        <v>44225</v>
      </c>
      <c r="H2134" t="s">
        <v>13</v>
      </c>
      <c r="I2134" t="s">
        <v>5781</v>
      </c>
      <c r="J2134" t="s">
        <v>31</v>
      </c>
      <c r="K2134" t="s">
        <v>90</v>
      </c>
    </row>
    <row r="2135" spans="1:11" x14ac:dyDescent="0.25">
      <c r="A2135">
        <v>77106</v>
      </c>
      <c r="B2135" t="s">
        <v>3</v>
      </c>
      <c r="C2135">
        <v>2</v>
      </c>
      <c r="D2135">
        <v>4</v>
      </c>
      <c r="E2135">
        <v>20659</v>
      </c>
      <c r="F2135" t="s">
        <v>266</v>
      </c>
      <c r="G2135" s="4">
        <v>44225</v>
      </c>
      <c r="H2135" t="s">
        <v>13</v>
      </c>
      <c r="I2135" t="s">
        <v>5778</v>
      </c>
      <c r="J2135" t="s">
        <v>38</v>
      </c>
      <c r="K2135" t="s">
        <v>16</v>
      </c>
    </row>
    <row r="2136" spans="1:11" x14ac:dyDescent="0.25">
      <c r="A2136">
        <v>77107</v>
      </c>
      <c r="B2136" t="s">
        <v>24</v>
      </c>
      <c r="C2136">
        <v>3</v>
      </c>
      <c r="D2136">
        <v>4</v>
      </c>
      <c r="E2136">
        <v>20660</v>
      </c>
      <c r="F2136" t="s">
        <v>713</v>
      </c>
      <c r="G2136" s="4">
        <v>44225</v>
      </c>
      <c r="H2136" t="s">
        <v>13</v>
      </c>
      <c r="I2136" t="s">
        <v>99</v>
      </c>
      <c r="J2136" t="s">
        <v>31</v>
      </c>
      <c r="K2136" t="s">
        <v>16</v>
      </c>
    </row>
    <row r="2137" spans="1:11" x14ac:dyDescent="0.25">
      <c r="A2137">
        <v>77109</v>
      </c>
      <c r="B2137" t="s">
        <v>24</v>
      </c>
      <c r="C2137">
        <v>5</v>
      </c>
      <c r="D2137">
        <v>4</v>
      </c>
      <c r="E2137">
        <v>20662</v>
      </c>
      <c r="F2137" t="s">
        <v>1599</v>
      </c>
      <c r="G2137" s="4">
        <v>44225</v>
      </c>
      <c r="H2137" t="s">
        <v>13</v>
      </c>
      <c r="I2137" t="s">
        <v>47</v>
      </c>
      <c r="J2137" t="s">
        <v>31</v>
      </c>
      <c r="K2137" t="s">
        <v>16</v>
      </c>
    </row>
    <row r="2138" spans="1:11" x14ac:dyDescent="0.25">
      <c r="A2138">
        <v>77114</v>
      </c>
      <c r="B2138" t="s">
        <v>3</v>
      </c>
      <c r="C2138">
        <v>5</v>
      </c>
      <c r="D2138">
        <v>2</v>
      </c>
      <c r="E2138">
        <v>20667</v>
      </c>
      <c r="F2138" t="s">
        <v>146</v>
      </c>
      <c r="G2138" s="4">
        <v>44225</v>
      </c>
      <c r="H2138" t="s">
        <v>13</v>
      </c>
      <c r="I2138" t="s">
        <v>30</v>
      </c>
      <c r="J2138" t="s">
        <v>38</v>
      </c>
      <c r="K2138" t="s">
        <v>90</v>
      </c>
    </row>
    <row r="2139" spans="1:11" x14ac:dyDescent="0.25">
      <c r="A2139">
        <v>77115</v>
      </c>
      <c r="B2139" t="s">
        <v>24</v>
      </c>
      <c r="C2139">
        <v>6</v>
      </c>
      <c r="D2139">
        <v>4</v>
      </c>
      <c r="E2139">
        <v>20668</v>
      </c>
      <c r="F2139" t="s">
        <v>146</v>
      </c>
      <c r="G2139" s="4">
        <v>44225</v>
      </c>
      <c r="H2139" t="s">
        <v>13</v>
      </c>
      <c r="I2139" t="s">
        <v>30</v>
      </c>
      <c r="J2139" t="s">
        <v>31</v>
      </c>
      <c r="K2139" t="s">
        <v>16</v>
      </c>
    </row>
    <row r="2140" spans="1:11" x14ac:dyDescent="0.25">
      <c r="A2140">
        <v>77137</v>
      </c>
      <c r="B2140" t="s">
        <v>51</v>
      </c>
      <c r="C2140">
        <v>2</v>
      </c>
      <c r="D2140">
        <v>1</v>
      </c>
      <c r="E2140">
        <v>20690</v>
      </c>
      <c r="F2140" t="s">
        <v>226</v>
      </c>
      <c r="G2140" s="4">
        <v>44226</v>
      </c>
      <c r="H2140" t="s">
        <v>13</v>
      </c>
      <c r="I2140" t="s">
        <v>227</v>
      </c>
      <c r="J2140" t="s">
        <v>57</v>
      </c>
      <c r="K2140" t="s">
        <v>32</v>
      </c>
    </row>
    <row r="2141" spans="1:11" x14ac:dyDescent="0.25">
      <c r="A2141">
        <v>77138</v>
      </c>
      <c r="B2141" t="s">
        <v>24</v>
      </c>
      <c r="C2141">
        <v>4</v>
      </c>
      <c r="D2141">
        <v>4</v>
      </c>
      <c r="E2141">
        <v>20691</v>
      </c>
      <c r="F2141" t="s">
        <v>226</v>
      </c>
      <c r="G2141" s="4">
        <v>44226</v>
      </c>
      <c r="H2141" t="s">
        <v>13</v>
      </c>
      <c r="I2141" t="s">
        <v>227</v>
      </c>
      <c r="J2141" t="s">
        <v>31</v>
      </c>
      <c r="K2141" t="s">
        <v>16</v>
      </c>
    </row>
    <row r="2142" spans="1:11" x14ac:dyDescent="0.25">
      <c r="A2142">
        <v>77139</v>
      </c>
      <c r="B2142" t="s">
        <v>17</v>
      </c>
      <c r="C2142">
        <v>5</v>
      </c>
      <c r="D2142">
        <v>4</v>
      </c>
      <c r="E2142">
        <v>20692</v>
      </c>
      <c r="F2142" t="s">
        <v>226</v>
      </c>
      <c r="G2142" s="4">
        <v>44226</v>
      </c>
      <c r="H2142" t="s">
        <v>13</v>
      </c>
      <c r="I2142" t="s">
        <v>227</v>
      </c>
      <c r="J2142" t="s">
        <v>23</v>
      </c>
      <c r="K2142" t="s">
        <v>16</v>
      </c>
    </row>
    <row r="2143" spans="1:11" x14ac:dyDescent="0.25">
      <c r="A2143">
        <v>77140</v>
      </c>
      <c r="B2143" t="s">
        <v>17</v>
      </c>
      <c r="C2143">
        <v>6</v>
      </c>
      <c r="D2143">
        <v>4</v>
      </c>
      <c r="E2143">
        <v>20693</v>
      </c>
      <c r="F2143" t="s">
        <v>226</v>
      </c>
      <c r="G2143" s="4">
        <v>44226</v>
      </c>
      <c r="H2143" t="s">
        <v>13</v>
      </c>
      <c r="I2143" t="s">
        <v>227</v>
      </c>
      <c r="J2143" t="s">
        <v>23</v>
      </c>
      <c r="K2143" t="s">
        <v>16</v>
      </c>
    </row>
    <row r="2144" spans="1:11" x14ac:dyDescent="0.25">
      <c r="A2144">
        <v>77141</v>
      </c>
      <c r="B2144" t="s">
        <v>17</v>
      </c>
      <c r="C2144">
        <v>2</v>
      </c>
      <c r="D2144">
        <v>4</v>
      </c>
      <c r="E2144">
        <v>20694</v>
      </c>
      <c r="F2144" t="s">
        <v>226</v>
      </c>
      <c r="G2144" s="4">
        <v>44226</v>
      </c>
      <c r="H2144" t="s">
        <v>13</v>
      </c>
      <c r="I2144" t="s">
        <v>227</v>
      </c>
      <c r="J2144" t="s">
        <v>23</v>
      </c>
      <c r="K2144" t="s">
        <v>16</v>
      </c>
    </row>
    <row r="2145" spans="1:11" x14ac:dyDescent="0.25">
      <c r="A2145">
        <v>77152</v>
      </c>
      <c r="B2145" t="s">
        <v>51</v>
      </c>
      <c r="C2145">
        <v>3</v>
      </c>
      <c r="D2145">
        <v>2</v>
      </c>
      <c r="E2145">
        <v>20705</v>
      </c>
      <c r="F2145" t="s">
        <v>561</v>
      </c>
      <c r="G2145" s="4">
        <v>44226</v>
      </c>
      <c r="H2145" t="s">
        <v>13</v>
      </c>
      <c r="I2145" t="s">
        <v>5779</v>
      </c>
      <c r="J2145" t="s">
        <v>57</v>
      </c>
      <c r="K2145" t="s">
        <v>90</v>
      </c>
    </row>
    <row r="2146" spans="1:11" x14ac:dyDescent="0.25">
      <c r="A2146">
        <v>77153</v>
      </c>
      <c r="B2146" t="s">
        <v>24</v>
      </c>
      <c r="C2146">
        <v>4</v>
      </c>
      <c r="D2146">
        <v>2</v>
      </c>
      <c r="E2146">
        <v>20706</v>
      </c>
      <c r="F2146" t="s">
        <v>561</v>
      </c>
      <c r="G2146" s="4">
        <v>44226</v>
      </c>
      <c r="H2146" t="s">
        <v>13</v>
      </c>
      <c r="I2146" t="s">
        <v>5779</v>
      </c>
      <c r="J2146" t="s">
        <v>31</v>
      </c>
      <c r="K2146" t="s">
        <v>90</v>
      </c>
    </row>
    <row r="2147" spans="1:11" x14ac:dyDescent="0.25">
      <c r="A2147">
        <v>77155</v>
      </c>
      <c r="B2147" t="s">
        <v>51</v>
      </c>
      <c r="C2147">
        <v>6</v>
      </c>
      <c r="D2147">
        <v>4</v>
      </c>
      <c r="E2147">
        <v>20708</v>
      </c>
      <c r="F2147" t="s">
        <v>867</v>
      </c>
      <c r="G2147" s="4">
        <v>44226</v>
      </c>
      <c r="H2147" t="s">
        <v>13</v>
      </c>
      <c r="I2147" t="s">
        <v>5781</v>
      </c>
      <c r="J2147" t="s">
        <v>57</v>
      </c>
      <c r="K2147" t="s">
        <v>16</v>
      </c>
    </row>
    <row r="2148" spans="1:11" x14ac:dyDescent="0.25">
      <c r="A2148">
        <v>77156</v>
      </c>
      <c r="B2148" t="s">
        <v>51</v>
      </c>
      <c r="C2148">
        <v>2</v>
      </c>
      <c r="D2148">
        <v>2</v>
      </c>
      <c r="E2148">
        <v>20709</v>
      </c>
      <c r="F2148" t="s">
        <v>867</v>
      </c>
      <c r="G2148" s="4">
        <v>44226</v>
      </c>
      <c r="H2148" t="s">
        <v>13</v>
      </c>
      <c r="I2148" t="s">
        <v>5781</v>
      </c>
      <c r="J2148" t="s">
        <v>57</v>
      </c>
      <c r="K2148" t="s">
        <v>90</v>
      </c>
    </row>
    <row r="2149" spans="1:11" x14ac:dyDescent="0.25">
      <c r="A2149">
        <v>77157</v>
      </c>
      <c r="B2149" t="s">
        <v>24</v>
      </c>
      <c r="C2149">
        <v>3</v>
      </c>
      <c r="D2149">
        <v>4</v>
      </c>
      <c r="E2149">
        <v>20710</v>
      </c>
      <c r="F2149" t="s">
        <v>124</v>
      </c>
      <c r="G2149" s="4">
        <v>44226</v>
      </c>
      <c r="H2149" t="s">
        <v>13</v>
      </c>
      <c r="I2149" t="s">
        <v>5778</v>
      </c>
      <c r="J2149" t="s">
        <v>31</v>
      </c>
      <c r="K2149" t="s">
        <v>16</v>
      </c>
    </row>
    <row r="2150" spans="1:11" x14ac:dyDescent="0.25">
      <c r="A2150">
        <v>77164</v>
      </c>
      <c r="B2150" t="s">
        <v>3</v>
      </c>
      <c r="C2150">
        <v>5</v>
      </c>
      <c r="D2150">
        <v>2</v>
      </c>
      <c r="E2150">
        <v>20717</v>
      </c>
      <c r="F2150" t="s">
        <v>258</v>
      </c>
      <c r="G2150" s="4">
        <v>44226</v>
      </c>
      <c r="H2150" t="s">
        <v>13</v>
      </c>
      <c r="I2150" t="s">
        <v>30</v>
      </c>
      <c r="J2150" t="s">
        <v>14</v>
      </c>
      <c r="K2150" t="s">
        <v>90</v>
      </c>
    </row>
    <row r="2151" spans="1:11" x14ac:dyDescent="0.25">
      <c r="A2151">
        <v>77182</v>
      </c>
      <c r="B2151" t="s">
        <v>3</v>
      </c>
      <c r="C2151">
        <v>3</v>
      </c>
      <c r="D2151">
        <v>2</v>
      </c>
      <c r="E2151">
        <v>20735</v>
      </c>
      <c r="F2151" t="s">
        <v>206</v>
      </c>
      <c r="G2151" s="4">
        <v>44226</v>
      </c>
      <c r="H2151" t="s">
        <v>13</v>
      </c>
      <c r="I2151" t="s">
        <v>30</v>
      </c>
      <c r="J2151" t="s">
        <v>38</v>
      </c>
      <c r="K2151" t="s">
        <v>90</v>
      </c>
    </row>
    <row r="2152" spans="1:11" x14ac:dyDescent="0.25">
      <c r="A2152">
        <v>77185</v>
      </c>
      <c r="B2152" t="s">
        <v>24</v>
      </c>
      <c r="C2152">
        <v>6</v>
      </c>
      <c r="D2152">
        <v>4</v>
      </c>
      <c r="E2152">
        <v>20738</v>
      </c>
      <c r="F2152" t="s">
        <v>409</v>
      </c>
      <c r="G2152" s="4">
        <v>44226</v>
      </c>
      <c r="H2152" t="s">
        <v>13</v>
      </c>
      <c r="I2152" t="s">
        <v>410</v>
      </c>
      <c r="J2152" t="s">
        <v>31</v>
      </c>
      <c r="K2152" t="s">
        <v>16</v>
      </c>
    </row>
    <row r="2153" spans="1:11" x14ac:dyDescent="0.25">
      <c r="A2153">
        <v>77198</v>
      </c>
      <c r="B2153" t="s">
        <v>17</v>
      </c>
      <c r="C2153">
        <v>2</v>
      </c>
      <c r="D2153">
        <v>1</v>
      </c>
      <c r="E2153">
        <v>20751</v>
      </c>
      <c r="F2153" t="s">
        <v>70</v>
      </c>
      <c r="G2153" s="4">
        <v>44226</v>
      </c>
      <c r="H2153" t="s">
        <v>13</v>
      </c>
      <c r="I2153" t="s">
        <v>70</v>
      </c>
      <c r="J2153" t="s">
        <v>23</v>
      </c>
      <c r="K2153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53"/>
  <sheetViews>
    <sheetView topLeftCell="B1" workbookViewId="0">
      <selection activeCell="V3" sqref="V3:V5"/>
    </sheetView>
  </sheetViews>
  <sheetFormatPr defaultRowHeight="15" x14ac:dyDescent="0.25"/>
  <cols>
    <col min="1" max="1" width="10.7109375" bestFit="1" customWidth="1"/>
    <col min="2" max="2" width="9.42578125" bestFit="1" customWidth="1"/>
    <col min="3" max="3" width="20.28515625" bestFit="1" customWidth="1"/>
    <col min="4" max="4" width="25.7109375" bestFit="1" customWidth="1"/>
    <col min="5" max="5" width="14" bestFit="1" customWidth="1"/>
    <col min="6" max="6" width="18.140625" bestFit="1" customWidth="1"/>
    <col min="7" max="7" width="12.85546875" bestFit="1" customWidth="1"/>
    <col min="8" max="8" width="14.7109375" bestFit="1" customWidth="1"/>
    <col min="9" max="9" width="17.42578125" bestFit="1" customWidth="1"/>
    <col min="10" max="10" width="18" bestFit="1" customWidth="1"/>
    <col min="11" max="11" width="16.7109375" bestFit="1" customWidth="1"/>
    <col min="21" max="21" width="14" bestFit="1" customWidth="1"/>
    <col min="22" max="22" width="17" bestFit="1" customWidth="1"/>
    <col min="23" max="23" width="25.85546875" bestFit="1" customWidth="1"/>
  </cols>
  <sheetData>
    <row r="1" spans="1:22" x14ac:dyDescent="0.25">
      <c r="A1" s="2" t="s">
        <v>5700</v>
      </c>
      <c r="B1" s="2" t="s">
        <v>0</v>
      </c>
      <c r="C1" s="2" t="s">
        <v>5716</v>
      </c>
      <c r="D1" s="2" t="s">
        <v>5717</v>
      </c>
      <c r="E1" s="2" t="s">
        <v>5706</v>
      </c>
      <c r="F1" s="2" t="s">
        <v>5707</v>
      </c>
      <c r="G1" s="2" t="s">
        <v>5718</v>
      </c>
      <c r="H1" s="2" t="s">
        <v>5708</v>
      </c>
      <c r="I1" s="2" t="s">
        <v>5709</v>
      </c>
      <c r="J1" s="2" t="s">
        <v>5710</v>
      </c>
      <c r="K1" s="2" t="s">
        <v>5711</v>
      </c>
      <c r="L1" t="str">
        <f>customer_info!B1</f>
        <v>City</v>
      </c>
      <c r="M1" t="str">
        <f>customer_info!C1</f>
        <v>First_Name</v>
      </c>
      <c r="N1" t="str">
        <f>customer_info!D1</f>
        <v>Last_Name</v>
      </c>
      <c r="O1" t="str">
        <f>customer_info!E1</f>
        <v>Segment</v>
      </c>
      <c r="P1" t="str">
        <f>customer_info!F1</f>
        <v>State</v>
      </c>
      <c r="Q1" t="str">
        <f>customer_info!G1</f>
        <v>Street</v>
      </c>
      <c r="R1" t="str">
        <f>customer_info!H1</f>
        <v>Zipcode</v>
      </c>
    </row>
    <row r="2" spans="1:22" x14ac:dyDescent="0.25">
      <c r="A2">
        <v>20337</v>
      </c>
      <c r="B2" t="s">
        <v>24</v>
      </c>
      <c r="C2">
        <v>3</v>
      </c>
      <c r="D2">
        <v>4</v>
      </c>
      <c r="E2">
        <v>8838</v>
      </c>
      <c r="F2" t="s">
        <v>783</v>
      </c>
      <c r="G2" s="4">
        <v>43396</v>
      </c>
      <c r="H2" t="s">
        <v>13</v>
      </c>
      <c r="I2" t="s">
        <v>30</v>
      </c>
      <c r="J2" t="s">
        <v>378</v>
      </c>
      <c r="K2" t="s">
        <v>16</v>
      </c>
      <c r="L2" t="str">
        <f>VLOOKUP($E2,customer_info!$A$1:$H$4462,2,FALSE)</f>
        <v>Caguas</v>
      </c>
      <c r="M2" t="str">
        <f>VLOOKUP($E2,customer_info!$A$1:$H$4462,3,FALSE)</f>
        <v>Phillip</v>
      </c>
      <c r="N2" t="str">
        <f>VLOOKUP($E2,customer_info!$A$1:$H$4462,4,FALSE)</f>
        <v>Mcgee</v>
      </c>
      <c r="O2" t="str">
        <f>VLOOKUP($E2,customer_info!$A$1:$H$4462,5,FALSE)</f>
        <v>Corporate</v>
      </c>
      <c r="P2" t="str">
        <f>VLOOKUP($E2,customer_info!$A$1:$H$4462,6,FALSE)</f>
        <v>PR</v>
      </c>
      <c r="Q2" t="str">
        <f>VLOOKUP($E2,customer_info!$A$1:$H$4462,7,FALSE)</f>
        <v>2391 Lost Byway</v>
      </c>
      <c r="R2">
        <f>VLOOKUP($E2,customer_info!$A$1:$H$4462,8,FALSE)</f>
        <v>725</v>
      </c>
      <c r="U2" s="9" t="s">
        <v>5785</v>
      </c>
      <c r="V2" t="s">
        <v>5788</v>
      </c>
    </row>
    <row r="3" spans="1:22" x14ac:dyDescent="0.25">
      <c r="A3">
        <v>20338</v>
      </c>
      <c r="B3" t="s">
        <v>51</v>
      </c>
      <c r="C3">
        <v>4</v>
      </c>
      <c r="D3">
        <v>4</v>
      </c>
      <c r="E3">
        <v>5231</v>
      </c>
      <c r="F3" t="s">
        <v>783</v>
      </c>
      <c r="G3" s="4">
        <v>43396</v>
      </c>
      <c r="H3" t="s">
        <v>13</v>
      </c>
      <c r="I3" t="s">
        <v>30</v>
      </c>
      <c r="J3" t="s">
        <v>57</v>
      </c>
      <c r="K3" t="s">
        <v>16</v>
      </c>
      <c r="L3" t="str">
        <f>VLOOKUP($E3,customer_info!$A$1:$H$4462,2,FALSE)</f>
        <v>Oregon City</v>
      </c>
      <c r="M3" t="str">
        <f>VLOOKUP($E3,customer_info!$A$1:$H$4462,3,FALSE)</f>
        <v>Mary</v>
      </c>
      <c r="N3" t="str">
        <f>VLOOKUP($E3,customer_info!$A$1:$H$4462,4,FALSE)</f>
        <v>Reynolds</v>
      </c>
      <c r="O3" t="str">
        <f>VLOOKUP($E3,customer_info!$A$1:$H$4462,5,FALSE)</f>
        <v>Consumer</v>
      </c>
      <c r="P3" t="str">
        <f>VLOOKUP($E3,customer_info!$A$1:$H$4462,6,FALSE)</f>
        <v>OR</v>
      </c>
      <c r="Q3" t="str">
        <f>VLOOKUP($E3,customer_info!$A$1:$H$4462,7,FALSE)</f>
        <v>4823 Broad Route</v>
      </c>
      <c r="R3">
        <f>VLOOKUP($E3,customer_info!$A$1:$H$4462,8,FALSE)</f>
        <v>97045</v>
      </c>
      <c r="U3" s="10" t="s">
        <v>8</v>
      </c>
      <c r="V3" s="15">
        <v>0.55586592178770955</v>
      </c>
    </row>
    <row r="4" spans="1:22" x14ac:dyDescent="0.25">
      <c r="A4">
        <v>20346</v>
      </c>
      <c r="B4" t="s">
        <v>24</v>
      </c>
      <c r="C4">
        <v>2</v>
      </c>
      <c r="D4">
        <v>2</v>
      </c>
      <c r="E4">
        <v>6365</v>
      </c>
      <c r="F4" t="s">
        <v>900</v>
      </c>
      <c r="G4" s="4">
        <v>43396</v>
      </c>
      <c r="H4" t="s">
        <v>13</v>
      </c>
      <c r="I4" t="s">
        <v>99</v>
      </c>
      <c r="J4" t="s">
        <v>31</v>
      </c>
      <c r="K4" t="s">
        <v>90</v>
      </c>
      <c r="L4" t="str">
        <f>VLOOKUP($E4,customer_info!$A$1:$H$4462,2,FALSE)</f>
        <v>Caguas</v>
      </c>
      <c r="M4" t="str">
        <f>VLOOKUP($E4,customer_info!$A$1:$H$4462,3,FALSE)</f>
        <v>Mary</v>
      </c>
      <c r="N4" t="str">
        <f>VLOOKUP($E4,customer_info!$A$1:$H$4462,4,FALSE)</f>
        <v>Smith</v>
      </c>
      <c r="O4" t="str">
        <f>VLOOKUP($E4,customer_info!$A$1:$H$4462,5,FALSE)</f>
        <v>Consumer</v>
      </c>
      <c r="P4" t="str">
        <f>VLOOKUP($E4,customer_info!$A$1:$H$4462,6,FALSE)</f>
        <v>PR</v>
      </c>
      <c r="Q4" t="str">
        <f>VLOOKUP($E4,customer_info!$A$1:$H$4462,7,FALSE)</f>
        <v>100 Jagged Cloud Pathway</v>
      </c>
      <c r="R4">
        <f>VLOOKUP($E4,customer_info!$A$1:$H$4462,8,FALSE)</f>
        <v>725</v>
      </c>
      <c r="U4" s="10" t="s">
        <v>27</v>
      </c>
      <c r="V4" s="15">
        <v>0.28212290502793297</v>
      </c>
    </row>
    <row r="5" spans="1:22" x14ac:dyDescent="0.25">
      <c r="A5">
        <v>20361</v>
      </c>
      <c r="B5" t="s">
        <v>3</v>
      </c>
      <c r="C5">
        <v>2</v>
      </c>
      <c r="D5">
        <v>2</v>
      </c>
      <c r="E5">
        <v>5217</v>
      </c>
      <c r="F5" t="s">
        <v>104</v>
      </c>
      <c r="G5" s="4">
        <v>43397</v>
      </c>
      <c r="H5" t="s">
        <v>13</v>
      </c>
      <c r="I5" t="s">
        <v>5781</v>
      </c>
      <c r="J5" t="s">
        <v>14</v>
      </c>
      <c r="K5" t="s">
        <v>90</v>
      </c>
      <c r="L5" t="str">
        <f>VLOOKUP($E5,customer_info!$A$1:$H$4462,2,FALSE)</f>
        <v>Livermore</v>
      </c>
      <c r="M5" t="str">
        <f>VLOOKUP($E5,customer_info!$A$1:$H$4462,3,FALSE)</f>
        <v>David</v>
      </c>
      <c r="N5" t="str">
        <f>VLOOKUP($E5,customer_info!$A$1:$H$4462,4,FALSE)</f>
        <v>Smith</v>
      </c>
      <c r="O5" t="str">
        <f>VLOOKUP($E5,customer_info!$A$1:$H$4462,5,FALSE)</f>
        <v>Home Office</v>
      </c>
      <c r="P5" t="str">
        <f>VLOOKUP($E5,customer_info!$A$1:$H$4462,6,FALSE)</f>
        <v>CA</v>
      </c>
      <c r="Q5" t="str">
        <f>VLOOKUP($E5,customer_info!$A$1:$H$4462,7,FALSE)</f>
        <v>6906 Quiet Rise</v>
      </c>
      <c r="R5">
        <f>VLOOKUP($E5,customer_info!$A$1:$H$4462,8,FALSE)</f>
        <v>94550</v>
      </c>
      <c r="U5" s="10" t="s">
        <v>95</v>
      </c>
      <c r="V5" s="15">
        <v>0.16201117318435754</v>
      </c>
    </row>
    <row r="6" spans="1:22" x14ac:dyDescent="0.25">
      <c r="A6">
        <v>20363</v>
      </c>
      <c r="B6" t="s">
        <v>3</v>
      </c>
      <c r="C6">
        <v>4</v>
      </c>
      <c r="D6">
        <v>2</v>
      </c>
      <c r="E6">
        <v>7667</v>
      </c>
      <c r="F6" t="s">
        <v>104</v>
      </c>
      <c r="G6" s="4">
        <v>43397</v>
      </c>
      <c r="H6" t="s">
        <v>13</v>
      </c>
      <c r="I6" t="s">
        <v>5781</v>
      </c>
      <c r="J6" t="s">
        <v>14</v>
      </c>
      <c r="K6" t="s">
        <v>90</v>
      </c>
      <c r="L6" t="str">
        <f>VLOOKUP($E6,customer_info!$A$1:$H$4462,2,FALSE)</f>
        <v>Caguas</v>
      </c>
      <c r="M6" t="str">
        <f>VLOOKUP($E6,customer_info!$A$1:$H$4462,3,FALSE)</f>
        <v>Henry</v>
      </c>
      <c r="N6" t="str">
        <f>VLOOKUP($E6,customer_info!$A$1:$H$4462,4,FALSE)</f>
        <v>Maldonado</v>
      </c>
      <c r="O6" t="str">
        <f>VLOOKUP($E6,customer_info!$A$1:$H$4462,5,FALSE)</f>
        <v>Corporate</v>
      </c>
      <c r="P6" t="str">
        <f>VLOOKUP($E6,customer_info!$A$1:$H$4462,6,FALSE)</f>
        <v>PR</v>
      </c>
      <c r="Q6" t="str">
        <f>VLOOKUP($E6,customer_info!$A$1:$H$4462,7,FALSE)</f>
        <v>9602 Broad Gardens</v>
      </c>
      <c r="R6">
        <f>VLOOKUP($E6,customer_info!$A$1:$H$4462,8,FALSE)</f>
        <v>725</v>
      </c>
      <c r="U6" s="10" t="s">
        <v>5786</v>
      </c>
      <c r="V6" s="14">
        <v>1</v>
      </c>
    </row>
    <row r="7" spans="1:22" x14ac:dyDescent="0.25">
      <c r="A7">
        <v>20364</v>
      </c>
      <c r="B7" t="s">
        <v>24</v>
      </c>
      <c r="C7">
        <v>5</v>
      </c>
      <c r="D7">
        <v>2</v>
      </c>
      <c r="E7">
        <v>12346</v>
      </c>
      <c r="F7" t="s">
        <v>104</v>
      </c>
      <c r="G7" s="4">
        <v>43397</v>
      </c>
      <c r="H7" t="s">
        <v>13</v>
      </c>
      <c r="I7" t="s">
        <v>5781</v>
      </c>
      <c r="J7" t="s">
        <v>378</v>
      </c>
      <c r="K7" t="s">
        <v>90</v>
      </c>
      <c r="L7" t="str">
        <f>VLOOKUP($E7,customer_info!$A$1:$H$4462,2,FALSE)</f>
        <v>Santa Clara</v>
      </c>
      <c r="M7" t="str">
        <f>VLOOKUP($E7,customer_info!$A$1:$H$4462,3,FALSE)</f>
        <v>Mary</v>
      </c>
      <c r="N7" t="str">
        <f>VLOOKUP($E7,customer_info!$A$1:$H$4462,4,FALSE)</f>
        <v>Smith</v>
      </c>
      <c r="O7" t="str">
        <f>VLOOKUP($E7,customer_info!$A$1:$H$4462,5,FALSE)</f>
        <v>Home Office</v>
      </c>
      <c r="P7" t="str">
        <f>VLOOKUP($E7,customer_info!$A$1:$H$4462,6,FALSE)</f>
        <v>CA</v>
      </c>
      <c r="Q7" t="str">
        <f>VLOOKUP($E7,customer_info!$A$1:$H$4462,7,FALSE)</f>
        <v>3385 Cotton Wharf</v>
      </c>
      <c r="R7">
        <f>VLOOKUP($E7,customer_info!$A$1:$H$4462,8,FALSE)</f>
        <v>95051</v>
      </c>
    </row>
    <row r="8" spans="1:22" x14ac:dyDescent="0.25">
      <c r="A8">
        <v>20365</v>
      </c>
      <c r="B8" t="s">
        <v>51</v>
      </c>
      <c r="C8">
        <v>6</v>
      </c>
      <c r="D8">
        <v>2</v>
      </c>
      <c r="E8">
        <v>8011</v>
      </c>
      <c r="F8" t="s">
        <v>104</v>
      </c>
      <c r="G8" s="4">
        <v>43397</v>
      </c>
      <c r="H8" t="s">
        <v>13</v>
      </c>
      <c r="I8" t="s">
        <v>5781</v>
      </c>
      <c r="J8" t="s">
        <v>57</v>
      </c>
      <c r="K8" t="s">
        <v>90</v>
      </c>
      <c r="L8" t="str">
        <f>VLOOKUP($E8,customer_info!$A$1:$H$4462,2,FALSE)</f>
        <v>Caguas</v>
      </c>
      <c r="M8" t="str">
        <f>VLOOKUP($E8,customer_info!$A$1:$H$4462,3,FALSE)</f>
        <v>Mary</v>
      </c>
      <c r="N8" t="str">
        <f>VLOOKUP($E8,customer_info!$A$1:$H$4462,4,FALSE)</f>
        <v>Hill</v>
      </c>
      <c r="O8" t="str">
        <f>VLOOKUP($E8,customer_info!$A$1:$H$4462,5,FALSE)</f>
        <v>Home Office</v>
      </c>
      <c r="P8" t="str">
        <f>VLOOKUP($E8,customer_info!$A$1:$H$4462,6,FALSE)</f>
        <v>PR</v>
      </c>
      <c r="Q8" t="str">
        <f>VLOOKUP($E8,customer_info!$A$1:$H$4462,7,FALSE)</f>
        <v>6179 Noble Panda Moor</v>
      </c>
      <c r="R8">
        <f>VLOOKUP($E8,customer_info!$A$1:$H$4462,8,FALSE)</f>
        <v>725</v>
      </c>
    </row>
    <row r="9" spans="1:22" x14ac:dyDescent="0.25">
      <c r="A9">
        <v>20366</v>
      </c>
      <c r="B9" t="s">
        <v>3</v>
      </c>
      <c r="C9">
        <v>2</v>
      </c>
      <c r="D9">
        <v>2</v>
      </c>
      <c r="E9">
        <v>10746</v>
      </c>
      <c r="F9" t="s">
        <v>104</v>
      </c>
      <c r="G9" s="4">
        <v>43397</v>
      </c>
      <c r="H9" t="s">
        <v>13</v>
      </c>
      <c r="I9" t="s">
        <v>5781</v>
      </c>
      <c r="J9" t="s">
        <v>38</v>
      </c>
      <c r="K9" t="s">
        <v>90</v>
      </c>
      <c r="L9" t="str">
        <f>VLOOKUP($E9,customer_info!$A$1:$H$4462,2,FALSE)</f>
        <v>Winter Park</v>
      </c>
      <c r="M9" t="str">
        <f>VLOOKUP($E9,customer_info!$A$1:$H$4462,3,FALSE)</f>
        <v>Laura</v>
      </c>
      <c r="N9" t="str">
        <f>VLOOKUP($E9,customer_info!$A$1:$H$4462,4,FALSE)</f>
        <v>Smith</v>
      </c>
      <c r="O9" t="str">
        <f>VLOOKUP($E9,customer_info!$A$1:$H$4462,5,FALSE)</f>
        <v>Corporate</v>
      </c>
      <c r="P9" t="str">
        <f>VLOOKUP($E9,customer_info!$A$1:$H$4462,6,FALSE)</f>
        <v>FL</v>
      </c>
      <c r="Q9" t="str">
        <f>VLOOKUP($E9,customer_info!$A$1:$H$4462,7,FALSE)</f>
        <v>3702 Noble Plaza</v>
      </c>
      <c r="R9">
        <f>VLOOKUP($E9,customer_info!$A$1:$H$4462,8,FALSE)</f>
        <v>32792</v>
      </c>
    </row>
    <row r="10" spans="1:22" x14ac:dyDescent="0.25">
      <c r="A10">
        <v>20368</v>
      </c>
      <c r="B10" t="s">
        <v>24</v>
      </c>
      <c r="C10">
        <v>4</v>
      </c>
      <c r="D10">
        <v>4</v>
      </c>
      <c r="E10">
        <v>2497</v>
      </c>
      <c r="F10" t="s">
        <v>570</v>
      </c>
      <c r="G10" s="4">
        <v>43397</v>
      </c>
      <c r="H10" t="s">
        <v>13</v>
      </c>
      <c r="I10" t="s">
        <v>99</v>
      </c>
      <c r="J10" t="s">
        <v>31</v>
      </c>
      <c r="K10" t="s">
        <v>16</v>
      </c>
      <c r="L10" t="str">
        <f>VLOOKUP($E10,customer_info!$A$1:$H$4462,2,FALSE)</f>
        <v>Mesquite</v>
      </c>
      <c r="M10" t="str">
        <f>VLOOKUP($E10,customer_info!$A$1:$H$4462,3,FALSE)</f>
        <v>Wayne</v>
      </c>
      <c r="N10" t="str">
        <f>VLOOKUP($E10,customer_info!$A$1:$H$4462,4,FALSE)</f>
        <v>Hardy</v>
      </c>
      <c r="O10" t="str">
        <f>VLOOKUP($E10,customer_info!$A$1:$H$4462,5,FALSE)</f>
        <v>Consumer</v>
      </c>
      <c r="P10" t="str">
        <f>VLOOKUP($E10,customer_info!$A$1:$H$4462,6,FALSE)</f>
        <v>TX</v>
      </c>
      <c r="Q10" t="str">
        <f>VLOOKUP($E10,customer_info!$A$1:$H$4462,7,FALSE)</f>
        <v>4132 Broad Gate Lane</v>
      </c>
      <c r="R10">
        <f>VLOOKUP($E10,customer_info!$A$1:$H$4462,8,FALSE)</f>
        <v>75150</v>
      </c>
    </row>
    <row r="11" spans="1:22" x14ac:dyDescent="0.25">
      <c r="A11">
        <v>20380</v>
      </c>
      <c r="B11" t="s">
        <v>24</v>
      </c>
      <c r="C11">
        <v>6</v>
      </c>
      <c r="D11">
        <v>4</v>
      </c>
      <c r="E11">
        <v>6950</v>
      </c>
      <c r="F11" t="s">
        <v>110</v>
      </c>
      <c r="G11" s="4">
        <v>43397</v>
      </c>
      <c r="H11" t="s">
        <v>13</v>
      </c>
      <c r="I11" t="s">
        <v>99</v>
      </c>
      <c r="J11" t="s">
        <v>31</v>
      </c>
      <c r="K11" t="s">
        <v>16</v>
      </c>
      <c r="L11" t="str">
        <f>VLOOKUP($E11,customer_info!$A$1:$H$4462,2,FALSE)</f>
        <v>Marrero</v>
      </c>
      <c r="M11" t="str">
        <f>VLOOKUP($E11,customer_info!$A$1:$H$4462,3,FALSE)</f>
        <v>Nicholas</v>
      </c>
      <c r="N11" t="str">
        <f>VLOOKUP($E11,customer_info!$A$1:$H$4462,4,FALSE)</f>
        <v>Smith</v>
      </c>
      <c r="O11" t="str">
        <f>VLOOKUP($E11,customer_info!$A$1:$H$4462,5,FALSE)</f>
        <v>Corporate</v>
      </c>
      <c r="P11" t="str">
        <f>VLOOKUP($E11,customer_info!$A$1:$H$4462,6,FALSE)</f>
        <v>LA</v>
      </c>
      <c r="Q11" t="str">
        <f>VLOOKUP($E11,customer_info!$A$1:$H$4462,7,FALSE)</f>
        <v>603 Green Sky Promenade</v>
      </c>
      <c r="R11">
        <f>VLOOKUP($E11,customer_info!$A$1:$H$4462,8,FALSE)</f>
        <v>70072</v>
      </c>
    </row>
    <row r="12" spans="1:22" x14ac:dyDescent="0.25">
      <c r="A12">
        <v>20381</v>
      </c>
      <c r="B12" t="s">
        <v>24</v>
      </c>
      <c r="C12">
        <v>2</v>
      </c>
      <c r="D12">
        <v>4</v>
      </c>
      <c r="E12">
        <v>716</v>
      </c>
      <c r="F12" t="s">
        <v>110</v>
      </c>
      <c r="G12" s="4">
        <v>43397</v>
      </c>
      <c r="H12" t="s">
        <v>13</v>
      </c>
      <c r="I12" t="s">
        <v>99</v>
      </c>
      <c r="J12" t="s">
        <v>31</v>
      </c>
      <c r="K12" t="s">
        <v>16</v>
      </c>
      <c r="L12" t="str">
        <f>VLOOKUP($E12,customer_info!$A$1:$H$4462,2,FALSE)</f>
        <v>Caguas</v>
      </c>
      <c r="M12" t="str">
        <f>VLOOKUP($E12,customer_info!$A$1:$H$4462,3,FALSE)</f>
        <v>Louis</v>
      </c>
      <c r="N12" t="str">
        <f>VLOOKUP($E12,customer_info!$A$1:$H$4462,4,FALSE)</f>
        <v>Bishop</v>
      </c>
      <c r="O12" t="str">
        <f>VLOOKUP($E12,customer_info!$A$1:$H$4462,5,FALSE)</f>
        <v>Home Office</v>
      </c>
      <c r="P12" t="str">
        <f>VLOOKUP($E12,customer_info!$A$1:$H$4462,6,FALSE)</f>
        <v>PR</v>
      </c>
      <c r="Q12" t="str">
        <f>VLOOKUP($E12,customer_info!$A$1:$H$4462,7,FALSE)</f>
        <v>5192 Foggy Elk Village</v>
      </c>
      <c r="R12">
        <f>VLOOKUP($E12,customer_info!$A$1:$H$4462,8,FALSE)</f>
        <v>725</v>
      </c>
    </row>
    <row r="13" spans="1:22" x14ac:dyDescent="0.25">
      <c r="A13">
        <v>20407</v>
      </c>
      <c r="B13" t="s">
        <v>3</v>
      </c>
      <c r="C13">
        <v>3</v>
      </c>
      <c r="D13">
        <v>2</v>
      </c>
      <c r="E13">
        <v>8027</v>
      </c>
      <c r="F13" t="s">
        <v>439</v>
      </c>
      <c r="G13" s="4">
        <v>43397</v>
      </c>
      <c r="H13" t="s">
        <v>13</v>
      </c>
      <c r="I13" t="s">
        <v>377</v>
      </c>
      <c r="J13" t="s">
        <v>38</v>
      </c>
      <c r="K13" t="s">
        <v>90</v>
      </c>
      <c r="L13" t="str">
        <f>VLOOKUP($E13,customer_info!$A$1:$H$4462,2,FALSE)</f>
        <v>Caguas</v>
      </c>
      <c r="M13" t="str">
        <f>VLOOKUP($E13,customer_info!$A$1:$H$4462,3,FALSE)</f>
        <v>James</v>
      </c>
      <c r="N13" t="str">
        <f>VLOOKUP($E13,customer_info!$A$1:$H$4462,4,FALSE)</f>
        <v>Smith</v>
      </c>
      <c r="O13" t="str">
        <f>VLOOKUP($E13,customer_info!$A$1:$H$4462,5,FALSE)</f>
        <v>Home Office</v>
      </c>
      <c r="P13" t="str">
        <f>VLOOKUP($E13,customer_info!$A$1:$H$4462,6,FALSE)</f>
        <v>PR</v>
      </c>
      <c r="Q13" t="str">
        <f>VLOOKUP($E13,customer_info!$A$1:$H$4462,7,FALSE)</f>
        <v>9451 Bright Walk</v>
      </c>
      <c r="R13">
        <f>VLOOKUP($E13,customer_info!$A$1:$H$4462,8,FALSE)</f>
        <v>725</v>
      </c>
    </row>
    <row r="14" spans="1:22" x14ac:dyDescent="0.25">
      <c r="A14">
        <v>20408</v>
      </c>
      <c r="B14" t="s">
        <v>24</v>
      </c>
      <c r="C14">
        <v>2</v>
      </c>
      <c r="D14">
        <v>1</v>
      </c>
      <c r="E14">
        <v>1523</v>
      </c>
      <c r="F14" t="s">
        <v>439</v>
      </c>
      <c r="G14" s="4">
        <v>43397</v>
      </c>
      <c r="H14" t="s">
        <v>13</v>
      </c>
      <c r="I14" t="s">
        <v>377</v>
      </c>
      <c r="J14" t="s">
        <v>378</v>
      </c>
      <c r="K14" t="s">
        <v>32</v>
      </c>
      <c r="L14" t="str">
        <f>VLOOKUP($E14,customer_info!$A$1:$H$4462,2,FALSE)</f>
        <v>Van Nuys</v>
      </c>
      <c r="M14" t="str">
        <f>VLOOKUP($E14,customer_info!$A$1:$H$4462,3,FALSE)</f>
        <v>Daniel</v>
      </c>
      <c r="N14" t="str">
        <f>VLOOKUP($E14,customer_info!$A$1:$H$4462,4,FALSE)</f>
        <v>Smith</v>
      </c>
      <c r="O14" t="str">
        <f>VLOOKUP($E14,customer_info!$A$1:$H$4462,5,FALSE)</f>
        <v>Corporate</v>
      </c>
      <c r="P14" t="str">
        <f>VLOOKUP($E14,customer_info!$A$1:$H$4462,6,FALSE)</f>
        <v>CA</v>
      </c>
      <c r="Q14" t="str">
        <f>VLOOKUP($E14,customer_info!$A$1:$H$4462,7,FALSE)</f>
        <v>7510 Harvest Zephyr By-pass</v>
      </c>
      <c r="R14">
        <f>VLOOKUP($E14,customer_info!$A$1:$H$4462,8,FALSE)</f>
        <v>91405</v>
      </c>
    </row>
    <row r="15" spans="1:22" x14ac:dyDescent="0.25">
      <c r="A15">
        <v>20424</v>
      </c>
      <c r="B15" t="s">
        <v>24</v>
      </c>
      <c r="C15">
        <v>5</v>
      </c>
      <c r="D15">
        <v>4</v>
      </c>
      <c r="E15">
        <v>4830</v>
      </c>
      <c r="F15" t="s">
        <v>266</v>
      </c>
      <c r="G15" s="4">
        <v>43398</v>
      </c>
      <c r="H15" t="s">
        <v>13</v>
      </c>
      <c r="I15" t="s">
        <v>5778</v>
      </c>
      <c r="J15" t="s">
        <v>378</v>
      </c>
      <c r="K15" t="s">
        <v>16</v>
      </c>
      <c r="L15" t="str">
        <f>VLOOKUP($E15,customer_info!$A$1:$H$4462,2,FALSE)</f>
        <v>Philadelphia</v>
      </c>
      <c r="M15" t="str">
        <f>VLOOKUP($E15,customer_info!$A$1:$H$4462,3,FALSE)</f>
        <v>Henry</v>
      </c>
      <c r="N15" t="str">
        <f>VLOOKUP($E15,customer_info!$A$1:$H$4462,4,FALSE)</f>
        <v>Jones</v>
      </c>
      <c r="O15" t="str">
        <f>VLOOKUP($E15,customer_info!$A$1:$H$4462,5,FALSE)</f>
        <v>Corporate</v>
      </c>
      <c r="P15" t="str">
        <f>VLOOKUP($E15,customer_info!$A$1:$H$4462,6,FALSE)</f>
        <v>PA</v>
      </c>
      <c r="Q15" t="str">
        <f>VLOOKUP($E15,customer_info!$A$1:$H$4462,7,FALSE)</f>
        <v>6051 Emerald Arbor</v>
      </c>
      <c r="R15">
        <f>VLOOKUP($E15,customer_info!$A$1:$H$4462,8,FALSE)</f>
        <v>19131</v>
      </c>
    </row>
    <row r="16" spans="1:22" x14ac:dyDescent="0.25">
      <c r="A16">
        <v>20426</v>
      </c>
      <c r="B16" t="s">
        <v>3</v>
      </c>
      <c r="C16">
        <v>2</v>
      </c>
      <c r="D16">
        <v>4</v>
      </c>
      <c r="E16">
        <v>8660</v>
      </c>
      <c r="F16" t="s">
        <v>512</v>
      </c>
      <c r="G16" s="4">
        <v>43398</v>
      </c>
      <c r="H16" t="s">
        <v>13</v>
      </c>
      <c r="I16" t="s">
        <v>513</v>
      </c>
      <c r="J16" t="s">
        <v>14</v>
      </c>
      <c r="K16" t="s">
        <v>16</v>
      </c>
      <c r="L16" t="str">
        <f>VLOOKUP($E16,customer_info!$A$1:$H$4462,2,FALSE)</f>
        <v>Caguas</v>
      </c>
      <c r="M16" t="str">
        <f>VLOOKUP($E16,customer_info!$A$1:$H$4462,3,FALSE)</f>
        <v>Mary</v>
      </c>
      <c r="N16" t="str">
        <f>VLOOKUP($E16,customer_info!$A$1:$H$4462,4,FALSE)</f>
        <v>Smith</v>
      </c>
      <c r="O16" t="str">
        <f>VLOOKUP($E16,customer_info!$A$1:$H$4462,5,FALSE)</f>
        <v>Home Office</v>
      </c>
      <c r="P16" t="str">
        <f>VLOOKUP($E16,customer_info!$A$1:$H$4462,6,FALSE)</f>
        <v>PR</v>
      </c>
      <c r="Q16" t="str">
        <f>VLOOKUP($E16,customer_info!$A$1:$H$4462,7,FALSE)</f>
        <v>5667 Quaking Bear Bay</v>
      </c>
      <c r="R16">
        <f>VLOOKUP($E16,customer_info!$A$1:$H$4462,8,FALSE)</f>
        <v>725</v>
      </c>
    </row>
    <row r="17" spans="1:18" x14ac:dyDescent="0.25">
      <c r="A17">
        <v>20428</v>
      </c>
      <c r="B17" t="s">
        <v>3</v>
      </c>
      <c r="C17">
        <v>4</v>
      </c>
      <c r="D17">
        <v>4</v>
      </c>
      <c r="E17">
        <v>1537</v>
      </c>
      <c r="F17" t="s">
        <v>512</v>
      </c>
      <c r="G17" s="4">
        <v>43398</v>
      </c>
      <c r="H17" t="s">
        <v>13</v>
      </c>
      <c r="I17" t="s">
        <v>513</v>
      </c>
      <c r="J17" t="s">
        <v>38</v>
      </c>
      <c r="K17" t="s">
        <v>16</v>
      </c>
      <c r="L17" t="str">
        <f>VLOOKUP($E17,customer_info!$A$1:$H$4462,2,FALSE)</f>
        <v>Pompano Beach</v>
      </c>
      <c r="M17" t="str">
        <f>VLOOKUP($E17,customer_info!$A$1:$H$4462,3,FALSE)</f>
        <v>Linda</v>
      </c>
      <c r="N17" t="str">
        <f>VLOOKUP($E17,customer_info!$A$1:$H$4462,4,FALSE)</f>
        <v>Murray</v>
      </c>
      <c r="O17" t="str">
        <f>VLOOKUP($E17,customer_info!$A$1:$H$4462,5,FALSE)</f>
        <v>Corporate</v>
      </c>
      <c r="P17" t="str">
        <f>VLOOKUP($E17,customer_info!$A$1:$H$4462,6,FALSE)</f>
        <v>FL</v>
      </c>
      <c r="Q17" t="str">
        <f>VLOOKUP($E17,customer_info!$A$1:$H$4462,7,FALSE)</f>
        <v xml:space="preserve">4951 Misty Pioneer Mall </v>
      </c>
      <c r="R17">
        <f>VLOOKUP($E17,customer_info!$A$1:$H$4462,8,FALSE)</f>
        <v>33064</v>
      </c>
    </row>
    <row r="18" spans="1:18" x14ac:dyDescent="0.25">
      <c r="A18">
        <v>20429</v>
      </c>
      <c r="B18" t="s">
        <v>3</v>
      </c>
      <c r="C18">
        <v>5</v>
      </c>
      <c r="D18">
        <v>4</v>
      </c>
      <c r="E18">
        <v>1266</v>
      </c>
      <c r="F18" t="s">
        <v>512</v>
      </c>
      <c r="G18" s="4">
        <v>43398</v>
      </c>
      <c r="H18" t="s">
        <v>13</v>
      </c>
      <c r="I18" t="s">
        <v>513</v>
      </c>
      <c r="J18" t="s">
        <v>235</v>
      </c>
      <c r="K18" t="s">
        <v>16</v>
      </c>
      <c r="L18" t="str">
        <f>VLOOKUP($E18,customer_info!$A$1:$H$4462,2,FALSE)</f>
        <v>Caguas</v>
      </c>
      <c r="M18" t="str">
        <f>VLOOKUP($E18,customer_info!$A$1:$H$4462,3,FALSE)</f>
        <v>Mary</v>
      </c>
      <c r="N18" t="str">
        <f>VLOOKUP($E18,customer_info!$A$1:$H$4462,4,FALSE)</f>
        <v>Armstrong</v>
      </c>
      <c r="O18" t="str">
        <f>VLOOKUP($E18,customer_info!$A$1:$H$4462,5,FALSE)</f>
        <v>Home Office</v>
      </c>
      <c r="P18" t="str">
        <f>VLOOKUP($E18,customer_info!$A$1:$H$4462,6,FALSE)</f>
        <v>PR</v>
      </c>
      <c r="Q18" t="str">
        <f>VLOOKUP($E18,customer_info!$A$1:$H$4462,7,FALSE)</f>
        <v>6580 High Circle</v>
      </c>
      <c r="R18">
        <f>VLOOKUP($E18,customer_info!$A$1:$H$4462,8,FALSE)</f>
        <v>725</v>
      </c>
    </row>
    <row r="19" spans="1:18" x14ac:dyDescent="0.25">
      <c r="A19">
        <v>20453</v>
      </c>
      <c r="B19" t="s">
        <v>17</v>
      </c>
      <c r="C19">
        <v>4</v>
      </c>
      <c r="D19">
        <v>4</v>
      </c>
      <c r="E19">
        <v>11848</v>
      </c>
      <c r="F19" t="s">
        <v>2126</v>
      </c>
      <c r="G19" s="4">
        <v>43398</v>
      </c>
      <c r="H19" t="s">
        <v>13</v>
      </c>
      <c r="I19" t="s">
        <v>5777</v>
      </c>
      <c r="J19" t="s">
        <v>23</v>
      </c>
      <c r="K19" t="s">
        <v>16</v>
      </c>
      <c r="L19" t="str">
        <f>VLOOKUP($E19,customer_info!$A$1:$H$4462,2,FALSE)</f>
        <v>Caguas</v>
      </c>
      <c r="M19" t="str">
        <f>VLOOKUP($E19,customer_info!$A$1:$H$4462,3,FALSE)</f>
        <v>Karen</v>
      </c>
      <c r="N19" t="str">
        <f>VLOOKUP($E19,customer_info!$A$1:$H$4462,4,FALSE)</f>
        <v>Smith</v>
      </c>
      <c r="O19" t="str">
        <f>VLOOKUP($E19,customer_info!$A$1:$H$4462,5,FALSE)</f>
        <v>Home Office</v>
      </c>
      <c r="P19" t="str">
        <f>VLOOKUP($E19,customer_info!$A$1:$H$4462,6,FALSE)</f>
        <v>PR</v>
      </c>
      <c r="Q19" t="str">
        <f>VLOOKUP($E19,customer_info!$A$1:$H$4462,7,FALSE)</f>
        <v>2915 Round Byway</v>
      </c>
      <c r="R19">
        <f>VLOOKUP($E19,customer_info!$A$1:$H$4462,8,FALSE)</f>
        <v>725</v>
      </c>
    </row>
    <row r="20" spans="1:18" x14ac:dyDescent="0.25">
      <c r="A20">
        <v>20454</v>
      </c>
      <c r="B20" t="s">
        <v>24</v>
      </c>
      <c r="C20">
        <v>2</v>
      </c>
      <c r="D20">
        <v>1</v>
      </c>
      <c r="E20">
        <v>9249</v>
      </c>
      <c r="F20" t="s">
        <v>2126</v>
      </c>
      <c r="G20" s="4">
        <v>43398</v>
      </c>
      <c r="H20" t="s">
        <v>13</v>
      </c>
      <c r="I20" t="s">
        <v>5777</v>
      </c>
      <c r="J20" t="s">
        <v>31</v>
      </c>
      <c r="K20" t="s">
        <v>32</v>
      </c>
      <c r="L20" t="str">
        <f>VLOOKUP($E20,customer_info!$A$1:$H$4462,2,FALSE)</f>
        <v>Panorama City</v>
      </c>
      <c r="M20" t="str">
        <f>VLOOKUP($E20,customer_info!$A$1:$H$4462,3,FALSE)</f>
        <v>Jonathan</v>
      </c>
      <c r="N20" t="str">
        <f>VLOOKUP($E20,customer_info!$A$1:$H$4462,4,FALSE)</f>
        <v>Costa</v>
      </c>
      <c r="O20" t="str">
        <f>VLOOKUP($E20,customer_info!$A$1:$H$4462,5,FALSE)</f>
        <v>Consumer</v>
      </c>
      <c r="P20" t="str">
        <f>VLOOKUP($E20,customer_info!$A$1:$H$4462,6,FALSE)</f>
        <v>CA</v>
      </c>
      <c r="Q20" t="str">
        <f>VLOOKUP($E20,customer_info!$A$1:$H$4462,7,FALSE)</f>
        <v>849 Noble Apple Private</v>
      </c>
      <c r="R20">
        <f>VLOOKUP($E20,customer_info!$A$1:$H$4462,8,FALSE)</f>
        <v>91402</v>
      </c>
    </row>
    <row r="21" spans="1:18" x14ac:dyDescent="0.25">
      <c r="A21">
        <v>20492</v>
      </c>
      <c r="B21" t="s">
        <v>24</v>
      </c>
      <c r="C21">
        <v>3</v>
      </c>
      <c r="D21">
        <v>4</v>
      </c>
      <c r="E21">
        <v>2780</v>
      </c>
      <c r="F21" t="s">
        <v>637</v>
      </c>
      <c r="G21" s="4">
        <v>43399</v>
      </c>
      <c r="H21" t="s">
        <v>13</v>
      </c>
      <c r="I21" t="s">
        <v>234</v>
      </c>
      <c r="J21" t="s">
        <v>31</v>
      </c>
      <c r="K21" t="s">
        <v>16</v>
      </c>
      <c r="L21" t="str">
        <f>VLOOKUP($E21,customer_info!$A$1:$H$4462,2,FALSE)</f>
        <v>Tallahassee</v>
      </c>
      <c r="M21" t="str">
        <f>VLOOKUP($E21,customer_info!$A$1:$H$4462,3,FALSE)</f>
        <v>Mary</v>
      </c>
      <c r="N21" t="str">
        <f>VLOOKUP($E21,customer_info!$A$1:$H$4462,4,FALSE)</f>
        <v>Smith</v>
      </c>
      <c r="O21" t="str">
        <f>VLOOKUP($E21,customer_info!$A$1:$H$4462,5,FALSE)</f>
        <v>Corporate</v>
      </c>
      <c r="P21" t="str">
        <f>VLOOKUP($E21,customer_info!$A$1:$H$4462,6,FALSE)</f>
        <v>FL</v>
      </c>
      <c r="Q21" t="str">
        <f>VLOOKUP($E21,customer_info!$A$1:$H$4462,7,FALSE)</f>
        <v>5340 Quaking Panda Forest</v>
      </c>
      <c r="R21">
        <f>VLOOKUP($E21,customer_info!$A$1:$H$4462,8,FALSE)</f>
        <v>32308</v>
      </c>
    </row>
    <row r="22" spans="1:18" x14ac:dyDescent="0.25">
      <c r="A22">
        <v>20500</v>
      </c>
      <c r="B22" t="s">
        <v>17</v>
      </c>
      <c r="C22">
        <v>6</v>
      </c>
      <c r="D22">
        <v>4</v>
      </c>
      <c r="E22">
        <v>2716</v>
      </c>
      <c r="F22" t="s">
        <v>1741</v>
      </c>
      <c r="G22" s="4">
        <v>43399</v>
      </c>
      <c r="H22" t="s">
        <v>13</v>
      </c>
      <c r="I22" t="s">
        <v>5777</v>
      </c>
      <c r="J22" t="s">
        <v>23</v>
      </c>
      <c r="K22" t="s">
        <v>16</v>
      </c>
      <c r="L22" t="str">
        <f>VLOOKUP($E22,customer_info!$A$1:$H$4462,2,FALSE)</f>
        <v>Milpitas</v>
      </c>
      <c r="M22" t="str">
        <f>VLOOKUP($E22,customer_info!$A$1:$H$4462,3,FALSE)</f>
        <v>Kathleen</v>
      </c>
      <c r="N22" t="str">
        <f>VLOOKUP($E22,customer_info!$A$1:$H$4462,4,FALSE)</f>
        <v>Wilkinson</v>
      </c>
      <c r="O22" t="str">
        <f>VLOOKUP($E22,customer_info!$A$1:$H$4462,5,FALSE)</f>
        <v>Consumer</v>
      </c>
      <c r="P22" t="str">
        <f>VLOOKUP($E22,customer_info!$A$1:$H$4462,6,FALSE)</f>
        <v>CA</v>
      </c>
      <c r="Q22" t="str">
        <f>VLOOKUP($E22,customer_info!$A$1:$H$4462,7,FALSE)</f>
        <v>1230 Crystal Lookout</v>
      </c>
      <c r="R22">
        <f>VLOOKUP($E22,customer_info!$A$1:$H$4462,8,FALSE)</f>
        <v>95035</v>
      </c>
    </row>
    <row r="23" spans="1:18" x14ac:dyDescent="0.25">
      <c r="A23">
        <v>20513</v>
      </c>
      <c r="B23" t="s">
        <v>24</v>
      </c>
      <c r="C23">
        <v>4</v>
      </c>
      <c r="D23">
        <v>2</v>
      </c>
      <c r="E23">
        <v>9295</v>
      </c>
      <c r="F23" t="s">
        <v>79</v>
      </c>
      <c r="G23" s="4">
        <v>43399</v>
      </c>
      <c r="H23" t="s">
        <v>13</v>
      </c>
      <c r="I23" t="s">
        <v>80</v>
      </c>
      <c r="J23" t="s">
        <v>31</v>
      </c>
      <c r="K23" t="s">
        <v>90</v>
      </c>
      <c r="L23" t="str">
        <f>VLOOKUP($E23,customer_info!$A$1:$H$4462,2,FALSE)</f>
        <v>College Station</v>
      </c>
      <c r="M23" t="str">
        <f>VLOOKUP($E23,customer_info!$A$1:$H$4462,3,FALSE)</f>
        <v>Jane</v>
      </c>
      <c r="N23" t="str">
        <f>VLOOKUP($E23,customer_info!$A$1:$H$4462,4,FALSE)</f>
        <v>Smith</v>
      </c>
      <c r="O23" t="str">
        <f>VLOOKUP($E23,customer_info!$A$1:$H$4462,5,FALSE)</f>
        <v>Consumer</v>
      </c>
      <c r="P23" t="str">
        <f>VLOOKUP($E23,customer_info!$A$1:$H$4462,6,FALSE)</f>
        <v>TX</v>
      </c>
      <c r="Q23" t="str">
        <f>VLOOKUP($E23,customer_info!$A$1:$H$4462,7,FALSE)</f>
        <v>4381 Honey Mount</v>
      </c>
      <c r="R23">
        <f>VLOOKUP($E23,customer_info!$A$1:$H$4462,8,FALSE)</f>
        <v>77840</v>
      </c>
    </row>
    <row r="24" spans="1:18" x14ac:dyDescent="0.25">
      <c r="A24">
        <v>20514</v>
      </c>
      <c r="B24" t="s">
        <v>17</v>
      </c>
      <c r="C24">
        <v>5</v>
      </c>
      <c r="D24">
        <v>2</v>
      </c>
      <c r="E24">
        <v>10120</v>
      </c>
      <c r="F24" t="s">
        <v>79</v>
      </c>
      <c r="G24" s="4">
        <v>43399</v>
      </c>
      <c r="H24" t="s">
        <v>13</v>
      </c>
      <c r="I24" t="s">
        <v>80</v>
      </c>
      <c r="J24" t="s">
        <v>23</v>
      </c>
      <c r="K24" t="s">
        <v>90</v>
      </c>
      <c r="L24" t="str">
        <f>VLOOKUP($E24,customer_info!$A$1:$H$4462,2,FALSE)</f>
        <v>Moreno Valley</v>
      </c>
      <c r="M24" t="str">
        <f>VLOOKUP($E24,customer_info!$A$1:$H$4462,3,FALSE)</f>
        <v>Mary</v>
      </c>
      <c r="N24" t="str">
        <f>VLOOKUP($E24,customer_info!$A$1:$H$4462,4,FALSE)</f>
        <v>Oneill</v>
      </c>
      <c r="O24" t="str">
        <f>VLOOKUP($E24,customer_info!$A$1:$H$4462,5,FALSE)</f>
        <v>Home Office</v>
      </c>
      <c r="P24" t="str">
        <f>VLOOKUP($E24,customer_info!$A$1:$H$4462,6,FALSE)</f>
        <v>CA</v>
      </c>
      <c r="Q24" t="str">
        <f>VLOOKUP($E24,customer_info!$A$1:$H$4462,7,FALSE)</f>
        <v>9526 Foggy Cove</v>
      </c>
      <c r="R24">
        <f>VLOOKUP($E24,customer_info!$A$1:$H$4462,8,FALSE)</f>
        <v>92557</v>
      </c>
    </row>
    <row r="25" spans="1:18" x14ac:dyDescent="0.25">
      <c r="A25">
        <v>20530</v>
      </c>
      <c r="B25" t="s">
        <v>51</v>
      </c>
      <c r="C25">
        <v>6</v>
      </c>
      <c r="D25">
        <v>4</v>
      </c>
      <c r="E25">
        <v>1301</v>
      </c>
      <c r="F25" t="s">
        <v>214</v>
      </c>
      <c r="G25" s="4">
        <v>43399</v>
      </c>
      <c r="H25" t="s">
        <v>13</v>
      </c>
      <c r="I25" t="s">
        <v>5781</v>
      </c>
      <c r="J25" t="s">
        <v>57</v>
      </c>
      <c r="K25" t="s">
        <v>16</v>
      </c>
      <c r="L25" t="str">
        <f>VLOOKUP($E25,customer_info!$A$1:$H$4462,2,FALSE)</f>
        <v>Cerritos</v>
      </c>
      <c r="M25" t="str">
        <f>VLOOKUP($E25,customer_info!$A$1:$H$4462,3,FALSE)</f>
        <v>Mary</v>
      </c>
      <c r="N25" t="str">
        <f>VLOOKUP($E25,customer_info!$A$1:$H$4462,4,FALSE)</f>
        <v>Smith</v>
      </c>
      <c r="O25" t="str">
        <f>VLOOKUP($E25,customer_info!$A$1:$H$4462,5,FALSE)</f>
        <v>Consumer</v>
      </c>
      <c r="P25" t="str">
        <f>VLOOKUP($E25,customer_info!$A$1:$H$4462,6,FALSE)</f>
        <v>CA</v>
      </c>
      <c r="Q25" t="str">
        <f>VLOOKUP($E25,customer_info!$A$1:$H$4462,7,FALSE)</f>
        <v>9393 Iron Impasse</v>
      </c>
      <c r="R25">
        <f>VLOOKUP($E25,customer_info!$A$1:$H$4462,8,FALSE)</f>
        <v>90703</v>
      </c>
    </row>
    <row r="26" spans="1:18" x14ac:dyDescent="0.25">
      <c r="A26">
        <v>20548</v>
      </c>
      <c r="B26" t="s">
        <v>51</v>
      </c>
      <c r="C26">
        <v>4</v>
      </c>
      <c r="D26">
        <v>2</v>
      </c>
      <c r="E26">
        <v>3747</v>
      </c>
      <c r="F26" t="s">
        <v>1741</v>
      </c>
      <c r="G26" s="4">
        <v>43399</v>
      </c>
      <c r="H26" t="s">
        <v>13</v>
      </c>
      <c r="I26" t="s">
        <v>5777</v>
      </c>
      <c r="J26" t="s">
        <v>57</v>
      </c>
      <c r="K26" t="s">
        <v>90</v>
      </c>
      <c r="L26" t="str">
        <f>VLOOKUP($E26,customer_info!$A$1:$H$4462,2,FALSE)</f>
        <v>Caguas</v>
      </c>
      <c r="M26" t="str">
        <f>VLOOKUP($E26,customer_info!$A$1:$H$4462,3,FALSE)</f>
        <v>Mary</v>
      </c>
      <c r="N26" t="str">
        <f>VLOOKUP($E26,customer_info!$A$1:$H$4462,4,FALSE)</f>
        <v>Lloyd</v>
      </c>
      <c r="O26" t="str">
        <f>VLOOKUP($E26,customer_info!$A$1:$H$4462,5,FALSE)</f>
        <v>Consumer</v>
      </c>
      <c r="P26" t="str">
        <f>VLOOKUP($E26,customer_info!$A$1:$H$4462,6,FALSE)</f>
        <v>PR</v>
      </c>
      <c r="Q26" t="str">
        <f>VLOOKUP($E26,customer_info!$A$1:$H$4462,7,FALSE)</f>
        <v>6035 Foggy Link</v>
      </c>
      <c r="R26">
        <f>VLOOKUP($E26,customer_info!$A$1:$H$4462,8,FALSE)</f>
        <v>725</v>
      </c>
    </row>
    <row r="27" spans="1:18" x14ac:dyDescent="0.25">
      <c r="A27">
        <v>20549</v>
      </c>
      <c r="B27" t="s">
        <v>51</v>
      </c>
      <c r="C27">
        <v>5</v>
      </c>
      <c r="D27">
        <v>4</v>
      </c>
      <c r="E27">
        <v>10131</v>
      </c>
      <c r="F27" t="s">
        <v>1741</v>
      </c>
      <c r="G27" s="4">
        <v>43399</v>
      </c>
      <c r="H27" t="s">
        <v>13</v>
      </c>
      <c r="I27" t="s">
        <v>5777</v>
      </c>
      <c r="J27" t="s">
        <v>57</v>
      </c>
      <c r="K27" t="s">
        <v>16</v>
      </c>
      <c r="L27" t="str">
        <f>VLOOKUP($E27,customer_info!$A$1:$H$4462,2,FALSE)</f>
        <v>Caguas</v>
      </c>
      <c r="M27" t="str">
        <f>VLOOKUP($E27,customer_info!$A$1:$H$4462,3,FALSE)</f>
        <v>Charles</v>
      </c>
      <c r="N27" t="str">
        <f>VLOOKUP($E27,customer_info!$A$1:$H$4462,4,FALSE)</f>
        <v>Bush</v>
      </c>
      <c r="O27" t="str">
        <f>VLOOKUP($E27,customer_info!$A$1:$H$4462,5,FALSE)</f>
        <v>Consumer</v>
      </c>
      <c r="P27" t="str">
        <f>VLOOKUP($E27,customer_info!$A$1:$H$4462,6,FALSE)</f>
        <v>PR</v>
      </c>
      <c r="Q27" t="str">
        <f>VLOOKUP($E27,customer_info!$A$1:$H$4462,7,FALSE)</f>
        <v>2857 Honey Terrace</v>
      </c>
      <c r="R27">
        <f>VLOOKUP($E27,customer_info!$A$1:$H$4462,8,FALSE)</f>
        <v>725</v>
      </c>
    </row>
    <row r="28" spans="1:18" x14ac:dyDescent="0.25">
      <c r="A28">
        <v>20567</v>
      </c>
      <c r="B28" t="s">
        <v>24</v>
      </c>
      <c r="C28">
        <v>3</v>
      </c>
      <c r="D28">
        <v>4</v>
      </c>
      <c r="E28">
        <v>10447</v>
      </c>
      <c r="F28" t="s">
        <v>376</v>
      </c>
      <c r="G28" s="4">
        <v>43400</v>
      </c>
      <c r="H28" t="s">
        <v>13</v>
      </c>
      <c r="I28" t="s">
        <v>377</v>
      </c>
      <c r="J28" t="s">
        <v>378</v>
      </c>
      <c r="K28" t="s">
        <v>16</v>
      </c>
      <c r="L28" t="str">
        <f>VLOOKUP($E28,customer_info!$A$1:$H$4462,2,FALSE)</f>
        <v>Caguas</v>
      </c>
      <c r="M28" t="str">
        <f>VLOOKUP($E28,customer_info!$A$1:$H$4462,3,FALSE)</f>
        <v>Mary</v>
      </c>
      <c r="N28" t="str">
        <f>VLOOKUP($E28,customer_info!$A$1:$H$4462,4,FALSE)</f>
        <v>Smith</v>
      </c>
      <c r="O28" t="str">
        <f>VLOOKUP($E28,customer_info!$A$1:$H$4462,5,FALSE)</f>
        <v>Corporate</v>
      </c>
      <c r="P28" t="str">
        <f>VLOOKUP($E28,customer_info!$A$1:$H$4462,6,FALSE)</f>
        <v>PR</v>
      </c>
      <c r="Q28" t="str">
        <f>VLOOKUP($E28,customer_info!$A$1:$H$4462,7,FALSE)</f>
        <v>5438 Rustic Arbor</v>
      </c>
      <c r="R28">
        <f>VLOOKUP($E28,customer_info!$A$1:$H$4462,8,FALSE)</f>
        <v>725</v>
      </c>
    </row>
    <row r="29" spans="1:18" x14ac:dyDescent="0.25">
      <c r="A29">
        <v>20568</v>
      </c>
      <c r="B29" t="s">
        <v>24</v>
      </c>
      <c r="C29">
        <v>4</v>
      </c>
      <c r="D29">
        <v>4</v>
      </c>
      <c r="E29">
        <v>7124</v>
      </c>
      <c r="F29" t="s">
        <v>146</v>
      </c>
      <c r="G29" s="4">
        <v>43400</v>
      </c>
      <c r="H29" t="s">
        <v>13</v>
      </c>
      <c r="I29" t="s">
        <v>30</v>
      </c>
      <c r="J29" t="s">
        <v>31</v>
      </c>
      <c r="K29" t="s">
        <v>16</v>
      </c>
      <c r="L29" t="str">
        <f>VLOOKUP($E29,customer_info!$A$1:$H$4462,2,FALSE)</f>
        <v>Caguas</v>
      </c>
      <c r="M29" t="str">
        <f>VLOOKUP($E29,customer_info!$A$1:$H$4462,3,FALSE)</f>
        <v>Roger</v>
      </c>
      <c r="N29" t="str">
        <f>VLOOKUP($E29,customer_info!$A$1:$H$4462,4,FALSE)</f>
        <v>Baker</v>
      </c>
      <c r="O29" t="str">
        <f>VLOOKUP($E29,customer_info!$A$1:$H$4462,5,FALSE)</f>
        <v>Consumer</v>
      </c>
      <c r="P29" t="str">
        <f>VLOOKUP($E29,customer_info!$A$1:$H$4462,6,FALSE)</f>
        <v>PR</v>
      </c>
      <c r="Q29" t="str">
        <f>VLOOKUP($E29,customer_info!$A$1:$H$4462,7,FALSE)</f>
        <v>8830 Honey Fawn Bend</v>
      </c>
      <c r="R29">
        <f>VLOOKUP($E29,customer_info!$A$1:$H$4462,8,FALSE)</f>
        <v>725</v>
      </c>
    </row>
    <row r="30" spans="1:18" x14ac:dyDescent="0.25">
      <c r="A30">
        <v>20581</v>
      </c>
      <c r="B30" t="s">
        <v>51</v>
      </c>
      <c r="C30">
        <v>2</v>
      </c>
      <c r="D30">
        <v>4</v>
      </c>
      <c r="E30">
        <v>4903</v>
      </c>
      <c r="F30" t="s">
        <v>110</v>
      </c>
      <c r="G30" s="4">
        <v>43400</v>
      </c>
      <c r="H30" t="s">
        <v>13</v>
      </c>
      <c r="I30" t="s">
        <v>99</v>
      </c>
      <c r="J30" t="s">
        <v>57</v>
      </c>
      <c r="K30" t="s">
        <v>16</v>
      </c>
      <c r="L30" t="str">
        <f>VLOOKUP($E30,customer_info!$A$1:$H$4462,2,FALSE)</f>
        <v>Silver Spring</v>
      </c>
      <c r="M30" t="str">
        <f>VLOOKUP($E30,customer_info!$A$1:$H$4462,3,FALSE)</f>
        <v>Mary</v>
      </c>
      <c r="N30" t="str">
        <f>VLOOKUP($E30,customer_info!$A$1:$H$4462,4,FALSE)</f>
        <v>Rodriguez</v>
      </c>
      <c r="O30" t="str">
        <f>VLOOKUP($E30,customer_info!$A$1:$H$4462,5,FALSE)</f>
        <v>Home Office</v>
      </c>
      <c r="P30" t="str">
        <f>VLOOKUP($E30,customer_info!$A$1:$H$4462,6,FALSE)</f>
        <v>MD</v>
      </c>
      <c r="Q30" t="str">
        <f>VLOOKUP($E30,customer_info!$A$1:$H$4462,7,FALSE)</f>
        <v>2656 Noble Canyon</v>
      </c>
      <c r="R30">
        <f>VLOOKUP($E30,customer_info!$A$1:$H$4462,8,FALSE)</f>
        <v>20904</v>
      </c>
    </row>
    <row r="31" spans="1:18" x14ac:dyDescent="0.25">
      <c r="A31">
        <v>20583</v>
      </c>
      <c r="B31" t="s">
        <v>51</v>
      </c>
      <c r="C31">
        <v>4</v>
      </c>
      <c r="D31">
        <v>4</v>
      </c>
      <c r="E31">
        <v>3816</v>
      </c>
      <c r="F31" t="s">
        <v>110</v>
      </c>
      <c r="G31" s="4">
        <v>43400</v>
      </c>
      <c r="H31" t="s">
        <v>13</v>
      </c>
      <c r="I31" t="s">
        <v>99</v>
      </c>
      <c r="J31" t="s">
        <v>57</v>
      </c>
      <c r="K31" t="s">
        <v>16</v>
      </c>
      <c r="L31" t="str">
        <f>VLOOKUP($E31,customer_info!$A$1:$H$4462,2,FALSE)</f>
        <v>Caguas</v>
      </c>
      <c r="M31" t="str">
        <f>VLOOKUP($E31,customer_info!$A$1:$H$4462,3,FALSE)</f>
        <v>Dorothy</v>
      </c>
      <c r="N31" t="str">
        <f>VLOOKUP($E31,customer_info!$A$1:$H$4462,4,FALSE)</f>
        <v>Smith</v>
      </c>
      <c r="O31" t="str">
        <f>VLOOKUP($E31,customer_info!$A$1:$H$4462,5,FALSE)</f>
        <v>Corporate</v>
      </c>
      <c r="P31" t="str">
        <f>VLOOKUP($E31,customer_info!$A$1:$H$4462,6,FALSE)</f>
        <v>PR</v>
      </c>
      <c r="Q31" t="str">
        <f>VLOOKUP($E31,customer_info!$A$1:$H$4462,7,FALSE)</f>
        <v>371 Cozy Prairie Highway</v>
      </c>
      <c r="R31">
        <f>VLOOKUP($E31,customer_info!$A$1:$H$4462,8,FALSE)</f>
        <v>725</v>
      </c>
    </row>
    <row r="32" spans="1:18" x14ac:dyDescent="0.25">
      <c r="A32">
        <v>20585</v>
      </c>
      <c r="B32" t="s">
        <v>3</v>
      </c>
      <c r="C32">
        <v>6</v>
      </c>
      <c r="D32">
        <v>2</v>
      </c>
      <c r="E32">
        <v>2058</v>
      </c>
      <c r="F32" t="s">
        <v>233</v>
      </c>
      <c r="G32" s="4">
        <v>43400</v>
      </c>
      <c r="H32" t="s">
        <v>13</v>
      </c>
      <c r="I32" t="s">
        <v>234</v>
      </c>
      <c r="J32" t="s">
        <v>14</v>
      </c>
      <c r="K32" t="s">
        <v>90</v>
      </c>
      <c r="L32" t="str">
        <f>VLOOKUP($E32,customer_info!$A$1:$H$4462,2,FALSE)</f>
        <v>Caguas</v>
      </c>
      <c r="M32" t="str">
        <f>VLOOKUP($E32,customer_info!$A$1:$H$4462,3,FALSE)</f>
        <v>Mary</v>
      </c>
      <c r="N32" t="str">
        <f>VLOOKUP($E32,customer_info!$A$1:$H$4462,4,FALSE)</f>
        <v>Hernandez</v>
      </c>
      <c r="O32" t="str">
        <f>VLOOKUP($E32,customer_info!$A$1:$H$4462,5,FALSE)</f>
        <v>Consumer</v>
      </c>
      <c r="P32" t="str">
        <f>VLOOKUP($E32,customer_info!$A$1:$H$4462,6,FALSE)</f>
        <v>PR</v>
      </c>
      <c r="Q32" t="str">
        <f>VLOOKUP($E32,customer_info!$A$1:$H$4462,7,FALSE)</f>
        <v>1121 Wishing Jetty</v>
      </c>
      <c r="R32">
        <f>VLOOKUP($E32,customer_info!$A$1:$H$4462,8,FALSE)</f>
        <v>725</v>
      </c>
    </row>
    <row r="33" spans="1:18" x14ac:dyDescent="0.25">
      <c r="A33">
        <v>20605</v>
      </c>
      <c r="B33" t="s">
        <v>3</v>
      </c>
      <c r="C33">
        <v>6</v>
      </c>
      <c r="D33">
        <v>4</v>
      </c>
      <c r="E33">
        <v>2688</v>
      </c>
      <c r="F33" t="s">
        <v>258</v>
      </c>
      <c r="G33" s="4">
        <v>43400</v>
      </c>
      <c r="H33" t="s">
        <v>13</v>
      </c>
      <c r="I33" t="s">
        <v>30</v>
      </c>
      <c r="J33" t="s">
        <v>14</v>
      </c>
      <c r="K33" t="s">
        <v>16</v>
      </c>
      <c r="L33" t="str">
        <f>VLOOKUP($E33,customer_info!$A$1:$H$4462,2,FALSE)</f>
        <v>Irving</v>
      </c>
      <c r="M33" t="str">
        <f>VLOOKUP($E33,customer_info!$A$1:$H$4462,3,FALSE)</f>
        <v>Mary</v>
      </c>
      <c r="N33" t="str">
        <f>VLOOKUP($E33,customer_info!$A$1:$H$4462,4,FALSE)</f>
        <v>Ross</v>
      </c>
      <c r="O33" t="str">
        <f>VLOOKUP($E33,customer_info!$A$1:$H$4462,5,FALSE)</f>
        <v>Consumer</v>
      </c>
      <c r="P33" t="str">
        <f>VLOOKUP($E33,customer_info!$A$1:$H$4462,6,FALSE)</f>
        <v>TX</v>
      </c>
      <c r="Q33" t="str">
        <f>VLOOKUP($E33,customer_info!$A$1:$H$4462,7,FALSE)</f>
        <v>5809 Foggy Treasure Grounds</v>
      </c>
      <c r="R33">
        <f>VLOOKUP($E33,customer_info!$A$1:$H$4462,8,FALSE)</f>
        <v>75060</v>
      </c>
    </row>
    <row r="34" spans="1:18" x14ac:dyDescent="0.25">
      <c r="A34">
        <v>20624</v>
      </c>
      <c r="B34" t="s">
        <v>24</v>
      </c>
      <c r="C34">
        <v>5</v>
      </c>
      <c r="D34">
        <v>4</v>
      </c>
      <c r="E34">
        <v>6803</v>
      </c>
      <c r="F34" t="s">
        <v>660</v>
      </c>
      <c r="G34" s="4">
        <v>43401</v>
      </c>
      <c r="H34" t="s">
        <v>13</v>
      </c>
      <c r="I34" t="s">
        <v>99</v>
      </c>
      <c r="J34" t="s">
        <v>31</v>
      </c>
      <c r="K34" t="s">
        <v>16</v>
      </c>
      <c r="L34" t="str">
        <f>VLOOKUP($E34,customer_info!$A$1:$H$4462,2,FALSE)</f>
        <v>Louisville</v>
      </c>
      <c r="M34" t="str">
        <f>VLOOKUP($E34,customer_info!$A$1:$H$4462,3,FALSE)</f>
        <v>Margaret</v>
      </c>
      <c r="N34" t="str">
        <f>VLOOKUP($E34,customer_info!$A$1:$H$4462,4,FALSE)</f>
        <v>Smith</v>
      </c>
      <c r="O34" t="str">
        <f>VLOOKUP($E34,customer_info!$A$1:$H$4462,5,FALSE)</f>
        <v>Home Office</v>
      </c>
      <c r="P34" t="str">
        <f>VLOOKUP($E34,customer_info!$A$1:$H$4462,6,FALSE)</f>
        <v>KY</v>
      </c>
      <c r="Q34" t="str">
        <f>VLOOKUP($E34,customer_info!$A$1:$H$4462,7,FALSE)</f>
        <v>3212 Umber Thicket</v>
      </c>
      <c r="R34">
        <f>VLOOKUP($E34,customer_info!$A$1:$H$4462,8,FALSE)</f>
        <v>40214</v>
      </c>
    </row>
    <row r="35" spans="1:18" x14ac:dyDescent="0.25">
      <c r="A35">
        <v>20625</v>
      </c>
      <c r="B35" t="s">
        <v>24</v>
      </c>
      <c r="C35">
        <v>6</v>
      </c>
      <c r="D35">
        <v>4</v>
      </c>
      <c r="E35">
        <v>545</v>
      </c>
      <c r="F35" t="s">
        <v>439</v>
      </c>
      <c r="G35" s="4">
        <v>43401</v>
      </c>
      <c r="H35" t="s">
        <v>13</v>
      </c>
      <c r="I35" t="s">
        <v>377</v>
      </c>
      <c r="J35" t="s">
        <v>31</v>
      </c>
      <c r="K35" t="s">
        <v>16</v>
      </c>
      <c r="L35" t="str">
        <f>VLOOKUP($E35,customer_info!$A$1:$H$4462,2,FALSE)</f>
        <v>El Cajon</v>
      </c>
      <c r="M35" t="str">
        <f>VLOOKUP($E35,customer_info!$A$1:$H$4462,3,FALSE)</f>
        <v>Joe</v>
      </c>
      <c r="N35" t="str">
        <f>VLOOKUP($E35,customer_info!$A$1:$H$4462,4,FALSE)</f>
        <v>Andrade</v>
      </c>
      <c r="O35" t="str">
        <f>VLOOKUP($E35,customer_info!$A$1:$H$4462,5,FALSE)</f>
        <v>Consumer</v>
      </c>
      <c r="P35" t="str">
        <f>VLOOKUP($E35,customer_info!$A$1:$H$4462,6,FALSE)</f>
        <v>CA</v>
      </c>
      <c r="Q35" t="str">
        <f>VLOOKUP($E35,customer_info!$A$1:$H$4462,7,FALSE)</f>
        <v>9383 Jagged Front</v>
      </c>
      <c r="R35">
        <f>VLOOKUP($E35,customer_info!$A$1:$H$4462,8,FALSE)</f>
        <v>92021</v>
      </c>
    </row>
    <row r="36" spans="1:18" x14ac:dyDescent="0.25">
      <c r="A36">
        <v>20631</v>
      </c>
      <c r="B36" t="s">
        <v>51</v>
      </c>
      <c r="C36">
        <v>2</v>
      </c>
      <c r="D36">
        <v>1</v>
      </c>
      <c r="E36">
        <v>8754</v>
      </c>
      <c r="F36" t="s">
        <v>409</v>
      </c>
      <c r="G36" s="4">
        <v>43401</v>
      </c>
      <c r="H36" t="s">
        <v>13</v>
      </c>
      <c r="I36" t="s">
        <v>410</v>
      </c>
      <c r="J36" t="s">
        <v>57</v>
      </c>
      <c r="K36" t="s">
        <v>32</v>
      </c>
      <c r="L36" t="str">
        <f>VLOOKUP($E36,customer_info!$A$1:$H$4462,2,FALSE)</f>
        <v>South Richmond Hill</v>
      </c>
      <c r="M36" t="str">
        <f>VLOOKUP($E36,customer_info!$A$1:$H$4462,3,FALSE)</f>
        <v>Paul</v>
      </c>
      <c r="N36" t="str">
        <f>VLOOKUP($E36,customer_info!$A$1:$H$4462,4,FALSE)</f>
        <v>Sanchez</v>
      </c>
      <c r="O36" t="str">
        <f>VLOOKUP($E36,customer_info!$A$1:$H$4462,5,FALSE)</f>
        <v>Consumer</v>
      </c>
      <c r="P36" t="str">
        <f>VLOOKUP($E36,customer_info!$A$1:$H$4462,6,FALSE)</f>
        <v>NY</v>
      </c>
      <c r="Q36" t="str">
        <f>VLOOKUP($E36,customer_info!$A$1:$H$4462,7,FALSE)</f>
        <v>7595 Cotton Log Row</v>
      </c>
      <c r="R36">
        <f>VLOOKUP($E36,customer_info!$A$1:$H$4462,8,FALSE)</f>
        <v>11419</v>
      </c>
    </row>
    <row r="37" spans="1:18" x14ac:dyDescent="0.25">
      <c r="A37">
        <v>20678</v>
      </c>
      <c r="B37" t="s">
        <v>24</v>
      </c>
      <c r="C37">
        <v>2</v>
      </c>
      <c r="D37">
        <v>1</v>
      </c>
      <c r="E37">
        <v>4768</v>
      </c>
      <c r="F37" t="s">
        <v>357</v>
      </c>
      <c r="G37" s="4">
        <v>43401</v>
      </c>
      <c r="H37" t="s">
        <v>13</v>
      </c>
      <c r="I37" t="s">
        <v>203</v>
      </c>
      <c r="J37" t="s">
        <v>378</v>
      </c>
      <c r="K37" t="s">
        <v>32</v>
      </c>
      <c r="L37" t="str">
        <f>VLOOKUP($E37,customer_info!$A$1:$H$4462,2,FALSE)</f>
        <v>Caguas</v>
      </c>
      <c r="M37" t="str">
        <f>VLOOKUP($E37,customer_info!$A$1:$H$4462,3,FALSE)</f>
        <v>Amanda</v>
      </c>
      <c r="N37" t="str">
        <f>VLOOKUP($E37,customer_info!$A$1:$H$4462,4,FALSE)</f>
        <v>Hays</v>
      </c>
      <c r="O37" t="str">
        <f>VLOOKUP($E37,customer_info!$A$1:$H$4462,5,FALSE)</f>
        <v>Home Office</v>
      </c>
      <c r="P37" t="str">
        <f>VLOOKUP($E37,customer_info!$A$1:$H$4462,6,FALSE)</f>
        <v>PR</v>
      </c>
      <c r="Q37" t="str">
        <f>VLOOKUP($E37,customer_info!$A$1:$H$4462,7,FALSE)</f>
        <v>7213 Sleepy Cove</v>
      </c>
      <c r="R37">
        <f>VLOOKUP($E37,customer_info!$A$1:$H$4462,8,FALSE)</f>
        <v>725</v>
      </c>
    </row>
    <row r="38" spans="1:18" x14ac:dyDescent="0.25">
      <c r="A38">
        <v>20691</v>
      </c>
      <c r="B38" t="s">
        <v>3</v>
      </c>
      <c r="C38">
        <v>2</v>
      </c>
      <c r="D38">
        <v>4</v>
      </c>
      <c r="E38">
        <v>8898</v>
      </c>
      <c r="F38" t="s">
        <v>262</v>
      </c>
      <c r="G38" s="4">
        <v>43402</v>
      </c>
      <c r="H38" t="s">
        <v>13</v>
      </c>
      <c r="I38" t="s">
        <v>5777</v>
      </c>
      <c r="J38" t="s">
        <v>14</v>
      </c>
      <c r="K38" t="s">
        <v>16</v>
      </c>
      <c r="L38" t="str">
        <f>VLOOKUP($E38,customer_info!$A$1:$H$4462,2,FALSE)</f>
        <v>Montebello</v>
      </c>
      <c r="M38" t="str">
        <f>VLOOKUP($E38,customer_info!$A$1:$H$4462,3,FALSE)</f>
        <v>Mary</v>
      </c>
      <c r="N38" t="str">
        <f>VLOOKUP($E38,customer_info!$A$1:$H$4462,4,FALSE)</f>
        <v>Smith</v>
      </c>
      <c r="O38" t="str">
        <f>VLOOKUP($E38,customer_info!$A$1:$H$4462,5,FALSE)</f>
        <v>Home Office</v>
      </c>
      <c r="P38" t="str">
        <f>VLOOKUP($E38,customer_info!$A$1:$H$4462,6,FALSE)</f>
        <v>CA</v>
      </c>
      <c r="Q38" t="str">
        <f>VLOOKUP($E38,customer_info!$A$1:$H$4462,7,FALSE)</f>
        <v>3067 Hazy Autoroute</v>
      </c>
      <c r="R38">
        <f>VLOOKUP($E38,customer_info!$A$1:$H$4462,8,FALSE)</f>
        <v>90640</v>
      </c>
    </row>
    <row r="39" spans="1:18" x14ac:dyDescent="0.25">
      <c r="A39">
        <v>20703</v>
      </c>
      <c r="B39" t="s">
        <v>3</v>
      </c>
      <c r="C39">
        <v>4</v>
      </c>
      <c r="D39">
        <v>4</v>
      </c>
      <c r="E39">
        <v>6765</v>
      </c>
      <c r="F39" t="s">
        <v>525</v>
      </c>
      <c r="G39" s="4">
        <v>43402</v>
      </c>
      <c r="H39" t="s">
        <v>13</v>
      </c>
      <c r="I39" t="s">
        <v>5778</v>
      </c>
      <c r="J39" t="s">
        <v>38</v>
      </c>
      <c r="K39" t="s">
        <v>16</v>
      </c>
      <c r="L39" t="str">
        <f>VLOOKUP($E39,customer_info!$A$1:$H$4462,2,FALSE)</f>
        <v>Silver Spring</v>
      </c>
      <c r="M39" t="str">
        <f>VLOOKUP($E39,customer_info!$A$1:$H$4462,3,FALSE)</f>
        <v>Brittany</v>
      </c>
      <c r="N39" t="str">
        <f>VLOOKUP($E39,customer_info!$A$1:$H$4462,4,FALSE)</f>
        <v>Ryan</v>
      </c>
      <c r="O39" t="str">
        <f>VLOOKUP($E39,customer_info!$A$1:$H$4462,5,FALSE)</f>
        <v>Home Office</v>
      </c>
      <c r="P39" t="str">
        <f>VLOOKUP($E39,customer_info!$A$1:$H$4462,6,FALSE)</f>
        <v>MD</v>
      </c>
      <c r="Q39" t="str">
        <f>VLOOKUP($E39,customer_info!$A$1:$H$4462,7,FALSE)</f>
        <v>3385 Merry Falls</v>
      </c>
      <c r="R39">
        <f>VLOOKUP($E39,customer_info!$A$1:$H$4462,8,FALSE)</f>
        <v>20906</v>
      </c>
    </row>
    <row r="40" spans="1:18" x14ac:dyDescent="0.25">
      <c r="A40">
        <v>20704</v>
      </c>
      <c r="B40" t="s">
        <v>24</v>
      </c>
      <c r="C40">
        <v>5</v>
      </c>
      <c r="D40">
        <v>4</v>
      </c>
      <c r="E40">
        <v>1480</v>
      </c>
      <c r="F40" t="s">
        <v>233</v>
      </c>
      <c r="G40" s="4">
        <v>43402</v>
      </c>
      <c r="H40" t="s">
        <v>13</v>
      </c>
      <c r="I40" t="s">
        <v>234</v>
      </c>
      <c r="J40" t="s">
        <v>31</v>
      </c>
      <c r="K40" t="s">
        <v>16</v>
      </c>
      <c r="L40" t="str">
        <f>VLOOKUP($E40,customer_info!$A$1:$H$4462,2,FALSE)</f>
        <v>Chicago</v>
      </c>
      <c r="M40" t="str">
        <f>VLOOKUP($E40,customer_info!$A$1:$H$4462,3,FALSE)</f>
        <v>Jacob</v>
      </c>
      <c r="N40" t="str">
        <f>VLOOKUP($E40,customer_info!$A$1:$H$4462,4,FALSE)</f>
        <v>Ayers</v>
      </c>
      <c r="O40" t="str">
        <f>VLOOKUP($E40,customer_info!$A$1:$H$4462,5,FALSE)</f>
        <v>Consumer</v>
      </c>
      <c r="P40" t="str">
        <f>VLOOKUP($E40,customer_info!$A$1:$H$4462,6,FALSE)</f>
        <v>IL</v>
      </c>
      <c r="Q40" t="str">
        <f>VLOOKUP($E40,customer_info!$A$1:$H$4462,7,FALSE)</f>
        <v>4174 Pleasant Mountain Acres</v>
      </c>
      <c r="R40">
        <f>VLOOKUP($E40,customer_info!$A$1:$H$4462,8,FALSE)</f>
        <v>60619</v>
      </c>
    </row>
    <row r="41" spans="1:18" x14ac:dyDescent="0.25">
      <c r="A41">
        <v>20721</v>
      </c>
      <c r="B41" t="s">
        <v>17</v>
      </c>
      <c r="C41">
        <v>2</v>
      </c>
      <c r="D41">
        <v>2</v>
      </c>
      <c r="E41">
        <v>1390</v>
      </c>
      <c r="F41" t="s">
        <v>110</v>
      </c>
      <c r="G41" s="4">
        <v>43402</v>
      </c>
      <c r="H41" t="s">
        <v>13</v>
      </c>
      <c r="I41" t="s">
        <v>99</v>
      </c>
      <c r="J41" t="s">
        <v>23</v>
      </c>
      <c r="K41" t="s">
        <v>90</v>
      </c>
      <c r="L41" t="str">
        <f>VLOOKUP($E41,customer_info!$A$1:$H$4462,2,FALSE)</f>
        <v>Phoenix</v>
      </c>
      <c r="M41" t="str">
        <f>VLOOKUP($E41,customer_info!$A$1:$H$4462,3,FALSE)</f>
        <v>Justin</v>
      </c>
      <c r="N41" t="str">
        <f>VLOOKUP($E41,customer_info!$A$1:$H$4462,4,FALSE)</f>
        <v>Smith</v>
      </c>
      <c r="O41" t="str">
        <f>VLOOKUP($E41,customer_info!$A$1:$H$4462,5,FALSE)</f>
        <v>Consumer</v>
      </c>
      <c r="P41" t="str">
        <f>VLOOKUP($E41,customer_info!$A$1:$H$4462,6,FALSE)</f>
        <v>AZ</v>
      </c>
      <c r="Q41" t="str">
        <f>VLOOKUP($E41,customer_info!$A$1:$H$4462,7,FALSE)</f>
        <v>338 Heather Orchard</v>
      </c>
      <c r="R41">
        <f>VLOOKUP($E41,customer_info!$A$1:$H$4462,8,FALSE)</f>
        <v>85029</v>
      </c>
    </row>
    <row r="42" spans="1:18" x14ac:dyDescent="0.25">
      <c r="A42">
        <v>20727</v>
      </c>
      <c r="B42" t="s">
        <v>3</v>
      </c>
      <c r="C42">
        <v>3</v>
      </c>
      <c r="D42">
        <v>4</v>
      </c>
      <c r="E42">
        <v>11148</v>
      </c>
      <c r="F42" t="s">
        <v>857</v>
      </c>
      <c r="G42" s="4">
        <v>43402</v>
      </c>
      <c r="H42" t="s">
        <v>13</v>
      </c>
      <c r="I42" t="s">
        <v>80</v>
      </c>
      <c r="J42" t="s">
        <v>14</v>
      </c>
      <c r="K42" t="s">
        <v>16</v>
      </c>
      <c r="L42" t="str">
        <f>VLOOKUP($E42,customer_info!$A$1:$H$4462,2,FALSE)</f>
        <v>San Antonio</v>
      </c>
      <c r="M42" t="str">
        <f>VLOOKUP($E42,customer_info!$A$1:$H$4462,3,FALSE)</f>
        <v>Lisa</v>
      </c>
      <c r="N42" t="str">
        <f>VLOOKUP($E42,customer_info!$A$1:$H$4462,4,FALSE)</f>
        <v>Keith</v>
      </c>
      <c r="O42" t="str">
        <f>VLOOKUP($E42,customer_info!$A$1:$H$4462,5,FALSE)</f>
        <v>Consumer</v>
      </c>
      <c r="P42" t="str">
        <f>VLOOKUP($E42,customer_info!$A$1:$H$4462,6,FALSE)</f>
        <v>TX</v>
      </c>
      <c r="Q42" t="str">
        <f>VLOOKUP($E42,customer_info!$A$1:$H$4462,7,FALSE)</f>
        <v>4212 Shady Field</v>
      </c>
      <c r="R42">
        <f>VLOOKUP($E42,customer_info!$A$1:$H$4462,8,FALSE)</f>
        <v>78227</v>
      </c>
    </row>
    <row r="43" spans="1:18" x14ac:dyDescent="0.25">
      <c r="A43">
        <v>20730</v>
      </c>
      <c r="B43" t="s">
        <v>17</v>
      </c>
      <c r="C43">
        <v>6</v>
      </c>
      <c r="D43">
        <v>4</v>
      </c>
      <c r="E43">
        <v>8460</v>
      </c>
      <c r="F43" t="s">
        <v>950</v>
      </c>
      <c r="G43" s="4">
        <v>43402</v>
      </c>
      <c r="H43" t="s">
        <v>13</v>
      </c>
      <c r="I43" t="s">
        <v>99</v>
      </c>
      <c r="J43" t="s">
        <v>23</v>
      </c>
      <c r="K43" t="s">
        <v>16</v>
      </c>
      <c r="L43" t="str">
        <f>VLOOKUP($E43,customer_info!$A$1:$H$4462,2,FALSE)</f>
        <v>Aguadilla</v>
      </c>
      <c r="M43" t="str">
        <f>VLOOKUP($E43,customer_info!$A$1:$H$4462,3,FALSE)</f>
        <v>Nicole</v>
      </c>
      <c r="N43" t="str">
        <f>VLOOKUP($E43,customer_info!$A$1:$H$4462,4,FALSE)</f>
        <v>Smith</v>
      </c>
      <c r="O43" t="str">
        <f>VLOOKUP($E43,customer_info!$A$1:$H$4462,5,FALSE)</f>
        <v>Corporate</v>
      </c>
      <c r="P43" t="str">
        <f>VLOOKUP($E43,customer_info!$A$1:$H$4462,6,FALSE)</f>
        <v>PR</v>
      </c>
      <c r="Q43" t="str">
        <f>VLOOKUP($E43,customer_info!$A$1:$H$4462,7,FALSE)</f>
        <v>9551 Cotton Island Ridge</v>
      </c>
      <c r="R43">
        <f>VLOOKUP($E43,customer_info!$A$1:$H$4462,8,FALSE)</f>
        <v>603</v>
      </c>
    </row>
    <row r="44" spans="1:18" x14ac:dyDescent="0.25">
      <c r="A44">
        <v>20745</v>
      </c>
      <c r="B44" t="s">
        <v>51</v>
      </c>
      <c r="C44">
        <v>2</v>
      </c>
      <c r="D44">
        <v>1</v>
      </c>
      <c r="E44">
        <v>10373</v>
      </c>
      <c r="F44" t="s">
        <v>70</v>
      </c>
      <c r="G44" s="4">
        <v>43402</v>
      </c>
      <c r="H44" t="s">
        <v>13</v>
      </c>
      <c r="I44" t="s">
        <v>70</v>
      </c>
      <c r="J44" t="s">
        <v>57</v>
      </c>
      <c r="K44" t="s">
        <v>32</v>
      </c>
      <c r="L44" t="str">
        <f>VLOOKUP($E44,customer_info!$A$1:$H$4462,2,FALSE)</f>
        <v>Brandon</v>
      </c>
      <c r="M44" t="str">
        <f>VLOOKUP($E44,customer_info!$A$1:$H$4462,3,FALSE)</f>
        <v>Mary</v>
      </c>
      <c r="N44" t="str">
        <f>VLOOKUP($E44,customer_info!$A$1:$H$4462,4,FALSE)</f>
        <v>Morrison</v>
      </c>
      <c r="O44" t="str">
        <f>VLOOKUP($E44,customer_info!$A$1:$H$4462,5,FALSE)</f>
        <v>Home Office</v>
      </c>
      <c r="P44" t="str">
        <f>VLOOKUP($E44,customer_info!$A$1:$H$4462,6,FALSE)</f>
        <v>FL</v>
      </c>
      <c r="Q44" t="str">
        <f>VLOOKUP($E44,customer_info!$A$1:$H$4462,7,FALSE)</f>
        <v xml:space="preserve">5583 Burning Zephyr Mall </v>
      </c>
      <c r="R44">
        <f>VLOOKUP($E44,customer_info!$A$1:$H$4462,8,FALSE)</f>
        <v>33511</v>
      </c>
    </row>
    <row r="45" spans="1:18" x14ac:dyDescent="0.25">
      <c r="A45">
        <v>20752</v>
      </c>
      <c r="B45" t="s">
        <v>17</v>
      </c>
      <c r="C45">
        <v>3</v>
      </c>
      <c r="D45">
        <v>4</v>
      </c>
      <c r="E45">
        <v>6786</v>
      </c>
      <c r="F45" t="s">
        <v>921</v>
      </c>
      <c r="G45" s="4">
        <v>43402</v>
      </c>
      <c r="H45" t="s">
        <v>13</v>
      </c>
      <c r="I45" t="s">
        <v>99</v>
      </c>
      <c r="J45" t="s">
        <v>23</v>
      </c>
      <c r="K45" t="s">
        <v>16</v>
      </c>
      <c r="L45" t="str">
        <f>VLOOKUP($E45,customer_info!$A$1:$H$4462,2,FALSE)</f>
        <v>San Jose</v>
      </c>
      <c r="M45" t="str">
        <f>VLOOKUP($E45,customer_info!$A$1:$H$4462,3,FALSE)</f>
        <v>Robert</v>
      </c>
      <c r="N45" t="str">
        <f>VLOOKUP($E45,customer_info!$A$1:$H$4462,4,FALSE)</f>
        <v>Smith</v>
      </c>
      <c r="O45" t="str">
        <f>VLOOKUP($E45,customer_info!$A$1:$H$4462,5,FALSE)</f>
        <v>Corporate</v>
      </c>
      <c r="P45" t="str">
        <f>VLOOKUP($E45,customer_info!$A$1:$H$4462,6,FALSE)</f>
        <v>CA</v>
      </c>
      <c r="Q45" t="str">
        <f>VLOOKUP($E45,customer_info!$A$1:$H$4462,7,FALSE)</f>
        <v>6734 Velvet Bluff Avenue</v>
      </c>
      <c r="R45">
        <f>VLOOKUP($E45,customer_info!$A$1:$H$4462,8,FALSE)</f>
        <v>95112</v>
      </c>
    </row>
    <row r="46" spans="1:18" x14ac:dyDescent="0.25">
      <c r="A46">
        <v>20753</v>
      </c>
      <c r="B46" t="s">
        <v>3</v>
      </c>
      <c r="C46">
        <v>4</v>
      </c>
      <c r="D46">
        <v>4</v>
      </c>
      <c r="E46">
        <v>5831</v>
      </c>
      <c r="F46" t="s">
        <v>921</v>
      </c>
      <c r="G46" s="4">
        <v>43402</v>
      </c>
      <c r="H46" t="s">
        <v>13</v>
      </c>
      <c r="I46" t="s">
        <v>99</v>
      </c>
      <c r="J46" t="s">
        <v>178</v>
      </c>
      <c r="K46" t="s">
        <v>16</v>
      </c>
      <c r="L46" t="str">
        <f>VLOOKUP($E46,customer_info!$A$1:$H$4462,2,FALSE)</f>
        <v>Hesperia</v>
      </c>
      <c r="M46" t="str">
        <f>VLOOKUP($E46,customer_info!$A$1:$H$4462,3,FALSE)</f>
        <v>Patricia</v>
      </c>
      <c r="N46" t="str">
        <f>VLOOKUP($E46,customer_info!$A$1:$H$4462,4,FALSE)</f>
        <v>Smith</v>
      </c>
      <c r="O46" t="str">
        <f>VLOOKUP($E46,customer_info!$A$1:$H$4462,5,FALSE)</f>
        <v>Consumer</v>
      </c>
      <c r="P46" t="str">
        <f>VLOOKUP($E46,customer_info!$A$1:$H$4462,6,FALSE)</f>
        <v>CA</v>
      </c>
      <c r="Q46" t="str">
        <f>VLOOKUP($E46,customer_info!$A$1:$H$4462,7,FALSE)</f>
        <v>4601 Dewy Creek Concession</v>
      </c>
      <c r="R46">
        <f>VLOOKUP($E46,customer_info!$A$1:$H$4462,8,FALSE)</f>
        <v>92345</v>
      </c>
    </row>
    <row r="47" spans="1:18" x14ac:dyDescent="0.25">
      <c r="A47">
        <v>20758</v>
      </c>
      <c r="B47" t="s">
        <v>3</v>
      </c>
      <c r="C47">
        <v>4</v>
      </c>
      <c r="D47">
        <v>4</v>
      </c>
      <c r="E47">
        <v>1028</v>
      </c>
      <c r="F47" t="s">
        <v>285</v>
      </c>
      <c r="G47" s="4">
        <v>43403</v>
      </c>
      <c r="H47" t="s">
        <v>13</v>
      </c>
      <c r="I47" t="s">
        <v>286</v>
      </c>
      <c r="J47" t="s">
        <v>38</v>
      </c>
      <c r="K47" t="s">
        <v>16</v>
      </c>
      <c r="L47" t="str">
        <f>VLOOKUP($E47,customer_info!$A$1:$H$4462,2,FALSE)</f>
        <v>Austin</v>
      </c>
      <c r="M47" t="str">
        <f>VLOOKUP($E47,customer_info!$A$1:$H$4462,3,FALSE)</f>
        <v>Virginia</v>
      </c>
      <c r="N47" t="str">
        <f>VLOOKUP($E47,customer_info!$A$1:$H$4462,4,FALSE)</f>
        <v>Sanders</v>
      </c>
      <c r="O47" t="str">
        <f>VLOOKUP($E47,customer_info!$A$1:$H$4462,5,FALSE)</f>
        <v>Corporate</v>
      </c>
      <c r="P47" t="str">
        <f>VLOOKUP($E47,customer_info!$A$1:$H$4462,6,FALSE)</f>
        <v>TX</v>
      </c>
      <c r="Q47" t="str">
        <f>VLOOKUP($E47,customer_info!$A$1:$H$4462,7,FALSE)</f>
        <v>1801 Jagged Dale Park</v>
      </c>
      <c r="R47">
        <f>VLOOKUP($E47,customer_info!$A$1:$H$4462,8,FALSE)</f>
        <v>78704</v>
      </c>
    </row>
    <row r="48" spans="1:18" x14ac:dyDescent="0.25">
      <c r="A48">
        <v>20780</v>
      </c>
      <c r="B48" t="s">
        <v>24</v>
      </c>
      <c r="C48">
        <v>6</v>
      </c>
      <c r="D48">
        <v>2</v>
      </c>
      <c r="E48">
        <v>9759</v>
      </c>
      <c r="F48" t="s">
        <v>1499</v>
      </c>
      <c r="G48" s="4">
        <v>43403</v>
      </c>
      <c r="H48" t="s">
        <v>13</v>
      </c>
      <c r="I48" t="s">
        <v>538</v>
      </c>
      <c r="J48" t="s">
        <v>31</v>
      </c>
      <c r="K48" t="s">
        <v>90</v>
      </c>
      <c r="L48" t="str">
        <f>VLOOKUP($E48,customer_info!$A$1:$H$4462,2,FALSE)</f>
        <v>Houston</v>
      </c>
      <c r="M48" t="str">
        <f>VLOOKUP($E48,customer_info!$A$1:$H$4462,3,FALSE)</f>
        <v>Catherine</v>
      </c>
      <c r="N48" t="str">
        <f>VLOOKUP($E48,customer_info!$A$1:$H$4462,4,FALSE)</f>
        <v>Elliott</v>
      </c>
      <c r="O48" t="str">
        <f>VLOOKUP($E48,customer_info!$A$1:$H$4462,5,FALSE)</f>
        <v>Home Office</v>
      </c>
      <c r="P48" t="str">
        <f>VLOOKUP($E48,customer_info!$A$1:$H$4462,6,FALSE)</f>
        <v>TX</v>
      </c>
      <c r="Q48" t="str">
        <f>VLOOKUP($E48,customer_info!$A$1:$H$4462,7,FALSE)</f>
        <v>8335 Shady Leaf Rise</v>
      </c>
      <c r="R48">
        <f>VLOOKUP($E48,customer_info!$A$1:$H$4462,8,FALSE)</f>
        <v>77072</v>
      </c>
    </row>
    <row r="49" spans="1:18" x14ac:dyDescent="0.25">
      <c r="A49">
        <v>20781</v>
      </c>
      <c r="B49" t="s">
        <v>3</v>
      </c>
      <c r="C49">
        <v>2</v>
      </c>
      <c r="D49">
        <v>2</v>
      </c>
      <c r="E49">
        <v>10213</v>
      </c>
      <c r="F49" t="s">
        <v>530</v>
      </c>
      <c r="G49" s="4">
        <v>43403</v>
      </c>
      <c r="H49" t="s">
        <v>13</v>
      </c>
      <c r="I49" t="s">
        <v>5777</v>
      </c>
      <c r="J49" t="s">
        <v>38</v>
      </c>
      <c r="K49" t="s">
        <v>90</v>
      </c>
      <c r="L49" t="str">
        <f>VLOOKUP($E49,customer_info!$A$1:$H$4462,2,FALSE)</f>
        <v>Guayama</v>
      </c>
      <c r="M49" t="str">
        <f>VLOOKUP($E49,customer_info!$A$1:$H$4462,3,FALSE)</f>
        <v>Justin</v>
      </c>
      <c r="N49" t="str">
        <f>VLOOKUP($E49,customer_info!$A$1:$H$4462,4,FALSE)</f>
        <v>Huff</v>
      </c>
      <c r="O49" t="str">
        <f>VLOOKUP($E49,customer_info!$A$1:$H$4462,5,FALSE)</f>
        <v>Consumer</v>
      </c>
      <c r="P49" t="str">
        <f>VLOOKUP($E49,customer_info!$A$1:$H$4462,6,FALSE)</f>
        <v>PR</v>
      </c>
      <c r="Q49" t="str">
        <f>VLOOKUP($E49,customer_info!$A$1:$H$4462,7,FALSE)</f>
        <v>6121 Silent Street</v>
      </c>
      <c r="R49">
        <f>VLOOKUP($E49,customer_info!$A$1:$H$4462,8,FALSE)</f>
        <v>784</v>
      </c>
    </row>
    <row r="50" spans="1:18" x14ac:dyDescent="0.25">
      <c r="A50">
        <v>20799</v>
      </c>
      <c r="B50" t="s">
        <v>24</v>
      </c>
      <c r="C50">
        <v>5</v>
      </c>
      <c r="D50">
        <v>2</v>
      </c>
      <c r="E50">
        <v>10442</v>
      </c>
      <c r="F50" t="s">
        <v>867</v>
      </c>
      <c r="G50" s="4">
        <v>43403</v>
      </c>
      <c r="H50" t="s">
        <v>13</v>
      </c>
      <c r="I50" t="s">
        <v>5781</v>
      </c>
      <c r="J50" t="s">
        <v>31</v>
      </c>
      <c r="K50" t="s">
        <v>90</v>
      </c>
      <c r="L50" t="str">
        <f>VLOOKUP($E50,customer_info!$A$1:$H$4462,2,FALSE)</f>
        <v>Quincy</v>
      </c>
      <c r="M50" t="str">
        <f>VLOOKUP($E50,customer_info!$A$1:$H$4462,3,FALSE)</f>
        <v>Mary</v>
      </c>
      <c r="N50" t="str">
        <f>VLOOKUP($E50,customer_info!$A$1:$H$4462,4,FALSE)</f>
        <v>Hall</v>
      </c>
      <c r="O50" t="str">
        <f>VLOOKUP($E50,customer_info!$A$1:$H$4462,5,FALSE)</f>
        <v>Consumer</v>
      </c>
      <c r="P50" t="str">
        <f>VLOOKUP($E50,customer_info!$A$1:$H$4462,6,FALSE)</f>
        <v>IL</v>
      </c>
      <c r="Q50" t="str">
        <f>VLOOKUP($E50,customer_info!$A$1:$H$4462,7,FALSE)</f>
        <v>5184 Easy Grove Passage</v>
      </c>
      <c r="R50">
        <f>VLOOKUP($E50,customer_info!$A$1:$H$4462,8,FALSE)</f>
        <v>62301</v>
      </c>
    </row>
    <row r="51" spans="1:18" x14ac:dyDescent="0.25">
      <c r="A51">
        <v>20827</v>
      </c>
      <c r="B51" t="s">
        <v>24</v>
      </c>
      <c r="C51">
        <v>3</v>
      </c>
      <c r="D51">
        <v>2</v>
      </c>
      <c r="E51">
        <v>8715</v>
      </c>
      <c r="F51" t="s">
        <v>136</v>
      </c>
      <c r="G51" s="4">
        <v>43404</v>
      </c>
      <c r="H51" t="s">
        <v>13</v>
      </c>
      <c r="I51" t="s">
        <v>47</v>
      </c>
      <c r="J51" t="s">
        <v>31</v>
      </c>
      <c r="K51" t="s">
        <v>90</v>
      </c>
      <c r="L51" t="str">
        <f>VLOOKUP($E51,customer_info!$A$1:$H$4462,2,FALSE)</f>
        <v>Apex</v>
      </c>
      <c r="M51" t="str">
        <f>VLOOKUP($E51,customer_info!$A$1:$H$4462,3,FALSE)</f>
        <v>Mary</v>
      </c>
      <c r="N51" t="str">
        <f>VLOOKUP($E51,customer_info!$A$1:$H$4462,4,FALSE)</f>
        <v>Adams</v>
      </c>
      <c r="O51" t="str">
        <f>VLOOKUP($E51,customer_info!$A$1:$H$4462,5,FALSE)</f>
        <v>Corporate</v>
      </c>
      <c r="P51" t="str">
        <f>VLOOKUP($E51,customer_info!$A$1:$H$4462,6,FALSE)</f>
        <v>NC</v>
      </c>
      <c r="Q51" t="str">
        <f>VLOOKUP($E51,customer_info!$A$1:$H$4462,7,FALSE)</f>
        <v>6940 Lost Butterfly Crossing</v>
      </c>
      <c r="R51">
        <f>VLOOKUP($E51,customer_info!$A$1:$H$4462,8,FALSE)</f>
        <v>27502</v>
      </c>
    </row>
    <row r="52" spans="1:18" x14ac:dyDescent="0.25">
      <c r="A52">
        <v>20828</v>
      </c>
      <c r="B52" t="s">
        <v>3</v>
      </c>
      <c r="C52">
        <v>4</v>
      </c>
      <c r="D52">
        <v>2</v>
      </c>
      <c r="E52">
        <v>3833</v>
      </c>
      <c r="F52" t="s">
        <v>136</v>
      </c>
      <c r="G52" s="4">
        <v>43404</v>
      </c>
      <c r="H52" t="s">
        <v>13</v>
      </c>
      <c r="I52" t="s">
        <v>47</v>
      </c>
      <c r="J52" t="s">
        <v>38</v>
      </c>
      <c r="K52" t="s">
        <v>90</v>
      </c>
      <c r="L52" t="str">
        <f>VLOOKUP($E52,customer_info!$A$1:$H$4462,2,FALSE)</f>
        <v>Greeley</v>
      </c>
      <c r="M52" t="str">
        <f>VLOOKUP($E52,customer_info!$A$1:$H$4462,3,FALSE)</f>
        <v>Robert</v>
      </c>
      <c r="N52" t="str">
        <f>VLOOKUP($E52,customer_info!$A$1:$H$4462,4,FALSE)</f>
        <v>Smith</v>
      </c>
      <c r="O52" t="str">
        <f>VLOOKUP($E52,customer_info!$A$1:$H$4462,5,FALSE)</f>
        <v>Consumer</v>
      </c>
      <c r="P52" t="str">
        <f>VLOOKUP($E52,customer_info!$A$1:$H$4462,6,FALSE)</f>
        <v>CO</v>
      </c>
      <c r="Q52" t="str">
        <f>VLOOKUP($E52,customer_info!$A$1:$H$4462,7,FALSE)</f>
        <v>1987 Indian Autumn Swale</v>
      </c>
      <c r="R52">
        <f>VLOOKUP($E52,customer_info!$A$1:$H$4462,8,FALSE)</f>
        <v>80631</v>
      </c>
    </row>
    <row r="53" spans="1:18" x14ac:dyDescent="0.25">
      <c r="A53">
        <v>20829</v>
      </c>
      <c r="B53" t="s">
        <v>24</v>
      </c>
      <c r="C53">
        <v>5</v>
      </c>
      <c r="D53">
        <v>2</v>
      </c>
      <c r="E53">
        <v>11489</v>
      </c>
      <c r="F53" t="s">
        <v>136</v>
      </c>
      <c r="G53" s="4">
        <v>43404</v>
      </c>
      <c r="H53" t="s">
        <v>13</v>
      </c>
      <c r="I53" t="s">
        <v>47</v>
      </c>
      <c r="J53" t="s">
        <v>31</v>
      </c>
      <c r="K53" t="s">
        <v>90</v>
      </c>
      <c r="L53" t="str">
        <f>VLOOKUP($E53,customer_info!$A$1:$H$4462,2,FALSE)</f>
        <v>Chicago</v>
      </c>
      <c r="M53" t="str">
        <f>VLOOKUP($E53,customer_info!$A$1:$H$4462,3,FALSE)</f>
        <v>Dorothy</v>
      </c>
      <c r="N53" t="str">
        <f>VLOOKUP($E53,customer_info!$A$1:$H$4462,4,FALSE)</f>
        <v>Hudson</v>
      </c>
      <c r="O53" t="str">
        <f>VLOOKUP($E53,customer_info!$A$1:$H$4462,5,FALSE)</f>
        <v>Corporate</v>
      </c>
      <c r="P53" t="str">
        <f>VLOOKUP($E53,customer_info!$A$1:$H$4462,6,FALSE)</f>
        <v>IL</v>
      </c>
      <c r="Q53" t="str">
        <f>VLOOKUP($E53,customer_info!$A$1:$H$4462,7,FALSE)</f>
        <v>4992 Jagged Forest Subdivision</v>
      </c>
      <c r="R53">
        <f>VLOOKUP($E53,customer_info!$A$1:$H$4462,8,FALSE)</f>
        <v>60613</v>
      </c>
    </row>
    <row r="54" spans="1:18" x14ac:dyDescent="0.25">
      <c r="A54">
        <v>20833</v>
      </c>
      <c r="B54" t="s">
        <v>24</v>
      </c>
      <c r="C54">
        <v>4</v>
      </c>
      <c r="D54">
        <v>4</v>
      </c>
      <c r="E54">
        <v>1577</v>
      </c>
      <c r="F54" t="s">
        <v>1355</v>
      </c>
      <c r="G54" s="4">
        <v>43404</v>
      </c>
      <c r="H54" t="s">
        <v>13</v>
      </c>
      <c r="I54" t="s">
        <v>377</v>
      </c>
      <c r="J54" t="s">
        <v>31</v>
      </c>
      <c r="K54" t="s">
        <v>16</v>
      </c>
      <c r="L54" t="str">
        <f>VLOOKUP($E54,customer_info!$A$1:$H$4462,2,FALSE)</f>
        <v>Caguas</v>
      </c>
      <c r="M54" t="str">
        <f>VLOOKUP($E54,customer_info!$A$1:$H$4462,3,FALSE)</f>
        <v>Mary</v>
      </c>
      <c r="N54" t="str">
        <f>VLOOKUP($E54,customer_info!$A$1:$H$4462,4,FALSE)</f>
        <v>Smith</v>
      </c>
      <c r="O54" t="str">
        <f>VLOOKUP($E54,customer_info!$A$1:$H$4462,5,FALSE)</f>
        <v>Home Office</v>
      </c>
      <c r="P54" t="str">
        <f>VLOOKUP($E54,customer_info!$A$1:$H$4462,6,FALSE)</f>
        <v>PR</v>
      </c>
      <c r="Q54" t="str">
        <f>VLOOKUP($E54,customer_info!$A$1:$H$4462,7,FALSE)</f>
        <v xml:space="preserve">5274 Hidden Mall </v>
      </c>
      <c r="R54">
        <f>VLOOKUP($E54,customer_info!$A$1:$H$4462,8,FALSE)</f>
        <v>725</v>
      </c>
    </row>
    <row r="55" spans="1:18" x14ac:dyDescent="0.25">
      <c r="A55">
        <v>20836</v>
      </c>
      <c r="B55" t="s">
        <v>51</v>
      </c>
      <c r="C55">
        <v>2</v>
      </c>
      <c r="D55">
        <v>4</v>
      </c>
      <c r="E55">
        <v>3175</v>
      </c>
      <c r="F55" t="s">
        <v>537</v>
      </c>
      <c r="G55" s="4">
        <v>43404</v>
      </c>
      <c r="H55" t="s">
        <v>13</v>
      </c>
      <c r="I55" t="s">
        <v>538</v>
      </c>
      <c r="J55" t="s">
        <v>57</v>
      </c>
      <c r="K55" t="s">
        <v>16</v>
      </c>
      <c r="L55" t="str">
        <f>VLOOKUP($E55,customer_info!$A$1:$H$4462,2,FALSE)</f>
        <v>Tucson</v>
      </c>
      <c r="M55" t="str">
        <f>VLOOKUP($E55,customer_info!$A$1:$H$4462,3,FALSE)</f>
        <v>Mary</v>
      </c>
      <c r="N55" t="str">
        <f>VLOOKUP($E55,customer_info!$A$1:$H$4462,4,FALSE)</f>
        <v>Little</v>
      </c>
      <c r="O55" t="str">
        <f>VLOOKUP($E55,customer_info!$A$1:$H$4462,5,FALSE)</f>
        <v>Corporate</v>
      </c>
      <c r="P55" t="str">
        <f>VLOOKUP($E55,customer_info!$A$1:$H$4462,6,FALSE)</f>
        <v>AZ</v>
      </c>
      <c r="Q55" t="str">
        <f>VLOOKUP($E55,customer_info!$A$1:$H$4462,7,FALSE)</f>
        <v>8988 Shady Park</v>
      </c>
      <c r="R55">
        <f>VLOOKUP($E55,customer_info!$A$1:$H$4462,8,FALSE)</f>
        <v>85713</v>
      </c>
    </row>
    <row r="56" spans="1:18" x14ac:dyDescent="0.25">
      <c r="A56">
        <v>20851</v>
      </c>
      <c r="B56" t="s">
        <v>17</v>
      </c>
      <c r="C56">
        <v>2</v>
      </c>
      <c r="D56">
        <v>4</v>
      </c>
      <c r="E56">
        <v>12380</v>
      </c>
      <c r="F56" t="s">
        <v>888</v>
      </c>
      <c r="G56" s="4">
        <v>43404</v>
      </c>
      <c r="H56" t="s">
        <v>13</v>
      </c>
      <c r="I56" t="s">
        <v>30</v>
      </c>
      <c r="J56" t="s">
        <v>23</v>
      </c>
      <c r="K56" t="s">
        <v>16</v>
      </c>
      <c r="L56" t="str">
        <f>VLOOKUP($E56,customer_info!$A$1:$H$4462,2,FALSE)</f>
        <v>Henrico</v>
      </c>
      <c r="M56" t="str">
        <f>VLOOKUP($E56,customer_info!$A$1:$H$4462,3,FALSE)</f>
        <v>Jacqueline</v>
      </c>
      <c r="N56" t="str">
        <f>VLOOKUP($E56,customer_info!$A$1:$H$4462,4,FALSE)</f>
        <v>Shaw</v>
      </c>
      <c r="O56" t="str">
        <f>VLOOKUP($E56,customer_info!$A$1:$H$4462,5,FALSE)</f>
        <v>Corporate</v>
      </c>
      <c r="P56" t="str">
        <f>VLOOKUP($E56,customer_info!$A$1:$H$4462,6,FALSE)</f>
        <v>VA</v>
      </c>
      <c r="Q56" t="str">
        <f>VLOOKUP($E56,customer_info!$A$1:$H$4462,7,FALSE)</f>
        <v>7046 Clear Creek Wharf</v>
      </c>
      <c r="R56">
        <f>VLOOKUP($E56,customer_info!$A$1:$H$4462,8,FALSE)</f>
        <v>23233</v>
      </c>
    </row>
    <row r="57" spans="1:18" x14ac:dyDescent="0.25">
      <c r="A57">
        <v>20852</v>
      </c>
      <c r="B57" t="s">
        <v>3</v>
      </c>
      <c r="C57">
        <v>3</v>
      </c>
      <c r="D57">
        <v>4</v>
      </c>
      <c r="E57">
        <v>1371</v>
      </c>
      <c r="F57" t="s">
        <v>888</v>
      </c>
      <c r="G57" s="4">
        <v>43404</v>
      </c>
      <c r="H57" t="s">
        <v>13</v>
      </c>
      <c r="I57" t="s">
        <v>30</v>
      </c>
      <c r="J57" t="s">
        <v>14</v>
      </c>
      <c r="K57" t="s">
        <v>16</v>
      </c>
      <c r="L57" t="str">
        <f>VLOOKUP($E57,customer_info!$A$1:$H$4462,2,FALSE)</f>
        <v>Caguas</v>
      </c>
      <c r="M57" t="str">
        <f>VLOOKUP($E57,customer_info!$A$1:$H$4462,3,FALSE)</f>
        <v>Mary</v>
      </c>
      <c r="N57" t="str">
        <f>VLOOKUP($E57,customer_info!$A$1:$H$4462,4,FALSE)</f>
        <v>Smith</v>
      </c>
      <c r="O57" t="str">
        <f>VLOOKUP($E57,customer_info!$A$1:$H$4462,5,FALSE)</f>
        <v>Consumer</v>
      </c>
      <c r="P57" t="str">
        <f>VLOOKUP($E57,customer_info!$A$1:$H$4462,6,FALSE)</f>
        <v>PR</v>
      </c>
      <c r="Q57" t="str">
        <f>VLOOKUP($E57,customer_info!$A$1:$H$4462,7,FALSE)</f>
        <v>1463 Silent Expressway</v>
      </c>
      <c r="R57">
        <f>VLOOKUP($E57,customer_info!$A$1:$H$4462,8,FALSE)</f>
        <v>725</v>
      </c>
    </row>
    <row r="58" spans="1:18" x14ac:dyDescent="0.25">
      <c r="A58">
        <v>20853</v>
      </c>
      <c r="B58" t="s">
        <v>24</v>
      </c>
      <c r="C58">
        <v>4</v>
      </c>
      <c r="D58">
        <v>4</v>
      </c>
      <c r="E58">
        <v>5519</v>
      </c>
      <c r="F58" t="s">
        <v>888</v>
      </c>
      <c r="G58" s="4">
        <v>43404</v>
      </c>
      <c r="H58" t="s">
        <v>13</v>
      </c>
      <c r="I58" t="s">
        <v>30</v>
      </c>
      <c r="J58" t="s">
        <v>378</v>
      </c>
      <c r="K58" t="s">
        <v>16</v>
      </c>
      <c r="L58" t="str">
        <f>VLOOKUP($E58,customer_info!$A$1:$H$4462,2,FALSE)</f>
        <v>Caguas</v>
      </c>
      <c r="M58" t="str">
        <f>VLOOKUP($E58,customer_info!$A$1:$H$4462,3,FALSE)</f>
        <v>Deborah</v>
      </c>
      <c r="N58" t="str">
        <f>VLOOKUP($E58,customer_info!$A$1:$H$4462,4,FALSE)</f>
        <v>Archer</v>
      </c>
      <c r="O58" t="str">
        <f>VLOOKUP($E58,customer_info!$A$1:$H$4462,5,FALSE)</f>
        <v>Corporate</v>
      </c>
      <c r="P58" t="str">
        <f>VLOOKUP($E58,customer_info!$A$1:$H$4462,6,FALSE)</f>
        <v>PR</v>
      </c>
      <c r="Q58" t="str">
        <f>VLOOKUP($E58,customer_info!$A$1:$H$4462,7,FALSE)</f>
        <v>9139 Thunder Forest Point</v>
      </c>
      <c r="R58">
        <f>VLOOKUP($E58,customer_info!$A$1:$H$4462,8,FALSE)</f>
        <v>725</v>
      </c>
    </row>
    <row r="59" spans="1:18" x14ac:dyDescent="0.25">
      <c r="A59">
        <v>20854</v>
      </c>
      <c r="B59" t="s">
        <v>3</v>
      </c>
      <c r="C59">
        <v>5</v>
      </c>
      <c r="D59">
        <v>4</v>
      </c>
      <c r="E59">
        <v>1192</v>
      </c>
      <c r="F59" t="s">
        <v>888</v>
      </c>
      <c r="G59" s="4">
        <v>43404</v>
      </c>
      <c r="H59" t="s">
        <v>13</v>
      </c>
      <c r="I59" t="s">
        <v>30</v>
      </c>
      <c r="J59" t="s">
        <v>235</v>
      </c>
      <c r="K59" t="s">
        <v>16</v>
      </c>
      <c r="L59" t="str">
        <f>VLOOKUP($E59,customer_info!$A$1:$H$4462,2,FALSE)</f>
        <v>Washington</v>
      </c>
      <c r="M59" t="str">
        <f>VLOOKUP($E59,customer_info!$A$1:$H$4462,3,FALSE)</f>
        <v>Edward</v>
      </c>
      <c r="N59" t="str">
        <f>VLOOKUP($E59,customer_info!$A$1:$H$4462,4,FALSE)</f>
        <v>Mccann</v>
      </c>
      <c r="O59" t="str">
        <f>VLOOKUP($E59,customer_info!$A$1:$H$4462,5,FALSE)</f>
        <v>Consumer</v>
      </c>
      <c r="P59" t="str">
        <f>VLOOKUP($E59,customer_info!$A$1:$H$4462,6,FALSE)</f>
        <v>PA</v>
      </c>
      <c r="Q59" t="str">
        <f>VLOOKUP($E59,customer_info!$A$1:$H$4462,7,FALSE)</f>
        <v>911 Middle Fawn Townline</v>
      </c>
      <c r="R59">
        <f>VLOOKUP($E59,customer_info!$A$1:$H$4462,8,FALSE)</f>
        <v>15301</v>
      </c>
    </row>
    <row r="60" spans="1:18" x14ac:dyDescent="0.25">
      <c r="A60">
        <v>20855</v>
      </c>
      <c r="B60" t="s">
        <v>51</v>
      </c>
      <c r="C60">
        <v>6</v>
      </c>
      <c r="D60">
        <v>4</v>
      </c>
      <c r="E60">
        <v>6586</v>
      </c>
      <c r="F60" t="s">
        <v>2438</v>
      </c>
      <c r="G60" s="4">
        <v>43404</v>
      </c>
      <c r="H60" t="s">
        <v>13</v>
      </c>
      <c r="I60" t="s">
        <v>47</v>
      </c>
      <c r="J60" t="s">
        <v>57</v>
      </c>
      <c r="K60" t="s">
        <v>16</v>
      </c>
      <c r="L60" t="str">
        <f>VLOOKUP($E60,customer_info!$A$1:$H$4462,2,FALSE)</f>
        <v>Caguas</v>
      </c>
      <c r="M60" t="str">
        <f>VLOOKUP($E60,customer_info!$A$1:$H$4462,3,FALSE)</f>
        <v>Mary</v>
      </c>
      <c r="N60" t="str">
        <f>VLOOKUP($E60,customer_info!$A$1:$H$4462,4,FALSE)</f>
        <v>Bell</v>
      </c>
      <c r="O60" t="str">
        <f>VLOOKUP($E60,customer_info!$A$1:$H$4462,5,FALSE)</f>
        <v>Consumer</v>
      </c>
      <c r="P60" t="str">
        <f>VLOOKUP($E60,customer_info!$A$1:$H$4462,6,FALSE)</f>
        <v>PR</v>
      </c>
      <c r="Q60" t="str">
        <f>VLOOKUP($E60,customer_info!$A$1:$H$4462,7,FALSE)</f>
        <v>7422 Silent Loop</v>
      </c>
      <c r="R60">
        <f>VLOOKUP($E60,customer_info!$A$1:$H$4462,8,FALSE)</f>
        <v>725</v>
      </c>
    </row>
    <row r="61" spans="1:18" x14ac:dyDescent="0.25">
      <c r="A61">
        <v>20869</v>
      </c>
      <c r="B61" t="s">
        <v>3</v>
      </c>
      <c r="C61">
        <v>5</v>
      </c>
      <c r="D61">
        <v>4</v>
      </c>
      <c r="E61">
        <v>5968</v>
      </c>
      <c r="F61" t="s">
        <v>660</v>
      </c>
      <c r="G61" s="4">
        <v>43404</v>
      </c>
      <c r="H61" t="s">
        <v>13</v>
      </c>
      <c r="I61" t="s">
        <v>99</v>
      </c>
      <c r="J61" t="s">
        <v>38</v>
      </c>
      <c r="K61" t="s">
        <v>16</v>
      </c>
      <c r="L61" t="str">
        <f>VLOOKUP($E61,customer_info!$A$1:$H$4462,2,FALSE)</f>
        <v>Campbell</v>
      </c>
      <c r="M61" t="str">
        <f>VLOOKUP($E61,customer_info!$A$1:$H$4462,3,FALSE)</f>
        <v>Deborah</v>
      </c>
      <c r="N61" t="str">
        <f>VLOOKUP($E61,customer_info!$A$1:$H$4462,4,FALSE)</f>
        <v>Smith</v>
      </c>
      <c r="O61" t="str">
        <f>VLOOKUP($E61,customer_info!$A$1:$H$4462,5,FALSE)</f>
        <v>Consumer</v>
      </c>
      <c r="P61" t="str">
        <f>VLOOKUP($E61,customer_info!$A$1:$H$4462,6,FALSE)</f>
        <v>CA</v>
      </c>
      <c r="Q61" t="str">
        <f>VLOOKUP($E61,customer_info!$A$1:$H$4462,7,FALSE)</f>
        <v>8877 Little Anchor Maze</v>
      </c>
      <c r="R61">
        <f>VLOOKUP($E61,customer_info!$A$1:$H$4462,8,FALSE)</f>
        <v>95008</v>
      </c>
    </row>
    <row r="62" spans="1:18" x14ac:dyDescent="0.25">
      <c r="A62">
        <v>20870</v>
      </c>
      <c r="B62" t="s">
        <v>51</v>
      </c>
      <c r="C62">
        <v>2</v>
      </c>
      <c r="D62">
        <v>1</v>
      </c>
      <c r="E62">
        <v>7057</v>
      </c>
      <c r="F62" t="s">
        <v>660</v>
      </c>
      <c r="G62" s="4">
        <v>43404</v>
      </c>
      <c r="H62" t="s">
        <v>13</v>
      </c>
      <c r="I62" t="s">
        <v>99</v>
      </c>
      <c r="J62" t="s">
        <v>57</v>
      </c>
      <c r="K62" t="s">
        <v>32</v>
      </c>
      <c r="L62" t="str">
        <f>VLOOKUP($E62,customer_info!$A$1:$H$4462,2,FALSE)</f>
        <v>Carson</v>
      </c>
      <c r="M62" t="str">
        <f>VLOOKUP($E62,customer_info!$A$1:$H$4462,3,FALSE)</f>
        <v>Jennifer</v>
      </c>
      <c r="N62" t="str">
        <f>VLOOKUP($E62,customer_info!$A$1:$H$4462,4,FALSE)</f>
        <v>Smith</v>
      </c>
      <c r="O62" t="str">
        <f>VLOOKUP($E62,customer_info!$A$1:$H$4462,5,FALSE)</f>
        <v>Consumer</v>
      </c>
      <c r="P62" t="str">
        <f>VLOOKUP($E62,customer_info!$A$1:$H$4462,6,FALSE)</f>
        <v>CA</v>
      </c>
      <c r="Q62" t="str">
        <f>VLOOKUP($E62,customer_info!$A$1:$H$4462,7,FALSE)</f>
        <v>2099 Dusty Grove Crest</v>
      </c>
      <c r="R62">
        <f>VLOOKUP($E62,customer_info!$A$1:$H$4462,8,FALSE)</f>
        <v>90745</v>
      </c>
    </row>
    <row r="63" spans="1:18" x14ac:dyDescent="0.25">
      <c r="A63">
        <v>20877</v>
      </c>
      <c r="B63" t="s">
        <v>51</v>
      </c>
      <c r="C63">
        <v>3</v>
      </c>
      <c r="D63">
        <v>4</v>
      </c>
      <c r="E63">
        <v>3461</v>
      </c>
      <c r="F63" t="s">
        <v>244</v>
      </c>
      <c r="G63" s="4">
        <v>43404</v>
      </c>
      <c r="H63" t="s">
        <v>13</v>
      </c>
      <c r="I63" t="s">
        <v>245</v>
      </c>
      <c r="J63" t="s">
        <v>57</v>
      </c>
      <c r="K63" t="s">
        <v>16</v>
      </c>
      <c r="L63" t="str">
        <f>VLOOKUP($E63,customer_info!$A$1:$H$4462,2,FALSE)</f>
        <v>Miami</v>
      </c>
      <c r="M63" t="str">
        <f>VLOOKUP($E63,customer_info!$A$1:$H$4462,3,FALSE)</f>
        <v>Jose</v>
      </c>
      <c r="N63" t="str">
        <f>VLOOKUP($E63,customer_info!$A$1:$H$4462,4,FALSE)</f>
        <v>Smith</v>
      </c>
      <c r="O63" t="str">
        <f>VLOOKUP($E63,customer_info!$A$1:$H$4462,5,FALSE)</f>
        <v>Corporate</v>
      </c>
      <c r="P63" t="str">
        <f>VLOOKUP($E63,customer_info!$A$1:$H$4462,6,FALSE)</f>
        <v>FL</v>
      </c>
      <c r="Q63" t="str">
        <f>VLOOKUP($E63,customer_info!$A$1:$H$4462,7,FALSE)</f>
        <v>2616 Green View Gate</v>
      </c>
      <c r="R63">
        <f>VLOOKUP($E63,customer_info!$A$1:$H$4462,8,FALSE)</f>
        <v>33175</v>
      </c>
    </row>
    <row r="64" spans="1:18" x14ac:dyDescent="0.25">
      <c r="A64">
        <v>20887</v>
      </c>
      <c r="B64" t="s">
        <v>51</v>
      </c>
      <c r="C64">
        <v>3</v>
      </c>
      <c r="D64">
        <v>4</v>
      </c>
      <c r="E64">
        <v>1558</v>
      </c>
      <c r="F64" t="s">
        <v>541</v>
      </c>
      <c r="G64" s="4">
        <v>43404</v>
      </c>
      <c r="H64" t="s">
        <v>13</v>
      </c>
      <c r="I64" t="s">
        <v>5780</v>
      </c>
      <c r="J64" t="s">
        <v>57</v>
      </c>
      <c r="K64" t="s">
        <v>16</v>
      </c>
      <c r="L64" t="str">
        <f>VLOOKUP($E64,customer_info!$A$1:$H$4462,2,FALSE)</f>
        <v>Caguas</v>
      </c>
      <c r="M64" t="str">
        <f>VLOOKUP($E64,customer_info!$A$1:$H$4462,3,FALSE)</f>
        <v>Mary</v>
      </c>
      <c r="N64" t="str">
        <f>VLOOKUP($E64,customer_info!$A$1:$H$4462,4,FALSE)</f>
        <v>Smith</v>
      </c>
      <c r="O64" t="str">
        <f>VLOOKUP($E64,customer_info!$A$1:$H$4462,5,FALSE)</f>
        <v>Home Office</v>
      </c>
      <c r="P64" t="str">
        <f>VLOOKUP($E64,customer_info!$A$1:$H$4462,6,FALSE)</f>
        <v>PR</v>
      </c>
      <c r="Q64" t="str">
        <f>VLOOKUP($E64,customer_info!$A$1:$H$4462,7,FALSE)</f>
        <v>9394 Clear Corner</v>
      </c>
      <c r="R64">
        <f>VLOOKUP($E64,customer_info!$A$1:$H$4462,8,FALSE)</f>
        <v>725</v>
      </c>
    </row>
    <row r="65" spans="1:18" x14ac:dyDescent="0.25">
      <c r="A65">
        <v>20935</v>
      </c>
      <c r="B65" t="s">
        <v>24</v>
      </c>
      <c r="C65">
        <v>6</v>
      </c>
      <c r="D65">
        <v>4</v>
      </c>
      <c r="E65">
        <v>12301</v>
      </c>
      <c r="F65" t="s">
        <v>202</v>
      </c>
      <c r="G65" s="4">
        <v>43405</v>
      </c>
      <c r="H65" t="s">
        <v>13</v>
      </c>
      <c r="I65" t="s">
        <v>203</v>
      </c>
      <c r="J65" t="s">
        <v>31</v>
      </c>
      <c r="K65" t="s">
        <v>16</v>
      </c>
      <c r="L65" t="str">
        <f>VLOOKUP($E65,customer_info!$A$1:$H$4462,2,FALSE)</f>
        <v>Caguas</v>
      </c>
      <c r="M65" t="str">
        <f>VLOOKUP($E65,customer_info!$A$1:$H$4462,3,FALSE)</f>
        <v>John</v>
      </c>
      <c r="N65" t="str">
        <f>VLOOKUP($E65,customer_info!$A$1:$H$4462,4,FALSE)</f>
        <v>Smith</v>
      </c>
      <c r="O65" t="str">
        <f>VLOOKUP($E65,customer_info!$A$1:$H$4462,5,FALSE)</f>
        <v>Consumer</v>
      </c>
      <c r="P65" t="str">
        <f>VLOOKUP($E65,customer_info!$A$1:$H$4462,6,FALSE)</f>
        <v>PR</v>
      </c>
      <c r="Q65" t="str">
        <f>VLOOKUP($E65,customer_info!$A$1:$H$4462,7,FALSE)</f>
        <v>4393 Noble Creek Beach</v>
      </c>
      <c r="R65">
        <f>VLOOKUP($E65,customer_info!$A$1:$H$4462,8,FALSE)</f>
        <v>725</v>
      </c>
    </row>
    <row r="66" spans="1:18" x14ac:dyDescent="0.25">
      <c r="A66">
        <v>20937</v>
      </c>
      <c r="B66" t="s">
        <v>24</v>
      </c>
      <c r="C66">
        <v>3</v>
      </c>
      <c r="D66">
        <v>4</v>
      </c>
      <c r="E66">
        <v>10142</v>
      </c>
      <c r="F66" t="s">
        <v>70</v>
      </c>
      <c r="G66" s="4">
        <v>43405</v>
      </c>
      <c r="H66" t="s">
        <v>13</v>
      </c>
      <c r="I66" t="s">
        <v>70</v>
      </c>
      <c r="J66" t="s">
        <v>378</v>
      </c>
      <c r="K66" t="s">
        <v>16</v>
      </c>
      <c r="L66" t="str">
        <f>VLOOKUP($E66,customer_info!$A$1:$H$4462,2,FALSE)</f>
        <v>Cerritos</v>
      </c>
      <c r="M66" t="str">
        <f>VLOOKUP($E66,customer_info!$A$1:$H$4462,3,FALSE)</f>
        <v>Teresa</v>
      </c>
      <c r="N66" t="str">
        <f>VLOOKUP($E66,customer_info!$A$1:$H$4462,4,FALSE)</f>
        <v>Smith</v>
      </c>
      <c r="O66" t="str">
        <f>VLOOKUP($E66,customer_info!$A$1:$H$4462,5,FALSE)</f>
        <v>Consumer</v>
      </c>
      <c r="P66" t="str">
        <f>VLOOKUP($E66,customer_info!$A$1:$H$4462,6,FALSE)</f>
        <v>CA</v>
      </c>
      <c r="Q66" t="str">
        <f>VLOOKUP($E66,customer_info!$A$1:$H$4462,7,FALSE)</f>
        <v>3504 Dusty View Loop</v>
      </c>
      <c r="R66">
        <f>VLOOKUP($E66,customer_info!$A$1:$H$4462,8,FALSE)</f>
        <v>90703</v>
      </c>
    </row>
    <row r="67" spans="1:18" x14ac:dyDescent="0.25">
      <c r="A67">
        <v>20938</v>
      </c>
      <c r="B67" t="s">
        <v>51</v>
      </c>
      <c r="C67">
        <v>4</v>
      </c>
      <c r="D67">
        <v>4</v>
      </c>
      <c r="E67">
        <v>12148</v>
      </c>
      <c r="F67" t="s">
        <v>70</v>
      </c>
      <c r="G67" s="4">
        <v>43405</v>
      </c>
      <c r="H67" t="s">
        <v>13</v>
      </c>
      <c r="I67" t="s">
        <v>70</v>
      </c>
      <c r="J67" t="s">
        <v>57</v>
      </c>
      <c r="K67" t="s">
        <v>16</v>
      </c>
      <c r="L67" t="str">
        <f>VLOOKUP($E67,customer_info!$A$1:$H$4462,2,FALSE)</f>
        <v>Tempe</v>
      </c>
      <c r="M67" t="str">
        <f>VLOOKUP($E67,customer_info!$A$1:$H$4462,3,FALSE)</f>
        <v>Andrea</v>
      </c>
      <c r="N67" t="str">
        <f>VLOOKUP($E67,customer_info!$A$1:$H$4462,4,FALSE)</f>
        <v>Martin</v>
      </c>
      <c r="O67" t="str">
        <f>VLOOKUP($E67,customer_info!$A$1:$H$4462,5,FALSE)</f>
        <v>Corporate</v>
      </c>
      <c r="P67" t="str">
        <f>VLOOKUP($E67,customer_info!$A$1:$H$4462,6,FALSE)</f>
        <v>AZ</v>
      </c>
      <c r="Q67" t="str">
        <f>VLOOKUP($E67,customer_info!$A$1:$H$4462,7,FALSE)</f>
        <v>1915 Old Prairie Corner</v>
      </c>
      <c r="R67">
        <f>VLOOKUP($E67,customer_info!$A$1:$H$4462,8,FALSE)</f>
        <v>85283</v>
      </c>
    </row>
    <row r="68" spans="1:18" x14ac:dyDescent="0.25">
      <c r="A68">
        <v>20939</v>
      </c>
      <c r="B68" t="s">
        <v>3</v>
      </c>
      <c r="C68">
        <v>5</v>
      </c>
      <c r="D68">
        <v>4</v>
      </c>
      <c r="E68">
        <v>343</v>
      </c>
      <c r="F68" t="s">
        <v>764</v>
      </c>
      <c r="G68" s="4">
        <v>43405</v>
      </c>
      <c r="H68" t="s">
        <v>13</v>
      </c>
      <c r="I68" t="s">
        <v>30</v>
      </c>
      <c r="J68" t="s">
        <v>38</v>
      </c>
      <c r="K68" t="s">
        <v>16</v>
      </c>
      <c r="L68" t="str">
        <f>VLOOKUP($E68,customer_info!$A$1:$H$4462,2,FALSE)</f>
        <v>San Antonio</v>
      </c>
      <c r="M68" t="str">
        <f>VLOOKUP($E68,customer_info!$A$1:$H$4462,3,FALSE)</f>
        <v>Douglas</v>
      </c>
      <c r="N68" t="str">
        <f>VLOOKUP($E68,customer_info!$A$1:$H$4462,4,FALSE)</f>
        <v>Joseph</v>
      </c>
      <c r="O68" t="str">
        <f>VLOOKUP($E68,customer_info!$A$1:$H$4462,5,FALSE)</f>
        <v>Corporate</v>
      </c>
      <c r="P68" t="str">
        <f>VLOOKUP($E68,customer_info!$A$1:$H$4462,6,FALSE)</f>
        <v>TX</v>
      </c>
      <c r="Q68" t="str">
        <f>VLOOKUP($E68,customer_info!$A$1:$H$4462,7,FALSE)</f>
        <v>7308 Honey Autumn Range</v>
      </c>
      <c r="R68">
        <f>VLOOKUP($E68,customer_info!$A$1:$H$4462,8,FALSE)</f>
        <v>78227</v>
      </c>
    </row>
    <row r="69" spans="1:18" x14ac:dyDescent="0.25">
      <c r="A69">
        <v>20940</v>
      </c>
      <c r="B69" t="s">
        <v>3</v>
      </c>
      <c r="C69">
        <v>6</v>
      </c>
      <c r="D69">
        <v>4</v>
      </c>
      <c r="E69">
        <v>12072</v>
      </c>
      <c r="F69" t="s">
        <v>226</v>
      </c>
      <c r="G69" s="4">
        <v>43405</v>
      </c>
      <c r="H69" t="s">
        <v>13</v>
      </c>
      <c r="I69" t="s">
        <v>227</v>
      </c>
      <c r="J69" t="s">
        <v>38</v>
      </c>
      <c r="K69" t="s">
        <v>16</v>
      </c>
      <c r="L69" t="str">
        <f>VLOOKUP($E69,customer_info!$A$1:$H$4462,2,FALSE)</f>
        <v>Denver</v>
      </c>
      <c r="M69" t="str">
        <f>VLOOKUP($E69,customer_info!$A$1:$H$4462,3,FALSE)</f>
        <v>Mary</v>
      </c>
      <c r="N69" t="str">
        <f>VLOOKUP($E69,customer_info!$A$1:$H$4462,4,FALSE)</f>
        <v>Stevens</v>
      </c>
      <c r="O69" t="str">
        <f>VLOOKUP($E69,customer_info!$A$1:$H$4462,5,FALSE)</f>
        <v>Consumer</v>
      </c>
      <c r="P69" t="str">
        <f>VLOOKUP($E69,customer_info!$A$1:$H$4462,6,FALSE)</f>
        <v>CO</v>
      </c>
      <c r="Q69" t="str">
        <f>VLOOKUP($E69,customer_info!$A$1:$H$4462,7,FALSE)</f>
        <v>3422 Jagged Willow Way</v>
      </c>
      <c r="R69">
        <f>VLOOKUP($E69,customer_info!$A$1:$H$4462,8,FALSE)</f>
        <v>80231</v>
      </c>
    </row>
    <row r="70" spans="1:18" x14ac:dyDescent="0.25">
      <c r="A70">
        <v>20942</v>
      </c>
      <c r="B70" t="s">
        <v>24</v>
      </c>
      <c r="C70">
        <v>3</v>
      </c>
      <c r="D70">
        <v>4</v>
      </c>
      <c r="E70">
        <v>2435</v>
      </c>
      <c r="F70" t="s">
        <v>70</v>
      </c>
      <c r="G70" s="4">
        <v>43405</v>
      </c>
      <c r="H70" t="s">
        <v>13</v>
      </c>
      <c r="I70" t="s">
        <v>70</v>
      </c>
      <c r="J70" t="s">
        <v>31</v>
      </c>
      <c r="K70" t="s">
        <v>16</v>
      </c>
      <c r="L70" t="str">
        <f>VLOOKUP($E70,customer_info!$A$1:$H$4462,2,FALSE)</f>
        <v>Caguas</v>
      </c>
      <c r="M70" t="str">
        <f>VLOOKUP($E70,customer_info!$A$1:$H$4462,3,FALSE)</f>
        <v>Roger</v>
      </c>
      <c r="N70" t="str">
        <f>VLOOKUP($E70,customer_info!$A$1:$H$4462,4,FALSE)</f>
        <v>Gaines</v>
      </c>
      <c r="O70" t="str">
        <f>VLOOKUP($E70,customer_info!$A$1:$H$4462,5,FALSE)</f>
        <v>Consumer</v>
      </c>
      <c r="P70" t="str">
        <f>VLOOKUP($E70,customer_info!$A$1:$H$4462,6,FALSE)</f>
        <v>PR</v>
      </c>
      <c r="Q70" t="str">
        <f>VLOOKUP($E70,customer_info!$A$1:$H$4462,7,FALSE)</f>
        <v>690 Cozy Meadow</v>
      </c>
      <c r="R70">
        <f>VLOOKUP($E70,customer_info!$A$1:$H$4462,8,FALSE)</f>
        <v>725</v>
      </c>
    </row>
    <row r="71" spans="1:18" x14ac:dyDescent="0.25">
      <c r="A71">
        <v>20943</v>
      </c>
      <c r="B71" t="s">
        <v>51</v>
      </c>
      <c r="C71">
        <v>4</v>
      </c>
      <c r="D71">
        <v>4</v>
      </c>
      <c r="E71">
        <v>9058</v>
      </c>
      <c r="F71" t="s">
        <v>70</v>
      </c>
      <c r="G71" s="4">
        <v>43405</v>
      </c>
      <c r="H71" t="s">
        <v>13</v>
      </c>
      <c r="I71" t="s">
        <v>70</v>
      </c>
      <c r="J71" t="s">
        <v>57</v>
      </c>
      <c r="K71" t="s">
        <v>16</v>
      </c>
      <c r="L71" t="str">
        <f>VLOOKUP($E71,customer_info!$A$1:$H$4462,2,FALSE)</f>
        <v>Dearborn</v>
      </c>
      <c r="M71" t="str">
        <f>VLOOKUP($E71,customer_info!$A$1:$H$4462,3,FALSE)</f>
        <v>Mary</v>
      </c>
      <c r="N71" t="str">
        <f>VLOOKUP($E71,customer_info!$A$1:$H$4462,4,FALSE)</f>
        <v>Ramos</v>
      </c>
      <c r="O71" t="str">
        <f>VLOOKUP($E71,customer_info!$A$1:$H$4462,5,FALSE)</f>
        <v>Home Office</v>
      </c>
      <c r="P71" t="str">
        <f>VLOOKUP($E71,customer_info!$A$1:$H$4462,6,FALSE)</f>
        <v>MI</v>
      </c>
      <c r="Q71" t="str">
        <f>VLOOKUP($E71,customer_info!$A$1:$H$4462,7,FALSE)</f>
        <v>7518 Noble Parkway</v>
      </c>
      <c r="R71">
        <f>VLOOKUP($E71,customer_info!$A$1:$H$4462,8,FALSE)</f>
        <v>48126</v>
      </c>
    </row>
    <row r="72" spans="1:18" x14ac:dyDescent="0.25">
      <c r="A72">
        <v>20953</v>
      </c>
      <c r="B72" t="s">
        <v>24</v>
      </c>
      <c r="C72">
        <v>4</v>
      </c>
      <c r="D72">
        <v>2</v>
      </c>
      <c r="E72">
        <v>8554</v>
      </c>
      <c r="F72" t="s">
        <v>809</v>
      </c>
      <c r="G72" s="4">
        <v>43405</v>
      </c>
      <c r="H72" t="s">
        <v>13</v>
      </c>
      <c r="I72" t="s">
        <v>30</v>
      </c>
      <c r="J72" t="s">
        <v>31</v>
      </c>
      <c r="K72" t="s">
        <v>90</v>
      </c>
      <c r="L72" t="str">
        <f>VLOOKUP($E72,customer_info!$A$1:$H$4462,2,FALSE)</f>
        <v>Tempe</v>
      </c>
      <c r="M72" t="str">
        <f>VLOOKUP($E72,customer_info!$A$1:$H$4462,3,FALSE)</f>
        <v>Evelyn</v>
      </c>
      <c r="N72" t="str">
        <f>VLOOKUP($E72,customer_info!$A$1:$H$4462,4,FALSE)</f>
        <v>Smith</v>
      </c>
      <c r="O72" t="str">
        <f>VLOOKUP($E72,customer_info!$A$1:$H$4462,5,FALSE)</f>
        <v>Consumer</v>
      </c>
      <c r="P72" t="str">
        <f>VLOOKUP($E72,customer_info!$A$1:$H$4462,6,FALSE)</f>
        <v>AZ</v>
      </c>
      <c r="Q72" t="str">
        <f>VLOOKUP($E72,customer_info!$A$1:$H$4462,7,FALSE)</f>
        <v>8874 Wishing Deer Vista</v>
      </c>
      <c r="R72">
        <f>VLOOKUP($E72,customer_info!$A$1:$H$4462,8,FALSE)</f>
        <v>85281</v>
      </c>
    </row>
    <row r="73" spans="1:18" x14ac:dyDescent="0.25">
      <c r="A73">
        <v>20954</v>
      </c>
      <c r="B73" t="s">
        <v>17</v>
      </c>
      <c r="C73">
        <v>5</v>
      </c>
      <c r="D73">
        <v>2</v>
      </c>
      <c r="E73">
        <v>7854</v>
      </c>
      <c r="F73" t="s">
        <v>129</v>
      </c>
      <c r="G73" s="4">
        <v>43405</v>
      </c>
      <c r="H73" t="s">
        <v>13</v>
      </c>
      <c r="I73" t="s">
        <v>130</v>
      </c>
      <c r="J73" t="s">
        <v>23</v>
      </c>
      <c r="K73" t="s">
        <v>90</v>
      </c>
      <c r="L73" t="str">
        <f>VLOOKUP($E73,customer_info!$A$1:$H$4462,2,FALSE)</f>
        <v>Chicago</v>
      </c>
      <c r="M73" t="str">
        <f>VLOOKUP($E73,customer_info!$A$1:$H$4462,3,FALSE)</f>
        <v>Mary</v>
      </c>
      <c r="N73" t="str">
        <f>VLOOKUP($E73,customer_info!$A$1:$H$4462,4,FALSE)</f>
        <v>Allen</v>
      </c>
      <c r="O73" t="str">
        <f>VLOOKUP($E73,customer_info!$A$1:$H$4462,5,FALSE)</f>
        <v>Consumer</v>
      </c>
      <c r="P73" t="str">
        <f>VLOOKUP($E73,customer_info!$A$1:$H$4462,6,FALSE)</f>
        <v>IL</v>
      </c>
      <c r="Q73" t="str">
        <f>VLOOKUP($E73,customer_info!$A$1:$H$4462,7,FALSE)</f>
        <v>1964 Round Run</v>
      </c>
      <c r="R73">
        <f>VLOOKUP($E73,customer_info!$A$1:$H$4462,8,FALSE)</f>
        <v>60629</v>
      </c>
    </row>
    <row r="74" spans="1:18" x14ac:dyDescent="0.25">
      <c r="A74">
        <v>20964</v>
      </c>
      <c r="B74" t="s">
        <v>24</v>
      </c>
      <c r="C74">
        <v>2</v>
      </c>
      <c r="D74">
        <v>1</v>
      </c>
      <c r="E74">
        <v>821</v>
      </c>
      <c r="F74" t="s">
        <v>275</v>
      </c>
      <c r="G74" s="4">
        <v>43406</v>
      </c>
      <c r="H74" t="s">
        <v>13</v>
      </c>
      <c r="I74" t="s">
        <v>80</v>
      </c>
      <c r="J74" t="s">
        <v>378</v>
      </c>
      <c r="K74" t="s">
        <v>32</v>
      </c>
      <c r="L74" t="str">
        <f>VLOOKUP($E74,customer_info!$A$1:$H$4462,2,FALSE)</f>
        <v>Piscataway</v>
      </c>
      <c r="M74" t="str">
        <f>VLOOKUP($E74,customer_info!$A$1:$H$4462,3,FALSE)</f>
        <v>Daniel</v>
      </c>
      <c r="N74" t="str">
        <f>VLOOKUP($E74,customer_info!$A$1:$H$4462,4,FALSE)</f>
        <v>Clayton</v>
      </c>
      <c r="O74" t="str">
        <f>VLOOKUP($E74,customer_info!$A$1:$H$4462,5,FALSE)</f>
        <v>Corporate</v>
      </c>
      <c r="P74" t="str">
        <f>VLOOKUP($E74,customer_info!$A$1:$H$4462,6,FALSE)</f>
        <v>NJ</v>
      </c>
      <c r="Q74" t="str">
        <f>VLOOKUP($E74,customer_info!$A$1:$H$4462,7,FALSE)</f>
        <v>1306 Cozy Abbey</v>
      </c>
      <c r="R74">
        <f>VLOOKUP($E74,customer_info!$A$1:$H$4462,8,FALSE)</f>
        <v>8854</v>
      </c>
    </row>
    <row r="75" spans="1:18" x14ac:dyDescent="0.25">
      <c r="A75">
        <v>20966</v>
      </c>
      <c r="B75" t="s">
        <v>3</v>
      </c>
      <c r="C75">
        <v>2</v>
      </c>
      <c r="D75">
        <v>1</v>
      </c>
      <c r="E75">
        <v>10952</v>
      </c>
      <c r="F75" t="s">
        <v>941</v>
      </c>
      <c r="G75" s="4">
        <v>43406</v>
      </c>
      <c r="H75" t="s">
        <v>13</v>
      </c>
      <c r="I75" t="s">
        <v>203</v>
      </c>
      <c r="J75" t="s">
        <v>38</v>
      </c>
      <c r="K75" t="s">
        <v>32</v>
      </c>
      <c r="L75" t="str">
        <f>VLOOKUP($E75,customer_info!$A$1:$H$4462,2,FALSE)</f>
        <v>Greeley</v>
      </c>
      <c r="M75" t="str">
        <f>VLOOKUP($E75,customer_info!$A$1:$H$4462,3,FALSE)</f>
        <v>Mary</v>
      </c>
      <c r="N75" t="str">
        <f>VLOOKUP($E75,customer_info!$A$1:$H$4462,4,FALSE)</f>
        <v>Suarez</v>
      </c>
      <c r="O75" t="str">
        <f>VLOOKUP($E75,customer_info!$A$1:$H$4462,5,FALSE)</f>
        <v>Corporate</v>
      </c>
      <c r="P75" t="str">
        <f>VLOOKUP($E75,customer_info!$A$1:$H$4462,6,FALSE)</f>
        <v>CO</v>
      </c>
      <c r="Q75" t="str">
        <f>VLOOKUP($E75,customer_info!$A$1:$H$4462,7,FALSE)</f>
        <v>4402 Burning Timber Ridge</v>
      </c>
      <c r="R75">
        <f>VLOOKUP($E75,customer_info!$A$1:$H$4462,8,FALSE)</f>
        <v>80631</v>
      </c>
    </row>
    <row r="76" spans="1:18" x14ac:dyDescent="0.25">
      <c r="A76">
        <v>20967</v>
      </c>
      <c r="B76" t="s">
        <v>51</v>
      </c>
      <c r="C76">
        <v>2</v>
      </c>
      <c r="D76">
        <v>1</v>
      </c>
      <c r="E76">
        <v>2735</v>
      </c>
      <c r="F76" t="s">
        <v>941</v>
      </c>
      <c r="G76" s="4">
        <v>43406</v>
      </c>
      <c r="H76" t="s">
        <v>13</v>
      </c>
      <c r="I76" t="s">
        <v>203</v>
      </c>
      <c r="J76" t="s">
        <v>1275</v>
      </c>
      <c r="K76" t="s">
        <v>32</v>
      </c>
      <c r="L76" t="str">
        <f>VLOOKUP($E76,customer_info!$A$1:$H$4462,2,FALSE)</f>
        <v>Caguas</v>
      </c>
      <c r="M76" t="str">
        <f>VLOOKUP($E76,customer_info!$A$1:$H$4462,3,FALSE)</f>
        <v>Mary</v>
      </c>
      <c r="N76" t="str">
        <f>VLOOKUP($E76,customer_info!$A$1:$H$4462,4,FALSE)</f>
        <v>Pena</v>
      </c>
      <c r="O76" t="str">
        <f>VLOOKUP($E76,customer_info!$A$1:$H$4462,5,FALSE)</f>
        <v>Corporate</v>
      </c>
      <c r="P76" t="str">
        <f>VLOOKUP($E76,customer_info!$A$1:$H$4462,6,FALSE)</f>
        <v>PR</v>
      </c>
      <c r="Q76" t="str">
        <f>VLOOKUP($E76,customer_info!$A$1:$H$4462,7,FALSE)</f>
        <v>5010 Emerald Hollow</v>
      </c>
      <c r="R76">
        <f>VLOOKUP($E76,customer_info!$A$1:$H$4462,8,FALSE)</f>
        <v>725</v>
      </c>
    </row>
    <row r="77" spans="1:18" x14ac:dyDescent="0.25">
      <c r="A77">
        <v>20970</v>
      </c>
      <c r="B77" t="s">
        <v>3</v>
      </c>
      <c r="C77">
        <v>6</v>
      </c>
      <c r="D77">
        <v>2</v>
      </c>
      <c r="E77">
        <v>7371</v>
      </c>
      <c r="F77" t="s">
        <v>510</v>
      </c>
      <c r="G77" s="4">
        <v>43406</v>
      </c>
      <c r="H77" t="s">
        <v>13</v>
      </c>
      <c r="I77" t="s">
        <v>5777</v>
      </c>
      <c r="J77" t="s">
        <v>14</v>
      </c>
      <c r="K77" t="s">
        <v>90</v>
      </c>
      <c r="L77" t="str">
        <f>VLOOKUP($E77,customer_info!$A$1:$H$4462,2,FALSE)</f>
        <v>Caguas</v>
      </c>
      <c r="M77" t="str">
        <f>VLOOKUP($E77,customer_info!$A$1:$H$4462,3,FALSE)</f>
        <v>Mark</v>
      </c>
      <c r="N77" t="str">
        <f>VLOOKUP($E77,customer_info!$A$1:$H$4462,4,FALSE)</f>
        <v>Smith</v>
      </c>
      <c r="O77" t="str">
        <f>VLOOKUP($E77,customer_info!$A$1:$H$4462,5,FALSE)</f>
        <v>Corporate</v>
      </c>
      <c r="P77" t="str">
        <f>VLOOKUP($E77,customer_info!$A$1:$H$4462,6,FALSE)</f>
        <v>PR</v>
      </c>
      <c r="Q77" t="str">
        <f>VLOOKUP($E77,customer_info!$A$1:$H$4462,7,FALSE)</f>
        <v>3874 Broad Byway</v>
      </c>
      <c r="R77">
        <f>VLOOKUP($E77,customer_info!$A$1:$H$4462,8,FALSE)</f>
        <v>725</v>
      </c>
    </row>
    <row r="78" spans="1:18" x14ac:dyDescent="0.25">
      <c r="A78">
        <v>20971</v>
      </c>
      <c r="B78" t="s">
        <v>51</v>
      </c>
      <c r="C78">
        <v>2</v>
      </c>
      <c r="D78">
        <v>4</v>
      </c>
      <c r="E78">
        <v>7929</v>
      </c>
      <c r="F78" t="s">
        <v>510</v>
      </c>
      <c r="G78" s="4">
        <v>43406</v>
      </c>
      <c r="H78" t="s">
        <v>13</v>
      </c>
      <c r="I78" t="s">
        <v>5777</v>
      </c>
      <c r="J78" t="s">
        <v>57</v>
      </c>
      <c r="K78" t="s">
        <v>16</v>
      </c>
      <c r="L78" t="str">
        <f>VLOOKUP($E78,customer_info!$A$1:$H$4462,2,FALSE)</f>
        <v>Caguas</v>
      </c>
      <c r="M78" t="str">
        <f>VLOOKUP($E78,customer_info!$A$1:$H$4462,3,FALSE)</f>
        <v>Mary</v>
      </c>
      <c r="N78" t="str">
        <f>VLOOKUP($E78,customer_info!$A$1:$H$4462,4,FALSE)</f>
        <v>Marquez</v>
      </c>
      <c r="O78" t="str">
        <f>VLOOKUP($E78,customer_info!$A$1:$H$4462,5,FALSE)</f>
        <v>Corporate</v>
      </c>
      <c r="P78" t="str">
        <f>VLOOKUP($E78,customer_info!$A$1:$H$4462,6,FALSE)</f>
        <v>PR</v>
      </c>
      <c r="Q78" t="str">
        <f>VLOOKUP($E78,customer_info!$A$1:$H$4462,7,FALSE)</f>
        <v>9176 Shady Barn Jetty</v>
      </c>
      <c r="R78">
        <f>VLOOKUP($E78,customer_info!$A$1:$H$4462,8,FALSE)</f>
        <v>725</v>
      </c>
    </row>
    <row r="79" spans="1:18" x14ac:dyDescent="0.25">
      <c r="A79">
        <v>20972</v>
      </c>
      <c r="B79" t="s">
        <v>17</v>
      </c>
      <c r="C79">
        <v>3</v>
      </c>
      <c r="D79">
        <v>4</v>
      </c>
      <c r="E79">
        <v>11584</v>
      </c>
      <c r="F79" t="s">
        <v>510</v>
      </c>
      <c r="G79" s="4">
        <v>43406</v>
      </c>
      <c r="H79" t="s">
        <v>13</v>
      </c>
      <c r="I79" t="s">
        <v>5777</v>
      </c>
      <c r="J79" t="s">
        <v>23</v>
      </c>
      <c r="K79" t="s">
        <v>16</v>
      </c>
      <c r="L79" t="str">
        <f>VLOOKUP($E79,customer_info!$A$1:$H$4462,2,FALSE)</f>
        <v>Caguas</v>
      </c>
      <c r="M79" t="str">
        <f>VLOOKUP($E79,customer_info!$A$1:$H$4462,3,FALSE)</f>
        <v>Jeffrey</v>
      </c>
      <c r="N79" t="str">
        <f>VLOOKUP($E79,customer_info!$A$1:$H$4462,4,FALSE)</f>
        <v>Wilcox</v>
      </c>
      <c r="O79" t="str">
        <f>VLOOKUP($E79,customer_info!$A$1:$H$4462,5,FALSE)</f>
        <v>Consumer</v>
      </c>
      <c r="P79" t="str">
        <f>VLOOKUP($E79,customer_info!$A$1:$H$4462,6,FALSE)</f>
        <v>PR</v>
      </c>
      <c r="Q79" t="str">
        <f>VLOOKUP($E79,customer_info!$A$1:$H$4462,7,FALSE)</f>
        <v>864 Iron Spring Stead</v>
      </c>
      <c r="R79">
        <f>VLOOKUP($E79,customer_info!$A$1:$H$4462,8,FALSE)</f>
        <v>725</v>
      </c>
    </row>
    <row r="80" spans="1:18" x14ac:dyDescent="0.25">
      <c r="A80">
        <v>20974</v>
      </c>
      <c r="B80" t="s">
        <v>3</v>
      </c>
      <c r="C80">
        <v>2</v>
      </c>
      <c r="D80">
        <v>1</v>
      </c>
      <c r="E80">
        <v>3282</v>
      </c>
      <c r="F80" t="s">
        <v>510</v>
      </c>
      <c r="G80" s="4">
        <v>43406</v>
      </c>
      <c r="H80" t="s">
        <v>13</v>
      </c>
      <c r="I80" t="s">
        <v>5777</v>
      </c>
      <c r="J80" t="s">
        <v>14</v>
      </c>
      <c r="K80" t="s">
        <v>32</v>
      </c>
      <c r="L80" t="str">
        <f>VLOOKUP($E80,customer_info!$A$1:$H$4462,2,FALSE)</f>
        <v>Dallas</v>
      </c>
      <c r="M80" t="str">
        <f>VLOOKUP($E80,customer_info!$A$1:$H$4462,3,FALSE)</f>
        <v>Mary</v>
      </c>
      <c r="N80" t="str">
        <f>VLOOKUP($E80,customer_info!$A$1:$H$4462,4,FALSE)</f>
        <v>Smith</v>
      </c>
      <c r="O80" t="str">
        <f>VLOOKUP($E80,customer_info!$A$1:$H$4462,5,FALSE)</f>
        <v>Consumer</v>
      </c>
      <c r="P80" t="str">
        <f>VLOOKUP($E80,customer_info!$A$1:$H$4462,6,FALSE)</f>
        <v>TX</v>
      </c>
      <c r="Q80" t="str">
        <f>VLOOKUP($E80,customer_info!$A$1:$H$4462,7,FALSE)</f>
        <v>909 Sunny Pony Dale</v>
      </c>
      <c r="R80">
        <f>VLOOKUP($E80,customer_info!$A$1:$H$4462,8,FALSE)</f>
        <v>75217</v>
      </c>
    </row>
    <row r="81" spans="1:18" x14ac:dyDescent="0.25">
      <c r="A81">
        <v>20975</v>
      </c>
      <c r="B81" t="s">
        <v>51</v>
      </c>
      <c r="C81">
        <v>2</v>
      </c>
      <c r="D81">
        <v>1</v>
      </c>
      <c r="E81">
        <v>8291</v>
      </c>
      <c r="F81" t="s">
        <v>510</v>
      </c>
      <c r="G81" s="4">
        <v>43406</v>
      </c>
      <c r="H81" t="s">
        <v>13</v>
      </c>
      <c r="I81" t="s">
        <v>5777</v>
      </c>
      <c r="J81" t="s">
        <v>57</v>
      </c>
      <c r="K81" t="s">
        <v>32</v>
      </c>
      <c r="L81" t="str">
        <f>VLOOKUP($E81,customer_info!$A$1:$H$4462,2,FALSE)</f>
        <v>Caguas</v>
      </c>
      <c r="M81" t="str">
        <f>VLOOKUP($E81,customer_info!$A$1:$H$4462,3,FALSE)</f>
        <v>Mary</v>
      </c>
      <c r="N81" t="str">
        <f>VLOOKUP($E81,customer_info!$A$1:$H$4462,4,FALSE)</f>
        <v>Roman</v>
      </c>
      <c r="O81" t="str">
        <f>VLOOKUP($E81,customer_info!$A$1:$H$4462,5,FALSE)</f>
        <v>Corporate</v>
      </c>
      <c r="P81" t="str">
        <f>VLOOKUP($E81,customer_info!$A$1:$H$4462,6,FALSE)</f>
        <v>PR</v>
      </c>
      <c r="Q81" t="str">
        <f>VLOOKUP($E81,customer_info!$A$1:$H$4462,7,FALSE)</f>
        <v>3761 Foggy Autumn Crossing</v>
      </c>
      <c r="R81">
        <f>VLOOKUP($E81,customer_info!$A$1:$H$4462,8,FALSE)</f>
        <v>725</v>
      </c>
    </row>
    <row r="82" spans="1:18" x14ac:dyDescent="0.25">
      <c r="A82">
        <v>20982</v>
      </c>
      <c r="B82" t="s">
        <v>51</v>
      </c>
      <c r="C82">
        <v>2</v>
      </c>
      <c r="D82">
        <v>1</v>
      </c>
      <c r="E82">
        <v>12361</v>
      </c>
      <c r="F82" t="s">
        <v>129</v>
      </c>
      <c r="G82" s="4">
        <v>43406</v>
      </c>
      <c r="H82" t="s">
        <v>13</v>
      </c>
      <c r="I82" t="s">
        <v>130</v>
      </c>
      <c r="J82" t="s">
        <v>57</v>
      </c>
      <c r="K82" t="s">
        <v>32</v>
      </c>
      <c r="L82" t="str">
        <f>VLOOKUP($E82,customer_info!$A$1:$H$4462,2,FALSE)</f>
        <v>Caguas</v>
      </c>
      <c r="M82" t="str">
        <f>VLOOKUP($E82,customer_info!$A$1:$H$4462,3,FALSE)</f>
        <v>Janet</v>
      </c>
      <c r="N82" t="str">
        <f>VLOOKUP($E82,customer_info!$A$1:$H$4462,4,FALSE)</f>
        <v>Odom</v>
      </c>
      <c r="O82" t="str">
        <f>VLOOKUP($E82,customer_info!$A$1:$H$4462,5,FALSE)</f>
        <v>Consumer</v>
      </c>
      <c r="P82" t="str">
        <f>VLOOKUP($E82,customer_info!$A$1:$H$4462,6,FALSE)</f>
        <v>PR</v>
      </c>
      <c r="Q82" t="str">
        <f>VLOOKUP($E82,customer_info!$A$1:$H$4462,7,FALSE)</f>
        <v>6088 Amber Brook Gardens</v>
      </c>
      <c r="R82">
        <f>VLOOKUP($E82,customer_info!$A$1:$H$4462,8,FALSE)</f>
        <v>725</v>
      </c>
    </row>
    <row r="83" spans="1:18" x14ac:dyDescent="0.25">
      <c r="A83">
        <v>20983</v>
      </c>
      <c r="B83" t="s">
        <v>24</v>
      </c>
      <c r="C83">
        <v>2</v>
      </c>
      <c r="D83">
        <v>1</v>
      </c>
      <c r="E83">
        <v>5710</v>
      </c>
      <c r="F83" t="s">
        <v>129</v>
      </c>
      <c r="G83" s="4">
        <v>43406</v>
      </c>
      <c r="H83" t="s">
        <v>13</v>
      </c>
      <c r="I83" t="s">
        <v>130</v>
      </c>
      <c r="J83" t="s">
        <v>31</v>
      </c>
      <c r="K83" t="s">
        <v>32</v>
      </c>
      <c r="L83" t="str">
        <f>VLOOKUP($E83,customer_info!$A$1:$H$4462,2,FALSE)</f>
        <v>Caguas</v>
      </c>
      <c r="M83" t="str">
        <f>VLOOKUP($E83,customer_info!$A$1:$H$4462,3,FALSE)</f>
        <v>Mary</v>
      </c>
      <c r="N83" t="str">
        <f>VLOOKUP($E83,customer_info!$A$1:$H$4462,4,FALSE)</f>
        <v>Garcia</v>
      </c>
      <c r="O83" t="str">
        <f>VLOOKUP($E83,customer_info!$A$1:$H$4462,5,FALSE)</f>
        <v>Corporate</v>
      </c>
      <c r="P83" t="str">
        <f>VLOOKUP($E83,customer_info!$A$1:$H$4462,6,FALSE)</f>
        <v>PR</v>
      </c>
      <c r="Q83" t="str">
        <f>VLOOKUP($E83,customer_info!$A$1:$H$4462,7,FALSE)</f>
        <v>8382 Stony Pond Crescent</v>
      </c>
      <c r="R83">
        <f>VLOOKUP($E83,customer_info!$A$1:$H$4462,8,FALSE)</f>
        <v>725</v>
      </c>
    </row>
    <row r="84" spans="1:18" x14ac:dyDescent="0.25">
      <c r="A84">
        <v>20984</v>
      </c>
      <c r="B84" t="s">
        <v>17</v>
      </c>
      <c r="C84">
        <v>5</v>
      </c>
      <c r="D84">
        <v>2</v>
      </c>
      <c r="E84">
        <v>1937</v>
      </c>
      <c r="F84" t="s">
        <v>129</v>
      </c>
      <c r="G84" s="4">
        <v>43406</v>
      </c>
      <c r="H84" t="s">
        <v>13</v>
      </c>
      <c r="I84" t="s">
        <v>130</v>
      </c>
      <c r="J84" t="s">
        <v>23</v>
      </c>
      <c r="K84" t="s">
        <v>90</v>
      </c>
      <c r="L84" t="str">
        <f>VLOOKUP($E84,customer_info!$A$1:$H$4462,2,FALSE)</f>
        <v>El Paso</v>
      </c>
      <c r="M84" t="str">
        <f>VLOOKUP($E84,customer_info!$A$1:$H$4462,3,FALSE)</f>
        <v>Mary</v>
      </c>
      <c r="N84" t="str">
        <f>VLOOKUP($E84,customer_info!$A$1:$H$4462,4,FALSE)</f>
        <v>Werner</v>
      </c>
      <c r="O84" t="str">
        <f>VLOOKUP($E84,customer_info!$A$1:$H$4462,5,FALSE)</f>
        <v>Corporate</v>
      </c>
      <c r="P84" t="str">
        <f>VLOOKUP($E84,customer_info!$A$1:$H$4462,6,FALSE)</f>
        <v>TX</v>
      </c>
      <c r="Q84" t="str">
        <f>VLOOKUP($E84,customer_info!$A$1:$H$4462,7,FALSE)</f>
        <v>5731 Sleepy Apple Autoroute</v>
      </c>
      <c r="R84">
        <f>VLOOKUP($E84,customer_info!$A$1:$H$4462,8,FALSE)</f>
        <v>79936</v>
      </c>
    </row>
    <row r="85" spans="1:18" x14ac:dyDescent="0.25">
      <c r="A85">
        <v>21010</v>
      </c>
      <c r="B85" t="s">
        <v>24</v>
      </c>
      <c r="C85">
        <v>6</v>
      </c>
      <c r="D85">
        <v>4</v>
      </c>
      <c r="E85">
        <v>5612</v>
      </c>
      <c r="F85" t="s">
        <v>854</v>
      </c>
      <c r="G85" s="4">
        <v>43406</v>
      </c>
      <c r="H85" t="s">
        <v>13</v>
      </c>
      <c r="I85" t="s">
        <v>377</v>
      </c>
      <c r="J85" t="s">
        <v>31</v>
      </c>
      <c r="K85" t="s">
        <v>16</v>
      </c>
      <c r="L85" t="str">
        <f>VLOOKUP($E85,customer_info!$A$1:$H$4462,2,FALSE)</f>
        <v>Caguas</v>
      </c>
      <c r="M85" t="str">
        <f>VLOOKUP($E85,customer_info!$A$1:$H$4462,3,FALSE)</f>
        <v>Mary</v>
      </c>
      <c r="N85" t="str">
        <f>VLOOKUP($E85,customer_info!$A$1:$H$4462,4,FALSE)</f>
        <v>Huang</v>
      </c>
      <c r="O85" t="str">
        <f>VLOOKUP($E85,customer_info!$A$1:$H$4462,5,FALSE)</f>
        <v>Corporate</v>
      </c>
      <c r="P85" t="str">
        <f>VLOOKUP($E85,customer_info!$A$1:$H$4462,6,FALSE)</f>
        <v>PR</v>
      </c>
      <c r="Q85" t="str">
        <f>VLOOKUP($E85,customer_info!$A$1:$H$4462,7,FALSE)</f>
        <v>7417 Honey Mountain Lookout</v>
      </c>
      <c r="R85">
        <f>VLOOKUP($E85,customer_info!$A$1:$H$4462,8,FALSE)</f>
        <v>725</v>
      </c>
    </row>
    <row r="86" spans="1:18" x14ac:dyDescent="0.25">
      <c r="A86">
        <v>21011</v>
      </c>
      <c r="B86" t="s">
        <v>3</v>
      </c>
      <c r="C86">
        <v>2</v>
      </c>
      <c r="D86">
        <v>4</v>
      </c>
      <c r="E86">
        <v>2607</v>
      </c>
      <c r="F86" t="s">
        <v>854</v>
      </c>
      <c r="G86" s="4">
        <v>43406</v>
      </c>
      <c r="H86" t="s">
        <v>13</v>
      </c>
      <c r="I86" t="s">
        <v>377</v>
      </c>
      <c r="J86" t="s">
        <v>38</v>
      </c>
      <c r="K86" t="s">
        <v>16</v>
      </c>
      <c r="L86" t="str">
        <f>VLOOKUP($E86,customer_info!$A$1:$H$4462,2,FALSE)</f>
        <v>Caguas</v>
      </c>
      <c r="M86" t="str">
        <f>VLOOKUP($E86,customer_info!$A$1:$H$4462,3,FALSE)</f>
        <v>Mary</v>
      </c>
      <c r="N86" t="str">
        <f>VLOOKUP($E86,customer_info!$A$1:$H$4462,4,FALSE)</f>
        <v>Smith</v>
      </c>
      <c r="O86" t="str">
        <f>VLOOKUP($E86,customer_info!$A$1:$H$4462,5,FALSE)</f>
        <v>Consumer</v>
      </c>
      <c r="P86" t="str">
        <f>VLOOKUP($E86,customer_info!$A$1:$H$4462,6,FALSE)</f>
        <v>PR</v>
      </c>
      <c r="Q86" t="str">
        <f>VLOOKUP($E86,customer_info!$A$1:$H$4462,7,FALSE)</f>
        <v>4968 Honey Pine Island</v>
      </c>
      <c r="R86">
        <f>VLOOKUP($E86,customer_info!$A$1:$H$4462,8,FALSE)</f>
        <v>725</v>
      </c>
    </row>
    <row r="87" spans="1:18" x14ac:dyDescent="0.25">
      <c r="A87">
        <v>21012</v>
      </c>
      <c r="B87" t="s">
        <v>3</v>
      </c>
      <c r="C87">
        <v>3</v>
      </c>
      <c r="D87">
        <v>4</v>
      </c>
      <c r="E87">
        <v>8206</v>
      </c>
      <c r="F87" t="s">
        <v>854</v>
      </c>
      <c r="G87" s="4">
        <v>43406</v>
      </c>
      <c r="H87" t="s">
        <v>13</v>
      </c>
      <c r="I87" t="s">
        <v>377</v>
      </c>
      <c r="J87" t="s">
        <v>14</v>
      </c>
      <c r="K87" t="s">
        <v>16</v>
      </c>
      <c r="L87" t="str">
        <f>VLOOKUP($E87,customer_info!$A$1:$H$4462,2,FALSE)</f>
        <v>Hayward</v>
      </c>
      <c r="M87" t="str">
        <f>VLOOKUP($E87,customer_info!$A$1:$H$4462,3,FALSE)</f>
        <v>Mary</v>
      </c>
      <c r="N87" t="str">
        <f>VLOOKUP($E87,customer_info!$A$1:$H$4462,4,FALSE)</f>
        <v>Smith</v>
      </c>
      <c r="O87" t="str">
        <f>VLOOKUP($E87,customer_info!$A$1:$H$4462,5,FALSE)</f>
        <v>Consumer</v>
      </c>
      <c r="P87" t="str">
        <f>VLOOKUP($E87,customer_info!$A$1:$H$4462,6,FALSE)</f>
        <v>CA</v>
      </c>
      <c r="Q87" t="str">
        <f>VLOOKUP($E87,customer_info!$A$1:$H$4462,7,FALSE)</f>
        <v>5363 Emerald Path</v>
      </c>
      <c r="R87">
        <f>VLOOKUP($E87,customer_info!$A$1:$H$4462,8,FALSE)</f>
        <v>94541</v>
      </c>
    </row>
    <row r="88" spans="1:18" x14ac:dyDescent="0.25">
      <c r="A88">
        <v>21013</v>
      </c>
      <c r="B88" t="s">
        <v>3</v>
      </c>
      <c r="C88">
        <v>1</v>
      </c>
      <c r="D88">
        <v>0</v>
      </c>
      <c r="E88">
        <v>8029</v>
      </c>
      <c r="F88" t="s">
        <v>854</v>
      </c>
      <c r="G88" s="4">
        <v>43406</v>
      </c>
      <c r="H88" t="s">
        <v>13</v>
      </c>
      <c r="I88" t="s">
        <v>377</v>
      </c>
      <c r="J88" t="s">
        <v>14</v>
      </c>
      <c r="K88" t="s">
        <v>58</v>
      </c>
      <c r="L88" t="str">
        <f>VLOOKUP($E88,customer_info!$A$1:$H$4462,2,FALSE)</f>
        <v>Caguas</v>
      </c>
      <c r="M88" t="str">
        <f>VLOOKUP($E88,customer_info!$A$1:$H$4462,3,FALSE)</f>
        <v>Sandra</v>
      </c>
      <c r="N88" t="str">
        <f>VLOOKUP($E88,customer_info!$A$1:$H$4462,4,FALSE)</f>
        <v>Smith</v>
      </c>
      <c r="O88" t="str">
        <f>VLOOKUP($E88,customer_info!$A$1:$H$4462,5,FALSE)</f>
        <v>Corporate</v>
      </c>
      <c r="P88" t="str">
        <f>VLOOKUP($E88,customer_info!$A$1:$H$4462,6,FALSE)</f>
        <v>PR</v>
      </c>
      <c r="Q88" t="str">
        <f>VLOOKUP($E88,customer_info!$A$1:$H$4462,7,FALSE)</f>
        <v>2887 Little Forest Gardens</v>
      </c>
      <c r="R88">
        <f>VLOOKUP($E88,customer_info!$A$1:$H$4462,8,FALSE)</f>
        <v>725</v>
      </c>
    </row>
    <row r="89" spans="1:18" x14ac:dyDescent="0.25">
      <c r="A89">
        <v>21016</v>
      </c>
      <c r="B89" t="s">
        <v>3</v>
      </c>
      <c r="C89">
        <v>2</v>
      </c>
      <c r="D89">
        <v>4</v>
      </c>
      <c r="E89">
        <v>3153</v>
      </c>
      <c r="F89" t="s">
        <v>295</v>
      </c>
      <c r="G89" s="4">
        <v>43406</v>
      </c>
      <c r="H89" t="s">
        <v>13</v>
      </c>
      <c r="I89" t="s">
        <v>80</v>
      </c>
      <c r="J89" t="s">
        <v>38</v>
      </c>
      <c r="K89" t="s">
        <v>16</v>
      </c>
      <c r="L89" t="str">
        <f>VLOOKUP($E89,customer_info!$A$1:$H$4462,2,FALSE)</f>
        <v>Grand Prairie</v>
      </c>
      <c r="M89" t="str">
        <f>VLOOKUP($E89,customer_info!$A$1:$H$4462,3,FALSE)</f>
        <v>Mary</v>
      </c>
      <c r="N89" t="str">
        <f>VLOOKUP($E89,customer_info!$A$1:$H$4462,4,FALSE)</f>
        <v>Smith</v>
      </c>
      <c r="O89" t="str">
        <f>VLOOKUP($E89,customer_info!$A$1:$H$4462,5,FALSE)</f>
        <v>Corporate</v>
      </c>
      <c r="P89" t="str">
        <f>VLOOKUP($E89,customer_info!$A$1:$H$4462,6,FALSE)</f>
        <v>TX</v>
      </c>
      <c r="Q89" t="str">
        <f>VLOOKUP($E89,customer_info!$A$1:$H$4462,7,FALSE)</f>
        <v>1269 Rocky Brook Hollow</v>
      </c>
      <c r="R89">
        <f>VLOOKUP($E89,customer_info!$A$1:$H$4462,8,FALSE)</f>
        <v>75052</v>
      </c>
    </row>
    <row r="90" spans="1:18" x14ac:dyDescent="0.25">
      <c r="A90">
        <v>21017</v>
      </c>
      <c r="B90" t="s">
        <v>3</v>
      </c>
      <c r="C90">
        <v>3</v>
      </c>
      <c r="D90">
        <v>4</v>
      </c>
      <c r="E90">
        <v>8012</v>
      </c>
      <c r="F90" t="s">
        <v>295</v>
      </c>
      <c r="G90" s="4">
        <v>43406</v>
      </c>
      <c r="H90" t="s">
        <v>13</v>
      </c>
      <c r="I90" t="s">
        <v>80</v>
      </c>
      <c r="J90" t="s">
        <v>14</v>
      </c>
      <c r="K90" t="s">
        <v>16</v>
      </c>
      <c r="L90" t="str">
        <f>VLOOKUP($E90,customer_info!$A$1:$H$4462,2,FALSE)</f>
        <v>Hayward</v>
      </c>
      <c r="M90" t="str">
        <f>VLOOKUP($E90,customer_info!$A$1:$H$4462,3,FALSE)</f>
        <v>Gregory</v>
      </c>
      <c r="N90" t="str">
        <f>VLOOKUP($E90,customer_info!$A$1:$H$4462,4,FALSE)</f>
        <v>Smith</v>
      </c>
      <c r="O90" t="str">
        <f>VLOOKUP($E90,customer_info!$A$1:$H$4462,5,FALSE)</f>
        <v>Home Office</v>
      </c>
      <c r="P90" t="str">
        <f>VLOOKUP($E90,customer_info!$A$1:$H$4462,6,FALSE)</f>
        <v>CA</v>
      </c>
      <c r="Q90" t="str">
        <f>VLOOKUP($E90,customer_info!$A$1:$H$4462,7,FALSE)</f>
        <v>4728 Amber Lake Terrace</v>
      </c>
      <c r="R90">
        <f>VLOOKUP($E90,customer_info!$A$1:$H$4462,8,FALSE)</f>
        <v>94541</v>
      </c>
    </row>
    <row r="91" spans="1:18" x14ac:dyDescent="0.25">
      <c r="A91">
        <v>21018</v>
      </c>
      <c r="B91" t="s">
        <v>24</v>
      </c>
      <c r="C91">
        <v>4</v>
      </c>
      <c r="D91">
        <v>4</v>
      </c>
      <c r="E91">
        <v>9440</v>
      </c>
      <c r="F91" t="s">
        <v>295</v>
      </c>
      <c r="G91" s="4">
        <v>43406</v>
      </c>
      <c r="H91" t="s">
        <v>13</v>
      </c>
      <c r="I91" t="s">
        <v>80</v>
      </c>
      <c r="J91" t="s">
        <v>31</v>
      </c>
      <c r="K91" t="s">
        <v>16</v>
      </c>
      <c r="L91" t="str">
        <f>VLOOKUP($E91,customer_info!$A$1:$H$4462,2,FALSE)</f>
        <v>Caguas</v>
      </c>
      <c r="M91" t="str">
        <f>VLOOKUP($E91,customer_info!$A$1:$H$4462,3,FALSE)</f>
        <v>Mary</v>
      </c>
      <c r="N91" t="str">
        <f>VLOOKUP($E91,customer_info!$A$1:$H$4462,4,FALSE)</f>
        <v>Leonard</v>
      </c>
      <c r="O91" t="str">
        <f>VLOOKUP($E91,customer_info!$A$1:$H$4462,5,FALSE)</f>
        <v>Consumer</v>
      </c>
      <c r="P91" t="str">
        <f>VLOOKUP($E91,customer_info!$A$1:$H$4462,6,FALSE)</f>
        <v>PR</v>
      </c>
      <c r="Q91" t="str">
        <f>VLOOKUP($E91,customer_info!$A$1:$H$4462,7,FALSE)</f>
        <v>6200 Blue Timber End</v>
      </c>
      <c r="R91">
        <f>VLOOKUP($E91,customer_info!$A$1:$H$4462,8,FALSE)</f>
        <v>725</v>
      </c>
    </row>
    <row r="92" spans="1:18" x14ac:dyDescent="0.25">
      <c r="A92">
        <v>21019</v>
      </c>
      <c r="B92" t="s">
        <v>51</v>
      </c>
      <c r="C92">
        <v>5</v>
      </c>
      <c r="D92">
        <v>4</v>
      </c>
      <c r="E92">
        <v>8369</v>
      </c>
      <c r="F92" t="s">
        <v>376</v>
      </c>
      <c r="G92" s="4">
        <v>43406</v>
      </c>
      <c r="H92" t="s">
        <v>13</v>
      </c>
      <c r="I92" t="s">
        <v>377</v>
      </c>
      <c r="J92" t="s">
        <v>57</v>
      </c>
      <c r="K92" t="s">
        <v>16</v>
      </c>
      <c r="L92" t="str">
        <f>VLOOKUP($E92,customer_info!$A$1:$H$4462,2,FALSE)</f>
        <v>Garden Grove</v>
      </c>
      <c r="M92" t="str">
        <f>VLOOKUP($E92,customer_info!$A$1:$H$4462,3,FALSE)</f>
        <v>Mark</v>
      </c>
      <c r="N92" t="str">
        <f>VLOOKUP($E92,customer_info!$A$1:$H$4462,4,FALSE)</f>
        <v>Chaney</v>
      </c>
      <c r="O92" t="str">
        <f>VLOOKUP($E92,customer_info!$A$1:$H$4462,5,FALSE)</f>
        <v>Corporate</v>
      </c>
      <c r="P92" t="str">
        <f>VLOOKUP($E92,customer_info!$A$1:$H$4462,6,FALSE)</f>
        <v>CA</v>
      </c>
      <c r="Q92" t="str">
        <f>VLOOKUP($E92,customer_info!$A$1:$H$4462,7,FALSE)</f>
        <v>3874 Cotton Heath</v>
      </c>
      <c r="R92">
        <f>VLOOKUP($E92,customer_info!$A$1:$H$4462,8,FALSE)</f>
        <v>92843</v>
      </c>
    </row>
    <row r="93" spans="1:18" x14ac:dyDescent="0.25">
      <c r="A93">
        <v>21087</v>
      </c>
      <c r="B93" t="s">
        <v>24</v>
      </c>
      <c r="C93">
        <v>3</v>
      </c>
      <c r="D93">
        <v>4</v>
      </c>
      <c r="E93">
        <v>9519</v>
      </c>
      <c r="F93" t="s">
        <v>266</v>
      </c>
      <c r="G93" s="4">
        <v>43407</v>
      </c>
      <c r="H93" t="s">
        <v>13</v>
      </c>
      <c r="I93" t="s">
        <v>5778</v>
      </c>
      <c r="J93" t="s">
        <v>31</v>
      </c>
      <c r="K93" t="s">
        <v>16</v>
      </c>
      <c r="L93" t="str">
        <f>VLOOKUP($E93,customer_info!$A$1:$H$4462,2,FALSE)</f>
        <v>Caguas</v>
      </c>
      <c r="M93" t="str">
        <f>VLOOKUP($E93,customer_info!$A$1:$H$4462,3,FALSE)</f>
        <v>Mary</v>
      </c>
      <c r="N93" t="str">
        <f>VLOOKUP($E93,customer_info!$A$1:$H$4462,4,FALSE)</f>
        <v>Taylor</v>
      </c>
      <c r="O93" t="str">
        <f>VLOOKUP($E93,customer_info!$A$1:$H$4462,5,FALSE)</f>
        <v>Consumer</v>
      </c>
      <c r="P93" t="str">
        <f>VLOOKUP($E93,customer_info!$A$1:$H$4462,6,FALSE)</f>
        <v>PR</v>
      </c>
      <c r="Q93" t="str">
        <f>VLOOKUP($E93,customer_info!$A$1:$H$4462,7,FALSE)</f>
        <v>633 Silver Ramp</v>
      </c>
      <c r="R93">
        <f>VLOOKUP($E93,customer_info!$A$1:$H$4462,8,FALSE)</f>
        <v>725</v>
      </c>
    </row>
    <row r="94" spans="1:18" x14ac:dyDescent="0.25">
      <c r="A94">
        <v>21106</v>
      </c>
      <c r="B94" t="s">
        <v>24</v>
      </c>
      <c r="C94">
        <v>2</v>
      </c>
      <c r="D94">
        <v>2</v>
      </c>
      <c r="E94">
        <v>10609</v>
      </c>
      <c r="F94" t="s">
        <v>439</v>
      </c>
      <c r="G94" s="4">
        <v>43408</v>
      </c>
      <c r="H94" t="s">
        <v>13</v>
      </c>
      <c r="I94" t="s">
        <v>377</v>
      </c>
      <c r="J94" t="s">
        <v>378</v>
      </c>
      <c r="K94" t="s">
        <v>90</v>
      </c>
      <c r="L94" t="str">
        <f>VLOOKUP($E94,customer_info!$A$1:$H$4462,2,FALSE)</f>
        <v>Ontario</v>
      </c>
      <c r="M94" t="str">
        <f>VLOOKUP($E94,customer_info!$A$1:$H$4462,3,FALSE)</f>
        <v>Mary</v>
      </c>
      <c r="N94" t="str">
        <f>VLOOKUP($E94,customer_info!$A$1:$H$4462,4,FALSE)</f>
        <v>Smith</v>
      </c>
      <c r="O94" t="str">
        <f>VLOOKUP($E94,customer_info!$A$1:$H$4462,5,FALSE)</f>
        <v>Corporate</v>
      </c>
      <c r="P94" t="str">
        <f>VLOOKUP($E94,customer_info!$A$1:$H$4462,6,FALSE)</f>
        <v>CA</v>
      </c>
      <c r="Q94" t="str">
        <f>VLOOKUP($E94,customer_info!$A$1:$H$4462,7,FALSE)</f>
        <v>5492 Blue View</v>
      </c>
      <c r="R94">
        <f>VLOOKUP($E94,customer_info!$A$1:$H$4462,8,FALSE)</f>
        <v>91761</v>
      </c>
    </row>
    <row r="95" spans="1:18" x14ac:dyDescent="0.25">
      <c r="A95">
        <v>21108</v>
      </c>
      <c r="B95" t="s">
        <v>51</v>
      </c>
      <c r="C95">
        <v>4</v>
      </c>
      <c r="D95">
        <v>2</v>
      </c>
      <c r="E95">
        <v>10978</v>
      </c>
      <c r="F95" t="s">
        <v>258</v>
      </c>
      <c r="G95" s="4">
        <v>43408</v>
      </c>
      <c r="H95" t="s">
        <v>13</v>
      </c>
      <c r="I95" t="s">
        <v>30</v>
      </c>
      <c r="J95" t="s">
        <v>57</v>
      </c>
      <c r="K95" t="s">
        <v>90</v>
      </c>
      <c r="L95" t="str">
        <f>VLOOKUP($E95,customer_info!$A$1:$H$4462,2,FALSE)</f>
        <v>Burnsville</v>
      </c>
      <c r="M95" t="str">
        <f>VLOOKUP($E95,customer_info!$A$1:$H$4462,3,FALSE)</f>
        <v>Mary</v>
      </c>
      <c r="N95" t="str">
        <f>VLOOKUP($E95,customer_info!$A$1:$H$4462,4,FALSE)</f>
        <v>Smith</v>
      </c>
      <c r="O95" t="str">
        <f>VLOOKUP($E95,customer_info!$A$1:$H$4462,5,FALSE)</f>
        <v>Consumer</v>
      </c>
      <c r="P95" t="str">
        <f>VLOOKUP($E95,customer_info!$A$1:$H$4462,6,FALSE)</f>
        <v>MN</v>
      </c>
      <c r="Q95" t="str">
        <f>VLOOKUP($E95,customer_info!$A$1:$H$4462,7,FALSE)</f>
        <v>5913 Amber Berry Passage</v>
      </c>
      <c r="R95">
        <f>VLOOKUP($E95,customer_info!$A$1:$H$4462,8,FALSE)</f>
        <v>55337</v>
      </c>
    </row>
    <row r="96" spans="1:18" x14ac:dyDescent="0.25">
      <c r="A96">
        <v>21110</v>
      </c>
      <c r="B96" t="s">
        <v>24</v>
      </c>
      <c r="C96">
        <v>6</v>
      </c>
      <c r="D96">
        <v>2</v>
      </c>
      <c r="E96">
        <v>11281</v>
      </c>
      <c r="F96" t="s">
        <v>258</v>
      </c>
      <c r="G96" s="4">
        <v>43408</v>
      </c>
      <c r="H96" t="s">
        <v>13</v>
      </c>
      <c r="I96" t="s">
        <v>30</v>
      </c>
      <c r="J96" t="s">
        <v>31</v>
      </c>
      <c r="K96" t="s">
        <v>90</v>
      </c>
      <c r="L96" t="str">
        <f>VLOOKUP($E96,customer_info!$A$1:$H$4462,2,FALSE)</f>
        <v>Caguas</v>
      </c>
      <c r="M96" t="str">
        <f>VLOOKUP($E96,customer_info!$A$1:$H$4462,3,FALSE)</f>
        <v>Janet</v>
      </c>
      <c r="N96" t="str">
        <f>VLOOKUP($E96,customer_info!$A$1:$H$4462,4,FALSE)</f>
        <v>Smith</v>
      </c>
      <c r="O96" t="str">
        <f>VLOOKUP($E96,customer_info!$A$1:$H$4462,5,FALSE)</f>
        <v>Home Office</v>
      </c>
      <c r="P96" t="str">
        <f>VLOOKUP($E96,customer_info!$A$1:$H$4462,6,FALSE)</f>
        <v>PR</v>
      </c>
      <c r="Q96" t="str">
        <f>VLOOKUP($E96,customer_info!$A$1:$H$4462,7,FALSE)</f>
        <v>2781 Emerald Thicket</v>
      </c>
      <c r="R96">
        <f>VLOOKUP($E96,customer_info!$A$1:$H$4462,8,FALSE)</f>
        <v>725</v>
      </c>
    </row>
    <row r="97" spans="1:18" x14ac:dyDescent="0.25">
      <c r="A97">
        <v>21111</v>
      </c>
      <c r="B97" t="s">
        <v>3</v>
      </c>
      <c r="C97">
        <v>2</v>
      </c>
      <c r="D97">
        <v>4</v>
      </c>
      <c r="E97">
        <v>5454</v>
      </c>
      <c r="F97" t="s">
        <v>258</v>
      </c>
      <c r="G97" s="4">
        <v>43408</v>
      </c>
      <c r="H97" t="s">
        <v>13</v>
      </c>
      <c r="I97" t="s">
        <v>30</v>
      </c>
      <c r="J97" t="s">
        <v>38</v>
      </c>
      <c r="K97" t="s">
        <v>16</v>
      </c>
      <c r="L97" t="str">
        <f>VLOOKUP($E97,customer_info!$A$1:$H$4462,2,FALSE)</f>
        <v>Ogden</v>
      </c>
      <c r="M97" t="str">
        <f>VLOOKUP($E97,customer_info!$A$1:$H$4462,3,FALSE)</f>
        <v>Mary</v>
      </c>
      <c r="N97" t="str">
        <f>VLOOKUP($E97,customer_info!$A$1:$H$4462,4,FALSE)</f>
        <v>Smith</v>
      </c>
      <c r="O97" t="str">
        <f>VLOOKUP($E97,customer_info!$A$1:$H$4462,5,FALSE)</f>
        <v>Home Office</v>
      </c>
      <c r="P97" t="str">
        <f>VLOOKUP($E97,customer_info!$A$1:$H$4462,6,FALSE)</f>
        <v>UT</v>
      </c>
      <c r="Q97" t="str">
        <f>VLOOKUP($E97,customer_info!$A$1:$H$4462,7,FALSE)</f>
        <v>7005 Silver Hills Line</v>
      </c>
      <c r="R97">
        <f>VLOOKUP($E97,customer_info!$A$1:$H$4462,8,FALSE)</f>
        <v>84404</v>
      </c>
    </row>
    <row r="98" spans="1:18" x14ac:dyDescent="0.25">
      <c r="A98">
        <v>21112</v>
      </c>
      <c r="B98" t="s">
        <v>24</v>
      </c>
      <c r="C98">
        <v>3</v>
      </c>
      <c r="D98">
        <v>4</v>
      </c>
      <c r="E98">
        <v>2809</v>
      </c>
      <c r="F98" t="s">
        <v>258</v>
      </c>
      <c r="G98" s="4">
        <v>43408</v>
      </c>
      <c r="H98" t="s">
        <v>13</v>
      </c>
      <c r="I98" t="s">
        <v>30</v>
      </c>
      <c r="J98" t="s">
        <v>31</v>
      </c>
      <c r="K98" t="s">
        <v>16</v>
      </c>
      <c r="L98" t="str">
        <f>VLOOKUP($E98,customer_info!$A$1:$H$4462,2,FALSE)</f>
        <v>Newark</v>
      </c>
      <c r="M98" t="str">
        <f>VLOOKUP($E98,customer_info!$A$1:$H$4462,3,FALSE)</f>
        <v>Evelyn</v>
      </c>
      <c r="N98" t="str">
        <f>VLOOKUP($E98,customer_info!$A$1:$H$4462,4,FALSE)</f>
        <v>Bailey</v>
      </c>
      <c r="O98" t="str">
        <f>VLOOKUP($E98,customer_info!$A$1:$H$4462,5,FALSE)</f>
        <v>Home Office</v>
      </c>
      <c r="P98" t="str">
        <f>VLOOKUP($E98,customer_info!$A$1:$H$4462,6,FALSE)</f>
        <v>DE</v>
      </c>
      <c r="Q98" t="str">
        <f>VLOOKUP($E98,customer_info!$A$1:$H$4462,7,FALSE)</f>
        <v>1875 Golden Trail</v>
      </c>
      <c r="R98">
        <f>VLOOKUP($E98,customer_info!$A$1:$H$4462,8,FALSE)</f>
        <v>19702</v>
      </c>
    </row>
    <row r="99" spans="1:18" x14ac:dyDescent="0.25">
      <c r="A99">
        <v>21130</v>
      </c>
      <c r="B99" t="s">
        <v>51</v>
      </c>
      <c r="C99">
        <v>6</v>
      </c>
      <c r="D99">
        <v>4</v>
      </c>
      <c r="E99">
        <v>6635</v>
      </c>
      <c r="F99" t="s">
        <v>1599</v>
      </c>
      <c r="G99" s="4">
        <v>43408</v>
      </c>
      <c r="H99" t="s">
        <v>13</v>
      </c>
      <c r="I99" t="s">
        <v>47</v>
      </c>
      <c r="J99" t="s">
        <v>57</v>
      </c>
      <c r="K99" t="s">
        <v>16</v>
      </c>
      <c r="L99" t="str">
        <f>VLOOKUP($E99,customer_info!$A$1:$H$4462,2,FALSE)</f>
        <v>Los Angeles</v>
      </c>
      <c r="M99" t="str">
        <f>VLOOKUP($E99,customer_info!$A$1:$H$4462,3,FALSE)</f>
        <v>Bryan</v>
      </c>
      <c r="N99" t="str">
        <f>VLOOKUP($E99,customer_info!$A$1:$H$4462,4,FALSE)</f>
        <v>Esparza</v>
      </c>
      <c r="O99" t="str">
        <f>VLOOKUP($E99,customer_info!$A$1:$H$4462,5,FALSE)</f>
        <v>Corporate</v>
      </c>
      <c r="P99" t="str">
        <f>VLOOKUP($E99,customer_info!$A$1:$H$4462,6,FALSE)</f>
        <v>CA</v>
      </c>
      <c r="Q99" t="str">
        <f>VLOOKUP($E99,customer_info!$A$1:$H$4462,7,FALSE)</f>
        <v>7092 Pleasant Promenade</v>
      </c>
      <c r="R99">
        <f>VLOOKUP($E99,customer_info!$A$1:$H$4462,8,FALSE)</f>
        <v>90057</v>
      </c>
    </row>
    <row r="100" spans="1:18" x14ac:dyDescent="0.25">
      <c r="A100">
        <v>21131</v>
      </c>
      <c r="B100" t="s">
        <v>3</v>
      </c>
      <c r="C100">
        <v>2</v>
      </c>
      <c r="D100">
        <v>4</v>
      </c>
      <c r="E100">
        <v>2048</v>
      </c>
      <c r="F100" t="s">
        <v>1599</v>
      </c>
      <c r="G100" s="4">
        <v>43408</v>
      </c>
      <c r="H100" t="s">
        <v>13</v>
      </c>
      <c r="I100" t="s">
        <v>47</v>
      </c>
      <c r="J100" t="s">
        <v>178</v>
      </c>
      <c r="K100" t="s">
        <v>16</v>
      </c>
      <c r="L100" t="str">
        <f>VLOOKUP($E100,customer_info!$A$1:$H$4462,2,FALSE)</f>
        <v>Greensboro</v>
      </c>
      <c r="M100" t="str">
        <f>VLOOKUP($E100,customer_info!$A$1:$H$4462,3,FALSE)</f>
        <v>Mary</v>
      </c>
      <c r="N100" t="str">
        <f>VLOOKUP($E100,customer_info!$A$1:$H$4462,4,FALSE)</f>
        <v>Wolf</v>
      </c>
      <c r="O100" t="str">
        <f>VLOOKUP($E100,customer_info!$A$1:$H$4462,5,FALSE)</f>
        <v>Consumer</v>
      </c>
      <c r="P100" t="str">
        <f>VLOOKUP($E100,customer_info!$A$1:$H$4462,6,FALSE)</f>
        <v>NC</v>
      </c>
      <c r="Q100" t="str">
        <f>VLOOKUP($E100,customer_info!$A$1:$H$4462,7,FALSE)</f>
        <v>3977 Colonial Towers</v>
      </c>
      <c r="R100">
        <f>VLOOKUP($E100,customer_info!$A$1:$H$4462,8,FALSE)</f>
        <v>27410</v>
      </c>
    </row>
    <row r="101" spans="1:18" x14ac:dyDescent="0.25">
      <c r="A101">
        <v>21132</v>
      </c>
      <c r="B101" t="s">
        <v>17</v>
      </c>
      <c r="C101">
        <v>3</v>
      </c>
      <c r="D101">
        <v>4</v>
      </c>
      <c r="E101">
        <v>11773</v>
      </c>
      <c r="F101" t="s">
        <v>1599</v>
      </c>
      <c r="G101" s="4">
        <v>43408</v>
      </c>
      <c r="H101" t="s">
        <v>13</v>
      </c>
      <c r="I101" t="s">
        <v>47</v>
      </c>
      <c r="J101" t="s">
        <v>23</v>
      </c>
      <c r="K101" t="s">
        <v>16</v>
      </c>
      <c r="L101" t="str">
        <f>VLOOKUP($E101,customer_info!$A$1:$H$4462,2,FALSE)</f>
        <v>Caguas</v>
      </c>
      <c r="M101" t="str">
        <f>VLOOKUP($E101,customer_info!$A$1:$H$4462,3,FALSE)</f>
        <v>Alexander</v>
      </c>
      <c r="N101" t="str">
        <f>VLOOKUP($E101,customer_info!$A$1:$H$4462,4,FALSE)</f>
        <v>Santos</v>
      </c>
      <c r="O101" t="str">
        <f>VLOOKUP($E101,customer_info!$A$1:$H$4462,5,FALSE)</f>
        <v>Corporate</v>
      </c>
      <c r="P101" t="str">
        <f>VLOOKUP($E101,customer_info!$A$1:$H$4462,6,FALSE)</f>
        <v>PR</v>
      </c>
      <c r="Q101" t="str">
        <f>VLOOKUP($E101,customer_info!$A$1:$H$4462,7,FALSE)</f>
        <v>8435 Green Route</v>
      </c>
      <c r="R101">
        <f>VLOOKUP($E101,customer_info!$A$1:$H$4462,8,FALSE)</f>
        <v>725</v>
      </c>
    </row>
    <row r="102" spans="1:18" x14ac:dyDescent="0.25">
      <c r="A102">
        <v>21138</v>
      </c>
      <c r="B102" t="s">
        <v>24</v>
      </c>
      <c r="C102">
        <v>4</v>
      </c>
      <c r="D102">
        <v>4</v>
      </c>
      <c r="E102">
        <v>8883</v>
      </c>
      <c r="F102" t="s">
        <v>304</v>
      </c>
      <c r="G102" s="4">
        <v>43408</v>
      </c>
      <c r="H102" t="s">
        <v>13</v>
      </c>
      <c r="I102" t="s">
        <v>30</v>
      </c>
      <c r="J102" t="s">
        <v>31</v>
      </c>
      <c r="K102" t="s">
        <v>16</v>
      </c>
      <c r="L102" t="str">
        <f>VLOOKUP($E102,customer_info!$A$1:$H$4462,2,FALSE)</f>
        <v>Caguas</v>
      </c>
      <c r="M102" t="str">
        <f>VLOOKUP($E102,customer_info!$A$1:$H$4462,3,FALSE)</f>
        <v>Marie</v>
      </c>
      <c r="N102" t="str">
        <f>VLOOKUP($E102,customer_info!$A$1:$H$4462,4,FALSE)</f>
        <v>Davis</v>
      </c>
      <c r="O102" t="str">
        <f>VLOOKUP($E102,customer_info!$A$1:$H$4462,5,FALSE)</f>
        <v>Home Office</v>
      </c>
      <c r="P102" t="str">
        <f>VLOOKUP($E102,customer_info!$A$1:$H$4462,6,FALSE)</f>
        <v>PR</v>
      </c>
      <c r="Q102" t="str">
        <f>VLOOKUP($E102,customer_info!$A$1:$H$4462,7,FALSE)</f>
        <v>3271 Sunny Green</v>
      </c>
      <c r="R102">
        <f>VLOOKUP($E102,customer_info!$A$1:$H$4462,8,FALSE)</f>
        <v>725</v>
      </c>
    </row>
    <row r="103" spans="1:18" x14ac:dyDescent="0.25">
      <c r="A103">
        <v>21139</v>
      </c>
      <c r="B103" t="s">
        <v>51</v>
      </c>
      <c r="C103">
        <v>5</v>
      </c>
      <c r="D103">
        <v>4</v>
      </c>
      <c r="E103">
        <v>3414</v>
      </c>
      <c r="F103" t="s">
        <v>304</v>
      </c>
      <c r="G103" s="4">
        <v>43408</v>
      </c>
      <c r="H103" t="s">
        <v>13</v>
      </c>
      <c r="I103" t="s">
        <v>30</v>
      </c>
      <c r="J103" t="s">
        <v>57</v>
      </c>
      <c r="K103" t="s">
        <v>16</v>
      </c>
      <c r="L103" t="str">
        <f>VLOOKUP($E103,customer_info!$A$1:$H$4462,2,FALSE)</f>
        <v>Caguas</v>
      </c>
      <c r="M103" t="str">
        <f>VLOOKUP($E103,customer_info!$A$1:$H$4462,3,FALSE)</f>
        <v>Ruth</v>
      </c>
      <c r="N103" t="str">
        <f>VLOOKUP($E103,customer_info!$A$1:$H$4462,4,FALSE)</f>
        <v>Smith</v>
      </c>
      <c r="O103" t="str">
        <f>VLOOKUP($E103,customer_info!$A$1:$H$4462,5,FALSE)</f>
        <v>Home Office</v>
      </c>
      <c r="P103" t="str">
        <f>VLOOKUP($E103,customer_info!$A$1:$H$4462,6,FALSE)</f>
        <v>PR</v>
      </c>
      <c r="Q103" t="str">
        <f>VLOOKUP($E103,customer_info!$A$1:$H$4462,7,FALSE)</f>
        <v>2355 Velvet Hickory Crest</v>
      </c>
      <c r="R103">
        <f>VLOOKUP($E103,customer_info!$A$1:$H$4462,8,FALSE)</f>
        <v>725</v>
      </c>
    </row>
    <row r="104" spans="1:18" x14ac:dyDescent="0.25">
      <c r="A104">
        <v>21140</v>
      </c>
      <c r="B104" t="s">
        <v>24</v>
      </c>
      <c r="C104">
        <v>6</v>
      </c>
      <c r="D104">
        <v>4</v>
      </c>
      <c r="E104">
        <v>664</v>
      </c>
      <c r="F104" t="s">
        <v>304</v>
      </c>
      <c r="G104" s="4">
        <v>43408</v>
      </c>
      <c r="H104" t="s">
        <v>13</v>
      </c>
      <c r="I104" t="s">
        <v>30</v>
      </c>
      <c r="J104" t="s">
        <v>31</v>
      </c>
      <c r="K104" t="s">
        <v>16</v>
      </c>
      <c r="L104" t="str">
        <f>VLOOKUP($E104,customer_info!$A$1:$H$4462,2,FALSE)</f>
        <v>Holland</v>
      </c>
      <c r="M104" t="str">
        <f>VLOOKUP($E104,customer_info!$A$1:$H$4462,3,FALSE)</f>
        <v>Bobby</v>
      </c>
      <c r="N104" t="str">
        <f>VLOOKUP($E104,customer_info!$A$1:$H$4462,4,FALSE)</f>
        <v>Jimenez</v>
      </c>
      <c r="O104" t="str">
        <f>VLOOKUP($E104,customer_info!$A$1:$H$4462,5,FALSE)</f>
        <v>Home Office</v>
      </c>
      <c r="P104" t="str">
        <f>VLOOKUP($E104,customer_info!$A$1:$H$4462,6,FALSE)</f>
        <v>MI</v>
      </c>
      <c r="Q104" t="str">
        <f>VLOOKUP($E104,customer_info!$A$1:$H$4462,7,FALSE)</f>
        <v>3881 Blue Mount</v>
      </c>
      <c r="R104">
        <f>VLOOKUP($E104,customer_info!$A$1:$H$4462,8,FALSE)</f>
        <v>49423</v>
      </c>
    </row>
    <row r="105" spans="1:18" x14ac:dyDescent="0.25">
      <c r="A105">
        <v>21141</v>
      </c>
      <c r="B105" t="s">
        <v>3</v>
      </c>
      <c r="C105">
        <v>2</v>
      </c>
      <c r="D105">
        <v>2</v>
      </c>
      <c r="E105">
        <v>3942</v>
      </c>
      <c r="F105" t="s">
        <v>304</v>
      </c>
      <c r="G105" s="4">
        <v>43408</v>
      </c>
      <c r="H105" t="s">
        <v>13</v>
      </c>
      <c r="I105" t="s">
        <v>30</v>
      </c>
      <c r="J105" t="s">
        <v>14</v>
      </c>
      <c r="K105" t="s">
        <v>90</v>
      </c>
      <c r="L105" t="str">
        <f>VLOOKUP($E105,customer_info!$A$1:$H$4462,2,FALSE)</f>
        <v>Los Angeles</v>
      </c>
      <c r="M105" t="str">
        <f>VLOOKUP($E105,customer_info!$A$1:$H$4462,3,FALSE)</f>
        <v>Stephanie</v>
      </c>
      <c r="N105" t="str">
        <f>VLOOKUP($E105,customer_info!$A$1:$H$4462,4,FALSE)</f>
        <v>Smith</v>
      </c>
      <c r="O105" t="str">
        <f>VLOOKUP($E105,customer_info!$A$1:$H$4462,5,FALSE)</f>
        <v>Consumer</v>
      </c>
      <c r="P105" t="str">
        <f>VLOOKUP($E105,customer_info!$A$1:$H$4462,6,FALSE)</f>
        <v>CA</v>
      </c>
      <c r="Q105" t="str">
        <f>VLOOKUP($E105,customer_info!$A$1:$H$4462,7,FALSE)</f>
        <v>454 Old Glade</v>
      </c>
      <c r="R105">
        <f>VLOOKUP($E105,customer_info!$A$1:$H$4462,8,FALSE)</f>
        <v>90003</v>
      </c>
    </row>
    <row r="106" spans="1:18" x14ac:dyDescent="0.25">
      <c r="A106">
        <v>21161</v>
      </c>
      <c r="B106" t="s">
        <v>3</v>
      </c>
      <c r="C106">
        <v>2</v>
      </c>
      <c r="D106">
        <v>4</v>
      </c>
      <c r="E106">
        <v>3165</v>
      </c>
      <c r="F106" t="s">
        <v>434</v>
      </c>
      <c r="G106" s="4">
        <v>43408</v>
      </c>
      <c r="H106" t="s">
        <v>13</v>
      </c>
      <c r="I106" t="s">
        <v>245</v>
      </c>
      <c r="J106" t="s">
        <v>38</v>
      </c>
      <c r="K106" t="s">
        <v>16</v>
      </c>
      <c r="L106" t="str">
        <f>VLOOKUP($E106,customer_info!$A$1:$H$4462,2,FALSE)</f>
        <v>Caguas</v>
      </c>
      <c r="M106" t="str">
        <f>VLOOKUP($E106,customer_info!$A$1:$H$4462,3,FALSE)</f>
        <v>Nancy</v>
      </c>
      <c r="N106" t="str">
        <f>VLOOKUP($E106,customer_info!$A$1:$H$4462,4,FALSE)</f>
        <v>Haynes</v>
      </c>
      <c r="O106" t="str">
        <f>VLOOKUP($E106,customer_info!$A$1:$H$4462,5,FALSE)</f>
        <v>Home Office</v>
      </c>
      <c r="P106" t="str">
        <f>VLOOKUP($E106,customer_info!$A$1:$H$4462,6,FALSE)</f>
        <v>PR</v>
      </c>
      <c r="Q106" t="str">
        <f>VLOOKUP($E106,customer_info!$A$1:$H$4462,7,FALSE)</f>
        <v>9138 Indian Nook</v>
      </c>
      <c r="R106">
        <f>VLOOKUP($E106,customer_info!$A$1:$H$4462,8,FALSE)</f>
        <v>725</v>
      </c>
    </row>
    <row r="107" spans="1:18" x14ac:dyDescent="0.25">
      <c r="A107">
        <v>21170</v>
      </c>
      <c r="B107" t="s">
        <v>3</v>
      </c>
      <c r="C107">
        <v>0</v>
      </c>
      <c r="D107">
        <v>0</v>
      </c>
      <c r="E107">
        <v>6372</v>
      </c>
      <c r="F107" t="s">
        <v>258</v>
      </c>
      <c r="G107" s="4">
        <v>43409</v>
      </c>
      <c r="H107" t="s">
        <v>13</v>
      </c>
      <c r="I107" t="s">
        <v>30</v>
      </c>
      <c r="J107" t="s">
        <v>14</v>
      </c>
      <c r="K107" t="s">
        <v>58</v>
      </c>
      <c r="L107" t="str">
        <f>VLOOKUP($E107,customer_info!$A$1:$H$4462,2,FALSE)</f>
        <v>Woodside</v>
      </c>
      <c r="M107" t="str">
        <f>VLOOKUP($E107,customer_info!$A$1:$H$4462,3,FALSE)</f>
        <v>Henry</v>
      </c>
      <c r="N107" t="str">
        <f>VLOOKUP($E107,customer_info!$A$1:$H$4462,4,FALSE)</f>
        <v>Smith</v>
      </c>
      <c r="O107" t="str">
        <f>VLOOKUP($E107,customer_info!$A$1:$H$4462,5,FALSE)</f>
        <v>Consumer</v>
      </c>
      <c r="P107" t="str">
        <f>VLOOKUP($E107,customer_info!$A$1:$H$4462,6,FALSE)</f>
        <v>NY</v>
      </c>
      <c r="Q107" t="str">
        <f>VLOOKUP($E107,customer_info!$A$1:$H$4462,7,FALSE)</f>
        <v>6032 Misty Blossom Farm</v>
      </c>
      <c r="R107">
        <f>VLOOKUP($E107,customer_info!$A$1:$H$4462,8,FALSE)</f>
        <v>11377</v>
      </c>
    </row>
    <row r="108" spans="1:18" x14ac:dyDescent="0.25">
      <c r="A108">
        <v>21192</v>
      </c>
      <c r="B108" t="s">
        <v>3</v>
      </c>
      <c r="C108">
        <v>3</v>
      </c>
      <c r="D108">
        <v>4</v>
      </c>
      <c r="E108">
        <v>8992</v>
      </c>
      <c r="F108" t="s">
        <v>214</v>
      </c>
      <c r="G108" s="4">
        <v>43409</v>
      </c>
      <c r="H108" t="s">
        <v>13</v>
      </c>
      <c r="I108" t="s">
        <v>5781</v>
      </c>
      <c r="J108" t="s">
        <v>14</v>
      </c>
      <c r="K108" t="s">
        <v>16</v>
      </c>
      <c r="L108" t="str">
        <f>VLOOKUP($E108,customer_info!$A$1:$H$4462,2,FALSE)</f>
        <v>Caguas</v>
      </c>
      <c r="M108" t="str">
        <f>VLOOKUP($E108,customer_info!$A$1:$H$4462,3,FALSE)</f>
        <v>Maria</v>
      </c>
      <c r="N108" t="str">
        <f>VLOOKUP($E108,customer_info!$A$1:$H$4462,4,FALSE)</f>
        <v>Summers</v>
      </c>
      <c r="O108" t="str">
        <f>VLOOKUP($E108,customer_info!$A$1:$H$4462,5,FALSE)</f>
        <v>Consumer</v>
      </c>
      <c r="P108" t="str">
        <f>VLOOKUP($E108,customer_info!$A$1:$H$4462,6,FALSE)</f>
        <v>PR</v>
      </c>
      <c r="Q108" t="str">
        <f>VLOOKUP($E108,customer_info!$A$1:$H$4462,7,FALSE)</f>
        <v xml:space="preserve">7969 Thunder Butterfly Mall </v>
      </c>
      <c r="R108">
        <f>VLOOKUP($E108,customer_info!$A$1:$H$4462,8,FALSE)</f>
        <v>725</v>
      </c>
    </row>
    <row r="109" spans="1:18" x14ac:dyDescent="0.25">
      <c r="A109">
        <v>21210</v>
      </c>
      <c r="B109" t="s">
        <v>3</v>
      </c>
      <c r="C109">
        <v>6</v>
      </c>
      <c r="D109">
        <v>4</v>
      </c>
      <c r="E109">
        <v>4728</v>
      </c>
      <c r="F109" t="s">
        <v>206</v>
      </c>
      <c r="G109" s="4">
        <v>43409</v>
      </c>
      <c r="H109" t="s">
        <v>13</v>
      </c>
      <c r="I109" t="s">
        <v>30</v>
      </c>
      <c r="J109" t="s">
        <v>14</v>
      </c>
      <c r="K109" t="s">
        <v>16</v>
      </c>
      <c r="L109" t="str">
        <f>VLOOKUP($E109,customer_info!$A$1:$H$4462,2,FALSE)</f>
        <v>Caguas</v>
      </c>
      <c r="M109" t="str">
        <f>VLOOKUP($E109,customer_info!$A$1:$H$4462,3,FALSE)</f>
        <v>Mary</v>
      </c>
      <c r="N109" t="str">
        <f>VLOOKUP($E109,customer_info!$A$1:$H$4462,4,FALSE)</f>
        <v>Smith</v>
      </c>
      <c r="O109" t="str">
        <f>VLOOKUP($E109,customer_info!$A$1:$H$4462,5,FALSE)</f>
        <v>Consumer</v>
      </c>
      <c r="P109" t="str">
        <f>VLOOKUP($E109,customer_info!$A$1:$H$4462,6,FALSE)</f>
        <v>PR</v>
      </c>
      <c r="Q109" t="str">
        <f>VLOOKUP($E109,customer_info!$A$1:$H$4462,7,FALSE)</f>
        <v>1764 Thunder View Quay</v>
      </c>
      <c r="R109">
        <f>VLOOKUP($E109,customer_info!$A$1:$H$4462,8,FALSE)</f>
        <v>725</v>
      </c>
    </row>
    <row r="110" spans="1:18" x14ac:dyDescent="0.25">
      <c r="A110">
        <v>21214</v>
      </c>
      <c r="B110" t="s">
        <v>24</v>
      </c>
      <c r="C110">
        <v>5</v>
      </c>
      <c r="D110">
        <v>4</v>
      </c>
      <c r="E110">
        <v>9333</v>
      </c>
      <c r="F110" t="s">
        <v>202</v>
      </c>
      <c r="G110" s="4">
        <v>43409</v>
      </c>
      <c r="H110" t="s">
        <v>13</v>
      </c>
      <c r="I110" t="s">
        <v>99</v>
      </c>
      <c r="J110" t="s">
        <v>31</v>
      </c>
      <c r="K110" t="s">
        <v>16</v>
      </c>
      <c r="L110" t="str">
        <f>VLOOKUP($E110,customer_info!$A$1:$H$4462,2,FALSE)</f>
        <v>Los Angeles</v>
      </c>
      <c r="M110" t="str">
        <f>VLOOKUP($E110,customer_info!$A$1:$H$4462,3,FALSE)</f>
        <v>Angela</v>
      </c>
      <c r="N110" t="str">
        <f>VLOOKUP($E110,customer_info!$A$1:$H$4462,4,FALSE)</f>
        <v>Mills</v>
      </c>
      <c r="O110" t="str">
        <f>VLOOKUP($E110,customer_info!$A$1:$H$4462,5,FALSE)</f>
        <v>Corporate</v>
      </c>
      <c r="P110" t="str">
        <f>VLOOKUP($E110,customer_info!$A$1:$H$4462,6,FALSE)</f>
        <v>CA</v>
      </c>
      <c r="Q110" t="str">
        <f>VLOOKUP($E110,customer_info!$A$1:$H$4462,7,FALSE)</f>
        <v>2580 Rustic Bay</v>
      </c>
      <c r="R110">
        <f>VLOOKUP($E110,customer_info!$A$1:$H$4462,8,FALSE)</f>
        <v>90026</v>
      </c>
    </row>
    <row r="111" spans="1:18" x14ac:dyDescent="0.25">
      <c r="A111">
        <v>21230</v>
      </c>
      <c r="B111" t="s">
        <v>24</v>
      </c>
      <c r="C111">
        <v>6</v>
      </c>
      <c r="D111">
        <v>4</v>
      </c>
      <c r="E111">
        <v>10484</v>
      </c>
      <c r="F111" t="s">
        <v>290</v>
      </c>
      <c r="G111" s="4">
        <v>43409</v>
      </c>
      <c r="H111" t="s">
        <v>13</v>
      </c>
      <c r="I111" t="s">
        <v>130</v>
      </c>
      <c r="J111" t="s">
        <v>378</v>
      </c>
      <c r="K111" t="s">
        <v>16</v>
      </c>
      <c r="L111" t="str">
        <f>VLOOKUP($E111,customer_info!$A$1:$H$4462,2,FALSE)</f>
        <v>Aurora</v>
      </c>
      <c r="M111" t="str">
        <f>VLOOKUP($E111,customer_info!$A$1:$H$4462,3,FALSE)</f>
        <v>Gregory</v>
      </c>
      <c r="N111" t="str">
        <f>VLOOKUP($E111,customer_info!$A$1:$H$4462,4,FALSE)</f>
        <v>Carroll</v>
      </c>
      <c r="O111" t="str">
        <f>VLOOKUP($E111,customer_info!$A$1:$H$4462,5,FALSE)</f>
        <v>Corporate</v>
      </c>
      <c r="P111" t="str">
        <f>VLOOKUP($E111,customer_info!$A$1:$H$4462,6,FALSE)</f>
        <v>IL</v>
      </c>
      <c r="Q111" t="str">
        <f>VLOOKUP($E111,customer_info!$A$1:$H$4462,7,FALSE)</f>
        <v>5213 Noble Bluff Grounds</v>
      </c>
      <c r="R111">
        <f>VLOOKUP($E111,customer_info!$A$1:$H$4462,8,FALSE)</f>
        <v>60506</v>
      </c>
    </row>
    <row r="112" spans="1:18" x14ac:dyDescent="0.25">
      <c r="A112">
        <v>21239</v>
      </c>
      <c r="B112" t="s">
        <v>51</v>
      </c>
      <c r="C112">
        <v>5</v>
      </c>
      <c r="D112">
        <v>4</v>
      </c>
      <c r="E112">
        <v>12038</v>
      </c>
      <c r="F112" t="s">
        <v>434</v>
      </c>
      <c r="G112" s="4">
        <v>43410</v>
      </c>
      <c r="H112" t="s">
        <v>13</v>
      </c>
      <c r="I112" t="s">
        <v>245</v>
      </c>
      <c r="J112" t="s">
        <v>57</v>
      </c>
      <c r="K112" t="s">
        <v>16</v>
      </c>
      <c r="L112" t="str">
        <f>VLOOKUP($E112,customer_info!$A$1:$H$4462,2,FALSE)</f>
        <v>Fort Lauderdale</v>
      </c>
      <c r="M112" t="str">
        <f>VLOOKUP($E112,customer_info!$A$1:$H$4462,3,FALSE)</f>
        <v>Patricia</v>
      </c>
      <c r="N112" t="str">
        <f>VLOOKUP($E112,customer_info!$A$1:$H$4462,4,FALSE)</f>
        <v>Smith</v>
      </c>
      <c r="O112" t="str">
        <f>VLOOKUP($E112,customer_info!$A$1:$H$4462,5,FALSE)</f>
        <v>Corporate</v>
      </c>
      <c r="P112" t="str">
        <f>VLOOKUP($E112,customer_info!$A$1:$H$4462,6,FALSE)</f>
        <v>FL</v>
      </c>
      <c r="Q112" t="str">
        <f>VLOOKUP($E112,customer_info!$A$1:$H$4462,7,FALSE)</f>
        <v>3841 Dewy Subdivision</v>
      </c>
      <c r="R112">
        <f>VLOOKUP($E112,customer_info!$A$1:$H$4462,8,FALSE)</f>
        <v>33312</v>
      </c>
    </row>
    <row r="113" spans="1:18" x14ac:dyDescent="0.25">
      <c r="A113">
        <v>21240</v>
      </c>
      <c r="B113" t="s">
        <v>51</v>
      </c>
      <c r="C113">
        <v>6</v>
      </c>
      <c r="D113">
        <v>4</v>
      </c>
      <c r="E113">
        <v>8377</v>
      </c>
      <c r="F113" t="s">
        <v>434</v>
      </c>
      <c r="G113" s="4">
        <v>43410</v>
      </c>
      <c r="H113" t="s">
        <v>13</v>
      </c>
      <c r="I113" t="s">
        <v>245</v>
      </c>
      <c r="J113" t="s">
        <v>57</v>
      </c>
      <c r="K113" t="s">
        <v>16</v>
      </c>
      <c r="L113" t="str">
        <f>VLOOKUP($E113,customer_info!$A$1:$H$4462,2,FALSE)</f>
        <v>Irving</v>
      </c>
      <c r="M113" t="str">
        <f>VLOOKUP($E113,customer_info!$A$1:$H$4462,3,FALSE)</f>
        <v>Jack</v>
      </c>
      <c r="N113" t="str">
        <f>VLOOKUP($E113,customer_info!$A$1:$H$4462,4,FALSE)</f>
        <v>Christian</v>
      </c>
      <c r="O113" t="str">
        <f>VLOOKUP($E113,customer_info!$A$1:$H$4462,5,FALSE)</f>
        <v>Consumer</v>
      </c>
      <c r="P113" t="str">
        <f>VLOOKUP($E113,customer_info!$A$1:$H$4462,6,FALSE)</f>
        <v>TX</v>
      </c>
      <c r="Q113" t="str">
        <f>VLOOKUP($E113,customer_info!$A$1:$H$4462,7,FALSE)</f>
        <v>6818 Noble Pioneer Pines</v>
      </c>
      <c r="R113">
        <f>VLOOKUP($E113,customer_info!$A$1:$H$4462,8,FALSE)</f>
        <v>75060</v>
      </c>
    </row>
    <row r="114" spans="1:18" x14ac:dyDescent="0.25">
      <c r="A114">
        <v>21257</v>
      </c>
      <c r="B114" t="s">
        <v>3</v>
      </c>
      <c r="C114">
        <v>3</v>
      </c>
      <c r="D114">
        <v>4</v>
      </c>
      <c r="E114">
        <v>1811</v>
      </c>
      <c r="F114" t="s">
        <v>275</v>
      </c>
      <c r="G114" s="4">
        <v>43410</v>
      </c>
      <c r="H114" t="s">
        <v>13</v>
      </c>
      <c r="I114" t="s">
        <v>80</v>
      </c>
      <c r="J114" t="s">
        <v>38</v>
      </c>
      <c r="K114" t="s">
        <v>16</v>
      </c>
      <c r="L114" t="str">
        <f>VLOOKUP($E114,customer_info!$A$1:$H$4462,2,FALSE)</f>
        <v>Detroit</v>
      </c>
      <c r="M114" t="str">
        <f>VLOOKUP($E114,customer_info!$A$1:$H$4462,3,FALSE)</f>
        <v>Susan</v>
      </c>
      <c r="N114" t="str">
        <f>VLOOKUP($E114,customer_info!$A$1:$H$4462,4,FALSE)</f>
        <v>Castillo</v>
      </c>
      <c r="O114" t="str">
        <f>VLOOKUP($E114,customer_info!$A$1:$H$4462,5,FALSE)</f>
        <v>Home Office</v>
      </c>
      <c r="P114" t="str">
        <f>VLOOKUP($E114,customer_info!$A$1:$H$4462,6,FALSE)</f>
        <v>MI</v>
      </c>
      <c r="Q114" t="str">
        <f>VLOOKUP($E114,customer_info!$A$1:$H$4462,7,FALSE)</f>
        <v>5753 Crystal Campus</v>
      </c>
      <c r="R114">
        <f>VLOOKUP($E114,customer_info!$A$1:$H$4462,8,FALSE)</f>
        <v>48205</v>
      </c>
    </row>
    <row r="115" spans="1:18" x14ac:dyDescent="0.25">
      <c r="A115">
        <v>21276</v>
      </c>
      <c r="B115" t="s">
        <v>3</v>
      </c>
      <c r="C115">
        <v>2</v>
      </c>
      <c r="D115">
        <v>4</v>
      </c>
      <c r="E115">
        <v>9079</v>
      </c>
      <c r="F115" t="s">
        <v>70</v>
      </c>
      <c r="G115" s="4">
        <v>43410</v>
      </c>
      <c r="H115" t="s">
        <v>13</v>
      </c>
      <c r="I115" t="s">
        <v>70</v>
      </c>
      <c r="J115" t="s">
        <v>14</v>
      </c>
      <c r="K115" t="s">
        <v>16</v>
      </c>
      <c r="L115" t="str">
        <f>VLOOKUP($E115,customer_info!$A$1:$H$4462,2,FALSE)</f>
        <v>Caguas</v>
      </c>
      <c r="M115" t="str">
        <f>VLOOKUP($E115,customer_info!$A$1:$H$4462,3,FALSE)</f>
        <v>Mildred</v>
      </c>
      <c r="N115" t="str">
        <f>VLOOKUP($E115,customer_info!$A$1:$H$4462,4,FALSE)</f>
        <v>Ferguson</v>
      </c>
      <c r="O115" t="str">
        <f>VLOOKUP($E115,customer_info!$A$1:$H$4462,5,FALSE)</f>
        <v>Home Office</v>
      </c>
      <c r="P115" t="str">
        <f>VLOOKUP($E115,customer_info!$A$1:$H$4462,6,FALSE)</f>
        <v>PR</v>
      </c>
      <c r="Q115" t="str">
        <f>VLOOKUP($E115,customer_info!$A$1:$H$4462,7,FALSE)</f>
        <v>3327 Indian Centre</v>
      </c>
      <c r="R115">
        <f>VLOOKUP($E115,customer_info!$A$1:$H$4462,8,FALSE)</f>
        <v>725</v>
      </c>
    </row>
    <row r="116" spans="1:18" x14ac:dyDescent="0.25">
      <c r="A116">
        <v>21278</v>
      </c>
      <c r="B116" t="s">
        <v>24</v>
      </c>
      <c r="C116">
        <v>1</v>
      </c>
      <c r="D116">
        <v>0</v>
      </c>
      <c r="E116">
        <v>11205</v>
      </c>
      <c r="F116" t="s">
        <v>764</v>
      </c>
      <c r="G116" s="4">
        <v>43410</v>
      </c>
      <c r="H116" t="s">
        <v>13</v>
      </c>
      <c r="I116" t="s">
        <v>30</v>
      </c>
      <c r="J116" t="s">
        <v>31</v>
      </c>
      <c r="K116" t="s">
        <v>58</v>
      </c>
      <c r="L116" t="str">
        <f>VLOOKUP($E116,customer_info!$A$1:$H$4462,2,FALSE)</f>
        <v>Miami</v>
      </c>
      <c r="M116" t="str">
        <f>VLOOKUP($E116,customer_info!$A$1:$H$4462,3,FALSE)</f>
        <v>Mary</v>
      </c>
      <c r="N116" t="str">
        <f>VLOOKUP($E116,customer_info!$A$1:$H$4462,4,FALSE)</f>
        <v>Harris</v>
      </c>
      <c r="O116" t="str">
        <f>VLOOKUP($E116,customer_info!$A$1:$H$4462,5,FALSE)</f>
        <v>Corporate</v>
      </c>
      <c r="P116" t="str">
        <f>VLOOKUP($E116,customer_info!$A$1:$H$4462,6,FALSE)</f>
        <v>FL</v>
      </c>
      <c r="Q116" t="str">
        <f>VLOOKUP($E116,customer_info!$A$1:$H$4462,7,FALSE)</f>
        <v>3446 Hazy Plaza</v>
      </c>
      <c r="R116">
        <f>VLOOKUP($E116,customer_info!$A$1:$H$4462,8,FALSE)</f>
        <v>33125</v>
      </c>
    </row>
    <row r="117" spans="1:18" x14ac:dyDescent="0.25">
      <c r="A117">
        <v>21280</v>
      </c>
      <c r="B117" t="s">
        <v>24</v>
      </c>
      <c r="C117">
        <v>6</v>
      </c>
      <c r="D117">
        <v>2</v>
      </c>
      <c r="E117">
        <v>3685</v>
      </c>
      <c r="F117" t="s">
        <v>317</v>
      </c>
      <c r="G117" s="4">
        <v>43410</v>
      </c>
      <c r="H117" t="s">
        <v>13</v>
      </c>
      <c r="I117" t="s">
        <v>227</v>
      </c>
      <c r="J117" t="s">
        <v>31</v>
      </c>
      <c r="K117" t="s">
        <v>90</v>
      </c>
      <c r="L117" t="str">
        <f>VLOOKUP($E117,customer_info!$A$1:$H$4462,2,FALSE)</f>
        <v>Apex</v>
      </c>
      <c r="M117" t="str">
        <f>VLOOKUP($E117,customer_info!$A$1:$H$4462,3,FALSE)</f>
        <v>Mary</v>
      </c>
      <c r="N117" t="str">
        <f>VLOOKUP($E117,customer_info!$A$1:$H$4462,4,FALSE)</f>
        <v>Watson</v>
      </c>
      <c r="O117" t="str">
        <f>VLOOKUP($E117,customer_info!$A$1:$H$4462,5,FALSE)</f>
        <v>Consumer</v>
      </c>
      <c r="P117" t="str">
        <f>VLOOKUP($E117,customer_info!$A$1:$H$4462,6,FALSE)</f>
        <v>NC</v>
      </c>
      <c r="Q117" t="str">
        <f>VLOOKUP($E117,customer_info!$A$1:$H$4462,7,FALSE)</f>
        <v>4853 Silent Mount</v>
      </c>
      <c r="R117">
        <f>VLOOKUP($E117,customer_info!$A$1:$H$4462,8,FALSE)</f>
        <v>27502</v>
      </c>
    </row>
    <row r="118" spans="1:18" x14ac:dyDescent="0.25">
      <c r="A118">
        <v>21281</v>
      </c>
      <c r="B118" t="s">
        <v>17</v>
      </c>
      <c r="C118">
        <v>2</v>
      </c>
      <c r="D118">
        <v>4</v>
      </c>
      <c r="E118">
        <v>12305</v>
      </c>
      <c r="F118" t="s">
        <v>317</v>
      </c>
      <c r="G118" s="4">
        <v>43410</v>
      </c>
      <c r="H118" t="s">
        <v>13</v>
      </c>
      <c r="I118" t="s">
        <v>227</v>
      </c>
      <c r="J118" t="s">
        <v>23</v>
      </c>
      <c r="K118" t="s">
        <v>16</v>
      </c>
      <c r="L118" t="str">
        <f>VLOOKUP($E118,customer_info!$A$1:$H$4462,2,FALSE)</f>
        <v>Caguas</v>
      </c>
      <c r="M118" t="str">
        <f>VLOOKUP($E118,customer_info!$A$1:$H$4462,3,FALSE)</f>
        <v>Stephanie</v>
      </c>
      <c r="N118" t="str">
        <f>VLOOKUP($E118,customer_info!$A$1:$H$4462,4,FALSE)</f>
        <v>Leblanc</v>
      </c>
      <c r="O118" t="str">
        <f>VLOOKUP($E118,customer_info!$A$1:$H$4462,5,FALSE)</f>
        <v>Consumer</v>
      </c>
      <c r="P118" t="str">
        <f>VLOOKUP($E118,customer_info!$A$1:$H$4462,6,FALSE)</f>
        <v>PR</v>
      </c>
      <c r="Q118" t="str">
        <f>VLOOKUP($E118,customer_info!$A$1:$H$4462,7,FALSE)</f>
        <v>164 Dewy Nook</v>
      </c>
      <c r="R118">
        <f>VLOOKUP($E118,customer_info!$A$1:$H$4462,8,FALSE)</f>
        <v>725</v>
      </c>
    </row>
    <row r="119" spans="1:18" x14ac:dyDescent="0.25">
      <c r="A119">
        <v>21282</v>
      </c>
      <c r="B119" t="s">
        <v>24</v>
      </c>
      <c r="C119">
        <v>3</v>
      </c>
      <c r="D119">
        <v>4</v>
      </c>
      <c r="E119">
        <v>1908</v>
      </c>
      <c r="F119" t="s">
        <v>317</v>
      </c>
      <c r="G119" s="4">
        <v>43410</v>
      </c>
      <c r="H119" t="s">
        <v>13</v>
      </c>
      <c r="I119" t="s">
        <v>227</v>
      </c>
      <c r="J119" t="s">
        <v>31</v>
      </c>
      <c r="K119" t="s">
        <v>16</v>
      </c>
      <c r="L119" t="str">
        <f>VLOOKUP($E119,customer_info!$A$1:$H$4462,2,FALSE)</f>
        <v>Caguas</v>
      </c>
      <c r="M119" t="str">
        <f>VLOOKUP($E119,customer_info!$A$1:$H$4462,3,FALSE)</f>
        <v>Beverly</v>
      </c>
      <c r="N119" t="str">
        <f>VLOOKUP($E119,customer_info!$A$1:$H$4462,4,FALSE)</f>
        <v>Pugh</v>
      </c>
      <c r="O119" t="str">
        <f>VLOOKUP($E119,customer_info!$A$1:$H$4462,5,FALSE)</f>
        <v>Consumer</v>
      </c>
      <c r="P119" t="str">
        <f>VLOOKUP($E119,customer_info!$A$1:$H$4462,6,FALSE)</f>
        <v>PR</v>
      </c>
      <c r="Q119" t="str">
        <f>VLOOKUP($E119,customer_info!$A$1:$H$4462,7,FALSE)</f>
        <v>16 Golden Robin Mews</v>
      </c>
      <c r="R119">
        <f>VLOOKUP($E119,customer_info!$A$1:$H$4462,8,FALSE)</f>
        <v>725</v>
      </c>
    </row>
    <row r="120" spans="1:18" x14ac:dyDescent="0.25">
      <c r="A120">
        <v>21317</v>
      </c>
      <c r="B120" t="s">
        <v>51</v>
      </c>
      <c r="C120">
        <v>2</v>
      </c>
      <c r="D120">
        <v>1</v>
      </c>
      <c r="E120">
        <v>9156</v>
      </c>
      <c r="F120" t="s">
        <v>743</v>
      </c>
      <c r="G120" s="4">
        <v>43411</v>
      </c>
      <c r="H120" t="s">
        <v>13</v>
      </c>
      <c r="I120" t="s">
        <v>5780</v>
      </c>
      <c r="J120" t="s">
        <v>57</v>
      </c>
      <c r="K120" t="s">
        <v>32</v>
      </c>
      <c r="L120" t="str">
        <f>VLOOKUP($E120,customer_info!$A$1:$H$4462,2,FALSE)</f>
        <v>Chicago</v>
      </c>
      <c r="M120" t="str">
        <f>VLOOKUP($E120,customer_info!$A$1:$H$4462,3,FALSE)</f>
        <v>Mary</v>
      </c>
      <c r="N120" t="str">
        <f>VLOOKUP($E120,customer_info!$A$1:$H$4462,4,FALSE)</f>
        <v>Wells</v>
      </c>
      <c r="O120" t="str">
        <f>VLOOKUP($E120,customer_info!$A$1:$H$4462,5,FALSE)</f>
        <v>Consumer</v>
      </c>
      <c r="P120" t="str">
        <f>VLOOKUP($E120,customer_info!$A$1:$H$4462,6,FALSE)</f>
        <v>IL</v>
      </c>
      <c r="Q120" t="str">
        <f>VLOOKUP($E120,customer_info!$A$1:$H$4462,7,FALSE)</f>
        <v>2557 Gentle Hills Wynd</v>
      </c>
      <c r="R120">
        <f>VLOOKUP($E120,customer_info!$A$1:$H$4462,8,FALSE)</f>
        <v>60620</v>
      </c>
    </row>
    <row r="121" spans="1:18" x14ac:dyDescent="0.25">
      <c r="A121">
        <v>21318</v>
      </c>
      <c r="B121" t="s">
        <v>3</v>
      </c>
      <c r="C121">
        <v>2</v>
      </c>
      <c r="D121">
        <v>1</v>
      </c>
      <c r="E121">
        <v>11987</v>
      </c>
      <c r="F121" t="s">
        <v>743</v>
      </c>
      <c r="G121" s="4">
        <v>43411</v>
      </c>
      <c r="H121" t="s">
        <v>13</v>
      </c>
      <c r="I121" t="s">
        <v>5780</v>
      </c>
      <c r="J121" t="s">
        <v>178</v>
      </c>
      <c r="K121" t="s">
        <v>32</v>
      </c>
      <c r="L121" t="str">
        <f>VLOOKUP($E121,customer_info!$A$1:$H$4462,2,FALSE)</f>
        <v>Norcross</v>
      </c>
      <c r="M121" t="str">
        <f>VLOOKUP($E121,customer_info!$A$1:$H$4462,3,FALSE)</f>
        <v>Mary</v>
      </c>
      <c r="N121" t="str">
        <f>VLOOKUP($E121,customer_info!$A$1:$H$4462,4,FALSE)</f>
        <v>Gentry</v>
      </c>
      <c r="O121" t="str">
        <f>VLOOKUP($E121,customer_info!$A$1:$H$4462,5,FALSE)</f>
        <v>Consumer</v>
      </c>
      <c r="P121" t="str">
        <f>VLOOKUP($E121,customer_info!$A$1:$H$4462,6,FALSE)</f>
        <v>GA</v>
      </c>
      <c r="Q121" t="str">
        <f>VLOOKUP($E121,customer_info!$A$1:$H$4462,7,FALSE)</f>
        <v>4669 Rustic Apple Grounds</v>
      </c>
      <c r="R121">
        <f>VLOOKUP($E121,customer_info!$A$1:$H$4462,8,FALSE)</f>
        <v>30093</v>
      </c>
    </row>
    <row r="122" spans="1:18" x14ac:dyDescent="0.25">
      <c r="A122">
        <v>21319</v>
      </c>
      <c r="B122" t="s">
        <v>24</v>
      </c>
      <c r="C122">
        <v>5</v>
      </c>
      <c r="D122">
        <v>2</v>
      </c>
      <c r="E122">
        <v>2453</v>
      </c>
      <c r="F122" t="s">
        <v>743</v>
      </c>
      <c r="G122" s="4">
        <v>43411</v>
      </c>
      <c r="H122" t="s">
        <v>13</v>
      </c>
      <c r="I122" t="s">
        <v>5780</v>
      </c>
      <c r="J122" t="s">
        <v>31</v>
      </c>
      <c r="K122" t="s">
        <v>90</v>
      </c>
      <c r="L122" t="str">
        <f>VLOOKUP($E122,customer_info!$A$1:$H$4462,2,FALSE)</f>
        <v>Caguas</v>
      </c>
      <c r="M122" t="str">
        <f>VLOOKUP($E122,customer_info!$A$1:$H$4462,3,FALSE)</f>
        <v>Stephen</v>
      </c>
      <c r="N122" t="str">
        <f>VLOOKUP($E122,customer_info!$A$1:$H$4462,4,FALSE)</f>
        <v>Smith</v>
      </c>
      <c r="O122" t="str">
        <f>VLOOKUP($E122,customer_info!$A$1:$H$4462,5,FALSE)</f>
        <v>Corporate</v>
      </c>
      <c r="P122" t="str">
        <f>VLOOKUP($E122,customer_info!$A$1:$H$4462,6,FALSE)</f>
        <v>PR</v>
      </c>
      <c r="Q122" t="str">
        <f>VLOOKUP($E122,customer_info!$A$1:$H$4462,7,FALSE)</f>
        <v>4369 Bright Log Estates</v>
      </c>
      <c r="R122">
        <f>VLOOKUP($E122,customer_info!$A$1:$H$4462,8,FALSE)</f>
        <v>725</v>
      </c>
    </row>
    <row r="123" spans="1:18" x14ac:dyDescent="0.25">
      <c r="A123">
        <v>21320</v>
      </c>
      <c r="B123" t="s">
        <v>17</v>
      </c>
      <c r="C123">
        <v>6</v>
      </c>
      <c r="D123">
        <v>4</v>
      </c>
      <c r="E123">
        <v>11628</v>
      </c>
      <c r="F123" t="s">
        <v>743</v>
      </c>
      <c r="G123" s="4">
        <v>43411</v>
      </c>
      <c r="H123" t="s">
        <v>13</v>
      </c>
      <c r="I123" t="s">
        <v>5780</v>
      </c>
      <c r="J123" t="s">
        <v>23</v>
      </c>
      <c r="K123" t="s">
        <v>16</v>
      </c>
      <c r="L123" t="str">
        <f>VLOOKUP($E123,customer_info!$A$1:$H$4462,2,FALSE)</f>
        <v>Las Vegas</v>
      </c>
      <c r="M123" t="str">
        <f>VLOOKUP($E123,customer_info!$A$1:$H$4462,3,FALSE)</f>
        <v>Jennifer</v>
      </c>
      <c r="N123" t="str">
        <f>VLOOKUP($E123,customer_info!$A$1:$H$4462,4,FALSE)</f>
        <v>Edwards</v>
      </c>
      <c r="O123" t="str">
        <f>VLOOKUP($E123,customer_info!$A$1:$H$4462,5,FALSE)</f>
        <v>Consumer</v>
      </c>
      <c r="P123" t="str">
        <f>VLOOKUP($E123,customer_info!$A$1:$H$4462,6,FALSE)</f>
        <v>NV</v>
      </c>
      <c r="Q123" t="str">
        <f>VLOOKUP($E123,customer_info!$A$1:$H$4462,7,FALSE)</f>
        <v>2897 Rustic Mountain Crest</v>
      </c>
      <c r="R123">
        <f>VLOOKUP($E123,customer_info!$A$1:$H$4462,8,FALSE)</f>
        <v>89119</v>
      </c>
    </row>
    <row r="124" spans="1:18" x14ac:dyDescent="0.25">
      <c r="A124">
        <v>21321</v>
      </c>
      <c r="B124" t="s">
        <v>51</v>
      </c>
      <c r="C124">
        <v>2</v>
      </c>
      <c r="D124">
        <v>1</v>
      </c>
      <c r="E124">
        <v>10677</v>
      </c>
      <c r="F124" t="s">
        <v>743</v>
      </c>
      <c r="G124" s="4">
        <v>43411</v>
      </c>
      <c r="H124" t="s">
        <v>13</v>
      </c>
      <c r="I124" t="s">
        <v>5780</v>
      </c>
      <c r="J124" t="s">
        <v>57</v>
      </c>
      <c r="K124" t="s">
        <v>32</v>
      </c>
      <c r="L124" t="str">
        <f>VLOOKUP($E124,customer_info!$A$1:$H$4462,2,FALSE)</f>
        <v>Caguas</v>
      </c>
      <c r="M124" t="str">
        <f>VLOOKUP($E124,customer_info!$A$1:$H$4462,3,FALSE)</f>
        <v>Mary</v>
      </c>
      <c r="N124" t="str">
        <f>VLOOKUP($E124,customer_info!$A$1:$H$4462,4,FALSE)</f>
        <v>Smith</v>
      </c>
      <c r="O124" t="str">
        <f>VLOOKUP($E124,customer_info!$A$1:$H$4462,5,FALSE)</f>
        <v>Consumer</v>
      </c>
      <c r="P124" t="str">
        <f>VLOOKUP($E124,customer_info!$A$1:$H$4462,6,FALSE)</f>
        <v>PR</v>
      </c>
      <c r="Q124" t="str">
        <f>VLOOKUP($E124,customer_info!$A$1:$H$4462,7,FALSE)</f>
        <v>9409 Amber Forest Highway</v>
      </c>
      <c r="R124">
        <f>VLOOKUP($E124,customer_info!$A$1:$H$4462,8,FALSE)</f>
        <v>725</v>
      </c>
    </row>
    <row r="125" spans="1:18" x14ac:dyDescent="0.25">
      <c r="A125">
        <v>21322</v>
      </c>
      <c r="B125" t="s">
        <v>24</v>
      </c>
      <c r="C125">
        <v>2</v>
      </c>
      <c r="D125">
        <v>1</v>
      </c>
      <c r="E125">
        <v>3409</v>
      </c>
      <c r="F125" t="s">
        <v>743</v>
      </c>
      <c r="G125" s="4">
        <v>43411</v>
      </c>
      <c r="H125" t="s">
        <v>13</v>
      </c>
      <c r="I125" t="s">
        <v>5780</v>
      </c>
      <c r="J125" t="s">
        <v>378</v>
      </c>
      <c r="K125" t="s">
        <v>32</v>
      </c>
      <c r="L125" t="str">
        <f>VLOOKUP($E125,customer_info!$A$1:$H$4462,2,FALSE)</f>
        <v>Philadelphia</v>
      </c>
      <c r="M125" t="str">
        <f>VLOOKUP($E125,customer_info!$A$1:$H$4462,3,FALSE)</f>
        <v>Mary</v>
      </c>
      <c r="N125" t="str">
        <f>VLOOKUP($E125,customer_info!$A$1:$H$4462,4,FALSE)</f>
        <v>Garner</v>
      </c>
      <c r="O125" t="str">
        <f>VLOOKUP($E125,customer_info!$A$1:$H$4462,5,FALSE)</f>
        <v>Consumer</v>
      </c>
      <c r="P125" t="str">
        <f>VLOOKUP($E125,customer_info!$A$1:$H$4462,6,FALSE)</f>
        <v>PA</v>
      </c>
      <c r="Q125" t="str">
        <f>VLOOKUP($E125,customer_info!$A$1:$H$4462,7,FALSE)</f>
        <v>7342 Hidden Walk</v>
      </c>
      <c r="R125">
        <f>VLOOKUP($E125,customer_info!$A$1:$H$4462,8,FALSE)</f>
        <v>19148</v>
      </c>
    </row>
    <row r="126" spans="1:18" x14ac:dyDescent="0.25">
      <c r="A126">
        <v>21361</v>
      </c>
      <c r="B126" t="s">
        <v>24</v>
      </c>
      <c r="C126">
        <v>2</v>
      </c>
      <c r="D126">
        <v>1</v>
      </c>
      <c r="E126">
        <v>4020</v>
      </c>
      <c r="F126" t="s">
        <v>233</v>
      </c>
      <c r="G126" s="4">
        <v>43411</v>
      </c>
      <c r="H126" t="s">
        <v>13</v>
      </c>
      <c r="I126" t="s">
        <v>234</v>
      </c>
      <c r="J126" t="s">
        <v>31</v>
      </c>
      <c r="K126" t="s">
        <v>32</v>
      </c>
      <c r="L126" t="str">
        <f>VLOOKUP($E126,customer_info!$A$1:$H$4462,2,FALSE)</f>
        <v>New York</v>
      </c>
      <c r="M126" t="str">
        <f>VLOOKUP($E126,customer_info!$A$1:$H$4462,3,FALSE)</f>
        <v>Angela</v>
      </c>
      <c r="N126" t="str">
        <f>VLOOKUP($E126,customer_info!$A$1:$H$4462,4,FALSE)</f>
        <v>Smith</v>
      </c>
      <c r="O126" t="str">
        <f>VLOOKUP($E126,customer_info!$A$1:$H$4462,5,FALSE)</f>
        <v>Consumer</v>
      </c>
      <c r="P126" t="str">
        <f>VLOOKUP($E126,customer_info!$A$1:$H$4462,6,FALSE)</f>
        <v>NY</v>
      </c>
      <c r="Q126" t="str">
        <f>VLOOKUP($E126,customer_info!$A$1:$H$4462,7,FALSE)</f>
        <v>4232 Rustic Pine Canyon</v>
      </c>
      <c r="R126">
        <f>VLOOKUP($E126,customer_info!$A$1:$H$4462,8,FALSE)</f>
        <v>10021</v>
      </c>
    </row>
    <row r="127" spans="1:18" x14ac:dyDescent="0.25">
      <c r="A127">
        <v>21362</v>
      </c>
      <c r="B127" t="s">
        <v>3</v>
      </c>
      <c r="C127">
        <v>2</v>
      </c>
      <c r="D127">
        <v>1</v>
      </c>
      <c r="E127">
        <v>813</v>
      </c>
      <c r="F127" t="s">
        <v>233</v>
      </c>
      <c r="G127" s="4">
        <v>43411</v>
      </c>
      <c r="H127" t="s">
        <v>13</v>
      </c>
      <c r="I127" t="s">
        <v>234</v>
      </c>
      <c r="J127" t="s">
        <v>235</v>
      </c>
      <c r="K127" t="s">
        <v>32</v>
      </c>
      <c r="L127" t="str">
        <f>VLOOKUP($E127,customer_info!$A$1:$H$4462,2,FALSE)</f>
        <v>San Francisco</v>
      </c>
      <c r="M127" t="str">
        <f>VLOOKUP($E127,customer_info!$A$1:$H$4462,3,FALSE)</f>
        <v>Jack</v>
      </c>
      <c r="N127" t="str">
        <f>VLOOKUP($E127,customer_info!$A$1:$H$4462,4,FALSE)</f>
        <v>Johnson</v>
      </c>
      <c r="O127" t="str">
        <f>VLOOKUP($E127,customer_info!$A$1:$H$4462,5,FALSE)</f>
        <v>Corporate</v>
      </c>
      <c r="P127" t="str">
        <f>VLOOKUP($E127,customer_info!$A$1:$H$4462,6,FALSE)</f>
        <v>CA</v>
      </c>
      <c r="Q127" t="str">
        <f>VLOOKUP($E127,customer_info!$A$1:$H$4462,7,FALSE)</f>
        <v>7027 High Passage</v>
      </c>
      <c r="R127">
        <f>VLOOKUP($E127,customer_info!$A$1:$H$4462,8,FALSE)</f>
        <v>94122</v>
      </c>
    </row>
    <row r="128" spans="1:18" x14ac:dyDescent="0.25">
      <c r="A128">
        <v>21363</v>
      </c>
      <c r="B128" t="s">
        <v>3</v>
      </c>
      <c r="C128">
        <v>2</v>
      </c>
      <c r="D128">
        <v>1</v>
      </c>
      <c r="E128">
        <v>5459</v>
      </c>
      <c r="F128" t="s">
        <v>233</v>
      </c>
      <c r="G128" s="4">
        <v>43411</v>
      </c>
      <c r="H128" t="s">
        <v>13</v>
      </c>
      <c r="I128" t="s">
        <v>234</v>
      </c>
      <c r="J128" t="s">
        <v>38</v>
      </c>
      <c r="K128" t="s">
        <v>32</v>
      </c>
      <c r="L128" t="str">
        <f>VLOOKUP($E128,customer_info!$A$1:$H$4462,2,FALSE)</f>
        <v>Caguas</v>
      </c>
      <c r="M128" t="str">
        <f>VLOOKUP($E128,customer_info!$A$1:$H$4462,3,FALSE)</f>
        <v>Mary</v>
      </c>
      <c r="N128" t="str">
        <f>VLOOKUP($E128,customer_info!$A$1:$H$4462,4,FALSE)</f>
        <v>Chambers</v>
      </c>
      <c r="O128" t="str">
        <f>VLOOKUP($E128,customer_info!$A$1:$H$4462,5,FALSE)</f>
        <v>Consumer</v>
      </c>
      <c r="P128" t="str">
        <f>VLOOKUP($E128,customer_info!$A$1:$H$4462,6,FALSE)</f>
        <v>PR</v>
      </c>
      <c r="Q128" t="str">
        <f>VLOOKUP($E128,customer_info!$A$1:$H$4462,7,FALSE)</f>
        <v>3313 Golden Ridge</v>
      </c>
      <c r="R128">
        <f>VLOOKUP($E128,customer_info!$A$1:$H$4462,8,FALSE)</f>
        <v>725</v>
      </c>
    </row>
    <row r="129" spans="1:18" x14ac:dyDescent="0.25">
      <c r="A129">
        <v>21374</v>
      </c>
      <c r="B129" t="s">
        <v>51</v>
      </c>
      <c r="C129">
        <v>5</v>
      </c>
      <c r="D129">
        <v>4</v>
      </c>
      <c r="E129">
        <v>9502</v>
      </c>
      <c r="F129" t="s">
        <v>613</v>
      </c>
      <c r="G129" s="4">
        <v>43411</v>
      </c>
      <c r="H129" t="s">
        <v>13</v>
      </c>
      <c r="I129" t="s">
        <v>80</v>
      </c>
      <c r="J129" t="s">
        <v>57</v>
      </c>
      <c r="K129" t="s">
        <v>16</v>
      </c>
      <c r="L129" t="str">
        <f>VLOOKUP($E129,customer_info!$A$1:$H$4462,2,FALSE)</f>
        <v>El Paso</v>
      </c>
      <c r="M129" t="str">
        <f>VLOOKUP($E129,customer_info!$A$1:$H$4462,3,FALSE)</f>
        <v>Matthew</v>
      </c>
      <c r="N129" t="str">
        <f>VLOOKUP($E129,customer_info!$A$1:$H$4462,4,FALSE)</f>
        <v>Love</v>
      </c>
      <c r="O129" t="str">
        <f>VLOOKUP($E129,customer_info!$A$1:$H$4462,5,FALSE)</f>
        <v>Home Office</v>
      </c>
      <c r="P129" t="str">
        <f>VLOOKUP($E129,customer_info!$A$1:$H$4462,6,FALSE)</f>
        <v>TX</v>
      </c>
      <c r="Q129" t="str">
        <f>VLOOKUP($E129,customer_info!$A$1:$H$4462,7,FALSE)</f>
        <v>9140 Clear Concession</v>
      </c>
      <c r="R129">
        <f>VLOOKUP($E129,customer_info!$A$1:$H$4462,8,FALSE)</f>
        <v>79924</v>
      </c>
    </row>
    <row r="130" spans="1:18" x14ac:dyDescent="0.25">
      <c r="A130">
        <v>21375</v>
      </c>
      <c r="B130" t="s">
        <v>3</v>
      </c>
      <c r="C130">
        <v>6</v>
      </c>
      <c r="D130">
        <v>4</v>
      </c>
      <c r="E130">
        <v>3889</v>
      </c>
      <c r="F130" t="s">
        <v>613</v>
      </c>
      <c r="G130" s="4">
        <v>43412</v>
      </c>
      <c r="H130" t="s">
        <v>13</v>
      </c>
      <c r="I130" t="s">
        <v>80</v>
      </c>
      <c r="J130" t="s">
        <v>178</v>
      </c>
      <c r="K130" t="s">
        <v>16</v>
      </c>
      <c r="L130" t="str">
        <f>VLOOKUP($E130,customer_info!$A$1:$H$4462,2,FALSE)</f>
        <v>Caguas</v>
      </c>
      <c r="M130" t="str">
        <f>VLOOKUP($E130,customer_info!$A$1:$H$4462,3,FALSE)</f>
        <v>Mary</v>
      </c>
      <c r="N130" t="str">
        <f>VLOOKUP($E130,customer_info!$A$1:$H$4462,4,FALSE)</f>
        <v>Smith</v>
      </c>
      <c r="O130" t="str">
        <f>VLOOKUP($E130,customer_info!$A$1:$H$4462,5,FALSE)</f>
        <v>Consumer</v>
      </c>
      <c r="P130" t="str">
        <f>VLOOKUP($E130,customer_info!$A$1:$H$4462,6,FALSE)</f>
        <v>PR</v>
      </c>
      <c r="Q130" t="str">
        <f>VLOOKUP($E130,customer_info!$A$1:$H$4462,7,FALSE)</f>
        <v>7136 Sunny Grove Freeway</v>
      </c>
      <c r="R130">
        <f>VLOOKUP($E130,customer_info!$A$1:$H$4462,8,FALSE)</f>
        <v>725</v>
      </c>
    </row>
    <row r="131" spans="1:18" x14ac:dyDescent="0.25">
      <c r="A131">
        <v>21376</v>
      </c>
      <c r="B131" t="s">
        <v>24</v>
      </c>
      <c r="C131">
        <v>2</v>
      </c>
      <c r="D131">
        <v>4</v>
      </c>
      <c r="E131">
        <v>4295</v>
      </c>
      <c r="F131" t="s">
        <v>613</v>
      </c>
      <c r="G131" s="4">
        <v>43412</v>
      </c>
      <c r="H131" t="s">
        <v>13</v>
      </c>
      <c r="I131" t="s">
        <v>80</v>
      </c>
      <c r="J131" t="s">
        <v>31</v>
      </c>
      <c r="K131" t="s">
        <v>16</v>
      </c>
      <c r="L131" t="str">
        <f>VLOOKUP($E131,customer_info!$A$1:$H$4462,2,FALSE)</f>
        <v>New York</v>
      </c>
      <c r="M131" t="str">
        <f>VLOOKUP($E131,customer_info!$A$1:$H$4462,3,FALSE)</f>
        <v>Jessica</v>
      </c>
      <c r="N131" t="str">
        <f>VLOOKUP($E131,customer_info!$A$1:$H$4462,4,FALSE)</f>
        <v>Smith</v>
      </c>
      <c r="O131" t="str">
        <f>VLOOKUP($E131,customer_info!$A$1:$H$4462,5,FALSE)</f>
        <v>Consumer</v>
      </c>
      <c r="P131" t="str">
        <f>VLOOKUP($E131,customer_info!$A$1:$H$4462,6,FALSE)</f>
        <v>NY</v>
      </c>
      <c r="Q131" t="str">
        <f>VLOOKUP($E131,customer_info!$A$1:$H$4462,7,FALSE)</f>
        <v xml:space="preserve">3587 Blue Mall </v>
      </c>
      <c r="R131">
        <f>VLOOKUP($E131,customer_info!$A$1:$H$4462,8,FALSE)</f>
        <v>10029</v>
      </c>
    </row>
    <row r="132" spans="1:18" x14ac:dyDescent="0.25">
      <c r="A132">
        <v>21377</v>
      </c>
      <c r="B132" t="s">
        <v>24</v>
      </c>
      <c r="C132">
        <v>3</v>
      </c>
      <c r="D132">
        <v>4</v>
      </c>
      <c r="E132">
        <v>3813</v>
      </c>
      <c r="F132" t="s">
        <v>613</v>
      </c>
      <c r="G132" s="4">
        <v>43412</v>
      </c>
      <c r="H132" t="s">
        <v>13</v>
      </c>
      <c r="I132" t="s">
        <v>80</v>
      </c>
      <c r="J132" t="s">
        <v>31</v>
      </c>
      <c r="K132" t="s">
        <v>16</v>
      </c>
      <c r="L132" t="str">
        <f>VLOOKUP($E132,customer_info!$A$1:$H$4462,2,FALSE)</f>
        <v>Brooklyn</v>
      </c>
      <c r="M132" t="str">
        <f>VLOOKUP($E132,customer_info!$A$1:$H$4462,3,FALSE)</f>
        <v>Andrew</v>
      </c>
      <c r="N132" t="str">
        <f>VLOOKUP($E132,customer_info!$A$1:$H$4462,4,FALSE)</f>
        <v>Smith</v>
      </c>
      <c r="O132" t="str">
        <f>VLOOKUP($E132,customer_info!$A$1:$H$4462,5,FALSE)</f>
        <v>Consumer</v>
      </c>
      <c r="P132" t="str">
        <f>VLOOKUP($E132,customer_info!$A$1:$H$4462,6,FALSE)</f>
        <v>NY</v>
      </c>
      <c r="Q132" t="str">
        <f>VLOOKUP($E132,customer_info!$A$1:$H$4462,7,FALSE)</f>
        <v>1829 Jagged Gate Forest</v>
      </c>
      <c r="R132">
        <f>VLOOKUP($E132,customer_info!$A$1:$H$4462,8,FALSE)</f>
        <v>11201</v>
      </c>
    </row>
    <row r="133" spans="1:18" x14ac:dyDescent="0.25">
      <c r="A133">
        <v>21378</v>
      </c>
      <c r="B133" t="s">
        <v>24</v>
      </c>
      <c r="C133">
        <v>4</v>
      </c>
      <c r="D133">
        <v>4</v>
      </c>
      <c r="E133">
        <v>10156</v>
      </c>
      <c r="F133" t="s">
        <v>465</v>
      </c>
      <c r="G133" s="4">
        <v>43412</v>
      </c>
      <c r="H133" t="s">
        <v>13</v>
      </c>
      <c r="I133" t="s">
        <v>99</v>
      </c>
      <c r="J133" t="s">
        <v>31</v>
      </c>
      <c r="K133" t="s">
        <v>16</v>
      </c>
      <c r="L133" t="str">
        <f>VLOOKUP($E133,customer_info!$A$1:$H$4462,2,FALSE)</f>
        <v>Caguas</v>
      </c>
      <c r="M133" t="str">
        <f>VLOOKUP($E133,customer_info!$A$1:$H$4462,3,FALSE)</f>
        <v>Christine</v>
      </c>
      <c r="N133" t="str">
        <f>VLOOKUP($E133,customer_info!$A$1:$H$4462,4,FALSE)</f>
        <v>Smith</v>
      </c>
      <c r="O133" t="str">
        <f>VLOOKUP($E133,customer_info!$A$1:$H$4462,5,FALSE)</f>
        <v>Corporate</v>
      </c>
      <c r="P133" t="str">
        <f>VLOOKUP($E133,customer_info!$A$1:$H$4462,6,FALSE)</f>
        <v>PR</v>
      </c>
      <c r="Q133" t="str">
        <f>VLOOKUP($E133,customer_info!$A$1:$H$4462,7,FALSE)</f>
        <v>1159 Silver Robin Falls</v>
      </c>
      <c r="R133">
        <f>VLOOKUP($E133,customer_info!$A$1:$H$4462,8,FALSE)</f>
        <v>725</v>
      </c>
    </row>
    <row r="134" spans="1:18" x14ac:dyDescent="0.25">
      <c r="A134">
        <v>21380</v>
      </c>
      <c r="B134" t="s">
        <v>24</v>
      </c>
      <c r="C134">
        <v>6</v>
      </c>
      <c r="D134">
        <v>4</v>
      </c>
      <c r="E134">
        <v>2919</v>
      </c>
      <c r="F134" t="s">
        <v>465</v>
      </c>
      <c r="G134" s="4">
        <v>43412</v>
      </c>
      <c r="H134" t="s">
        <v>13</v>
      </c>
      <c r="I134" t="s">
        <v>99</v>
      </c>
      <c r="J134" t="s">
        <v>31</v>
      </c>
      <c r="K134" t="s">
        <v>16</v>
      </c>
      <c r="L134" t="str">
        <f>VLOOKUP($E134,customer_info!$A$1:$H$4462,2,FALSE)</f>
        <v>Raleigh</v>
      </c>
      <c r="M134" t="str">
        <f>VLOOKUP($E134,customer_info!$A$1:$H$4462,3,FALSE)</f>
        <v>Douglas</v>
      </c>
      <c r="N134" t="str">
        <f>VLOOKUP($E134,customer_info!$A$1:$H$4462,4,FALSE)</f>
        <v>Burgess</v>
      </c>
      <c r="O134" t="str">
        <f>VLOOKUP($E134,customer_info!$A$1:$H$4462,5,FALSE)</f>
        <v>Corporate</v>
      </c>
      <c r="P134" t="str">
        <f>VLOOKUP($E134,customer_info!$A$1:$H$4462,6,FALSE)</f>
        <v>NC</v>
      </c>
      <c r="Q134" t="str">
        <f>VLOOKUP($E134,customer_info!$A$1:$H$4462,7,FALSE)</f>
        <v>4746 Green Hills Promenade</v>
      </c>
      <c r="R134">
        <f>VLOOKUP($E134,customer_info!$A$1:$H$4462,8,FALSE)</f>
        <v>27610</v>
      </c>
    </row>
    <row r="135" spans="1:18" x14ac:dyDescent="0.25">
      <c r="A135">
        <v>21384</v>
      </c>
      <c r="B135" t="s">
        <v>3</v>
      </c>
      <c r="C135">
        <v>5</v>
      </c>
      <c r="D135">
        <v>4</v>
      </c>
      <c r="E135">
        <v>10881</v>
      </c>
      <c r="F135" t="s">
        <v>830</v>
      </c>
      <c r="G135" s="4">
        <v>43412</v>
      </c>
      <c r="H135" t="s">
        <v>13</v>
      </c>
      <c r="I135" t="s">
        <v>5777</v>
      </c>
      <c r="J135" t="s">
        <v>38</v>
      </c>
      <c r="K135" t="s">
        <v>16</v>
      </c>
      <c r="L135" t="str">
        <f>VLOOKUP($E135,customer_info!$A$1:$H$4462,2,FALSE)</f>
        <v>Elmhurst</v>
      </c>
      <c r="M135" t="str">
        <f>VLOOKUP($E135,customer_info!$A$1:$H$4462,3,FALSE)</f>
        <v>Linda</v>
      </c>
      <c r="N135" t="str">
        <f>VLOOKUP($E135,customer_info!$A$1:$H$4462,4,FALSE)</f>
        <v>Smith</v>
      </c>
      <c r="O135" t="str">
        <f>VLOOKUP($E135,customer_info!$A$1:$H$4462,5,FALSE)</f>
        <v>Consumer</v>
      </c>
      <c r="P135" t="str">
        <f>VLOOKUP($E135,customer_info!$A$1:$H$4462,6,FALSE)</f>
        <v>NY</v>
      </c>
      <c r="Q135" t="str">
        <f>VLOOKUP($E135,customer_info!$A$1:$H$4462,7,FALSE)</f>
        <v>6245 Iron Cloud Farms</v>
      </c>
      <c r="R135">
        <f>VLOOKUP($E135,customer_info!$A$1:$H$4462,8,FALSE)</f>
        <v>11373</v>
      </c>
    </row>
    <row r="136" spans="1:18" x14ac:dyDescent="0.25">
      <c r="A136">
        <v>21385</v>
      </c>
      <c r="B136" t="s">
        <v>3</v>
      </c>
      <c r="C136">
        <v>6</v>
      </c>
      <c r="D136">
        <v>4</v>
      </c>
      <c r="E136">
        <v>4027</v>
      </c>
      <c r="F136" t="s">
        <v>1481</v>
      </c>
      <c r="G136" s="4">
        <v>43412</v>
      </c>
      <c r="H136" t="s">
        <v>13</v>
      </c>
      <c r="I136" t="s">
        <v>286</v>
      </c>
      <c r="J136" t="s">
        <v>38</v>
      </c>
      <c r="K136" t="s">
        <v>16</v>
      </c>
      <c r="L136" t="str">
        <f>VLOOKUP($E136,customer_info!$A$1:$H$4462,2,FALSE)</f>
        <v>San Francisco</v>
      </c>
      <c r="M136" t="str">
        <f>VLOOKUP($E136,customer_info!$A$1:$H$4462,3,FALSE)</f>
        <v>Robert</v>
      </c>
      <c r="N136" t="str">
        <f>VLOOKUP($E136,customer_info!$A$1:$H$4462,4,FALSE)</f>
        <v>Blankenship</v>
      </c>
      <c r="O136" t="str">
        <f>VLOOKUP($E136,customer_info!$A$1:$H$4462,5,FALSE)</f>
        <v>Corporate</v>
      </c>
      <c r="P136" t="str">
        <f>VLOOKUP($E136,customer_info!$A$1:$H$4462,6,FALSE)</f>
        <v>CA</v>
      </c>
      <c r="Q136" t="str">
        <f>VLOOKUP($E136,customer_info!$A$1:$H$4462,7,FALSE)</f>
        <v>3265 Velvet Fawn Bend</v>
      </c>
      <c r="R136">
        <f>VLOOKUP($E136,customer_info!$A$1:$H$4462,8,FALSE)</f>
        <v>94122</v>
      </c>
    </row>
    <row r="137" spans="1:18" x14ac:dyDescent="0.25">
      <c r="A137">
        <v>21386</v>
      </c>
      <c r="B137" t="s">
        <v>17</v>
      </c>
      <c r="C137">
        <v>2</v>
      </c>
      <c r="D137">
        <v>4</v>
      </c>
      <c r="E137">
        <v>8717</v>
      </c>
      <c r="F137" t="s">
        <v>1481</v>
      </c>
      <c r="G137" s="4">
        <v>43412</v>
      </c>
      <c r="H137" t="s">
        <v>13</v>
      </c>
      <c r="I137" t="s">
        <v>286</v>
      </c>
      <c r="J137" t="s">
        <v>23</v>
      </c>
      <c r="K137" t="s">
        <v>16</v>
      </c>
      <c r="L137" t="str">
        <f>VLOOKUP($E137,customer_info!$A$1:$H$4462,2,FALSE)</f>
        <v>Granada Hills</v>
      </c>
      <c r="M137" t="str">
        <f>VLOOKUP($E137,customer_info!$A$1:$H$4462,3,FALSE)</f>
        <v>Adam</v>
      </c>
      <c r="N137" t="str">
        <f>VLOOKUP($E137,customer_info!$A$1:$H$4462,4,FALSE)</f>
        <v>Taylor</v>
      </c>
      <c r="O137" t="str">
        <f>VLOOKUP($E137,customer_info!$A$1:$H$4462,5,FALSE)</f>
        <v>Home Office</v>
      </c>
      <c r="P137" t="str">
        <f>VLOOKUP($E137,customer_info!$A$1:$H$4462,6,FALSE)</f>
        <v>CA</v>
      </c>
      <c r="Q137" t="str">
        <f>VLOOKUP($E137,customer_info!$A$1:$H$4462,7,FALSE)</f>
        <v>8675 Little Arbor</v>
      </c>
      <c r="R137">
        <f>VLOOKUP($E137,customer_info!$A$1:$H$4462,8,FALSE)</f>
        <v>91344</v>
      </c>
    </row>
    <row r="138" spans="1:18" x14ac:dyDescent="0.25">
      <c r="A138">
        <v>21407</v>
      </c>
      <c r="B138" t="s">
        <v>24</v>
      </c>
      <c r="C138">
        <v>3</v>
      </c>
      <c r="D138">
        <v>4</v>
      </c>
      <c r="E138">
        <v>6956</v>
      </c>
      <c r="F138" t="s">
        <v>266</v>
      </c>
      <c r="G138" s="4">
        <v>43412</v>
      </c>
      <c r="H138" t="s">
        <v>13</v>
      </c>
      <c r="I138" t="s">
        <v>5778</v>
      </c>
      <c r="J138" t="s">
        <v>31</v>
      </c>
      <c r="K138" t="s">
        <v>16</v>
      </c>
      <c r="L138" t="str">
        <f>VLOOKUP($E138,customer_info!$A$1:$H$4462,2,FALSE)</f>
        <v>Joliet</v>
      </c>
      <c r="M138" t="str">
        <f>VLOOKUP($E138,customer_info!$A$1:$H$4462,3,FALSE)</f>
        <v>Mary</v>
      </c>
      <c r="N138" t="str">
        <f>VLOOKUP($E138,customer_info!$A$1:$H$4462,4,FALSE)</f>
        <v>Anderson</v>
      </c>
      <c r="O138" t="str">
        <f>VLOOKUP($E138,customer_info!$A$1:$H$4462,5,FALSE)</f>
        <v>Corporate</v>
      </c>
      <c r="P138" t="str">
        <f>VLOOKUP($E138,customer_info!$A$1:$H$4462,6,FALSE)</f>
        <v>IL</v>
      </c>
      <c r="Q138" t="str">
        <f>VLOOKUP($E138,customer_info!$A$1:$H$4462,7,FALSE)</f>
        <v>1792 Thunder Pines</v>
      </c>
      <c r="R138">
        <f>VLOOKUP($E138,customer_info!$A$1:$H$4462,8,FALSE)</f>
        <v>60435</v>
      </c>
    </row>
    <row r="139" spans="1:18" x14ac:dyDescent="0.25">
      <c r="A139">
        <v>21408</v>
      </c>
      <c r="B139" t="s">
        <v>3</v>
      </c>
      <c r="C139">
        <v>4</v>
      </c>
      <c r="D139">
        <v>4</v>
      </c>
      <c r="E139">
        <v>9408</v>
      </c>
      <c r="F139" t="s">
        <v>266</v>
      </c>
      <c r="G139" s="4">
        <v>43412</v>
      </c>
      <c r="H139" t="s">
        <v>13</v>
      </c>
      <c r="I139" t="s">
        <v>5778</v>
      </c>
      <c r="J139" t="s">
        <v>38</v>
      </c>
      <c r="K139" t="s">
        <v>16</v>
      </c>
      <c r="L139" t="str">
        <f>VLOOKUP($E139,customer_info!$A$1:$H$4462,2,FALSE)</f>
        <v>Chicago</v>
      </c>
      <c r="M139" t="str">
        <f>VLOOKUP($E139,customer_info!$A$1:$H$4462,3,FALSE)</f>
        <v>Mary</v>
      </c>
      <c r="N139" t="str">
        <f>VLOOKUP($E139,customer_info!$A$1:$H$4462,4,FALSE)</f>
        <v>Castaneda</v>
      </c>
      <c r="O139" t="str">
        <f>VLOOKUP($E139,customer_info!$A$1:$H$4462,5,FALSE)</f>
        <v>Consumer</v>
      </c>
      <c r="P139" t="str">
        <f>VLOOKUP($E139,customer_info!$A$1:$H$4462,6,FALSE)</f>
        <v>IL</v>
      </c>
      <c r="Q139" t="str">
        <f>VLOOKUP($E139,customer_info!$A$1:$H$4462,7,FALSE)</f>
        <v>1065 Iron Lake Island</v>
      </c>
      <c r="R139">
        <f>VLOOKUP($E139,customer_info!$A$1:$H$4462,8,FALSE)</f>
        <v>60629</v>
      </c>
    </row>
    <row r="140" spans="1:18" x14ac:dyDescent="0.25">
      <c r="A140">
        <v>21412</v>
      </c>
      <c r="B140" t="s">
        <v>24</v>
      </c>
      <c r="C140">
        <v>2</v>
      </c>
      <c r="D140">
        <v>1</v>
      </c>
      <c r="E140">
        <v>246</v>
      </c>
      <c r="F140" t="s">
        <v>146</v>
      </c>
      <c r="G140" s="4">
        <v>43412</v>
      </c>
      <c r="H140" t="s">
        <v>13</v>
      </c>
      <c r="I140" t="s">
        <v>30</v>
      </c>
      <c r="J140" t="s">
        <v>31</v>
      </c>
      <c r="K140" t="s">
        <v>32</v>
      </c>
      <c r="L140" t="str">
        <f>VLOOKUP($E140,customer_info!$A$1:$H$4462,2,FALSE)</f>
        <v>Oak Lawn</v>
      </c>
      <c r="M140" t="str">
        <f>VLOOKUP($E140,customer_info!$A$1:$H$4462,3,FALSE)</f>
        <v>Mary</v>
      </c>
      <c r="N140" t="str">
        <f>VLOOKUP($E140,customer_info!$A$1:$H$4462,4,FALSE)</f>
        <v>Wood</v>
      </c>
      <c r="O140" t="str">
        <f>VLOOKUP($E140,customer_info!$A$1:$H$4462,5,FALSE)</f>
        <v>Consumer</v>
      </c>
      <c r="P140" t="str">
        <f>VLOOKUP($E140,customer_info!$A$1:$H$4462,6,FALSE)</f>
        <v>IL</v>
      </c>
      <c r="Q140" t="str">
        <f>VLOOKUP($E140,customer_info!$A$1:$H$4462,7,FALSE)</f>
        <v>9768 Noble Horse Heights</v>
      </c>
      <c r="R140">
        <f>VLOOKUP($E140,customer_info!$A$1:$H$4462,8,FALSE)</f>
        <v>60453</v>
      </c>
    </row>
    <row r="141" spans="1:18" x14ac:dyDescent="0.25">
      <c r="A141">
        <v>21413</v>
      </c>
      <c r="B141" t="s">
        <v>24</v>
      </c>
      <c r="C141">
        <v>2</v>
      </c>
      <c r="D141">
        <v>1</v>
      </c>
      <c r="E141">
        <v>11989</v>
      </c>
      <c r="F141" t="s">
        <v>146</v>
      </c>
      <c r="G141" s="4">
        <v>43412</v>
      </c>
      <c r="H141" t="s">
        <v>13</v>
      </c>
      <c r="I141" t="s">
        <v>30</v>
      </c>
      <c r="J141" t="s">
        <v>31</v>
      </c>
      <c r="K141" t="s">
        <v>32</v>
      </c>
      <c r="L141" t="str">
        <f>VLOOKUP($E141,customer_info!$A$1:$H$4462,2,FALSE)</f>
        <v>Caguas</v>
      </c>
      <c r="M141" t="str">
        <f>VLOOKUP($E141,customer_info!$A$1:$H$4462,3,FALSE)</f>
        <v>Mary</v>
      </c>
      <c r="N141" t="str">
        <f>VLOOKUP($E141,customer_info!$A$1:$H$4462,4,FALSE)</f>
        <v>Turner</v>
      </c>
      <c r="O141" t="str">
        <f>VLOOKUP($E141,customer_info!$A$1:$H$4462,5,FALSE)</f>
        <v>Consumer</v>
      </c>
      <c r="P141" t="str">
        <f>VLOOKUP($E141,customer_info!$A$1:$H$4462,6,FALSE)</f>
        <v>PR</v>
      </c>
      <c r="Q141" t="str">
        <f>VLOOKUP($E141,customer_info!$A$1:$H$4462,7,FALSE)</f>
        <v>1795 Dusty Blossom Swale</v>
      </c>
      <c r="R141">
        <f>VLOOKUP($E141,customer_info!$A$1:$H$4462,8,FALSE)</f>
        <v>725</v>
      </c>
    </row>
    <row r="142" spans="1:18" x14ac:dyDescent="0.25">
      <c r="A142">
        <v>21414</v>
      </c>
      <c r="B142" t="s">
        <v>17</v>
      </c>
      <c r="C142">
        <v>5</v>
      </c>
      <c r="D142">
        <v>4</v>
      </c>
      <c r="E142">
        <v>6350</v>
      </c>
      <c r="F142" t="s">
        <v>146</v>
      </c>
      <c r="G142" s="4">
        <v>43412</v>
      </c>
      <c r="H142" t="s">
        <v>13</v>
      </c>
      <c r="I142" t="s">
        <v>30</v>
      </c>
      <c r="J142" t="s">
        <v>23</v>
      </c>
      <c r="K142" t="s">
        <v>16</v>
      </c>
      <c r="L142" t="str">
        <f>VLOOKUP($E142,customer_info!$A$1:$H$4462,2,FALSE)</f>
        <v>Caguas</v>
      </c>
      <c r="M142" t="str">
        <f>VLOOKUP($E142,customer_info!$A$1:$H$4462,3,FALSE)</f>
        <v>Mary</v>
      </c>
      <c r="N142" t="str">
        <f>VLOOKUP($E142,customer_info!$A$1:$H$4462,4,FALSE)</f>
        <v>Wilson</v>
      </c>
      <c r="O142" t="str">
        <f>VLOOKUP($E142,customer_info!$A$1:$H$4462,5,FALSE)</f>
        <v>Home Office</v>
      </c>
      <c r="P142" t="str">
        <f>VLOOKUP($E142,customer_info!$A$1:$H$4462,6,FALSE)</f>
        <v>PR</v>
      </c>
      <c r="Q142" t="str">
        <f>VLOOKUP($E142,customer_info!$A$1:$H$4462,7,FALSE)</f>
        <v>3192 Dusty Zephyr Promenade</v>
      </c>
      <c r="R142">
        <f>VLOOKUP($E142,customer_info!$A$1:$H$4462,8,FALSE)</f>
        <v>725</v>
      </c>
    </row>
    <row r="143" spans="1:18" x14ac:dyDescent="0.25">
      <c r="A143">
        <v>21415</v>
      </c>
      <c r="B143" t="s">
        <v>51</v>
      </c>
      <c r="C143">
        <v>6</v>
      </c>
      <c r="D143">
        <v>4</v>
      </c>
      <c r="E143">
        <v>9460</v>
      </c>
      <c r="F143" t="s">
        <v>146</v>
      </c>
      <c r="G143" s="4">
        <v>43412</v>
      </c>
      <c r="H143" t="s">
        <v>13</v>
      </c>
      <c r="I143" t="s">
        <v>30</v>
      </c>
      <c r="J143" t="s">
        <v>57</v>
      </c>
      <c r="K143" t="s">
        <v>16</v>
      </c>
      <c r="L143" t="str">
        <f>VLOOKUP($E143,customer_info!$A$1:$H$4462,2,FALSE)</f>
        <v>Fairfield</v>
      </c>
      <c r="M143" t="str">
        <f>VLOOKUP($E143,customer_info!$A$1:$H$4462,3,FALSE)</f>
        <v>Patrick</v>
      </c>
      <c r="N143" t="str">
        <f>VLOOKUP($E143,customer_info!$A$1:$H$4462,4,FALSE)</f>
        <v>Smith</v>
      </c>
      <c r="O143" t="str">
        <f>VLOOKUP($E143,customer_info!$A$1:$H$4462,5,FALSE)</f>
        <v>Corporate</v>
      </c>
      <c r="P143" t="str">
        <f>VLOOKUP($E143,customer_info!$A$1:$H$4462,6,FALSE)</f>
        <v>OH</v>
      </c>
      <c r="Q143" t="str">
        <f>VLOOKUP($E143,customer_info!$A$1:$H$4462,7,FALSE)</f>
        <v>1780 Fallen Pine Field</v>
      </c>
      <c r="R143">
        <f>VLOOKUP($E143,customer_info!$A$1:$H$4462,8,FALSE)</f>
        <v>45014</v>
      </c>
    </row>
    <row r="144" spans="1:18" x14ac:dyDescent="0.25">
      <c r="A144">
        <v>21416</v>
      </c>
      <c r="B144" t="s">
        <v>51</v>
      </c>
      <c r="C144">
        <v>2</v>
      </c>
      <c r="D144">
        <v>4</v>
      </c>
      <c r="E144">
        <v>1832</v>
      </c>
      <c r="F144" t="s">
        <v>146</v>
      </c>
      <c r="G144" s="4">
        <v>43412</v>
      </c>
      <c r="H144" t="s">
        <v>13</v>
      </c>
      <c r="I144" t="s">
        <v>30</v>
      </c>
      <c r="J144" t="s">
        <v>57</v>
      </c>
      <c r="K144" t="s">
        <v>16</v>
      </c>
      <c r="L144" t="str">
        <f>VLOOKUP($E144,customer_info!$A$1:$H$4462,2,FALSE)</f>
        <v>Caguas</v>
      </c>
      <c r="M144" t="str">
        <f>VLOOKUP($E144,customer_info!$A$1:$H$4462,3,FALSE)</f>
        <v>Mary</v>
      </c>
      <c r="N144" t="str">
        <f>VLOOKUP($E144,customer_info!$A$1:$H$4462,4,FALSE)</f>
        <v>Valenzuela</v>
      </c>
      <c r="O144" t="str">
        <f>VLOOKUP($E144,customer_info!$A$1:$H$4462,5,FALSE)</f>
        <v>Consumer</v>
      </c>
      <c r="P144" t="str">
        <f>VLOOKUP($E144,customer_info!$A$1:$H$4462,6,FALSE)</f>
        <v>PR</v>
      </c>
      <c r="Q144" t="str">
        <f>VLOOKUP($E144,customer_info!$A$1:$H$4462,7,FALSE)</f>
        <v>3393 Tawny Extension</v>
      </c>
      <c r="R144">
        <f>VLOOKUP($E144,customer_info!$A$1:$H$4462,8,FALSE)</f>
        <v>725</v>
      </c>
    </row>
    <row r="145" spans="1:18" x14ac:dyDescent="0.25">
      <c r="A145">
        <v>21417</v>
      </c>
      <c r="B145" t="s">
        <v>3</v>
      </c>
      <c r="C145">
        <v>2</v>
      </c>
      <c r="D145">
        <v>1</v>
      </c>
      <c r="E145">
        <v>5840</v>
      </c>
      <c r="F145" t="s">
        <v>146</v>
      </c>
      <c r="G145" s="4">
        <v>43412</v>
      </c>
      <c r="H145" t="s">
        <v>13</v>
      </c>
      <c r="I145" t="s">
        <v>30</v>
      </c>
      <c r="J145" t="s">
        <v>178</v>
      </c>
      <c r="K145" t="s">
        <v>32</v>
      </c>
      <c r="L145" t="str">
        <f>VLOOKUP($E145,customer_info!$A$1:$H$4462,2,FALSE)</f>
        <v>Los Angeles</v>
      </c>
      <c r="M145" t="str">
        <f>VLOOKUP($E145,customer_info!$A$1:$H$4462,3,FALSE)</f>
        <v>Andrea</v>
      </c>
      <c r="N145" t="str">
        <f>VLOOKUP($E145,customer_info!$A$1:$H$4462,4,FALSE)</f>
        <v>Nunez</v>
      </c>
      <c r="O145" t="str">
        <f>VLOOKUP($E145,customer_info!$A$1:$H$4462,5,FALSE)</f>
        <v>Home Office</v>
      </c>
      <c r="P145" t="str">
        <f>VLOOKUP($E145,customer_info!$A$1:$H$4462,6,FALSE)</f>
        <v>CA</v>
      </c>
      <c r="Q145" t="str">
        <f>VLOOKUP($E145,customer_info!$A$1:$H$4462,7,FALSE)</f>
        <v>4895 Lost Swale</v>
      </c>
      <c r="R145">
        <f>VLOOKUP($E145,customer_info!$A$1:$H$4462,8,FALSE)</f>
        <v>90024</v>
      </c>
    </row>
    <row r="146" spans="1:18" x14ac:dyDescent="0.25">
      <c r="A146">
        <v>21419</v>
      </c>
      <c r="B146" t="s">
        <v>17</v>
      </c>
      <c r="C146">
        <v>2</v>
      </c>
      <c r="D146">
        <v>1</v>
      </c>
      <c r="E146">
        <v>5182</v>
      </c>
      <c r="F146" t="s">
        <v>146</v>
      </c>
      <c r="G146" s="4">
        <v>43412</v>
      </c>
      <c r="H146" t="s">
        <v>13</v>
      </c>
      <c r="I146" t="s">
        <v>30</v>
      </c>
      <c r="J146" t="s">
        <v>23</v>
      </c>
      <c r="K146" t="s">
        <v>32</v>
      </c>
      <c r="L146" t="str">
        <f>VLOOKUP($E146,customer_info!$A$1:$H$4462,2,FALSE)</f>
        <v>Caguas</v>
      </c>
      <c r="M146" t="str">
        <f>VLOOKUP($E146,customer_info!$A$1:$H$4462,3,FALSE)</f>
        <v>Thomas</v>
      </c>
      <c r="N146" t="str">
        <f>VLOOKUP($E146,customer_info!$A$1:$H$4462,4,FALSE)</f>
        <v>Morgan</v>
      </c>
      <c r="O146" t="str">
        <f>VLOOKUP($E146,customer_info!$A$1:$H$4462,5,FALSE)</f>
        <v>Corporate</v>
      </c>
      <c r="P146" t="str">
        <f>VLOOKUP($E146,customer_info!$A$1:$H$4462,6,FALSE)</f>
        <v>PR</v>
      </c>
      <c r="Q146" t="str">
        <f>VLOOKUP($E146,customer_info!$A$1:$H$4462,7,FALSE)</f>
        <v>5443 Hazy Pond Way</v>
      </c>
      <c r="R146">
        <f>VLOOKUP($E146,customer_info!$A$1:$H$4462,8,FALSE)</f>
        <v>725</v>
      </c>
    </row>
    <row r="147" spans="1:18" x14ac:dyDescent="0.25">
      <c r="A147">
        <v>21420</v>
      </c>
      <c r="B147" t="s">
        <v>17</v>
      </c>
      <c r="C147">
        <v>2</v>
      </c>
      <c r="D147">
        <v>1</v>
      </c>
      <c r="E147">
        <v>1277</v>
      </c>
      <c r="F147" t="s">
        <v>146</v>
      </c>
      <c r="G147" s="4">
        <v>43412</v>
      </c>
      <c r="H147" t="s">
        <v>13</v>
      </c>
      <c r="I147" t="s">
        <v>30</v>
      </c>
      <c r="J147" t="s">
        <v>23</v>
      </c>
      <c r="K147" t="s">
        <v>32</v>
      </c>
      <c r="L147" t="str">
        <f>VLOOKUP($E147,customer_info!$A$1:$H$4462,2,FALSE)</f>
        <v>Beloit</v>
      </c>
      <c r="M147" t="str">
        <f>VLOOKUP($E147,customer_info!$A$1:$H$4462,3,FALSE)</f>
        <v>Patrick</v>
      </c>
      <c r="N147" t="str">
        <f>VLOOKUP($E147,customer_info!$A$1:$H$4462,4,FALSE)</f>
        <v>Bishop</v>
      </c>
      <c r="O147" t="str">
        <f>VLOOKUP($E147,customer_info!$A$1:$H$4462,5,FALSE)</f>
        <v>Home Office</v>
      </c>
      <c r="P147" t="str">
        <f>VLOOKUP($E147,customer_info!$A$1:$H$4462,6,FALSE)</f>
        <v>WI</v>
      </c>
      <c r="Q147" t="str">
        <f>VLOOKUP($E147,customer_info!$A$1:$H$4462,7,FALSE)</f>
        <v>1987 Grand Concession</v>
      </c>
      <c r="R147">
        <f>VLOOKUP($E147,customer_info!$A$1:$H$4462,8,FALSE)</f>
        <v>53511</v>
      </c>
    </row>
    <row r="148" spans="1:18" x14ac:dyDescent="0.25">
      <c r="A148">
        <v>21421</v>
      </c>
      <c r="B148" t="s">
        <v>24</v>
      </c>
      <c r="C148">
        <v>2</v>
      </c>
      <c r="D148">
        <v>2</v>
      </c>
      <c r="E148">
        <v>5987</v>
      </c>
      <c r="F148" t="s">
        <v>146</v>
      </c>
      <c r="G148" s="4">
        <v>43412</v>
      </c>
      <c r="H148" t="s">
        <v>13</v>
      </c>
      <c r="I148" t="s">
        <v>30</v>
      </c>
      <c r="J148" t="s">
        <v>31</v>
      </c>
      <c r="K148" t="s">
        <v>90</v>
      </c>
      <c r="L148" t="str">
        <f>VLOOKUP($E148,customer_info!$A$1:$H$4462,2,FALSE)</f>
        <v>Houston</v>
      </c>
      <c r="M148" t="str">
        <f>VLOOKUP($E148,customer_info!$A$1:$H$4462,3,FALSE)</f>
        <v>Mary</v>
      </c>
      <c r="N148" t="str">
        <f>VLOOKUP($E148,customer_info!$A$1:$H$4462,4,FALSE)</f>
        <v>Smith</v>
      </c>
      <c r="O148" t="str">
        <f>VLOOKUP($E148,customer_info!$A$1:$H$4462,5,FALSE)</f>
        <v>Consumer</v>
      </c>
      <c r="P148" t="str">
        <f>VLOOKUP($E148,customer_info!$A$1:$H$4462,6,FALSE)</f>
        <v>TX</v>
      </c>
      <c r="Q148" t="str">
        <f>VLOOKUP($E148,customer_info!$A$1:$H$4462,7,FALSE)</f>
        <v>9795 Shady Pond Cove</v>
      </c>
      <c r="R148">
        <f>VLOOKUP($E148,customer_info!$A$1:$H$4462,8,FALSE)</f>
        <v>77015</v>
      </c>
    </row>
    <row r="149" spans="1:18" x14ac:dyDescent="0.25">
      <c r="A149">
        <v>21422</v>
      </c>
      <c r="B149" t="s">
        <v>51</v>
      </c>
      <c r="C149">
        <v>2</v>
      </c>
      <c r="D149">
        <v>1</v>
      </c>
      <c r="E149">
        <v>4107</v>
      </c>
      <c r="F149" t="s">
        <v>146</v>
      </c>
      <c r="G149" s="4">
        <v>43412</v>
      </c>
      <c r="H149" t="s">
        <v>13</v>
      </c>
      <c r="I149" t="s">
        <v>30</v>
      </c>
      <c r="J149" t="s">
        <v>57</v>
      </c>
      <c r="K149" t="s">
        <v>32</v>
      </c>
      <c r="L149" t="str">
        <f>VLOOKUP($E149,customer_info!$A$1:$H$4462,2,FALSE)</f>
        <v>Clearfield</v>
      </c>
      <c r="M149" t="str">
        <f>VLOOKUP($E149,customer_info!$A$1:$H$4462,3,FALSE)</f>
        <v>Larry</v>
      </c>
      <c r="N149" t="str">
        <f>VLOOKUP($E149,customer_info!$A$1:$H$4462,4,FALSE)</f>
        <v>Franklin</v>
      </c>
      <c r="O149" t="str">
        <f>VLOOKUP($E149,customer_info!$A$1:$H$4462,5,FALSE)</f>
        <v>Consumer</v>
      </c>
      <c r="P149" t="str">
        <f>VLOOKUP($E149,customer_info!$A$1:$H$4462,6,FALSE)</f>
        <v>UT</v>
      </c>
      <c r="Q149" t="str">
        <f>VLOOKUP($E149,customer_info!$A$1:$H$4462,7,FALSE)</f>
        <v>7324 Pleasant Lagoon Quay</v>
      </c>
      <c r="R149">
        <f>VLOOKUP($E149,customer_info!$A$1:$H$4462,8,FALSE)</f>
        <v>84015</v>
      </c>
    </row>
    <row r="150" spans="1:18" x14ac:dyDescent="0.25">
      <c r="A150">
        <v>21468</v>
      </c>
      <c r="B150" t="s">
        <v>24</v>
      </c>
      <c r="C150">
        <v>4</v>
      </c>
      <c r="D150">
        <v>2</v>
      </c>
      <c r="E150">
        <v>1075</v>
      </c>
      <c r="F150" t="s">
        <v>1530</v>
      </c>
      <c r="G150" s="4">
        <v>43413</v>
      </c>
      <c r="H150" t="s">
        <v>13</v>
      </c>
      <c r="I150" t="s">
        <v>99</v>
      </c>
      <c r="J150" t="s">
        <v>31</v>
      </c>
      <c r="K150" t="s">
        <v>90</v>
      </c>
      <c r="L150" t="str">
        <f>VLOOKUP($E150,customer_info!$A$1:$H$4462,2,FALSE)</f>
        <v>Washington</v>
      </c>
      <c r="M150" t="str">
        <f>VLOOKUP($E150,customer_info!$A$1:$H$4462,3,FALSE)</f>
        <v>Michelle</v>
      </c>
      <c r="N150" t="str">
        <f>VLOOKUP($E150,customer_info!$A$1:$H$4462,4,FALSE)</f>
        <v>Smith</v>
      </c>
      <c r="O150" t="str">
        <f>VLOOKUP($E150,customer_info!$A$1:$H$4462,5,FALSE)</f>
        <v>Consumer</v>
      </c>
      <c r="P150" t="str">
        <f>VLOOKUP($E150,customer_info!$A$1:$H$4462,6,FALSE)</f>
        <v>DC</v>
      </c>
      <c r="Q150" t="str">
        <f>VLOOKUP($E150,customer_info!$A$1:$H$4462,7,FALSE)</f>
        <v>7046 Clear Creek Wharf</v>
      </c>
      <c r="R150">
        <f>VLOOKUP($E150,customer_info!$A$1:$H$4462,8,FALSE)</f>
        <v>20009</v>
      </c>
    </row>
    <row r="151" spans="1:18" x14ac:dyDescent="0.25">
      <c r="A151">
        <v>21469</v>
      </c>
      <c r="B151" t="s">
        <v>24</v>
      </c>
      <c r="C151">
        <v>5</v>
      </c>
      <c r="D151">
        <v>2</v>
      </c>
      <c r="E151">
        <v>4086</v>
      </c>
      <c r="F151" t="s">
        <v>1530</v>
      </c>
      <c r="G151" s="4">
        <v>43413</v>
      </c>
      <c r="H151" t="s">
        <v>13</v>
      </c>
      <c r="I151" t="s">
        <v>99</v>
      </c>
      <c r="J151" t="s">
        <v>31</v>
      </c>
      <c r="K151" t="s">
        <v>90</v>
      </c>
      <c r="L151" t="str">
        <f>VLOOKUP($E151,customer_info!$A$1:$H$4462,2,FALSE)</f>
        <v>Caguas</v>
      </c>
      <c r="M151" t="str">
        <f>VLOOKUP($E151,customer_info!$A$1:$H$4462,3,FALSE)</f>
        <v>James</v>
      </c>
      <c r="N151" t="str">
        <f>VLOOKUP($E151,customer_info!$A$1:$H$4462,4,FALSE)</f>
        <v>Smith</v>
      </c>
      <c r="O151" t="str">
        <f>VLOOKUP($E151,customer_info!$A$1:$H$4462,5,FALSE)</f>
        <v>Corporate</v>
      </c>
      <c r="P151" t="str">
        <f>VLOOKUP($E151,customer_info!$A$1:$H$4462,6,FALSE)</f>
        <v>PR</v>
      </c>
      <c r="Q151" t="str">
        <f>VLOOKUP($E151,customer_info!$A$1:$H$4462,7,FALSE)</f>
        <v>9741 Lost Cider Campus</v>
      </c>
      <c r="R151">
        <f>VLOOKUP($E151,customer_info!$A$1:$H$4462,8,FALSE)</f>
        <v>725</v>
      </c>
    </row>
    <row r="152" spans="1:18" x14ac:dyDescent="0.25">
      <c r="A152">
        <v>21500</v>
      </c>
      <c r="B152" t="s">
        <v>51</v>
      </c>
      <c r="C152">
        <v>2</v>
      </c>
      <c r="D152">
        <v>1</v>
      </c>
      <c r="E152">
        <v>3085</v>
      </c>
      <c r="F152" t="s">
        <v>1606</v>
      </c>
      <c r="G152" s="4">
        <v>43413</v>
      </c>
      <c r="H152" t="s">
        <v>13</v>
      </c>
      <c r="I152" t="s">
        <v>420</v>
      </c>
      <c r="J152" t="s">
        <v>57</v>
      </c>
      <c r="K152" t="s">
        <v>32</v>
      </c>
      <c r="L152" t="str">
        <f>VLOOKUP($E152,customer_info!$A$1:$H$4462,2,FALSE)</f>
        <v>Cleveland</v>
      </c>
      <c r="M152" t="str">
        <f>VLOOKUP($E152,customer_info!$A$1:$H$4462,3,FALSE)</f>
        <v>Richard</v>
      </c>
      <c r="N152" t="str">
        <f>VLOOKUP($E152,customer_info!$A$1:$H$4462,4,FALSE)</f>
        <v>Smith</v>
      </c>
      <c r="O152" t="str">
        <f>VLOOKUP($E152,customer_info!$A$1:$H$4462,5,FALSE)</f>
        <v>Corporate</v>
      </c>
      <c r="P152" t="str">
        <f>VLOOKUP($E152,customer_info!$A$1:$H$4462,6,FALSE)</f>
        <v>OH</v>
      </c>
      <c r="Q152" t="str">
        <f>VLOOKUP($E152,customer_info!$A$1:$H$4462,7,FALSE)</f>
        <v>4208 High Promenade</v>
      </c>
      <c r="R152">
        <f>VLOOKUP($E152,customer_info!$A$1:$H$4462,8,FALSE)</f>
        <v>44102</v>
      </c>
    </row>
    <row r="153" spans="1:18" x14ac:dyDescent="0.25">
      <c r="A153">
        <v>21504</v>
      </c>
      <c r="B153" t="s">
        <v>3</v>
      </c>
      <c r="C153">
        <v>5</v>
      </c>
      <c r="D153">
        <v>2</v>
      </c>
      <c r="E153">
        <v>9376</v>
      </c>
      <c r="F153" t="s">
        <v>430</v>
      </c>
      <c r="G153" s="4">
        <v>43413</v>
      </c>
      <c r="H153" t="s">
        <v>13</v>
      </c>
      <c r="I153" t="s">
        <v>431</v>
      </c>
      <c r="J153" t="s">
        <v>14</v>
      </c>
      <c r="K153" t="s">
        <v>90</v>
      </c>
      <c r="L153" t="str">
        <f>VLOOKUP($E153,customer_info!$A$1:$H$4462,2,FALSE)</f>
        <v>Caguas</v>
      </c>
      <c r="M153" t="str">
        <f>VLOOKUP($E153,customer_info!$A$1:$H$4462,3,FALSE)</f>
        <v>Mary</v>
      </c>
      <c r="N153" t="str">
        <f>VLOOKUP($E153,customer_info!$A$1:$H$4462,4,FALSE)</f>
        <v>Hill</v>
      </c>
      <c r="O153" t="str">
        <f>VLOOKUP($E153,customer_info!$A$1:$H$4462,5,FALSE)</f>
        <v>Corporate</v>
      </c>
      <c r="P153" t="str">
        <f>VLOOKUP($E153,customer_info!$A$1:$H$4462,6,FALSE)</f>
        <v>PR</v>
      </c>
      <c r="Q153" t="str">
        <f>VLOOKUP($E153,customer_info!$A$1:$H$4462,7,FALSE)</f>
        <v xml:space="preserve">611 Colonial Lake Mall </v>
      </c>
      <c r="R153">
        <f>VLOOKUP($E153,customer_info!$A$1:$H$4462,8,FALSE)</f>
        <v>725</v>
      </c>
    </row>
    <row r="154" spans="1:18" x14ac:dyDescent="0.25">
      <c r="A154">
        <v>21505</v>
      </c>
      <c r="B154" t="s">
        <v>17</v>
      </c>
      <c r="C154">
        <v>6</v>
      </c>
      <c r="D154">
        <v>2</v>
      </c>
      <c r="E154">
        <v>2384</v>
      </c>
      <c r="F154" t="s">
        <v>430</v>
      </c>
      <c r="G154" s="4">
        <v>43413</v>
      </c>
      <c r="H154" t="s">
        <v>13</v>
      </c>
      <c r="I154" t="s">
        <v>431</v>
      </c>
      <c r="J154" t="s">
        <v>23</v>
      </c>
      <c r="K154" t="s">
        <v>90</v>
      </c>
      <c r="L154" t="str">
        <f>VLOOKUP($E154,customer_info!$A$1:$H$4462,2,FALSE)</f>
        <v>Caguas</v>
      </c>
      <c r="M154" t="str">
        <f>VLOOKUP($E154,customer_info!$A$1:$H$4462,3,FALSE)</f>
        <v>Mary</v>
      </c>
      <c r="N154" t="str">
        <f>VLOOKUP($E154,customer_info!$A$1:$H$4462,4,FALSE)</f>
        <v>Mays</v>
      </c>
      <c r="O154" t="str">
        <f>VLOOKUP($E154,customer_info!$A$1:$H$4462,5,FALSE)</f>
        <v>Corporate</v>
      </c>
      <c r="P154" t="str">
        <f>VLOOKUP($E154,customer_info!$A$1:$H$4462,6,FALSE)</f>
        <v>PR</v>
      </c>
      <c r="Q154" t="str">
        <f>VLOOKUP($E154,customer_info!$A$1:$H$4462,7,FALSE)</f>
        <v>1221 High Crest</v>
      </c>
      <c r="R154">
        <f>VLOOKUP($E154,customer_info!$A$1:$H$4462,8,FALSE)</f>
        <v>725</v>
      </c>
    </row>
    <row r="155" spans="1:18" x14ac:dyDescent="0.25">
      <c r="A155">
        <v>21506</v>
      </c>
      <c r="B155" t="s">
        <v>17</v>
      </c>
      <c r="C155">
        <v>2</v>
      </c>
      <c r="D155">
        <v>2</v>
      </c>
      <c r="E155">
        <v>1283</v>
      </c>
      <c r="F155" t="s">
        <v>430</v>
      </c>
      <c r="G155" s="4">
        <v>43413</v>
      </c>
      <c r="H155" t="s">
        <v>13</v>
      </c>
      <c r="I155" t="s">
        <v>431</v>
      </c>
      <c r="J155" t="s">
        <v>23</v>
      </c>
      <c r="K155" t="s">
        <v>90</v>
      </c>
      <c r="L155" t="str">
        <f>VLOOKUP($E155,customer_info!$A$1:$H$4462,2,FALSE)</f>
        <v>Hawthorne</v>
      </c>
      <c r="M155" t="str">
        <f>VLOOKUP($E155,customer_info!$A$1:$H$4462,3,FALSE)</f>
        <v>Ashley</v>
      </c>
      <c r="N155" t="str">
        <f>VLOOKUP($E155,customer_info!$A$1:$H$4462,4,FALSE)</f>
        <v>White</v>
      </c>
      <c r="O155" t="str">
        <f>VLOOKUP($E155,customer_info!$A$1:$H$4462,5,FALSE)</f>
        <v>Consumer</v>
      </c>
      <c r="P155" t="str">
        <f>VLOOKUP($E155,customer_info!$A$1:$H$4462,6,FALSE)</f>
        <v>CA</v>
      </c>
      <c r="Q155" t="str">
        <f>VLOOKUP($E155,customer_info!$A$1:$H$4462,7,FALSE)</f>
        <v>3225 Dusty Autumn Meadow</v>
      </c>
      <c r="R155">
        <f>VLOOKUP($E155,customer_info!$A$1:$H$4462,8,FALSE)</f>
        <v>90250</v>
      </c>
    </row>
    <row r="156" spans="1:18" x14ac:dyDescent="0.25">
      <c r="A156">
        <v>21509</v>
      </c>
      <c r="B156" t="s">
        <v>17</v>
      </c>
      <c r="C156">
        <v>5</v>
      </c>
      <c r="D156">
        <v>2</v>
      </c>
      <c r="E156">
        <v>1184</v>
      </c>
      <c r="F156" t="s">
        <v>867</v>
      </c>
      <c r="G156" s="4">
        <v>43413</v>
      </c>
      <c r="H156" t="s">
        <v>13</v>
      </c>
      <c r="I156" t="s">
        <v>5781</v>
      </c>
      <c r="J156" t="s">
        <v>23</v>
      </c>
      <c r="K156" t="s">
        <v>90</v>
      </c>
      <c r="L156" t="str">
        <f>VLOOKUP($E156,customer_info!$A$1:$H$4462,2,FALSE)</f>
        <v>Caguas</v>
      </c>
      <c r="M156" t="str">
        <f>VLOOKUP($E156,customer_info!$A$1:$H$4462,3,FALSE)</f>
        <v>Mary</v>
      </c>
      <c r="N156" t="str">
        <f>VLOOKUP($E156,customer_info!$A$1:$H$4462,4,FALSE)</f>
        <v>Moran</v>
      </c>
      <c r="O156" t="str">
        <f>VLOOKUP($E156,customer_info!$A$1:$H$4462,5,FALSE)</f>
        <v>Corporate</v>
      </c>
      <c r="P156" t="str">
        <f>VLOOKUP($E156,customer_info!$A$1:$H$4462,6,FALSE)</f>
        <v>PR</v>
      </c>
      <c r="Q156" t="str">
        <f>VLOOKUP($E156,customer_info!$A$1:$H$4462,7,FALSE)</f>
        <v>9699 Cotton Autoroute</v>
      </c>
      <c r="R156">
        <f>VLOOKUP($E156,customer_info!$A$1:$H$4462,8,FALSE)</f>
        <v>725</v>
      </c>
    </row>
    <row r="157" spans="1:18" x14ac:dyDescent="0.25">
      <c r="A157">
        <v>21510</v>
      </c>
      <c r="B157" t="s">
        <v>51</v>
      </c>
      <c r="C157">
        <v>6</v>
      </c>
      <c r="D157">
        <v>2</v>
      </c>
      <c r="E157">
        <v>11955</v>
      </c>
      <c r="F157" t="s">
        <v>867</v>
      </c>
      <c r="G157" s="4">
        <v>43413</v>
      </c>
      <c r="H157" t="s">
        <v>13</v>
      </c>
      <c r="I157" t="s">
        <v>5781</v>
      </c>
      <c r="J157" t="s">
        <v>57</v>
      </c>
      <c r="K157" t="s">
        <v>90</v>
      </c>
      <c r="L157" t="str">
        <f>VLOOKUP($E157,customer_info!$A$1:$H$4462,2,FALSE)</f>
        <v>Dearborn</v>
      </c>
      <c r="M157" t="str">
        <f>VLOOKUP($E157,customer_info!$A$1:$H$4462,3,FALSE)</f>
        <v>William</v>
      </c>
      <c r="N157" t="str">
        <f>VLOOKUP($E157,customer_info!$A$1:$H$4462,4,FALSE)</f>
        <v>Smith</v>
      </c>
      <c r="O157" t="str">
        <f>VLOOKUP($E157,customer_info!$A$1:$H$4462,5,FALSE)</f>
        <v>Consumer</v>
      </c>
      <c r="P157" t="str">
        <f>VLOOKUP($E157,customer_info!$A$1:$H$4462,6,FALSE)</f>
        <v>MI</v>
      </c>
      <c r="Q157" t="str">
        <f>VLOOKUP($E157,customer_info!$A$1:$H$4462,7,FALSE)</f>
        <v>1132 Harvest Front</v>
      </c>
      <c r="R157">
        <f>VLOOKUP($E157,customer_info!$A$1:$H$4462,8,FALSE)</f>
        <v>48126</v>
      </c>
    </row>
    <row r="158" spans="1:18" x14ac:dyDescent="0.25">
      <c r="A158">
        <v>21511</v>
      </c>
      <c r="B158" t="s">
        <v>24</v>
      </c>
      <c r="C158">
        <v>2</v>
      </c>
      <c r="D158">
        <v>2</v>
      </c>
      <c r="E158">
        <v>5857</v>
      </c>
      <c r="F158" t="s">
        <v>867</v>
      </c>
      <c r="G158" s="4">
        <v>43413</v>
      </c>
      <c r="H158" t="s">
        <v>13</v>
      </c>
      <c r="I158" t="s">
        <v>5781</v>
      </c>
      <c r="J158" t="s">
        <v>31</v>
      </c>
      <c r="K158" t="s">
        <v>90</v>
      </c>
      <c r="L158" t="str">
        <f>VLOOKUP($E158,customer_info!$A$1:$H$4462,2,FALSE)</f>
        <v>Caguas</v>
      </c>
      <c r="M158" t="str">
        <f>VLOOKUP($E158,customer_info!$A$1:$H$4462,3,FALSE)</f>
        <v>Mary</v>
      </c>
      <c r="N158" t="str">
        <f>VLOOKUP($E158,customer_info!$A$1:$H$4462,4,FALSE)</f>
        <v>Gregory</v>
      </c>
      <c r="O158" t="str">
        <f>VLOOKUP($E158,customer_info!$A$1:$H$4462,5,FALSE)</f>
        <v>Consumer</v>
      </c>
      <c r="P158" t="str">
        <f>VLOOKUP($E158,customer_info!$A$1:$H$4462,6,FALSE)</f>
        <v>PR</v>
      </c>
      <c r="Q158" t="str">
        <f>VLOOKUP($E158,customer_info!$A$1:$H$4462,7,FALSE)</f>
        <v>6567 High Lagoon Heath</v>
      </c>
      <c r="R158">
        <f>VLOOKUP($E158,customer_info!$A$1:$H$4462,8,FALSE)</f>
        <v>725</v>
      </c>
    </row>
    <row r="159" spans="1:18" x14ac:dyDescent="0.25">
      <c r="A159">
        <v>21513</v>
      </c>
      <c r="B159" t="s">
        <v>17</v>
      </c>
      <c r="C159">
        <v>2</v>
      </c>
      <c r="D159">
        <v>1</v>
      </c>
      <c r="E159">
        <v>6491</v>
      </c>
      <c r="F159" t="s">
        <v>870</v>
      </c>
      <c r="G159" s="4">
        <v>43414</v>
      </c>
      <c r="H159" t="s">
        <v>13</v>
      </c>
      <c r="I159" t="s">
        <v>5778</v>
      </c>
      <c r="J159" t="s">
        <v>23</v>
      </c>
      <c r="K159" t="s">
        <v>32</v>
      </c>
      <c r="L159" t="str">
        <f>VLOOKUP($E159,customer_info!$A$1:$H$4462,2,FALSE)</f>
        <v>Caguas</v>
      </c>
      <c r="M159" t="str">
        <f>VLOOKUP($E159,customer_info!$A$1:$H$4462,3,FALSE)</f>
        <v>Bruce</v>
      </c>
      <c r="N159" t="str">
        <f>VLOOKUP($E159,customer_info!$A$1:$H$4462,4,FALSE)</f>
        <v>Cruz</v>
      </c>
      <c r="O159" t="str">
        <f>VLOOKUP($E159,customer_info!$A$1:$H$4462,5,FALSE)</f>
        <v>Home Office</v>
      </c>
      <c r="P159" t="str">
        <f>VLOOKUP($E159,customer_info!$A$1:$H$4462,6,FALSE)</f>
        <v>PR</v>
      </c>
      <c r="Q159" t="str">
        <f>VLOOKUP($E159,customer_info!$A$1:$H$4462,7,FALSE)</f>
        <v>3169 Little Subdivision</v>
      </c>
      <c r="R159">
        <f>VLOOKUP($E159,customer_info!$A$1:$H$4462,8,FALSE)</f>
        <v>725</v>
      </c>
    </row>
    <row r="160" spans="1:18" x14ac:dyDescent="0.25">
      <c r="A160">
        <v>21514</v>
      </c>
      <c r="B160" t="s">
        <v>51</v>
      </c>
      <c r="C160">
        <v>5</v>
      </c>
      <c r="D160">
        <v>4</v>
      </c>
      <c r="E160">
        <v>5342</v>
      </c>
      <c r="F160" t="s">
        <v>870</v>
      </c>
      <c r="G160" s="4">
        <v>43414</v>
      </c>
      <c r="H160" t="s">
        <v>13</v>
      </c>
      <c r="I160" t="s">
        <v>5778</v>
      </c>
      <c r="J160" t="s">
        <v>57</v>
      </c>
      <c r="K160" t="s">
        <v>16</v>
      </c>
      <c r="L160" t="str">
        <f>VLOOKUP($E160,customer_info!$A$1:$H$4462,2,FALSE)</f>
        <v>San Jose</v>
      </c>
      <c r="M160" t="str">
        <f>VLOOKUP($E160,customer_info!$A$1:$H$4462,3,FALSE)</f>
        <v>Willie</v>
      </c>
      <c r="N160" t="str">
        <f>VLOOKUP($E160,customer_info!$A$1:$H$4462,4,FALSE)</f>
        <v>Flynn</v>
      </c>
      <c r="O160" t="str">
        <f>VLOOKUP($E160,customer_info!$A$1:$H$4462,5,FALSE)</f>
        <v>Home Office</v>
      </c>
      <c r="P160" t="str">
        <f>VLOOKUP($E160,customer_info!$A$1:$H$4462,6,FALSE)</f>
        <v>CA</v>
      </c>
      <c r="Q160" t="str">
        <f>VLOOKUP($E160,customer_info!$A$1:$H$4462,7,FALSE)</f>
        <v>7596 Bright Pike</v>
      </c>
      <c r="R160">
        <f>VLOOKUP($E160,customer_info!$A$1:$H$4462,8,FALSE)</f>
        <v>95111</v>
      </c>
    </row>
    <row r="161" spans="1:18" x14ac:dyDescent="0.25">
      <c r="A161">
        <v>21557</v>
      </c>
      <c r="B161" t="s">
        <v>24</v>
      </c>
      <c r="C161">
        <v>3</v>
      </c>
      <c r="D161">
        <v>4</v>
      </c>
      <c r="E161">
        <v>3776</v>
      </c>
      <c r="F161" t="s">
        <v>867</v>
      </c>
      <c r="G161" s="4">
        <v>43414</v>
      </c>
      <c r="H161" t="s">
        <v>13</v>
      </c>
      <c r="I161" t="s">
        <v>5778</v>
      </c>
      <c r="J161" t="s">
        <v>31</v>
      </c>
      <c r="K161" t="s">
        <v>16</v>
      </c>
      <c r="L161" t="str">
        <f>VLOOKUP($E161,customer_info!$A$1:$H$4462,2,FALSE)</f>
        <v>Caguas</v>
      </c>
      <c r="M161" t="str">
        <f>VLOOKUP($E161,customer_info!$A$1:$H$4462,3,FALSE)</f>
        <v>Amber</v>
      </c>
      <c r="N161" t="str">
        <f>VLOOKUP($E161,customer_info!$A$1:$H$4462,4,FALSE)</f>
        <v>Faulkner</v>
      </c>
      <c r="O161" t="str">
        <f>VLOOKUP($E161,customer_info!$A$1:$H$4462,5,FALSE)</f>
        <v>Corporate</v>
      </c>
      <c r="P161" t="str">
        <f>VLOOKUP($E161,customer_info!$A$1:$H$4462,6,FALSE)</f>
        <v>PR</v>
      </c>
      <c r="Q161" t="str">
        <f>VLOOKUP($E161,customer_info!$A$1:$H$4462,7,FALSE)</f>
        <v>5662 Tawny Concession</v>
      </c>
      <c r="R161">
        <f>VLOOKUP($E161,customer_info!$A$1:$H$4462,8,FALSE)</f>
        <v>725</v>
      </c>
    </row>
    <row r="162" spans="1:18" x14ac:dyDescent="0.25">
      <c r="A162">
        <v>21558</v>
      </c>
      <c r="B162" t="s">
        <v>24</v>
      </c>
      <c r="C162">
        <v>4</v>
      </c>
      <c r="D162">
        <v>4</v>
      </c>
      <c r="E162">
        <v>9180</v>
      </c>
      <c r="F162" t="s">
        <v>376</v>
      </c>
      <c r="G162" s="4">
        <v>43414</v>
      </c>
      <c r="H162" t="s">
        <v>13</v>
      </c>
      <c r="I162" t="s">
        <v>377</v>
      </c>
      <c r="J162" t="s">
        <v>378</v>
      </c>
      <c r="K162" t="s">
        <v>16</v>
      </c>
      <c r="L162" t="str">
        <f>VLOOKUP($E162,customer_info!$A$1:$H$4462,2,FALSE)</f>
        <v>Caguas</v>
      </c>
      <c r="M162" t="str">
        <f>VLOOKUP($E162,customer_info!$A$1:$H$4462,3,FALSE)</f>
        <v>Dorothy</v>
      </c>
      <c r="N162" t="str">
        <f>VLOOKUP($E162,customer_info!$A$1:$H$4462,4,FALSE)</f>
        <v>Zamora</v>
      </c>
      <c r="O162" t="str">
        <f>VLOOKUP($E162,customer_info!$A$1:$H$4462,5,FALSE)</f>
        <v>Consumer</v>
      </c>
      <c r="P162" t="str">
        <f>VLOOKUP($E162,customer_info!$A$1:$H$4462,6,FALSE)</f>
        <v>PR</v>
      </c>
      <c r="Q162" t="str">
        <f>VLOOKUP($E162,customer_info!$A$1:$H$4462,7,FALSE)</f>
        <v>4204 Dusty Pathway</v>
      </c>
      <c r="R162">
        <f>VLOOKUP($E162,customer_info!$A$1:$H$4462,8,FALSE)</f>
        <v>725</v>
      </c>
    </row>
    <row r="163" spans="1:18" x14ac:dyDescent="0.25">
      <c r="A163">
        <v>21579</v>
      </c>
      <c r="B163" t="s">
        <v>51</v>
      </c>
      <c r="C163">
        <v>5</v>
      </c>
      <c r="D163">
        <v>2</v>
      </c>
      <c r="E163">
        <v>4123</v>
      </c>
      <c r="F163" t="s">
        <v>214</v>
      </c>
      <c r="G163" s="4">
        <v>43414</v>
      </c>
      <c r="H163" t="s">
        <v>13</v>
      </c>
      <c r="I163" t="s">
        <v>5781</v>
      </c>
      <c r="J163" t="s">
        <v>57</v>
      </c>
      <c r="K163" t="s">
        <v>90</v>
      </c>
      <c r="L163" t="str">
        <f>VLOOKUP($E163,customer_info!$A$1:$H$4462,2,FALSE)</f>
        <v>Princeton</v>
      </c>
      <c r="M163" t="str">
        <f>VLOOKUP($E163,customer_info!$A$1:$H$4462,3,FALSE)</f>
        <v>Elizabeth</v>
      </c>
      <c r="N163" t="str">
        <f>VLOOKUP($E163,customer_info!$A$1:$H$4462,4,FALSE)</f>
        <v>Andrews</v>
      </c>
      <c r="O163" t="str">
        <f>VLOOKUP($E163,customer_info!$A$1:$H$4462,5,FALSE)</f>
        <v>Consumer</v>
      </c>
      <c r="P163" t="str">
        <f>VLOOKUP($E163,customer_info!$A$1:$H$4462,6,FALSE)</f>
        <v>NJ</v>
      </c>
      <c r="Q163" t="str">
        <f>VLOOKUP($E163,customer_info!$A$1:$H$4462,7,FALSE)</f>
        <v>6864 Tawny Bluff Forest</v>
      </c>
      <c r="R163">
        <f>VLOOKUP($E163,customer_info!$A$1:$H$4462,8,FALSE)</f>
        <v>8540</v>
      </c>
    </row>
    <row r="164" spans="1:18" x14ac:dyDescent="0.25">
      <c r="A164">
        <v>21601</v>
      </c>
      <c r="B164" t="s">
        <v>24</v>
      </c>
      <c r="C164">
        <v>2</v>
      </c>
      <c r="D164">
        <v>4</v>
      </c>
      <c r="E164">
        <v>11705</v>
      </c>
      <c r="F164" t="s">
        <v>2438</v>
      </c>
      <c r="G164" s="4">
        <v>43415</v>
      </c>
      <c r="H164" t="s">
        <v>13</v>
      </c>
      <c r="I164" t="s">
        <v>99</v>
      </c>
      <c r="J164" t="s">
        <v>31</v>
      </c>
      <c r="K164" t="s">
        <v>16</v>
      </c>
      <c r="L164" t="str">
        <f>VLOOKUP($E164,customer_info!$A$1:$H$4462,2,FALSE)</f>
        <v>Caguas</v>
      </c>
      <c r="M164" t="str">
        <f>VLOOKUP($E164,customer_info!$A$1:$H$4462,3,FALSE)</f>
        <v>Ann</v>
      </c>
      <c r="N164" t="str">
        <f>VLOOKUP($E164,customer_info!$A$1:$H$4462,4,FALSE)</f>
        <v>Ward</v>
      </c>
      <c r="O164" t="str">
        <f>VLOOKUP($E164,customer_info!$A$1:$H$4462,5,FALSE)</f>
        <v>Consumer</v>
      </c>
      <c r="P164" t="str">
        <f>VLOOKUP($E164,customer_info!$A$1:$H$4462,6,FALSE)</f>
        <v>PR</v>
      </c>
      <c r="Q164" t="str">
        <f>VLOOKUP($E164,customer_info!$A$1:$H$4462,7,FALSE)</f>
        <v>7762 Rocky Carrefour</v>
      </c>
      <c r="R164">
        <f>VLOOKUP($E164,customer_info!$A$1:$H$4462,8,FALSE)</f>
        <v>725</v>
      </c>
    </row>
    <row r="165" spans="1:18" x14ac:dyDescent="0.25">
      <c r="A165">
        <v>21625</v>
      </c>
      <c r="B165" t="s">
        <v>3</v>
      </c>
      <c r="C165">
        <v>6</v>
      </c>
      <c r="D165">
        <v>4</v>
      </c>
      <c r="E165">
        <v>2438</v>
      </c>
      <c r="F165" t="s">
        <v>921</v>
      </c>
      <c r="G165" s="4">
        <v>43415</v>
      </c>
      <c r="H165" t="s">
        <v>13</v>
      </c>
      <c r="I165" t="s">
        <v>99</v>
      </c>
      <c r="J165" t="s">
        <v>38</v>
      </c>
      <c r="K165" t="s">
        <v>16</v>
      </c>
      <c r="L165" t="str">
        <f>VLOOKUP($E165,customer_info!$A$1:$H$4462,2,FALSE)</f>
        <v>Brooklyn</v>
      </c>
      <c r="M165" t="str">
        <f>VLOOKUP($E165,customer_info!$A$1:$H$4462,3,FALSE)</f>
        <v>Mary</v>
      </c>
      <c r="N165" t="str">
        <f>VLOOKUP($E165,customer_info!$A$1:$H$4462,4,FALSE)</f>
        <v>Ford</v>
      </c>
      <c r="O165" t="str">
        <f>VLOOKUP($E165,customer_info!$A$1:$H$4462,5,FALSE)</f>
        <v>Corporate</v>
      </c>
      <c r="P165" t="str">
        <f>VLOOKUP($E165,customer_info!$A$1:$H$4462,6,FALSE)</f>
        <v>NY</v>
      </c>
      <c r="Q165" t="str">
        <f>VLOOKUP($E165,customer_info!$A$1:$H$4462,7,FALSE)</f>
        <v>1208 Dewy Pine Pathway</v>
      </c>
      <c r="R165">
        <f>VLOOKUP($E165,customer_info!$A$1:$H$4462,8,FALSE)</f>
        <v>11221</v>
      </c>
    </row>
    <row r="166" spans="1:18" x14ac:dyDescent="0.25">
      <c r="A166">
        <v>21691</v>
      </c>
      <c r="B166" t="s">
        <v>3</v>
      </c>
      <c r="C166">
        <v>2</v>
      </c>
      <c r="D166">
        <v>4</v>
      </c>
      <c r="E166">
        <v>532</v>
      </c>
      <c r="F166" t="s">
        <v>290</v>
      </c>
      <c r="G166" s="4">
        <v>43416</v>
      </c>
      <c r="H166" t="s">
        <v>13</v>
      </c>
      <c r="I166" t="s">
        <v>130</v>
      </c>
      <c r="J166" t="s">
        <v>14</v>
      </c>
      <c r="K166" t="s">
        <v>16</v>
      </c>
      <c r="L166" t="str">
        <f>VLOOKUP($E166,customer_info!$A$1:$H$4462,2,FALSE)</f>
        <v>Sugar Land</v>
      </c>
      <c r="M166" t="str">
        <f>VLOOKUP($E166,customer_info!$A$1:$H$4462,3,FALSE)</f>
        <v>Mark</v>
      </c>
      <c r="N166" t="str">
        <f>VLOOKUP($E166,customer_info!$A$1:$H$4462,4,FALSE)</f>
        <v>Smith</v>
      </c>
      <c r="O166" t="str">
        <f>VLOOKUP($E166,customer_info!$A$1:$H$4462,5,FALSE)</f>
        <v>Corporate</v>
      </c>
      <c r="P166" t="str">
        <f>VLOOKUP($E166,customer_info!$A$1:$H$4462,6,FALSE)</f>
        <v>TX</v>
      </c>
      <c r="Q166" t="str">
        <f>VLOOKUP($E166,customer_info!$A$1:$H$4462,7,FALSE)</f>
        <v>9022 Lazy Bend</v>
      </c>
      <c r="R166">
        <f>VLOOKUP($E166,customer_info!$A$1:$H$4462,8,FALSE)</f>
        <v>77479</v>
      </c>
    </row>
    <row r="167" spans="1:18" x14ac:dyDescent="0.25">
      <c r="A167">
        <v>21692</v>
      </c>
      <c r="B167" t="s">
        <v>51</v>
      </c>
      <c r="C167">
        <v>3</v>
      </c>
      <c r="D167">
        <v>4</v>
      </c>
      <c r="E167">
        <v>1489</v>
      </c>
      <c r="F167" t="s">
        <v>290</v>
      </c>
      <c r="G167" s="4">
        <v>43416</v>
      </c>
      <c r="H167" t="s">
        <v>13</v>
      </c>
      <c r="I167" t="s">
        <v>130</v>
      </c>
      <c r="J167" t="s">
        <v>57</v>
      </c>
      <c r="K167" t="s">
        <v>16</v>
      </c>
      <c r="L167" t="str">
        <f>VLOOKUP($E167,customer_info!$A$1:$H$4462,2,FALSE)</f>
        <v>New York</v>
      </c>
      <c r="M167" t="str">
        <f>VLOOKUP($E167,customer_info!$A$1:$H$4462,3,FALSE)</f>
        <v>Robert</v>
      </c>
      <c r="N167" t="str">
        <f>VLOOKUP($E167,customer_info!$A$1:$H$4462,4,FALSE)</f>
        <v>Smith</v>
      </c>
      <c r="O167" t="str">
        <f>VLOOKUP($E167,customer_info!$A$1:$H$4462,5,FALSE)</f>
        <v>Consumer</v>
      </c>
      <c r="P167" t="str">
        <f>VLOOKUP($E167,customer_info!$A$1:$H$4462,6,FALSE)</f>
        <v>NY</v>
      </c>
      <c r="Q167" t="str">
        <f>VLOOKUP($E167,customer_info!$A$1:$H$4462,7,FALSE)</f>
        <v>9437 Middle Beacon Place</v>
      </c>
      <c r="R167">
        <f>VLOOKUP($E167,customer_info!$A$1:$H$4462,8,FALSE)</f>
        <v>10003</v>
      </c>
    </row>
    <row r="168" spans="1:18" x14ac:dyDescent="0.25">
      <c r="A168">
        <v>21693</v>
      </c>
      <c r="B168" t="s">
        <v>24</v>
      </c>
      <c r="C168">
        <v>4</v>
      </c>
      <c r="D168">
        <v>4</v>
      </c>
      <c r="E168">
        <v>2003</v>
      </c>
      <c r="F168" t="s">
        <v>290</v>
      </c>
      <c r="G168" s="4">
        <v>43416</v>
      </c>
      <c r="H168" t="s">
        <v>13</v>
      </c>
      <c r="I168" t="s">
        <v>130</v>
      </c>
      <c r="J168" t="s">
        <v>31</v>
      </c>
      <c r="K168" t="s">
        <v>16</v>
      </c>
      <c r="L168" t="str">
        <f>VLOOKUP($E168,customer_info!$A$1:$H$4462,2,FALSE)</f>
        <v>Lancaster</v>
      </c>
      <c r="M168" t="str">
        <f>VLOOKUP($E168,customer_info!$A$1:$H$4462,3,FALSE)</f>
        <v>Mary</v>
      </c>
      <c r="N168" t="str">
        <f>VLOOKUP($E168,customer_info!$A$1:$H$4462,4,FALSE)</f>
        <v>Brooks</v>
      </c>
      <c r="O168" t="str">
        <f>VLOOKUP($E168,customer_info!$A$1:$H$4462,5,FALSE)</f>
        <v>Consumer</v>
      </c>
      <c r="P168" t="str">
        <f>VLOOKUP($E168,customer_info!$A$1:$H$4462,6,FALSE)</f>
        <v>PA</v>
      </c>
      <c r="Q168" t="str">
        <f>VLOOKUP($E168,customer_info!$A$1:$H$4462,7,FALSE)</f>
        <v>3399 Little Dale</v>
      </c>
      <c r="R168">
        <f>VLOOKUP($E168,customer_info!$A$1:$H$4462,8,FALSE)</f>
        <v>17603</v>
      </c>
    </row>
    <row r="169" spans="1:18" x14ac:dyDescent="0.25">
      <c r="A169">
        <v>21708</v>
      </c>
      <c r="B169" t="s">
        <v>51</v>
      </c>
      <c r="C169">
        <v>4</v>
      </c>
      <c r="D169">
        <v>4</v>
      </c>
      <c r="E169">
        <v>1269</v>
      </c>
      <c r="F169" t="s">
        <v>576</v>
      </c>
      <c r="G169" s="4">
        <v>43416</v>
      </c>
      <c r="H169" t="s">
        <v>13</v>
      </c>
      <c r="I169" t="s">
        <v>5780</v>
      </c>
      <c r="J169" t="s">
        <v>57</v>
      </c>
      <c r="K169" t="s">
        <v>16</v>
      </c>
      <c r="L169" t="str">
        <f>VLOOKUP($E169,customer_info!$A$1:$H$4462,2,FALSE)</f>
        <v>Santa Ana</v>
      </c>
      <c r="M169" t="str">
        <f>VLOOKUP($E169,customer_info!$A$1:$H$4462,3,FALSE)</f>
        <v>Mary</v>
      </c>
      <c r="N169" t="str">
        <f>VLOOKUP($E169,customer_info!$A$1:$H$4462,4,FALSE)</f>
        <v>Young</v>
      </c>
      <c r="O169" t="str">
        <f>VLOOKUP($E169,customer_info!$A$1:$H$4462,5,FALSE)</f>
        <v>Home Office</v>
      </c>
      <c r="P169" t="str">
        <f>VLOOKUP($E169,customer_info!$A$1:$H$4462,6,FALSE)</f>
        <v>CA</v>
      </c>
      <c r="Q169" t="str">
        <f>VLOOKUP($E169,customer_info!$A$1:$H$4462,7,FALSE)</f>
        <v>7678 Green Range</v>
      </c>
      <c r="R169">
        <f>VLOOKUP($E169,customer_info!$A$1:$H$4462,8,FALSE)</f>
        <v>92701</v>
      </c>
    </row>
    <row r="170" spans="1:18" x14ac:dyDescent="0.25">
      <c r="A170">
        <v>21723</v>
      </c>
      <c r="B170" t="s">
        <v>3</v>
      </c>
      <c r="C170">
        <v>4</v>
      </c>
      <c r="D170">
        <v>4</v>
      </c>
      <c r="E170">
        <v>10250</v>
      </c>
      <c r="F170" t="s">
        <v>357</v>
      </c>
      <c r="G170" s="4">
        <v>43417</v>
      </c>
      <c r="H170" t="s">
        <v>13</v>
      </c>
      <c r="I170" t="s">
        <v>203</v>
      </c>
      <c r="J170" t="s">
        <v>38</v>
      </c>
      <c r="K170" t="s">
        <v>16</v>
      </c>
      <c r="L170" t="str">
        <f>VLOOKUP($E170,customer_info!$A$1:$H$4462,2,FALSE)</f>
        <v>Philadelphia</v>
      </c>
      <c r="M170" t="str">
        <f>VLOOKUP($E170,customer_info!$A$1:$H$4462,3,FALSE)</f>
        <v>Martha</v>
      </c>
      <c r="N170" t="str">
        <f>VLOOKUP($E170,customer_info!$A$1:$H$4462,4,FALSE)</f>
        <v>Smith</v>
      </c>
      <c r="O170" t="str">
        <f>VLOOKUP($E170,customer_info!$A$1:$H$4462,5,FALSE)</f>
        <v>Consumer</v>
      </c>
      <c r="P170" t="str">
        <f>VLOOKUP($E170,customer_info!$A$1:$H$4462,6,FALSE)</f>
        <v>PA</v>
      </c>
      <c r="Q170" t="str">
        <f>VLOOKUP($E170,customer_info!$A$1:$H$4462,7,FALSE)</f>
        <v>6908 Indian Bluff Cape</v>
      </c>
      <c r="R170">
        <f>VLOOKUP($E170,customer_info!$A$1:$H$4462,8,FALSE)</f>
        <v>19104</v>
      </c>
    </row>
    <row r="171" spans="1:18" x14ac:dyDescent="0.25">
      <c r="A171">
        <v>21726</v>
      </c>
      <c r="B171" t="s">
        <v>3</v>
      </c>
      <c r="C171">
        <v>2</v>
      </c>
      <c r="D171">
        <v>4</v>
      </c>
      <c r="E171">
        <v>831</v>
      </c>
      <c r="F171" t="s">
        <v>357</v>
      </c>
      <c r="G171" s="4">
        <v>43417</v>
      </c>
      <c r="H171" t="s">
        <v>13</v>
      </c>
      <c r="I171" t="s">
        <v>203</v>
      </c>
      <c r="J171" t="s">
        <v>235</v>
      </c>
      <c r="K171" t="s">
        <v>16</v>
      </c>
      <c r="L171" t="str">
        <f>VLOOKUP($E171,customer_info!$A$1:$H$4462,2,FALSE)</f>
        <v>Crystal Lake</v>
      </c>
      <c r="M171" t="str">
        <f>VLOOKUP($E171,customer_info!$A$1:$H$4462,3,FALSE)</f>
        <v>Daniel</v>
      </c>
      <c r="N171" t="str">
        <f>VLOOKUP($E171,customer_info!$A$1:$H$4462,4,FALSE)</f>
        <v>Smith</v>
      </c>
      <c r="O171" t="str">
        <f>VLOOKUP($E171,customer_info!$A$1:$H$4462,5,FALSE)</f>
        <v>Consumer</v>
      </c>
      <c r="P171" t="str">
        <f>VLOOKUP($E171,customer_info!$A$1:$H$4462,6,FALSE)</f>
        <v>IL</v>
      </c>
      <c r="Q171" t="str">
        <f>VLOOKUP($E171,customer_info!$A$1:$H$4462,7,FALSE)</f>
        <v>331 Fallen Chase</v>
      </c>
      <c r="R171">
        <f>VLOOKUP($E171,customer_info!$A$1:$H$4462,8,FALSE)</f>
        <v>60014</v>
      </c>
    </row>
    <row r="172" spans="1:18" x14ac:dyDescent="0.25">
      <c r="A172">
        <v>21738</v>
      </c>
      <c r="B172" t="s">
        <v>3</v>
      </c>
      <c r="C172">
        <v>4</v>
      </c>
      <c r="D172">
        <v>4</v>
      </c>
      <c r="E172">
        <v>7566</v>
      </c>
      <c r="F172" t="s">
        <v>84</v>
      </c>
      <c r="G172" s="4">
        <v>43417</v>
      </c>
      <c r="H172" t="s">
        <v>13</v>
      </c>
      <c r="I172" t="s">
        <v>80</v>
      </c>
      <c r="J172" t="s">
        <v>38</v>
      </c>
      <c r="K172" t="s">
        <v>16</v>
      </c>
      <c r="L172" t="str">
        <f>VLOOKUP($E172,customer_info!$A$1:$H$4462,2,FALSE)</f>
        <v>Caguas</v>
      </c>
      <c r="M172" t="str">
        <f>VLOOKUP($E172,customer_info!$A$1:$H$4462,3,FALSE)</f>
        <v>Mary</v>
      </c>
      <c r="N172" t="str">
        <f>VLOOKUP($E172,customer_info!$A$1:$H$4462,4,FALSE)</f>
        <v>Smith</v>
      </c>
      <c r="O172" t="str">
        <f>VLOOKUP($E172,customer_info!$A$1:$H$4462,5,FALSE)</f>
        <v>Consumer</v>
      </c>
      <c r="P172" t="str">
        <f>VLOOKUP($E172,customer_info!$A$1:$H$4462,6,FALSE)</f>
        <v>PR</v>
      </c>
      <c r="Q172" t="str">
        <f>VLOOKUP($E172,customer_info!$A$1:$H$4462,7,FALSE)</f>
        <v>4896 Heather Pond Rise</v>
      </c>
      <c r="R172">
        <f>VLOOKUP($E172,customer_info!$A$1:$H$4462,8,FALSE)</f>
        <v>725</v>
      </c>
    </row>
    <row r="173" spans="1:18" x14ac:dyDescent="0.25">
      <c r="A173">
        <v>21739</v>
      </c>
      <c r="B173" t="s">
        <v>3</v>
      </c>
      <c r="C173">
        <v>5</v>
      </c>
      <c r="D173">
        <v>4</v>
      </c>
      <c r="E173">
        <v>2854</v>
      </c>
      <c r="F173" t="s">
        <v>84</v>
      </c>
      <c r="G173" s="4">
        <v>43417</v>
      </c>
      <c r="H173" t="s">
        <v>13</v>
      </c>
      <c r="I173" t="s">
        <v>80</v>
      </c>
      <c r="J173" t="s">
        <v>14</v>
      </c>
      <c r="K173" t="s">
        <v>16</v>
      </c>
      <c r="L173" t="str">
        <f>VLOOKUP($E173,customer_info!$A$1:$H$4462,2,FALSE)</f>
        <v>Caguas</v>
      </c>
      <c r="M173" t="str">
        <f>VLOOKUP($E173,customer_info!$A$1:$H$4462,3,FALSE)</f>
        <v>Lauren</v>
      </c>
      <c r="N173" t="str">
        <f>VLOOKUP($E173,customer_info!$A$1:$H$4462,4,FALSE)</f>
        <v>Smith</v>
      </c>
      <c r="O173" t="str">
        <f>VLOOKUP($E173,customer_info!$A$1:$H$4462,5,FALSE)</f>
        <v>Corporate</v>
      </c>
      <c r="P173" t="str">
        <f>VLOOKUP($E173,customer_info!$A$1:$H$4462,6,FALSE)</f>
        <v>PR</v>
      </c>
      <c r="Q173" t="str">
        <f>VLOOKUP($E173,customer_info!$A$1:$H$4462,7,FALSE)</f>
        <v>4392 Burning Farms</v>
      </c>
      <c r="R173">
        <f>VLOOKUP($E173,customer_info!$A$1:$H$4462,8,FALSE)</f>
        <v>725</v>
      </c>
    </row>
    <row r="174" spans="1:18" x14ac:dyDescent="0.25">
      <c r="A174">
        <v>21746</v>
      </c>
      <c r="B174" t="s">
        <v>24</v>
      </c>
      <c r="C174">
        <v>0</v>
      </c>
      <c r="D174">
        <v>0</v>
      </c>
      <c r="E174">
        <v>6071</v>
      </c>
      <c r="F174" t="s">
        <v>110</v>
      </c>
      <c r="G174" s="4">
        <v>43417</v>
      </c>
      <c r="H174" t="s">
        <v>13</v>
      </c>
      <c r="I174" t="s">
        <v>99</v>
      </c>
      <c r="J174" t="s">
        <v>31</v>
      </c>
      <c r="K174" t="s">
        <v>58</v>
      </c>
      <c r="L174" t="str">
        <f>VLOOKUP($E174,customer_info!$A$1:$H$4462,2,FALSE)</f>
        <v>New York</v>
      </c>
      <c r="M174" t="str">
        <f>VLOOKUP($E174,customer_info!$A$1:$H$4462,3,FALSE)</f>
        <v>Mary</v>
      </c>
      <c r="N174" t="str">
        <f>VLOOKUP($E174,customer_info!$A$1:$H$4462,4,FALSE)</f>
        <v>Wu</v>
      </c>
      <c r="O174" t="str">
        <f>VLOOKUP($E174,customer_info!$A$1:$H$4462,5,FALSE)</f>
        <v>Corporate</v>
      </c>
      <c r="P174" t="str">
        <f>VLOOKUP($E174,customer_info!$A$1:$H$4462,6,FALSE)</f>
        <v>NY</v>
      </c>
      <c r="Q174" t="str">
        <f>VLOOKUP($E174,customer_info!$A$1:$H$4462,7,FALSE)</f>
        <v>3810 Honey Swale</v>
      </c>
      <c r="R174">
        <f>VLOOKUP($E174,customer_info!$A$1:$H$4462,8,FALSE)</f>
        <v>10031</v>
      </c>
    </row>
    <row r="175" spans="1:18" x14ac:dyDescent="0.25">
      <c r="A175">
        <v>21787</v>
      </c>
      <c r="B175" t="s">
        <v>3</v>
      </c>
      <c r="C175">
        <v>3</v>
      </c>
      <c r="D175">
        <v>2</v>
      </c>
      <c r="E175">
        <v>6131</v>
      </c>
      <c r="F175" t="s">
        <v>258</v>
      </c>
      <c r="G175" s="4">
        <v>43418</v>
      </c>
      <c r="H175" t="s">
        <v>13</v>
      </c>
      <c r="I175" t="s">
        <v>30</v>
      </c>
      <c r="J175" t="s">
        <v>14</v>
      </c>
      <c r="K175" t="s">
        <v>90</v>
      </c>
      <c r="L175" t="str">
        <f>VLOOKUP($E175,customer_info!$A$1:$H$4462,2,FALSE)</f>
        <v>Caguas</v>
      </c>
      <c r="M175" t="str">
        <f>VLOOKUP($E175,customer_info!$A$1:$H$4462,3,FALSE)</f>
        <v>Mary</v>
      </c>
      <c r="N175" t="str">
        <f>VLOOKUP($E175,customer_info!$A$1:$H$4462,4,FALSE)</f>
        <v>Bennett</v>
      </c>
      <c r="O175" t="str">
        <f>VLOOKUP($E175,customer_info!$A$1:$H$4462,5,FALSE)</f>
        <v>Home Office</v>
      </c>
      <c r="P175" t="str">
        <f>VLOOKUP($E175,customer_info!$A$1:$H$4462,6,FALSE)</f>
        <v>PR</v>
      </c>
      <c r="Q175" t="str">
        <f>VLOOKUP($E175,customer_info!$A$1:$H$4462,7,FALSE)</f>
        <v>8776 Amber Pines</v>
      </c>
      <c r="R175">
        <f>VLOOKUP($E175,customer_info!$A$1:$H$4462,8,FALSE)</f>
        <v>725</v>
      </c>
    </row>
    <row r="176" spans="1:18" x14ac:dyDescent="0.25">
      <c r="A176">
        <v>21790</v>
      </c>
      <c r="B176" t="s">
        <v>3</v>
      </c>
      <c r="C176">
        <v>6</v>
      </c>
      <c r="D176">
        <v>4</v>
      </c>
      <c r="E176">
        <v>11384</v>
      </c>
      <c r="F176" t="s">
        <v>483</v>
      </c>
      <c r="G176" s="4">
        <v>43418</v>
      </c>
      <c r="H176" t="s">
        <v>13</v>
      </c>
      <c r="I176" t="s">
        <v>203</v>
      </c>
      <c r="J176" t="s">
        <v>14</v>
      </c>
      <c r="K176" t="s">
        <v>16</v>
      </c>
      <c r="L176" t="str">
        <f>VLOOKUP($E176,customer_info!$A$1:$H$4462,2,FALSE)</f>
        <v>Vacaville</v>
      </c>
      <c r="M176" t="str">
        <f>VLOOKUP($E176,customer_info!$A$1:$H$4462,3,FALSE)</f>
        <v>Marie</v>
      </c>
      <c r="N176" t="str">
        <f>VLOOKUP($E176,customer_info!$A$1:$H$4462,4,FALSE)</f>
        <v>Jackson</v>
      </c>
      <c r="O176" t="str">
        <f>VLOOKUP($E176,customer_info!$A$1:$H$4462,5,FALSE)</f>
        <v>Home Office</v>
      </c>
      <c r="P176" t="str">
        <f>VLOOKUP($E176,customer_info!$A$1:$H$4462,6,FALSE)</f>
        <v>CA</v>
      </c>
      <c r="Q176" t="str">
        <f>VLOOKUP($E176,customer_info!$A$1:$H$4462,7,FALSE)</f>
        <v>5485 Tawny Crescent</v>
      </c>
      <c r="R176">
        <f>VLOOKUP($E176,customer_info!$A$1:$H$4462,8,FALSE)</f>
        <v>95687</v>
      </c>
    </row>
    <row r="177" spans="1:18" x14ac:dyDescent="0.25">
      <c r="A177">
        <v>21810</v>
      </c>
      <c r="B177" t="s">
        <v>51</v>
      </c>
      <c r="C177">
        <v>2</v>
      </c>
      <c r="D177">
        <v>1</v>
      </c>
      <c r="E177">
        <v>11238</v>
      </c>
      <c r="F177" t="s">
        <v>405</v>
      </c>
      <c r="G177" s="4">
        <v>43418</v>
      </c>
      <c r="H177" t="s">
        <v>13</v>
      </c>
      <c r="I177" t="s">
        <v>5781</v>
      </c>
      <c r="J177" t="s">
        <v>57</v>
      </c>
      <c r="K177" t="s">
        <v>32</v>
      </c>
      <c r="L177" t="str">
        <f>VLOOKUP($E177,customer_info!$A$1:$H$4462,2,FALSE)</f>
        <v>Hendersonville</v>
      </c>
      <c r="M177" t="str">
        <f>VLOOKUP($E177,customer_info!$A$1:$H$4462,3,FALSE)</f>
        <v>Mary</v>
      </c>
      <c r="N177" t="str">
        <f>VLOOKUP($E177,customer_info!$A$1:$H$4462,4,FALSE)</f>
        <v>Casey</v>
      </c>
      <c r="O177" t="str">
        <f>VLOOKUP($E177,customer_info!$A$1:$H$4462,5,FALSE)</f>
        <v>Consumer</v>
      </c>
      <c r="P177" t="str">
        <f>VLOOKUP($E177,customer_info!$A$1:$H$4462,6,FALSE)</f>
        <v>TN</v>
      </c>
      <c r="Q177" t="str">
        <f>VLOOKUP($E177,customer_info!$A$1:$H$4462,7,FALSE)</f>
        <v>1533 Clear Nectar Concession</v>
      </c>
      <c r="R177">
        <f>VLOOKUP($E177,customer_info!$A$1:$H$4462,8,FALSE)</f>
        <v>37075</v>
      </c>
    </row>
    <row r="178" spans="1:18" x14ac:dyDescent="0.25">
      <c r="A178">
        <v>21812</v>
      </c>
      <c r="B178" t="s">
        <v>3</v>
      </c>
      <c r="C178">
        <v>2</v>
      </c>
      <c r="D178">
        <v>1</v>
      </c>
      <c r="E178">
        <v>5753</v>
      </c>
      <c r="F178" t="s">
        <v>400</v>
      </c>
      <c r="G178" s="4">
        <v>43418</v>
      </c>
      <c r="H178" t="s">
        <v>13</v>
      </c>
      <c r="I178" t="s">
        <v>30</v>
      </c>
      <c r="J178" t="s">
        <v>14</v>
      </c>
      <c r="K178" t="s">
        <v>32</v>
      </c>
      <c r="L178" t="str">
        <f>VLOOKUP($E178,customer_info!$A$1:$H$4462,2,FALSE)</f>
        <v>Caguas</v>
      </c>
      <c r="M178" t="str">
        <f>VLOOKUP($E178,customer_info!$A$1:$H$4462,3,FALSE)</f>
        <v>Mary</v>
      </c>
      <c r="N178" t="str">
        <f>VLOOKUP($E178,customer_info!$A$1:$H$4462,4,FALSE)</f>
        <v>Arellano</v>
      </c>
      <c r="O178" t="str">
        <f>VLOOKUP($E178,customer_info!$A$1:$H$4462,5,FALSE)</f>
        <v>Consumer</v>
      </c>
      <c r="P178" t="str">
        <f>VLOOKUP($E178,customer_info!$A$1:$H$4462,6,FALSE)</f>
        <v>PR</v>
      </c>
      <c r="Q178" t="str">
        <f>VLOOKUP($E178,customer_info!$A$1:$H$4462,7,FALSE)</f>
        <v>65 Middle Farms</v>
      </c>
      <c r="R178">
        <f>VLOOKUP($E178,customer_info!$A$1:$H$4462,8,FALSE)</f>
        <v>725</v>
      </c>
    </row>
    <row r="179" spans="1:18" x14ac:dyDescent="0.25">
      <c r="A179">
        <v>21853</v>
      </c>
      <c r="B179" t="s">
        <v>24</v>
      </c>
      <c r="C179">
        <v>4</v>
      </c>
      <c r="D179">
        <v>4</v>
      </c>
      <c r="E179">
        <v>619</v>
      </c>
      <c r="F179" t="s">
        <v>383</v>
      </c>
      <c r="G179" s="4">
        <v>43418</v>
      </c>
      <c r="H179" t="s">
        <v>13</v>
      </c>
      <c r="I179" t="s">
        <v>5781</v>
      </c>
      <c r="J179" t="s">
        <v>378</v>
      </c>
      <c r="K179" t="s">
        <v>16</v>
      </c>
      <c r="L179" t="str">
        <f>VLOOKUP($E179,customer_info!$A$1:$H$4462,2,FALSE)</f>
        <v>Houston</v>
      </c>
      <c r="M179" t="str">
        <f>VLOOKUP($E179,customer_info!$A$1:$H$4462,3,FALSE)</f>
        <v>Matthew</v>
      </c>
      <c r="N179" t="str">
        <f>VLOOKUP($E179,customer_info!$A$1:$H$4462,4,FALSE)</f>
        <v>Sutton</v>
      </c>
      <c r="O179" t="str">
        <f>VLOOKUP($E179,customer_info!$A$1:$H$4462,5,FALSE)</f>
        <v>Corporate</v>
      </c>
      <c r="P179" t="str">
        <f>VLOOKUP($E179,customer_info!$A$1:$H$4462,6,FALSE)</f>
        <v>TX</v>
      </c>
      <c r="Q179" t="str">
        <f>VLOOKUP($E179,customer_info!$A$1:$H$4462,7,FALSE)</f>
        <v>8018 Cozy Deer Port</v>
      </c>
      <c r="R179">
        <f>VLOOKUP($E179,customer_info!$A$1:$H$4462,8,FALSE)</f>
        <v>77015</v>
      </c>
    </row>
    <row r="180" spans="1:18" x14ac:dyDescent="0.25">
      <c r="A180">
        <v>21883</v>
      </c>
      <c r="B180" t="s">
        <v>3</v>
      </c>
      <c r="C180">
        <v>4</v>
      </c>
      <c r="D180">
        <v>4</v>
      </c>
      <c r="E180">
        <v>1040</v>
      </c>
      <c r="F180" t="s">
        <v>376</v>
      </c>
      <c r="G180" s="4">
        <v>43419</v>
      </c>
      <c r="H180" t="s">
        <v>13</v>
      </c>
      <c r="I180" t="s">
        <v>377</v>
      </c>
      <c r="J180" t="s">
        <v>14</v>
      </c>
      <c r="K180" t="s">
        <v>16</v>
      </c>
      <c r="L180" t="str">
        <f>VLOOKUP($E180,customer_info!$A$1:$H$4462,2,FALSE)</f>
        <v>San Francisco</v>
      </c>
      <c r="M180" t="str">
        <f>VLOOKUP($E180,customer_info!$A$1:$H$4462,3,FALSE)</f>
        <v>Richard</v>
      </c>
      <c r="N180" t="str">
        <f>VLOOKUP($E180,customer_info!$A$1:$H$4462,4,FALSE)</f>
        <v>Flores</v>
      </c>
      <c r="O180" t="str">
        <f>VLOOKUP($E180,customer_info!$A$1:$H$4462,5,FALSE)</f>
        <v>Corporate</v>
      </c>
      <c r="P180" t="str">
        <f>VLOOKUP($E180,customer_info!$A$1:$H$4462,6,FALSE)</f>
        <v>CA</v>
      </c>
      <c r="Q180" t="str">
        <f>VLOOKUP($E180,customer_info!$A$1:$H$4462,7,FALSE)</f>
        <v>2331 Amber Parade</v>
      </c>
      <c r="R180">
        <f>VLOOKUP($E180,customer_info!$A$1:$H$4462,8,FALSE)</f>
        <v>94122</v>
      </c>
    </row>
    <row r="181" spans="1:18" x14ac:dyDescent="0.25">
      <c r="A181">
        <v>21887</v>
      </c>
      <c r="B181" t="s">
        <v>24</v>
      </c>
      <c r="C181">
        <v>2</v>
      </c>
      <c r="D181">
        <v>1</v>
      </c>
      <c r="E181">
        <v>464</v>
      </c>
      <c r="F181" t="s">
        <v>79</v>
      </c>
      <c r="G181" s="4">
        <v>43419</v>
      </c>
      <c r="H181" t="s">
        <v>13</v>
      </c>
      <c r="I181" t="s">
        <v>80</v>
      </c>
      <c r="J181" t="s">
        <v>31</v>
      </c>
      <c r="K181" t="s">
        <v>32</v>
      </c>
      <c r="L181" t="str">
        <f>VLOOKUP($E181,customer_info!$A$1:$H$4462,2,FALSE)</f>
        <v>Morrisville</v>
      </c>
      <c r="M181" t="str">
        <f>VLOOKUP($E181,customer_info!$A$1:$H$4462,3,FALSE)</f>
        <v>Mary</v>
      </c>
      <c r="N181" t="str">
        <f>VLOOKUP($E181,customer_info!$A$1:$H$4462,4,FALSE)</f>
        <v>Mcintyre</v>
      </c>
      <c r="O181" t="str">
        <f>VLOOKUP($E181,customer_info!$A$1:$H$4462,5,FALSE)</f>
        <v>Consumer</v>
      </c>
      <c r="P181" t="str">
        <f>VLOOKUP($E181,customer_info!$A$1:$H$4462,6,FALSE)</f>
        <v>PA</v>
      </c>
      <c r="Q181" t="str">
        <f>VLOOKUP($E181,customer_info!$A$1:$H$4462,7,FALSE)</f>
        <v>1221 Cinder Pines</v>
      </c>
      <c r="R181">
        <f>VLOOKUP($E181,customer_info!$A$1:$H$4462,8,FALSE)</f>
        <v>19067</v>
      </c>
    </row>
    <row r="182" spans="1:18" x14ac:dyDescent="0.25">
      <c r="A182">
        <v>21888</v>
      </c>
      <c r="B182" t="s">
        <v>24</v>
      </c>
      <c r="C182">
        <v>2</v>
      </c>
      <c r="D182">
        <v>1</v>
      </c>
      <c r="E182">
        <v>5389</v>
      </c>
      <c r="F182" t="s">
        <v>79</v>
      </c>
      <c r="G182" s="4">
        <v>43419</v>
      </c>
      <c r="H182" t="s">
        <v>13</v>
      </c>
      <c r="I182" t="s">
        <v>80</v>
      </c>
      <c r="J182" t="s">
        <v>31</v>
      </c>
      <c r="K182" t="s">
        <v>32</v>
      </c>
      <c r="L182" t="str">
        <f>VLOOKUP($E182,customer_info!$A$1:$H$4462,2,FALSE)</f>
        <v>Caguas</v>
      </c>
      <c r="M182" t="str">
        <f>VLOOKUP($E182,customer_info!$A$1:$H$4462,3,FALSE)</f>
        <v>Mary</v>
      </c>
      <c r="N182" t="str">
        <f>VLOOKUP($E182,customer_info!$A$1:$H$4462,4,FALSE)</f>
        <v>Smith</v>
      </c>
      <c r="O182" t="str">
        <f>VLOOKUP($E182,customer_info!$A$1:$H$4462,5,FALSE)</f>
        <v>Corporate</v>
      </c>
      <c r="P182" t="str">
        <f>VLOOKUP($E182,customer_info!$A$1:$H$4462,6,FALSE)</f>
        <v>PR</v>
      </c>
      <c r="Q182" t="str">
        <f>VLOOKUP($E182,customer_info!$A$1:$H$4462,7,FALSE)</f>
        <v>9003 Easy Gate Drive</v>
      </c>
      <c r="R182">
        <f>VLOOKUP($E182,customer_info!$A$1:$H$4462,8,FALSE)</f>
        <v>725</v>
      </c>
    </row>
    <row r="183" spans="1:18" x14ac:dyDescent="0.25">
      <c r="A183">
        <v>21906</v>
      </c>
      <c r="B183" t="s">
        <v>24</v>
      </c>
      <c r="C183">
        <v>2</v>
      </c>
      <c r="D183">
        <v>4</v>
      </c>
      <c r="E183">
        <v>6961</v>
      </c>
      <c r="F183" t="s">
        <v>253</v>
      </c>
      <c r="G183" s="4">
        <v>43419</v>
      </c>
      <c r="H183" t="s">
        <v>13</v>
      </c>
      <c r="I183" t="s">
        <v>30</v>
      </c>
      <c r="J183" t="s">
        <v>31</v>
      </c>
      <c r="K183" t="s">
        <v>16</v>
      </c>
      <c r="L183" t="str">
        <f>VLOOKUP($E183,customer_info!$A$1:$H$4462,2,FALSE)</f>
        <v>Costa Mesa</v>
      </c>
      <c r="M183" t="str">
        <f>VLOOKUP($E183,customer_info!$A$1:$H$4462,3,FALSE)</f>
        <v>James</v>
      </c>
      <c r="N183" t="str">
        <f>VLOOKUP($E183,customer_info!$A$1:$H$4462,4,FALSE)</f>
        <v>Mitchell</v>
      </c>
      <c r="O183" t="str">
        <f>VLOOKUP($E183,customer_info!$A$1:$H$4462,5,FALSE)</f>
        <v>Corporate</v>
      </c>
      <c r="P183" t="str">
        <f>VLOOKUP($E183,customer_info!$A$1:$H$4462,6,FALSE)</f>
        <v>CA</v>
      </c>
      <c r="Q183" t="str">
        <f>VLOOKUP($E183,customer_info!$A$1:$H$4462,7,FALSE)</f>
        <v>5292 Misty Goose Street</v>
      </c>
      <c r="R183">
        <f>VLOOKUP($E183,customer_info!$A$1:$H$4462,8,FALSE)</f>
        <v>92627</v>
      </c>
    </row>
    <row r="184" spans="1:18" x14ac:dyDescent="0.25">
      <c r="A184">
        <v>21921</v>
      </c>
      <c r="B184" t="s">
        <v>3</v>
      </c>
      <c r="C184">
        <v>2</v>
      </c>
      <c r="D184">
        <v>1</v>
      </c>
      <c r="E184">
        <v>4380</v>
      </c>
      <c r="F184" t="s">
        <v>357</v>
      </c>
      <c r="G184" s="4">
        <v>43419</v>
      </c>
      <c r="H184" t="s">
        <v>13</v>
      </c>
      <c r="I184" t="s">
        <v>203</v>
      </c>
      <c r="J184" t="s">
        <v>38</v>
      </c>
      <c r="K184" t="s">
        <v>32</v>
      </c>
      <c r="L184" t="str">
        <f>VLOOKUP($E184,customer_info!$A$1:$H$4462,2,FALSE)</f>
        <v>Caguas</v>
      </c>
      <c r="M184" t="str">
        <f>VLOOKUP($E184,customer_info!$A$1:$H$4462,3,FALSE)</f>
        <v>Mary</v>
      </c>
      <c r="N184" t="str">
        <f>VLOOKUP($E184,customer_info!$A$1:$H$4462,4,FALSE)</f>
        <v>Lopez</v>
      </c>
      <c r="O184" t="str">
        <f>VLOOKUP($E184,customer_info!$A$1:$H$4462,5,FALSE)</f>
        <v>Corporate</v>
      </c>
      <c r="P184" t="str">
        <f>VLOOKUP($E184,customer_info!$A$1:$H$4462,6,FALSE)</f>
        <v>PR</v>
      </c>
      <c r="Q184" t="str">
        <f>VLOOKUP($E184,customer_info!$A$1:$H$4462,7,FALSE)</f>
        <v>8707 Foggy View</v>
      </c>
      <c r="R184">
        <f>VLOOKUP($E184,customer_info!$A$1:$H$4462,8,FALSE)</f>
        <v>725</v>
      </c>
    </row>
    <row r="185" spans="1:18" x14ac:dyDescent="0.25">
      <c r="A185">
        <v>21922</v>
      </c>
      <c r="B185" t="s">
        <v>3</v>
      </c>
      <c r="C185">
        <v>2</v>
      </c>
      <c r="D185">
        <v>1</v>
      </c>
      <c r="E185">
        <v>6541</v>
      </c>
      <c r="F185" t="s">
        <v>357</v>
      </c>
      <c r="G185" s="4">
        <v>43419</v>
      </c>
      <c r="H185" t="s">
        <v>13</v>
      </c>
      <c r="I185" t="s">
        <v>203</v>
      </c>
      <c r="J185" t="s">
        <v>38</v>
      </c>
      <c r="K185" t="s">
        <v>32</v>
      </c>
      <c r="L185" t="str">
        <f>VLOOKUP($E185,customer_info!$A$1:$H$4462,2,FALSE)</f>
        <v>Brentwood</v>
      </c>
      <c r="M185" t="str">
        <f>VLOOKUP($E185,customer_info!$A$1:$H$4462,3,FALSE)</f>
        <v>Susan</v>
      </c>
      <c r="N185" t="str">
        <f>VLOOKUP($E185,customer_info!$A$1:$H$4462,4,FALSE)</f>
        <v>Smith</v>
      </c>
      <c r="O185" t="str">
        <f>VLOOKUP($E185,customer_info!$A$1:$H$4462,5,FALSE)</f>
        <v>Consumer</v>
      </c>
      <c r="P185" t="str">
        <f>VLOOKUP($E185,customer_info!$A$1:$H$4462,6,FALSE)</f>
        <v>NY</v>
      </c>
      <c r="Q185" t="str">
        <f>VLOOKUP($E185,customer_info!$A$1:$H$4462,7,FALSE)</f>
        <v>10 Tawny Brook Canyon</v>
      </c>
      <c r="R185">
        <f>VLOOKUP($E185,customer_info!$A$1:$H$4462,8,FALSE)</f>
        <v>11717</v>
      </c>
    </row>
    <row r="186" spans="1:18" x14ac:dyDescent="0.25">
      <c r="A186">
        <v>21924</v>
      </c>
      <c r="B186" t="s">
        <v>24</v>
      </c>
      <c r="C186">
        <v>5</v>
      </c>
      <c r="D186">
        <v>4</v>
      </c>
      <c r="E186">
        <v>694</v>
      </c>
      <c r="F186" t="s">
        <v>327</v>
      </c>
      <c r="G186" s="4">
        <v>43420</v>
      </c>
      <c r="H186" t="s">
        <v>13</v>
      </c>
      <c r="I186" t="s">
        <v>227</v>
      </c>
      <c r="J186" t="s">
        <v>31</v>
      </c>
      <c r="K186" t="s">
        <v>16</v>
      </c>
      <c r="L186" t="str">
        <f>VLOOKUP($E186,customer_info!$A$1:$H$4462,2,FALSE)</f>
        <v>Elmhurst</v>
      </c>
      <c r="M186" t="str">
        <f>VLOOKUP($E186,customer_info!$A$1:$H$4462,3,FALSE)</f>
        <v>Barbara</v>
      </c>
      <c r="N186" t="str">
        <f>VLOOKUP($E186,customer_info!$A$1:$H$4462,4,FALSE)</f>
        <v>Marshall</v>
      </c>
      <c r="O186" t="str">
        <f>VLOOKUP($E186,customer_info!$A$1:$H$4462,5,FALSE)</f>
        <v>Consumer</v>
      </c>
      <c r="P186" t="str">
        <f>VLOOKUP($E186,customer_info!$A$1:$H$4462,6,FALSE)</f>
        <v>NY</v>
      </c>
      <c r="Q186" t="str">
        <f>VLOOKUP($E186,customer_info!$A$1:$H$4462,7,FALSE)</f>
        <v>2909 Gentle Fawn Round</v>
      </c>
      <c r="R186">
        <f>VLOOKUP($E186,customer_info!$A$1:$H$4462,8,FALSE)</f>
        <v>11373</v>
      </c>
    </row>
    <row r="187" spans="1:18" x14ac:dyDescent="0.25">
      <c r="A187">
        <v>21925</v>
      </c>
      <c r="B187" t="s">
        <v>3</v>
      </c>
      <c r="C187">
        <v>6</v>
      </c>
      <c r="D187">
        <v>4</v>
      </c>
      <c r="E187">
        <v>11230</v>
      </c>
      <c r="F187" t="s">
        <v>327</v>
      </c>
      <c r="G187" s="4">
        <v>43420</v>
      </c>
      <c r="H187" t="s">
        <v>13</v>
      </c>
      <c r="I187" t="s">
        <v>227</v>
      </c>
      <c r="J187" t="s">
        <v>38</v>
      </c>
      <c r="K187" t="s">
        <v>16</v>
      </c>
      <c r="L187" t="str">
        <f>VLOOKUP($E187,customer_info!$A$1:$H$4462,2,FALSE)</f>
        <v>Caguas</v>
      </c>
      <c r="M187" t="str">
        <f>VLOOKUP($E187,customer_info!$A$1:$H$4462,3,FALSE)</f>
        <v>Sara</v>
      </c>
      <c r="N187" t="str">
        <f>VLOOKUP($E187,customer_info!$A$1:$H$4462,4,FALSE)</f>
        <v>Collins</v>
      </c>
      <c r="O187" t="str">
        <f>VLOOKUP($E187,customer_info!$A$1:$H$4462,5,FALSE)</f>
        <v>Consumer</v>
      </c>
      <c r="P187" t="str">
        <f>VLOOKUP($E187,customer_info!$A$1:$H$4462,6,FALSE)</f>
        <v>PR</v>
      </c>
      <c r="Q187" t="str">
        <f>VLOOKUP($E187,customer_info!$A$1:$H$4462,7,FALSE)</f>
        <v>1017 Quiet Villas</v>
      </c>
      <c r="R187">
        <f>VLOOKUP($E187,customer_info!$A$1:$H$4462,8,FALSE)</f>
        <v>725</v>
      </c>
    </row>
    <row r="188" spans="1:18" x14ac:dyDescent="0.25">
      <c r="A188">
        <v>21926</v>
      </c>
      <c r="B188" t="s">
        <v>24</v>
      </c>
      <c r="C188">
        <v>2</v>
      </c>
      <c r="D188">
        <v>4</v>
      </c>
      <c r="E188">
        <v>6303</v>
      </c>
      <c r="F188" t="s">
        <v>327</v>
      </c>
      <c r="G188" s="4">
        <v>43420</v>
      </c>
      <c r="H188" t="s">
        <v>13</v>
      </c>
      <c r="I188" t="s">
        <v>227</v>
      </c>
      <c r="J188" t="s">
        <v>31</v>
      </c>
      <c r="K188" t="s">
        <v>16</v>
      </c>
      <c r="L188" t="str">
        <f>VLOOKUP($E188,customer_info!$A$1:$H$4462,2,FALSE)</f>
        <v>Elgin</v>
      </c>
      <c r="M188" t="str">
        <f>VLOOKUP($E188,customer_info!$A$1:$H$4462,3,FALSE)</f>
        <v>Mary</v>
      </c>
      <c r="N188" t="str">
        <f>VLOOKUP($E188,customer_info!$A$1:$H$4462,4,FALSE)</f>
        <v>Smith</v>
      </c>
      <c r="O188" t="str">
        <f>VLOOKUP($E188,customer_info!$A$1:$H$4462,5,FALSE)</f>
        <v>Corporate</v>
      </c>
      <c r="P188" t="str">
        <f>VLOOKUP($E188,customer_info!$A$1:$H$4462,6,FALSE)</f>
        <v>IL</v>
      </c>
      <c r="Q188" t="str">
        <f>VLOOKUP($E188,customer_info!$A$1:$H$4462,7,FALSE)</f>
        <v>7231 Red Farms</v>
      </c>
      <c r="R188">
        <f>VLOOKUP($E188,customer_info!$A$1:$H$4462,8,FALSE)</f>
        <v>60120</v>
      </c>
    </row>
    <row r="189" spans="1:18" x14ac:dyDescent="0.25">
      <c r="A189">
        <v>21927</v>
      </c>
      <c r="B189" t="s">
        <v>51</v>
      </c>
      <c r="C189">
        <v>0</v>
      </c>
      <c r="D189">
        <v>0</v>
      </c>
      <c r="E189">
        <v>4732</v>
      </c>
      <c r="F189" t="s">
        <v>327</v>
      </c>
      <c r="G189" s="4">
        <v>43420</v>
      </c>
      <c r="H189" t="s">
        <v>13</v>
      </c>
      <c r="I189" t="s">
        <v>227</v>
      </c>
      <c r="J189" t="s">
        <v>57</v>
      </c>
      <c r="K189" t="s">
        <v>58</v>
      </c>
      <c r="L189" t="str">
        <f>VLOOKUP($E189,customer_info!$A$1:$H$4462,2,FALSE)</f>
        <v>Glendale</v>
      </c>
      <c r="M189" t="str">
        <f>VLOOKUP($E189,customer_info!$A$1:$H$4462,3,FALSE)</f>
        <v>Mary</v>
      </c>
      <c r="N189" t="str">
        <f>VLOOKUP($E189,customer_info!$A$1:$H$4462,4,FALSE)</f>
        <v>Pierce</v>
      </c>
      <c r="O189" t="str">
        <f>VLOOKUP($E189,customer_info!$A$1:$H$4462,5,FALSE)</f>
        <v>Corporate</v>
      </c>
      <c r="P189" t="str">
        <f>VLOOKUP($E189,customer_info!$A$1:$H$4462,6,FALSE)</f>
        <v>AZ</v>
      </c>
      <c r="Q189" t="str">
        <f>VLOOKUP($E189,customer_info!$A$1:$H$4462,7,FALSE)</f>
        <v>6412 Velvet Bank</v>
      </c>
      <c r="R189">
        <f>VLOOKUP($E189,customer_info!$A$1:$H$4462,8,FALSE)</f>
        <v>85301</v>
      </c>
    </row>
    <row r="190" spans="1:18" x14ac:dyDescent="0.25">
      <c r="A190">
        <v>21929</v>
      </c>
      <c r="B190" t="s">
        <v>3</v>
      </c>
      <c r="C190">
        <v>5</v>
      </c>
      <c r="D190">
        <v>2</v>
      </c>
      <c r="E190">
        <v>6003</v>
      </c>
      <c r="F190" t="s">
        <v>327</v>
      </c>
      <c r="G190" s="4">
        <v>43420</v>
      </c>
      <c r="H190" t="s">
        <v>13</v>
      </c>
      <c r="I190" t="s">
        <v>227</v>
      </c>
      <c r="J190" t="s">
        <v>38</v>
      </c>
      <c r="K190" t="s">
        <v>90</v>
      </c>
      <c r="L190" t="str">
        <f>VLOOKUP($E190,customer_info!$A$1:$H$4462,2,FALSE)</f>
        <v>Hickory</v>
      </c>
      <c r="M190" t="str">
        <f>VLOOKUP($E190,customer_info!$A$1:$H$4462,3,FALSE)</f>
        <v>Mary</v>
      </c>
      <c r="N190" t="str">
        <f>VLOOKUP($E190,customer_info!$A$1:$H$4462,4,FALSE)</f>
        <v>Smith</v>
      </c>
      <c r="O190" t="str">
        <f>VLOOKUP($E190,customer_info!$A$1:$H$4462,5,FALSE)</f>
        <v>Consumer</v>
      </c>
      <c r="P190" t="str">
        <f>VLOOKUP($E190,customer_info!$A$1:$H$4462,6,FALSE)</f>
        <v>NC</v>
      </c>
      <c r="Q190" t="str">
        <f>VLOOKUP($E190,customer_info!$A$1:$H$4462,7,FALSE)</f>
        <v>8477 Silent Subdivision</v>
      </c>
      <c r="R190">
        <f>VLOOKUP($E190,customer_info!$A$1:$H$4462,8,FALSE)</f>
        <v>28601</v>
      </c>
    </row>
    <row r="191" spans="1:18" x14ac:dyDescent="0.25">
      <c r="A191">
        <v>21930</v>
      </c>
      <c r="B191" t="s">
        <v>24</v>
      </c>
      <c r="C191">
        <v>6</v>
      </c>
      <c r="D191">
        <v>2</v>
      </c>
      <c r="E191">
        <v>1873</v>
      </c>
      <c r="F191" t="s">
        <v>327</v>
      </c>
      <c r="G191" s="4">
        <v>43420</v>
      </c>
      <c r="H191" t="s">
        <v>13</v>
      </c>
      <c r="I191" t="s">
        <v>227</v>
      </c>
      <c r="J191" t="s">
        <v>31</v>
      </c>
      <c r="K191" t="s">
        <v>90</v>
      </c>
      <c r="L191" t="str">
        <f>VLOOKUP($E191,customer_info!$A$1:$H$4462,2,FALSE)</f>
        <v>Caguas</v>
      </c>
      <c r="M191" t="str">
        <f>VLOOKUP($E191,customer_info!$A$1:$H$4462,3,FALSE)</f>
        <v>Ronald</v>
      </c>
      <c r="N191" t="str">
        <f>VLOOKUP($E191,customer_info!$A$1:$H$4462,4,FALSE)</f>
        <v>Scott</v>
      </c>
      <c r="O191" t="str">
        <f>VLOOKUP($E191,customer_info!$A$1:$H$4462,5,FALSE)</f>
        <v>Consumer</v>
      </c>
      <c r="P191" t="str">
        <f>VLOOKUP($E191,customer_info!$A$1:$H$4462,6,FALSE)</f>
        <v>PR</v>
      </c>
      <c r="Q191" t="str">
        <f>VLOOKUP($E191,customer_info!$A$1:$H$4462,7,FALSE)</f>
        <v>4288 Hazy Alley</v>
      </c>
      <c r="R191">
        <f>VLOOKUP($E191,customer_info!$A$1:$H$4462,8,FALSE)</f>
        <v>725</v>
      </c>
    </row>
    <row r="192" spans="1:18" x14ac:dyDescent="0.25">
      <c r="A192">
        <v>21931</v>
      </c>
      <c r="B192" t="s">
        <v>24</v>
      </c>
      <c r="C192">
        <v>2</v>
      </c>
      <c r="D192">
        <v>4</v>
      </c>
      <c r="E192">
        <v>4623</v>
      </c>
      <c r="F192" t="s">
        <v>327</v>
      </c>
      <c r="G192" s="4">
        <v>43420</v>
      </c>
      <c r="H192" t="s">
        <v>13</v>
      </c>
      <c r="I192" t="s">
        <v>227</v>
      </c>
      <c r="J192" t="s">
        <v>31</v>
      </c>
      <c r="K192" t="s">
        <v>16</v>
      </c>
      <c r="L192" t="str">
        <f>VLOOKUP($E192,customer_info!$A$1:$H$4462,2,FALSE)</f>
        <v>Arecibo</v>
      </c>
      <c r="M192" t="str">
        <f>VLOOKUP($E192,customer_info!$A$1:$H$4462,3,FALSE)</f>
        <v>Jessica</v>
      </c>
      <c r="N192" t="str">
        <f>VLOOKUP($E192,customer_info!$A$1:$H$4462,4,FALSE)</f>
        <v>Smith</v>
      </c>
      <c r="O192" t="str">
        <f>VLOOKUP($E192,customer_info!$A$1:$H$4462,5,FALSE)</f>
        <v>Consumer</v>
      </c>
      <c r="P192" t="str">
        <f>VLOOKUP($E192,customer_info!$A$1:$H$4462,6,FALSE)</f>
        <v>PR</v>
      </c>
      <c r="Q192" t="str">
        <f>VLOOKUP($E192,customer_info!$A$1:$H$4462,7,FALSE)</f>
        <v>2301 Velvet Berry Meadow</v>
      </c>
      <c r="R192">
        <f>VLOOKUP($E192,customer_info!$A$1:$H$4462,8,FALSE)</f>
        <v>612</v>
      </c>
    </row>
    <row r="193" spans="1:18" x14ac:dyDescent="0.25">
      <c r="A193">
        <v>21980</v>
      </c>
      <c r="B193" t="s">
        <v>17</v>
      </c>
      <c r="C193">
        <v>2</v>
      </c>
      <c r="D193">
        <v>1</v>
      </c>
      <c r="E193">
        <v>7173</v>
      </c>
      <c r="F193" t="s">
        <v>857</v>
      </c>
      <c r="G193" s="4">
        <v>43420</v>
      </c>
      <c r="H193" t="s">
        <v>13</v>
      </c>
      <c r="I193" t="s">
        <v>80</v>
      </c>
      <c r="J193" t="s">
        <v>23</v>
      </c>
      <c r="K193" t="s">
        <v>32</v>
      </c>
      <c r="L193" t="str">
        <f>VLOOKUP($E193,customer_info!$A$1:$H$4462,2,FALSE)</f>
        <v>Salem</v>
      </c>
      <c r="M193" t="str">
        <f>VLOOKUP($E193,customer_info!$A$1:$H$4462,3,FALSE)</f>
        <v>Mary</v>
      </c>
      <c r="N193" t="str">
        <f>VLOOKUP($E193,customer_info!$A$1:$H$4462,4,FALSE)</f>
        <v>Glass</v>
      </c>
      <c r="O193" t="str">
        <f>VLOOKUP($E193,customer_info!$A$1:$H$4462,5,FALSE)</f>
        <v>Consumer</v>
      </c>
      <c r="P193" t="str">
        <f>VLOOKUP($E193,customer_info!$A$1:$H$4462,6,FALSE)</f>
        <v>OR</v>
      </c>
      <c r="Q193" t="str">
        <f>VLOOKUP($E193,customer_info!$A$1:$H$4462,7,FALSE)</f>
        <v>75 Umber Forest</v>
      </c>
      <c r="R193">
        <f>VLOOKUP($E193,customer_info!$A$1:$H$4462,8,FALSE)</f>
        <v>97303</v>
      </c>
    </row>
    <row r="194" spans="1:18" x14ac:dyDescent="0.25">
      <c r="A194">
        <v>21981</v>
      </c>
      <c r="B194" t="s">
        <v>51</v>
      </c>
      <c r="C194">
        <v>2</v>
      </c>
      <c r="D194">
        <v>1</v>
      </c>
      <c r="E194">
        <v>12154</v>
      </c>
      <c r="F194" t="s">
        <v>844</v>
      </c>
      <c r="G194" s="4">
        <v>43420</v>
      </c>
      <c r="H194" t="s">
        <v>13</v>
      </c>
      <c r="I194" t="s">
        <v>377</v>
      </c>
      <c r="J194" t="s">
        <v>57</v>
      </c>
      <c r="K194" t="s">
        <v>32</v>
      </c>
      <c r="L194" t="str">
        <f>VLOOKUP($E194,customer_info!$A$1:$H$4462,2,FALSE)</f>
        <v>Caguas</v>
      </c>
      <c r="M194" t="str">
        <f>VLOOKUP($E194,customer_info!$A$1:$H$4462,3,FALSE)</f>
        <v>Kevin</v>
      </c>
      <c r="N194" t="str">
        <f>VLOOKUP($E194,customer_info!$A$1:$H$4462,4,FALSE)</f>
        <v>Andrews</v>
      </c>
      <c r="O194" t="str">
        <f>VLOOKUP($E194,customer_info!$A$1:$H$4462,5,FALSE)</f>
        <v>Consumer</v>
      </c>
      <c r="P194" t="str">
        <f>VLOOKUP($E194,customer_info!$A$1:$H$4462,6,FALSE)</f>
        <v>PR</v>
      </c>
      <c r="Q194" t="str">
        <f>VLOOKUP($E194,customer_info!$A$1:$H$4462,7,FALSE)</f>
        <v>7950 Heather Trail</v>
      </c>
      <c r="R194">
        <f>VLOOKUP($E194,customer_info!$A$1:$H$4462,8,FALSE)</f>
        <v>725</v>
      </c>
    </row>
    <row r="195" spans="1:18" x14ac:dyDescent="0.25">
      <c r="A195">
        <v>21982</v>
      </c>
      <c r="B195" t="s">
        <v>24</v>
      </c>
      <c r="C195">
        <v>2</v>
      </c>
      <c r="D195">
        <v>1</v>
      </c>
      <c r="E195">
        <v>7627</v>
      </c>
      <c r="F195" t="s">
        <v>844</v>
      </c>
      <c r="G195" s="4">
        <v>43420</v>
      </c>
      <c r="H195" t="s">
        <v>13</v>
      </c>
      <c r="I195" t="s">
        <v>377</v>
      </c>
      <c r="J195" t="s">
        <v>31</v>
      </c>
      <c r="K195" t="s">
        <v>32</v>
      </c>
      <c r="L195" t="str">
        <f>VLOOKUP($E195,customer_info!$A$1:$H$4462,2,FALSE)</f>
        <v>York</v>
      </c>
      <c r="M195" t="str">
        <f>VLOOKUP($E195,customer_info!$A$1:$H$4462,3,FALSE)</f>
        <v>Bruce</v>
      </c>
      <c r="N195" t="str">
        <f>VLOOKUP($E195,customer_info!$A$1:$H$4462,4,FALSE)</f>
        <v>Huff</v>
      </c>
      <c r="O195" t="str">
        <f>VLOOKUP($E195,customer_info!$A$1:$H$4462,5,FALSE)</f>
        <v>Home Office</v>
      </c>
      <c r="P195" t="str">
        <f>VLOOKUP($E195,customer_info!$A$1:$H$4462,6,FALSE)</f>
        <v>PA</v>
      </c>
      <c r="Q195" t="str">
        <f>VLOOKUP($E195,customer_info!$A$1:$H$4462,7,FALSE)</f>
        <v>2749 Cotton Circle</v>
      </c>
      <c r="R195">
        <f>VLOOKUP($E195,customer_info!$A$1:$H$4462,8,FALSE)</f>
        <v>17404</v>
      </c>
    </row>
    <row r="196" spans="1:18" x14ac:dyDescent="0.25">
      <c r="A196">
        <v>21995</v>
      </c>
      <c r="B196" t="s">
        <v>51</v>
      </c>
      <c r="C196">
        <v>6</v>
      </c>
      <c r="D196">
        <v>4</v>
      </c>
      <c r="E196">
        <v>7865</v>
      </c>
      <c r="F196" t="s">
        <v>465</v>
      </c>
      <c r="G196" s="4">
        <v>43421</v>
      </c>
      <c r="H196" t="s">
        <v>13</v>
      </c>
      <c r="I196" t="s">
        <v>99</v>
      </c>
      <c r="J196" t="s">
        <v>57</v>
      </c>
      <c r="K196" t="s">
        <v>16</v>
      </c>
      <c r="L196" t="str">
        <f>VLOOKUP($E196,customer_info!$A$1:$H$4462,2,FALSE)</f>
        <v>New York</v>
      </c>
      <c r="M196" t="str">
        <f>VLOOKUP($E196,customer_info!$A$1:$H$4462,3,FALSE)</f>
        <v>Mary</v>
      </c>
      <c r="N196" t="str">
        <f>VLOOKUP($E196,customer_info!$A$1:$H$4462,4,FALSE)</f>
        <v>Bryant</v>
      </c>
      <c r="O196" t="str">
        <f>VLOOKUP($E196,customer_info!$A$1:$H$4462,5,FALSE)</f>
        <v>Home Office</v>
      </c>
      <c r="P196" t="str">
        <f>VLOOKUP($E196,customer_info!$A$1:$H$4462,6,FALSE)</f>
        <v>NY</v>
      </c>
      <c r="Q196" t="str">
        <f>VLOOKUP($E196,customer_info!$A$1:$H$4462,7,FALSE)</f>
        <v>5593 Red Byway</v>
      </c>
      <c r="R196">
        <f>VLOOKUP($E196,customer_info!$A$1:$H$4462,8,FALSE)</f>
        <v>10028</v>
      </c>
    </row>
    <row r="197" spans="1:18" x14ac:dyDescent="0.25">
      <c r="A197">
        <v>21996</v>
      </c>
      <c r="B197" t="s">
        <v>3</v>
      </c>
      <c r="C197">
        <v>2</v>
      </c>
      <c r="D197">
        <v>4</v>
      </c>
      <c r="E197">
        <v>5622</v>
      </c>
      <c r="F197" t="s">
        <v>465</v>
      </c>
      <c r="G197" s="4">
        <v>43421</v>
      </c>
      <c r="H197" t="s">
        <v>13</v>
      </c>
      <c r="I197" t="s">
        <v>99</v>
      </c>
      <c r="J197" t="s">
        <v>38</v>
      </c>
      <c r="K197" t="s">
        <v>16</v>
      </c>
      <c r="L197" t="str">
        <f>VLOOKUP($E197,customer_info!$A$1:$H$4462,2,FALSE)</f>
        <v>Caguas</v>
      </c>
      <c r="M197" t="str">
        <f>VLOOKUP($E197,customer_info!$A$1:$H$4462,3,FALSE)</f>
        <v>Ronald</v>
      </c>
      <c r="N197" t="str">
        <f>VLOOKUP($E197,customer_info!$A$1:$H$4462,4,FALSE)</f>
        <v>Hall</v>
      </c>
      <c r="O197" t="str">
        <f>VLOOKUP($E197,customer_info!$A$1:$H$4462,5,FALSE)</f>
        <v>Home Office</v>
      </c>
      <c r="P197" t="str">
        <f>VLOOKUP($E197,customer_info!$A$1:$H$4462,6,FALSE)</f>
        <v>PR</v>
      </c>
      <c r="Q197" t="str">
        <f>VLOOKUP($E197,customer_info!$A$1:$H$4462,7,FALSE)</f>
        <v>3698 Sleepy Park</v>
      </c>
      <c r="R197">
        <f>VLOOKUP($E197,customer_info!$A$1:$H$4462,8,FALSE)</f>
        <v>725</v>
      </c>
    </row>
    <row r="198" spans="1:18" x14ac:dyDescent="0.25">
      <c r="A198">
        <v>22006</v>
      </c>
      <c r="B198" t="s">
        <v>51</v>
      </c>
      <c r="C198">
        <v>2</v>
      </c>
      <c r="D198">
        <v>1</v>
      </c>
      <c r="E198">
        <v>11273</v>
      </c>
      <c r="F198" t="s">
        <v>1073</v>
      </c>
      <c r="G198" s="4">
        <v>43421</v>
      </c>
      <c r="H198" t="s">
        <v>13</v>
      </c>
      <c r="I198" t="s">
        <v>47</v>
      </c>
      <c r="J198" t="s">
        <v>57</v>
      </c>
      <c r="K198" t="s">
        <v>32</v>
      </c>
      <c r="L198" t="str">
        <f>VLOOKUP($E198,customer_info!$A$1:$H$4462,2,FALSE)</f>
        <v>Caguas</v>
      </c>
      <c r="M198" t="str">
        <f>VLOOKUP($E198,customer_info!$A$1:$H$4462,3,FALSE)</f>
        <v>Mary</v>
      </c>
      <c r="N198" t="str">
        <f>VLOOKUP($E198,customer_info!$A$1:$H$4462,4,FALSE)</f>
        <v>Ward</v>
      </c>
      <c r="O198" t="str">
        <f>VLOOKUP($E198,customer_info!$A$1:$H$4462,5,FALSE)</f>
        <v>Consumer</v>
      </c>
      <c r="P198" t="str">
        <f>VLOOKUP($E198,customer_info!$A$1:$H$4462,6,FALSE)</f>
        <v>PR</v>
      </c>
      <c r="Q198" t="str">
        <f>VLOOKUP($E198,customer_info!$A$1:$H$4462,7,FALSE)</f>
        <v>2972 Pleasant Branch Road</v>
      </c>
      <c r="R198">
        <f>VLOOKUP($E198,customer_info!$A$1:$H$4462,8,FALSE)</f>
        <v>725</v>
      </c>
    </row>
    <row r="199" spans="1:18" x14ac:dyDescent="0.25">
      <c r="A199">
        <v>22008</v>
      </c>
      <c r="B199" t="s">
        <v>3</v>
      </c>
      <c r="C199">
        <v>4</v>
      </c>
      <c r="D199">
        <v>2</v>
      </c>
      <c r="E199">
        <v>10123</v>
      </c>
      <c r="F199" t="s">
        <v>1073</v>
      </c>
      <c r="G199" s="4">
        <v>43421</v>
      </c>
      <c r="H199" t="s">
        <v>13</v>
      </c>
      <c r="I199" t="s">
        <v>47</v>
      </c>
      <c r="J199" t="s">
        <v>38</v>
      </c>
      <c r="K199" t="s">
        <v>90</v>
      </c>
      <c r="L199" t="str">
        <f>VLOOKUP($E199,customer_info!$A$1:$H$4462,2,FALSE)</f>
        <v>Caguas</v>
      </c>
      <c r="M199" t="str">
        <f>VLOOKUP($E199,customer_info!$A$1:$H$4462,3,FALSE)</f>
        <v>Andrea</v>
      </c>
      <c r="N199" t="str">
        <f>VLOOKUP($E199,customer_info!$A$1:$H$4462,4,FALSE)</f>
        <v>Harrison</v>
      </c>
      <c r="O199" t="str">
        <f>VLOOKUP($E199,customer_info!$A$1:$H$4462,5,FALSE)</f>
        <v>Home Office</v>
      </c>
      <c r="P199" t="str">
        <f>VLOOKUP($E199,customer_info!$A$1:$H$4462,6,FALSE)</f>
        <v>PR</v>
      </c>
      <c r="Q199" t="str">
        <f>VLOOKUP($E199,customer_info!$A$1:$H$4462,7,FALSE)</f>
        <v>6395 Jagged Quail Grounds</v>
      </c>
      <c r="R199">
        <f>VLOOKUP($E199,customer_info!$A$1:$H$4462,8,FALSE)</f>
        <v>725</v>
      </c>
    </row>
    <row r="200" spans="1:18" x14ac:dyDescent="0.25">
      <c r="A200">
        <v>22019</v>
      </c>
      <c r="B200" t="s">
        <v>24</v>
      </c>
      <c r="C200">
        <v>5</v>
      </c>
      <c r="D200">
        <v>4</v>
      </c>
      <c r="E200">
        <v>9494</v>
      </c>
      <c r="F200" t="s">
        <v>116</v>
      </c>
      <c r="G200" s="4">
        <v>43421</v>
      </c>
      <c r="H200" t="s">
        <v>13</v>
      </c>
      <c r="I200" t="s">
        <v>30</v>
      </c>
      <c r="J200" t="s">
        <v>31</v>
      </c>
      <c r="K200" t="s">
        <v>16</v>
      </c>
      <c r="L200" t="str">
        <f>VLOOKUP($E200,customer_info!$A$1:$H$4462,2,FALSE)</f>
        <v>Del Rio</v>
      </c>
      <c r="M200" t="str">
        <f>VLOOKUP($E200,customer_info!$A$1:$H$4462,3,FALSE)</f>
        <v>Robert</v>
      </c>
      <c r="N200" t="str">
        <f>VLOOKUP($E200,customer_info!$A$1:$H$4462,4,FALSE)</f>
        <v>Gilmore</v>
      </c>
      <c r="O200" t="str">
        <f>VLOOKUP($E200,customer_info!$A$1:$H$4462,5,FALSE)</f>
        <v>Corporate</v>
      </c>
      <c r="P200" t="str">
        <f>VLOOKUP($E200,customer_info!$A$1:$H$4462,6,FALSE)</f>
        <v>TX</v>
      </c>
      <c r="Q200" t="str">
        <f>VLOOKUP($E200,customer_info!$A$1:$H$4462,7,FALSE)</f>
        <v>8248 Clear Glade</v>
      </c>
      <c r="R200">
        <f>VLOOKUP($E200,customer_info!$A$1:$H$4462,8,FALSE)</f>
        <v>78840</v>
      </c>
    </row>
    <row r="201" spans="1:18" x14ac:dyDescent="0.25">
      <c r="A201">
        <v>22020</v>
      </c>
      <c r="B201" t="s">
        <v>24</v>
      </c>
      <c r="C201">
        <v>6</v>
      </c>
      <c r="D201">
        <v>4</v>
      </c>
      <c r="E201">
        <v>5984</v>
      </c>
      <c r="F201" t="s">
        <v>116</v>
      </c>
      <c r="G201" s="4">
        <v>43421</v>
      </c>
      <c r="H201" t="s">
        <v>13</v>
      </c>
      <c r="I201" t="s">
        <v>30</v>
      </c>
      <c r="J201" t="s">
        <v>31</v>
      </c>
      <c r="K201" t="s">
        <v>16</v>
      </c>
      <c r="L201" t="str">
        <f>VLOOKUP($E201,customer_info!$A$1:$H$4462,2,FALSE)</f>
        <v>Dallas</v>
      </c>
      <c r="M201" t="str">
        <f>VLOOKUP($E201,customer_info!$A$1:$H$4462,3,FALSE)</f>
        <v>Janet</v>
      </c>
      <c r="N201" t="str">
        <f>VLOOKUP($E201,customer_info!$A$1:$H$4462,4,FALSE)</f>
        <v>Norton</v>
      </c>
      <c r="O201" t="str">
        <f>VLOOKUP($E201,customer_info!$A$1:$H$4462,5,FALSE)</f>
        <v>Consumer</v>
      </c>
      <c r="P201" t="str">
        <f>VLOOKUP($E201,customer_info!$A$1:$H$4462,6,FALSE)</f>
        <v>TX</v>
      </c>
      <c r="Q201" t="str">
        <f>VLOOKUP($E201,customer_info!$A$1:$H$4462,7,FALSE)</f>
        <v>896 Thunder Knoll</v>
      </c>
      <c r="R201">
        <f>VLOOKUP($E201,customer_info!$A$1:$H$4462,8,FALSE)</f>
        <v>75216</v>
      </c>
    </row>
    <row r="202" spans="1:18" x14ac:dyDescent="0.25">
      <c r="A202">
        <v>22023</v>
      </c>
      <c r="B202" t="s">
        <v>51</v>
      </c>
      <c r="C202">
        <v>4</v>
      </c>
      <c r="D202">
        <v>4</v>
      </c>
      <c r="E202">
        <v>4140</v>
      </c>
      <c r="F202" t="s">
        <v>124</v>
      </c>
      <c r="G202" s="4">
        <v>43421</v>
      </c>
      <c r="H202" t="s">
        <v>13</v>
      </c>
      <c r="I202" t="s">
        <v>5778</v>
      </c>
      <c r="J202" t="s">
        <v>57</v>
      </c>
      <c r="K202" t="s">
        <v>16</v>
      </c>
      <c r="L202" t="str">
        <f>VLOOKUP($E202,customer_info!$A$1:$H$4462,2,FALSE)</f>
        <v>Hamilton</v>
      </c>
      <c r="M202" t="str">
        <f>VLOOKUP($E202,customer_info!$A$1:$H$4462,3,FALSE)</f>
        <v>Brandon</v>
      </c>
      <c r="N202" t="str">
        <f>VLOOKUP($E202,customer_info!$A$1:$H$4462,4,FALSE)</f>
        <v>Smith</v>
      </c>
      <c r="O202" t="str">
        <f>VLOOKUP($E202,customer_info!$A$1:$H$4462,5,FALSE)</f>
        <v>Corporate</v>
      </c>
      <c r="P202" t="str">
        <f>VLOOKUP($E202,customer_info!$A$1:$H$4462,6,FALSE)</f>
        <v>OH</v>
      </c>
      <c r="Q202" t="str">
        <f>VLOOKUP($E202,customer_info!$A$1:$H$4462,7,FALSE)</f>
        <v>9785 Silver Hickory Walk</v>
      </c>
      <c r="R202">
        <f>VLOOKUP($E202,customer_info!$A$1:$H$4462,8,FALSE)</f>
        <v>45011</v>
      </c>
    </row>
    <row r="203" spans="1:18" x14ac:dyDescent="0.25">
      <c r="A203">
        <v>22035</v>
      </c>
      <c r="B203" t="s">
        <v>3</v>
      </c>
      <c r="C203">
        <v>6</v>
      </c>
      <c r="D203">
        <v>4</v>
      </c>
      <c r="E203">
        <v>1871</v>
      </c>
      <c r="F203" t="s">
        <v>900</v>
      </c>
      <c r="G203" s="4">
        <v>43421</v>
      </c>
      <c r="H203" t="s">
        <v>13</v>
      </c>
      <c r="I203" t="s">
        <v>99</v>
      </c>
      <c r="J203" t="s">
        <v>38</v>
      </c>
      <c r="K203" t="s">
        <v>16</v>
      </c>
      <c r="L203" t="str">
        <f>VLOOKUP($E203,customer_info!$A$1:$H$4462,2,FALSE)</f>
        <v>Caguas</v>
      </c>
      <c r="M203" t="str">
        <f>VLOOKUP($E203,customer_info!$A$1:$H$4462,3,FALSE)</f>
        <v>Mary</v>
      </c>
      <c r="N203" t="str">
        <f>VLOOKUP($E203,customer_info!$A$1:$H$4462,4,FALSE)</f>
        <v>Mcknight</v>
      </c>
      <c r="O203" t="str">
        <f>VLOOKUP($E203,customer_info!$A$1:$H$4462,5,FALSE)</f>
        <v>Consumer</v>
      </c>
      <c r="P203" t="str">
        <f>VLOOKUP($E203,customer_info!$A$1:$H$4462,6,FALSE)</f>
        <v>PR</v>
      </c>
      <c r="Q203" t="str">
        <f>VLOOKUP($E203,customer_info!$A$1:$H$4462,7,FALSE)</f>
        <v>6646 Iron Fox Mews</v>
      </c>
      <c r="R203">
        <f>VLOOKUP($E203,customer_info!$A$1:$H$4462,8,FALSE)</f>
        <v>725</v>
      </c>
    </row>
    <row r="204" spans="1:18" x14ac:dyDescent="0.25">
      <c r="A204">
        <v>22036</v>
      </c>
      <c r="B204" t="s">
        <v>24</v>
      </c>
      <c r="C204">
        <v>2</v>
      </c>
      <c r="D204">
        <v>4</v>
      </c>
      <c r="E204">
        <v>1145</v>
      </c>
      <c r="F204" t="s">
        <v>900</v>
      </c>
      <c r="G204" s="4">
        <v>43421</v>
      </c>
      <c r="H204" t="s">
        <v>13</v>
      </c>
      <c r="I204" t="s">
        <v>99</v>
      </c>
      <c r="J204" t="s">
        <v>31</v>
      </c>
      <c r="K204" t="s">
        <v>16</v>
      </c>
      <c r="L204" t="str">
        <f>VLOOKUP($E204,customer_info!$A$1:$H$4462,2,FALSE)</f>
        <v>Columbus</v>
      </c>
      <c r="M204" t="str">
        <f>VLOOKUP($E204,customer_info!$A$1:$H$4462,3,FALSE)</f>
        <v>Mary</v>
      </c>
      <c r="N204" t="str">
        <f>VLOOKUP($E204,customer_info!$A$1:$H$4462,4,FALSE)</f>
        <v>Smith</v>
      </c>
      <c r="O204" t="str">
        <f>VLOOKUP($E204,customer_info!$A$1:$H$4462,5,FALSE)</f>
        <v>Consumer</v>
      </c>
      <c r="P204" t="str">
        <f>VLOOKUP($E204,customer_info!$A$1:$H$4462,6,FALSE)</f>
        <v>OH</v>
      </c>
      <c r="Q204" t="str">
        <f>VLOOKUP($E204,customer_info!$A$1:$H$4462,7,FALSE)</f>
        <v>2517 Shady Branch Avenue</v>
      </c>
      <c r="R204">
        <f>VLOOKUP($E204,customer_info!$A$1:$H$4462,8,FALSE)</f>
        <v>43230</v>
      </c>
    </row>
    <row r="205" spans="1:18" x14ac:dyDescent="0.25">
      <c r="A205">
        <v>22037</v>
      </c>
      <c r="B205" t="s">
        <v>51</v>
      </c>
      <c r="C205">
        <v>2</v>
      </c>
      <c r="D205">
        <v>1</v>
      </c>
      <c r="E205">
        <v>12351</v>
      </c>
      <c r="F205" t="s">
        <v>900</v>
      </c>
      <c r="G205" s="4">
        <v>43421</v>
      </c>
      <c r="H205" t="s">
        <v>13</v>
      </c>
      <c r="I205" t="s">
        <v>99</v>
      </c>
      <c r="J205" t="s">
        <v>57</v>
      </c>
      <c r="K205" t="s">
        <v>32</v>
      </c>
      <c r="L205" t="str">
        <f>VLOOKUP($E205,customer_info!$A$1:$H$4462,2,FALSE)</f>
        <v>Bowling Green</v>
      </c>
      <c r="M205" t="str">
        <f>VLOOKUP($E205,customer_info!$A$1:$H$4462,3,FALSE)</f>
        <v>Jose</v>
      </c>
      <c r="N205" t="str">
        <f>VLOOKUP($E205,customer_info!$A$1:$H$4462,4,FALSE)</f>
        <v>Deleon</v>
      </c>
      <c r="O205" t="str">
        <f>VLOOKUP($E205,customer_info!$A$1:$H$4462,5,FALSE)</f>
        <v>Corporate</v>
      </c>
      <c r="P205" t="str">
        <f>VLOOKUP($E205,customer_info!$A$1:$H$4462,6,FALSE)</f>
        <v>KY</v>
      </c>
      <c r="Q205" t="str">
        <f>VLOOKUP($E205,customer_info!$A$1:$H$4462,7,FALSE)</f>
        <v>6528 Round Private</v>
      </c>
      <c r="R205">
        <f>VLOOKUP($E205,customer_info!$A$1:$H$4462,8,FALSE)</f>
        <v>42101</v>
      </c>
    </row>
    <row r="206" spans="1:18" x14ac:dyDescent="0.25">
      <c r="A206">
        <v>22038</v>
      </c>
      <c r="B206" t="s">
        <v>3</v>
      </c>
      <c r="C206">
        <v>2</v>
      </c>
      <c r="D206">
        <v>1</v>
      </c>
      <c r="E206">
        <v>7341</v>
      </c>
      <c r="F206" t="s">
        <v>119</v>
      </c>
      <c r="G206" s="4">
        <v>43421</v>
      </c>
      <c r="H206" t="s">
        <v>13</v>
      </c>
      <c r="I206" t="s">
        <v>5781</v>
      </c>
      <c r="J206" t="s">
        <v>14</v>
      </c>
      <c r="K206" t="s">
        <v>32</v>
      </c>
      <c r="L206" t="str">
        <f>VLOOKUP($E206,customer_info!$A$1:$H$4462,2,FALSE)</f>
        <v>Caguas</v>
      </c>
      <c r="M206" t="str">
        <f>VLOOKUP($E206,customer_info!$A$1:$H$4462,3,FALSE)</f>
        <v>Jennifer</v>
      </c>
      <c r="N206" t="str">
        <f>VLOOKUP($E206,customer_info!$A$1:$H$4462,4,FALSE)</f>
        <v>Bennett</v>
      </c>
      <c r="O206" t="str">
        <f>VLOOKUP($E206,customer_info!$A$1:$H$4462,5,FALSE)</f>
        <v>Consumer</v>
      </c>
      <c r="P206" t="str">
        <f>VLOOKUP($E206,customer_info!$A$1:$H$4462,6,FALSE)</f>
        <v>PR</v>
      </c>
      <c r="Q206" t="str">
        <f>VLOOKUP($E206,customer_info!$A$1:$H$4462,7,FALSE)</f>
        <v>6386 Colonial Bear Centre</v>
      </c>
      <c r="R206">
        <f>VLOOKUP($E206,customer_info!$A$1:$H$4462,8,FALSE)</f>
        <v>725</v>
      </c>
    </row>
    <row r="207" spans="1:18" x14ac:dyDescent="0.25">
      <c r="A207">
        <v>22039</v>
      </c>
      <c r="B207" t="s">
        <v>51</v>
      </c>
      <c r="C207">
        <v>5</v>
      </c>
      <c r="D207">
        <v>4</v>
      </c>
      <c r="E207">
        <v>4613</v>
      </c>
      <c r="F207" t="s">
        <v>119</v>
      </c>
      <c r="G207" s="4">
        <v>43421</v>
      </c>
      <c r="H207" t="s">
        <v>13</v>
      </c>
      <c r="I207" t="s">
        <v>5781</v>
      </c>
      <c r="J207" t="s">
        <v>57</v>
      </c>
      <c r="K207" t="s">
        <v>16</v>
      </c>
      <c r="L207" t="str">
        <f>VLOOKUP($E207,customer_info!$A$1:$H$4462,2,FALSE)</f>
        <v>Richmond</v>
      </c>
      <c r="M207" t="str">
        <f>VLOOKUP($E207,customer_info!$A$1:$H$4462,3,FALSE)</f>
        <v>Ashley</v>
      </c>
      <c r="N207" t="str">
        <f>VLOOKUP($E207,customer_info!$A$1:$H$4462,4,FALSE)</f>
        <v>Gordon</v>
      </c>
      <c r="O207" t="str">
        <f>VLOOKUP($E207,customer_info!$A$1:$H$4462,5,FALSE)</f>
        <v>Home Office</v>
      </c>
      <c r="P207" t="str">
        <f>VLOOKUP($E207,customer_info!$A$1:$H$4462,6,FALSE)</f>
        <v>TX</v>
      </c>
      <c r="Q207" t="str">
        <f>VLOOKUP($E207,customer_info!$A$1:$H$4462,7,FALSE)</f>
        <v>1306 Rustic Towers</v>
      </c>
      <c r="R207">
        <f>VLOOKUP($E207,customer_info!$A$1:$H$4462,8,FALSE)</f>
        <v>77469</v>
      </c>
    </row>
    <row r="208" spans="1:18" x14ac:dyDescent="0.25">
      <c r="A208">
        <v>22040</v>
      </c>
      <c r="B208" t="s">
        <v>3</v>
      </c>
      <c r="C208">
        <v>6</v>
      </c>
      <c r="D208">
        <v>4</v>
      </c>
      <c r="E208">
        <v>455</v>
      </c>
      <c r="F208" t="s">
        <v>2400</v>
      </c>
      <c r="G208" s="4">
        <v>43421</v>
      </c>
      <c r="H208" t="s">
        <v>13</v>
      </c>
      <c r="I208" t="s">
        <v>245</v>
      </c>
      <c r="J208" t="s">
        <v>14</v>
      </c>
      <c r="K208" t="s">
        <v>16</v>
      </c>
      <c r="L208" t="str">
        <f>VLOOKUP($E208,customer_info!$A$1:$H$4462,2,FALSE)</f>
        <v>Colorado Springs</v>
      </c>
      <c r="M208" t="str">
        <f>VLOOKUP($E208,customer_info!$A$1:$H$4462,3,FALSE)</f>
        <v>Jeffrey</v>
      </c>
      <c r="N208" t="str">
        <f>VLOOKUP($E208,customer_info!$A$1:$H$4462,4,FALSE)</f>
        <v>Smith</v>
      </c>
      <c r="O208" t="str">
        <f>VLOOKUP($E208,customer_info!$A$1:$H$4462,5,FALSE)</f>
        <v>Consumer</v>
      </c>
      <c r="P208" t="str">
        <f>VLOOKUP($E208,customer_info!$A$1:$H$4462,6,FALSE)</f>
        <v>CO</v>
      </c>
      <c r="Q208" t="str">
        <f>VLOOKUP($E208,customer_info!$A$1:$H$4462,7,FALSE)</f>
        <v>1792 Thunder Pines</v>
      </c>
      <c r="R208">
        <f>VLOOKUP($E208,customer_info!$A$1:$H$4462,8,FALSE)</f>
        <v>80918</v>
      </c>
    </row>
    <row r="209" spans="1:18" x14ac:dyDescent="0.25">
      <c r="A209">
        <v>22041</v>
      </c>
      <c r="B209" t="s">
        <v>51</v>
      </c>
      <c r="C209">
        <v>2</v>
      </c>
      <c r="D209">
        <v>4</v>
      </c>
      <c r="E209">
        <v>2072</v>
      </c>
      <c r="F209" t="s">
        <v>2400</v>
      </c>
      <c r="G209" s="4">
        <v>43421</v>
      </c>
      <c r="H209" t="s">
        <v>13</v>
      </c>
      <c r="I209" t="s">
        <v>245</v>
      </c>
      <c r="J209" t="s">
        <v>57</v>
      </c>
      <c r="K209" t="s">
        <v>16</v>
      </c>
      <c r="L209" t="str">
        <f>VLOOKUP($E209,customer_info!$A$1:$H$4462,2,FALSE)</f>
        <v>Caguas</v>
      </c>
      <c r="M209" t="str">
        <f>VLOOKUP($E209,customer_info!$A$1:$H$4462,3,FALSE)</f>
        <v>Mary</v>
      </c>
      <c r="N209" t="str">
        <f>VLOOKUP($E209,customer_info!$A$1:$H$4462,4,FALSE)</f>
        <v>Fisher</v>
      </c>
      <c r="O209" t="str">
        <f>VLOOKUP($E209,customer_info!$A$1:$H$4462,5,FALSE)</f>
        <v>Corporate</v>
      </c>
      <c r="P209" t="str">
        <f>VLOOKUP($E209,customer_info!$A$1:$H$4462,6,FALSE)</f>
        <v>PR</v>
      </c>
      <c r="Q209" t="str">
        <f>VLOOKUP($E209,customer_info!$A$1:$H$4462,7,FALSE)</f>
        <v>4462 Little Lagoon Route</v>
      </c>
      <c r="R209">
        <f>VLOOKUP($E209,customer_info!$A$1:$H$4462,8,FALSE)</f>
        <v>725</v>
      </c>
    </row>
    <row r="210" spans="1:18" x14ac:dyDescent="0.25">
      <c r="A210">
        <v>22045</v>
      </c>
      <c r="B210" t="s">
        <v>51</v>
      </c>
      <c r="C210">
        <v>6</v>
      </c>
      <c r="D210">
        <v>4</v>
      </c>
      <c r="E210">
        <v>7700</v>
      </c>
      <c r="F210" t="s">
        <v>233</v>
      </c>
      <c r="G210" s="4">
        <v>43421</v>
      </c>
      <c r="H210" t="s">
        <v>13</v>
      </c>
      <c r="I210" t="s">
        <v>234</v>
      </c>
      <c r="J210" t="s">
        <v>57</v>
      </c>
      <c r="K210" t="s">
        <v>16</v>
      </c>
      <c r="L210" t="str">
        <f>VLOOKUP($E210,customer_info!$A$1:$H$4462,2,FALSE)</f>
        <v>Decatur</v>
      </c>
      <c r="M210" t="str">
        <f>VLOOKUP($E210,customer_info!$A$1:$H$4462,3,FALSE)</f>
        <v>Mary</v>
      </c>
      <c r="N210" t="str">
        <f>VLOOKUP($E210,customer_info!$A$1:$H$4462,4,FALSE)</f>
        <v>Smith</v>
      </c>
      <c r="O210" t="str">
        <f>VLOOKUP($E210,customer_info!$A$1:$H$4462,5,FALSE)</f>
        <v>Consumer</v>
      </c>
      <c r="P210" t="str">
        <f>VLOOKUP($E210,customer_info!$A$1:$H$4462,6,FALSE)</f>
        <v>GA</v>
      </c>
      <c r="Q210" t="str">
        <f>VLOOKUP($E210,customer_info!$A$1:$H$4462,7,FALSE)</f>
        <v>2568 Bright Lookout</v>
      </c>
      <c r="R210">
        <f>VLOOKUP($E210,customer_info!$A$1:$H$4462,8,FALSE)</f>
        <v>30034</v>
      </c>
    </row>
    <row r="211" spans="1:18" x14ac:dyDescent="0.25">
      <c r="A211">
        <v>22055</v>
      </c>
      <c r="B211" t="s">
        <v>24</v>
      </c>
      <c r="C211">
        <v>2</v>
      </c>
      <c r="D211">
        <v>1</v>
      </c>
      <c r="E211">
        <v>5282</v>
      </c>
      <c r="F211" t="s">
        <v>146</v>
      </c>
      <c r="G211" s="4">
        <v>43421</v>
      </c>
      <c r="H211" t="s">
        <v>13</v>
      </c>
      <c r="I211" t="s">
        <v>30</v>
      </c>
      <c r="J211" t="s">
        <v>31</v>
      </c>
      <c r="K211" t="s">
        <v>32</v>
      </c>
      <c r="L211" t="str">
        <f>VLOOKUP($E211,customer_info!$A$1:$H$4462,2,FALSE)</f>
        <v>Lawrenceville</v>
      </c>
      <c r="M211" t="str">
        <f>VLOOKUP($E211,customer_info!$A$1:$H$4462,3,FALSE)</f>
        <v>Gary</v>
      </c>
      <c r="N211" t="str">
        <f>VLOOKUP($E211,customer_info!$A$1:$H$4462,4,FALSE)</f>
        <v>Johnson</v>
      </c>
      <c r="O211" t="str">
        <f>VLOOKUP($E211,customer_info!$A$1:$H$4462,5,FALSE)</f>
        <v>Corporate</v>
      </c>
      <c r="P211" t="str">
        <f>VLOOKUP($E211,customer_info!$A$1:$H$4462,6,FALSE)</f>
        <v>GA</v>
      </c>
      <c r="Q211" t="str">
        <f>VLOOKUP($E211,customer_info!$A$1:$H$4462,7,FALSE)</f>
        <v>9463 Tawny Place</v>
      </c>
      <c r="R211">
        <f>VLOOKUP($E211,customer_info!$A$1:$H$4462,8,FALSE)</f>
        <v>30044</v>
      </c>
    </row>
    <row r="212" spans="1:18" x14ac:dyDescent="0.25">
      <c r="A212">
        <v>22060</v>
      </c>
      <c r="B212" t="s">
        <v>24</v>
      </c>
      <c r="C212">
        <v>2</v>
      </c>
      <c r="D212">
        <v>1</v>
      </c>
      <c r="E212">
        <v>8113</v>
      </c>
      <c r="F212" t="s">
        <v>439</v>
      </c>
      <c r="G212" s="4">
        <v>43422</v>
      </c>
      <c r="H212" t="s">
        <v>13</v>
      </c>
      <c r="I212" t="s">
        <v>377</v>
      </c>
      <c r="J212" t="s">
        <v>31</v>
      </c>
      <c r="K212" t="s">
        <v>32</v>
      </c>
      <c r="L212" t="str">
        <f>VLOOKUP($E212,customer_info!$A$1:$H$4462,2,FALSE)</f>
        <v>Pittsfield</v>
      </c>
      <c r="M212" t="str">
        <f>VLOOKUP($E212,customer_info!$A$1:$H$4462,3,FALSE)</f>
        <v>Sean</v>
      </c>
      <c r="N212" t="str">
        <f>VLOOKUP($E212,customer_info!$A$1:$H$4462,4,FALSE)</f>
        <v>Tate</v>
      </c>
      <c r="O212" t="str">
        <f>VLOOKUP($E212,customer_info!$A$1:$H$4462,5,FALSE)</f>
        <v>Consumer</v>
      </c>
      <c r="P212" t="str">
        <f>VLOOKUP($E212,customer_info!$A$1:$H$4462,6,FALSE)</f>
        <v>MA</v>
      </c>
      <c r="Q212" t="str">
        <f>VLOOKUP($E212,customer_info!$A$1:$H$4462,7,FALSE)</f>
        <v>696 Velvet Oak Ledge</v>
      </c>
      <c r="R212">
        <f>VLOOKUP($E212,customer_info!$A$1:$H$4462,8,FALSE)</f>
        <v>1201</v>
      </c>
    </row>
    <row r="213" spans="1:18" x14ac:dyDescent="0.25">
      <c r="A213">
        <v>22061</v>
      </c>
      <c r="B213" t="s">
        <v>17</v>
      </c>
      <c r="C213">
        <v>2</v>
      </c>
      <c r="D213">
        <v>1</v>
      </c>
      <c r="E213">
        <v>40</v>
      </c>
      <c r="F213" t="s">
        <v>830</v>
      </c>
      <c r="G213" s="4">
        <v>43422</v>
      </c>
      <c r="H213" t="s">
        <v>13</v>
      </c>
      <c r="I213" t="s">
        <v>5777</v>
      </c>
      <c r="J213" t="s">
        <v>23</v>
      </c>
      <c r="K213" t="s">
        <v>32</v>
      </c>
      <c r="L213" t="str">
        <f>VLOOKUP($E213,customer_info!$A$1:$H$4462,2,FALSE)</f>
        <v>Long Beach</v>
      </c>
      <c r="M213" t="str">
        <f>VLOOKUP($E213,customer_info!$A$1:$H$4462,3,FALSE)</f>
        <v>Mary</v>
      </c>
      <c r="N213" t="str">
        <f>VLOOKUP($E213,customer_info!$A$1:$H$4462,4,FALSE)</f>
        <v>Smith</v>
      </c>
      <c r="O213" t="str">
        <f>VLOOKUP($E213,customer_info!$A$1:$H$4462,5,FALSE)</f>
        <v>Consumer</v>
      </c>
      <c r="P213" t="str">
        <f>VLOOKUP($E213,customer_info!$A$1:$H$4462,6,FALSE)</f>
        <v>CA</v>
      </c>
      <c r="Q213" t="str">
        <f>VLOOKUP($E213,customer_info!$A$1:$H$4462,7,FALSE)</f>
        <v>7358 Rocky Villas</v>
      </c>
      <c r="R213">
        <f>VLOOKUP($E213,customer_info!$A$1:$H$4462,8,FALSE)</f>
        <v>90805</v>
      </c>
    </row>
    <row r="214" spans="1:18" x14ac:dyDescent="0.25">
      <c r="A214">
        <v>22065</v>
      </c>
      <c r="B214" t="s">
        <v>24</v>
      </c>
      <c r="C214">
        <v>6</v>
      </c>
      <c r="D214">
        <v>2</v>
      </c>
      <c r="E214">
        <v>3088</v>
      </c>
      <c r="F214" t="s">
        <v>258</v>
      </c>
      <c r="G214" s="4">
        <v>43422</v>
      </c>
      <c r="H214" t="s">
        <v>13</v>
      </c>
      <c r="I214" t="s">
        <v>30</v>
      </c>
      <c r="J214" t="s">
        <v>378</v>
      </c>
      <c r="K214" t="s">
        <v>90</v>
      </c>
      <c r="L214" t="str">
        <f>VLOOKUP($E214,customer_info!$A$1:$H$4462,2,FALSE)</f>
        <v>Milwaukee</v>
      </c>
      <c r="M214" t="str">
        <f>VLOOKUP($E214,customer_info!$A$1:$H$4462,3,FALSE)</f>
        <v>Amy</v>
      </c>
      <c r="N214" t="str">
        <f>VLOOKUP($E214,customer_info!$A$1:$H$4462,4,FALSE)</f>
        <v>Smith</v>
      </c>
      <c r="O214" t="str">
        <f>VLOOKUP($E214,customer_info!$A$1:$H$4462,5,FALSE)</f>
        <v>Consumer</v>
      </c>
      <c r="P214" t="str">
        <f>VLOOKUP($E214,customer_info!$A$1:$H$4462,6,FALSE)</f>
        <v>WI</v>
      </c>
      <c r="Q214" t="str">
        <f>VLOOKUP($E214,customer_info!$A$1:$H$4462,7,FALSE)</f>
        <v>3261 Green Circle</v>
      </c>
      <c r="R214">
        <f>VLOOKUP($E214,customer_info!$A$1:$H$4462,8,FALSE)</f>
        <v>53209</v>
      </c>
    </row>
    <row r="215" spans="1:18" x14ac:dyDescent="0.25">
      <c r="A215">
        <v>22067</v>
      </c>
      <c r="B215" t="s">
        <v>24</v>
      </c>
      <c r="C215">
        <v>3</v>
      </c>
      <c r="D215">
        <v>2</v>
      </c>
      <c r="E215">
        <v>3649</v>
      </c>
      <c r="F215" t="s">
        <v>70</v>
      </c>
      <c r="G215" s="4">
        <v>43422</v>
      </c>
      <c r="H215" t="s">
        <v>13</v>
      </c>
      <c r="I215" t="s">
        <v>70</v>
      </c>
      <c r="J215" t="s">
        <v>31</v>
      </c>
      <c r="K215" t="s">
        <v>90</v>
      </c>
      <c r="L215" t="str">
        <f>VLOOKUP($E215,customer_info!$A$1:$H$4462,2,FALSE)</f>
        <v>Union City</v>
      </c>
      <c r="M215" t="str">
        <f>VLOOKUP($E215,customer_info!$A$1:$H$4462,3,FALSE)</f>
        <v>Andrew</v>
      </c>
      <c r="N215" t="str">
        <f>VLOOKUP($E215,customer_info!$A$1:$H$4462,4,FALSE)</f>
        <v>Nguyen</v>
      </c>
      <c r="O215" t="str">
        <f>VLOOKUP($E215,customer_info!$A$1:$H$4462,5,FALSE)</f>
        <v>Corporate</v>
      </c>
      <c r="P215" t="str">
        <f>VLOOKUP($E215,customer_info!$A$1:$H$4462,6,FALSE)</f>
        <v>CA</v>
      </c>
      <c r="Q215" t="str">
        <f>VLOOKUP($E215,customer_info!$A$1:$H$4462,7,FALSE)</f>
        <v>5480 Clear Branch Round</v>
      </c>
      <c r="R215">
        <f>VLOOKUP($E215,customer_info!$A$1:$H$4462,8,FALSE)</f>
        <v>94587</v>
      </c>
    </row>
    <row r="216" spans="1:18" x14ac:dyDescent="0.25">
      <c r="A216">
        <v>22068</v>
      </c>
      <c r="B216" t="s">
        <v>24</v>
      </c>
      <c r="C216">
        <v>4</v>
      </c>
      <c r="D216">
        <v>4</v>
      </c>
      <c r="E216">
        <v>11423</v>
      </c>
      <c r="F216" t="s">
        <v>70</v>
      </c>
      <c r="G216" s="4">
        <v>43422</v>
      </c>
      <c r="H216" t="s">
        <v>13</v>
      </c>
      <c r="I216" t="s">
        <v>70</v>
      </c>
      <c r="J216" t="s">
        <v>31</v>
      </c>
      <c r="K216" t="s">
        <v>16</v>
      </c>
      <c r="L216" t="str">
        <f>VLOOKUP($E216,customer_info!$A$1:$H$4462,2,FALSE)</f>
        <v>Caguas</v>
      </c>
      <c r="M216" t="str">
        <f>VLOOKUP($E216,customer_info!$A$1:$H$4462,3,FALSE)</f>
        <v>Gary</v>
      </c>
      <c r="N216" t="str">
        <f>VLOOKUP($E216,customer_info!$A$1:$H$4462,4,FALSE)</f>
        <v>Blair</v>
      </c>
      <c r="O216" t="str">
        <f>VLOOKUP($E216,customer_info!$A$1:$H$4462,5,FALSE)</f>
        <v>Home Office</v>
      </c>
      <c r="P216" t="str">
        <f>VLOOKUP($E216,customer_info!$A$1:$H$4462,6,FALSE)</f>
        <v>PR</v>
      </c>
      <c r="Q216" t="str">
        <f>VLOOKUP($E216,customer_info!$A$1:$H$4462,7,FALSE)</f>
        <v>6231 Silver Lookout</v>
      </c>
      <c r="R216">
        <f>VLOOKUP($E216,customer_info!$A$1:$H$4462,8,FALSE)</f>
        <v>725</v>
      </c>
    </row>
    <row r="217" spans="1:18" x14ac:dyDescent="0.25">
      <c r="A217">
        <v>22082</v>
      </c>
      <c r="B217" t="s">
        <v>17</v>
      </c>
      <c r="C217">
        <v>3</v>
      </c>
      <c r="D217">
        <v>4</v>
      </c>
      <c r="E217">
        <v>10429</v>
      </c>
      <c r="F217" t="s">
        <v>146</v>
      </c>
      <c r="G217" s="4">
        <v>43422</v>
      </c>
      <c r="H217" t="s">
        <v>13</v>
      </c>
      <c r="I217" t="s">
        <v>30</v>
      </c>
      <c r="J217" t="s">
        <v>23</v>
      </c>
      <c r="K217" t="s">
        <v>16</v>
      </c>
      <c r="L217" t="str">
        <f>VLOOKUP($E217,customer_info!$A$1:$H$4462,2,FALSE)</f>
        <v>Miami</v>
      </c>
      <c r="M217" t="str">
        <f>VLOOKUP($E217,customer_info!$A$1:$H$4462,3,FALSE)</f>
        <v>Mary</v>
      </c>
      <c r="N217" t="str">
        <f>VLOOKUP($E217,customer_info!$A$1:$H$4462,4,FALSE)</f>
        <v>Weaver</v>
      </c>
      <c r="O217" t="str">
        <f>VLOOKUP($E217,customer_info!$A$1:$H$4462,5,FALSE)</f>
        <v>Consumer</v>
      </c>
      <c r="P217" t="str">
        <f>VLOOKUP($E217,customer_info!$A$1:$H$4462,6,FALSE)</f>
        <v>FL</v>
      </c>
      <c r="Q217" t="str">
        <f>VLOOKUP($E217,customer_info!$A$1:$H$4462,7,FALSE)</f>
        <v>5842 Thunder Zephyr Pointe</v>
      </c>
      <c r="R217">
        <f>VLOOKUP($E217,customer_info!$A$1:$H$4462,8,FALSE)</f>
        <v>33162</v>
      </c>
    </row>
    <row r="218" spans="1:18" x14ac:dyDescent="0.25">
      <c r="A218">
        <v>22093</v>
      </c>
      <c r="B218" t="s">
        <v>3</v>
      </c>
      <c r="C218">
        <v>0</v>
      </c>
      <c r="D218">
        <v>0</v>
      </c>
      <c r="E218">
        <v>11116</v>
      </c>
      <c r="F218" t="s">
        <v>591</v>
      </c>
      <c r="G218" s="4">
        <v>43422</v>
      </c>
      <c r="H218" t="s">
        <v>13</v>
      </c>
      <c r="I218" t="s">
        <v>130</v>
      </c>
      <c r="J218" t="s">
        <v>14</v>
      </c>
      <c r="K218" t="s">
        <v>58</v>
      </c>
      <c r="L218" t="str">
        <f>VLOOKUP($E218,customer_info!$A$1:$H$4462,2,FALSE)</f>
        <v>Caguas</v>
      </c>
      <c r="M218" t="str">
        <f>VLOOKUP($E218,customer_info!$A$1:$H$4462,3,FALSE)</f>
        <v>Mary</v>
      </c>
      <c r="N218" t="str">
        <f>VLOOKUP($E218,customer_info!$A$1:$H$4462,4,FALSE)</f>
        <v>Wu</v>
      </c>
      <c r="O218" t="str">
        <f>VLOOKUP($E218,customer_info!$A$1:$H$4462,5,FALSE)</f>
        <v>Consumer</v>
      </c>
      <c r="P218" t="str">
        <f>VLOOKUP($E218,customer_info!$A$1:$H$4462,6,FALSE)</f>
        <v>PR</v>
      </c>
      <c r="Q218" t="str">
        <f>VLOOKUP($E218,customer_info!$A$1:$H$4462,7,FALSE)</f>
        <v>8908 Golden Thicket</v>
      </c>
      <c r="R218">
        <f>VLOOKUP($E218,customer_info!$A$1:$H$4462,8,FALSE)</f>
        <v>725</v>
      </c>
    </row>
    <row r="219" spans="1:18" x14ac:dyDescent="0.25">
      <c r="A219">
        <v>22094</v>
      </c>
      <c r="B219" t="s">
        <v>24</v>
      </c>
      <c r="C219">
        <v>5</v>
      </c>
      <c r="D219">
        <v>2</v>
      </c>
      <c r="E219">
        <v>4721</v>
      </c>
      <c r="F219" t="s">
        <v>591</v>
      </c>
      <c r="G219" s="4">
        <v>43422</v>
      </c>
      <c r="H219" t="s">
        <v>13</v>
      </c>
      <c r="I219" t="s">
        <v>130</v>
      </c>
      <c r="J219" t="s">
        <v>31</v>
      </c>
      <c r="K219" t="s">
        <v>90</v>
      </c>
      <c r="L219" t="str">
        <f>VLOOKUP($E219,customer_info!$A$1:$H$4462,2,FALSE)</f>
        <v>Chicago</v>
      </c>
      <c r="M219" t="str">
        <f>VLOOKUP($E219,customer_info!$A$1:$H$4462,3,FALSE)</f>
        <v>Scott</v>
      </c>
      <c r="N219" t="str">
        <f>VLOOKUP($E219,customer_info!$A$1:$H$4462,4,FALSE)</f>
        <v>Keith</v>
      </c>
      <c r="O219" t="str">
        <f>VLOOKUP($E219,customer_info!$A$1:$H$4462,5,FALSE)</f>
        <v>Consumer</v>
      </c>
      <c r="P219" t="str">
        <f>VLOOKUP($E219,customer_info!$A$1:$H$4462,6,FALSE)</f>
        <v>IL</v>
      </c>
      <c r="Q219" t="str">
        <f>VLOOKUP($E219,customer_info!$A$1:$H$4462,7,FALSE)</f>
        <v>7291 Thunder Hills Knoll</v>
      </c>
      <c r="R219">
        <f>VLOOKUP($E219,customer_info!$A$1:$H$4462,8,FALSE)</f>
        <v>60629</v>
      </c>
    </row>
    <row r="220" spans="1:18" x14ac:dyDescent="0.25">
      <c r="A220">
        <v>22122</v>
      </c>
      <c r="B220" t="s">
        <v>24</v>
      </c>
      <c r="C220">
        <v>1</v>
      </c>
      <c r="D220">
        <v>0</v>
      </c>
      <c r="E220">
        <v>6912</v>
      </c>
      <c r="F220" t="s">
        <v>1985</v>
      </c>
      <c r="G220" s="4">
        <v>43422</v>
      </c>
      <c r="H220" t="s">
        <v>13</v>
      </c>
      <c r="I220" t="s">
        <v>80</v>
      </c>
      <c r="J220" t="s">
        <v>31</v>
      </c>
      <c r="K220" t="s">
        <v>58</v>
      </c>
      <c r="L220" t="str">
        <f>VLOOKUP($E220,customer_info!$A$1:$H$4462,2,FALSE)</f>
        <v>Bayamon</v>
      </c>
      <c r="M220" t="str">
        <f>VLOOKUP($E220,customer_info!$A$1:$H$4462,3,FALSE)</f>
        <v>Kathy</v>
      </c>
      <c r="N220" t="str">
        <f>VLOOKUP($E220,customer_info!$A$1:$H$4462,4,FALSE)</f>
        <v>Smith</v>
      </c>
      <c r="O220" t="str">
        <f>VLOOKUP($E220,customer_info!$A$1:$H$4462,5,FALSE)</f>
        <v>Corporate</v>
      </c>
      <c r="P220" t="str">
        <f>VLOOKUP($E220,customer_info!$A$1:$H$4462,6,FALSE)</f>
        <v>PR</v>
      </c>
      <c r="Q220" t="str">
        <f>VLOOKUP($E220,customer_info!$A$1:$H$4462,7,FALSE)</f>
        <v>4271 Hazy Close</v>
      </c>
      <c r="R220">
        <f>VLOOKUP($E220,customer_info!$A$1:$H$4462,8,FALSE)</f>
        <v>957</v>
      </c>
    </row>
    <row r="221" spans="1:18" x14ac:dyDescent="0.25">
      <c r="A221">
        <v>22142</v>
      </c>
      <c r="B221" t="s">
        <v>24</v>
      </c>
      <c r="C221">
        <v>3</v>
      </c>
      <c r="D221">
        <v>4</v>
      </c>
      <c r="E221">
        <v>4599</v>
      </c>
      <c r="F221" t="s">
        <v>146</v>
      </c>
      <c r="G221" s="4">
        <v>43423</v>
      </c>
      <c r="H221" t="s">
        <v>13</v>
      </c>
      <c r="I221" t="s">
        <v>30</v>
      </c>
      <c r="J221" t="s">
        <v>31</v>
      </c>
      <c r="K221" t="s">
        <v>16</v>
      </c>
      <c r="L221" t="str">
        <f>VLOOKUP($E221,customer_info!$A$1:$H$4462,2,FALSE)</f>
        <v>Newark</v>
      </c>
      <c r="M221" t="str">
        <f>VLOOKUP($E221,customer_info!$A$1:$H$4462,3,FALSE)</f>
        <v>Mary</v>
      </c>
      <c r="N221" t="str">
        <f>VLOOKUP($E221,customer_info!$A$1:$H$4462,4,FALSE)</f>
        <v>Smith</v>
      </c>
      <c r="O221" t="str">
        <f>VLOOKUP($E221,customer_info!$A$1:$H$4462,5,FALSE)</f>
        <v>Consumer</v>
      </c>
      <c r="P221" t="str">
        <f>VLOOKUP($E221,customer_info!$A$1:$H$4462,6,FALSE)</f>
        <v>NJ</v>
      </c>
      <c r="Q221" t="str">
        <f>VLOOKUP($E221,customer_info!$A$1:$H$4462,7,FALSE)</f>
        <v>3752 Red Rise</v>
      </c>
      <c r="R221">
        <f>VLOOKUP($E221,customer_info!$A$1:$H$4462,8,FALSE)</f>
        <v>7104</v>
      </c>
    </row>
    <row r="222" spans="1:18" x14ac:dyDescent="0.25">
      <c r="A222">
        <v>22173</v>
      </c>
      <c r="B222" t="s">
        <v>24</v>
      </c>
      <c r="C222">
        <v>4</v>
      </c>
      <c r="D222">
        <v>2</v>
      </c>
      <c r="E222">
        <v>5683</v>
      </c>
      <c r="F222" t="s">
        <v>214</v>
      </c>
      <c r="G222" s="4">
        <v>43423</v>
      </c>
      <c r="H222" t="s">
        <v>13</v>
      </c>
      <c r="I222" t="s">
        <v>5781</v>
      </c>
      <c r="J222" t="s">
        <v>31</v>
      </c>
      <c r="K222" t="s">
        <v>90</v>
      </c>
      <c r="L222" t="str">
        <f>VLOOKUP($E222,customer_info!$A$1:$H$4462,2,FALSE)</f>
        <v>Cleveland</v>
      </c>
      <c r="M222" t="str">
        <f>VLOOKUP($E222,customer_info!$A$1:$H$4462,3,FALSE)</f>
        <v>Rachel</v>
      </c>
      <c r="N222" t="str">
        <f>VLOOKUP($E222,customer_info!$A$1:$H$4462,4,FALSE)</f>
        <v>Smith</v>
      </c>
      <c r="O222" t="str">
        <f>VLOOKUP($E222,customer_info!$A$1:$H$4462,5,FALSE)</f>
        <v>Home Office</v>
      </c>
      <c r="P222" t="str">
        <f>VLOOKUP($E222,customer_info!$A$1:$H$4462,6,FALSE)</f>
        <v>OH</v>
      </c>
      <c r="Q222" t="str">
        <f>VLOOKUP($E222,customer_info!$A$1:$H$4462,7,FALSE)</f>
        <v>5926 Grand Pony Farms</v>
      </c>
      <c r="R222">
        <f>VLOOKUP($E222,customer_info!$A$1:$H$4462,8,FALSE)</f>
        <v>44118</v>
      </c>
    </row>
    <row r="223" spans="1:18" x14ac:dyDescent="0.25">
      <c r="A223">
        <v>22187</v>
      </c>
      <c r="B223" t="s">
        <v>24</v>
      </c>
      <c r="C223">
        <v>3</v>
      </c>
      <c r="D223">
        <v>4</v>
      </c>
      <c r="E223">
        <v>3755</v>
      </c>
      <c r="F223" t="s">
        <v>129</v>
      </c>
      <c r="G223" s="4">
        <v>43423</v>
      </c>
      <c r="H223" t="s">
        <v>13</v>
      </c>
      <c r="I223" t="s">
        <v>130</v>
      </c>
      <c r="J223" t="s">
        <v>31</v>
      </c>
      <c r="K223" t="s">
        <v>16</v>
      </c>
      <c r="L223" t="str">
        <f>VLOOKUP($E223,customer_info!$A$1:$H$4462,2,FALSE)</f>
        <v>Los Angeles</v>
      </c>
      <c r="M223" t="str">
        <f>VLOOKUP($E223,customer_info!$A$1:$H$4462,3,FALSE)</f>
        <v>Eugene</v>
      </c>
      <c r="N223" t="str">
        <f>VLOOKUP($E223,customer_info!$A$1:$H$4462,4,FALSE)</f>
        <v>Smith</v>
      </c>
      <c r="O223" t="str">
        <f>VLOOKUP($E223,customer_info!$A$1:$H$4462,5,FALSE)</f>
        <v>Corporate</v>
      </c>
      <c r="P223" t="str">
        <f>VLOOKUP($E223,customer_info!$A$1:$H$4462,6,FALSE)</f>
        <v>CA</v>
      </c>
      <c r="Q223" t="str">
        <f>VLOOKUP($E223,customer_info!$A$1:$H$4462,7,FALSE)</f>
        <v>757 Dewy Apple Bend</v>
      </c>
      <c r="R223">
        <f>VLOOKUP($E223,customer_info!$A$1:$H$4462,8,FALSE)</f>
        <v>90063</v>
      </c>
    </row>
    <row r="224" spans="1:18" x14ac:dyDescent="0.25">
      <c r="A224">
        <v>22188</v>
      </c>
      <c r="B224" t="s">
        <v>3</v>
      </c>
      <c r="C224">
        <v>4</v>
      </c>
      <c r="D224">
        <v>4</v>
      </c>
      <c r="E224">
        <v>12237</v>
      </c>
      <c r="F224" t="s">
        <v>129</v>
      </c>
      <c r="G224" s="4">
        <v>43423</v>
      </c>
      <c r="H224" t="s">
        <v>13</v>
      </c>
      <c r="I224" t="s">
        <v>130</v>
      </c>
      <c r="J224" t="s">
        <v>178</v>
      </c>
      <c r="K224" t="s">
        <v>16</v>
      </c>
      <c r="L224" t="str">
        <f>VLOOKUP($E224,customer_info!$A$1:$H$4462,2,FALSE)</f>
        <v>Pompano Beach</v>
      </c>
      <c r="M224" t="str">
        <f>VLOOKUP($E224,customer_info!$A$1:$H$4462,3,FALSE)</f>
        <v>Mary</v>
      </c>
      <c r="N224" t="str">
        <f>VLOOKUP($E224,customer_info!$A$1:$H$4462,4,FALSE)</f>
        <v>Holmes</v>
      </c>
      <c r="O224" t="str">
        <f>VLOOKUP($E224,customer_info!$A$1:$H$4462,5,FALSE)</f>
        <v>Consumer</v>
      </c>
      <c r="P224" t="str">
        <f>VLOOKUP($E224,customer_info!$A$1:$H$4462,6,FALSE)</f>
        <v>FL</v>
      </c>
      <c r="Q224" t="str">
        <f>VLOOKUP($E224,customer_info!$A$1:$H$4462,7,FALSE)</f>
        <v>6751 Sunny Square</v>
      </c>
      <c r="R224">
        <f>VLOOKUP($E224,customer_info!$A$1:$H$4462,8,FALSE)</f>
        <v>33064</v>
      </c>
    </row>
    <row r="225" spans="1:18" x14ac:dyDescent="0.25">
      <c r="A225">
        <v>22204</v>
      </c>
      <c r="B225" t="s">
        <v>24</v>
      </c>
      <c r="C225">
        <v>0</v>
      </c>
      <c r="D225">
        <v>0</v>
      </c>
      <c r="E225">
        <v>9666</v>
      </c>
      <c r="F225" t="s">
        <v>84</v>
      </c>
      <c r="G225" s="4">
        <v>43424</v>
      </c>
      <c r="H225" t="s">
        <v>13</v>
      </c>
      <c r="I225" t="s">
        <v>80</v>
      </c>
      <c r="J225" t="s">
        <v>31</v>
      </c>
      <c r="K225" t="s">
        <v>58</v>
      </c>
      <c r="L225" t="str">
        <f>VLOOKUP($E225,customer_info!$A$1:$H$4462,2,FALSE)</f>
        <v>College Station</v>
      </c>
      <c r="M225" t="str">
        <f>VLOOKUP($E225,customer_info!$A$1:$H$4462,3,FALSE)</f>
        <v>Mary</v>
      </c>
      <c r="N225" t="str">
        <f>VLOOKUP($E225,customer_info!$A$1:$H$4462,4,FALSE)</f>
        <v>Collins</v>
      </c>
      <c r="O225" t="str">
        <f>VLOOKUP($E225,customer_info!$A$1:$H$4462,5,FALSE)</f>
        <v>Consumer</v>
      </c>
      <c r="P225" t="str">
        <f>VLOOKUP($E225,customer_info!$A$1:$H$4462,6,FALSE)</f>
        <v>TX</v>
      </c>
      <c r="Q225" t="str">
        <f>VLOOKUP($E225,customer_info!$A$1:$H$4462,7,FALSE)</f>
        <v>786 Lost Horse Plaza</v>
      </c>
      <c r="R225">
        <f>VLOOKUP($E225,customer_info!$A$1:$H$4462,8,FALSE)</f>
        <v>77840</v>
      </c>
    </row>
    <row r="226" spans="1:18" x14ac:dyDescent="0.25">
      <c r="A226">
        <v>22205</v>
      </c>
      <c r="B226" t="s">
        <v>51</v>
      </c>
      <c r="C226">
        <v>6</v>
      </c>
      <c r="D226">
        <v>2</v>
      </c>
      <c r="E226">
        <v>3539</v>
      </c>
      <c r="F226" t="s">
        <v>84</v>
      </c>
      <c r="G226" s="4">
        <v>43424</v>
      </c>
      <c r="H226" t="s">
        <v>13</v>
      </c>
      <c r="I226" t="s">
        <v>80</v>
      </c>
      <c r="J226" t="s">
        <v>57</v>
      </c>
      <c r="K226" t="s">
        <v>90</v>
      </c>
      <c r="L226" t="str">
        <f>VLOOKUP($E226,customer_info!$A$1:$H$4462,2,FALSE)</f>
        <v>Washington</v>
      </c>
      <c r="M226" t="str">
        <f>VLOOKUP($E226,customer_info!$A$1:$H$4462,3,FALSE)</f>
        <v>Richard</v>
      </c>
      <c r="N226" t="str">
        <f>VLOOKUP($E226,customer_info!$A$1:$H$4462,4,FALSE)</f>
        <v>Smith</v>
      </c>
      <c r="O226" t="str">
        <f>VLOOKUP($E226,customer_info!$A$1:$H$4462,5,FALSE)</f>
        <v>Consumer</v>
      </c>
      <c r="P226" t="str">
        <f>VLOOKUP($E226,customer_info!$A$1:$H$4462,6,FALSE)</f>
        <v>DC</v>
      </c>
      <c r="Q226" t="str">
        <f>VLOOKUP($E226,customer_info!$A$1:$H$4462,7,FALSE)</f>
        <v>6157 Quaking Extension</v>
      </c>
      <c r="R226">
        <f>VLOOKUP($E226,customer_info!$A$1:$H$4462,8,FALSE)</f>
        <v>20011</v>
      </c>
    </row>
    <row r="227" spans="1:18" x14ac:dyDescent="0.25">
      <c r="A227">
        <v>22206</v>
      </c>
      <c r="B227" t="s">
        <v>17</v>
      </c>
      <c r="C227">
        <v>2</v>
      </c>
      <c r="D227">
        <v>4</v>
      </c>
      <c r="E227">
        <v>9929</v>
      </c>
      <c r="F227" t="s">
        <v>84</v>
      </c>
      <c r="G227" s="4">
        <v>43424</v>
      </c>
      <c r="H227" t="s">
        <v>13</v>
      </c>
      <c r="I227" t="s">
        <v>80</v>
      </c>
      <c r="J227" t="s">
        <v>23</v>
      </c>
      <c r="K227" t="s">
        <v>16</v>
      </c>
      <c r="L227" t="str">
        <f>VLOOKUP($E227,customer_info!$A$1:$H$4462,2,FALSE)</f>
        <v>Caguas</v>
      </c>
      <c r="M227" t="str">
        <f>VLOOKUP($E227,customer_info!$A$1:$H$4462,3,FALSE)</f>
        <v>Charles</v>
      </c>
      <c r="N227" t="str">
        <f>VLOOKUP($E227,customer_info!$A$1:$H$4462,4,FALSE)</f>
        <v>Owens</v>
      </c>
      <c r="O227" t="str">
        <f>VLOOKUP($E227,customer_info!$A$1:$H$4462,5,FALSE)</f>
        <v>Consumer</v>
      </c>
      <c r="P227" t="str">
        <f>VLOOKUP($E227,customer_info!$A$1:$H$4462,6,FALSE)</f>
        <v>PR</v>
      </c>
      <c r="Q227" t="str">
        <f>VLOOKUP($E227,customer_info!$A$1:$H$4462,7,FALSE)</f>
        <v>9050 Iron Apple Landing</v>
      </c>
      <c r="R227">
        <f>VLOOKUP($E227,customer_info!$A$1:$H$4462,8,FALSE)</f>
        <v>725</v>
      </c>
    </row>
    <row r="228" spans="1:18" x14ac:dyDescent="0.25">
      <c r="A228">
        <v>22219</v>
      </c>
      <c r="B228" t="s">
        <v>51</v>
      </c>
      <c r="C228">
        <v>2</v>
      </c>
      <c r="D228">
        <v>1</v>
      </c>
      <c r="E228">
        <v>4900</v>
      </c>
      <c r="F228" t="s">
        <v>376</v>
      </c>
      <c r="G228" s="4">
        <v>43424</v>
      </c>
      <c r="H228" t="s">
        <v>13</v>
      </c>
      <c r="I228" t="s">
        <v>377</v>
      </c>
      <c r="J228" t="s">
        <v>57</v>
      </c>
      <c r="K228" t="s">
        <v>32</v>
      </c>
      <c r="L228" t="str">
        <f>VLOOKUP($E228,customer_info!$A$1:$H$4462,2,FALSE)</f>
        <v>Miami</v>
      </c>
      <c r="M228" t="str">
        <f>VLOOKUP($E228,customer_info!$A$1:$H$4462,3,FALSE)</f>
        <v>James</v>
      </c>
      <c r="N228" t="str">
        <f>VLOOKUP($E228,customer_info!$A$1:$H$4462,4,FALSE)</f>
        <v>Trevino</v>
      </c>
      <c r="O228" t="str">
        <f>VLOOKUP($E228,customer_info!$A$1:$H$4462,5,FALSE)</f>
        <v>Consumer</v>
      </c>
      <c r="P228" t="str">
        <f>VLOOKUP($E228,customer_info!$A$1:$H$4462,6,FALSE)</f>
        <v>FL</v>
      </c>
      <c r="Q228" t="str">
        <f>VLOOKUP($E228,customer_info!$A$1:$H$4462,7,FALSE)</f>
        <v>6754 Iron Elk Road</v>
      </c>
      <c r="R228">
        <f>VLOOKUP($E228,customer_info!$A$1:$H$4462,8,FALSE)</f>
        <v>33157</v>
      </c>
    </row>
    <row r="229" spans="1:18" x14ac:dyDescent="0.25">
      <c r="A229">
        <v>22220</v>
      </c>
      <c r="B229" t="s">
        <v>51</v>
      </c>
      <c r="C229">
        <v>6</v>
      </c>
      <c r="D229">
        <v>4</v>
      </c>
      <c r="E229">
        <v>7186</v>
      </c>
      <c r="F229" t="s">
        <v>376</v>
      </c>
      <c r="G229" s="4">
        <v>43424</v>
      </c>
      <c r="H229" t="s">
        <v>13</v>
      </c>
      <c r="I229" t="s">
        <v>377</v>
      </c>
      <c r="J229" t="s">
        <v>57</v>
      </c>
      <c r="K229" t="s">
        <v>16</v>
      </c>
      <c r="L229" t="str">
        <f>VLOOKUP($E229,customer_info!$A$1:$H$4462,2,FALSE)</f>
        <v>Caguas</v>
      </c>
      <c r="M229" t="str">
        <f>VLOOKUP($E229,customer_info!$A$1:$H$4462,3,FALSE)</f>
        <v>Mary</v>
      </c>
      <c r="N229" t="str">
        <f>VLOOKUP($E229,customer_info!$A$1:$H$4462,4,FALSE)</f>
        <v>Meadows</v>
      </c>
      <c r="O229" t="str">
        <f>VLOOKUP($E229,customer_info!$A$1:$H$4462,5,FALSE)</f>
        <v>Consumer</v>
      </c>
      <c r="P229" t="str">
        <f>VLOOKUP($E229,customer_info!$A$1:$H$4462,6,FALSE)</f>
        <v>PR</v>
      </c>
      <c r="Q229" t="str">
        <f>VLOOKUP($E229,customer_info!$A$1:$H$4462,7,FALSE)</f>
        <v>9257 Round Field</v>
      </c>
      <c r="R229">
        <f>VLOOKUP($E229,customer_info!$A$1:$H$4462,8,FALSE)</f>
        <v>725</v>
      </c>
    </row>
    <row r="230" spans="1:18" x14ac:dyDescent="0.25">
      <c r="A230">
        <v>22236</v>
      </c>
      <c r="B230" t="s">
        <v>51</v>
      </c>
      <c r="C230">
        <v>2</v>
      </c>
      <c r="D230">
        <v>1</v>
      </c>
      <c r="E230">
        <v>10380</v>
      </c>
      <c r="F230" t="s">
        <v>660</v>
      </c>
      <c r="G230" s="4">
        <v>43424</v>
      </c>
      <c r="H230" t="s">
        <v>13</v>
      </c>
      <c r="I230" t="s">
        <v>99</v>
      </c>
      <c r="J230" t="s">
        <v>57</v>
      </c>
      <c r="K230" t="s">
        <v>32</v>
      </c>
      <c r="L230" t="str">
        <f>VLOOKUP($E230,customer_info!$A$1:$H$4462,2,FALSE)</f>
        <v>Caguas</v>
      </c>
      <c r="M230" t="str">
        <f>VLOOKUP($E230,customer_info!$A$1:$H$4462,3,FALSE)</f>
        <v>Mary</v>
      </c>
      <c r="N230" t="str">
        <f>VLOOKUP($E230,customer_info!$A$1:$H$4462,4,FALSE)</f>
        <v>Smith</v>
      </c>
      <c r="O230" t="str">
        <f>VLOOKUP($E230,customer_info!$A$1:$H$4462,5,FALSE)</f>
        <v>Consumer</v>
      </c>
      <c r="P230" t="str">
        <f>VLOOKUP($E230,customer_info!$A$1:$H$4462,6,FALSE)</f>
        <v>PR</v>
      </c>
      <c r="Q230" t="str">
        <f>VLOOKUP($E230,customer_info!$A$1:$H$4462,7,FALSE)</f>
        <v>5509 Red Quail Wood</v>
      </c>
      <c r="R230">
        <f>VLOOKUP($E230,customer_info!$A$1:$H$4462,8,FALSE)</f>
        <v>725</v>
      </c>
    </row>
    <row r="231" spans="1:18" x14ac:dyDescent="0.25">
      <c r="A231">
        <v>22243</v>
      </c>
      <c r="B231" t="s">
        <v>17</v>
      </c>
      <c r="C231">
        <v>4</v>
      </c>
      <c r="D231">
        <v>4</v>
      </c>
      <c r="E231">
        <v>9506</v>
      </c>
      <c r="F231" t="s">
        <v>959</v>
      </c>
      <c r="G231" s="4">
        <v>43424</v>
      </c>
      <c r="H231" t="s">
        <v>13</v>
      </c>
      <c r="I231" t="s">
        <v>5779</v>
      </c>
      <c r="J231" t="s">
        <v>23</v>
      </c>
      <c r="K231" t="s">
        <v>16</v>
      </c>
      <c r="L231" t="str">
        <f>VLOOKUP($E231,customer_info!$A$1:$H$4462,2,FALSE)</f>
        <v>Caguas</v>
      </c>
      <c r="M231" t="str">
        <f>VLOOKUP($E231,customer_info!$A$1:$H$4462,3,FALSE)</f>
        <v>Madison</v>
      </c>
      <c r="N231" t="str">
        <f>VLOOKUP($E231,customer_info!$A$1:$H$4462,4,FALSE)</f>
        <v>Smith</v>
      </c>
      <c r="O231" t="str">
        <f>VLOOKUP($E231,customer_info!$A$1:$H$4462,5,FALSE)</f>
        <v>Corporate</v>
      </c>
      <c r="P231" t="str">
        <f>VLOOKUP($E231,customer_info!$A$1:$H$4462,6,FALSE)</f>
        <v>PR</v>
      </c>
      <c r="Q231" t="str">
        <f>VLOOKUP($E231,customer_info!$A$1:$H$4462,7,FALSE)</f>
        <v>1065 Iron Lake Island</v>
      </c>
      <c r="R231">
        <f>VLOOKUP($E231,customer_info!$A$1:$H$4462,8,FALSE)</f>
        <v>725</v>
      </c>
    </row>
    <row r="232" spans="1:18" x14ac:dyDescent="0.25">
      <c r="A232">
        <v>22244</v>
      </c>
      <c r="B232" t="s">
        <v>51</v>
      </c>
      <c r="C232">
        <v>1</v>
      </c>
      <c r="D232">
        <v>0</v>
      </c>
      <c r="E232">
        <v>7852</v>
      </c>
      <c r="F232" t="s">
        <v>959</v>
      </c>
      <c r="G232" s="4">
        <v>43424</v>
      </c>
      <c r="H232" t="s">
        <v>13</v>
      </c>
      <c r="I232" t="s">
        <v>5779</v>
      </c>
      <c r="J232" t="s">
        <v>57</v>
      </c>
      <c r="K232" t="s">
        <v>58</v>
      </c>
      <c r="L232" t="str">
        <f>VLOOKUP($E232,customer_info!$A$1:$H$4462,2,FALSE)</f>
        <v>San Francisco</v>
      </c>
      <c r="M232" t="str">
        <f>VLOOKUP($E232,customer_info!$A$1:$H$4462,3,FALSE)</f>
        <v>Mary</v>
      </c>
      <c r="N232" t="str">
        <f>VLOOKUP($E232,customer_info!$A$1:$H$4462,4,FALSE)</f>
        <v>Greene</v>
      </c>
      <c r="O232" t="str">
        <f>VLOOKUP($E232,customer_info!$A$1:$H$4462,5,FALSE)</f>
        <v>Consumer</v>
      </c>
      <c r="P232" t="str">
        <f>VLOOKUP($E232,customer_info!$A$1:$H$4462,6,FALSE)</f>
        <v>CA</v>
      </c>
      <c r="Q232" t="str">
        <f>VLOOKUP($E232,customer_info!$A$1:$H$4462,7,FALSE)</f>
        <v>5332 Iron Deer Loop</v>
      </c>
      <c r="R232">
        <f>VLOOKUP($E232,customer_info!$A$1:$H$4462,8,FALSE)</f>
        <v>94109</v>
      </c>
    </row>
    <row r="233" spans="1:18" x14ac:dyDescent="0.25">
      <c r="A233">
        <v>22288</v>
      </c>
      <c r="B233" t="s">
        <v>3</v>
      </c>
      <c r="C233">
        <v>4</v>
      </c>
      <c r="D233">
        <v>4</v>
      </c>
      <c r="E233">
        <v>6016</v>
      </c>
      <c r="F233" t="s">
        <v>1530</v>
      </c>
      <c r="G233" s="4">
        <v>43425</v>
      </c>
      <c r="H233" t="s">
        <v>13</v>
      </c>
      <c r="I233" t="s">
        <v>99</v>
      </c>
      <c r="J233" t="s">
        <v>235</v>
      </c>
      <c r="K233" t="s">
        <v>16</v>
      </c>
      <c r="L233" t="str">
        <f>VLOOKUP($E233,customer_info!$A$1:$H$4462,2,FALSE)</f>
        <v>Caguas</v>
      </c>
      <c r="M233" t="str">
        <f>VLOOKUP($E233,customer_info!$A$1:$H$4462,3,FALSE)</f>
        <v>Mary</v>
      </c>
      <c r="N233" t="str">
        <f>VLOOKUP($E233,customer_info!$A$1:$H$4462,4,FALSE)</f>
        <v>Smith</v>
      </c>
      <c r="O233" t="str">
        <f>VLOOKUP($E233,customer_info!$A$1:$H$4462,5,FALSE)</f>
        <v>Home Office</v>
      </c>
      <c r="P233" t="str">
        <f>VLOOKUP($E233,customer_info!$A$1:$H$4462,6,FALSE)</f>
        <v>PR</v>
      </c>
      <c r="Q233" t="str">
        <f>VLOOKUP($E233,customer_info!$A$1:$H$4462,7,FALSE)</f>
        <v>588 Silent Ledge</v>
      </c>
      <c r="R233">
        <f>VLOOKUP($E233,customer_info!$A$1:$H$4462,8,FALSE)</f>
        <v>725</v>
      </c>
    </row>
    <row r="234" spans="1:18" x14ac:dyDescent="0.25">
      <c r="A234">
        <v>22289</v>
      </c>
      <c r="B234" t="s">
        <v>51</v>
      </c>
      <c r="C234">
        <v>5</v>
      </c>
      <c r="D234">
        <v>4</v>
      </c>
      <c r="E234">
        <v>7711</v>
      </c>
      <c r="F234" t="s">
        <v>1530</v>
      </c>
      <c r="G234" s="4">
        <v>43425</v>
      </c>
      <c r="H234" t="s">
        <v>13</v>
      </c>
      <c r="I234" t="s">
        <v>99</v>
      </c>
      <c r="J234" t="s">
        <v>57</v>
      </c>
      <c r="K234" t="s">
        <v>16</v>
      </c>
      <c r="L234" t="str">
        <f>VLOOKUP($E234,customer_info!$A$1:$H$4462,2,FALSE)</f>
        <v>Caguas</v>
      </c>
      <c r="M234" t="str">
        <f>VLOOKUP($E234,customer_info!$A$1:$H$4462,3,FALSE)</f>
        <v>Mary</v>
      </c>
      <c r="N234" t="str">
        <f>VLOOKUP($E234,customer_info!$A$1:$H$4462,4,FALSE)</f>
        <v>Powell</v>
      </c>
      <c r="O234" t="str">
        <f>VLOOKUP($E234,customer_info!$A$1:$H$4462,5,FALSE)</f>
        <v>Consumer</v>
      </c>
      <c r="P234" t="str">
        <f>VLOOKUP($E234,customer_info!$A$1:$H$4462,6,FALSE)</f>
        <v>PR</v>
      </c>
      <c r="Q234" t="str">
        <f>VLOOKUP($E234,customer_info!$A$1:$H$4462,7,FALSE)</f>
        <v>2121 Middle Log Jetty</v>
      </c>
      <c r="R234">
        <f>VLOOKUP($E234,customer_info!$A$1:$H$4462,8,FALSE)</f>
        <v>725</v>
      </c>
    </row>
    <row r="235" spans="1:18" x14ac:dyDescent="0.25">
      <c r="A235">
        <v>22290</v>
      </c>
      <c r="B235" t="s">
        <v>24</v>
      </c>
      <c r="C235">
        <v>6</v>
      </c>
      <c r="D235">
        <v>2</v>
      </c>
      <c r="E235">
        <v>4349</v>
      </c>
      <c r="F235" t="s">
        <v>1530</v>
      </c>
      <c r="G235" s="4">
        <v>43425</v>
      </c>
      <c r="H235" t="s">
        <v>13</v>
      </c>
      <c r="I235" t="s">
        <v>99</v>
      </c>
      <c r="J235" t="s">
        <v>31</v>
      </c>
      <c r="K235" t="s">
        <v>90</v>
      </c>
      <c r="L235" t="str">
        <f>VLOOKUP($E235,customer_info!$A$1:$H$4462,2,FALSE)</f>
        <v>Salt Lake City</v>
      </c>
      <c r="M235" t="str">
        <f>VLOOKUP($E235,customer_info!$A$1:$H$4462,3,FALSE)</f>
        <v>Donna</v>
      </c>
      <c r="N235" t="str">
        <f>VLOOKUP($E235,customer_info!$A$1:$H$4462,4,FALSE)</f>
        <v>Williams</v>
      </c>
      <c r="O235" t="str">
        <f>VLOOKUP($E235,customer_info!$A$1:$H$4462,5,FALSE)</f>
        <v>Home Office</v>
      </c>
      <c r="P235" t="str">
        <f>VLOOKUP($E235,customer_info!$A$1:$H$4462,6,FALSE)</f>
        <v>UT</v>
      </c>
      <c r="Q235" t="str">
        <f>VLOOKUP($E235,customer_info!$A$1:$H$4462,7,FALSE)</f>
        <v>1853 Umber Field</v>
      </c>
      <c r="R235">
        <f>VLOOKUP($E235,customer_info!$A$1:$H$4462,8,FALSE)</f>
        <v>84118</v>
      </c>
    </row>
    <row r="236" spans="1:18" x14ac:dyDescent="0.25">
      <c r="A236">
        <v>22293</v>
      </c>
      <c r="B236" t="s">
        <v>24</v>
      </c>
      <c r="C236">
        <v>2</v>
      </c>
      <c r="D236">
        <v>1</v>
      </c>
      <c r="E236">
        <v>5886</v>
      </c>
      <c r="F236" t="s">
        <v>262</v>
      </c>
      <c r="G236" s="4">
        <v>43425</v>
      </c>
      <c r="H236" t="s">
        <v>13</v>
      </c>
      <c r="I236" t="s">
        <v>30</v>
      </c>
      <c r="J236" t="s">
        <v>31</v>
      </c>
      <c r="K236" t="s">
        <v>32</v>
      </c>
      <c r="L236" t="str">
        <f>VLOOKUP($E236,customer_info!$A$1:$H$4462,2,FALSE)</f>
        <v>Hampton</v>
      </c>
      <c r="M236" t="str">
        <f>VLOOKUP($E236,customer_info!$A$1:$H$4462,3,FALSE)</f>
        <v>Ann</v>
      </c>
      <c r="N236" t="str">
        <f>VLOOKUP($E236,customer_info!$A$1:$H$4462,4,FALSE)</f>
        <v>Smith</v>
      </c>
      <c r="O236" t="str">
        <f>VLOOKUP($E236,customer_info!$A$1:$H$4462,5,FALSE)</f>
        <v>Consumer</v>
      </c>
      <c r="P236" t="str">
        <f>VLOOKUP($E236,customer_info!$A$1:$H$4462,6,FALSE)</f>
        <v>VA</v>
      </c>
      <c r="Q236" t="str">
        <f>VLOOKUP($E236,customer_info!$A$1:$H$4462,7,FALSE)</f>
        <v>6077 Clear Mountain Abbey</v>
      </c>
      <c r="R236">
        <f>VLOOKUP($E236,customer_info!$A$1:$H$4462,8,FALSE)</f>
        <v>23666</v>
      </c>
    </row>
    <row r="237" spans="1:18" x14ac:dyDescent="0.25">
      <c r="A237">
        <v>22318</v>
      </c>
      <c r="B237" t="s">
        <v>3</v>
      </c>
      <c r="C237">
        <v>4</v>
      </c>
      <c r="D237">
        <v>4</v>
      </c>
      <c r="E237">
        <v>7105</v>
      </c>
      <c r="F237" t="s">
        <v>2438</v>
      </c>
      <c r="G237" s="4">
        <v>43425</v>
      </c>
      <c r="H237" t="s">
        <v>13</v>
      </c>
      <c r="I237" t="s">
        <v>47</v>
      </c>
      <c r="J237" t="s">
        <v>38</v>
      </c>
      <c r="K237" t="s">
        <v>16</v>
      </c>
      <c r="L237" t="str">
        <f>VLOOKUP($E237,customer_info!$A$1:$H$4462,2,FALSE)</f>
        <v>El Paso</v>
      </c>
      <c r="M237" t="str">
        <f>VLOOKUP($E237,customer_info!$A$1:$H$4462,3,FALSE)</f>
        <v>Angela</v>
      </c>
      <c r="N237" t="str">
        <f>VLOOKUP($E237,customer_info!$A$1:$H$4462,4,FALSE)</f>
        <v>Smith</v>
      </c>
      <c r="O237" t="str">
        <f>VLOOKUP($E237,customer_info!$A$1:$H$4462,5,FALSE)</f>
        <v>Home Office</v>
      </c>
      <c r="P237" t="str">
        <f>VLOOKUP($E237,customer_info!$A$1:$H$4462,6,FALSE)</f>
        <v>TX</v>
      </c>
      <c r="Q237" t="str">
        <f>VLOOKUP($E237,customer_info!$A$1:$H$4462,7,FALSE)</f>
        <v>8217 Silver Goose Cape</v>
      </c>
      <c r="R237">
        <f>VLOOKUP($E237,customer_info!$A$1:$H$4462,8,FALSE)</f>
        <v>79927</v>
      </c>
    </row>
    <row r="238" spans="1:18" x14ac:dyDescent="0.25">
      <c r="A238">
        <v>22337</v>
      </c>
      <c r="B238" t="s">
        <v>51</v>
      </c>
      <c r="C238">
        <v>3</v>
      </c>
      <c r="D238">
        <v>4</v>
      </c>
      <c r="E238">
        <v>8444</v>
      </c>
      <c r="F238" t="s">
        <v>409</v>
      </c>
      <c r="G238" s="4">
        <v>43426</v>
      </c>
      <c r="H238" t="s">
        <v>13</v>
      </c>
      <c r="I238" t="s">
        <v>410</v>
      </c>
      <c r="J238" t="s">
        <v>57</v>
      </c>
      <c r="K238" t="s">
        <v>16</v>
      </c>
      <c r="L238" t="str">
        <f>VLOOKUP($E238,customer_info!$A$1:$H$4462,2,FALSE)</f>
        <v>Hollywood</v>
      </c>
      <c r="M238" t="str">
        <f>VLOOKUP($E238,customer_info!$A$1:$H$4462,3,FALSE)</f>
        <v>Katherine</v>
      </c>
      <c r="N238" t="str">
        <f>VLOOKUP($E238,customer_info!$A$1:$H$4462,4,FALSE)</f>
        <v>Rogers</v>
      </c>
      <c r="O238" t="str">
        <f>VLOOKUP($E238,customer_info!$A$1:$H$4462,5,FALSE)</f>
        <v>Consumer</v>
      </c>
      <c r="P238" t="str">
        <f>VLOOKUP($E238,customer_info!$A$1:$H$4462,6,FALSE)</f>
        <v>FL</v>
      </c>
      <c r="Q238" t="str">
        <f>VLOOKUP($E238,customer_info!$A$1:$H$4462,7,FALSE)</f>
        <v>6915 Blue Mountain Quay</v>
      </c>
      <c r="R238">
        <f>VLOOKUP($E238,customer_info!$A$1:$H$4462,8,FALSE)</f>
        <v>33024</v>
      </c>
    </row>
    <row r="239" spans="1:18" x14ac:dyDescent="0.25">
      <c r="A239">
        <v>22339</v>
      </c>
      <c r="B239" t="s">
        <v>3</v>
      </c>
      <c r="C239">
        <v>5</v>
      </c>
      <c r="D239">
        <v>4</v>
      </c>
      <c r="E239">
        <v>11373</v>
      </c>
      <c r="F239" t="s">
        <v>70</v>
      </c>
      <c r="G239" s="4">
        <v>43426</v>
      </c>
      <c r="H239" t="s">
        <v>13</v>
      </c>
      <c r="I239" t="s">
        <v>70</v>
      </c>
      <c r="J239" t="s">
        <v>235</v>
      </c>
      <c r="K239" t="s">
        <v>16</v>
      </c>
      <c r="L239" t="str">
        <f>VLOOKUP($E239,customer_info!$A$1:$H$4462,2,FALSE)</f>
        <v>Caguas</v>
      </c>
      <c r="M239" t="str">
        <f>VLOOKUP($E239,customer_info!$A$1:$H$4462,3,FALSE)</f>
        <v>William</v>
      </c>
      <c r="N239" t="str">
        <f>VLOOKUP($E239,customer_info!$A$1:$H$4462,4,FALSE)</f>
        <v>Cohen</v>
      </c>
      <c r="O239" t="str">
        <f>VLOOKUP($E239,customer_info!$A$1:$H$4462,5,FALSE)</f>
        <v>Consumer</v>
      </c>
      <c r="P239" t="str">
        <f>VLOOKUP($E239,customer_info!$A$1:$H$4462,6,FALSE)</f>
        <v>PR</v>
      </c>
      <c r="Q239" t="str">
        <f>VLOOKUP($E239,customer_info!$A$1:$H$4462,7,FALSE)</f>
        <v>7479 Hidden Village</v>
      </c>
      <c r="R239">
        <f>VLOOKUP($E239,customer_info!$A$1:$H$4462,8,FALSE)</f>
        <v>725</v>
      </c>
    </row>
    <row r="240" spans="1:18" x14ac:dyDescent="0.25">
      <c r="A240">
        <v>22340</v>
      </c>
      <c r="B240" t="s">
        <v>3</v>
      </c>
      <c r="C240">
        <v>6</v>
      </c>
      <c r="D240">
        <v>2</v>
      </c>
      <c r="E240">
        <v>4346</v>
      </c>
      <c r="F240" t="s">
        <v>70</v>
      </c>
      <c r="G240" s="4">
        <v>43426</v>
      </c>
      <c r="H240" t="s">
        <v>13</v>
      </c>
      <c r="I240" t="s">
        <v>70</v>
      </c>
      <c r="J240" t="s">
        <v>14</v>
      </c>
      <c r="K240" t="s">
        <v>90</v>
      </c>
      <c r="L240" t="str">
        <f>VLOOKUP($E240,customer_info!$A$1:$H$4462,2,FALSE)</f>
        <v>Caguas</v>
      </c>
      <c r="M240" t="str">
        <f>VLOOKUP($E240,customer_info!$A$1:$H$4462,3,FALSE)</f>
        <v>James</v>
      </c>
      <c r="N240" t="str">
        <f>VLOOKUP($E240,customer_info!$A$1:$H$4462,4,FALSE)</f>
        <v>Smith</v>
      </c>
      <c r="O240" t="str">
        <f>VLOOKUP($E240,customer_info!$A$1:$H$4462,5,FALSE)</f>
        <v>Consumer</v>
      </c>
      <c r="P240" t="str">
        <f>VLOOKUP($E240,customer_info!$A$1:$H$4462,6,FALSE)</f>
        <v>PR</v>
      </c>
      <c r="Q240" t="str">
        <f>VLOOKUP($E240,customer_info!$A$1:$H$4462,7,FALSE)</f>
        <v>2059 Cozy Field</v>
      </c>
      <c r="R240">
        <f>VLOOKUP($E240,customer_info!$A$1:$H$4462,8,FALSE)</f>
        <v>725</v>
      </c>
    </row>
    <row r="241" spans="1:18" x14ac:dyDescent="0.25">
      <c r="A241">
        <v>22341</v>
      </c>
      <c r="B241" t="s">
        <v>51</v>
      </c>
      <c r="C241">
        <v>2</v>
      </c>
      <c r="D241">
        <v>2</v>
      </c>
      <c r="E241">
        <v>3903</v>
      </c>
      <c r="F241" t="s">
        <v>70</v>
      </c>
      <c r="G241" s="4">
        <v>43426</v>
      </c>
      <c r="H241" t="s">
        <v>13</v>
      </c>
      <c r="I241" t="s">
        <v>70</v>
      </c>
      <c r="J241" t="s">
        <v>57</v>
      </c>
      <c r="K241" t="s">
        <v>90</v>
      </c>
      <c r="L241" t="str">
        <f>VLOOKUP($E241,customer_info!$A$1:$H$4462,2,FALSE)</f>
        <v>Cleveland</v>
      </c>
      <c r="M241" t="str">
        <f>VLOOKUP($E241,customer_info!$A$1:$H$4462,3,FALSE)</f>
        <v>Lori</v>
      </c>
      <c r="N241" t="str">
        <f>VLOOKUP($E241,customer_info!$A$1:$H$4462,4,FALSE)</f>
        <v>Meyers</v>
      </c>
      <c r="O241" t="str">
        <f>VLOOKUP($E241,customer_info!$A$1:$H$4462,5,FALSE)</f>
        <v>Corporate</v>
      </c>
      <c r="P241" t="str">
        <f>VLOOKUP($E241,customer_info!$A$1:$H$4462,6,FALSE)</f>
        <v>OH</v>
      </c>
      <c r="Q241" t="str">
        <f>VLOOKUP($E241,customer_info!$A$1:$H$4462,7,FALSE)</f>
        <v>6481 Pleasant Farm</v>
      </c>
      <c r="R241">
        <f>VLOOKUP($E241,customer_info!$A$1:$H$4462,8,FALSE)</f>
        <v>44118</v>
      </c>
    </row>
    <row r="242" spans="1:18" x14ac:dyDescent="0.25">
      <c r="A242">
        <v>22342</v>
      </c>
      <c r="B242" t="s">
        <v>3</v>
      </c>
      <c r="C242">
        <v>3</v>
      </c>
      <c r="D242">
        <v>4</v>
      </c>
      <c r="E242">
        <v>9907</v>
      </c>
      <c r="F242" t="s">
        <v>70</v>
      </c>
      <c r="G242" s="4">
        <v>43426</v>
      </c>
      <c r="H242" t="s">
        <v>13</v>
      </c>
      <c r="I242" t="s">
        <v>70</v>
      </c>
      <c r="J242" t="s">
        <v>38</v>
      </c>
      <c r="K242" t="s">
        <v>16</v>
      </c>
      <c r="L242" t="str">
        <f>VLOOKUP($E242,customer_info!$A$1:$H$4462,2,FALSE)</f>
        <v>Nashville</v>
      </c>
      <c r="M242" t="str">
        <f>VLOOKUP($E242,customer_info!$A$1:$H$4462,3,FALSE)</f>
        <v>Steven</v>
      </c>
      <c r="N242" t="str">
        <f>VLOOKUP($E242,customer_info!$A$1:$H$4462,4,FALSE)</f>
        <v>Kaiser</v>
      </c>
      <c r="O242" t="str">
        <f>VLOOKUP($E242,customer_info!$A$1:$H$4462,5,FALSE)</f>
        <v>Consumer</v>
      </c>
      <c r="P242" t="str">
        <f>VLOOKUP($E242,customer_info!$A$1:$H$4462,6,FALSE)</f>
        <v>TN</v>
      </c>
      <c r="Q242" t="str">
        <f>VLOOKUP($E242,customer_info!$A$1:$H$4462,7,FALSE)</f>
        <v>8352 Pleasant Rise Valley</v>
      </c>
      <c r="R242">
        <f>VLOOKUP($E242,customer_info!$A$1:$H$4462,8,FALSE)</f>
        <v>37211</v>
      </c>
    </row>
    <row r="243" spans="1:18" x14ac:dyDescent="0.25">
      <c r="A243">
        <v>22343</v>
      </c>
      <c r="B243" t="s">
        <v>51</v>
      </c>
      <c r="C243">
        <v>4</v>
      </c>
      <c r="D243">
        <v>4</v>
      </c>
      <c r="E243">
        <v>8776</v>
      </c>
      <c r="F243" t="s">
        <v>70</v>
      </c>
      <c r="G243" s="4">
        <v>43426</v>
      </c>
      <c r="H243" t="s">
        <v>13</v>
      </c>
      <c r="I243" t="s">
        <v>70</v>
      </c>
      <c r="J243" t="s">
        <v>57</v>
      </c>
      <c r="K243" t="s">
        <v>16</v>
      </c>
      <c r="L243" t="str">
        <f>VLOOKUP($E243,customer_info!$A$1:$H$4462,2,FALSE)</f>
        <v>Caguas</v>
      </c>
      <c r="M243" t="str">
        <f>VLOOKUP($E243,customer_info!$A$1:$H$4462,3,FALSE)</f>
        <v>Charles</v>
      </c>
      <c r="N243" t="str">
        <f>VLOOKUP($E243,customer_info!$A$1:$H$4462,4,FALSE)</f>
        <v>West</v>
      </c>
      <c r="O243" t="str">
        <f>VLOOKUP($E243,customer_info!$A$1:$H$4462,5,FALSE)</f>
        <v>Consumer</v>
      </c>
      <c r="P243" t="str">
        <f>VLOOKUP($E243,customer_info!$A$1:$H$4462,6,FALSE)</f>
        <v>PR</v>
      </c>
      <c r="Q243" t="str">
        <f>VLOOKUP($E243,customer_info!$A$1:$H$4462,7,FALSE)</f>
        <v>7717 Umber Route</v>
      </c>
      <c r="R243">
        <f>VLOOKUP($E243,customer_info!$A$1:$H$4462,8,FALSE)</f>
        <v>725</v>
      </c>
    </row>
    <row r="244" spans="1:18" x14ac:dyDescent="0.25">
      <c r="A244">
        <v>22386</v>
      </c>
      <c r="B244" t="s">
        <v>3</v>
      </c>
      <c r="C244">
        <v>2</v>
      </c>
      <c r="D244">
        <v>4</v>
      </c>
      <c r="E244">
        <v>7095</v>
      </c>
      <c r="F244" t="s">
        <v>780</v>
      </c>
      <c r="G244" s="4">
        <v>43426</v>
      </c>
      <c r="H244" t="s">
        <v>13</v>
      </c>
      <c r="I244" t="s">
        <v>80</v>
      </c>
      <c r="J244" t="s">
        <v>14</v>
      </c>
      <c r="K244" t="s">
        <v>16</v>
      </c>
      <c r="L244" t="str">
        <f>VLOOKUP($E244,customer_info!$A$1:$H$4462,2,FALSE)</f>
        <v>Caguas</v>
      </c>
      <c r="M244" t="str">
        <f>VLOOKUP($E244,customer_info!$A$1:$H$4462,3,FALSE)</f>
        <v>Amanda</v>
      </c>
      <c r="N244" t="str">
        <f>VLOOKUP($E244,customer_info!$A$1:$H$4462,4,FALSE)</f>
        <v>Hogan</v>
      </c>
      <c r="O244" t="str">
        <f>VLOOKUP($E244,customer_info!$A$1:$H$4462,5,FALSE)</f>
        <v>Consumer</v>
      </c>
      <c r="P244" t="str">
        <f>VLOOKUP($E244,customer_info!$A$1:$H$4462,6,FALSE)</f>
        <v>PR</v>
      </c>
      <c r="Q244" t="str">
        <f>VLOOKUP($E244,customer_info!$A$1:$H$4462,7,FALSE)</f>
        <v>3654 Foggy Byway</v>
      </c>
      <c r="R244">
        <f>VLOOKUP($E244,customer_info!$A$1:$H$4462,8,FALSE)</f>
        <v>725</v>
      </c>
    </row>
    <row r="245" spans="1:18" x14ac:dyDescent="0.25">
      <c r="A245">
        <v>22452</v>
      </c>
      <c r="B245" t="s">
        <v>3</v>
      </c>
      <c r="C245">
        <v>3</v>
      </c>
      <c r="D245">
        <v>2</v>
      </c>
      <c r="E245">
        <v>9302</v>
      </c>
      <c r="F245" t="s">
        <v>660</v>
      </c>
      <c r="G245" s="4">
        <v>43427</v>
      </c>
      <c r="H245" t="s">
        <v>13</v>
      </c>
      <c r="I245" t="s">
        <v>99</v>
      </c>
      <c r="J245" t="s">
        <v>14</v>
      </c>
      <c r="K245" t="s">
        <v>90</v>
      </c>
      <c r="L245" t="str">
        <f>VLOOKUP($E245,customer_info!$A$1:$H$4462,2,FALSE)</f>
        <v>Caguas</v>
      </c>
      <c r="M245" t="str">
        <f>VLOOKUP($E245,customer_info!$A$1:$H$4462,3,FALSE)</f>
        <v>Melissa</v>
      </c>
      <c r="N245" t="str">
        <f>VLOOKUP($E245,customer_info!$A$1:$H$4462,4,FALSE)</f>
        <v>Smith</v>
      </c>
      <c r="O245" t="str">
        <f>VLOOKUP($E245,customer_info!$A$1:$H$4462,5,FALSE)</f>
        <v>Consumer</v>
      </c>
      <c r="P245" t="str">
        <f>VLOOKUP($E245,customer_info!$A$1:$H$4462,6,FALSE)</f>
        <v>PR</v>
      </c>
      <c r="Q245" t="str">
        <f>VLOOKUP($E245,customer_info!$A$1:$H$4462,7,FALSE)</f>
        <v>3562 Clear Glen</v>
      </c>
      <c r="R245">
        <f>VLOOKUP($E245,customer_info!$A$1:$H$4462,8,FALSE)</f>
        <v>725</v>
      </c>
    </row>
    <row r="246" spans="1:18" x14ac:dyDescent="0.25">
      <c r="A246">
        <v>22454</v>
      </c>
      <c r="B246" t="s">
        <v>24</v>
      </c>
      <c r="C246">
        <v>2</v>
      </c>
      <c r="D246">
        <v>1</v>
      </c>
      <c r="E246">
        <v>3527</v>
      </c>
      <c r="F246" t="s">
        <v>233</v>
      </c>
      <c r="G246" s="4">
        <v>43427</v>
      </c>
      <c r="H246" t="s">
        <v>13</v>
      </c>
      <c r="I246" t="s">
        <v>234</v>
      </c>
      <c r="J246" t="s">
        <v>31</v>
      </c>
      <c r="K246" t="s">
        <v>32</v>
      </c>
      <c r="L246" t="str">
        <f>VLOOKUP($E246,customer_info!$A$1:$H$4462,2,FALSE)</f>
        <v>Hesperia</v>
      </c>
      <c r="M246" t="str">
        <f>VLOOKUP($E246,customer_info!$A$1:$H$4462,3,FALSE)</f>
        <v>Mary</v>
      </c>
      <c r="N246" t="str">
        <f>VLOOKUP($E246,customer_info!$A$1:$H$4462,4,FALSE)</f>
        <v>Smith</v>
      </c>
      <c r="O246" t="str">
        <f>VLOOKUP($E246,customer_info!$A$1:$H$4462,5,FALSE)</f>
        <v>Consumer</v>
      </c>
      <c r="P246" t="str">
        <f>VLOOKUP($E246,customer_info!$A$1:$H$4462,6,FALSE)</f>
        <v>CA</v>
      </c>
      <c r="Q246" t="str">
        <f>VLOOKUP($E246,customer_info!$A$1:$H$4462,7,FALSE)</f>
        <v>4770 Blue Pines</v>
      </c>
      <c r="R246">
        <f>VLOOKUP($E246,customer_info!$A$1:$H$4462,8,FALSE)</f>
        <v>92345</v>
      </c>
    </row>
    <row r="247" spans="1:18" x14ac:dyDescent="0.25">
      <c r="A247">
        <v>22455</v>
      </c>
      <c r="B247" t="s">
        <v>24</v>
      </c>
      <c r="C247">
        <v>2</v>
      </c>
      <c r="D247">
        <v>1</v>
      </c>
      <c r="E247">
        <v>11638</v>
      </c>
      <c r="F247" t="s">
        <v>233</v>
      </c>
      <c r="G247" s="4">
        <v>43427</v>
      </c>
      <c r="H247" t="s">
        <v>13</v>
      </c>
      <c r="I247" t="s">
        <v>234</v>
      </c>
      <c r="J247" t="s">
        <v>31</v>
      </c>
      <c r="K247" t="s">
        <v>32</v>
      </c>
      <c r="L247" t="str">
        <f>VLOOKUP($E247,customer_info!$A$1:$H$4462,2,FALSE)</f>
        <v>Brentwood</v>
      </c>
      <c r="M247" t="str">
        <f>VLOOKUP($E247,customer_info!$A$1:$H$4462,3,FALSE)</f>
        <v>Ruth</v>
      </c>
      <c r="N247" t="str">
        <f>VLOOKUP($E247,customer_info!$A$1:$H$4462,4,FALSE)</f>
        <v>Stewart</v>
      </c>
      <c r="O247" t="str">
        <f>VLOOKUP($E247,customer_info!$A$1:$H$4462,5,FALSE)</f>
        <v>Consumer</v>
      </c>
      <c r="P247" t="str">
        <f>VLOOKUP($E247,customer_info!$A$1:$H$4462,6,FALSE)</f>
        <v>NY</v>
      </c>
      <c r="Q247" t="str">
        <f>VLOOKUP($E247,customer_info!$A$1:$H$4462,7,FALSE)</f>
        <v>4992 Amber Island Row</v>
      </c>
      <c r="R247">
        <f>VLOOKUP($E247,customer_info!$A$1:$H$4462,8,FALSE)</f>
        <v>11717</v>
      </c>
    </row>
    <row r="248" spans="1:18" x14ac:dyDescent="0.25">
      <c r="A248">
        <v>22473</v>
      </c>
      <c r="B248" t="s">
        <v>3</v>
      </c>
      <c r="C248">
        <v>4</v>
      </c>
      <c r="D248">
        <v>4</v>
      </c>
      <c r="E248">
        <v>8129</v>
      </c>
      <c r="F248" t="s">
        <v>202</v>
      </c>
      <c r="G248" s="4">
        <v>43428</v>
      </c>
      <c r="H248" t="s">
        <v>13</v>
      </c>
      <c r="I248" t="s">
        <v>99</v>
      </c>
      <c r="J248" t="s">
        <v>14</v>
      </c>
      <c r="K248" t="s">
        <v>16</v>
      </c>
      <c r="L248" t="str">
        <f>VLOOKUP($E248,customer_info!$A$1:$H$4462,2,FALSE)</f>
        <v>Caguas</v>
      </c>
      <c r="M248" t="str">
        <f>VLOOKUP($E248,customer_info!$A$1:$H$4462,3,FALSE)</f>
        <v>Jesse</v>
      </c>
      <c r="N248" t="str">
        <f>VLOOKUP($E248,customer_info!$A$1:$H$4462,4,FALSE)</f>
        <v>Joyce</v>
      </c>
      <c r="O248" t="str">
        <f>VLOOKUP($E248,customer_info!$A$1:$H$4462,5,FALSE)</f>
        <v>Home Office</v>
      </c>
      <c r="P248" t="str">
        <f>VLOOKUP($E248,customer_info!$A$1:$H$4462,6,FALSE)</f>
        <v>PR</v>
      </c>
      <c r="Q248" t="str">
        <f>VLOOKUP($E248,customer_info!$A$1:$H$4462,7,FALSE)</f>
        <v>8063 Golden Street</v>
      </c>
      <c r="R248">
        <f>VLOOKUP($E248,customer_info!$A$1:$H$4462,8,FALSE)</f>
        <v>725</v>
      </c>
    </row>
    <row r="249" spans="1:18" x14ac:dyDescent="0.25">
      <c r="A249">
        <v>22474</v>
      </c>
      <c r="B249" t="s">
        <v>24</v>
      </c>
      <c r="C249">
        <v>5</v>
      </c>
      <c r="D249">
        <v>4</v>
      </c>
      <c r="E249">
        <v>11643</v>
      </c>
      <c r="F249" t="s">
        <v>202</v>
      </c>
      <c r="G249" s="4">
        <v>43428</v>
      </c>
      <c r="H249" t="s">
        <v>13</v>
      </c>
      <c r="I249" t="s">
        <v>99</v>
      </c>
      <c r="J249" t="s">
        <v>31</v>
      </c>
      <c r="K249" t="s">
        <v>16</v>
      </c>
      <c r="L249" t="str">
        <f>VLOOKUP($E249,customer_info!$A$1:$H$4462,2,FALSE)</f>
        <v>Dorchester Center</v>
      </c>
      <c r="M249" t="str">
        <f>VLOOKUP($E249,customer_info!$A$1:$H$4462,3,FALSE)</f>
        <v>Paul</v>
      </c>
      <c r="N249" t="str">
        <f>VLOOKUP($E249,customer_info!$A$1:$H$4462,4,FALSE)</f>
        <v>Larson</v>
      </c>
      <c r="O249" t="str">
        <f>VLOOKUP($E249,customer_info!$A$1:$H$4462,5,FALSE)</f>
        <v>Consumer</v>
      </c>
      <c r="P249" t="str">
        <f>VLOOKUP($E249,customer_info!$A$1:$H$4462,6,FALSE)</f>
        <v>MA</v>
      </c>
      <c r="Q249" t="str">
        <f>VLOOKUP($E249,customer_info!$A$1:$H$4462,7,FALSE)</f>
        <v>2311 Cotton Willow Range</v>
      </c>
      <c r="R249">
        <f>VLOOKUP($E249,customer_info!$A$1:$H$4462,8,FALSE)</f>
        <v>2124</v>
      </c>
    </row>
    <row r="250" spans="1:18" x14ac:dyDescent="0.25">
      <c r="A250">
        <v>22475</v>
      </c>
      <c r="B250" t="s">
        <v>51</v>
      </c>
      <c r="C250">
        <v>6</v>
      </c>
      <c r="D250">
        <v>4</v>
      </c>
      <c r="E250">
        <v>3666</v>
      </c>
      <c r="F250" t="s">
        <v>206</v>
      </c>
      <c r="G250" s="4">
        <v>43428</v>
      </c>
      <c r="H250" t="s">
        <v>13</v>
      </c>
      <c r="I250" t="s">
        <v>30</v>
      </c>
      <c r="J250" t="s">
        <v>57</v>
      </c>
      <c r="K250" t="s">
        <v>16</v>
      </c>
      <c r="L250" t="str">
        <f>VLOOKUP($E250,customer_info!$A$1:$H$4462,2,FALSE)</f>
        <v>Princeton</v>
      </c>
      <c r="M250" t="str">
        <f>VLOOKUP($E250,customer_info!$A$1:$H$4462,3,FALSE)</f>
        <v>Mary</v>
      </c>
      <c r="N250" t="str">
        <f>VLOOKUP($E250,customer_info!$A$1:$H$4462,4,FALSE)</f>
        <v>Smith</v>
      </c>
      <c r="O250" t="str">
        <f>VLOOKUP($E250,customer_info!$A$1:$H$4462,5,FALSE)</f>
        <v>Corporate</v>
      </c>
      <c r="P250" t="str">
        <f>VLOOKUP($E250,customer_info!$A$1:$H$4462,6,FALSE)</f>
        <v>NJ</v>
      </c>
      <c r="Q250" t="str">
        <f>VLOOKUP($E250,customer_info!$A$1:$H$4462,7,FALSE)</f>
        <v>1109 Rustic Ridge</v>
      </c>
      <c r="R250">
        <f>VLOOKUP($E250,customer_info!$A$1:$H$4462,8,FALSE)</f>
        <v>8540</v>
      </c>
    </row>
    <row r="251" spans="1:18" x14ac:dyDescent="0.25">
      <c r="A251">
        <v>22486</v>
      </c>
      <c r="B251" t="s">
        <v>24</v>
      </c>
      <c r="C251">
        <v>2</v>
      </c>
      <c r="D251">
        <v>2</v>
      </c>
      <c r="E251">
        <v>11422</v>
      </c>
      <c r="F251" t="s">
        <v>2400</v>
      </c>
      <c r="G251" s="4">
        <v>43428</v>
      </c>
      <c r="H251" t="s">
        <v>13</v>
      </c>
      <c r="I251" t="s">
        <v>245</v>
      </c>
      <c r="J251" t="s">
        <v>31</v>
      </c>
      <c r="K251" t="s">
        <v>90</v>
      </c>
      <c r="L251" t="str">
        <f>VLOOKUP($E251,customer_info!$A$1:$H$4462,2,FALSE)</f>
        <v>Moreno Valley</v>
      </c>
      <c r="M251" t="str">
        <f>VLOOKUP($E251,customer_info!$A$1:$H$4462,3,FALSE)</f>
        <v>Mary</v>
      </c>
      <c r="N251" t="str">
        <f>VLOOKUP($E251,customer_info!$A$1:$H$4462,4,FALSE)</f>
        <v>Jones</v>
      </c>
      <c r="O251" t="str">
        <f>VLOOKUP($E251,customer_info!$A$1:$H$4462,5,FALSE)</f>
        <v>Home Office</v>
      </c>
      <c r="P251" t="str">
        <f>VLOOKUP($E251,customer_info!$A$1:$H$4462,6,FALSE)</f>
        <v>CA</v>
      </c>
      <c r="Q251" t="str">
        <f>VLOOKUP($E251,customer_info!$A$1:$H$4462,7,FALSE)</f>
        <v>4545 Dewy Apple Concession</v>
      </c>
      <c r="R251">
        <f>VLOOKUP($E251,customer_info!$A$1:$H$4462,8,FALSE)</f>
        <v>92557</v>
      </c>
    </row>
    <row r="252" spans="1:18" x14ac:dyDescent="0.25">
      <c r="A252">
        <v>22490</v>
      </c>
      <c r="B252" t="s">
        <v>51</v>
      </c>
      <c r="C252">
        <v>6</v>
      </c>
      <c r="D252">
        <v>4</v>
      </c>
      <c r="E252">
        <v>9243</v>
      </c>
      <c r="F252" t="s">
        <v>530</v>
      </c>
      <c r="G252" s="4">
        <v>43428</v>
      </c>
      <c r="H252" t="s">
        <v>13</v>
      </c>
      <c r="I252" t="s">
        <v>5777</v>
      </c>
      <c r="J252" t="s">
        <v>57</v>
      </c>
      <c r="K252" t="s">
        <v>16</v>
      </c>
      <c r="L252" t="str">
        <f>VLOOKUP($E252,customer_info!$A$1:$H$4462,2,FALSE)</f>
        <v>Caguas</v>
      </c>
      <c r="M252" t="str">
        <f>VLOOKUP($E252,customer_info!$A$1:$H$4462,3,FALSE)</f>
        <v>Shawn</v>
      </c>
      <c r="N252" t="str">
        <f>VLOOKUP($E252,customer_info!$A$1:$H$4462,4,FALSE)</f>
        <v>Gross</v>
      </c>
      <c r="O252" t="str">
        <f>VLOOKUP($E252,customer_info!$A$1:$H$4462,5,FALSE)</f>
        <v>Home Office</v>
      </c>
      <c r="P252" t="str">
        <f>VLOOKUP($E252,customer_info!$A$1:$H$4462,6,FALSE)</f>
        <v>PR</v>
      </c>
      <c r="Q252" t="str">
        <f>VLOOKUP($E252,customer_info!$A$1:$H$4462,7,FALSE)</f>
        <v>1098 Fallen By-pass</v>
      </c>
      <c r="R252">
        <f>VLOOKUP($E252,customer_info!$A$1:$H$4462,8,FALSE)</f>
        <v>725</v>
      </c>
    </row>
    <row r="253" spans="1:18" x14ac:dyDescent="0.25">
      <c r="A253">
        <v>22497</v>
      </c>
      <c r="B253" t="s">
        <v>3</v>
      </c>
      <c r="C253">
        <v>3</v>
      </c>
      <c r="D253">
        <v>2</v>
      </c>
      <c r="E253">
        <v>11099</v>
      </c>
      <c r="F253" t="s">
        <v>439</v>
      </c>
      <c r="G253" s="4">
        <v>43428</v>
      </c>
      <c r="H253" t="s">
        <v>13</v>
      </c>
      <c r="I253" t="s">
        <v>377</v>
      </c>
      <c r="J253" t="s">
        <v>14</v>
      </c>
      <c r="K253" t="s">
        <v>90</v>
      </c>
      <c r="L253" t="str">
        <f>VLOOKUP($E253,customer_info!$A$1:$H$4462,2,FALSE)</f>
        <v>La Mirada</v>
      </c>
      <c r="M253" t="str">
        <f>VLOOKUP($E253,customer_info!$A$1:$H$4462,3,FALSE)</f>
        <v>Mary</v>
      </c>
      <c r="N253" t="str">
        <f>VLOOKUP($E253,customer_info!$A$1:$H$4462,4,FALSE)</f>
        <v>Harris</v>
      </c>
      <c r="O253" t="str">
        <f>VLOOKUP($E253,customer_info!$A$1:$H$4462,5,FALSE)</f>
        <v>Corporate</v>
      </c>
      <c r="P253" t="str">
        <f>VLOOKUP($E253,customer_info!$A$1:$H$4462,6,FALSE)</f>
        <v>CA</v>
      </c>
      <c r="Q253" t="str">
        <f>VLOOKUP($E253,customer_info!$A$1:$H$4462,7,FALSE)</f>
        <v>6818 Little Treasure Drive</v>
      </c>
      <c r="R253">
        <f>VLOOKUP($E253,customer_info!$A$1:$H$4462,8,FALSE)</f>
        <v>90638</v>
      </c>
    </row>
    <row r="254" spans="1:18" x14ac:dyDescent="0.25">
      <c r="A254">
        <v>22498</v>
      </c>
      <c r="B254" t="s">
        <v>51</v>
      </c>
      <c r="C254">
        <v>4</v>
      </c>
      <c r="D254">
        <v>4</v>
      </c>
      <c r="E254">
        <v>3090</v>
      </c>
      <c r="F254" t="s">
        <v>439</v>
      </c>
      <c r="G254" s="4">
        <v>43428</v>
      </c>
      <c r="H254" t="s">
        <v>13</v>
      </c>
      <c r="I254" t="s">
        <v>377</v>
      </c>
      <c r="J254" t="s">
        <v>57</v>
      </c>
      <c r="K254" t="s">
        <v>16</v>
      </c>
      <c r="L254" t="str">
        <f>VLOOKUP($E254,customer_info!$A$1:$H$4462,2,FALSE)</f>
        <v>Middletown</v>
      </c>
      <c r="M254" t="str">
        <f>VLOOKUP($E254,customer_info!$A$1:$H$4462,3,FALSE)</f>
        <v>Mary</v>
      </c>
      <c r="N254" t="str">
        <f>VLOOKUP($E254,customer_info!$A$1:$H$4462,4,FALSE)</f>
        <v>Smith</v>
      </c>
      <c r="O254" t="str">
        <f>VLOOKUP($E254,customer_info!$A$1:$H$4462,5,FALSE)</f>
        <v>Consumer</v>
      </c>
      <c r="P254" t="str">
        <f>VLOOKUP($E254,customer_info!$A$1:$H$4462,6,FALSE)</f>
        <v>CT</v>
      </c>
      <c r="Q254" t="str">
        <f>VLOOKUP($E254,customer_info!$A$1:$H$4462,7,FALSE)</f>
        <v>5470 Indian Fawn Common</v>
      </c>
      <c r="R254">
        <f>VLOOKUP($E254,customer_info!$A$1:$H$4462,8,FALSE)</f>
        <v>6457</v>
      </c>
    </row>
    <row r="255" spans="1:18" x14ac:dyDescent="0.25">
      <c r="A255">
        <v>22499</v>
      </c>
      <c r="B255" t="s">
        <v>24</v>
      </c>
      <c r="C255">
        <v>5</v>
      </c>
      <c r="D255">
        <v>4</v>
      </c>
      <c r="E255">
        <v>5222</v>
      </c>
      <c r="F255" t="s">
        <v>439</v>
      </c>
      <c r="G255" s="4">
        <v>43428</v>
      </c>
      <c r="H255" t="s">
        <v>13</v>
      </c>
      <c r="I255" t="s">
        <v>377</v>
      </c>
      <c r="J255" t="s">
        <v>31</v>
      </c>
      <c r="K255" t="s">
        <v>16</v>
      </c>
      <c r="L255" t="str">
        <f>VLOOKUP($E255,customer_info!$A$1:$H$4462,2,FALSE)</f>
        <v>Saint Louis</v>
      </c>
      <c r="M255" t="str">
        <f>VLOOKUP($E255,customer_info!$A$1:$H$4462,3,FALSE)</f>
        <v>Evelyn</v>
      </c>
      <c r="N255" t="str">
        <f>VLOOKUP($E255,customer_info!$A$1:$H$4462,4,FALSE)</f>
        <v>Vincent</v>
      </c>
      <c r="O255" t="str">
        <f>VLOOKUP($E255,customer_info!$A$1:$H$4462,5,FALSE)</f>
        <v>Corporate</v>
      </c>
      <c r="P255" t="str">
        <f>VLOOKUP($E255,customer_info!$A$1:$H$4462,6,FALSE)</f>
        <v>MO</v>
      </c>
      <c r="Q255" t="str">
        <f>VLOOKUP($E255,customer_info!$A$1:$H$4462,7,FALSE)</f>
        <v>4436 Old Villas</v>
      </c>
      <c r="R255">
        <f>VLOOKUP($E255,customer_info!$A$1:$H$4462,8,FALSE)</f>
        <v>63136</v>
      </c>
    </row>
    <row r="256" spans="1:18" x14ac:dyDescent="0.25">
      <c r="A256">
        <v>22518</v>
      </c>
      <c r="B256" t="s">
        <v>24</v>
      </c>
      <c r="C256">
        <v>4</v>
      </c>
      <c r="D256">
        <v>2</v>
      </c>
      <c r="E256">
        <v>3547</v>
      </c>
      <c r="F256" t="s">
        <v>525</v>
      </c>
      <c r="G256" s="4">
        <v>43428</v>
      </c>
      <c r="H256" t="s">
        <v>13</v>
      </c>
      <c r="I256" t="s">
        <v>5778</v>
      </c>
      <c r="J256" t="s">
        <v>378</v>
      </c>
      <c r="K256" t="s">
        <v>90</v>
      </c>
      <c r="L256" t="str">
        <f>VLOOKUP($E256,customer_info!$A$1:$H$4462,2,FALSE)</f>
        <v>South San Francisco</v>
      </c>
      <c r="M256" t="str">
        <f>VLOOKUP($E256,customer_info!$A$1:$H$4462,3,FALSE)</f>
        <v>Rebecca</v>
      </c>
      <c r="N256" t="str">
        <f>VLOOKUP($E256,customer_info!$A$1:$H$4462,4,FALSE)</f>
        <v>Waller</v>
      </c>
      <c r="O256" t="str">
        <f>VLOOKUP($E256,customer_info!$A$1:$H$4462,5,FALSE)</f>
        <v>Consumer</v>
      </c>
      <c r="P256" t="str">
        <f>VLOOKUP($E256,customer_info!$A$1:$H$4462,6,FALSE)</f>
        <v>CA</v>
      </c>
      <c r="Q256" t="str">
        <f>VLOOKUP($E256,customer_info!$A$1:$H$4462,7,FALSE)</f>
        <v>8414 Dewy Lagoon Abbey</v>
      </c>
      <c r="R256">
        <f>VLOOKUP($E256,customer_info!$A$1:$H$4462,8,FALSE)</f>
        <v>94080</v>
      </c>
    </row>
    <row r="257" spans="1:18" x14ac:dyDescent="0.25">
      <c r="A257">
        <v>22533</v>
      </c>
      <c r="B257" t="s">
        <v>3</v>
      </c>
      <c r="C257">
        <v>4</v>
      </c>
      <c r="D257">
        <v>4</v>
      </c>
      <c r="E257">
        <v>10068</v>
      </c>
      <c r="F257" t="s">
        <v>660</v>
      </c>
      <c r="G257" s="4">
        <v>43428</v>
      </c>
      <c r="H257" t="s">
        <v>13</v>
      </c>
      <c r="I257" t="s">
        <v>99</v>
      </c>
      <c r="J257" t="s">
        <v>14</v>
      </c>
      <c r="K257" t="s">
        <v>16</v>
      </c>
      <c r="L257" t="str">
        <f>VLOOKUP($E257,customer_info!$A$1:$H$4462,2,FALSE)</f>
        <v>Carmichael</v>
      </c>
      <c r="M257" t="str">
        <f>VLOOKUP($E257,customer_info!$A$1:$H$4462,3,FALSE)</f>
        <v>Mary</v>
      </c>
      <c r="N257" t="str">
        <f>VLOOKUP($E257,customer_info!$A$1:$H$4462,4,FALSE)</f>
        <v>Gates</v>
      </c>
      <c r="O257" t="str">
        <f>VLOOKUP($E257,customer_info!$A$1:$H$4462,5,FALSE)</f>
        <v>Corporate</v>
      </c>
      <c r="P257" t="str">
        <f>VLOOKUP($E257,customer_info!$A$1:$H$4462,6,FALSE)</f>
        <v>CA</v>
      </c>
      <c r="Q257" t="str">
        <f>VLOOKUP($E257,customer_info!$A$1:$H$4462,7,FALSE)</f>
        <v>4571 Rustic Highlands</v>
      </c>
      <c r="R257">
        <f>VLOOKUP($E257,customer_info!$A$1:$H$4462,8,FALSE)</f>
        <v>95608</v>
      </c>
    </row>
    <row r="258" spans="1:18" x14ac:dyDescent="0.25">
      <c r="A258">
        <v>22549</v>
      </c>
      <c r="B258" t="s">
        <v>24</v>
      </c>
      <c r="C258">
        <v>5</v>
      </c>
      <c r="D258">
        <v>4</v>
      </c>
      <c r="E258">
        <v>6295</v>
      </c>
      <c r="F258" t="s">
        <v>124</v>
      </c>
      <c r="G258" s="4">
        <v>43429</v>
      </c>
      <c r="H258" t="s">
        <v>13</v>
      </c>
      <c r="I258" t="s">
        <v>5778</v>
      </c>
      <c r="J258" t="s">
        <v>31</v>
      </c>
      <c r="K258" t="s">
        <v>16</v>
      </c>
      <c r="L258" t="str">
        <f>VLOOKUP($E258,customer_info!$A$1:$H$4462,2,FALSE)</f>
        <v>Brooklyn</v>
      </c>
      <c r="M258" t="str">
        <f>VLOOKUP($E258,customer_info!$A$1:$H$4462,3,FALSE)</f>
        <v>Jessica</v>
      </c>
      <c r="N258" t="str">
        <f>VLOOKUP($E258,customer_info!$A$1:$H$4462,4,FALSE)</f>
        <v>Parker</v>
      </c>
      <c r="O258" t="str">
        <f>VLOOKUP($E258,customer_info!$A$1:$H$4462,5,FALSE)</f>
        <v>Consumer</v>
      </c>
      <c r="P258" t="str">
        <f>VLOOKUP($E258,customer_info!$A$1:$H$4462,6,FALSE)</f>
        <v>NY</v>
      </c>
      <c r="Q258" t="str">
        <f>VLOOKUP($E258,customer_info!$A$1:$H$4462,7,FALSE)</f>
        <v>902 Little Falls</v>
      </c>
      <c r="R258">
        <f>VLOOKUP($E258,customer_info!$A$1:$H$4462,8,FALSE)</f>
        <v>11207</v>
      </c>
    </row>
    <row r="259" spans="1:18" x14ac:dyDescent="0.25">
      <c r="A259">
        <v>22550</v>
      </c>
      <c r="B259" t="s">
        <v>51</v>
      </c>
      <c r="C259">
        <v>6</v>
      </c>
      <c r="D259">
        <v>4</v>
      </c>
      <c r="E259">
        <v>3011</v>
      </c>
      <c r="F259" t="s">
        <v>124</v>
      </c>
      <c r="G259" s="4">
        <v>43429</v>
      </c>
      <c r="H259" t="s">
        <v>13</v>
      </c>
      <c r="I259" t="s">
        <v>5778</v>
      </c>
      <c r="J259" t="s">
        <v>57</v>
      </c>
      <c r="K259" t="s">
        <v>16</v>
      </c>
      <c r="L259" t="str">
        <f>VLOOKUP($E259,customer_info!$A$1:$H$4462,2,FALSE)</f>
        <v>Wichita</v>
      </c>
      <c r="M259" t="str">
        <f>VLOOKUP($E259,customer_info!$A$1:$H$4462,3,FALSE)</f>
        <v>Howard</v>
      </c>
      <c r="N259" t="str">
        <f>VLOOKUP($E259,customer_info!$A$1:$H$4462,4,FALSE)</f>
        <v>Delgado</v>
      </c>
      <c r="O259" t="str">
        <f>VLOOKUP($E259,customer_info!$A$1:$H$4462,5,FALSE)</f>
        <v>Consumer</v>
      </c>
      <c r="P259" t="str">
        <f>VLOOKUP($E259,customer_info!$A$1:$H$4462,6,FALSE)</f>
        <v>KS</v>
      </c>
      <c r="Q259" t="str">
        <f>VLOOKUP($E259,customer_info!$A$1:$H$4462,7,FALSE)</f>
        <v>8172 Jagged Pond Vale</v>
      </c>
      <c r="R259">
        <f>VLOOKUP($E259,customer_info!$A$1:$H$4462,8,FALSE)</f>
        <v>67212</v>
      </c>
    </row>
    <row r="260" spans="1:18" x14ac:dyDescent="0.25">
      <c r="A260">
        <v>22554</v>
      </c>
      <c r="B260" t="s">
        <v>51</v>
      </c>
      <c r="C260">
        <v>5</v>
      </c>
      <c r="D260">
        <v>4</v>
      </c>
      <c r="E260">
        <v>2028</v>
      </c>
      <c r="F260" t="s">
        <v>84</v>
      </c>
      <c r="G260" s="4">
        <v>43429</v>
      </c>
      <c r="H260" t="s">
        <v>13</v>
      </c>
      <c r="I260" t="s">
        <v>80</v>
      </c>
      <c r="J260" t="s">
        <v>57</v>
      </c>
      <c r="K260" t="s">
        <v>16</v>
      </c>
      <c r="L260" t="str">
        <f>VLOOKUP($E260,customer_info!$A$1:$H$4462,2,FALSE)</f>
        <v>Caguas</v>
      </c>
      <c r="M260" t="str">
        <f>VLOOKUP($E260,customer_info!$A$1:$H$4462,3,FALSE)</f>
        <v>Cynthia</v>
      </c>
      <c r="N260" t="str">
        <f>VLOOKUP($E260,customer_info!$A$1:$H$4462,4,FALSE)</f>
        <v>Smith</v>
      </c>
      <c r="O260" t="str">
        <f>VLOOKUP($E260,customer_info!$A$1:$H$4462,5,FALSE)</f>
        <v>Consumer</v>
      </c>
      <c r="P260" t="str">
        <f>VLOOKUP($E260,customer_info!$A$1:$H$4462,6,FALSE)</f>
        <v>PR</v>
      </c>
      <c r="Q260" t="str">
        <f>VLOOKUP($E260,customer_info!$A$1:$H$4462,7,FALSE)</f>
        <v>2762 Umber Cloud Glen</v>
      </c>
      <c r="R260">
        <f>VLOOKUP($E260,customer_info!$A$1:$H$4462,8,FALSE)</f>
        <v>725</v>
      </c>
    </row>
    <row r="261" spans="1:18" x14ac:dyDescent="0.25">
      <c r="A261">
        <v>22573</v>
      </c>
      <c r="B261" t="s">
        <v>24</v>
      </c>
      <c r="C261">
        <v>4</v>
      </c>
      <c r="D261">
        <v>4</v>
      </c>
      <c r="E261">
        <v>5778</v>
      </c>
      <c r="F261" t="s">
        <v>963</v>
      </c>
      <c r="G261" s="4">
        <v>43429</v>
      </c>
      <c r="H261" t="s">
        <v>13</v>
      </c>
      <c r="I261" t="s">
        <v>47</v>
      </c>
      <c r="J261" t="s">
        <v>31</v>
      </c>
      <c r="K261" t="s">
        <v>16</v>
      </c>
      <c r="L261" t="str">
        <f>VLOOKUP($E261,customer_info!$A$1:$H$4462,2,FALSE)</f>
        <v>Eagle Pass</v>
      </c>
      <c r="M261" t="str">
        <f>VLOOKUP($E261,customer_info!$A$1:$H$4462,3,FALSE)</f>
        <v>Evelyn</v>
      </c>
      <c r="N261" t="str">
        <f>VLOOKUP($E261,customer_info!$A$1:$H$4462,4,FALSE)</f>
        <v>Smith</v>
      </c>
      <c r="O261" t="str">
        <f>VLOOKUP($E261,customer_info!$A$1:$H$4462,5,FALSE)</f>
        <v>Consumer</v>
      </c>
      <c r="P261" t="str">
        <f>VLOOKUP($E261,customer_info!$A$1:$H$4462,6,FALSE)</f>
        <v>TX</v>
      </c>
      <c r="Q261" t="str">
        <f>VLOOKUP($E261,customer_info!$A$1:$H$4462,7,FALSE)</f>
        <v>7864 Jagged Nectar Isle</v>
      </c>
      <c r="R261">
        <f>VLOOKUP($E261,customer_info!$A$1:$H$4462,8,FALSE)</f>
        <v>78852</v>
      </c>
    </row>
    <row r="262" spans="1:18" x14ac:dyDescent="0.25">
      <c r="A262">
        <v>22575</v>
      </c>
      <c r="B262" t="s">
        <v>3</v>
      </c>
      <c r="C262">
        <v>6</v>
      </c>
      <c r="D262">
        <v>4</v>
      </c>
      <c r="E262">
        <v>8487</v>
      </c>
      <c r="F262" t="s">
        <v>963</v>
      </c>
      <c r="G262" s="4">
        <v>43429</v>
      </c>
      <c r="H262" t="s">
        <v>13</v>
      </c>
      <c r="I262" t="s">
        <v>47</v>
      </c>
      <c r="J262" t="s">
        <v>178</v>
      </c>
      <c r="K262" t="s">
        <v>16</v>
      </c>
      <c r="L262" t="str">
        <f>VLOOKUP($E262,customer_info!$A$1:$H$4462,2,FALSE)</f>
        <v>Caguas</v>
      </c>
      <c r="M262" t="str">
        <f>VLOOKUP($E262,customer_info!$A$1:$H$4462,3,FALSE)</f>
        <v>Frances</v>
      </c>
      <c r="N262" t="str">
        <f>VLOOKUP($E262,customer_info!$A$1:$H$4462,4,FALSE)</f>
        <v>Smith</v>
      </c>
      <c r="O262" t="str">
        <f>VLOOKUP($E262,customer_info!$A$1:$H$4462,5,FALSE)</f>
        <v>Consumer</v>
      </c>
      <c r="P262" t="str">
        <f>VLOOKUP($E262,customer_info!$A$1:$H$4462,6,FALSE)</f>
        <v>PR</v>
      </c>
      <c r="Q262" t="str">
        <f>VLOOKUP($E262,customer_info!$A$1:$H$4462,7,FALSE)</f>
        <v>3387 Fallen Pine Walk</v>
      </c>
      <c r="R262">
        <f>VLOOKUP($E262,customer_info!$A$1:$H$4462,8,FALSE)</f>
        <v>725</v>
      </c>
    </row>
    <row r="263" spans="1:18" x14ac:dyDescent="0.25">
      <c r="A263">
        <v>22576</v>
      </c>
      <c r="B263" t="s">
        <v>51</v>
      </c>
      <c r="C263">
        <v>2</v>
      </c>
      <c r="D263">
        <v>4</v>
      </c>
      <c r="E263">
        <v>4375</v>
      </c>
      <c r="F263" t="s">
        <v>963</v>
      </c>
      <c r="G263" s="4">
        <v>43429</v>
      </c>
      <c r="H263" t="s">
        <v>13</v>
      </c>
      <c r="I263" t="s">
        <v>47</v>
      </c>
      <c r="J263" t="s">
        <v>57</v>
      </c>
      <c r="K263" t="s">
        <v>16</v>
      </c>
      <c r="L263" t="str">
        <f>VLOOKUP($E263,customer_info!$A$1:$H$4462,2,FALSE)</f>
        <v>Cleveland</v>
      </c>
      <c r="M263" t="str">
        <f>VLOOKUP($E263,customer_info!$A$1:$H$4462,3,FALSE)</f>
        <v>Stephanie</v>
      </c>
      <c r="N263" t="str">
        <f>VLOOKUP($E263,customer_info!$A$1:$H$4462,4,FALSE)</f>
        <v>Norton</v>
      </c>
      <c r="O263" t="str">
        <f>VLOOKUP($E263,customer_info!$A$1:$H$4462,5,FALSE)</f>
        <v>Home Office</v>
      </c>
      <c r="P263" t="str">
        <f>VLOOKUP($E263,customer_info!$A$1:$H$4462,6,FALSE)</f>
        <v>OH</v>
      </c>
      <c r="Q263" t="str">
        <f>VLOOKUP($E263,customer_info!$A$1:$H$4462,7,FALSE)</f>
        <v>7701 Rustic Carrefour</v>
      </c>
      <c r="R263">
        <f>VLOOKUP($E263,customer_info!$A$1:$H$4462,8,FALSE)</f>
        <v>44102</v>
      </c>
    </row>
    <row r="264" spans="1:18" x14ac:dyDescent="0.25">
      <c r="A264">
        <v>22601</v>
      </c>
      <c r="B264" t="s">
        <v>3</v>
      </c>
      <c r="C264">
        <v>2</v>
      </c>
      <c r="D264">
        <v>4</v>
      </c>
      <c r="E264">
        <v>6657</v>
      </c>
      <c r="F264" t="s">
        <v>754</v>
      </c>
      <c r="G264" s="4">
        <v>43429</v>
      </c>
      <c r="H264" t="s">
        <v>13</v>
      </c>
      <c r="I264" t="s">
        <v>99</v>
      </c>
      <c r="J264" t="s">
        <v>38</v>
      </c>
      <c r="K264" t="s">
        <v>16</v>
      </c>
      <c r="L264" t="str">
        <f>VLOOKUP($E264,customer_info!$A$1:$H$4462,2,FALSE)</f>
        <v>San Diego</v>
      </c>
      <c r="M264" t="str">
        <f>VLOOKUP($E264,customer_info!$A$1:$H$4462,3,FALSE)</f>
        <v>Alan</v>
      </c>
      <c r="N264" t="str">
        <f>VLOOKUP($E264,customer_info!$A$1:$H$4462,4,FALSE)</f>
        <v>Gilbert</v>
      </c>
      <c r="O264" t="str">
        <f>VLOOKUP($E264,customer_info!$A$1:$H$4462,5,FALSE)</f>
        <v>Consumer</v>
      </c>
      <c r="P264" t="str">
        <f>VLOOKUP($E264,customer_info!$A$1:$H$4462,6,FALSE)</f>
        <v>CA</v>
      </c>
      <c r="Q264" t="str">
        <f>VLOOKUP($E264,customer_info!$A$1:$H$4462,7,FALSE)</f>
        <v>6887 Rustic Shadow Via</v>
      </c>
      <c r="R264">
        <f>VLOOKUP($E264,customer_info!$A$1:$H$4462,8,FALSE)</f>
        <v>92104</v>
      </c>
    </row>
    <row r="265" spans="1:18" x14ac:dyDescent="0.25">
      <c r="A265">
        <v>22602</v>
      </c>
      <c r="B265" t="s">
        <v>51</v>
      </c>
      <c r="C265">
        <v>3</v>
      </c>
      <c r="D265">
        <v>4</v>
      </c>
      <c r="E265">
        <v>7928</v>
      </c>
      <c r="F265" t="s">
        <v>70</v>
      </c>
      <c r="G265" s="4">
        <v>43429</v>
      </c>
      <c r="H265" t="s">
        <v>13</v>
      </c>
      <c r="I265" t="s">
        <v>70</v>
      </c>
      <c r="J265" t="s">
        <v>57</v>
      </c>
      <c r="K265" t="s">
        <v>16</v>
      </c>
      <c r="L265" t="str">
        <f>VLOOKUP($E265,customer_info!$A$1:$H$4462,2,FALSE)</f>
        <v>Irving</v>
      </c>
      <c r="M265" t="str">
        <f>VLOOKUP($E265,customer_info!$A$1:$H$4462,3,FALSE)</f>
        <v>Madison</v>
      </c>
      <c r="N265" t="str">
        <f>VLOOKUP($E265,customer_info!$A$1:$H$4462,4,FALSE)</f>
        <v>Smith</v>
      </c>
      <c r="O265" t="str">
        <f>VLOOKUP($E265,customer_info!$A$1:$H$4462,5,FALSE)</f>
        <v>Consumer</v>
      </c>
      <c r="P265" t="str">
        <f>VLOOKUP($E265,customer_info!$A$1:$H$4462,6,FALSE)</f>
        <v>TX</v>
      </c>
      <c r="Q265" t="str">
        <f>VLOOKUP($E265,customer_info!$A$1:$H$4462,7,FALSE)</f>
        <v>7894 Heather Gardens</v>
      </c>
      <c r="R265">
        <f>VLOOKUP($E265,customer_info!$A$1:$H$4462,8,FALSE)</f>
        <v>75061</v>
      </c>
    </row>
    <row r="266" spans="1:18" x14ac:dyDescent="0.25">
      <c r="A266">
        <v>22642</v>
      </c>
      <c r="B266" t="s">
        <v>17</v>
      </c>
      <c r="C266">
        <v>2</v>
      </c>
      <c r="D266">
        <v>1</v>
      </c>
      <c r="E266">
        <v>8273</v>
      </c>
      <c r="F266" t="s">
        <v>383</v>
      </c>
      <c r="G266" s="4">
        <v>43430</v>
      </c>
      <c r="H266" t="s">
        <v>13</v>
      </c>
      <c r="I266" t="s">
        <v>5781</v>
      </c>
      <c r="J266" t="s">
        <v>23</v>
      </c>
      <c r="K266" t="s">
        <v>32</v>
      </c>
      <c r="L266" t="str">
        <f>VLOOKUP($E266,customer_info!$A$1:$H$4462,2,FALSE)</f>
        <v>New Orleans</v>
      </c>
      <c r="M266" t="str">
        <f>VLOOKUP($E266,customer_info!$A$1:$H$4462,3,FALSE)</f>
        <v>Theresa</v>
      </c>
      <c r="N266" t="str">
        <f>VLOOKUP($E266,customer_info!$A$1:$H$4462,4,FALSE)</f>
        <v>Lopez</v>
      </c>
      <c r="O266" t="str">
        <f>VLOOKUP($E266,customer_info!$A$1:$H$4462,5,FALSE)</f>
        <v>Consumer</v>
      </c>
      <c r="P266" t="str">
        <f>VLOOKUP($E266,customer_info!$A$1:$H$4462,6,FALSE)</f>
        <v>LA</v>
      </c>
      <c r="Q266" t="str">
        <f>VLOOKUP($E266,customer_info!$A$1:$H$4462,7,FALSE)</f>
        <v>3281 Honey Woods</v>
      </c>
      <c r="R266">
        <f>VLOOKUP($E266,customer_info!$A$1:$H$4462,8,FALSE)</f>
        <v>70122</v>
      </c>
    </row>
    <row r="267" spans="1:18" x14ac:dyDescent="0.25">
      <c r="A267">
        <v>22668</v>
      </c>
      <c r="B267" t="s">
        <v>24</v>
      </c>
      <c r="C267">
        <v>2</v>
      </c>
      <c r="D267">
        <v>1</v>
      </c>
      <c r="E267">
        <v>1063</v>
      </c>
      <c r="F267" t="s">
        <v>1530</v>
      </c>
      <c r="G267" s="4">
        <v>43430</v>
      </c>
      <c r="H267" t="s">
        <v>13</v>
      </c>
      <c r="I267" t="s">
        <v>99</v>
      </c>
      <c r="J267" t="s">
        <v>31</v>
      </c>
      <c r="K267" t="s">
        <v>32</v>
      </c>
      <c r="L267" t="str">
        <f>VLOOKUP($E267,customer_info!$A$1:$H$4462,2,FALSE)</f>
        <v>Dallas</v>
      </c>
      <c r="M267" t="str">
        <f>VLOOKUP($E267,customer_info!$A$1:$H$4462,3,FALSE)</f>
        <v>Mary</v>
      </c>
      <c r="N267" t="str">
        <f>VLOOKUP($E267,customer_info!$A$1:$H$4462,4,FALSE)</f>
        <v>Friedman</v>
      </c>
      <c r="O267" t="str">
        <f>VLOOKUP($E267,customer_info!$A$1:$H$4462,5,FALSE)</f>
        <v>Consumer</v>
      </c>
      <c r="P267" t="str">
        <f>VLOOKUP($E267,customer_info!$A$1:$H$4462,6,FALSE)</f>
        <v>TX</v>
      </c>
      <c r="Q267" t="str">
        <f>VLOOKUP($E267,customer_info!$A$1:$H$4462,7,FALSE)</f>
        <v>1465 Quaking Ledge</v>
      </c>
      <c r="R267">
        <f>VLOOKUP($E267,customer_info!$A$1:$H$4462,8,FALSE)</f>
        <v>75227</v>
      </c>
    </row>
    <row r="268" spans="1:18" x14ac:dyDescent="0.25">
      <c r="A268">
        <v>22670</v>
      </c>
      <c r="B268" t="s">
        <v>3</v>
      </c>
      <c r="C268">
        <v>6</v>
      </c>
      <c r="D268">
        <v>4</v>
      </c>
      <c r="E268">
        <v>2645</v>
      </c>
      <c r="F268" t="s">
        <v>1499</v>
      </c>
      <c r="G268" s="4">
        <v>43430</v>
      </c>
      <c r="H268" t="s">
        <v>13</v>
      </c>
      <c r="I268" t="s">
        <v>538</v>
      </c>
      <c r="J268" t="s">
        <v>38</v>
      </c>
      <c r="K268" t="s">
        <v>16</v>
      </c>
      <c r="L268" t="str">
        <f>VLOOKUP($E268,customer_info!$A$1:$H$4462,2,FALSE)</f>
        <v>Caguas</v>
      </c>
      <c r="M268" t="str">
        <f>VLOOKUP($E268,customer_info!$A$1:$H$4462,3,FALSE)</f>
        <v>Jeremy</v>
      </c>
      <c r="N268" t="str">
        <f>VLOOKUP($E268,customer_info!$A$1:$H$4462,4,FALSE)</f>
        <v>Leblanc</v>
      </c>
      <c r="O268" t="str">
        <f>VLOOKUP($E268,customer_info!$A$1:$H$4462,5,FALSE)</f>
        <v>Home Office</v>
      </c>
      <c r="P268" t="str">
        <f>VLOOKUP($E268,customer_info!$A$1:$H$4462,6,FALSE)</f>
        <v>PR</v>
      </c>
      <c r="Q268" t="str">
        <f>VLOOKUP($E268,customer_info!$A$1:$H$4462,7,FALSE)</f>
        <v>4105 Fallen Goose Port</v>
      </c>
      <c r="R268">
        <f>VLOOKUP($E268,customer_info!$A$1:$H$4462,8,FALSE)</f>
        <v>725</v>
      </c>
    </row>
    <row r="269" spans="1:18" x14ac:dyDescent="0.25">
      <c r="A269">
        <v>22671</v>
      </c>
      <c r="B269" t="s">
        <v>17</v>
      </c>
      <c r="C269">
        <v>2</v>
      </c>
      <c r="D269">
        <v>4</v>
      </c>
      <c r="E269">
        <v>7305</v>
      </c>
      <c r="F269" t="s">
        <v>1499</v>
      </c>
      <c r="G269" s="4">
        <v>43430</v>
      </c>
      <c r="H269" t="s">
        <v>13</v>
      </c>
      <c r="I269" t="s">
        <v>538</v>
      </c>
      <c r="J269" t="s">
        <v>23</v>
      </c>
      <c r="K269" t="s">
        <v>16</v>
      </c>
      <c r="L269" t="str">
        <f>VLOOKUP($E269,customer_info!$A$1:$H$4462,2,FALSE)</f>
        <v>Brooklyn</v>
      </c>
      <c r="M269" t="str">
        <f>VLOOKUP($E269,customer_info!$A$1:$H$4462,3,FALSE)</f>
        <v>David</v>
      </c>
      <c r="N269" t="str">
        <f>VLOOKUP($E269,customer_info!$A$1:$H$4462,4,FALSE)</f>
        <v>Smith</v>
      </c>
      <c r="O269" t="str">
        <f>VLOOKUP($E269,customer_info!$A$1:$H$4462,5,FALSE)</f>
        <v>Corporate</v>
      </c>
      <c r="P269" t="str">
        <f>VLOOKUP($E269,customer_info!$A$1:$H$4462,6,FALSE)</f>
        <v>NY</v>
      </c>
      <c r="Q269" t="str">
        <f>VLOOKUP($E269,customer_info!$A$1:$H$4462,7,FALSE)</f>
        <v>6864 Dusty Island Avenue</v>
      </c>
      <c r="R269">
        <f>VLOOKUP($E269,customer_info!$A$1:$H$4462,8,FALSE)</f>
        <v>11212</v>
      </c>
    </row>
    <row r="270" spans="1:18" x14ac:dyDescent="0.25">
      <c r="A270">
        <v>22672</v>
      </c>
      <c r="B270" t="s">
        <v>24</v>
      </c>
      <c r="C270">
        <v>3</v>
      </c>
      <c r="D270">
        <v>4</v>
      </c>
      <c r="E270">
        <v>4872</v>
      </c>
      <c r="F270" t="s">
        <v>1499</v>
      </c>
      <c r="G270" s="4">
        <v>43430</v>
      </c>
      <c r="H270" t="s">
        <v>13</v>
      </c>
      <c r="I270" t="s">
        <v>538</v>
      </c>
      <c r="J270" t="s">
        <v>31</v>
      </c>
      <c r="K270" t="s">
        <v>16</v>
      </c>
      <c r="L270" t="str">
        <f>VLOOKUP($E270,customer_info!$A$1:$H$4462,2,FALSE)</f>
        <v>Brooklyn</v>
      </c>
      <c r="M270" t="str">
        <f>VLOOKUP($E270,customer_info!$A$1:$H$4462,3,FALSE)</f>
        <v>Mary</v>
      </c>
      <c r="N270" t="str">
        <f>VLOOKUP($E270,customer_info!$A$1:$H$4462,4,FALSE)</f>
        <v>Smith</v>
      </c>
      <c r="O270" t="str">
        <f>VLOOKUP($E270,customer_info!$A$1:$H$4462,5,FALSE)</f>
        <v>Consumer</v>
      </c>
      <c r="P270" t="str">
        <f>VLOOKUP($E270,customer_info!$A$1:$H$4462,6,FALSE)</f>
        <v>NY</v>
      </c>
      <c r="Q270" t="str">
        <f>VLOOKUP($E270,customer_info!$A$1:$H$4462,7,FALSE)</f>
        <v>7792 Rustic Park</v>
      </c>
      <c r="R270">
        <f>VLOOKUP($E270,customer_info!$A$1:$H$4462,8,FALSE)</f>
        <v>11221</v>
      </c>
    </row>
    <row r="271" spans="1:18" x14ac:dyDescent="0.25">
      <c r="A271">
        <v>22673</v>
      </c>
      <c r="B271" t="s">
        <v>51</v>
      </c>
      <c r="C271">
        <v>4</v>
      </c>
      <c r="D271">
        <v>4</v>
      </c>
      <c r="E271">
        <v>3881</v>
      </c>
      <c r="F271" t="s">
        <v>1499</v>
      </c>
      <c r="G271" s="4">
        <v>43430</v>
      </c>
      <c r="H271" t="s">
        <v>13</v>
      </c>
      <c r="I271" t="s">
        <v>538</v>
      </c>
      <c r="J271" t="s">
        <v>57</v>
      </c>
      <c r="K271" t="s">
        <v>16</v>
      </c>
      <c r="L271" t="str">
        <f>VLOOKUP($E271,customer_info!$A$1:$H$4462,2,FALSE)</f>
        <v>Caguas</v>
      </c>
      <c r="M271" t="str">
        <f>VLOOKUP($E271,customer_info!$A$1:$H$4462,3,FALSE)</f>
        <v>Patricia</v>
      </c>
      <c r="N271" t="str">
        <f>VLOOKUP($E271,customer_info!$A$1:$H$4462,4,FALSE)</f>
        <v>Wilson</v>
      </c>
      <c r="O271" t="str">
        <f>VLOOKUP($E271,customer_info!$A$1:$H$4462,5,FALSE)</f>
        <v>Corporate</v>
      </c>
      <c r="P271" t="str">
        <f>VLOOKUP($E271,customer_info!$A$1:$H$4462,6,FALSE)</f>
        <v>PR</v>
      </c>
      <c r="Q271" t="str">
        <f>VLOOKUP($E271,customer_info!$A$1:$H$4462,7,FALSE)</f>
        <v>2439 Old Grove</v>
      </c>
      <c r="R271">
        <f>VLOOKUP($E271,customer_info!$A$1:$H$4462,8,FALSE)</f>
        <v>725</v>
      </c>
    </row>
    <row r="272" spans="1:18" x14ac:dyDescent="0.25">
      <c r="A272">
        <v>22685</v>
      </c>
      <c r="B272" t="s">
        <v>24</v>
      </c>
      <c r="C272">
        <v>6</v>
      </c>
      <c r="D272">
        <v>4</v>
      </c>
      <c r="E272">
        <v>5570</v>
      </c>
      <c r="F272" t="s">
        <v>613</v>
      </c>
      <c r="G272" s="4">
        <v>43431</v>
      </c>
      <c r="H272" t="s">
        <v>13</v>
      </c>
      <c r="I272" t="s">
        <v>80</v>
      </c>
      <c r="J272" t="s">
        <v>31</v>
      </c>
      <c r="K272" t="s">
        <v>16</v>
      </c>
      <c r="L272" t="str">
        <f>VLOOKUP($E272,customer_info!$A$1:$H$4462,2,FALSE)</f>
        <v>Mission Viejo</v>
      </c>
      <c r="M272" t="str">
        <f>VLOOKUP($E272,customer_info!$A$1:$H$4462,3,FALSE)</f>
        <v>Mary</v>
      </c>
      <c r="N272" t="str">
        <f>VLOOKUP($E272,customer_info!$A$1:$H$4462,4,FALSE)</f>
        <v>Smith</v>
      </c>
      <c r="O272" t="str">
        <f>VLOOKUP($E272,customer_info!$A$1:$H$4462,5,FALSE)</f>
        <v>Corporate</v>
      </c>
      <c r="P272" t="str">
        <f>VLOOKUP($E272,customer_info!$A$1:$H$4462,6,FALSE)</f>
        <v>CA</v>
      </c>
      <c r="Q272" t="str">
        <f>VLOOKUP($E272,customer_info!$A$1:$H$4462,7,FALSE)</f>
        <v>852 Hazy Gate Circuit</v>
      </c>
      <c r="R272">
        <f>VLOOKUP($E272,customer_info!$A$1:$H$4462,8,FALSE)</f>
        <v>92691</v>
      </c>
    </row>
    <row r="273" spans="1:18" x14ac:dyDescent="0.25">
      <c r="A273">
        <v>22686</v>
      </c>
      <c r="B273" t="s">
        <v>24</v>
      </c>
      <c r="C273">
        <v>2</v>
      </c>
      <c r="D273">
        <v>4</v>
      </c>
      <c r="E273">
        <v>8747</v>
      </c>
      <c r="F273" t="s">
        <v>613</v>
      </c>
      <c r="G273" s="4">
        <v>43431</v>
      </c>
      <c r="H273" t="s">
        <v>13</v>
      </c>
      <c r="I273" t="s">
        <v>80</v>
      </c>
      <c r="J273" t="s">
        <v>378</v>
      </c>
      <c r="K273" t="s">
        <v>16</v>
      </c>
      <c r="L273" t="str">
        <f>VLOOKUP($E273,customer_info!$A$1:$H$4462,2,FALSE)</f>
        <v>Wyandotte</v>
      </c>
      <c r="M273" t="str">
        <f>VLOOKUP($E273,customer_info!$A$1:$H$4462,3,FALSE)</f>
        <v>Mary</v>
      </c>
      <c r="N273" t="str">
        <f>VLOOKUP($E273,customer_info!$A$1:$H$4462,4,FALSE)</f>
        <v>Smith</v>
      </c>
      <c r="O273" t="str">
        <f>VLOOKUP($E273,customer_info!$A$1:$H$4462,5,FALSE)</f>
        <v>Corporate</v>
      </c>
      <c r="P273" t="str">
        <f>VLOOKUP($E273,customer_info!$A$1:$H$4462,6,FALSE)</f>
        <v>MI</v>
      </c>
      <c r="Q273" t="str">
        <f>VLOOKUP($E273,customer_info!$A$1:$H$4462,7,FALSE)</f>
        <v>372 Misty Vale</v>
      </c>
      <c r="R273">
        <f>VLOOKUP($E273,customer_info!$A$1:$H$4462,8,FALSE)</f>
        <v>48192</v>
      </c>
    </row>
    <row r="274" spans="1:18" x14ac:dyDescent="0.25">
      <c r="A274">
        <v>22687</v>
      </c>
      <c r="B274" t="s">
        <v>24</v>
      </c>
      <c r="C274">
        <v>3</v>
      </c>
      <c r="D274">
        <v>2</v>
      </c>
      <c r="E274">
        <v>7035</v>
      </c>
      <c r="F274" t="s">
        <v>613</v>
      </c>
      <c r="G274" s="4">
        <v>43431</v>
      </c>
      <c r="H274" t="s">
        <v>13</v>
      </c>
      <c r="I274" t="s">
        <v>80</v>
      </c>
      <c r="J274" t="s">
        <v>31</v>
      </c>
      <c r="K274" t="s">
        <v>90</v>
      </c>
      <c r="L274" t="str">
        <f>VLOOKUP($E274,customer_info!$A$1:$H$4462,2,FALSE)</f>
        <v>Caguas</v>
      </c>
      <c r="M274" t="str">
        <f>VLOOKUP($E274,customer_info!$A$1:$H$4462,3,FALSE)</f>
        <v>Mary</v>
      </c>
      <c r="N274" t="str">
        <f>VLOOKUP($E274,customer_info!$A$1:$H$4462,4,FALSE)</f>
        <v>Ayers</v>
      </c>
      <c r="O274" t="str">
        <f>VLOOKUP($E274,customer_info!$A$1:$H$4462,5,FALSE)</f>
        <v>Corporate</v>
      </c>
      <c r="P274" t="str">
        <f>VLOOKUP($E274,customer_info!$A$1:$H$4462,6,FALSE)</f>
        <v>PR</v>
      </c>
      <c r="Q274" t="str">
        <f>VLOOKUP($E274,customer_info!$A$1:$H$4462,7,FALSE)</f>
        <v>8370 Green Berry Boulevard</v>
      </c>
      <c r="R274">
        <f>VLOOKUP($E274,customer_info!$A$1:$H$4462,8,FALSE)</f>
        <v>725</v>
      </c>
    </row>
    <row r="275" spans="1:18" x14ac:dyDescent="0.25">
      <c r="A275">
        <v>22710</v>
      </c>
      <c r="B275" t="s">
        <v>24</v>
      </c>
      <c r="C275">
        <v>0</v>
      </c>
      <c r="D275">
        <v>0</v>
      </c>
      <c r="E275">
        <v>6501</v>
      </c>
      <c r="F275" t="s">
        <v>206</v>
      </c>
      <c r="G275" s="4">
        <v>43431</v>
      </c>
      <c r="H275" t="s">
        <v>13</v>
      </c>
      <c r="I275" t="s">
        <v>30</v>
      </c>
      <c r="J275" t="s">
        <v>31</v>
      </c>
      <c r="K275" t="s">
        <v>58</v>
      </c>
      <c r="L275" t="str">
        <f>VLOOKUP($E275,customer_info!$A$1:$H$4462,2,FALSE)</f>
        <v>Fairfield</v>
      </c>
      <c r="M275" t="str">
        <f>VLOOKUP($E275,customer_info!$A$1:$H$4462,3,FALSE)</f>
        <v>Mary</v>
      </c>
      <c r="N275" t="str">
        <f>VLOOKUP($E275,customer_info!$A$1:$H$4462,4,FALSE)</f>
        <v>Smith</v>
      </c>
      <c r="O275" t="str">
        <f>VLOOKUP($E275,customer_info!$A$1:$H$4462,5,FALSE)</f>
        <v>Consumer</v>
      </c>
      <c r="P275" t="str">
        <f>VLOOKUP($E275,customer_info!$A$1:$H$4462,6,FALSE)</f>
        <v>OH</v>
      </c>
      <c r="Q275" t="str">
        <f>VLOOKUP($E275,customer_info!$A$1:$H$4462,7,FALSE)</f>
        <v>6727 Hazy Isle</v>
      </c>
      <c r="R275">
        <f>VLOOKUP($E275,customer_info!$A$1:$H$4462,8,FALSE)</f>
        <v>45014</v>
      </c>
    </row>
    <row r="276" spans="1:18" x14ac:dyDescent="0.25">
      <c r="A276">
        <v>22712</v>
      </c>
      <c r="B276" t="s">
        <v>24</v>
      </c>
      <c r="C276">
        <v>3</v>
      </c>
      <c r="D276">
        <v>4</v>
      </c>
      <c r="E276">
        <v>8971</v>
      </c>
      <c r="F276" t="s">
        <v>206</v>
      </c>
      <c r="G276" s="4">
        <v>43431</v>
      </c>
      <c r="H276" t="s">
        <v>13</v>
      </c>
      <c r="I276" t="s">
        <v>30</v>
      </c>
      <c r="J276" t="s">
        <v>31</v>
      </c>
      <c r="K276" t="s">
        <v>16</v>
      </c>
      <c r="L276" t="str">
        <f>VLOOKUP($E276,customer_info!$A$1:$H$4462,2,FALSE)</f>
        <v>Caguas</v>
      </c>
      <c r="M276" t="str">
        <f>VLOOKUP($E276,customer_info!$A$1:$H$4462,3,FALSE)</f>
        <v>Mary</v>
      </c>
      <c r="N276" t="str">
        <f>VLOOKUP($E276,customer_info!$A$1:$H$4462,4,FALSE)</f>
        <v>Gill</v>
      </c>
      <c r="O276" t="str">
        <f>VLOOKUP($E276,customer_info!$A$1:$H$4462,5,FALSE)</f>
        <v>Home Office</v>
      </c>
      <c r="P276" t="str">
        <f>VLOOKUP($E276,customer_info!$A$1:$H$4462,6,FALSE)</f>
        <v>PR</v>
      </c>
      <c r="Q276" t="str">
        <f>VLOOKUP($E276,customer_info!$A$1:$H$4462,7,FALSE)</f>
        <v>2458 Crystal Road</v>
      </c>
      <c r="R276">
        <f>VLOOKUP($E276,customer_info!$A$1:$H$4462,8,FALSE)</f>
        <v>725</v>
      </c>
    </row>
    <row r="277" spans="1:18" x14ac:dyDescent="0.25">
      <c r="A277">
        <v>22718</v>
      </c>
      <c r="B277" t="s">
        <v>24</v>
      </c>
      <c r="C277">
        <v>4</v>
      </c>
      <c r="D277">
        <v>4</v>
      </c>
      <c r="E277">
        <v>2627</v>
      </c>
      <c r="F277" t="s">
        <v>780</v>
      </c>
      <c r="G277" s="4">
        <v>43431</v>
      </c>
      <c r="H277" t="s">
        <v>13</v>
      </c>
      <c r="I277" t="s">
        <v>80</v>
      </c>
      <c r="J277" t="s">
        <v>31</v>
      </c>
      <c r="K277" t="s">
        <v>16</v>
      </c>
      <c r="L277" t="str">
        <f>VLOOKUP($E277,customer_info!$A$1:$H$4462,2,FALSE)</f>
        <v>Caguas</v>
      </c>
      <c r="M277" t="str">
        <f>VLOOKUP($E277,customer_info!$A$1:$H$4462,3,FALSE)</f>
        <v>Mary</v>
      </c>
      <c r="N277" t="str">
        <f>VLOOKUP($E277,customer_info!$A$1:$H$4462,4,FALSE)</f>
        <v>King</v>
      </c>
      <c r="O277" t="str">
        <f>VLOOKUP($E277,customer_info!$A$1:$H$4462,5,FALSE)</f>
        <v>Consumer</v>
      </c>
      <c r="P277" t="str">
        <f>VLOOKUP($E277,customer_info!$A$1:$H$4462,6,FALSE)</f>
        <v>PR</v>
      </c>
      <c r="Q277" t="str">
        <f>VLOOKUP($E277,customer_info!$A$1:$H$4462,7,FALSE)</f>
        <v>1952 Noble Ramp</v>
      </c>
      <c r="R277">
        <f>VLOOKUP($E277,customer_info!$A$1:$H$4462,8,FALSE)</f>
        <v>725</v>
      </c>
    </row>
    <row r="278" spans="1:18" x14ac:dyDescent="0.25">
      <c r="A278">
        <v>22719</v>
      </c>
      <c r="B278" t="s">
        <v>3</v>
      </c>
      <c r="C278">
        <v>5</v>
      </c>
      <c r="D278">
        <v>4</v>
      </c>
      <c r="E278">
        <v>4756</v>
      </c>
      <c r="F278" t="s">
        <v>780</v>
      </c>
      <c r="G278" s="4">
        <v>43431</v>
      </c>
      <c r="H278" t="s">
        <v>13</v>
      </c>
      <c r="I278" t="s">
        <v>80</v>
      </c>
      <c r="J278" t="s">
        <v>38</v>
      </c>
      <c r="K278" t="s">
        <v>16</v>
      </c>
      <c r="L278" t="str">
        <f>VLOOKUP($E278,customer_info!$A$1:$H$4462,2,FALSE)</f>
        <v>Brooklyn</v>
      </c>
      <c r="M278" t="str">
        <f>VLOOKUP($E278,customer_info!$A$1:$H$4462,3,FALSE)</f>
        <v>Mary</v>
      </c>
      <c r="N278" t="str">
        <f>VLOOKUP($E278,customer_info!$A$1:$H$4462,4,FALSE)</f>
        <v>Stanley</v>
      </c>
      <c r="O278" t="str">
        <f>VLOOKUP($E278,customer_info!$A$1:$H$4462,5,FALSE)</f>
        <v>Corporate</v>
      </c>
      <c r="P278" t="str">
        <f>VLOOKUP($E278,customer_info!$A$1:$H$4462,6,FALSE)</f>
        <v>NY</v>
      </c>
      <c r="Q278" t="str">
        <f>VLOOKUP($E278,customer_info!$A$1:$H$4462,7,FALSE)</f>
        <v>9776 Emerald End</v>
      </c>
      <c r="R278">
        <f>VLOOKUP($E278,customer_info!$A$1:$H$4462,8,FALSE)</f>
        <v>11229</v>
      </c>
    </row>
    <row r="279" spans="1:18" x14ac:dyDescent="0.25">
      <c r="A279">
        <v>22761</v>
      </c>
      <c r="B279" t="s">
        <v>51</v>
      </c>
      <c r="C279">
        <v>2</v>
      </c>
      <c r="D279">
        <v>4</v>
      </c>
      <c r="E279">
        <v>152</v>
      </c>
      <c r="F279" t="s">
        <v>262</v>
      </c>
      <c r="G279" s="4">
        <v>43432</v>
      </c>
      <c r="H279" t="s">
        <v>13</v>
      </c>
      <c r="I279" t="s">
        <v>30</v>
      </c>
      <c r="J279" t="s">
        <v>57</v>
      </c>
      <c r="K279" t="s">
        <v>16</v>
      </c>
      <c r="L279" t="str">
        <f>VLOOKUP($E279,customer_info!$A$1:$H$4462,2,FALSE)</f>
        <v>Caguas</v>
      </c>
      <c r="M279" t="str">
        <f>VLOOKUP($E279,customer_info!$A$1:$H$4462,3,FALSE)</f>
        <v>Mary</v>
      </c>
      <c r="N279" t="str">
        <f>VLOOKUP($E279,customer_info!$A$1:$H$4462,4,FALSE)</f>
        <v>Smith</v>
      </c>
      <c r="O279" t="str">
        <f>VLOOKUP($E279,customer_info!$A$1:$H$4462,5,FALSE)</f>
        <v>Consumer</v>
      </c>
      <c r="P279" t="str">
        <f>VLOOKUP($E279,customer_info!$A$1:$H$4462,6,FALSE)</f>
        <v>PR</v>
      </c>
      <c r="Q279" t="str">
        <f>VLOOKUP($E279,customer_info!$A$1:$H$4462,7,FALSE)</f>
        <v>8333 Red Passage</v>
      </c>
      <c r="R279">
        <f>VLOOKUP($E279,customer_info!$A$1:$H$4462,8,FALSE)</f>
        <v>725</v>
      </c>
    </row>
    <row r="280" spans="1:18" x14ac:dyDescent="0.25">
      <c r="A280">
        <v>22781</v>
      </c>
      <c r="B280" t="s">
        <v>51</v>
      </c>
      <c r="C280">
        <v>2</v>
      </c>
      <c r="D280">
        <v>2</v>
      </c>
      <c r="E280">
        <v>10017</v>
      </c>
      <c r="F280" t="s">
        <v>285</v>
      </c>
      <c r="G280" s="4">
        <v>43432</v>
      </c>
      <c r="H280" t="s">
        <v>13</v>
      </c>
      <c r="I280" t="s">
        <v>286</v>
      </c>
      <c r="J280" t="s">
        <v>57</v>
      </c>
      <c r="K280" t="s">
        <v>90</v>
      </c>
      <c r="L280" t="str">
        <f>VLOOKUP($E280,customer_info!$A$1:$H$4462,2,FALSE)</f>
        <v>Burnsville</v>
      </c>
      <c r="M280" t="str">
        <f>VLOOKUP($E280,customer_info!$A$1:$H$4462,3,FALSE)</f>
        <v>John</v>
      </c>
      <c r="N280" t="str">
        <f>VLOOKUP($E280,customer_info!$A$1:$H$4462,4,FALSE)</f>
        <v>Smith</v>
      </c>
      <c r="O280" t="str">
        <f>VLOOKUP($E280,customer_info!$A$1:$H$4462,5,FALSE)</f>
        <v>Corporate</v>
      </c>
      <c r="P280" t="str">
        <f>VLOOKUP($E280,customer_info!$A$1:$H$4462,6,FALSE)</f>
        <v>MN</v>
      </c>
      <c r="Q280" t="str">
        <f>VLOOKUP($E280,customer_info!$A$1:$H$4462,7,FALSE)</f>
        <v>4583 Heather Blossom Diversion</v>
      </c>
      <c r="R280">
        <f>VLOOKUP($E280,customer_info!$A$1:$H$4462,8,FALSE)</f>
        <v>55337</v>
      </c>
    </row>
    <row r="281" spans="1:18" x14ac:dyDescent="0.25">
      <c r="A281">
        <v>22782</v>
      </c>
      <c r="B281" t="s">
        <v>24</v>
      </c>
      <c r="C281">
        <v>3</v>
      </c>
      <c r="D281">
        <v>4</v>
      </c>
      <c r="E281">
        <v>6193</v>
      </c>
      <c r="F281" t="s">
        <v>146</v>
      </c>
      <c r="G281" s="4">
        <v>43432</v>
      </c>
      <c r="H281" t="s">
        <v>13</v>
      </c>
      <c r="I281" t="s">
        <v>30</v>
      </c>
      <c r="J281" t="s">
        <v>31</v>
      </c>
      <c r="K281" t="s">
        <v>16</v>
      </c>
      <c r="L281" t="str">
        <f>VLOOKUP($E281,customer_info!$A$1:$H$4462,2,FALSE)</f>
        <v>Quincy</v>
      </c>
      <c r="M281" t="str">
        <f>VLOOKUP($E281,customer_info!$A$1:$H$4462,3,FALSE)</f>
        <v>Mary</v>
      </c>
      <c r="N281" t="str">
        <f>VLOOKUP($E281,customer_info!$A$1:$H$4462,4,FALSE)</f>
        <v>Li</v>
      </c>
      <c r="O281" t="str">
        <f>VLOOKUP($E281,customer_info!$A$1:$H$4462,5,FALSE)</f>
        <v>Consumer</v>
      </c>
      <c r="P281" t="str">
        <f>VLOOKUP($E281,customer_info!$A$1:$H$4462,6,FALSE)</f>
        <v>MA</v>
      </c>
      <c r="Q281" t="str">
        <f>VLOOKUP($E281,customer_info!$A$1:$H$4462,7,FALSE)</f>
        <v>5079 Umber Cloud Boulevard</v>
      </c>
      <c r="R281">
        <f>VLOOKUP($E281,customer_info!$A$1:$H$4462,8,FALSE)</f>
        <v>2169</v>
      </c>
    </row>
    <row r="282" spans="1:18" x14ac:dyDescent="0.25">
      <c r="A282">
        <v>22789</v>
      </c>
      <c r="B282" t="s">
        <v>3</v>
      </c>
      <c r="C282">
        <v>5</v>
      </c>
      <c r="D282">
        <v>4</v>
      </c>
      <c r="E282">
        <v>847</v>
      </c>
      <c r="F282" t="s">
        <v>743</v>
      </c>
      <c r="G282" s="4">
        <v>43432</v>
      </c>
      <c r="H282" t="s">
        <v>13</v>
      </c>
      <c r="I282" t="s">
        <v>5780</v>
      </c>
      <c r="J282" t="s">
        <v>38</v>
      </c>
      <c r="K282" t="s">
        <v>16</v>
      </c>
      <c r="L282" t="str">
        <f>VLOOKUP($E282,customer_info!$A$1:$H$4462,2,FALSE)</f>
        <v>San Diego</v>
      </c>
      <c r="M282" t="str">
        <f>VLOOKUP($E282,customer_info!$A$1:$H$4462,3,FALSE)</f>
        <v>Jerry</v>
      </c>
      <c r="N282" t="str">
        <f>VLOOKUP($E282,customer_info!$A$1:$H$4462,4,FALSE)</f>
        <v>Ferguson</v>
      </c>
      <c r="O282" t="str">
        <f>VLOOKUP($E282,customer_info!$A$1:$H$4462,5,FALSE)</f>
        <v>Consumer</v>
      </c>
      <c r="P282" t="str">
        <f>VLOOKUP($E282,customer_info!$A$1:$H$4462,6,FALSE)</f>
        <v>CA</v>
      </c>
      <c r="Q282" t="str">
        <f>VLOOKUP($E282,customer_info!$A$1:$H$4462,7,FALSE)</f>
        <v>1691 Easy Spring Swale</v>
      </c>
      <c r="R282">
        <f>VLOOKUP($E282,customer_info!$A$1:$H$4462,8,FALSE)</f>
        <v>92102</v>
      </c>
    </row>
    <row r="283" spans="1:18" x14ac:dyDescent="0.25">
      <c r="A283">
        <v>22790</v>
      </c>
      <c r="B283" t="s">
        <v>51</v>
      </c>
      <c r="C283">
        <v>6</v>
      </c>
      <c r="D283">
        <v>4</v>
      </c>
      <c r="E283">
        <v>10224</v>
      </c>
      <c r="F283" t="s">
        <v>743</v>
      </c>
      <c r="G283" s="4">
        <v>43432</v>
      </c>
      <c r="H283" t="s">
        <v>13</v>
      </c>
      <c r="I283" t="s">
        <v>5780</v>
      </c>
      <c r="J283" t="s">
        <v>57</v>
      </c>
      <c r="K283" t="s">
        <v>16</v>
      </c>
      <c r="L283" t="str">
        <f>VLOOKUP($E283,customer_info!$A$1:$H$4462,2,FALSE)</f>
        <v>North Las Vegas</v>
      </c>
      <c r="M283" t="str">
        <f>VLOOKUP($E283,customer_info!$A$1:$H$4462,3,FALSE)</f>
        <v>Betty</v>
      </c>
      <c r="N283" t="str">
        <f>VLOOKUP($E283,customer_info!$A$1:$H$4462,4,FALSE)</f>
        <v>Lawson</v>
      </c>
      <c r="O283" t="str">
        <f>VLOOKUP($E283,customer_info!$A$1:$H$4462,5,FALSE)</f>
        <v>Consumer</v>
      </c>
      <c r="P283" t="str">
        <f>VLOOKUP($E283,customer_info!$A$1:$H$4462,6,FALSE)</f>
        <v>NV</v>
      </c>
      <c r="Q283" t="str">
        <f>VLOOKUP($E283,customer_info!$A$1:$H$4462,7,FALSE)</f>
        <v>4545 Quaking Hickory Ledge</v>
      </c>
      <c r="R283">
        <f>VLOOKUP($E283,customer_info!$A$1:$H$4462,8,FALSE)</f>
        <v>89030</v>
      </c>
    </row>
    <row r="284" spans="1:18" x14ac:dyDescent="0.25">
      <c r="A284">
        <v>22791</v>
      </c>
      <c r="B284" t="s">
        <v>24</v>
      </c>
      <c r="C284">
        <v>2</v>
      </c>
      <c r="D284">
        <v>4</v>
      </c>
      <c r="E284">
        <v>7902</v>
      </c>
      <c r="F284" t="s">
        <v>258</v>
      </c>
      <c r="G284" s="4">
        <v>43432</v>
      </c>
      <c r="H284" t="s">
        <v>13</v>
      </c>
      <c r="I284" t="s">
        <v>30</v>
      </c>
      <c r="J284" t="s">
        <v>378</v>
      </c>
      <c r="K284" t="s">
        <v>16</v>
      </c>
      <c r="L284" t="str">
        <f>VLOOKUP($E284,customer_info!$A$1:$H$4462,2,FALSE)</f>
        <v>El Paso</v>
      </c>
      <c r="M284" t="str">
        <f>VLOOKUP($E284,customer_info!$A$1:$H$4462,3,FALSE)</f>
        <v>Mary</v>
      </c>
      <c r="N284" t="str">
        <f>VLOOKUP($E284,customer_info!$A$1:$H$4462,4,FALSE)</f>
        <v>Smith</v>
      </c>
      <c r="O284" t="str">
        <f>VLOOKUP($E284,customer_info!$A$1:$H$4462,5,FALSE)</f>
        <v>Consumer</v>
      </c>
      <c r="P284" t="str">
        <f>VLOOKUP($E284,customer_info!$A$1:$H$4462,6,FALSE)</f>
        <v>TX</v>
      </c>
      <c r="Q284" t="str">
        <f>VLOOKUP($E284,customer_info!$A$1:$H$4462,7,FALSE)</f>
        <v>8666 Pleasant Quail Canyon</v>
      </c>
      <c r="R284">
        <f>VLOOKUP($E284,customer_info!$A$1:$H$4462,8,FALSE)</f>
        <v>79927</v>
      </c>
    </row>
    <row r="285" spans="1:18" x14ac:dyDescent="0.25">
      <c r="A285">
        <v>22797</v>
      </c>
      <c r="B285" t="s">
        <v>51</v>
      </c>
      <c r="C285">
        <v>2</v>
      </c>
      <c r="D285">
        <v>1</v>
      </c>
      <c r="E285">
        <v>10146</v>
      </c>
      <c r="F285" t="s">
        <v>202</v>
      </c>
      <c r="G285" s="4">
        <v>43432</v>
      </c>
      <c r="H285" t="s">
        <v>13</v>
      </c>
      <c r="I285" t="s">
        <v>203</v>
      </c>
      <c r="J285" t="s">
        <v>57</v>
      </c>
      <c r="K285" t="s">
        <v>32</v>
      </c>
      <c r="L285" t="str">
        <f>VLOOKUP($E285,customer_info!$A$1:$H$4462,2,FALSE)</f>
        <v>Anaheim</v>
      </c>
      <c r="M285" t="str">
        <f>VLOOKUP($E285,customer_info!$A$1:$H$4462,3,FALSE)</f>
        <v>Andrew</v>
      </c>
      <c r="N285" t="str">
        <f>VLOOKUP($E285,customer_info!$A$1:$H$4462,4,FALSE)</f>
        <v>Smith</v>
      </c>
      <c r="O285" t="str">
        <f>VLOOKUP($E285,customer_info!$A$1:$H$4462,5,FALSE)</f>
        <v>Consumer</v>
      </c>
      <c r="P285" t="str">
        <f>VLOOKUP($E285,customer_info!$A$1:$H$4462,6,FALSE)</f>
        <v>CA</v>
      </c>
      <c r="Q285" t="str">
        <f>VLOOKUP($E285,customer_info!$A$1:$H$4462,7,FALSE)</f>
        <v>7116 Cotton Log Cape</v>
      </c>
      <c r="R285">
        <f>VLOOKUP($E285,customer_info!$A$1:$H$4462,8,FALSE)</f>
        <v>92802</v>
      </c>
    </row>
    <row r="286" spans="1:18" x14ac:dyDescent="0.25">
      <c r="A286">
        <v>22798</v>
      </c>
      <c r="B286" t="s">
        <v>3</v>
      </c>
      <c r="C286">
        <v>4</v>
      </c>
      <c r="D286">
        <v>2</v>
      </c>
      <c r="E286">
        <v>12158</v>
      </c>
      <c r="F286" t="s">
        <v>439</v>
      </c>
      <c r="G286" s="4">
        <v>43432</v>
      </c>
      <c r="H286" t="s">
        <v>13</v>
      </c>
      <c r="I286" t="s">
        <v>377</v>
      </c>
      <c r="J286" t="s">
        <v>38</v>
      </c>
      <c r="K286" t="s">
        <v>90</v>
      </c>
      <c r="L286" t="str">
        <f>VLOOKUP($E286,customer_info!$A$1:$H$4462,2,FALSE)</f>
        <v>Caguas</v>
      </c>
      <c r="M286" t="str">
        <f>VLOOKUP($E286,customer_info!$A$1:$H$4462,3,FALSE)</f>
        <v>Mary</v>
      </c>
      <c r="N286" t="str">
        <f>VLOOKUP($E286,customer_info!$A$1:$H$4462,4,FALSE)</f>
        <v>Smith</v>
      </c>
      <c r="O286" t="str">
        <f>VLOOKUP($E286,customer_info!$A$1:$H$4462,5,FALSE)</f>
        <v>Consumer</v>
      </c>
      <c r="P286" t="str">
        <f>VLOOKUP($E286,customer_info!$A$1:$H$4462,6,FALSE)</f>
        <v>PR</v>
      </c>
      <c r="Q286" t="str">
        <f>VLOOKUP($E286,customer_info!$A$1:$H$4462,7,FALSE)</f>
        <v>3931 Green Acres</v>
      </c>
      <c r="R286">
        <f>VLOOKUP($E286,customer_info!$A$1:$H$4462,8,FALSE)</f>
        <v>725</v>
      </c>
    </row>
    <row r="287" spans="1:18" x14ac:dyDescent="0.25">
      <c r="A287">
        <v>22828</v>
      </c>
      <c r="B287" t="s">
        <v>24</v>
      </c>
      <c r="C287">
        <v>2</v>
      </c>
      <c r="D287">
        <v>1</v>
      </c>
      <c r="E287">
        <v>1926</v>
      </c>
      <c r="F287" t="s">
        <v>1129</v>
      </c>
      <c r="G287" s="4">
        <v>43433</v>
      </c>
      <c r="H287" t="s">
        <v>13</v>
      </c>
      <c r="I287" t="s">
        <v>99</v>
      </c>
      <c r="J287" t="s">
        <v>31</v>
      </c>
      <c r="K287" t="s">
        <v>32</v>
      </c>
      <c r="L287" t="str">
        <f>VLOOKUP($E287,customer_info!$A$1:$H$4462,2,FALSE)</f>
        <v>Los Angeles</v>
      </c>
      <c r="M287" t="str">
        <f>VLOOKUP($E287,customer_info!$A$1:$H$4462,3,FALSE)</f>
        <v>Mary</v>
      </c>
      <c r="N287" t="str">
        <f>VLOOKUP($E287,customer_info!$A$1:$H$4462,4,FALSE)</f>
        <v>Williams</v>
      </c>
      <c r="O287" t="str">
        <f>VLOOKUP($E287,customer_info!$A$1:$H$4462,5,FALSE)</f>
        <v>Consumer</v>
      </c>
      <c r="P287" t="str">
        <f>VLOOKUP($E287,customer_info!$A$1:$H$4462,6,FALSE)</f>
        <v>CA</v>
      </c>
      <c r="Q287" t="str">
        <f>VLOOKUP($E287,customer_info!$A$1:$H$4462,7,FALSE)</f>
        <v>197 Quaking Trail</v>
      </c>
      <c r="R287">
        <f>VLOOKUP($E287,customer_info!$A$1:$H$4462,8,FALSE)</f>
        <v>90003</v>
      </c>
    </row>
    <row r="288" spans="1:18" x14ac:dyDescent="0.25">
      <c r="A288">
        <v>22831</v>
      </c>
      <c r="B288" t="s">
        <v>24</v>
      </c>
      <c r="C288">
        <v>2</v>
      </c>
      <c r="D288">
        <v>4</v>
      </c>
      <c r="E288">
        <v>435</v>
      </c>
      <c r="F288" t="s">
        <v>233</v>
      </c>
      <c r="G288" s="4">
        <v>43433</v>
      </c>
      <c r="H288" t="s">
        <v>13</v>
      </c>
      <c r="I288" t="s">
        <v>234</v>
      </c>
      <c r="J288" t="s">
        <v>31</v>
      </c>
      <c r="K288" t="s">
        <v>16</v>
      </c>
      <c r="L288" t="str">
        <f>VLOOKUP($E288,customer_info!$A$1:$H$4462,2,FALSE)</f>
        <v>Chicago</v>
      </c>
      <c r="M288" t="str">
        <f>VLOOKUP($E288,customer_info!$A$1:$H$4462,3,FALSE)</f>
        <v>Joan</v>
      </c>
      <c r="N288" t="str">
        <f>VLOOKUP($E288,customer_info!$A$1:$H$4462,4,FALSE)</f>
        <v>Barr</v>
      </c>
      <c r="O288" t="str">
        <f>VLOOKUP($E288,customer_info!$A$1:$H$4462,5,FALSE)</f>
        <v>Consumer</v>
      </c>
      <c r="P288" t="str">
        <f>VLOOKUP($E288,customer_info!$A$1:$H$4462,6,FALSE)</f>
        <v>IL</v>
      </c>
      <c r="Q288" t="str">
        <f>VLOOKUP($E288,customer_info!$A$1:$H$4462,7,FALSE)</f>
        <v>3237 Fallen Panda Isle</v>
      </c>
      <c r="R288">
        <f>VLOOKUP($E288,customer_info!$A$1:$H$4462,8,FALSE)</f>
        <v>60628</v>
      </c>
    </row>
    <row r="289" spans="1:18" x14ac:dyDescent="0.25">
      <c r="A289">
        <v>22903</v>
      </c>
      <c r="B289" t="s">
        <v>51</v>
      </c>
      <c r="C289">
        <v>4</v>
      </c>
      <c r="D289">
        <v>2</v>
      </c>
      <c r="E289">
        <v>8381</v>
      </c>
      <c r="F289" t="s">
        <v>275</v>
      </c>
      <c r="G289" s="4">
        <v>43434</v>
      </c>
      <c r="H289" t="s">
        <v>13</v>
      </c>
      <c r="I289" t="s">
        <v>80</v>
      </c>
      <c r="J289" t="s">
        <v>57</v>
      </c>
      <c r="K289" t="s">
        <v>90</v>
      </c>
      <c r="L289" t="str">
        <f>VLOOKUP($E289,customer_info!$A$1:$H$4462,2,FALSE)</f>
        <v>Lockport</v>
      </c>
      <c r="M289" t="str">
        <f>VLOOKUP($E289,customer_info!$A$1:$H$4462,3,FALSE)</f>
        <v>Mary</v>
      </c>
      <c r="N289" t="str">
        <f>VLOOKUP($E289,customer_info!$A$1:$H$4462,4,FALSE)</f>
        <v>Anderson</v>
      </c>
      <c r="O289" t="str">
        <f>VLOOKUP($E289,customer_info!$A$1:$H$4462,5,FALSE)</f>
        <v>Home Office</v>
      </c>
      <c r="P289" t="str">
        <f>VLOOKUP($E289,customer_info!$A$1:$H$4462,6,FALSE)</f>
        <v>IL</v>
      </c>
      <c r="Q289" t="str">
        <f>VLOOKUP($E289,customer_info!$A$1:$H$4462,7,FALSE)</f>
        <v>7342 Rocky Leaf Jetty</v>
      </c>
      <c r="R289">
        <f>VLOOKUP($E289,customer_info!$A$1:$H$4462,8,FALSE)</f>
        <v>60441</v>
      </c>
    </row>
    <row r="290" spans="1:18" x14ac:dyDescent="0.25">
      <c r="A290">
        <v>22904</v>
      </c>
      <c r="B290" t="s">
        <v>51</v>
      </c>
      <c r="C290">
        <v>5</v>
      </c>
      <c r="D290">
        <v>2</v>
      </c>
      <c r="E290">
        <v>7658</v>
      </c>
      <c r="F290" t="s">
        <v>275</v>
      </c>
      <c r="G290" s="4">
        <v>43434</v>
      </c>
      <c r="H290" t="s">
        <v>13</v>
      </c>
      <c r="I290" t="s">
        <v>80</v>
      </c>
      <c r="J290" t="s">
        <v>57</v>
      </c>
      <c r="K290" t="s">
        <v>90</v>
      </c>
      <c r="L290" t="str">
        <f>VLOOKUP($E290,customer_info!$A$1:$H$4462,2,FALSE)</f>
        <v>Caguas</v>
      </c>
      <c r="M290" t="str">
        <f>VLOOKUP($E290,customer_info!$A$1:$H$4462,3,FALSE)</f>
        <v>Mary</v>
      </c>
      <c r="N290" t="str">
        <f>VLOOKUP($E290,customer_info!$A$1:$H$4462,4,FALSE)</f>
        <v>Smith</v>
      </c>
      <c r="O290" t="str">
        <f>VLOOKUP($E290,customer_info!$A$1:$H$4462,5,FALSE)</f>
        <v>Corporate</v>
      </c>
      <c r="P290" t="str">
        <f>VLOOKUP($E290,customer_info!$A$1:$H$4462,6,FALSE)</f>
        <v>PR</v>
      </c>
      <c r="Q290" t="str">
        <f>VLOOKUP($E290,customer_info!$A$1:$H$4462,7,FALSE)</f>
        <v>1565 Emerald Field</v>
      </c>
      <c r="R290">
        <f>VLOOKUP($E290,customer_info!$A$1:$H$4462,8,FALSE)</f>
        <v>725</v>
      </c>
    </row>
    <row r="291" spans="1:18" x14ac:dyDescent="0.25">
      <c r="A291">
        <v>22905</v>
      </c>
      <c r="B291" t="s">
        <v>24</v>
      </c>
      <c r="C291">
        <v>6</v>
      </c>
      <c r="D291">
        <v>2</v>
      </c>
      <c r="E291">
        <v>10102</v>
      </c>
      <c r="F291" t="s">
        <v>275</v>
      </c>
      <c r="G291" s="4">
        <v>43434</v>
      </c>
      <c r="H291" t="s">
        <v>13</v>
      </c>
      <c r="I291" t="s">
        <v>80</v>
      </c>
      <c r="J291" t="s">
        <v>31</v>
      </c>
      <c r="K291" t="s">
        <v>90</v>
      </c>
      <c r="L291" t="str">
        <f>VLOOKUP($E291,customer_info!$A$1:$H$4462,2,FALSE)</f>
        <v>Caguas</v>
      </c>
      <c r="M291" t="str">
        <f>VLOOKUP($E291,customer_info!$A$1:$H$4462,3,FALSE)</f>
        <v>Matthew</v>
      </c>
      <c r="N291" t="str">
        <f>VLOOKUP($E291,customer_info!$A$1:$H$4462,4,FALSE)</f>
        <v>Smith</v>
      </c>
      <c r="O291" t="str">
        <f>VLOOKUP($E291,customer_info!$A$1:$H$4462,5,FALSE)</f>
        <v>Consumer</v>
      </c>
      <c r="P291" t="str">
        <f>VLOOKUP($E291,customer_info!$A$1:$H$4462,6,FALSE)</f>
        <v>PR</v>
      </c>
      <c r="Q291" t="str">
        <f>VLOOKUP($E291,customer_info!$A$1:$H$4462,7,FALSE)</f>
        <v>8497 Indian Pine Bend</v>
      </c>
      <c r="R291">
        <f>VLOOKUP($E291,customer_info!$A$1:$H$4462,8,FALSE)</f>
        <v>725</v>
      </c>
    </row>
    <row r="292" spans="1:18" x14ac:dyDescent="0.25">
      <c r="A292">
        <v>22906</v>
      </c>
      <c r="B292" t="s">
        <v>51</v>
      </c>
      <c r="C292">
        <v>2</v>
      </c>
      <c r="D292">
        <v>4</v>
      </c>
      <c r="E292">
        <v>12176</v>
      </c>
      <c r="F292" t="s">
        <v>275</v>
      </c>
      <c r="G292" s="4">
        <v>43434</v>
      </c>
      <c r="H292" t="s">
        <v>13</v>
      </c>
      <c r="I292" t="s">
        <v>80</v>
      </c>
      <c r="J292" t="s">
        <v>57</v>
      </c>
      <c r="K292" t="s">
        <v>16</v>
      </c>
      <c r="L292" t="str">
        <f>VLOOKUP($E292,customer_info!$A$1:$H$4462,2,FALSE)</f>
        <v>Caguas</v>
      </c>
      <c r="M292" t="str">
        <f>VLOOKUP($E292,customer_info!$A$1:$H$4462,3,FALSE)</f>
        <v>Mary</v>
      </c>
      <c r="N292" t="str">
        <f>VLOOKUP($E292,customer_info!$A$1:$H$4462,4,FALSE)</f>
        <v>Martin</v>
      </c>
      <c r="O292" t="str">
        <f>VLOOKUP($E292,customer_info!$A$1:$H$4462,5,FALSE)</f>
        <v>Consumer</v>
      </c>
      <c r="P292" t="str">
        <f>VLOOKUP($E292,customer_info!$A$1:$H$4462,6,FALSE)</f>
        <v>PR</v>
      </c>
      <c r="Q292" t="str">
        <f>VLOOKUP($E292,customer_info!$A$1:$H$4462,7,FALSE)</f>
        <v>1840 Sleepy Gardens</v>
      </c>
      <c r="R292">
        <f>VLOOKUP($E292,customer_info!$A$1:$H$4462,8,FALSE)</f>
        <v>725</v>
      </c>
    </row>
    <row r="293" spans="1:18" x14ac:dyDescent="0.25">
      <c r="A293">
        <v>22907</v>
      </c>
      <c r="B293" t="s">
        <v>24</v>
      </c>
      <c r="C293">
        <v>3</v>
      </c>
      <c r="D293">
        <v>4</v>
      </c>
      <c r="E293">
        <v>1714</v>
      </c>
      <c r="F293" t="s">
        <v>275</v>
      </c>
      <c r="G293" s="4">
        <v>43434</v>
      </c>
      <c r="H293" t="s">
        <v>13</v>
      </c>
      <c r="I293" t="s">
        <v>80</v>
      </c>
      <c r="J293" t="s">
        <v>378</v>
      </c>
      <c r="K293" t="s">
        <v>16</v>
      </c>
      <c r="L293" t="str">
        <f>VLOOKUP($E293,customer_info!$A$1:$H$4462,2,FALSE)</f>
        <v>Crystal Lake</v>
      </c>
      <c r="M293" t="str">
        <f>VLOOKUP($E293,customer_info!$A$1:$H$4462,3,FALSE)</f>
        <v>Sara</v>
      </c>
      <c r="N293" t="str">
        <f>VLOOKUP($E293,customer_info!$A$1:$H$4462,4,FALSE)</f>
        <v>Smith</v>
      </c>
      <c r="O293" t="str">
        <f>VLOOKUP($E293,customer_info!$A$1:$H$4462,5,FALSE)</f>
        <v>Corporate</v>
      </c>
      <c r="P293" t="str">
        <f>VLOOKUP($E293,customer_info!$A$1:$H$4462,6,FALSE)</f>
        <v>IL</v>
      </c>
      <c r="Q293" t="str">
        <f>VLOOKUP($E293,customer_info!$A$1:$H$4462,7,FALSE)</f>
        <v>7601 Colonial Barn Terrace</v>
      </c>
      <c r="R293">
        <f>VLOOKUP($E293,customer_info!$A$1:$H$4462,8,FALSE)</f>
        <v>60014</v>
      </c>
    </row>
    <row r="294" spans="1:18" x14ac:dyDescent="0.25">
      <c r="A294">
        <v>22921</v>
      </c>
      <c r="B294" t="s">
        <v>51</v>
      </c>
      <c r="C294">
        <v>2</v>
      </c>
      <c r="D294">
        <v>1</v>
      </c>
      <c r="E294">
        <v>3401</v>
      </c>
      <c r="F294" t="s">
        <v>1078</v>
      </c>
      <c r="G294" s="4">
        <v>43434</v>
      </c>
      <c r="H294" t="s">
        <v>13</v>
      </c>
      <c r="I294" t="s">
        <v>5780</v>
      </c>
      <c r="J294" t="s">
        <v>57</v>
      </c>
      <c r="K294" t="s">
        <v>32</v>
      </c>
      <c r="L294" t="str">
        <f>VLOOKUP($E294,customer_info!$A$1:$H$4462,2,FALSE)</f>
        <v>Caguas</v>
      </c>
      <c r="M294" t="str">
        <f>VLOOKUP($E294,customer_info!$A$1:$H$4462,3,FALSE)</f>
        <v>Sara</v>
      </c>
      <c r="N294" t="str">
        <f>VLOOKUP($E294,customer_info!$A$1:$H$4462,4,FALSE)</f>
        <v>Ramos</v>
      </c>
      <c r="O294" t="str">
        <f>VLOOKUP($E294,customer_info!$A$1:$H$4462,5,FALSE)</f>
        <v>Consumer</v>
      </c>
      <c r="P294" t="str">
        <f>VLOOKUP($E294,customer_info!$A$1:$H$4462,6,FALSE)</f>
        <v>PR</v>
      </c>
      <c r="Q294" t="str">
        <f>VLOOKUP($E294,customer_info!$A$1:$H$4462,7,FALSE)</f>
        <v>3761 Foggy Autumn Crossing</v>
      </c>
      <c r="R294">
        <f>VLOOKUP($E294,customer_info!$A$1:$H$4462,8,FALSE)</f>
        <v>725</v>
      </c>
    </row>
    <row r="295" spans="1:18" x14ac:dyDescent="0.25">
      <c r="A295">
        <v>22922</v>
      </c>
      <c r="B295" t="s">
        <v>24</v>
      </c>
      <c r="C295">
        <v>2</v>
      </c>
      <c r="D295">
        <v>1</v>
      </c>
      <c r="E295">
        <v>1679</v>
      </c>
      <c r="F295" t="s">
        <v>1078</v>
      </c>
      <c r="G295" s="4">
        <v>43434</v>
      </c>
      <c r="H295" t="s">
        <v>13</v>
      </c>
      <c r="I295" t="s">
        <v>5780</v>
      </c>
      <c r="J295" t="s">
        <v>31</v>
      </c>
      <c r="K295" t="s">
        <v>32</v>
      </c>
      <c r="L295" t="str">
        <f>VLOOKUP($E295,customer_info!$A$1:$H$4462,2,FALSE)</f>
        <v>Caguas</v>
      </c>
      <c r="M295" t="str">
        <f>VLOOKUP($E295,customer_info!$A$1:$H$4462,3,FALSE)</f>
        <v>Maria</v>
      </c>
      <c r="N295" t="str">
        <f>VLOOKUP($E295,customer_info!$A$1:$H$4462,4,FALSE)</f>
        <v>Smith</v>
      </c>
      <c r="O295" t="str">
        <f>VLOOKUP($E295,customer_info!$A$1:$H$4462,5,FALSE)</f>
        <v>Consumer</v>
      </c>
      <c r="P295" t="str">
        <f>VLOOKUP($E295,customer_info!$A$1:$H$4462,6,FALSE)</f>
        <v>PR</v>
      </c>
      <c r="Q295" t="str">
        <f>VLOOKUP($E295,customer_info!$A$1:$H$4462,7,FALSE)</f>
        <v>3693 Dewy Lagoon Range</v>
      </c>
      <c r="R295">
        <f>VLOOKUP($E295,customer_info!$A$1:$H$4462,8,FALSE)</f>
        <v>725</v>
      </c>
    </row>
    <row r="296" spans="1:18" x14ac:dyDescent="0.25">
      <c r="A296">
        <v>22934</v>
      </c>
      <c r="B296" t="s">
        <v>3</v>
      </c>
      <c r="C296">
        <v>5</v>
      </c>
      <c r="D296">
        <v>4</v>
      </c>
      <c r="E296">
        <v>10214</v>
      </c>
      <c r="F296" t="s">
        <v>894</v>
      </c>
      <c r="G296" s="4">
        <v>43434</v>
      </c>
      <c r="H296" t="s">
        <v>13</v>
      </c>
      <c r="I296" t="s">
        <v>894</v>
      </c>
      <c r="J296" t="s">
        <v>14</v>
      </c>
      <c r="K296" t="s">
        <v>16</v>
      </c>
      <c r="L296" t="str">
        <f>VLOOKUP($E296,customer_info!$A$1:$H$4462,2,FALSE)</f>
        <v>Caguas</v>
      </c>
      <c r="M296" t="str">
        <f>VLOOKUP($E296,customer_info!$A$1:$H$4462,3,FALSE)</f>
        <v>Raymond</v>
      </c>
      <c r="N296" t="str">
        <f>VLOOKUP($E296,customer_info!$A$1:$H$4462,4,FALSE)</f>
        <v>Smith</v>
      </c>
      <c r="O296" t="str">
        <f>VLOOKUP($E296,customer_info!$A$1:$H$4462,5,FALSE)</f>
        <v>Consumer</v>
      </c>
      <c r="P296" t="str">
        <f>VLOOKUP($E296,customer_info!$A$1:$H$4462,6,FALSE)</f>
        <v>PR</v>
      </c>
      <c r="Q296" t="str">
        <f>VLOOKUP($E296,customer_info!$A$1:$H$4462,7,FALSE)</f>
        <v>5559 Colonial Prairie Manor</v>
      </c>
      <c r="R296">
        <f>VLOOKUP($E296,customer_info!$A$1:$H$4462,8,FALSE)</f>
        <v>725</v>
      </c>
    </row>
    <row r="297" spans="1:18" x14ac:dyDescent="0.25">
      <c r="A297">
        <v>22935</v>
      </c>
      <c r="B297" t="s">
        <v>24</v>
      </c>
      <c r="C297">
        <v>6</v>
      </c>
      <c r="D297">
        <v>4</v>
      </c>
      <c r="E297">
        <v>6060</v>
      </c>
      <c r="F297" t="s">
        <v>894</v>
      </c>
      <c r="G297" s="4">
        <v>43434</v>
      </c>
      <c r="H297" t="s">
        <v>13</v>
      </c>
      <c r="I297" t="s">
        <v>894</v>
      </c>
      <c r="J297" t="s">
        <v>31</v>
      </c>
      <c r="K297" t="s">
        <v>16</v>
      </c>
      <c r="L297" t="str">
        <f>VLOOKUP($E297,customer_info!$A$1:$H$4462,2,FALSE)</f>
        <v>San Diego</v>
      </c>
      <c r="M297" t="str">
        <f>VLOOKUP($E297,customer_info!$A$1:$H$4462,3,FALSE)</f>
        <v>Michael</v>
      </c>
      <c r="N297" t="str">
        <f>VLOOKUP($E297,customer_info!$A$1:$H$4462,4,FALSE)</f>
        <v>Smith</v>
      </c>
      <c r="O297" t="str">
        <f>VLOOKUP($E297,customer_info!$A$1:$H$4462,5,FALSE)</f>
        <v>Consumer</v>
      </c>
      <c r="P297" t="str">
        <f>VLOOKUP($E297,customer_info!$A$1:$H$4462,6,FALSE)</f>
        <v>CA</v>
      </c>
      <c r="Q297" t="str">
        <f>VLOOKUP($E297,customer_info!$A$1:$H$4462,7,FALSE)</f>
        <v>726 Old Deer Carrefour</v>
      </c>
      <c r="R297">
        <f>VLOOKUP($E297,customer_info!$A$1:$H$4462,8,FALSE)</f>
        <v>92129</v>
      </c>
    </row>
    <row r="298" spans="1:18" x14ac:dyDescent="0.25">
      <c r="A298">
        <v>22944</v>
      </c>
      <c r="B298" t="s">
        <v>51</v>
      </c>
      <c r="C298">
        <v>5</v>
      </c>
      <c r="D298">
        <v>4</v>
      </c>
      <c r="E298">
        <v>1225</v>
      </c>
      <c r="F298" t="s">
        <v>258</v>
      </c>
      <c r="G298" s="4">
        <v>43434</v>
      </c>
      <c r="H298" t="s">
        <v>13</v>
      </c>
      <c r="I298" t="s">
        <v>30</v>
      </c>
      <c r="J298" t="s">
        <v>57</v>
      </c>
      <c r="K298" t="s">
        <v>16</v>
      </c>
      <c r="L298" t="str">
        <f>VLOOKUP($E298,customer_info!$A$1:$H$4462,2,FALSE)</f>
        <v>Scottsdale</v>
      </c>
      <c r="M298" t="str">
        <f>VLOOKUP($E298,customer_info!$A$1:$H$4462,3,FALSE)</f>
        <v>Mary</v>
      </c>
      <c r="N298" t="str">
        <f>VLOOKUP($E298,customer_info!$A$1:$H$4462,4,FALSE)</f>
        <v>Smith</v>
      </c>
      <c r="O298" t="str">
        <f>VLOOKUP($E298,customer_info!$A$1:$H$4462,5,FALSE)</f>
        <v>Corporate</v>
      </c>
      <c r="P298" t="str">
        <f>VLOOKUP($E298,customer_info!$A$1:$H$4462,6,FALSE)</f>
        <v>AZ</v>
      </c>
      <c r="Q298" t="str">
        <f>VLOOKUP($E298,customer_info!$A$1:$H$4462,7,FALSE)</f>
        <v>1893 Shady Path</v>
      </c>
      <c r="R298">
        <f>VLOOKUP($E298,customer_info!$A$1:$H$4462,8,FALSE)</f>
        <v>85254</v>
      </c>
    </row>
    <row r="299" spans="1:18" x14ac:dyDescent="0.25">
      <c r="A299">
        <v>22945</v>
      </c>
      <c r="B299" t="s">
        <v>24</v>
      </c>
      <c r="C299">
        <v>6</v>
      </c>
      <c r="D299">
        <v>4</v>
      </c>
      <c r="E299">
        <v>1</v>
      </c>
      <c r="F299" t="s">
        <v>258</v>
      </c>
      <c r="G299" s="4">
        <v>43434</v>
      </c>
      <c r="H299" t="s">
        <v>13</v>
      </c>
      <c r="I299" t="s">
        <v>30</v>
      </c>
      <c r="J299" t="s">
        <v>31</v>
      </c>
      <c r="K299" t="s">
        <v>16</v>
      </c>
      <c r="L299" t="str">
        <f>VLOOKUP($E299,customer_info!$A$1:$H$4462,2,FALSE)</f>
        <v>Brownsville</v>
      </c>
      <c r="M299" t="str">
        <f>VLOOKUP($E299,customer_info!$A$1:$H$4462,3,FALSE)</f>
        <v>Richard</v>
      </c>
      <c r="N299" t="str">
        <f>VLOOKUP($E299,customer_info!$A$1:$H$4462,4,FALSE)</f>
        <v>Hernandez</v>
      </c>
      <c r="O299" t="str">
        <f>VLOOKUP($E299,customer_info!$A$1:$H$4462,5,FALSE)</f>
        <v>Consumer</v>
      </c>
      <c r="P299" t="str">
        <f>VLOOKUP($E299,customer_info!$A$1:$H$4462,6,FALSE)</f>
        <v>TX</v>
      </c>
      <c r="Q299" t="str">
        <f>VLOOKUP($E299,customer_info!$A$1:$H$4462,7,FALSE)</f>
        <v>6303 Heather Plaza</v>
      </c>
      <c r="R299">
        <f>VLOOKUP($E299,customer_info!$A$1:$H$4462,8,FALSE)</f>
        <v>78521</v>
      </c>
    </row>
    <row r="300" spans="1:18" x14ac:dyDescent="0.25">
      <c r="A300">
        <v>22964</v>
      </c>
      <c r="B300" t="s">
        <v>24</v>
      </c>
      <c r="C300">
        <v>5</v>
      </c>
      <c r="D300">
        <v>4</v>
      </c>
      <c r="E300">
        <v>2248</v>
      </c>
      <c r="F300" t="s">
        <v>119</v>
      </c>
      <c r="G300" s="4">
        <v>43435</v>
      </c>
      <c r="H300" t="s">
        <v>13</v>
      </c>
      <c r="I300" t="s">
        <v>5781</v>
      </c>
      <c r="J300" t="s">
        <v>31</v>
      </c>
      <c r="K300" t="s">
        <v>16</v>
      </c>
      <c r="L300" t="str">
        <f>VLOOKUP($E300,customer_info!$A$1:$H$4462,2,FALSE)</f>
        <v>Caguas</v>
      </c>
      <c r="M300" t="str">
        <f>VLOOKUP($E300,customer_info!$A$1:$H$4462,3,FALSE)</f>
        <v>Mary</v>
      </c>
      <c r="N300" t="str">
        <f>VLOOKUP($E300,customer_info!$A$1:$H$4462,4,FALSE)</f>
        <v>Smith</v>
      </c>
      <c r="O300" t="str">
        <f>VLOOKUP($E300,customer_info!$A$1:$H$4462,5,FALSE)</f>
        <v>Home Office</v>
      </c>
      <c r="P300" t="str">
        <f>VLOOKUP($E300,customer_info!$A$1:$H$4462,6,FALSE)</f>
        <v>PR</v>
      </c>
      <c r="Q300" t="str">
        <f>VLOOKUP($E300,customer_info!$A$1:$H$4462,7,FALSE)</f>
        <v>6081 Stony Arbor</v>
      </c>
      <c r="R300">
        <f>VLOOKUP($E300,customer_info!$A$1:$H$4462,8,FALSE)</f>
        <v>725</v>
      </c>
    </row>
    <row r="301" spans="1:18" x14ac:dyDescent="0.25">
      <c r="A301">
        <v>22970</v>
      </c>
      <c r="B301" t="s">
        <v>24</v>
      </c>
      <c r="C301">
        <v>2</v>
      </c>
      <c r="D301">
        <v>1</v>
      </c>
      <c r="E301">
        <v>1162</v>
      </c>
      <c r="F301" t="s">
        <v>743</v>
      </c>
      <c r="G301" s="4">
        <v>43435</v>
      </c>
      <c r="H301" t="s">
        <v>13</v>
      </c>
      <c r="I301" t="s">
        <v>5780</v>
      </c>
      <c r="J301" t="s">
        <v>31</v>
      </c>
      <c r="K301" t="s">
        <v>32</v>
      </c>
      <c r="L301" t="str">
        <f>VLOOKUP($E301,customer_info!$A$1:$H$4462,2,FALSE)</f>
        <v>Winnetka</v>
      </c>
      <c r="M301" t="str">
        <f>VLOOKUP($E301,customer_info!$A$1:$H$4462,3,FALSE)</f>
        <v>Mary</v>
      </c>
      <c r="N301" t="str">
        <f>VLOOKUP($E301,customer_info!$A$1:$H$4462,4,FALSE)</f>
        <v>Copeland</v>
      </c>
      <c r="O301" t="str">
        <f>VLOOKUP($E301,customer_info!$A$1:$H$4462,5,FALSE)</f>
        <v>Consumer</v>
      </c>
      <c r="P301" t="str">
        <f>VLOOKUP($E301,customer_info!$A$1:$H$4462,6,FALSE)</f>
        <v>CA</v>
      </c>
      <c r="Q301" t="str">
        <f>VLOOKUP($E301,customer_info!$A$1:$H$4462,7,FALSE)</f>
        <v>9792 Quaking Robin Grounds</v>
      </c>
      <c r="R301">
        <f>VLOOKUP($E301,customer_info!$A$1:$H$4462,8,FALSE)</f>
        <v>91306</v>
      </c>
    </row>
    <row r="302" spans="1:18" x14ac:dyDescent="0.25">
      <c r="A302">
        <v>22978</v>
      </c>
      <c r="B302" t="s">
        <v>17</v>
      </c>
      <c r="C302">
        <v>2</v>
      </c>
      <c r="D302">
        <v>1</v>
      </c>
      <c r="E302">
        <v>10628</v>
      </c>
      <c r="F302" t="s">
        <v>713</v>
      </c>
      <c r="G302" s="4">
        <v>43435</v>
      </c>
      <c r="H302" t="s">
        <v>13</v>
      </c>
      <c r="I302" t="s">
        <v>99</v>
      </c>
      <c r="J302" t="s">
        <v>23</v>
      </c>
      <c r="K302" t="s">
        <v>32</v>
      </c>
      <c r="L302" t="str">
        <f>VLOOKUP($E302,customer_info!$A$1:$H$4462,2,FALSE)</f>
        <v>Ontario</v>
      </c>
      <c r="M302" t="str">
        <f>VLOOKUP($E302,customer_info!$A$1:$H$4462,3,FALSE)</f>
        <v>Mary</v>
      </c>
      <c r="N302" t="str">
        <f>VLOOKUP($E302,customer_info!$A$1:$H$4462,4,FALSE)</f>
        <v>Aguilar</v>
      </c>
      <c r="O302" t="str">
        <f>VLOOKUP($E302,customer_info!$A$1:$H$4462,5,FALSE)</f>
        <v>Home Office</v>
      </c>
      <c r="P302" t="str">
        <f>VLOOKUP($E302,customer_info!$A$1:$H$4462,6,FALSE)</f>
        <v>CA</v>
      </c>
      <c r="Q302" t="str">
        <f>VLOOKUP($E302,customer_info!$A$1:$H$4462,7,FALSE)</f>
        <v>1320 Silver Embers Villas</v>
      </c>
      <c r="R302">
        <f>VLOOKUP($E302,customer_info!$A$1:$H$4462,8,FALSE)</f>
        <v>91764</v>
      </c>
    </row>
    <row r="303" spans="1:18" x14ac:dyDescent="0.25">
      <c r="A303">
        <v>22998</v>
      </c>
      <c r="B303" t="s">
        <v>24</v>
      </c>
      <c r="C303">
        <v>4</v>
      </c>
      <c r="D303">
        <v>4</v>
      </c>
      <c r="E303">
        <v>12234</v>
      </c>
      <c r="F303" t="s">
        <v>525</v>
      </c>
      <c r="G303" s="4">
        <v>43435</v>
      </c>
      <c r="H303" t="s">
        <v>13</v>
      </c>
      <c r="I303" t="s">
        <v>5778</v>
      </c>
      <c r="J303" t="s">
        <v>31</v>
      </c>
      <c r="K303" t="s">
        <v>16</v>
      </c>
      <c r="L303" t="str">
        <f>VLOOKUP($E303,customer_info!$A$1:$H$4462,2,FALSE)</f>
        <v>Caguas</v>
      </c>
      <c r="M303" t="str">
        <f>VLOOKUP($E303,customer_info!$A$1:$H$4462,3,FALSE)</f>
        <v>Mary</v>
      </c>
      <c r="N303" t="str">
        <f>VLOOKUP($E303,customer_info!$A$1:$H$4462,4,FALSE)</f>
        <v>Leblanc</v>
      </c>
      <c r="O303" t="str">
        <f>VLOOKUP($E303,customer_info!$A$1:$H$4462,5,FALSE)</f>
        <v>Corporate</v>
      </c>
      <c r="P303" t="str">
        <f>VLOOKUP($E303,customer_info!$A$1:$H$4462,6,FALSE)</f>
        <v>PR</v>
      </c>
      <c r="Q303" t="str">
        <f>VLOOKUP($E303,customer_info!$A$1:$H$4462,7,FALSE)</f>
        <v>2867 Heather Carrefour</v>
      </c>
      <c r="R303">
        <f>VLOOKUP($E303,customer_info!$A$1:$H$4462,8,FALSE)</f>
        <v>725</v>
      </c>
    </row>
    <row r="304" spans="1:18" x14ac:dyDescent="0.25">
      <c r="A304">
        <v>22999</v>
      </c>
      <c r="B304" t="s">
        <v>24</v>
      </c>
      <c r="C304">
        <v>5</v>
      </c>
      <c r="D304">
        <v>2</v>
      </c>
      <c r="E304">
        <v>8606</v>
      </c>
      <c r="F304" t="s">
        <v>525</v>
      </c>
      <c r="G304" s="4">
        <v>43435</v>
      </c>
      <c r="H304" t="s">
        <v>13</v>
      </c>
      <c r="I304" t="s">
        <v>5778</v>
      </c>
      <c r="J304" t="s">
        <v>31</v>
      </c>
      <c r="K304" t="s">
        <v>90</v>
      </c>
      <c r="L304" t="str">
        <f>VLOOKUP($E304,customer_info!$A$1:$H$4462,2,FALSE)</f>
        <v>Winter Park</v>
      </c>
      <c r="M304" t="str">
        <f>VLOOKUP($E304,customer_info!$A$1:$H$4462,3,FALSE)</f>
        <v>Mary</v>
      </c>
      <c r="N304" t="str">
        <f>VLOOKUP($E304,customer_info!$A$1:$H$4462,4,FALSE)</f>
        <v>Shah</v>
      </c>
      <c r="O304" t="str">
        <f>VLOOKUP($E304,customer_info!$A$1:$H$4462,5,FALSE)</f>
        <v>Home Office</v>
      </c>
      <c r="P304" t="str">
        <f>VLOOKUP($E304,customer_info!$A$1:$H$4462,6,FALSE)</f>
        <v>FL</v>
      </c>
      <c r="Q304" t="str">
        <f>VLOOKUP($E304,customer_info!$A$1:$H$4462,7,FALSE)</f>
        <v>403 Cozy Spring Farms</v>
      </c>
      <c r="R304">
        <f>VLOOKUP($E304,customer_info!$A$1:$H$4462,8,FALSE)</f>
        <v>32792</v>
      </c>
    </row>
    <row r="305" spans="1:18" x14ac:dyDescent="0.25">
      <c r="A305">
        <v>23000</v>
      </c>
      <c r="B305" t="s">
        <v>3</v>
      </c>
      <c r="C305">
        <v>6</v>
      </c>
      <c r="D305">
        <v>4</v>
      </c>
      <c r="E305">
        <v>11827</v>
      </c>
      <c r="F305" t="s">
        <v>525</v>
      </c>
      <c r="G305" s="4">
        <v>43435</v>
      </c>
      <c r="H305" t="s">
        <v>13</v>
      </c>
      <c r="I305" t="s">
        <v>5778</v>
      </c>
      <c r="J305" t="s">
        <v>38</v>
      </c>
      <c r="K305" t="s">
        <v>16</v>
      </c>
      <c r="L305" t="str">
        <f>VLOOKUP($E305,customer_info!$A$1:$H$4462,2,FALSE)</f>
        <v>Hollywood</v>
      </c>
      <c r="M305" t="str">
        <f>VLOOKUP($E305,customer_info!$A$1:$H$4462,3,FALSE)</f>
        <v>Mary</v>
      </c>
      <c r="N305" t="str">
        <f>VLOOKUP($E305,customer_info!$A$1:$H$4462,4,FALSE)</f>
        <v>Smith</v>
      </c>
      <c r="O305" t="str">
        <f>VLOOKUP($E305,customer_info!$A$1:$H$4462,5,FALSE)</f>
        <v>Consumer</v>
      </c>
      <c r="P305" t="str">
        <f>VLOOKUP($E305,customer_info!$A$1:$H$4462,6,FALSE)</f>
        <v>FL</v>
      </c>
      <c r="Q305" t="str">
        <f>VLOOKUP($E305,customer_info!$A$1:$H$4462,7,FALSE)</f>
        <v>8335 Shady Leaf Rise</v>
      </c>
      <c r="R305">
        <f>VLOOKUP($E305,customer_info!$A$1:$H$4462,8,FALSE)</f>
        <v>33021</v>
      </c>
    </row>
    <row r="306" spans="1:18" x14ac:dyDescent="0.25">
      <c r="A306">
        <v>23039</v>
      </c>
      <c r="B306" t="s">
        <v>51</v>
      </c>
      <c r="C306">
        <v>0</v>
      </c>
      <c r="D306">
        <v>0</v>
      </c>
      <c r="E306">
        <v>6025</v>
      </c>
      <c r="F306" t="s">
        <v>426</v>
      </c>
      <c r="G306" s="4">
        <v>43436</v>
      </c>
      <c r="H306" t="s">
        <v>13</v>
      </c>
      <c r="I306" t="s">
        <v>245</v>
      </c>
      <c r="J306" t="s">
        <v>57</v>
      </c>
      <c r="K306" t="s">
        <v>58</v>
      </c>
      <c r="L306" t="str">
        <f>VLOOKUP($E306,customer_info!$A$1:$H$4462,2,FALSE)</f>
        <v>Caguas</v>
      </c>
      <c r="M306" t="str">
        <f>VLOOKUP($E306,customer_info!$A$1:$H$4462,3,FALSE)</f>
        <v>Mary</v>
      </c>
      <c r="N306" t="str">
        <f>VLOOKUP($E306,customer_info!$A$1:$H$4462,4,FALSE)</f>
        <v>Smith</v>
      </c>
      <c r="O306" t="str">
        <f>VLOOKUP($E306,customer_info!$A$1:$H$4462,5,FALSE)</f>
        <v>Corporate</v>
      </c>
      <c r="P306" t="str">
        <f>VLOOKUP($E306,customer_info!$A$1:$H$4462,6,FALSE)</f>
        <v>PR</v>
      </c>
      <c r="Q306" t="str">
        <f>VLOOKUP($E306,customer_info!$A$1:$H$4462,7,FALSE)</f>
        <v>8734 Dewy Expressway</v>
      </c>
      <c r="R306">
        <f>VLOOKUP($E306,customer_info!$A$1:$H$4462,8,FALSE)</f>
        <v>725</v>
      </c>
    </row>
    <row r="307" spans="1:18" x14ac:dyDescent="0.25">
      <c r="A307">
        <v>23040</v>
      </c>
      <c r="B307" t="s">
        <v>3</v>
      </c>
      <c r="C307">
        <v>0</v>
      </c>
      <c r="D307">
        <v>0</v>
      </c>
      <c r="E307">
        <v>4432</v>
      </c>
      <c r="F307" t="s">
        <v>426</v>
      </c>
      <c r="G307" s="4">
        <v>43436</v>
      </c>
      <c r="H307" t="s">
        <v>13</v>
      </c>
      <c r="I307" t="s">
        <v>245</v>
      </c>
      <c r="J307" t="s">
        <v>14</v>
      </c>
      <c r="K307" t="s">
        <v>58</v>
      </c>
      <c r="L307" t="str">
        <f>VLOOKUP($E307,customer_info!$A$1:$H$4462,2,FALSE)</f>
        <v>Wheaton</v>
      </c>
      <c r="M307" t="str">
        <f>VLOOKUP($E307,customer_info!$A$1:$H$4462,3,FALSE)</f>
        <v>Kenneth</v>
      </c>
      <c r="N307" t="str">
        <f>VLOOKUP($E307,customer_info!$A$1:$H$4462,4,FALSE)</f>
        <v>Gillespie</v>
      </c>
      <c r="O307" t="str">
        <f>VLOOKUP($E307,customer_info!$A$1:$H$4462,5,FALSE)</f>
        <v>Consumer</v>
      </c>
      <c r="P307" t="str">
        <f>VLOOKUP($E307,customer_info!$A$1:$H$4462,6,FALSE)</f>
        <v>IL</v>
      </c>
      <c r="Q307" t="str">
        <f>VLOOKUP($E307,customer_info!$A$1:$H$4462,7,FALSE)</f>
        <v>4294 High Passage</v>
      </c>
      <c r="R307">
        <f>VLOOKUP($E307,customer_info!$A$1:$H$4462,8,FALSE)</f>
        <v>60187</v>
      </c>
    </row>
    <row r="308" spans="1:18" x14ac:dyDescent="0.25">
      <c r="A308">
        <v>23041</v>
      </c>
      <c r="B308" t="s">
        <v>17</v>
      </c>
      <c r="C308">
        <v>0</v>
      </c>
      <c r="D308">
        <v>0</v>
      </c>
      <c r="E308">
        <v>5171</v>
      </c>
      <c r="F308" t="s">
        <v>426</v>
      </c>
      <c r="G308" s="4">
        <v>43436</v>
      </c>
      <c r="H308" t="s">
        <v>13</v>
      </c>
      <c r="I308" t="s">
        <v>245</v>
      </c>
      <c r="J308" t="s">
        <v>23</v>
      </c>
      <c r="K308" t="s">
        <v>58</v>
      </c>
      <c r="L308" t="str">
        <f>VLOOKUP($E308,customer_info!$A$1:$H$4462,2,FALSE)</f>
        <v>Saint Louis</v>
      </c>
      <c r="M308" t="str">
        <f>VLOOKUP($E308,customer_info!$A$1:$H$4462,3,FALSE)</f>
        <v>Joan</v>
      </c>
      <c r="N308" t="str">
        <f>VLOOKUP($E308,customer_info!$A$1:$H$4462,4,FALSE)</f>
        <v>Thompson</v>
      </c>
      <c r="O308" t="str">
        <f>VLOOKUP($E308,customer_info!$A$1:$H$4462,5,FALSE)</f>
        <v>Consumer</v>
      </c>
      <c r="P308" t="str">
        <f>VLOOKUP($E308,customer_info!$A$1:$H$4462,6,FALSE)</f>
        <v>MO</v>
      </c>
      <c r="Q308" t="str">
        <f>VLOOKUP($E308,customer_info!$A$1:$H$4462,7,FALSE)</f>
        <v>5961 Hidden Village</v>
      </c>
      <c r="R308">
        <f>VLOOKUP($E308,customer_info!$A$1:$H$4462,8,FALSE)</f>
        <v>63116</v>
      </c>
    </row>
    <row r="309" spans="1:18" x14ac:dyDescent="0.25">
      <c r="A309">
        <v>23042</v>
      </c>
      <c r="B309" t="s">
        <v>24</v>
      </c>
      <c r="C309">
        <v>3</v>
      </c>
      <c r="D309">
        <v>2</v>
      </c>
      <c r="E309">
        <v>9106</v>
      </c>
      <c r="F309" t="s">
        <v>426</v>
      </c>
      <c r="G309" s="4">
        <v>43436</v>
      </c>
      <c r="H309" t="s">
        <v>13</v>
      </c>
      <c r="I309" t="s">
        <v>245</v>
      </c>
      <c r="J309" t="s">
        <v>31</v>
      </c>
      <c r="K309" t="s">
        <v>90</v>
      </c>
      <c r="L309" t="str">
        <f>VLOOKUP($E309,customer_info!$A$1:$H$4462,2,FALSE)</f>
        <v>Waukegan</v>
      </c>
      <c r="M309" t="str">
        <f>VLOOKUP($E309,customer_info!$A$1:$H$4462,3,FALSE)</f>
        <v>Mary</v>
      </c>
      <c r="N309" t="str">
        <f>VLOOKUP($E309,customer_info!$A$1:$H$4462,4,FALSE)</f>
        <v>Perez</v>
      </c>
      <c r="O309" t="str">
        <f>VLOOKUP($E309,customer_info!$A$1:$H$4462,5,FALSE)</f>
        <v>Consumer</v>
      </c>
      <c r="P309" t="str">
        <f>VLOOKUP($E309,customer_info!$A$1:$H$4462,6,FALSE)</f>
        <v>IL</v>
      </c>
      <c r="Q309" t="str">
        <f>VLOOKUP($E309,customer_info!$A$1:$H$4462,7,FALSE)</f>
        <v>3651 Rustic Cape</v>
      </c>
      <c r="R309">
        <f>VLOOKUP($E309,customer_info!$A$1:$H$4462,8,FALSE)</f>
        <v>60085</v>
      </c>
    </row>
    <row r="310" spans="1:18" x14ac:dyDescent="0.25">
      <c r="A310">
        <v>23044</v>
      </c>
      <c r="B310" t="s">
        <v>3</v>
      </c>
      <c r="C310">
        <v>5</v>
      </c>
      <c r="D310">
        <v>2</v>
      </c>
      <c r="E310">
        <v>8945</v>
      </c>
      <c r="F310" t="s">
        <v>426</v>
      </c>
      <c r="G310" s="4">
        <v>43436</v>
      </c>
      <c r="H310" t="s">
        <v>13</v>
      </c>
      <c r="I310" t="s">
        <v>245</v>
      </c>
      <c r="J310" t="s">
        <v>14</v>
      </c>
      <c r="K310" t="s">
        <v>90</v>
      </c>
      <c r="L310" t="str">
        <f>VLOOKUP($E310,customer_info!$A$1:$H$4462,2,FALSE)</f>
        <v>San Jose</v>
      </c>
      <c r="M310" t="str">
        <f>VLOOKUP($E310,customer_info!$A$1:$H$4462,3,FALSE)</f>
        <v>Edward</v>
      </c>
      <c r="N310" t="str">
        <f>VLOOKUP($E310,customer_info!$A$1:$H$4462,4,FALSE)</f>
        <v>Chang</v>
      </c>
      <c r="O310" t="str">
        <f>VLOOKUP($E310,customer_info!$A$1:$H$4462,5,FALSE)</f>
        <v>Home Office</v>
      </c>
      <c r="P310" t="str">
        <f>VLOOKUP($E310,customer_info!$A$1:$H$4462,6,FALSE)</f>
        <v>CA</v>
      </c>
      <c r="Q310" t="str">
        <f>VLOOKUP($E310,customer_info!$A$1:$H$4462,7,FALSE)</f>
        <v>8944 Lazy Bluff Maze</v>
      </c>
      <c r="R310">
        <f>VLOOKUP($E310,customer_info!$A$1:$H$4462,8,FALSE)</f>
        <v>95112</v>
      </c>
    </row>
    <row r="311" spans="1:18" x14ac:dyDescent="0.25">
      <c r="A311">
        <v>23045</v>
      </c>
      <c r="B311" t="s">
        <v>3</v>
      </c>
      <c r="C311">
        <v>6</v>
      </c>
      <c r="D311">
        <v>2</v>
      </c>
      <c r="E311">
        <v>10865</v>
      </c>
      <c r="F311" t="s">
        <v>426</v>
      </c>
      <c r="G311" s="4">
        <v>43436</v>
      </c>
      <c r="H311" t="s">
        <v>13</v>
      </c>
      <c r="I311" t="s">
        <v>245</v>
      </c>
      <c r="J311" t="s">
        <v>14</v>
      </c>
      <c r="K311" t="s">
        <v>90</v>
      </c>
      <c r="L311" t="str">
        <f>VLOOKUP($E311,customer_info!$A$1:$H$4462,2,FALSE)</f>
        <v>Alpharetta</v>
      </c>
      <c r="M311" t="str">
        <f>VLOOKUP($E311,customer_info!$A$1:$H$4462,3,FALSE)</f>
        <v>Albert</v>
      </c>
      <c r="N311" t="str">
        <f>VLOOKUP($E311,customer_info!$A$1:$H$4462,4,FALSE)</f>
        <v>Contreras</v>
      </c>
      <c r="O311" t="str">
        <f>VLOOKUP($E311,customer_info!$A$1:$H$4462,5,FALSE)</f>
        <v>Consumer</v>
      </c>
      <c r="P311" t="str">
        <f>VLOOKUP($E311,customer_info!$A$1:$H$4462,6,FALSE)</f>
        <v>GA</v>
      </c>
      <c r="Q311" t="str">
        <f>VLOOKUP($E311,customer_info!$A$1:$H$4462,7,FALSE)</f>
        <v>6943 Round Elk Freeway</v>
      </c>
      <c r="R311">
        <f>VLOOKUP($E311,customer_info!$A$1:$H$4462,8,FALSE)</f>
        <v>30022</v>
      </c>
    </row>
    <row r="312" spans="1:18" x14ac:dyDescent="0.25">
      <c r="A312">
        <v>23046</v>
      </c>
      <c r="B312" t="s">
        <v>3</v>
      </c>
      <c r="C312">
        <v>2</v>
      </c>
      <c r="D312">
        <v>2</v>
      </c>
      <c r="E312">
        <v>5324</v>
      </c>
      <c r="F312" t="s">
        <v>426</v>
      </c>
      <c r="G312" s="4">
        <v>43436</v>
      </c>
      <c r="H312" t="s">
        <v>13</v>
      </c>
      <c r="I312" t="s">
        <v>245</v>
      </c>
      <c r="J312" t="s">
        <v>38</v>
      </c>
      <c r="K312" t="s">
        <v>90</v>
      </c>
      <c r="L312" t="str">
        <f>VLOOKUP($E312,customer_info!$A$1:$H$4462,2,FALSE)</f>
        <v>Houston</v>
      </c>
      <c r="M312" t="str">
        <f>VLOOKUP($E312,customer_info!$A$1:$H$4462,3,FALSE)</f>
        <v>Mary</v>
      </c>
      <c r="N312" t="str">
        <f>VLOOKUP($E312,customer_info!$A$1:$H$4462,4,FALSE)</f>
        <v>Patterson</v>
      </c>
      <c r="O312" t="str">
        <f>VLOOKUP($E312,customer_info!$A$1:$H$4462,5,FALSE)</f>
        <v>Consumer</v>
      </c>
      <c r="P312" t="str">
        <f>VLOOKUP($E312,customer_info!$A$1:$H$4462,6,FALSE)</f>
        <v>TX</v>
      </c>
      <c r="Q312" t="str">
        <f>VLOOKUP($E312,customer_info!$A$1:$H$4462,7,FALSE)</f>
        <v>8598 Dewy Grove Path</v>
      </c>
      <c r="R312">
        <f>VLOOKUP($E312,customer_info!$A$1:$H$4462,8,FALSE)</f>
        <v>77015</v>
      </c>
    </row>
    <row r="313" spans="1:18" x14ac:dyDescent="0.25">
      <c r="A313">
        <v>23047</v>
      </c>
      <c r="B313" t="s">
        <v>17</v>
      </c>
      <c r="C313">
        <v>3</v>
      </c>
      <c r="D313">
        <v>2</v>
      </c>
      <c r="E313">
        <v>242</v>
      </c>
      <c r="F313" t="s">
        <v>426</v>
      </c>
      <c r="G313" s="4">
        <v>43436</v>
      </c>
      <c r="H313" t="s">
        <v>13</v>
      </c>
      <c r="I313" t="s">
        <v>245</v>
      </c>
      <c r="J313" t="s">
        <v>23</v>
      </c>
      <c r="K313" t="s">
        <v>90</v>
      </c>
      <c r="L313" t="str">
        <f>VLOOKUP($E313,customer_info!$A$1:$H$4462,2,FALSE)</f>
        <v>Mililani</v>
      </c>
      <c r="M313" t="str">
        <f>VLOOKUP($E313,customer_info!$A$1:$H$4462,3,FALSE)</f>
        <v>Mary</v>
      </c>
      <c r="N313" t="str">
        <f>VLOOKUP($E313,customer_info!$A$1:$H$4462,4,FALSE)</f>
        <v>Stein</v>
      </c>
      <c r="O313" t="str">
        <f>VLOOKUP($E313,customer_info!$A$1:$H$4462,5,FALSE)</f>
        <v>Corporate</v>
      </c>
      <c r="P313" t="str">
        <f>VLOOKUP($E313,customer_info!$A$1:$H$4462,6,FALSE)</f>
        <v>HI</v>
      </c>
      <c r="Q313" t="str">
        <f>VLOOKUP($E313,customer_info!$A$1:$H$4462,7,FALSE)</f>
        <v>5292 Heather Zephyr Forest</v>
      </c>
      <c r="R313">
        <f>VLOOKUP($E313,customer_info!$A$1:$H$4462,8,FALSE)</f>
        <v>96789</v>
      </c>
    </row>
    <row r="314" spans="1:18" x14ac:dyDescent="0.25">
      <c r="A314">
        <v>23071</v>
      </c>
      <c r="B314" t="s">
        <v>51</v>
      </c>
      <c r="C314">
        <v>2</v>
      </c>
      <c r="D314">
        <v>1</v>
      </c>
      <c r="E314">
        <v>11368</v>
      </c>
      <c r="F314" t="s">
        <v>1306</v>
      </c>
      <c r="G314" s="4">
        <v>43436</v>
      </c>
      <c r="H314" t="s">
        <v>13</v>
      </c>
      <c r="I314" t="s">
        <v>203</v>
      </c>
      <c r="J314" t="s">
        <v>57</v>
      </c>
      <c r="K314" t="s">
        <v>32</v>
      </c>
      <c r="L314" t="str">
        <f>VLOOKUP($E314,customer_info!$A$1:$H$4462,2,FALSE)</f>
        <v>Huntington Station</v>
      </c>
      <c r="M314" t="str">
        <f>VLOOKUP($E314,customer_info!$A$1:$H$4462,3,FALSE)</f>
        <v>Daniel</v>
      </c>
      <c r="N314" t="str">
        <f>VLOOKUP($E314,customer_info!$A$1:$H$4462,4,FALSE)</f>
        <v>Johnson</v>
      </c>
      <c r="O314" t="str">
        <f>VLOOKUP($E314,customer_info!$A$1:$H$4462,5,FALSE)</f>
        <v>Consumer</v>
      </c>
      <c r="P314" t="str">
        <f>VLOOKUP($E314,customer_info!$A$1:$H$4462,6,FALSE)</f>
        <v>NY</v>
      </c>
      <c r="Q314" t="str">
        <f>VLOOKUP($E314,customer_info!$A$1:$H$4462,7,FALSE)</f>
        <v>5282 Burning Port</v>
      </c>
      <c r="R314">
        <f>VLOOKUP($E314,customer_info!$A$1:$H$4462,8,FALSE)</f>
        <v>11746</v>
      </c>
    </row>
    <row r="315" spans="1:18" x14ac:dyDescent="0.25">
      <c r="A315">
        <v>23072</v>
      </c>
      <c r="B315" t="s">
        <v>51</v>
      </c>
      <c r="C315">
        <v>2</v>
      </c>
      <c r="D315">
        <v>1</v>
      </c>
      <c r="E315">
        <v>4537</v>
      </c>
      <c r="F315" t="s">
        <v>119</v>
      </c>
      <c r="G315" s="4">
        <v>43436</v>
      </c>
      <c r="H315" t="s">
        <v>13</v>
      </c>
      <c r="I315" t="s">
        <v>5781</v>
      </c>
      <c r="J315" t="s">
        <v>57</v>
      </c>
      <c r="K315" t="s">
        <v>32</v>
      </c>
      <c r="L315" t="str">
        <f>VLOOKUP($E315,customer_info!$A$1:$H$4462,2,FALSE)</f>
        <v>Fort Lauderdale</v>
      </c>
      <c r="M315" t="str">
        <f>VLOOKUP($E315,customer_info!$A$1:$H$4462,3,FALSE)</f>
        <v>Michael</v>
      </c>
      <c r="N315" t="str">
        <f>VLOOKUP($E315,customer_info!$A$1:$H$4462,4,FALSE)</f>
        <v>Holloway</v>
      </c>
      <c r="O315" t="str">
        <f>VLOOKUP($E315,customer_info!$A$1:$H$4462,5,FALSE)</f>
        <v>Home Office</v>
      </c>
      <c r="P315" t="str">
        <f>VLOOKUP($E315,customer_info!$A$1:$H$4462,6,FALSE)</f>
        <v>FL</v>
      </c>
      <c r="Q315" t="str">
        <f>VLOOKUP($E315,customer_info!$A$1:$H$4462,7,FALSE)</f>
        <v>7760 Golden Limits</v>
      </c>
      <c r="R315">
        <f>VLOOKUP($E315,customer_info!$A$1:$H$4462,8,FALSE)</f>
        <v>33311</v>
      </c>
    </row>
    <row r="316" spans="1:18" x14ac:dyDescent="0.25">
      <c r="A316">
        <v>23073</v>
      </c>
      <c r="B316" t="s">
        <v>3</v>
      </c>
      <c r="C316">
        <v>2</v>
      </c>
      <c r="D316">
        <v>1</v>
      </c>
      <c r="E316">
        <v>1433</v>
      </c>
      <c r="F316" t="s">
        <v>119</v>
      </c>
      <c r="G316" s="4">
        <v>43436</v>
      </c>
      <c r="H316" t="s">
        <v>13</v>
      </c>
      <c r="I316" t="s">
        <v>5781</v>
      </c>
      <c r="J316" t="s">
        <v>38</v>
      </c>
      <c r="K316" t="s">
        <v>32</v>
      </c>
      <c r="L316" t="str">
        <f>VLOOKUP($E316,customer_info!$A$1:$H$4462,2,FALSE)</f>
        <v>Fairfield</v>
      </c>
      <c r="M316" t="str">
        <f>VLOOKUP($E316,customer_info!$A$1:$H$4462,3,FALSE)</f>
        <v>Mary</v>
      </c>
      <c r="N316" t="str">
        <f>VLOOKUP($E316,customer_info!$A$1:$H$4462,4,FALSE)</f>
        <v>Turner</v>
      </c>
      <c r="O316" t="str">
        <f>VLOOKUP($E316,customer_info!$A$1:$H$4462,5,FALSE)</f>
        <v>Home Office</v>
      </c>
      <c r="P316" t="str">
        <f>VLOOKUP($E316,customer_info!$A$1:$H$4462,6,FALSE)</f>
        <v>CA</v>
      </c>
      <c r="Q316" t="str">
        <f>VLOOKUP($E316,customer_info!$A$1:$H$4462,7,FALSE)</f>
        <v>9612 Cozy Line</v>
      </c>
      <c r="R316">
        <f>VLOOKUP($E316,customer_info!$A$1:$H$4462,8,FALSE)</f>
        <v>94533</v>
      </c>
    </row>
    <row r="317" spans="1:18" x14ac:dyDescent="0.25">
      <c r="A317">
        <v>23074</v>
      </c>
      <c r="B317" t="s">
        <v>51</v>
      </c>
      <c r="C317">
        <v>5</v>
      </c>
      <c r="D317">
        <v>2</v>
      </c>
      <c r="E317">
        <v>6888</v>
      </c>
      <c r="F317" t="s">
        <v>119</v>
      </c>
      <c r="G317" s="4">
        <v>43436</v>
      </c>
      <c r="H317" t="s">
        <v>13</v>
      </c>
      <c r="I317" t="s">
        <v>5781</v>
      </c>
      <c r="J317" t="s">
        <v>57</v>
      </c>
      <c r="K317" t="s">
        <v>90</v>
      </c>
      <c r="L317" t="str">
        <f>VLOOKUP($E317,customer_info!$A$1:$H$4462,2,FALSE)</f>
        <v>San Jose</v>
      </c>
      <c r="M317" t="str">
        <f>VLOOKUP($E317,customer_info!$A$1:$H$4462,3,FALSE)</f>
        <v>Cynthia</v>
      </c>
      <c r="N317" t="str">
        <f>VLOOKUP($E317,customer_info!$A$1:$H$4462,4,FALSE)</f>
        <v>Mendoza</v>
      </c>
      <c r="O317" t="str">
        <f>VLOOKUP($E317,customer_info!$A$1:$H$4462,5,FALSE)</f>
        <v>Corporate</v>
      </c>
      <c r="P317" t="str">
        <f>VLOOKUP($E317,customer_info!$A$1:$H$4462,6,FALSE)</f>
        <v>CA</v>
      </c>
      <c r="Q317" t="str">
        <f>VLOOKUP($E317,customer_info!$A$1:$H$4462,7,FALSE)</f>
        <v>1229 Sunny Forest Place</v>
      </c>
      <c r="R317">
        <f>VLOOKUP($E317,customer_info!$A$1:$H$4462,8,FALSE)</f>
        <v>95122</v>
      </c>
    </row>
    <row r="318" spans="1:18" x14ac:dyDescent="0.25">
      <c r="A318">
        <v>23078</v>
      </c>
      <c r="B318" t="s">
        <v>3</v>
      </c>
      <c r="C318">
        <v>4</v>
      </c>
      <c r="D318">
        <v>2</v>
      </c>
      <c r="E318">
        <v>11662</v>
      </c>
      <c r="F318" t="s">
        <v>1078</v>
      </c>
      <c r="G318" s="4">
        <v>43436</v>
      </c>
      <c r="H318" t="s">
        <v>13</v>
      </c>
      <c r="I318" t="s">
        <v>5780</v>
      </c>
      <c r="J318" t="s">
        <v>178</v>
      </c>
      <c r="K318" t="s">
        <v>90</v>
      </c>
      <c r="L318" t="str">
        <f>VLOOKUP($E318,customer_info!$A$1:$H$4462,2,FALSE)</f>
        <v>Caguas</v>
      </c>
      <c r="M318" t="str">
        <f>VLOOKUP($E318,customer_info!$A$1:$H$4462,3,FALSE)</f>
        <v>Mary</v>
      </c>
      <c r="N318" t="str">
        <f>VLOOKUP($E318,customer_info!$A$1:$H$4462,4,FALSE)</f>
        <v>Smith</v>
      </c>
      <c r="O318" t="str">
        <f>VLOOKUP($E318,customer_info!$A$1:$H$4462,5,FALSE)</f>
        <v>Home Office</v>
      </c>
      <c r="P318" t="str">
        <f>VLOOKUP($E318,customer_info!$A$1:$H$4462,6,FALSE)</f>
        <v>PR</v>
      </c>
      <c r="Q318" t="str">
        <f>VLOOKUP($E318,customer_info!$A$1:$H$4462,7,FALSE)</f>
        <v>9741 Honey Goose Landing</v>
      </c>
      <c r="R318">
        <f>VLOOKUP($E318,customer_info!$A$1:$H$4462,8,FALSE)</f>
        <v>725</v>
      </c>
    </row>
    <row r="319" spans="1:18" x14ac:dyDescent="0.25">
      <c r="A319">
        <v>23079</v>
      </c>
      <c r="B319" t="s">
        <v>3</v>
      </c>
      <c r="C319">
        <v>5</v>
      </c>
      <c r="D319">
        <v>2</v>
      </c>
      <c r="E319">
        <v>409</v>
      </c>
      <c r="F319" t="s">
        <v>1078</v>
      </c>
      <c r="G319" s="4">
        <v>43436</v>
      </c>
      <c r="H319" t="s">
        <v>13</v>
      </c>
      <c r="I319" t="s">
        <v>5780</v>
      </c>
      <c r="J319" t="s">
        <v>14</v>
      </c>
      <c r="K319" t="s">
        <v>90</v>
      </c>
      <c r="L319" t="str">
        <f>VLOOKUP($E319,customer_info!$A$1:$H$4462,2,FALSE)</f>
        <v>Greensboro</v>
      </c>
      <c r="M319" t="str">
        <f>VLOOKUP($E319,customer_info!$A$1:$H$4462,3,FALSE)</f>
        <v>Kevin</v>
      </c>
      <c r="N319" t="str">
        <f>VLOOKUP($E319,customer_info!$A$1:$H$4462,4,FALSE)</f>
        <v>Smith</v>
      </c>
      <c r="O319" t="str">
        <f>VLOOKUP($E319,customer_info!$A$1:$H$4462,5,FALSE)</f>
        <v>Consumer</v>
      </c>
      <c r="P319" t="str">
        <f>VLOOKUP($E319,customer_info!$A$1:$H$4462,6,FALSE)</f>
        <v>NC</v>
      </c>
      <c r="Q319" t="str">
        <f>VLOOKUP($E319,customer_info!$A$1:$H$4462,7,FALSE)</f>
        <v>7370 Sleepy Way</v>
      </c>
      <c r="R319">
        <f>VLOOKUP($E319,customer_info!$A$1:$H$4462,8,FALSE)</f>
        <v>27406</v>
      </c>
    </row>
    <row r="320" spans="1:18" x14ac:dyDescent="0.25">
      <c r="A320">
        <v>23080</v>
      </c>
      <c r="B320" t="s">
        <v>17</v>
      </c>
      <c r="C320">
        <v>6</v>
      </c>
      <c r="D320">
        <v>2</v>
      </c>
      <c r="E320">
        <v>9432</v>
      </c>
      <c r="F320" t="s">
        <v>1078</v>
      </c>
      <c r="G320" s="4">
        <v>43436</v>
      </c>
      <c r="H320" t="s">
        <v>13</v>
      </c>
      <c r="I320" t="s">
        <v>5780</v>
      </c>
      <c r="J320" t="s">
        <v>23</v>
      </c>
      <c r="K320" t="s">
        <v>90</v>
      </c>
      <c r="L320" t="str">
        <f>VLOOKUP($E320,customer_info!$A$1:$H$4462,2,FALSE)</f>
        <v>Sugar Land</v>
      </c>
      <c r="M320" t="str">
        <f>VLOOKUP($E320,customer_info!$A$1:$H$4462,3,FALSE)</f>
        <v>Hannah</v>
      </c>
      <c r="N320" t="str">
        <f>VLOOKUP($E320,customer_info!$A$1:$H$4462,4,FALSE)</f>
        <v>Smith</v>
      </c>
      <c r="O320" t="str">
        <f>VLOOKUP($E320,customer_info!$A$1:$H$4462,5,FALSE)</f>
        <v>Corporate</v>
      </c>
      <c r="P320" t="str">
        <f>VLOOKUP($E320,customer_info!$A$1:$H$4462,6,FALSE)</f>
        <v>TX</v>
      </c>
      <c r="Q320" t="str">
        <f>VLOOKUP($E320,customer_info!$A$1:$H$4462,7,FALSE)</f>
        <v>5579 Quiet Nectar Circuit</v>
      </c>
      <c r="R320">
        <f>VLOOKUP($E320,customer_info!$A$1:$H$4462,8,FALSE)</f>
        <v>77479</v>
      </c>
    </row>
    <row r="321" spans="1:18" x14ac:dyDescent="0.25">
      <c r="A321">
        <v>23081</v>
      </c>
      <c r="B321" t="s">
        <v>17</v>
      </c>
      <c r="C321">
        <v>2</v>
      </c>
      <c r="D321">
        <v>2</v>
      </c>
      <c r="E321">
        <v>3389</v>
      </c>
      <c r="F321" t="s">
        <v>1078</v>
      </c>
      <c r="G321" s="4">
        <v>43436</v>
      </c>
      <c r="H321" t="s">
        <v>13</v>
      </c>
      <c r="I321" t="s">
        <v>5780</v>
      </c>
      <c r="J321" t="s">
        <v>23</v>
      </c>
      <c r="K321" t="s">
        <v>90</v>
      </c>
      <c r="L321" t="str">
        <f>VLOOKUP($E321,customer_info!$A$1:$H$4462,2,FALSE)</f>
        <v>Pittsfield</v>
      </c>
      <c r="M321" t="str">
        <f>VLOOKUP($E321,customer_info!$A$1:$H$4462,3,FALSE)</f>
        <v>Mary</v>
      </c>
      <c r="N321" t="str">
        <f>VLOOKUP($E321,customer_info!$A$1:$H$4462,4,FALSE)</f>
        <v>Martinez</v>
      </c>
      <c r="O321" t="str">
        <f>VLOOKUP($E321,customer_info!$A$1:$H$4462,5,FALSE)</f>
        <v>Consumer</v>
      </c>
      <c r="P321" t="str">
        <f>VLOOKUP($E321,customer_info!$A$1:$H$4462,6,FALSE)</f>
        <v>MA</v>
      </c>
      <c r="Q321" t="str">
        <f>VLOOKUP($E321,customer_info!$A$1:$H$4462,7,FALSE)</f>
        <v>3562 Clear Glen</v>
      </c>
      <c r="R321">
        <f>VLOOKUP($E321,customer_info!$A$1:$H$4462,8,FALSE)</f>
        <v>1201</v>
      </c>
    </row>
    <row r="322" spans="1:18" x14ac:dyDescent="0.25">
      <c r="A322">
        <v>23126</v>
      </c>
      <c r="B322" t="s">
        <v>24</v>
      </c>
      <c r="C322">
        <v>2</v>
      </c>
      <c r="D322">
        <v>4</v>
      </c>
      <c r="E322">
        <v>10837</v>
      </c>
      <c r="F322" t="s">
        <v>809</v>
      </c>
      <c r="G322" s="4">
        <v>43437</v>
      </c>
      <c r="H322" t="s">
        <v>13</v>
      </c>
      <c r="I322" t="s">
        <v>30</v>
      </c>
      <c r="J322" t="s">
        <v>378</v>
      </c>
      <c r="K322" t="s">
        <v>16</v>
      </c>
      <c r="L322" t="str">
        <f>VLOOKUP($E322,customer_info!$A$1:$H$4462,2,FALSE)</f>
        <v>Caguas</v>
      </c>
      <c r="M322" t="str">
        <f>VLOOKUP($E322,customer_info!$A$1:$H$4462,3,FALSE)</f>
        <v>Mary</v>
      </c>
      <c r="N322" t="str">
        <f>VLOOKUP($E322,customer_info!$A$1:$H$4462,4,FALSE)</f>
        <v>Dudley</v>
      </c>
      <c r="O322" t="str">
        <f>VLOOKUP($E322,customer_info!$A$1:$H$4462,5,FALSE)</f>
        <v>Home Office</v>
      </c>
      <c r="P322" t="str">
        <f>VLOOKUP($E322,customer_info!$A$1:$H$4462,6,FALSE)</f>
        <v>PR</v>
      </c>
      <c r="Q322" t="str">
        <f>VLOOKUP($E322,customer_info!$A$1:$H$4462,7,FALSE)</f>
        <v>8311 Iron Expressway</v>
      </c>
      <c r="R322">
        <f>VLOOKUP($E322,customer_info!$A$1:$H$4462,8,FALSE)</f>
        <v>725</v>
      </c>
    </row>
    <row r="323" spans="1:18" x14ac:dyDescent="0.25">
      <c r="A323">
        <v>23127</v>
      </c>
      <c r="B323" t="s">
        <v>51</v>
      </c>
      <c r="C323">
        <v>3</v>
      </c>
      <c r="D323">
        <v>4</v>
      </c>
      <c r="E323">
        <v>1139</v>
      </c>
      <c r="F323" t="s">
        <v>809</v>
      </c>
      <c r="G323" s="4">
        <v>43437</v>
      </c>
      <c r="H323" t="s">
        <v>13</v>
      </c>
      <c r="I323" t="s">
        <v>30</v>
      </c>
      <c r="J323" t="s">
        <v>57</v>
      </c>
      <c r="K323" t="s">
        <v>16</v>
      </c>
      <c r="L323" t="str">
        <f>VLOOKUP($E323,customer_info!$A$1:$H$4462,2,FALSE)</f>
        <v>Caguas</v>
      </c>
      <c r="M323" t="str">
        <f>VLOOKUP($E323,customer_info!$A$1:$H$4462,3,FALSE)</f>
        <v>Benjamin</v>
      </c>
      <c r="N323" t="str">
        <f>VLOOKUP($E323,customer_info!$A$1:$H$4462,4,FALSE)</f>
        <v>Smith</v>
      </c>
      <c r="O323" t="str">
        <f>VLOOKUP($E323,customer_info!$A$1:$H$4462,5,FALSE)</f>
        <v>Consumer</v>
      </c>
      <c r="P323" t="str">
        <f>VLOOKUP($E323,customer_info!$A$1:$H$4462,6,FALSE)</f>
        <v>PR</v>
      </c>
      <c r="Q323" t="str">
        <f>VLOOKUP($E323,customer_info!$A$1:$H$4462,7,FALSE)</f>
        <v>7601 Pleasant Barn Run</v>
      </c>
      <c r="R323">
        <f>VLOOKUP($E323,customer_info!$A$1:$H$4462,8,FALSE)</f>
        <v>725</v>
      </c>
    </row>
    <row r="324" spans="1:18" x14ac:dyDescent="0.25">
      <c r="A324">
        <v>23128</v>
      </c>
      <c r="B324" t="s">
        <v>51</v>
      </c>
      <c r="C324">
        <v>4</v>
      </c>
      <c r="D324">
        <v>4</v>
      </c>
      <c r="E324">
        <v>6547</v>
      </c>
      <c r="F324" t="s">
        <v>809</v>
      </c>
      <c r="G324" s="4">
        <v>43437</v>
      </c>
      <c r="H324" t="s">
        <v>13</v>
      </c>
      <c r="I324" t="s">
        <v>30</v>
      </c>
      <c r="J324" t="s">
        <v>57</v>
      </c>
      <c r="K324" t="s">
        <v>16</v>
      </c>
      <c r="L324" t="str">
        <f>VLOOKUP($E324,customer_info!$A$1:$H$4462,2,FALSE)</f>
        <v>Caguas</v>
      </c>
      <c r="M324" t="str">
        <f>VLOOKUP($E324,customer_info!$A$1:$H$4462,3,FALSE)</f>
        <v>Melissa</v>
      </c>
      <c r="N324" t="str">
        <f>VLOOKUP($E324,customer_info!$A$1:$H$4462,4,FALSE)</f>
        <v>Smith</v>
      </c>
      <c r="O324" t="str">
        <f>VLOOKUP($E324,customer_info!$A$1:$H$4462,5,FALSE)</f>
        <v>Consumer</v>
      </c>
      <c r="P324" t="str">
        <f>VLOOKUP($E324,customer_info!$A$1:$H$4462,6,FALSE)</f>
        <v>PR</v>
      </c>
      <c r="Q324" t="str">
        <f>VLOOKUP($E324,customer_info!$A$1:$H$4462,7,FALSE)</f>
        <v>8187 Foggy Centre</v>
      </c>
      <c r="R324">
        <f>VLOOKUP($E324,customer_info!$A$1:$H$4462,8,FALSE)</f>
        <v>725</v>
      </c>
    </row>
    <row r="325" spans="1:18" x14ac:dyDescent="0.25">
      <c r="A325">
        <v>23129</v>
      </c>
      <c r="B325" t="s">
        <v>17</v>
      </c>
      <c r="C325">
        <v>1</v>
      </c>
      <c r="D325">
        <v>0</v>
      </c>
      <c r="E325">
        <v>2102</v>
      </c>
      <c r="F325" t="s">
        <v>809</v>
      </c>
      <c r="G325" s="4">
        <v>43437</v>
      </c>
      <c r="H325" t="s">
        <v>13</v>
      </c>
      <c r="I325" t="s">
        <v>30</v>
      </c>
      <c r="J325" t="s">
        <v>23</v>
      </c>
      <c r="K325" t="s">
        <v>58</v>
      </c>
      <c r="L325" t="str">
        <f>VLOOKUP($E325,customer_info!$A$1:$H$4462,2,FALSE)</f>
        <v>Tustin</v>
      </c>
      <c r="M325" t="str">
        <f>VLOOKUP($E325,customer_info!$A$1:$H$4462,3,FALSE)</f>
        <v>Mary</v>
      </c>
      <c r="N325" t="str">
        <f>VLOOKUP($E325,customer_info!$A$1:$H$4462,4,FALSE)</f>
        <v>Parks</v>
      </c>
      <c r="O325" t="str">
        <f>VLOOKUP($E325,customer_info!$A$1:$H$4462,5,FALSE)</f>
        <v>Corporate</v>
      </c>
      <c r="P325" t="str">
        <f>VLOOKUP($E325,customer_info!$A$1:$H$4462,6,FALSE)</f>
        <v>CA</v>
      </c>
      <c r="Q325" t="str">
        <f>VLOOKUP($E325,customer_info!$A$1:$H$4462,7,FALSE)</f>
        <v>8548 Sunny Ramp</v>
      </c>
      <c r="R325">
        <f>VLOOKUP($E325,customer_info!$A$1:$H$4462,8,FALSE)</f>
        <v>92780</v>
      </c>
    </row>
    <row r="326" spans="1:18" x14ac:dyDescent="0.25">
      <c r="A326">
        <v>23130</v>
      </c>
      <c r="B326" t="s">
        <v>17</v>
      </c>
      <c r="C326">
        <v>1</v>
      </c>
      <c r="D326">
        <v>0</v>
      </c>
      <c r="E326">
        <v>8429</v>
      </c>
      <c r="F326" t="s">
        <v>809</v>
      </c>
      <c r="G326" s="4">
        <v>43437</v>
      </c>
      <c r="H326" t="s">
        <v>13</v>
      </c>
      <c r="I326" t="s">
        <v>30</v>
      </c>
      <c r="J326" t="s">
        <v>23</v>
      </c>
      <c r="K326" t="s">
        <v>58</v>
      </c>
      <c r="L326" t="str">
        <f>VLOOKUP($E326,customer_info!$A$1:$H$4462,2,FALSE)</f>
        <v>Cleveland</v>
      </c>
      <c r="M326" t="str">
        <f>VLOOKUP($E326,customer_info!$A$1:$H$4462,3,FALSE)</f>
        <v>Mary</v>
      </c>
      <c r="N326" t="str">
        <f>VLOOKUP($E326,customer_info!$A$1:$H$4462,4,FALSE)</f>
        <v>Owens</v>
      </c>
      <c r="O326" t="str">
        <f>VLOOKUP($E326,customer_info!$A$1:$H$4462,5,FALSE)</f>
        <v>Consumer</v>
      </c>
      <c r="P326" t="str">
        <f>VLOOKUP($E326,customer_info!$A$1:$H$4462,6,FALSE)</f>
        <v>OH</v>
      </c>
      <c r="Q326" t="str">
        <f>VLOOKUP($E326,customer_info!$A$1:$H$4462,7,FALSE)</f>
        <v>8828 Little Nook</v>
      </c>
      <c r="R326">
        <f>VLOOKUP($E326,customer_info!$A$1:$H$4462,8,FALSE)</f>
        <v>44118</v>
      </c>
    </row>
    <row r="327" spans="1:18" x14ac:dyDescent="0.25">
      <c r="A327">
        <v>23131</v>
      </c>
      <c r="B327" t="s">
        <v>51</v>
      </c>
      <c r="C327">
        <v>2</v>
      </c>
      <c r="D327">
        <v>2</v>
      </c>
      <c r="E327">
        <v>8081</v>
      </c>
      <c r="F327" t="s">
        <v>809</v>
      </c>
      <c r="G327" s="4">
        <v>43437</v>
      </c>
      <c r="H327" t="s">
        <v>13</v>
      </c>
      <c r="I327" t="s">
        <v>30</v>
      </c>
      <c r="J327" t="s">
        <v>57</v>
      </c>
      <c r="K327" t="s">
        <v>90</v>
      </c>
      <c r="L327" t="str">
        <f>VLOOKUP($E327,customer_info!$A$1:$H$4462,2,FALSE)</f>
        <v>San Jose</v>
      </c>
      <c r="M327" t="str">
        <f>VLOOKUP($E327,customer_info!$A$1:$H$4462,3,FALSE)</f>
        <v>Mary</v>
      </c>
      <c r="N327" t="str">
        <f>VLOOKUP($E327,customer_info!$A$1:$H$4462,4,FALSE)</f>
        <v>Cameron</v>
      </c>
      <c r="O327" t="str">
        <f>VLOOKUP($E327,customer_info!$A$1:$H$4462,5,FALSE)</f>
        <v>Home Office</v>
      </c>
      <c r="P327" t="str">
        <f>VLOOKUP($E327,customer_info!$A$1:$H$4462,6,FALSE)</f>
        <v>CA</v>
      </c>
      <c r="Q327" t="str">
        <f>VLOOKUP($E327,customer_info!$A$1:$H$4462,7,FALSE)</f>
        <v>7558 Cotton Log Stead</v>
      </c>
      <c r="R327">
        <f>VLOOKUP($E327,customer_info!$A$1:$H$4462,8,FALSE)</f>
        <v>95123</v>
      </c>
    </row>
    <row r="328" spans="1:18" x14ac:dyDescent="0.25">
      <c r="A328">
        <v>23164</v>
      </c>
      <c r="B328" t="s">
        <v>24</v>
      </c>
      <c r="C328">
        <v>2</v>
      </c>
      <c r="D328">
        <v>1</v>
      </c>
      <c r="E328">
        <v>6285</v>
      </c>
      <c r="F328" t="s">
        <v>244</v>
      </c>
      <c r="G328" s="4">
        <v>43438</v>
      </c>
      <c r="H328" t="s">
        <v>13</v>
      </c>
      <c r="I328" t="s">
        <v>245</v>
      </c>
      <c r="J328" t="s">
        <v>31</v>
      </c>
      <c r="K328" t="s">
        <v>32</v>
      </c>
      <c r="L328" t="str">
        <f>VLOOKUP($E328,customer_info!$A$1:$H$4462,2,FALSE)</f>
        <v>Brooklyn</v>
      </c>
      <c r="M328" t="str">
        <f>VLOOKUP($E328,customer_info!$A$1:$H$4462,3,FALSE)</f>
        <v>Mary</v>
      </c>
      <c r="N328" t="str">
        <f>VLOOKUP($E328,customer_info!$A$1:$H$4462,4,FALSE)</f>
        <v>Garcia</v>
      </c>
      <c r="O328" t="str">
        <f>VLOOKUP($E328,customer_info!$A$1:$H$4462,5,FALSE)</f>
        <v>Consumer</v>
      </c>
      <c r="P328" t="str">
        <f>VLOOKUP($E328,customer_info!$A$1:$H$4462,6,FALSE)</f>
        <v>NY</v>
      </c>
      <c r="Q328" t="str">
        <f>VLOOKUP($E328,customer_info!$A$1:$H$4462,7,FALSE)</f>
        <v>8679 Rocky Glen</v>
      </c>
      <c r="R328">
        <f>VLOOKUP($E328,customer_info!$A$1:$H$4462,8,FALSE)</f>
        <v>11201</v>
      </c>
    </row>
    <row r="329" spans="1:18" x14ac:dyDescent="0.25">
      <c r="A329">
        <v>23165</v>
      </c>
      <c r="B329" t="s">
        <v>3</v>
      </c>
      <c r="C329">
        <v>6</v>
      </c>
      <c r="D329">
        <v>4</v>
      </c>
      <c r="E329">
        <v>4907</v>
      </c>
      <c r="F329" t="s">
        <v>244</v>
      </c>
      <c r="G329" s="4">
        <v>43438</v>
      </c>
      <c r="H329" t="s">
        <v>13</v>
      </c>
      <c r="I329" t="s">
        <v>245</v>
      </c>
      <c r="J329" t="s">
        <v>38</v>
      </c>
      <c r="K329" t="s">
        <v>16</v>
      </c>
      <c r="L329" t="str">
        <f>VLOOKUP($E329,customer_info!$A$1:$H$4462,2,FALSE)</f>
        <v>Caguas</v>
      </c>
      <c r="M329" t="str">
        <f>VLOOKUP($E329,customer_info!$A$1:$H$4462,3,FALSE)</f>
        <v>Amanda</v>
      </c>
      <c r="N329" t="str">
        <f>VLOOKUP($E329,customer_info!$A$1:$H$4462,4,FALSE)</f>
        <v>Lopez</v>
      </c>
      <c r="O329" t="str">
        <f>VLOOKUP($E329,customer_info!$A$1:$H$4462,5,FALSE)</f>
        <v>Consumer</v>
      </c>
      <c r="P329" t="str">
        <f>VLOOKUP($E329,customer_info!$A$1:$H$4462,6,FALSE)</f>
        <v>PR</v>
      </c>
      <c r="Q329" t="str">
        <f>VLOOKUP($E329,customer_info!$A$1:$H$4462,7,FALSE)</f>
        <v>5214 Colonial Square</v>
      </c>
      <c r="R329">
        <f>VLOOKUP($E329,customer_info!$A$1:$H$4462,8,FALSE)</f>
        <v>725</v>
      </c>
    </row>
    <row r="330" spans="1:18" x14ac:dyDescent="0.25">
      <c r="A330">
        <v>23166</v>
      </c>
      <c r="B330" t="s">
        <v>24</v>
      </c>
      <c r="C330">
        <v>2</v>
      </c>
      <c r="D330">
        <v>4</v>
      </c>
      <c r="E330">
        <v>3280</v>
      </c>
      <c r="F330" t="s">
        <v>244</v>
      </c>
      <c r="G330" s="4">
        <v>43438</v>
      </c>
      <c r="H330" t="s">
        <v>13</v>
      </c>
      <c r="I330" t="s">
        <v>245</v>
      </c>
      <c r="J330" t="s">
        <v>31</v>
      </c>
      <c r="K330" t="s">
        <v>16</v>
      </c>
      <c r="L330" t="str">
        <f>VLOOKUP($E330,customer_info!$A$1:$H$4462,2,FALSE)</f>
        <v>Pawtucket</v>
      </c>
      <c r="M330" t="str">
        <f>VLOOKUP($E330,customer_info!$A$1:$H$4462,3,FALSE)</f>
        <v>Kathleen</v>
      </c>
      <c r="N330" t="str">
        <f>VLOOKUP($E330,customer_info!$A$1:$H$4462,4,FALSE)</f>
        <v>Smith</v>
      </c>
      <c r="O330" t="str">
        <f>VLOOKUP($E330,customer_info!$A$1:$H$4462,5,FALSE)</f>
        <v>Consumer</v>
      </c>
      <c r="P330" t="str">
        <f>VLOOKUP($E330,customer_info!$A$1:$H$4462,6,FALSE)</f>
        <v>RI</v>
      </c>
      <c r="Q330" t="str">
        <f>VLOOKUP($E330,customer_info!$A$1:$H$4462,7,FALSE)</f>
        <v>4669 Rustic Apple Grounds</v>
      </c>
      <c r="R330">
        <f>VLOOKUP($E330,customer_info!$A$1:$H$4462,8,FALSE)</f>
        <v>2860</v>
      </c>
    </row>
    <row r="331" spans="1:18" x14ac:dyDescent="0.25">
      <c r="A331">
        <v>23206</v>
      </c>
      <c r="B331" t="s">
        <v>51</v>
      </c>
      <c r="C331">
        <v>2</v>
      </c>
      <c r="D331">
        <v>4</v>
      </c>
      <c r="E331">
        <v>8229</v>
      </c>
      <c r="F331" t="s">
        <v>1985</v>
      </c>
      <c r="G331" s="4">
        <v>43438</v>
      </c>
      <c r="H331" t="s">
        <v>13</v>
      </c>
      <c r="I331" t="s">
        <v>80</v>
      </c>
      <c r="J331" t="s">
        <v>57</v>
      </c>
      <c r="K331" t="s">
        <v>16</v>
      </c>
      <c r="L331" t="str">
        <f>VLOOKUP($E331,customer_info!$A$1:$H$4462,2,FALSE)</f>
        <v>Caguas</v>
      </c>
      <c r="M331" t="str">
        <f>VLOOKUP($E331,customer_info!$A$1:$H$4462,3,FALSE)</f>
        <v>Mary</v>
      </c>
      <c r="N331" t="str">
        <f>VLOOKUP($E331,customer_info!$A$1:$H$4462,4,FALSE)</f>
        <v>Mcfarland</v>
      </c>
      <c r="O331" t="str">
        <f>VLOOKUP($E331,customer_info!$A$1:$H$4462,5,FALSE)</f>
        <v>Corporate</v>
      </c>
      <c r="P331" t="str">
        <f>VLOOKUP($E331,customer_info!$A$1:$H$4462,6,FALSE)</f>
        <v>PR</v>
      </c>
      <c r="Q331" t="str">
        <f>VLOOKUP($E331,customer_info!$A$1:$H$4462,7,FALSE)</f>
        <v>9393 Easy Towers</v>
      </c>
      <c r="R331">
        <f>VLOOKUP($E331,customer_info!$A$1:$H$4462,8,FALSE)</f>
        <v>725</v>
      </c>
    </row>
    <row r="332" spans="1:18" x14ac:dyDescent="0.25">
      <c r="A332">
        <v>23212</v>
      </c>
      <c r="B332" t="s">
        <v>17</v>
      </c>
      <c r="C332">
        <v>1</v>
      </c>
      <c r="D332">
        <v>0</v>
      </c>
      <c r="E332">
        <v>6537</v>
      </c>
      <c r="F332" t="s">
        <v>405</v>
      </c>
      <c r="G332" s="4">
        <v>43438</v>
      </c>
      <c r="H332" t="s">
        <v>13</v>
      </c>
      <c r="I332" t="s">
        <v>130</v>
      </c>
      <c r="J332" t="s">
        <v>23</v>
      </c>
      <c r="K332" t="s">
        <v>58</v>
      </c>
      <c r="L332" t="str">
        <f>VLOOKUP($E332,customer_info!$A$1:$H$4462,2,FALSE)</f>
        <v>Mission Viejo</v>
      </c>
      <c r="M332" t="str">
        <f>VLOOKUP($E332,customer_info!$A$1:$H$4462,3,FALSE)</f>
        <v>Susan</v>
      </c>
      <c r="N332" t="str">
        <f>VLOOKUP($E332,customer_info!$A$1:$H$4462,4,FALSE)</f>
        <v>Lopez</v>
      </c>
      <c r="O332" t="str">
        <f>VLOOKUP($E332,customer_info!$A$1:$H$4462,5,FALSE)</f>
        <v>Corporate</v>
      </c>
      <c r="P332" t="str">
        <f>VLOOKUP($E332,customer_info!$A$1:$H$4462,6,FALSE)</f>
        <v>CA</v>
      </c>
      <c r="Q332" t="str">
        <f>VLOOKUP($E332,customer_info!$A$1:$H$4462,7,FALSE)</f>
        <v>4417 Dusty Elk Cape</v>
      </c>
      <c r="R332">
        <f>VLOOKUP($E332,customer_info!$A$1:$H$4462,8,FALSE)</f>
        <v>92691</v>
      </c>
    </row>
    <row r="333" spans="1:18" x14ac:dyDescent="0.25">
      <c r="A333">
        <v>23225</v>
      </c>
      <c r="B333" t="s">
        <v>3</v>
      </c>
      <c r="C333">
        <v>6</v>
      </c>
      <c r="D333">
        <v>4</v>
      </c>
      <c r="E333">
        <v>1473</v>
      </c>
      <c r="F333" t="s">
        <v>660</v>
      </c>
      <c r="G333" s="4">
        <v>43439</v>
      </c>
      <c r="H333" t="s">
        <v>13</v>
      </c>
      <c r="I333" t="s">
        <v>99</v>
      </c>
      <c r="J333" t="s">
        <v>178</v>
      </c>
      <c r="K333" t="s">
        <v>16</v>
      </c>
      <c r="L333" t="str">
        <f>VLOOKUP($E333,customer_info!$A$1:$H$4462,2,FALSE)</f>
        <v>Caguas</v>
      </c>
      <c r="M333" t="str">
        <f>VLOOKUP($E333,customer_info!$A$1:$H$4462,3,FALSE)</f>
        <v>Anthony</v>
      </c>
      <c r="N333" t="str">
        <f>VLOOKUP($E333,customer_info!$A$1:$H$4462,4,FALSE)</f>
        <v>Young</v>
      </c>
      <c r="O333" t="str">
        <f>VLOOKUP($E333,customer_info!$A$1:$H$4462,5,FALSE)</f>
        <v>Consumer</v>
      </c>
      <c r="P333" t="str">
        <f>VLOOKUP($E333,customer_info!$A$1:$H$4462,6,FALSE)</f>
        <v>PR</v>
      </c>
      <c r="Q333" t="str">
        <f>VLOOKUP($E333,customer_info!$A$1:$H$4462,7,FALSE)</f>
        <v>7334 Umber Expressway</v>
      </c>
      <c r="R333">
        <f>VLOOKUP($E333,customer_info!$A$1:$H$4462,8,FALSE)</f>
        <v>725</v>
      </c>
    </row>
    <row r="334" spans="1:18" x14ac:dyDescent="0.25">
      <c r="A334">
        <v>23226</v>
      </c>
      <c r="B334" t="s">
        <v>51</v>
      </c>
      <c r="C334">
        <v>2</v>
      </c>
      <c r="D334">
        <v>2</v>
      </c>
      <c r="E334">
        <v>759</v>
      </c>
      <c r="F334" t="s">
        <v>1927</v>
      </c>
      <c r="G334" s="4">
        <v>43439</v>
      </c>
      <c r="H334" t="s">
        <v>13</v>
      </c>
      <c r="I334" t="s">
        <v>234</v>
      </c>
      <c r="J334" t="s">
        <v>57</v>
      </c>
      <c r="K334" t="s">
        <v>90</v>
      </c>
      <c r="L334" t="str">
        <f>VLOOKUP($E334,customer_info!$A$1:$H$4462,2,FALSE)</f>
        <v>Lawton</v>
      </c>
      <c r="M334" t="str">
        <f>VLOOKUP($E334,customer_info!$A$1:$H$4462,3,FALSE)</f>
        <v>Donna</v>
      </c>
      <c r="N334" t="str">
        <f>VLOOKUP($E334,customer_info!$A$1:$H$4462,4,FALSE)</f>
        <v>Smith</v>
      </c>
      <c r="O334" t="str">
        <f>VLOOKUP($E334,customer_info!$A$1:$H$4462,5,FALSE)</f>
        <v>Consumer</v>
      </c>
      <c r="P334" t="str">
        <f>VLOOKUP($E334,customer_info!$A$1:$H$4462,6,FALSE)</f>
        <v>OK</v>
      </c>
      <c r="Q334" t="str">
        <f>VLOOKUP($E334,customer_info!$A$1:$H$4462,7,FALSE)</f>
        <v>3665 Tawny Knoll</v>
      </c>
      <c r="R334">
        <f>VLOOKUP($E334,customer_info!$A$1:$H$4462,8,FALSE)</f>
        <v>73505</v>
      </c>
    </row>
    <row r="335" spans="1:18" x14ac:dyDescent="0.25">
      <c r="A335">
        <v>23244</v>
      </c>
      <c r="B335" t="s">
        <v>24</v>
      </c>
      <c r="C335">
        <v>5</v>
      </c>
      <c r="D335">
        <v>4</v>
      </c>
      <c r="E335">
        <v>9618</v>
      </c>
      <c r="F335" t="s">
        <v>525</v>
      </c>
      <c r="G335" s="4">
        <v>43439</v>
      </c>
      <c r="H335" t="s">
        <v>13</v>
      </c>
      <c r="I335" t="s">
        <v>5778</v>
      </c>
      <c r="J335" t="s">
        <v>31</v>
      </c>
      <c r="K335" t="s">
        <v>16</v>
      </c>
      <c r="L335" t="str">
        <f>VLOOKUP($E335,customer_info!$A$1:$H$4462,2,FALSE)</f>
        <v>Brandon</v>
      </c>
      <c r="M335" t="str">
        <f>VLOOKUP($E335,customer_info!$A$1:$H$4462,3,FALSE)</f>
        <v>Rose</v>
      </c>
      <c r="N335" t="str">
        <f>VLOOKUP($E335,customer_info!$A$1:$H$4462,4,FALSE)</f>
        <v>Case</v>
      </c>
      <c r="O335" t="str">
        <f>VLOOKUP($E335,customer_info!$A$1:$H$4462,5,FALSE)</f>
        <v>Consumer</v>
      </c>
      <c r="P335" t="str">
        <f>VLOOKUP($E335,customer_info!$A$1:$H$4462,6,FALSE)</f>
        <v>FL</v>
      </c>
      <c r="Q335" t="str">
        <f>VLOOKUP($E335,customer_info!$A$1:$H$4462,7,FALSE)</f>
        <v>3983 Golden By-pass</v>
      </c>
      <c r="R335">
        <f>VLOOKUP($E335,customer_info!$A$1:$H$4462,8,FALSE)</f>
        <v>33511</v>
      </c>
    </row>
    <row r="336" spans="1:18" x14ac:dyDescent="0.25">
      <c r="A336">
        <v>23245</v>
      </c>
      <c r="B336" t="s">
        <v>24</v>
      </c>
      <c r="C336">
        <v>6</v>
      </c>
      <c r="D336">
        <v>4</v>
      </c>
      <c r="E336">
        <v>10991</v>
      </c>
      <c r="F336" t="s">
        <v>525</v>
      </c>
      <c r="G336" s="4">
        <v>43439</v>
      </c>
      <c r="H336" t="s">
        <v>13</v>
      </c>
      <c r="I336" t="s">
        <v>5778</v>
      </c>
      <c r="J336" t="s">
        <v>31</v>
      </c>
      <c r="K336" t="s">
        <v>16</v>
      </c>
      <c r="L336" t="str">
        <f>VLOOKUP($E336,customer_info!$A$1:$H$4462,2,FALSE)</f>
        <v>Houston</v>
      </c>
      <c r="M336" t="str">
        <f>VLOOKUP($E336,customer_info!$A$1:$H$4462,3,FALSE)</f>
        <v>Mary</v>
      </c>
      <c r="N336" t="str">
        <f>VLOOKUP($E336,customer_info!$A$1:$H$4462,4,FALSE)</f>
        <v>Smith</v>
      </c>
      <c r="O336" t="str">
        <f>VLOOKUP($E336,customer_info!$A$1:$H$4462,5,FALSE)</f>
        <v>Consumer</v>
      </c>
      <c r="P336" t="str">
        <f>VLOOKUP($E336,customer_info!$A$1:$H$4462,6,FALSE)</f>
        <v>TX</v>
      </c>
      <c r="Q336" t="str">
        <f>VLOOKUP($E336,customer_info!$A$1:$H$4462,7,FALSE)</f>
        <v>4396 Green Mews</v>
      </c>
      <c r="R336">
        <f>VLOOKUP($E336,customer_info!$A$1:$H$4462,8,FALSE)</f>
        <v>77081</v>
      </c>
    </row>
    <row r="337" spans="1:18" x14ac:dyDescent="0.25">
      <c r="A337">
        <v>23290</v>
      </c>
      <c r="B337" t="s">
        <v>24</v>
      </c>
      <c r="C337">
        <v>6</v>
      </c>
      <c r="D337">
        <v>4</v>
      </c>
      <c r="E337">
        <v>4275</v>
      </c>
      <c r="F337" t="s">
        <v>233</v>
      </c>
      <c r="G337" s="4">
        <v>43439</v>
      </c>
      <c r="H337" t="s">
        <v>13</v>
      </c>
      <c r="I337" t="s">
        <v>234</v>
      </c>
      <c r="J337" t="s">
        <v>31</v>
      </c>
      <c r="K337" t="s">
        <v>16</v>
      </c>
      <c r="L337" t="str">
        <f>VLOOKUP($E337,customer_info!$A$1:$H$4462,2,FALSE)</f>
        <v>Waipahu</v>
      </c>
      <c r="M337" t="str">
        <f>VLOOKUP($E337,customer_info!$A$1:$H$4462,3,FALSE)</f>
        <v>Sandra</v>
      </c>
      <c r="N337" t="str">
        <f>VLOOKUP($E337,customer_info!$A$1:$H$4462,4,FALSE)</f>
        <v>Allen</v>
      </c>
      <c r="O337" t="str">
        <f>VLOOKUP($E337,customer_info!$A$1:$H$4462,5,FALSE)</f>
        <v>Home Office</v>
      </c>
      <c r="P337" t="str">
        <f>VLOOKUP($E337,customer_info!$A$1:$H$4462,6,FALSE)</f>
        <v>HI</v>
      </c>
      <c r="Q337" t="str">
        <f>VLOOKUP($E337,customer_info!$A$1:$H$4462,7,FALSE)</f>
        <v>7871 Quiet Abbey</v>
      </c>
      <c r="R337">
        <f>VLOOKUP($E337,customer_info!$A$1:$H$4462,8,FALSE)</f>
        <v>96797</v>
      </c>
    </row>
    <row r="338" spans="1:18" x14ac:dyDescent="0.25">
      <c r="A338">
        <v>23300</v>
      </c>
      <c r="B338" t="s">
        <v>51</v>
      </c>
      <c r="C338">
        <v>6</v>
      </c>
      <c r="D338">
        <v>4</v>
      </c>
      <c r="E338">
        <v>161</v>
      </c>
      <c r="F338" t="s">
        <v>2198</v>
      </c>
      <c r="G338" s="4">
        <v>43440</v>
      </c>
      <c r="H338" t="s">
        <v>13</v>
      </c>
      <c r="I338" t="s">
        <v>203</v>
      </c>
      <c r="J338" t="s">
        <v>57</v>
      </c>
      <c r="K338" t="s">
        <v>16</v>
      </c>
      <c r="L338" t="str">
        <f>VLOOKUP($E338,customer_info!$A$1:$H$4462,2,FALSE)</f>
        <v>Hialeah</v>
      </c>
      <c r="M338" t="str">
        <f>VLOOKUP($E338,customer_info!$A$1:$H$4462,3,FALSE)</f>
        <v>Mary</v>
      </c>
      <c r="N338" t="str">
        <f>VLOOKUP($E338,customer_info!$A$1:$H$4462,4,FALSE)</f>
        <v>Smith</v>
      </c>
      <c r="O338" t="str">
        <f>VLOOKUP($E338,customer_info!$A$1:$H$4462,5,FALSE)</f>
        <v>Corporate</v>
      </c>
      <c r="P338" t="str">
        <f>VLOOKUP($E338,customer_info!$A$1:$H$4462,6,FALSE)</f>
        <v>FL</v>
      </c>
      <c r="Q338" t="str">
        <f>VLOOKUP($E338,customer_info!$A$1:$H$4462,7,FALSE)</f>
        <v>6889 Pleasant Mount</v>
      </c>
      <c r="R338">
        <f>VLOOKUP($E338,customer_info!$A$1:$H$4462,8,FALSE)</f>
        <v>33010</v>
      </c>
    </row>
    <row r="339" spans="1:18" x14ac:dyDescent="0.25">
      <c r="A339">
        <v>23325</v>
      </c>
      <c r="B339" t="s">
        <v>51</v>
      </c>
      <c r="C339">
        <v>6</v>
      </c>
      <c r="D339">
        <v>2</v>
      </c>
      <c r="E339">
        <v>4794</v>
      </c>
      <c r="F339" t="s">
        <v>1089</v>
      </c>
      <c r="G339" s="4">
        <v>43440</v>
      </c>
      <c r="H339" t="s">
        <v>13</v>
      </c>
      <c r="I339" t="s">
        <v>538</v>
      </c>
      <c r="J339" t="s">
        <v>57</v>
      </c>
      <c r="K339" t="s">
        <v>90</v>
      </c>
      <c r="L339" t="str">
        <f>VLOOKUP($E339,customer_info!$A$1:$H$4462,2,FALSE)</f>
        <v>Simi Valley</v>
      </c>
      <c r="M339" t="str">
        <f>VLOOKUP($E339,customer_info!$A$1:$H$4462,3,FALSE)</f>
        <v>Julia</v>
      </c>
      <c r="N339" t="str">
        <f>VLOOKUP($E339,customer_info!$A$1:$H$4462,4,FALSE)</f>
        <v>Mosley</v>
      </c>
      <c r="O339" t="str">
        <f>VLOOKUP($E339,customer_info!$A$1:$H$4462,5,FALSE)</f>
        <v>Consumer</v>
      </c>
      <c r="P339" t="str">
        <f>VLOOKUP($E339,customer_info!$A$1:$H$4462,6,FALSE)</f>
        <v>CA</v>
      </c>
      <c r="Q339" t="str">
        <f>VLOOKUP($E339,customer_info!$A$1:$H$4462,7,FALSE)</f>
        <v>7832 Wishing Court</v>
      </c>
      <c r="R339">
        <f>VLOOKUP($E339,customer_info!$A$1:$H$4462,8,FALSE)</f>
        <v>93063</v>
      </c>
    </row>
    <row r="340" spans="1:18" x14ac:dyDescent="0.25">
      <c r="A340">
        <v>23326</v>
      </c>
      <c r="B340" t="s">
        <v>51</v>
      </c>
      <c r="C340">
        <v>2</v>
      </c>
      <c r="D340">
        <v>2</v>
      </c>
      <c r="E340">
        <v>10584</v>
      </c>
      <c r="F340" t="s">
        <v>1089</v>
      </c>
      <c r="G340" s="4">
        <v>43440</v>
      </c>
      <c r="H340" t="s">
        <v>13</v>
      </c>
      <c r="I340" t="s">
        <v>538</v>
      </c>
      <c r="J340" t="s">
        <v>57</v>
      </c>
      <c r="K340" t="s">
        <v>90</v>
      </c>
      <c r="L340" t="str">
        <f>VLOOKUP($E340,customer_info!$A$1:$H$4462,2,FALSE)</f>
        <v>Los Angeles</v>
      </c>
      <c r="M340" t="str">
        <f>VLOOKUP($E340,customer_info!$A$1:$H$4462,3,FALSE)</f>
        <v>Mary</v>
      </c>
      <c r="N340" t="str">
        <f>VLOOKUP($E340,customer_info!$A$1:$H$4462,4,FALSE)</f>
        <v>Smith</v>
      </c>
      <c r="O340" t="str">
        <f>VLOOKUP($E340,customer_info!$A$1:$H$4462,5,FALSE)</f>
        <v>Consumer</v>
      </c>
      <c r="P340" t="str">
        <f>VLOOKUP($E340,customer_info!$A$1:$H$4462,6,FALSE)</f>
        <v>CA</v>
      </c>
      <c r="Q340" t="str">
        <f>VLOOKUP($E340,customer_info!$A$1:$H$4462,7,FALSE)</f>
        <v>8477 Silent Subdivision</v>
      </c>
      <c r="R340">
        <f>VLOOKUP($E340,customer_info!$A$1:$H$4462,8,FALSE)</f>
        <v>90007</v>
      </c>
    </row>
    <row r="341" spans="1:18" x14ac:dyDescent="0.25">
      <c r="A341">
        <v>23327</v>
      </c>
      <c r="B341" t="s">
        <v>24</v>
      </c>
      <c r="C341">
        <v>3</v>
      </c>
      <c r="D341">
        <v>2</v>
      </c>
      <c r="E341">
        <v>4511</v>
      </c>
      <c r="F341" t="s">
        <v>1089</v>
      </c>
      <c r="G341" s="4">
        <v>43440</v>
      </c>
      <c r="H341" t="s">
        <v>13</v>
      </c>
      <c r="I341" t="s">
        <v>538</v>
      </c>
      <c r="J341" t="s">
        <v>31</v>
      </c>
      <c r="K341" t="s">
        <v>90</v>
      </c>
      <c r="L341" t="str">
        <f>VLOOKUP($E341,customer_info!$A$1:$H$4462,2,FALSE)</f>
        <v>Caguas</v>
      </c>
      <c r="M341" t="str">
        <f>VLOOKUP($E341,customer_info!$A$1:$H$4462,3,FALSE)</f>
        <v>Mary</v>
      </c>
      <c r="N341" t="str">
        <f>VLOOKUP($E341,customer_info!$A$1:$H$4462,4,FALSE)</f>
        <v>Smith</v>
      </c>
      <c r="O341" t="str">
        <f>VLOOKUP($E341,customer_info!$A$1:$H$4462,5,FALSE)</f>
        <v>Consumer</v>
      </c>
      <c r="P341" t="str">
        <f>VLOOKUP($E341,customer_info!$A$1:$H$4462,6,FALSE)</f>
        <v>PR</v>
      </c>
      <c r="Q341" t="str">
        <f>VLOOKUP($E341,customer_info!$A$1:$H$4462,7,FALSE)</f>
        <v>9666 Gentle Shadow Thicket</v>
      </c>
      <c r="R341">
        <f>VLOOKUP($E341,customer_info!$A$1:$H$4462,8,FALSE)</f>
        <v>725</v>
      </c>
    </row>
    <row r="342" spans="1:18" x14ac:dyDescent="0.25">
      <c r="A342">
        <v>23331</v>
      </c>
      <c r="B342" t="s">
        <v>17</v>
      </c>
      <c r="C342">
        <v>2</v>
      </c>
      <c r="D342">
        <v>2</v>
      </c>
      <c r="E342">
        <v>3242</v>
      </c>
      <c r="F342" t="s">
        <v>743</v>
      </c>
      <c r="G342" s="4">
        <v>43440</v>
      </c>
      <c r="H342" t="s">
        <v>13</v>
      </c>
      <c r="I342" t="s">
        <v>5780</v>
      </c>
      <c r="J342" t="s">
        <v>23</v>
      </c>
      <c r="K342" t="s">
        <v>90</v>
      </c>
      <c r="L342" t="str">
        <f>VLOOKUP($E342,customer_info!$A$1:$H$4462,2,FALSE)</f>
        <v>El Cajon</v>
      </c>
      <c r="M342" t="str">
        <f>VLOOKUP($E342,customer_info!$A$1:$H$4462,3,FALSE)</f>
        <v>Mary</v>
      </c>
      <c r="N342" t="str">
        <f>VLOOKUP($E342,customer_info!$A$1:$H$4462,4,FALSE)</f>
        <v>Garcia</v>
      </c>
      <c r="O342" t="str">
        <f>VLOOKUP($E342,customer_info!$A$1:$H$4462,5,FALSE)</f>
        <v>Corporate</v>
      </c>
      <c r="P342" t="str">
        <f>VLOOKUP($E342,customer_info!$A$1:$H$4462,6,FALSE)</f>
        <v>CA</v>
      </c>
      <c r="Q342" t="str">
        <f>VLOOKUP($E342,customer_info!$A$1:$H$4462,7,FALSE)</f>
        <v>4958 Heather Panda Bank</v>
      </c>
      <c r="R342">
        <f>VLOOKUP($E342,customer_info!$A$1:$H$4462,8,FALSE)</f>
        <v>92021</v>
      </c>
    </row>
    <row r="343" spans="1:18" x14ac:dyDescent="0.25">
      <c r="A343">
        <v>23357</v>
      </c>
      <c r="B343" t="s">
        <v>51</v>
      </c>
      <c r="C343">
        <v>3</v>
      </c>
      <c r="D343">
        <v>2</v>
      </c>
      <c r="E343">
        <v>1011</v>
      </c>
      <c r="F343" t="s">
        <v>258</v>
      </c>
      <c r="G343" s="4">
        <v>43440</v>
      </c>
      <c r="H343" t="s">
        <v>13</v>
      </c>
      <c r="I343" t="s">
        <v>30</v>
      </c>
      <c r="J343" t="s">
        <v>1275</v>
      </c>
      <c r="K343" t="s">
        <v>90</v>
      </c>
      <c r="L343" t="str">
        <f>VLOOKUP($E343,customer_info!$A$1:$H$4462,2,FALSE)</f>
        <v>Caguas</v>
      </c>
      <c r="M343" t="str">
        <f>VLOOKUP($E343,customer_info!$A$1:$H$4462,3,FALSE)</f>
        <v>Mary</v>
      </c>
      <c r="N343" t="str">
        <f>VLOOKUP($E343,customer_info!$A$1:$H$4462,4,FALSE)</f>
        <v>Smith</v>
      </c>
      <c r="O343" t="str">
        <f>VLOOKUP($E343,customer_info!$A$1:$H$4462,5,FALSE)</f>
        <v>Corporate</v>
      </c>
      <c r="P343" t="str">
        <f>VLOOKUP($E343,customer_info!$A$1:$H$4462,6,FALSE)</f>
        <v>PR</v>
      </c>
      <c r="Q343" t="str">
        <f>VLOOKUP($E343,customer_info!$A$1:$H$4462,7,FALSE)</f>
        <v>810 Jagged Pointe</v>
      </c>
      <c r="R343">
        <f>VLOOKUP($E343,customer_info!$A$1:$H$4462,8,FALSE)</f>
        <v>725</v>
      </c>
    </row>
    <row r="344" spans="1:18" x14ac:dyDescent="0.25">
      <c r="A344">
        <v>23358</v>
      </c>
      <c r="B344" t="s">
        <v>3</v>
      </c>
      <c r="C344">
        <v>4</v>
      </c>
      <c r="D344">
        <v>2</v>
      </c>
      <c r="E344">
        <v>9343</v>
      </c>
      <c r="F344" t="s">
        <v>258</v>
      </c>
      <c r="G344" s="4">
        <v>43440</v>
      </c>
      <c r="H344" t="s">
        <v>13</v>
      </c>
      <c r="I344" t="s">
        <v>30</v>
      </c>
      <c r="J344" t="s">
        <v>38</v>
      </c>
      <c r="K344" t="s">
        <v>90</v>
      </c>
      <c r="L344" t="str">
        <f>VLOOKUP($E344,customer_info!$A$1:$H$4462,2,FALSE)</f>
        <v>Salina</v>
      </c>
      <c r="M344" t="str">
        <f>VLOOKUP($E344,customer_info!$A$1:$H$4462,3,FALSE)</f>
        <v>Mary</v>
      </c>
      <c r="N344" t="str">
        <f>VLOOKUP($E344,customer_info!$A$1:$H$4462,4,FALSE)</f>
        <v>Knapp</v>
      </c>
      <c r="O344" t="str">
        <f>VLOOKUP($E344,customer_info!$A$1:$H$4462,5,FALSE)</f>
        <v>Consumer</v>
      </c>
      <c r="P344" t="str">
        <f>VLOOKUP($E344,customer_info!$A$1:$H$4462,6,FALSE)</f>
        <v>KS</v>
      </c>
      <c r="Q344" t="str">
        <f>VLOOKUP($E344,customer_info!$A$1:$H$4462,7,FALSE)</f>
        <v>2394 Gentle Treasure Farms</v>
      </c>
      <c r="R344">
        <f>VLOOKUP($E344,customer_info!$A$1:$H$4462,8,FALSE)</f>
        <v>67401</v>
      </c>
    </row>
    <row r="345" spans="1:18" x14ac:dyDescent="0.25">
      <c r="A345">
        <v>23359</v>
      </c>
      <c r="B345" t="s">
        <v>51</v>
      </c>
      <c r="C345">
        <v>5</v>
      </c>
      <c r="D345">
        <v>2</v>
      </c>
      <c r="E345">
        <v>6221</v>
      </c>
      <c r="F345" t="s">
        <v>768</v>
      </c>
      <c r="G345" s="4">
        <v>43440</v>
      </c>
      <c r="H345" t="s">
        <v>13</v>
      </c>
      <c r="I345" t="s">
        <v>431</v>
      </c>
      <c r="J345" t="s">
        <v>57</v>
      </c>
      <c r="K345" t="s">
        <v>90</v>
      </c>
      <c r="L345" t="str">
        <f>VLOOKUP($E345,customer_info!$A$1:$H$4462,2,FALSE)</f>
        <v>San Jose</v>
      </c>
      <c r="M345" t="str">
        <f>VLOOKUP($E345,customer_info!$A$1:$H$4462,3,FALSE)</f>
        <v>Andrew</v>
      </c>
      <c r="N345" t="str">
        <f>VLOOKUP($E345,customer_info!$A$1:$H$4462,4,FALSE)</f>
        <v>Mcgee</v>
      </c>
      <c r="O345" t="str">
        <f>VLOOKUP($E345,customer_info!$A$1:$H$4462,5,FALSE)</f>
        <v>Corporate</v>
      </c>
      <c r="P345" t="str">
        <f>VLOOKUP($E345,customer_info!$A$1:$H$4462,6,FALSE)</f>
        <v>CA</v>
      </c>
      <c r="Q345" t="str">
        <f>VLOOKUP($E345,customer_info!$A$1:$H$4462,7,FALSE)</f>
        <v>5261 Thunder Valley</v>
      </c>
      <c r="R345">
        <f>VLOOKUP($E345,customer_info!$A$1:$H$4462,8,FALSE)</f>
        <v>95127</v>
      </c>
    </row>
    <row r="346" spans="1:18" x14ac:dyDescent="0.25">
      <c r="A346">
        <v>23381</v>
      </c>
      <c r="B346" t="s">
        <v>17</v>
      </c>
      <c r="C346">
        <v>2</v>
      </c>
      <c r="D346">
        <v>4</v>
      </c>
      <c r="E346">
        <v>11593</v>
      </c>
      <c r="F346" t="s">
        <v>70</v>
      </c>
      <c r="G346" s="4">
        <v>43441</v>
      </c>
      <c r="H346" t="s">
        <v>13</v>
      </c>
      <c r="I346" t="s">
        <v>70</v>
      </c>
      <c r="J346" t="s">
        <v>23</v>
      </c>
      <c r="K346" t="s">
        <v>16</v>
      </c>
      <c r="L346" t="str">
        <f>VLOOKUP($E346,customer_info!$A$1:$H$4462,2,FALSE)</f>
        <v>Caguas</v>
      </c>
      <c r="M346" t="str">
        <f>VLOOKUP($E346,customer_info!$A$1:$H$4462,3,FALSE)</f>
        <v>Joan</v>
      </c>
      <c r="N346" t="str">
        <f>VLOOKUP($E346,customer_info!$A$1:$H$4462,4,FALSE)</f>
        <v>Haynes</v>
      </c>
      <c r="O346" t="str">
        <f>VLOOKUP($E346,customer_info!$A$1:$H$4462,5,FALSE)</f>
        <v>Consumer</v>
      </c>
      <c r="P346" t="str">
        <f>VLOOKUP($E346,customer_info!$A$1:$H$4462,6,FALSE)</f>
        <v>PR</v>
      </c>
      <c r="Q346" t="str">
        <f>VLOOKUP($E346,customer_info!$A$1:$H$4462,7,FALSE)</f>
        <v>9847 Dusty Horse Corner</v>
      </c>
      <c r="R346">
        <f>VLOOKUP($E346,customer_info!$A$1:$H$4462,8,FALSE)</f>
        <v>725</v>
      </c>
    </row>
    <row r="347" spans="1:18" x14ac:dyDescent="0.25">
      <c r="A347">
        <v>23389</v>
      </c>
      <c r="B347" t="s">
        <v>3</v>
      </c>
      <c r="C347">
        <v>5</v>
      </c>
      <c r="D347">
        <v>4</v>
      </c>
      <c r="E347">
        <v>1979</v>
      </c>
      <c r="F347" t="s">
        <v>186</v>
      </c>
      <c r="G347" s="4">
        <v>43441</v>
      </c>
      <c r="H347" t="s">
        <v>13</v>
      </c>
      <c r="I347" t="s">
        <v>5778</v>
      </c>
      <c r="J347" t="s">
        <v>38</v>
      </c>
      <c r="K347" t="s">
        <v>16</v>
      </c>
      <c r="L347" t="str">
        <f>VLOOKUP($E347,customer_info!$A$1:$H$4462,2,FALSE)</f>
        <v>Caguas</v>
      </c>
      <c r="M347" t="str">
        <f>VLOOKUP($E347,customer_info!$A$1:$H$4462,3,FALSE)</f>
        <v>Kimberly</v>
      </c>
      <c r="N347" t="str">
        <f>VLOOKUP($E347,customer_info!$A$1:$H$4462,4,FALSE)</f>
        <v>Kramer</v>
      </c>
      <c r="O347" t="str">
        <f>VLOOKUP($E347,customer_info!$A$1:$H$4462,5,FALSE)</f>
        <v>Consumer</v>
      </c>
      <c r="P347" t="str">
        <f>VLOOKUP($E347,customer_info!$A$1:$H$4462,6,FALSE)</f>
        <v>PR</v>
      </c>
      <c r="Q347" t="str">
        <f>VLOOKUP($E347,customer_info!$A$1:$H$4462,7,FALSE)</f>
        <v>338 Heather Orchard</v>
      </c>
      <c r="R347">
        <f>VLOOKUP($E347,customer_info!$A$1:$H$4462,8,FALSE)</f>
        <v>725</v>
      </c>
    </row>
    <row r="348" spans="1:18" x14ac:dyDescent="0.25">
      <c r="A348">
        <v>23391</v>
      </c>
      <c r="B348" t="s">
        <v>24</v>
      </c>
      <c r="C348">
        <v>2</v>
      </c>
      <c r="D348">
        <v>1</v>
      </c>
      <c r="E348">
        <v>9956</v>
      </c>
      <c r="F348" t="s">
        <v>79</v>
      </c>
      <c r="G348" s="4">
        <v>43441</v>
      </c>
      <c r="H348" t="s">
        <v>13</v>
      </c>
      <c r="I348" t="s">
        <v>80</v>
      </c>
      <c r="J348" t="s">
        <v>31</v>
      </c>
      <c r="K348" t="s">
        <v>32</v>
      </c>
      <c r="L348" t="str">
        <f>VLOOKUP($E348,customer_info!$A$1:$H$4462,2,FALSE)</f>
        <v>Bayamon</v>
      </c>
      <c r="M348" t="str">
        <f>VLOOKUP($E348,customer_info!$A$1:$H$4462,3,FALSE)</f>
        <v>Mary</v>
      </c>
      <c r="N348" t="str">
        <f>VLOOKUP($E348,customer_info!$A$1:$H$4462,4,FALSE)</f>
        <v>Smith</v>
      </c>
      <c r="O348" t="str">
        <f>VLOOKUP($E348,customer_info!$A$1:$H$4462,5,FALSE)</f>
        <v>Corporate</v>
      </c>
      <c r="P348" t="str">
        <f>VLOOKUP($E348,customer_info!$A$1:$H$4462,6,FALSE)</f>
        <v>PR</v>
      </c>
      <c r="Q348" t="str">
        <f>VLOOKUP($E348,customer_info!$A$1:$H$4462,7,FALSE)</f>
        <v>5736 Old Cloud Heath</v>
      </c>
      <c r="R348">
        <f>VLOOKUP($E348,customer_info!$A$1:$H$4462,8,FALSE)</f>
        <v>957</v>
      </c>
    </row>
    <row r="349" spans="1:18" x14ac:dyDescent="0.25">
      <c r="A349">
        <v>23393</v>
      </c>
      <c r="B349" t="s">
        <v>3</v>
      </c>
      <c r="C349">
        <v>2</v>
      </c>
      <c r="D349">
        <v>1</v>
      </c>
      <c r="E349">
        <v>8971</v>
      </c>
      <c r="F349" t="s">
        <v>79</v>
      </c>
      <c r="G349" s="4">
        <v>43441</v>
      </c>
      <c r="H349" t="s">
        <v>13</v>
      </c>
      <c r="I349" t="s">
        <v>80</v>
      </c>
      <c r="J349" t="s">
        <v>14</v>
      </c>
      <c r="K349" t="s">
        <v>32</v>
      </c>
      <c r="L349" t="str">
        <f>VLOOKUP($E349,customer_info!$A$1:$H$4462,2,FALSE)</f>
        <v>Caguas</v>
      </c>
      <c r="M349" t="str">
        <f>VLOOKUP($E349,customer_info!$A$1:$H$4462,3,FALSE)</f>
        <v>Mary</v>
      </c>
      <c r="N349" t="str">
        <f>VLOOKUP($E349,customer_info!$A$1:$H$4462,4,FALSE)</f>
        <v>Gill</v>
      </c>
      <c r="O349" t="str">
        <f>VLOOKUP($E349,customer_info!$A$1:$H$4462,5,FALSE)</f>
        <v>Home Office</v>
      </c>
      <c r="P349" t="str">
        <f>VLOOKUP($E349,customer_info!$A$1:$H$4462,6,FALSE)</f>
        <v>PR</v>
      </c>
      <c r="Q349" t="str">
        <f>VLOOKUP($E349,customer_info!$A$1:$H$4462,7,FALSE)</f>
        <v>2458 Crystal Road</v>
      </c>
      <c r="R349">
        <f>VLOOKUP($E349,customer_info!$A$1:$H$4462,8,FALSE)</f>
        <v>725</v>
      </c>
    </row>
    <row r="350" spans="1:18" x14ac:dyDescent="0.25">
      <c r="A350">
        <v>23396</v>
      </c>
      <c r="B350" t="s">
        <v>24</v>
      </c>
      <c r="C350">
        <v>1</v>
      </c>
      <c r="D350">
        <v>0</v>
      </c>
      <c r="E350">
        <v>3232</v>
      </c>
      <c r="F350" t="s">
        <v>857</v>
      </c>
      <c r="G350" s="4">
        <v>43441</v>
      </c>
      <c r="H350" t="s">
        <v>13</v>
      </c>
      <c r="I350" t="s">
        <v>80</v>
      </c>
      <c r="J350" t="s">
        <v>31</v>
      </c>
      <c r="K350" t="s">
        <v>58</v>
      </c>
      <c r="L350" t="str">
        <f>VLOOKUP($E350,customer_info!$A$1:$H$4462,2,FALSE)</f>
        <v>Rancho Cucamonga</v>
      </c>
      <c r="M350" t="str">
        <f>VLOOKUP($E350,customer_info!$A$1:$H$4462,3,FALSE)</f>
        <v>Olivia</v>
      </c>
      <c r="N350" t="str">
        <f>VLOOKUP($E350,customer_info!$A$1:$H$4462,4,FALSE)</f>
        <v>Smith</v>
      </c>
      <c r="O350" t="str">
        <f>VLOOKUP($E350,customer_info!$A$1:$H$4462,5,FALSE)</f>
        <v>Corporate</v>
      </c>
      <c r="P350" t="str">
        <f>VLOOKUP($E350,customer_info!$A$1:$H$4462,6,FALSE)</f>
        <v>CA</v>
      </c>
      <c r="Q350" t="str">
        <f>VLOOKUP($E350,customer_info!$A$1:$H$4462,7,FALSE)</f>
        <v>8414 Wishing Horse Acres</v>
      </c>
      <c r="R350">
        <f>VLOOKUP($E350,customer_info!$A$1:$H$4462,8,FALSE)</f>
        <v>91730</v>
      </c>
    </row>
    <row r="351" spans="1:18" x14ac:dyDescent="0.25">
      <c r="A351">
        <v>23397</v>
      </c>
      <c r="B351" t="s">
        <v>51</v>
      </c>
      <c r="C351">
        <v>1</v>
      </c>
      <c r="D351">
        <v>0</v>
      </c>
      <c r="E351">
        <v>6780</v>
      </c>
      <c r="F351" t="s">
        <v>357</v>
      </c>
      <c r="G351" s="4">
        <v>43441</v>
      </c>
      <c r="H351" t="s">
        <v>13</v>
      </c>
      <c r="I351" t="s">
        <v>203</v>
      </c>
      <c r="J351" t="s">
        <v>57</v>
      </c>
      <c r="K351" t="s">
        <v>58</v>
      </c>
      <c r="L351" t="str">
        <f>VLOOKUP($E351,customer_info!$A$1:$H$4462,2,FALSE)</f>
        <v>Lancaster</v>
      </c>
      <c r="M351" t="str">
        <f>VLOOKUP($E351,customer_info!$A$1:$H$4462,3,FALSE)</f>
        <v>Sean</v>
      </c>
      <c r="N351" t="str">
        <f>VLOOKUP($E351,customer_info!$A$1:$H$4462,4,FALSE)</f>
        <v>Chung</v>
      </c>
      <c r="O351" t="str">
        <f>VLOOKUP($E351,customer_info!$A$1:$H$4462,5,FALSE)</f>
        <v>Corporate</v>
      </c>
      <c r="P351" t="str">
        <f>VLOOKUP($E351,customer_info!$A$1:$H$4462,6,FALSE)</f>
        <v>SC</v>
      </c>
      <c r="Q351" t="str">
        <f>VLOOKUP($E351,customer_info!$A$1:$H$4462,7,FALSE)</f>
        <v>7111 Cotton Blossom Estates</v>
      </c>
      <c r="R351">
        <f>VLOOKUP($E351,customer_info!$A$1:$H$4462,8,FALSE)</f>
        <v>29720</v>
      </c>
    </row>
    <row r="352" spans="1:18" x14ac:dyDescent="0.25">
      <c r="A352">
        <v>23404</v>
      </c>
      <c r="B352" t="s">
        <v>51</v>
      </c>
      <c r="C352">
        <v>5</v>
      </c>
      <c r="D352">
        <v>2</v>
      </c>
      <c r="E352">
        <v>3066</v>
      </c>
      <c r="F352" t="s">
        <v>465</v>
      </c>
      <c r="G352" s="4">
        <v>43441</v>
      </c>
      <c r="H352" t="s">
        <v>13</v>
      </c>
      <c r="I352" t="s">
        <v>99</v>
      </c>
      <c r="J352" t="s">
        <v>57</v>
      </c>
      <c r="K352" t="s">
        <v>90</v>
      </c>
      <c r="L352" t="str">
        <f>VLOOKUP($E352,customer_info!$A$1:$H$4462,2,FALSE)</f>
        <v>Baltimore</v>
      </c>
      <c r="M352" t="str">
        <f>VLOOKUP($E352,customer_info!$A$1:$H$4462,3,FALSE)</f>
        <v>Mary</v>
      </c>
      <c r="N352" t="str">
        <f>VLOOKUP($E352,customer_info!$A$1:$H$4462,4,FALSE)</f>
        <v>Smith</v>
      </c>
      <c r="O352" t="str">
        <f>VLOOKUP($E352,customer_info!$A$1:$H$4462,5,FALSE)</f>
        <v>Consumer</v>
      </c>
      <c r="P352" t="str">
        <f>VLOOKUP($E352,customer_info!$A$1:$H$4462,6,FALSE)</f>
        <v>MD</v>
      </c>
      <c r="Q352" t="str">
        <f>VLOOKUP($E352,customer_info!$A$1:$H$4462,7,FALSE)</f>
        <v>1221 High Crest</v>
      </c>
      <c r="R352">
        <f>VLOOKUP($E352,customer_info!$A$1:$H$4462,8,FALSE)</f>
        <v>21218</v>
      </c>
    </row>
    <row r="353" spans="1:18" x14ac:dyDescent="0.25">
      <c r="A353">
        <v>23405</v>
      </c>
      <c r="B353" t="s">
        <v>51</v>
      </c>
      <c r="C353">
        <v>6</v>
      </c>
      <c r="D353">
        <v>2</v>
      </c>
      <c r="E353">
        <v>8470</v>
      </c>
      <c r="F353" t="s">
        <v>465</v>
      </c>
      <c r="G353" s="4">
        <v>43441</v>
      </c>
      <c r="H353" t="s">
        <v>13</v>
      </c>
      <c r="I353" t="s">
        <v>99</v>
      </c>
      <c r="J353" t="s">
        <v>57</v>
      </c>
      <c r="K353" t="s">
        <v>90</v>
      </c>
      <c r="L353" t="str">
        <f>VLOOKUP($E353,customer_info!$A$1:$H$4462,2,FALSE)</f>
        <v>Escondido</v>
      </c>
      <c r="M353" t="str">
        <f>VLOOKUP($E353,customer_info!$A$1:$H$4462,3,FALSE)</f>
        <v>Anna</v>
      </c>
      <c r="N353" t="str">
        <f>VLOOKUP($E353,customer_info!$A$1:$H$4462,4,FALSE)</f>
        <v>Horn</v>
      </c>
      <c r="O353" t="str">
        <f>VLOOKUP($E353,customer_info!$A$1:$H$4462,5,FALSE)</f>
        <v>Consumer</v>
      </c>
      <c r="P353" t="str">
        <f>VLOOKUP($E353,customer_info!$A$1:$H$4462,6,FALSE)</f>
        <v>CA</v>
      </c>
      <c r="Q353" t="str">
        <f>VLOOKUP($E353,customer_info!$A$1:$H$4462,7,FALSE)</f>
        <v>889 Blue Ridge</v>
      </c>
      <c r="R353">
        <f>VLOOKUP($E353,customer_info!$A$1:$H$4462,8,FALSE)</f>
        <v>92026</v>
      </c>
    </row>
    <row r="354" spans="1:18" x14ac:dyDescent="0.25">
      <c r="A354">
        <v>23406</v>
      </c>
      <c r="B354" t="s">
        <v>3</v>
      </c>
      <c r="C354">
        <v>2</v>
      </c>
      <c r="D354">
        <v>4</v>
      </c>
      <c r="E354">
        <v>2676</v>
      </c>
      <c r="F354" t="s">
        <v>465</v>
      </c>
      <c r="G354" s="4">
        <v>43441</v>
      </c>
      <c r="H354" t="s">
        <v>13</v>
      </c>
      <c r="I354" t="s">
        <v>99</v>
      </c>
      <c r="J354" t="s">
        <v>178</v>
      </c>
      <c r="K354" t="s">
        <v>16</v>
      </c>
      <c r="L354" t="str">
        <f>VLOOKUP($E354,customer_info!$A$1:$H$4462,2,FALSE)</f>
        <v>Bensalem</v>
      </c>
      <c r="M354" t="str">
        <f>VLOOKUP($E354,customer_info!$A$1:$H$4462,3,FALSE)</f>
        <v>Jeffrey</v>
      </c>
      <c r="N354" t="str">
        <f>VLOOKUP($E354,customer_info!$A$1:$H$4462,4,FALSE)</f>
        <v>Smith</v>
      </c>
      <c r="O354" t="str">
        <f>VLOOKUP($E354,customer_info!$A$1:$H$4462,5,FALSE)</f>
        <v>Corporate</v>
      </c>
      <c r="P354" t="str">
        <f>VLOOKUP($E354,customer_info!$A$1:$H$4462,6,FALSE)</f>
        <v>PA</v>
      </c>
      <c r="Q354" t="str">
        <f>VLOOKUP($E354,customer_info!$A$1:$H$4462,7,FALSE)</f>
        <v>107 Lazy Court</v>
      </c>
      <c r="R354">
        <f>VLOOKUP($E354,customer_info!$A$1:$H$4462,8,FALSE)</f>
        <v>19020</v>
      </c>
    </row>
    <row r="355" spans="1:18" x14ac:dyDescent="0.25">
      <c r="A355">
        <v>23407</v>
      </c>
      <c r="B355" t="s">
        <v>24</v>
      </c>
      <c r="C355">
        <v>3</v>
      </c>
      <c r="D355">
        <v>4</v>
      </c>
      <c r="E355">
        <v>6330</v>
      </c>
      <c r="F355" t="s">
        <v>465</v>
      </c>
      <c r="G355" s="4">
        <v>43441</v>
      </c>
      <c r="H355" t="s">
        <v>13</v>
      </c>
      <c r="I355" t="s">
        <v>99</v>
      </c>
      <c r="J355" t="s">
        <v>31</v>
      </c>
      <c r="K355" t="s">
        <v>16</v>
      </c>
      <c r="L355" t="str">
        <f>VLOOKUP($E355,customer_info!$A$1:$H$4462,2,FALSE)</f>
        <v>Pasadena</v>
      </c>
      <c r="M355" t="str">
        <f>VLOOKUP($E355,customer_info!$A$1:$H$4462,3,FALSE)</f>
        <v>Mary</v>
      </c>
      <c r="N355" t="str">
        <f>VLOOKUP($E355,customer_info!$A$1:$H$4462,4,FALSE)</f>
        <v>Hodges</v>
      </c>
      <c r="O355" t="str">
        <f>VLOOKUP($E355,customer_info!$A$1:$H$4462,5,FALSE)</f>
        <v>Consumer</v>
      </c>
      <c r="P355" t="str">
        <f>VLOOKUP($E355,customer_info!$A$1:$H$4462,6,FALSE)</f>
        <v>MD</v>
      </c>
      <c r="Q355" t="str">
        <f>VLOOKUP($E355,customer_info!$A$1:$H$4462,7,FALSE)</f>
        <v>8165 Red Lane</v>
      </c>
      <c r="R355">
        <f>VLOOKUP($E355,customer_info!$A$1:$H$4462,8,FALSE)</f>
        <v>21122</v>
      </c>
    </row>
    <row r="356" spans="1:18" x14ac:dyDescent="0.25">
      <c r="A356">
        <v>23418</v>
      </c>
      <c r="B356" t="s">
        <v>17</v>
      </c>
      <c r="C356">
        <v>2</v>
      </c>
      <c r="D356">
        <v>1</v>
      </c>
      <c r="E356">
        <v>7005</v>
      </c>
      <c r="F356" t="s">
        <v>214</v>
      </c>
      <c r="G356" s="4">
        <v>43441</v>
      </c>
      <c r="H356" t="s">
        <v>13</v>
      </c>
      <c r="I356" t="s">
        <v>5781</v>
      </c>
      <c r="J356" t="s">
        <v>23</v>
      </c>
      <c r="K356" t="s">
        <v>32</v>
      </c>
      <c r="L356" t="str">
        <f>VLOOKUP($E356,customer_info!$A$1:$H$4462,2,FALSE)</f>
        <v>Caguas</v>
      </c>
      <c r="M356" t="str">
        <f>VLOOKUP($E356,customer_info!$A$1:$H$4462,3,FALSE)</f>
        <v>James</v>
      </c>
      <c r="N356" t="str">
        <f>VLOOKUP($E356,customer_info!$A$1:$H$4462,4,FALSE)</f>
        <v>Carpenter</v>
      </c>
      <c r="O356" t="str">
        <f>VLOOKUP($E356,customer_info!$A$1:$H$4462,5,FALSE)</f>
        <v>Consumer</v>
      </c>
      <c r="P356" t="str">
        <f>VLOOKUP($E356,customer_info!$A$1:$H$4462,6,FALSE)</f>
        <v>PR</v>
      </c>
      <c r="Q356" t="str">
        <f>VLOOKUP($E356,customer_info!$A$1:$H$4462,7,FALSE)</f>
        <v>8307 Merry Pointe</v>
      </c>
      <c r="R356">
        <f>VLOOKUP($E356,customer_info!$A$1:$H$4462,8,FALSE)</f>
        <v>725</v>
      </c>
    </row>
    <row r="357" spans="1:18" x14ac:dyDescent="0.25">
      <c r="A357">
        <v>23419</v>
      </c>
      <c r="B357" t="s">
        <v>17</v>
      </c>
      <c r="C357">
        <v>2</v>
      </c>
      <c r="D357">
        <v>1</v>
      </c>
      <c r="E357">
        <v>9571</v>
      </c>
      <c r="F357" t="s">
        <v>214</v>
      </c>
      <c r="G357" s="4">
        <v>43441</v>
      </c>
      <c r="H357" t="s">
        <v>13</v>
      </c>
      <c r="I357" t="s">
        <v>5781</v>
      </c>
      <c r="J357" t="s">
        <v>23</v>
      </c>
      <c r="K357" t="s">
        <v>32</v>
      </c>
      <c r="L357" t="str">
        <f>VLOOKUP($E357,customer_info!$A$1:$H$4462,2,FALSE)</f>
        <v>Hyattsville</v>
      </c>
      <c r="M357" t="str">
        <f>VLOOKUP($E357,customer_info!$A$1:$H$4462,3,FALSE)</f>
        <v>Lori</v>
      </c>
      <c r="N357" t="str">
        <f>VLOOKUP($E357,customer_info!$A$1:$H$4462,4,FALSE)</f>
        <v>Smith</v>
      </c>
      <c r="O357" t="str">
        <f>VLOOKUP($E357,customer_info!$A$1:$H$4462,5,FALSE)</f>
        <v>Consumer</v>
      </c>
      <c r="P357" t="str">
        <f>VLOOKUP($E357,customer_info!$A$1:$H$4462,6,FALSE)</f>
        <v>MD</v>
      </c>
      <c r="Q357" t="str">
        <f>VLOOKUP($E357,customer_info!$A$1:$H$4462,7,FALSE)</f>
        <v>6289 Rocky Way</v>
      </c>
      <c r="R357">
        <f>VLOOKUP($E357,customer_info!$A$1:$H$4462,8,FALSE)</f>
        <v>20783</v>
      </c>
    </row>
    <row r="358" spans="1:18" x14ac:dyDescent="0.25">
      <c r="A358">
        <v>23439</v>
      </c>
      <c r="B358" t="s">
        <v>17</v>
      </c>
      <c r="C358">
        <v>2</v>
      </c>
      <c r="D358">
        <v>1</v>
      </c>
      <c r="E358">
        <v>12365</v>
      </c>
      <c r="F358" t="s">
        <v>867</v>
      </c>
      <c r="G358" s="4">
        <v>43442</v>
      </c>
      <c r="H358" t="s">
        <v>13</v>
      </c>
      <c r="I358" t="s">
        <v>5781</v>
      </c>
      <c r="J358" t="s">
        <v>23</v>
      </c>
      <c r="K358" t="s">
        <v>32</v>
      </c>
      <c r="L358" t="str">
        <f>VLOOKUP($E358,customer_info!$A$1:$H$4462,2,FALSE)</f>
        <v>Caguas</v>
      </c>
      <c r="M358" t="str">
        <f>VLOOKUP($E358,customer_info!$A$1:$H$4462,3,FALSE)</f>
        <v>Mary</v>
      </c>
      <c r="N358" t="str">
        <f>VLOOKUP($E358,customer_info!$A$1:$H$4462,4,FALSE)</f>
        <v>Pearson</v>
      </c>
      <c r="O358" t="str">
        <f>VLOOKUP($E358,customer_info!$A$1:$H$4462,5,FALSE)</f>
        <v>Home Office</v>
      </c>
      <c r="P358" t="str">
        <f>VLOOKUP($E358,customer_info!$A$1:$H$4462,6,FALSE)</f>
        <v>PR</v>
      </c>
      <c r="Q358" t="str">
        <f>VLOOKUP($E358,customer_info!$A$1:$H$4462,7,FALSE)</f>
        <v>8732 Broad Wagon  Road</v>
      </c>
      <c r="R358">
        <f>VLOOKUP($E358,customer_info!$A$1:$H$4462,8,FALSE)</f>
        <v>725</v>
      </c>
    </row>
    <row r="359" spans="1:18" x14ac:dyDescent="0.25">
      <c r="A359">
        <v>23440</v>
      </c>
      <c r="B359" t="s">
        <v>24</v>
      </c>
      <c r="C359">
        <v>2</v>
      </c>
      <c r="D359">
        <v>1</v>
      </c>
      <c r="E359">
        <v>9580</v>
      </c>
      <c r="F359" t="s">
        <v>867</v>
      </c>
      <c r="G359" s="4">
        <v>43442</v>
      </c>
      <c r="H359" t="s">
        <v>13</v>
      </c>
      <c r="I359" t="s">
        <v>5781</v>
      </c>
      <c r="J359" t="s">
        <v>378</v>
      </c>
      <c r="K359" t="s">
        <v>32</v>
      </c>
      <c r="L359" t="str">
        <f>VLOOKUP($E359,customer_info!$A$1:$H$4462,2,FALSE)</f>
        <v>Las Vegas</v>
      </c>
      <c r="M359" t="str">
        <f>VLOOKUP($E359,customer_info!$A$1:$H$4462,3,FALSE)</f>
        <v>Mary</v>
      </c>
      <c r="N359" t="str">
        <f>VLOOKUP($E359,customer_info!$A$1:$H$4462,4,FALSE)</f>
        <v>Robbins</v>
      </c>
      <c r="O359" t="str">
        <f>VLOOKUP($E359,customer_info!$A$1:$H$4462,5,FALSE)</f>
        <v>Consumer</v>
      </c>
      <c r="P359" t="str">
        <f>VLOOKUP($E359,customer_info!$A$1:$H$4462,6,FALSE)</f>
        <v>NV</v>
      </c>
      <c r="Q359" t="str">
        <f>VLOOKUP($E359,customer_info!$A$1:$H$4462,7,FALSE)</f>
        <v>9216 Tawny Berry Point</v>
      </c>
      <c r="R359">
        <f>VLOOKUP($E359,customer_info!$A$1:$H$4462,8,FALSE)</f>
        <v>89123</v>
      </c>
    </row>
    <row r="360" spans="1:18" x14ac:dyDescent="0.25">
      <c r="A360">
        <v>23443</v>
      </c>
      <c r="B360" t="s">
        <v>3</v>
      </c>
      <c r="C360">
        <v>4</v>
      </c>
      <c r="D360">
        <v>2</v>
      </c>
      <c r="E360">
        <v>2027</v>
      </c>
      <c r="F360" t="s">
        <v>450</v>
      </c>
      <c r="G360" s="4">
        <v>43442</v>
      </c>
      <c r="H360" t="s">
        <v>13</v>
      </c>
      <c r="I360" t="s">
        <v>286</v>
      </c>
      <c r="J360" t="s">
        <v>14</v>
      </c>
      <c r="K360" t="s">
        <v>90</v>
      </c>
      <c r="L360" t="str">
        <f>VLOOKUP($E360,customer_info!$A$1:$H$4462,2,FALSE)</f>
        <v>Mission Viejo</v>
      </c>
      <c r="M360" t="str">
        <f>VLOOKUP($E360,customer_info!$A$1:$H$4462,3,FALSE)</f>
        <v>Jennifer</v>
      </c>
      <c r="N360" t="str">
        <f>VLOOKUP($E360,customer_info!$A$1:$H$4462,4,FALSE)</f>
        <v>Mills</v>
      </c>
      <c r="O360" t="str">
        <f>VLOOKUP($E360,customer_info!$A$1:$H$4462,5,FALSE)</f>
        <v>Corporate</v>
      </c>
      <c r="P360" t="str">
        <f>VLOOKUP($E360,customer_info!$A$1:$H$4462,6,FALSE)</f>
        <v>CA</v>
      </c>
      <c r="Q360" t="str">
        <f>VLOOKUP($E360,customer_info!$A$1:$H$4462,7,FALSE)</f>
        <v>5618 Wishing Panda Line</v>
      </c>
      <c r="R360">
        <f>VLOOKUP($E360,customer_info!$A$1:$H$4462,8,FALSE)</f>
        <v>92692</v>
      </c>
    </row>
    <row r="361" spans="1:18" x14ac:dyDescent="0.25">
      <c r="A361">
        <v>23457</v>
      </c>
      <c r="B361" t="s">
        <v>24</v>
      </c>
      <c r="C361">
        <v>3</v>
      </c>
      <c r="D361">
        <v>4</v>
      </c>
      <c r="E361">
        <v>8834</v>
      </c>
      <c r="F361" t="s">
        <v>980</v>
      </c>
      <c r="G361" s="4">
        <v>43442</v>
      </c>
      <c r="H361" t="s">
        <v>13</v>
      </c>
      <c r="I361" t="s">
        <v>30</v>
      </c>
      <c r="J361" t="s">
        <v>31</v>
      </c>
      <c r="K361" t="s">
        <v>16</v>
      </c>
      <c r="L361" t="str">
        <f>VLOOKUP($E361,customer_info!$A$1:$H$4462,2,FALSE)</f>
        <v>Simi Valley</v>
      </c>
      <c r="M361" t="str">
        <f>VLOOKUP($E361,customer_info!$A$1:$H$4462,3,FALSE)</f>
        <v>Steven</v>
      </c>
      <c r="N361" t="str">
        <f>VLOOKUP($E361,customer_info!$A$1:$H$4462,4,FALSE)</f>
        <v>Herring</v>
      </c>
      <c r="O361" t="str">
        <f>VLOOKUP($E361,customer_info!$A$1:$H$4462,5,FALSE)</f>
        <v>Home Office</v>
      </c>
      <c r="P361" t="str">
        <f>VLOOKUP($E361,customer_info!$A$1:$H$4462,6,FALSE)</f>
        <v>CA</v>
      </c>
      <c r="Q361" t="str">
        <f>VLOOKUP($E361,customer_info!$A$1:$H$4462,7,FALSE)</f>
        <v>2137 Rustic Dale Crest</v>
      </c>
      <c r="R361">
        <f>VLOOKUP($E361,customer_info!$A$1:$H$4462,8,FALSE)</f>
        <v>93065</v>
      </c>
    </row>
    <row r="362" spans="1:18" x14ac:dyDescent="0.25">
      <c r="A362">
        <v>23466</v>
      </c>
      <c r="B362" t="s">
        <v>17</v>
      </c>
      <c r="C362">
        <v>2</v>
      </c>
      <c r="D362">
        <v>4</v>
      </c>
      <c r="E362">
        <v>7022</v>
      </c>
      <c r="F362" t="s">
        <v>426</v>
      </c>
      <c r="G362" s="4">
        <v>43442</v>
      </c>
      <c r="H362" t="s">
        <v>13</v>
      </c>
      <c r="I362" t="s">
        <v>245</v>
      </c>
      <c r="J362" t="s">
        <v>23</v>
      </c>
      <c r="K362" t="s">
        <v>16</v>
      </c>
      <c r="L362" t="str">
        <f>VLOOKUP($E362,customer_info!$A$1:$H$4462,2,FALSE)</f>
        <v>Miami</v>
      </c>
      <c r="M362" t="str">
        <f>VLOOKUP($E362,customer_info!$A$1:$H$4462,3,FALSE)</f>
        <v>Mary</v>
      </c>
      <c r="N362" t="str">
        <f>VLOOKUP($E362,customer_info!$A$1:$H$4462,4,FALSE)</f>
        <v>Smith</v>
      </c>
      <c r="O362" t="str">
        <f>VLOOKUP($E362,customer_info!$A$1:$H$4462,5,FALSE)</f>
        <v>Corporate</v>
      </c>
      <c r="P362" t="str">
        <f>VLOOKUP($E362,customer_info!$A$1:$H$4462,6,FALSE)</f>
        <v>FL</v>
      </c>
      <c r="Q362" t="str">
        <f>VLOOKUP($E362,customer_info!$A$1:$H$4462,7,FALSE)</f>
        <v>4579 Lost Beach</v>
      </c>
      <c r="R362">
        <f>VLOOKUP($E362,customer_info!$A$1:$H$4462,8,FALSE)</f>
        <v>33161</v>
      </c>
    </row>
    <row r="363" spans="1:18" x14ac:dyDescent="0.25">
      <c r="A363">
        <v>23470</v>
      </c>
      <c r="B363" t="s">
        <v>24</v>
      </c>
      <c r="C363">
        <v>6</v>
      </c>
      <c r="D363">
        <v>4</v>
      </c>
      <c r="E363">
        <v>1433</v>
      </c>
      <c r="F363" t="s">
        <v>258</v>
      </c>
      <c r="G363" s="4">
        <v>43442</v>
      </c>
      <c r="H363" t="s">
        <v>13</v>
      </c>
      <c r="I363" t="s">
        <v>30</v>
      </c>
      <c r="J363" t="s">
        <v>31</v>
      </c>
      <c r="K363" t="s">
        <v>16</v>
      </c>
      <c r="L363" t="str">
        <f>VLOOKUP($E363,customer_info!$A$1:$H$4462,2,FALSE)</f>
        <v>Fairfield</v>
      </c>
      <c r="M363" t="str">
        <f>VLOOKUP($E363,customer_info!$A$1:$H$4462,3,FALSE)</f>
        <v>Mary</v>
      </c>
      <c r="N363" t="str">
        <f>VLOOKUP($E363,customer_info!$A$1:$H$4462,4,FALSE)</f>
        <v>Turner</v>
      </c>
      <c r="O363" t="str">
        <f>VLOOKUP($E363,customer_info!$A$1:$H$4462,5,FALSE)</f>
        <v>Home Office</v>
      </c>
      <c r="P363" t="str">
        <f>VLOOKUP($E363,customer_info!$A$1:$H$4462,6,FALSE)</f>
        <v>CA</v>
      </c>
      <c r="Q363" t="str">
        <f>VLOOKUP($E363,customer_info!$A$1:$H$4462,7,FALSE)</f>
        <v>9612 Cozy Line</v>
      </c>
      <c r="R363">
        <f>VLOOKUP($E363,customer_info!$A$1:$H$4462,8,FALSE)</f>
        <v>94533</v>
      </c>
    </row>
    <row r="364" spans="1:18" x14ac:dyDescent="0.25">
      <c r="A364">
        <v>23515</v>
      </c>
      <c r="B364" t="s">
        <v>3</v>
      </c>
      <c r="C364">
        <v>6</v>
      </c>
      <c r="D364">
        <v>4</v>
      </c>
      <c r="E364">
        <v>10441</v>
      </c>
      <c r="F364" t="s">
        <v>202</v>
      </c>
      <c r="G364" s="4">
        <v>43443</v>
      </c>
      <c r="H364" t="s">
        <v>13</v>
      </c>
      <c r="I364" t="s">
        <v>203</v>
      </c>
      <c r="J364" t="s">
        <v>14</v>
      </c>
      <c r="K364" t="s">
        <v>16</v>
      </c>
      <c r="L364" t="str">
        <f>VLOOKUP($E364,customer_info!$A$1:$H$4462,2,FALSE)</f>
        <v>Caguas</v>
      </c>
      <c r="M364" t="str">
        <f>VLOOKUP($E364,customer_info!$A$1:$H$4462,3,FALSE)</f>
        <v>Jesse</v>
      </c>
      <c r="N364" t="str">
        <f>VLOOKUP($E364,customer_info!$A$1:$H$4462,4,FALSE)</f>
        <v>Smith</v>
      </c>
      <c r="O364" t="str">
        <f>VLOOKUP($E364,customer_info!$A$1:$H$4462,5,FALSE)</f>
        <v>Consumer</v>
      </c>
      <c r="P364" t="str">
        <f>VLOOKUP($E364,customer_info!$A$1:$H$4462,6,FALSE)</f>
        <v>PR</v>
      </c>
      <c r="Q364" t="str">
        <f>VLOOKUP($E364,customer_info!$A$1:$H$4462,7,FALSE)</f>
        <v>9916 Misty Downs</v>
      </c>
      <c r="R364">
        <f>VLOOKUP($E364,customer_info!$A$1:$H$4462,8,FALSE)</f>
        <v>725</v>
      </c>
    </row>
    <row r="365" spans="1:18" x14ac:dyDescent="0.25">
      <c r="A365">
        <v>23518</v>
      </c>
      <c r="B365" t="s">
        <v>3</v>
      </c>
      <c r="C365">
        <v>2</v>
      </c>
      <c r="D365">
        <v>1</v>
      </c>
      <c r="E365">
        <v>6242</v>
      </c>
      <c r="F365" t="s">
        <v>570</v>
      </c>
      <c r="G365" s="4">
        <v>43443</v>
      </c>
      <c r="H365" t="s">
        <v>13</v>
      </c>
      <c r="I365" t="s">
        <v>99</v>
      </c>
      <c r="J365" t="s">
        <v>235</v>
      </c>
      <c r="K365" t="s">
        <v>32</v>
      </c>
      <c r="L365" t="str">
        <f>VLOOKUP($E365,customer_info!$A$1:$H$4462,2,FALSE)</f>
        <v>Caguas</v>
      </c>
      <c r="M365" t="str">
        <f>VLOOKUP($E365,customer_info!$A$1:$H$4462,3,FALSE)</f>
        <v>David</v>
      </c>
      <c r="N365" t="str">
        <f>VLOOKUP($E365,customer_info!$A$1:$H$4462,4,FALSE)</f>
        <v>Smith</v>
      </c>
      <c r="O365" t="str">
        <f>VLOOKUP($E365,customer_info!$A$1:$H$4462,5,FALSE)</f>
        <v>Corporate</v>
      </c>
      <c r="P365" t="str">
        <f>VLOOKUP($E365,customer_info!$A$1:$H$4462,6,FALSE)</f>
        <v>PR</v>
      </c>
      <c r="Q365" t="str">
        <f>VLOOKUP($E365,customer_info!$A$1:$H$4462,7,FALSE)</f>
        <v>9174 Umber Zephyr Run</v>
      </c>
      <c r="R365">
        <f>VLOOKUP($E365,customer_info!$A$1:$H$4462,8,FALSE)</f>
        <v>725</v>
      </c>
    </row>
    <row r="366" spans="1:18" x14ac:dyDescent="0.25">
      <c r="A366">
        <v>23530</v>
      </c>
      <c r="B366" t="s">
        <v>17</v>
      </c>
      <c r="C366">
        <v>0</v>
      </c>
      <c r="D366">
        <v>0</v>
      </c>
      <c r="E366">
        <v>11052</v>
      </c>
      <c r="F366" t="s">
        <v>266</v>
      </c>
      <c r="G366" s="4">
        <v>43443</v>
      </c>
      <c r="H366" t="s">
        <v>13</v>
      </c>
      <c r="I366" t="s">
        <v>5778</v>
      </c>
      <c r="J366" t="s">
        <v>23</v>
      </c>
      <c r="K366" t="s">
        <v>58</v>
      </c>
      <c r="L366" t="str">
        <f>VLOOKUP($E366,customer_info!$A$1:$H$4462,2,FALSE)</f>
        <v>Caguas</v>
      </c>
      <c r="M366" t="str">
        <f>VLOOKUP($E366,customer_info!$A$1:$H$4462,3,FALSE)</f>
        <v>Jason</v>
      </c>
      <c r="N366" t="str">
        <f>VLOOKUP($E366,customer_info!$A$1:$H$4462,4,FALSE)</f>
        <v>Ashley</v>
      </c>
      <c r="O366" t="str">
        <f>VLOOKUP($E366,customer_info!$A$1:$H$4462,5,FALSE)</f>
        <v>Home Office</v>
      </c>
      <c r="P366" t="str">
        <f>VLOOKUP($E366,customer_info!$A$1:$H$4462,6,FALSE)</f>
        <v>PR</v>
      </c>
      <c r="Q366" t="str">
        <f>VLOOKUP($E366,customer_info!$A$1:$H$4462,7,FALSE)</f>
        <v>7494 Broad Wagon  Vale</v>
      </c>
      <c r="R366">
        <f>VLOOKUP($E366,customer_info!$A$1:$H$4462,8,FALSE)</f>
        <v>725</v>
      </c>
    </row>
    <row r="367" spans="1:18" x14ac:dyDescent="0.25">
      <c r="A367">
        <v>23531</v>
      </c>
      <c r="B367" t="s">
        <v>3</v>
      </c>
      <c r="C367">
        <v>0</v>
      </c>
      <c r="D367">
        <v>0</v>
      </c>
      <c r="E367">
        <v>7613</v>
      </c>
      <c r="F367" t="s">
        <v>266</v>
      </c>
      <c r="G367" s="4">
        <v>43443</v>
      </c>
      <c r="H367" t="s">
        <v>13</v>
      </c>
      <c r="I367" t="s">
        <v>5778</v>
      </c>
      <c r="J367" t="s">
        <v>38</v>
      </c>
      <c r="K367" t="s">
        <v>58</v>
      </c>
      <c r="L367" t="str">
        <f>VLOOKUP($E367,customer_info!$A$1:$H$4462,2,FALSE)</f>
        <v>Pomona</v>
      </c>
      <c r="M367" t="str">
        <f>VLOOKUP($E367,customer_info!$A$1:$H$4462,3,FALSE)</f>
        <v>James</v>
      </c>
      <c r="N367" t="str">
        <f>VLOOKUP($E367,customer_info!$A$1:$H$4462,4,FALSE)</f>
        <v>Smith</v>
      </c>
      <c r="O367" t="str">
        <f>VLOOKUP($E367,customer_info!$A$1:$H$4462,5,FALSE)</f>
        <v>Corporate</v>
      </c>
      <c r="P367" t="str">
        <f>VLOOKUP($E367,customer_info!$A$1:$H$4462,6,FALSE)</f>
        <v>CA</v>
      </c>
      <c r="Q367" t="str">
        <f>VLOOKUP($E367,customer_info!$A$1:$H$4462,7,FALSE)</f>
        <v>1632 Honey Abbey</v>
      </c>
      <c r="R367">
        <f>VLOOKUP($E367,customer_info!$A$1:$H$4462,8,FALSE)</f>
        <v>91767</v>
      </c>
    </row>
    <row r="368" spans="1:18" x14ac:dyDescent="0.25">
      <c r="A368">
        <v>23532</v>
      </c>
      <c r="B368" t="s">
        <v>3</v>
      </c>
      <c r="C368">
        <v>0</v>
      </c>
      <c r="D368">
        <v>0</v>
      </c>
      <c r="E368">
        <v>10994</v>
      </c>
      <c r="F368" t="s">
        <v>266</v>
      </c>
      <c r="G368" s="4">
        <v>43443</v>
      </c>
      <c r="H368" t="s">
        <v>13</v>
      </c>
      <c r="I368" t="s">
        <v>5778</v>
      </c>
      <c r="J368" t="s">
        <v>38</v>
      </c>
      <c r="K368" t="s">
        <v>58</v>
      </c>
      <c r="L368" t="str">
        <f>VLOOKUP($E368,customer_info!$A$1:$H$4462,2,FALSE)</f>
        <v>El Monte</v>
      </c>
      <c r="M368" t="str">
        <f>VLOOKUP($E368,customer_info!$A$1:$H$4462,3,FALSE)</f>
        <v>Michael</v>
      </c>
      <c r="N368" t="str">
        <f>VLOOKUP($E368,customer_info!$A$1:$H$4462,4,FALSE)</f>
        <v>Evans</v>
      </c>
      <c r="O368" t="str">
        <f>VLOOKUP($E368,customer_info!$A$1:$H$4462,5,FALSE)</f>
        <v>Consumer</v>
      </c>
      <c r="P368" t="str">
        <f>VLOOKUP($E368,customer_info!$A$1:$H$4462,6,FALSE)</f>
        <v>CA</v>
      </c>
      <c r="Q368" t="str">
        <f>VLOOKUP($E368,customer_info!$A$1:$H$4462,7,FALSE)</f>
        <v>1840 Fallen Lane</v>
      </c>
      <c r="R368">
        <f>VLOOKUP($E368,customer_info!$A$1:$H$4462,8,FALSE)</f>
        <v>91732</v>
      </c>
    </row>
    <row r="369" spans="1:18" x14ac:dyDescent="0.25">
      <c r="A369">
        <v>23533</v>
      </c>
      <c r="B369" t="s">
        <v>3</v>
      </c>
      <c r="C369">
        <v>4</v>
      </c>
      <c r="D369">
        <v>4</v>
      </c>
      <c r="E369">
        <v>1394</v>
      </c>
      <c r="F369" t="s">
        <v>266</v>
      </c>
      <c r="G369" s="4">
        <v>43443</v>
      </c>
      <c r="H369" t="s">
        <v>13</v>
      </c>
      <c r="I369" t="s">
        <v>5778</v>
      </c>
      <c r="J369" t="s">
        <v>38</v>
      </c>
      <c r="K369" t="s">
        <v>16</v>
      </c>
      <c r="L369" t="str">
        <f>VLOOKUP($E369,customer_info!$A$1:$H$4462,2,FALSE)</f>
        <v>North Las Vegas</v>
      </c>
      <c r="M369" t="str">
        <f>VLOOKUP($E369,customer_info!$A$1:$H$4462,3,FALSE)</f>
        <v>Amber</v>
      </c>
      <c r="N369" t="str">
        <f>VLOOKUP($E369,customer_info!$A$1:$H$4462,4,FALSE)</f>
        <v>Smith</v>
      </c>
      <c r="O369" t="str">
        <f>VLOOKUP($E369,customer_info!$A$1:$H$4462,5,FALSE)</f>
        <v>Corporate</v>
      </c>
      <c r="P369" t="str">
        <f>VLOOKUP($E369,customer_info!$A$1:$H$4462,6,FALSE)</f>
        <v>NV</v>
      </c>
      <c r="Q369" t="str">
        <f>VLOOKUP($E369,customer_info!$A$1:$H$4462,7,FALSE)</f>
        <v>9084 Dusty Elk Island</v>
      </c>
      <c r="R369">
        <f>VLOOKUP($E369,customer_info!$A$1:$H$4462,8,FALSE)</f>
        <v>89030</v>
      </c>
    </row>
    <row r="370" spans="1:18" x14ac:dyDescent="0.25">
      <c r="A370">
        <v>23557</v>
      </c>
      <c r="B370" t="s">
        <v>17</v>
      </c>
      <c r="C370">
        <v>3</v>
      </c>
      <c r="D370">
        <v>4</v>
      </c>
      <c r="E370">
        <v>3755</v>
      </c>
      <c r="F370" t="s">
        <v>660</v>
      </c>
      <c r="G370" s="4">
        <v>43443</v>
      </c>
      <c r="H370" t="s">
        <v>13</v>
      </c>
      <c r="I370" t="s">
        <v>99</v>
      </c>
      <c r="J370" t="s">
        <v>23</v>
      </c>
      <c r="K370" t="s">
        <v>16</v>
      </c>
      <c r="L370" t="str">
        <f>VLOOKUP($E370,customer_info!$A$1:$H$4462,2,FALSE)</f>
        <v>Los Angeles</v>
      </c>
      <c r="M370" t="str">
        <f>VLOOKUP($E370,customer_info!$A$1:$H$4462,3,FALSE)</f>
        <v>Eugene</v>
      </c>
      <c r="N370" t="str">
        <f>VLOOKUP($E370,customer_info!$A$1:$H$4462,4,FALSE)</f>
        <v>Smith</v>
      </c>
      <c r="O370" t="str">
        <f>VLOOKUP($E370,customer_info!$A$1:$H$4462,5,FALSE)</f>
        <v>Corporate</v>
      </c>
      <c r="P370" t="str">
        <f>VLOOKUP($E370,customer_info!$A$1:$H$4462,6,FALSE)</f>
        <v>CA</v>
      </c>
      <c r="Q370" t="str">
        <f>VLOOKUP($E370,customer_info!$A$1:$H$4462,7,FALSE)</f>
        <v>757 Dewy Apple Bend</v>
      </c>
      <c r="R370">
        <f>VLOOKUP($E370,customer_info!$A$1:$H$4462,8,FALSE)</f>
        <v>90063</v>
      </c>
    </row>
    <row r="371" spans="1:18" x14ac:dyDescent="0.25">
      <c r="A371">
        <v>23576</v>
      </c>
      <c r="B371" t="s">
        <v>24</v>
      </c>
      <c r="C371">
        <v>2</v>
      </c>
      <c r="D371">
        <v>4</v>
      </c>
      <c r="E371">
        <v>317</v>
      </c>
      <c r="F371" t="s">
        <v>400</v>
      </c>
      <c r="G371" s="4">
        <v>43444</v>
      </c>
      <c r="H371" t="s">
        <v>13</v>
      </c>
      <c r="I371" t="s">
        <v>30</v>
      </c>
      <c r="J371" t="s">
        <v>31</v>
      </c>
      <c r="K371" t="s">
        <v>16</v>
      </c>
      <c r="L371" t="str">
        <f>VLOOKUP($E371,customer_info!$A$1:$H$4462,2,FALSE)</f>
        <v>Wayne</v>
      </c>
      <c r="M371" t="str">
        <f>VLOOKUP($E371,customer_info!$A$1:$H$4462,3,FALSE)</f>
        <v>Deborah</v>
      </c>
      <c r="N371" t="str">
        <f>VLOOKUP($E371,customer_info!$A$1:$H$4462,4,FALSE)</f>
        <v>Salazar</v>
      </c>
      <c r="O371" t="str">
        <f>VLOOKUP($E371,customer_info!$A$1:$H$4462,5,FALSE)</f>
        <v>Consumer</v>
      </c>
      <c r="P371" t="str">
        <f>VLOOKUP($E371,customer_info!$A$1:$H$4462,6,FALSE)</f>
        <v>NJ</v>
      </c>
      <c r="Q371" t="str">
        <f>VLOOKUP($E371,customer_info!$A$1:$H$4462,7,FALSE)</f>
        <v>2703 Silver Goose Lane</v>
      </c>
      <c r="R371">
        <f>VLOOKUP($E371,customer_info!$A$1:$H$4462,8,FALSE)</f>
        <v>7470</v>
      </c>
    </row>
    <row r="372" spans="1:18" x14ac:dyDescent="0.25">
      <c r="A372">
        <v>23579</v>
      </c>
      <c r="B372" t="s">
        <v>51</v>
      </c>
      <c r="C372">
        <v>5</v>
      </c>
      <c r="D372">
        <v>4</v>
      </c>
      <c r="E372">
        <v>1906</v>
      </c>
      <c r="F372" t="s">
        <v>84</v>
      </c>
      <c r="G372" s="4">
        <v>43444</v>
      </c>
      <c r="H372" t="s">
        <v>13</v>
      </c>
      <c r="I372" t="s">
        <v>80</v>
      </c>
      <c r="J372" t="s">
        <v>57</v>
      </c>
      <c r="K372" t="s">
        <v>16</v>
      </c>
      <c r="L372" t="str">
        <f>VLOOKUP($E372,customer_info!$A$1:$H$4462,2,FALSE)</f>
        <v>Lutz</v>
      </c>
      <c r="M372" t="str">
        <f>VLOOKUP($E372,customer_info!$A$1:$H$4462,3,FALSE)</f>
        <v>Raymond</v>
      </c>
      <c r="N372" t="str">
        <f>VLOOKUP($E372,customer_info!$A$1:$H$4462,4,FALSE)</f>
        <v>Smith</v>
      </c>
      <c r="O372" t="str">
        <f>VLOOKUP($E372,customer_info!$A$1:$H$4462,5,FALSE)</f>
        <v>Consumer</v>
      </c>
      <c r="P372" t="str">
        <f>VLOOKUP($E372,customer_info!$A$1:$H$4462,6,FALSE)</f>
        <v>FL</v>
      </c>
      <c r="Q372" t="str">
        <f>VLOOKUP($E372,customer_info!$A$1:$H$4462,7,FALSE)</f>
        <v>7077 Rocky Mews</v>
      </c>
      <c r="R372">
        <f>VLOOKUP($E372,customer_info!$A$1:$H$4462,8,FALSE)</f>
        <v>33549</v>
      </c>
    </row>
    <row r="373" spans="1:18" x14ac:dyDescent="0.25">
      <c r="A373">
        <v>23590</v>
      </c>
      <c r="B373" t="s">
        <v>51</v>
      </c>
      <c r="C373">
        <v>6</v>
      </c>
      <c r="D373">
        <v>4</v>
      </c>
      <c r="E373">
        <v>8869</v>
      </c>
      <c r="F373" t="s">
        <v>809</v>
      </c>
      <c r="G373" s="4">
        <v>43444</v>
      </c>
      <c r="H373" t="s">
        <v>13</v>
      </c>
      <c r="I373" t="s">
        <v>30</v>
      </c>
      <c r="J373" t="s">
        <v>57</v>
      </c>
      <c r="K373" t="s">
        <v>16</v>
      </c>
      <c r="L373" t="str">
        <f>VLOOKUP($E373,customer_info!$A$1:$H$4462,2,FALSE)</f>
        <v>Caguas</v>
      </c>
      <c r="M373" t="str">
        <f>VLOOKUP($E373,customer_info!$A$1:$H$4462,3,FALSE)</f>
        <v>Thomas</v>
      </c>
      <c r="N373" t="str">
        <f>VLOOKUP($E373,customer_info!$A$1:$H$4462,4,FALSE)</f>
        <v>Lambert</v>
      </c>
      <c r="O373" t="str">
        <f>VLOOKUP($E373,customer_info!$A$1:$H$4462,5,FALSE)</f>
        <v>Consumer</v>
      </c>
      <c r="P373" t="str">
        <f>VLOOKUP($E373,customer_info!$A$1:$H$4462,6,FALSE)</f>
        <v>PR</v>
      </c>
      <c r="Q373" t="str">
        <f>VLOOKUP($E373,customer_info!$A$1:$H$4462,7,FALSE)</f>
        <v>2777 Crystal Blossom Dale</v>
      </c>
      <c r="R373">
        <f>VLOOKUP($E373,customer_info!$A$1:$H$4462,8,FALSE)</f>
        <v>725</v>
      </c>
    </row>
    <row r="374" spans="1:18" x14ac:dyDescent="0.25">
      <c r="A374">
        <v>23592</v>
      </c>
      <c r="B374" t="s">
        <v>24</v>
      </c>
      <c r="C374">
        <v>3</v>
      </c>
      <c r="D374">
        <v>4</v>
      </c>
      <c r="E374">
        <v>4044</v>
      </c>
      <c r="F374" t="s">
        <v>809</v>
      </c>
      <c r="G374" s="4">
        <v>43444</v>
      </c>
      <c r="H374" t="s">
        <v>13</v>
      </c>
      <c r="I374" t="s">
        <v>30</v>
      </c>
      <c r="J374" t="s">
        <v>31</v>
      </c>
      <c r="K374" t="s">
        <v>16</v>
      </c>
      <c r="L374" t="str">
        <f>VLOOKUP($E374,customer_info!$A$1:$H$4462,2,FALSE)</f>
        <v>Plano</v>
      </c>
      <c r="M374" t="str">
        <f>VLOOKUP($E374,customer_info!$A$1:$H$4462,3,FALSE)</f>
        <v>Stephen</v>
      </c>
      <c r="N374" t="str">
        <f>VLOOKUP($E374,customer_info!$A$1:$H$4462,4,FALSE)</f>
        <v>Smith</v>
      </c>
      <c r="O374" t="str">
        <f>VLOOKUP($E374,customer_info!$A$1:$H$4462,5,FALSE)</f>
        <v>Consumer</v>
      </c>
      <c r="P374" t="str">
        <f>VLOOKUP($E374,customer_info!$A$1:$H$4462,6,FALSE)</f>
        <v>TX</v>
      </c>
      <c r="Q374" t="str">
        <f>VLOOKUP($E374,customer_info!$A$1:$H$4462,7,FALSE)</f>
        <v>6629 Iron Embers View</v>
      </c>
      <c r="R374">
        <f>VLOOKUP($E374,customer_info!$A$1:$H$4462,8,FALSE)</f>
        <v>75023</v>
      </c>
    </row>
    <row r="375" spans="1:18" x14ac:dyDescent="0.25">
      <c r="A375">
        <v>23638</v>
      </c>
      <c r="B375" t="s">
        <v>24</v>
      </c>
      <c r="C375">
        <v>4</v>
      </c>
      <c r="D375">
        <v>2</v>
      </c>
      <c r="E375">
        <v>9875</v>
      </c>
      <c r="F375" t="s">
        <v>214</v>
      </c>
      <c r="G375" s="4">
        <v>43445</v>
      </c>
      <c r="H375" t="s">
        <v>13</v>
      </c>
      <c r="I375" t="s">
        <v>5781</v>
      </c>
      <c r="J375" t="s">
        <v>31</v>
      </c>
      <c r="K375" t="s">
        <v>90</v>
      </c>
      <c r="L375" t="str">
        <f>VLOOKUP($E375,customer_info!$A$1:$H$4462,2,FALSE)</f>
        <v>Salt Lake City</v>
      </c>
      <c r="M375" t="str">
        <f>VLOOKUP($E375,customer_info!$A$1:$H$4462,3,FALSE)</f>
        <v>Christian</v>
      </c>
      <c r="N375" t="str">
        <f>VLOOKUP($E375,customer_info!$A$1:$H$4462,4,FALSE)</f>
        <v>Calderon</v>
      </c>
      <c r="O375" t="str">
        <f>VLOOKUP($E375,customer_info!$A$1:$H$4462,5,FALSE)</f>
        <v>Corporate</v>
      </c>
      <c r="P375" t="str">
        <f>VLOOKUP($E375,customer_info!$A$1:$H$4462,6,FALSE)</f>
        <v>UT</v>
      </c>
      <c r="Q375" t="str">
        <f>VLOOKUP($E375,customer_info!$A$1:$H$4462,7,FALSE)</f>
        <v>3123 Clear Zephyr End</v>
      </c>
      <c r="R375">
        <f>VLOOKUP($E375,customer_info!$A$1:$H$4462,8,FALSE)</f>
        <v>84119</v>
      </c>
    </row>
    <row r="376" spans="1:18" x14ac:dyDescent="0.25">
      <c r="A376">
        <v>23643</v>
      </c>
      <c r="B376" t="s">
        <v>17</v>
      </c>
      <c r="C376">
        <v>4</v>
      </c>
      <c r="D376">
        <v>4</v>
      </c>
      <c r="E376">
        <v>4081</v>
      </c>
      <c r="F376" t="s">
        <v>1848</v>
      </c>
      <c r="G376" s="4">
        <v>43445</v>
      </c>
      <c r="H376" t="s">
        <v>13</v>
      </c>
      <c r="I376" t="s">
        <v>47</v>
      </c>
      <c r="J376" t="s">
        <v>23</v>
      </c>
      <c r="K376" t="s">
        <v>16</v>
      </c>
      <c r="L376" t="str">
        <f>VLOOKUP($E376,customer_info!$A$1:$H$4462,2,FALSE)</f>
        <v>Dallas</v>
      </c>
      <c r="M376" t="str">
        <f>VLOOKUP($E376,customer_info!$A$1:$H$4462,3,FALSE)</f>
        <v>Shawn</v>
      </c>
      <c r="N376" t="str">
        <f>VLOOKUP($E376,customer_info!$A$1:$H$4462,4,FALSE)</f>
        <v>Gordon</v>
      </c>
      <c r="O376" t="str">
        <f>VLOOKUP($E376,customer_info!$A$1:$H$4462,5,FALSE)</f>
        <v>Consumer</v>
      </c>
      <c r="P376" t="str">
        <f>VLOOKUP($E376,customer_info!$A$1:$H$4462,6,FALSE)</f>
        <v>TX</v>
      </c>
      <c r="Q376" t="str">
        <f>VLOOKUP($E376,customer_info!$A$1:$H$4462,7,FALSE)</f>
        <v>2484 Golden Wagon  Pointe</v>
      </c>
      <c r="R376">
        <f>VLOOKUP($E376,customer_info!$A$1:$H$4462,8,FALSE)</f>
        <v>75228</v>
      </c>
    </row>
    <row r="377" spans="1:18" x14ac:dyDescent="0.25">
      <c r="A377">
        <v>23645</v>
      </c>
      <c r="B377" t="s">
        <v>17</v>
      </c>
      <c r="C377">
        <v>6</v>
      </c>
      <c r="D377">
        <v>4</v>
      </c>
      <c r="E377">
        <v>1901</v>
      </c>
      <c r="F377" t="s">
        <v>1848</v>
      </c>
      <c r="G377" s="4">
        <v>43445</v>
      </c>
      <c r="H377" t="s">
        <v>13</v>
      </c>
      <c r="I377" t="s">
        <v>47</v>
      </c>
      <c r="J377" t="s">
        <v>23</v>
      </c>
      <c r="K377" t="s">
        <v>16</v>
      </c>
      <c r="L377" t="str">
        <f>VLOOKUP($E377,customer_info!$A$1:$H$4462,2,FALSE)</f>
        <v>Chicago</v>
      </c>
      <c r="M377" t="str">
        <f>VLOOKUP($E377,customer_info!$A$1:$H$4462,3,FALSE)</f>
        <v>Jacob</v>
      </c>
      <c r="N377" t="str">
        <f>VLOOKUP($E377,customer_info!$A$1:$H$4462,4,FALSE)</f>
        <v>Smith</v>
      </c>
      <c r="O377" t="str">
        <f>VLOOKUP($E377,customer_info!$A$1:$H$4462,5,FALSE)</f>
        <v>Consumer</v>
      </c>
      <c r="P377" t="str">
        <f>VLOOKUP($E377,customer_info!$A$1:$H$4462,6,FALSE)</f>
        <v>IL</v>
      </c>
      <c r="Q377" t="str">
        <f>VLOOKUP($E377,customer_info!$A$1:$H$4462,7,FALSE)</f>
        <v>8259 Foggy Edge</v>
      </c>
      <c r="R377">
        <f>VLOOKUP($E377,customer_info!$A$1:$H$4462,8,FALSE)</f>
        <v>60625</v>
      </c>
    </row>
    <row r="378" spans="1:18" x14ac:dyDescent="0.25">
      <c r="A378">
        <v>23646</v>
      </c>
      <c r="B378" t="s">
        <v>3</v>
      </c>
      <c r="C378">
        <v>2</v>
      </c>
      <c r="D378">
        <v>4</v>
      </c>
      <c r="E378">
        <v>8884</v>
      </c>
      <c r="F378" t="s">
        <v>1848</v>
      </c>
      <c r="G378" s="4">
        <v>43445</v>
      </c>
      <c r="H378" t="s">
        <v>13</v>
      </c>
      <c r="I378" t="s">
        <v>47</v>
      </c>
      <c r="J378" t="s">
        <v>14</v>
      </c>
      <c r="K378" t="s">
        <v>16</v>
      </c>
      <c r="L378" t="str">
        <f>VLOOKUP($E378,customer_info!$A$1:$H$4462,2,FALSE)</f>
        <v>Philadelphia</v>
      </c>
      <c r="M378" t="str">
        <f>VLOOKUP($E378,customer_info!$A$1:$H$4462,3,FALSE)</f>
        <v>Albert</v>
      </c>
      <c r="N378" t="str">
        <f>VLOOKUP($E378,customer_info!$A$1:$H$4462,4,FALSE)</f>
        <v>Jordan</v>
      </c>
      <c r="O378" t="str">
        <f>VLOOKUP($E378,customer_info!$A$1:$H$4462,5,FALSE)</f>
        <v>Home Office</v>
      </c>
      <c r="P378" t="str">
        <f>VLOOKUP($E378,customer_info!$A$1:$H$4462,6,FALSE)</f>
        <v>PA</v>
      </c>
      <c r="Q378" t="str">
        <f>VLOOKUP($E378,customer_info!$A$1:$H$4462,7,FALSE)</f>
        <v>1040 Shady Horse Limits</v>
      </c>
      <c r="R378">
        <f>VLOOKUP($E378,customer_info!$A$1:$H$4462,8,FALSE)</f>
        <v>19134</v>
      </c>
    </row>
    <row r="379" spans="1:18" x14ac:dyDescent="0.25">
      <c r="A379">
        <v>23649</v>
      </c>
      <c r="B379" t="s">
        <v>3</v>
      </c>
      <c r="C379">
        <v>5</v>
      </c>
      <c r="D379">
        <v>4</v>
      </c>
      <c r="E379">
        <v>7222</v>
      </c>
      <c r="F379" t="s">
        <v>295</v>
      </c>
      <c r="G379" s="4">
        <v>43445</v>
      </c>
      <c r="H379" t="s">
        <v>13</v>
      </c>
      <c r="I379" t="s">
        <v>80</v>
      </c>
      <c r="J379" t="s">
        <v>14</v>
      </c>
      <c r="K379" t="s">
        <v>16</v>
      </c>
      <c r="L379" t="str">
        <f>VLOOKUP($E379,customer_info!$A$1:$H$4462,2,FALSE)</f>
        <v>Lompoc</v>
      </c>
      <c r="M379" t="str">
        <f>VLOOKUP($E379,customer_info!$A$1:$H$4462,3,FALSE)</f>
        <v>Jesse</v>
      </c>
      <c r="N379" t="str">
        <f>VLOOKUP($E379,customer_info!$A$1:$H$4462,4,FALSE)</f>
        <v>Stein</v>
      </c>
      <c r="O379" t="str">
        <f>VLOOKUP($E379,customer_info!$A$1:$H$4462,5,FALSE)</f>
        <v>Consumer</v>
      </c>
      <c r="P379" t="str">
        <f>VLOOKUP($E379,customer_info!$A$1:$H$4462,6,FALSE)</f>
        <v>CA</v>
      </c>
      <c r="Q379" t="str">
        <f>VLOOKUP($E379,customer_info!$A$1:$H$4462,7,FALSE)</f>
        <v>2225 Crystal Beach</v>
      </c>
      <c r="R379">
        <f>VLOOKUP($E379,customer_info!$A$1:$H$4462,8,FALSE)</f>
        <v>93436</v>
      </c>
    </row>
    <row r="380" spans="1:18" x14ac:dyDescent="0.25">
      <c r="A380">
        <v>23650</v>
      </c>
      <c r="B380" t="s">
        <v>3</v>
      </c>
      <c r="C380">
        <v>6</v>
      </c>
      <c r="D380">
        <v>4</v>
      </c>
      <c r="E380">
        <v>7049</v>
      </c>
      <c r="F380" t="s">
        <v>295</v>
      </c>
      <c r="G380" s="4">
        <v>43445</v>
      </c>
      <c r="H380" t="s">
        <v>13</v>
      </c>
      <c r="I380" t="s">
        <v>80</v>
      </c>
      <c r="J380" t="s">
        <v>178</v>
      </c>
      <c r="K380" t="s">
        <v>16</v>
      </c>
      <c r="L380" t="str">
        <f>VLOOKUP($E380,customer_info!$A$1:$H$4462,2,FALSE)</f>
        <v>Caguas</v>
      </c>
      <c r="M380" t="str">
        <f>VLOOKUP($E380,customer_info!$A$1:$H$4462,3,FALSE)</f>
        <v>Justin</v>
      </c>
      <c r="N380" t="str">
        <f>VLOOKUP($E380,customer_info!$A$1:$H$4462,4,FALSE)</f>
        <v>Graham</v>
      </c>
      <c r="O380" t="str">
        <f>VLOOKUP($E380,customer_info!$A$1:$H$4462,5,FALSE)</f>
        <v>Corporate</v>
      </c>
      <c r="P380" t="str">
        <f>VLOOKUP($E380,customer_info!$A$1:$H$4462,6,FALSE)</f>
        <v>PR</v>
      </c>
      <c r="Q380" t="str">
        <f>VLOOKUP($E380,customer_info!$A$1:$H$4462,7,FALSE)</f>
        <v>7177 Old Nectar Ridge</v>
      </c>
      <c r="R380">
        <f>VLOOKUP($E380,customer_info!$A$1:$H$4462,8,FALSE)</f>
        <v>725</v>
      </c>
    </row>
    <row r="381" spans="1:18" x14ac:dyDescent="0.25">
      <c r="A381">
        <v>23651</v>
      </c>
      <c r="B381" t="s">
        <v>24</v>
      </c>
      <c r="C381">
        <v>2</v>
      </c>
      <c r="D381">
        <v>4</v>
      </c>
      <c r="E381">
        <v>7787</v>
      </c>
      <c r="F381" t="s">
        <v>295</v>
      </c>
      <c r="G381" s="4">
        <v>43445</v>
      </c>
      <c r="H381" t="s">
        <v>13</v>
      </c>
      <c r="I381" t="s">
        <v>80</v>
      </c>
      <c r="J381" t="s">
        <v>31</v>
      </c>
      <c r="K381" t="s">
        <v>16</v>
      </c>
      <c r="L381" t="str">
        <f>VLOOKUP($E381,customer_info!$A$1:$H$4462,2,FALSE)</f>
        <v>Highland</v>
      </c>
      <c r="M381" t="str">
        <f>VLOOKUP($E381,customer_info!$A$1:$H$4462,3,FALSE)</f>
        <v>Robert</v>
      </c>
      <c r="N381" t="str">
        <f>VLOOKUP($E381,customer_info!$A$1:$H$4462,4,FALSE)</f>
        <v>Christensen</v>
      </c>
      <c r="O381" t="str">
        <f>VLOOKUP($E381,customer_info!$A$1:$H$4462,5,FALSE)</f>
        <v>Consumer</v>
      </c>
      <c r="P381" t="str">
        <f>VLOOKUP($E381,customer_info!$A$1:$H$4462,6,FALSE)</f>
        <v>CA</v>
      </c>
      <c r="Q381" t="str">
        <f>VLOOKUP($E381,customer_info!$A$1:$H$4462,7,FALSE)</f>
        <v>5824 Honey Glade</v>
      </c>
      <c r="R381">
        <f>VLOOKUP($E381,customer_info!$A$1:$H$4462,8,FALSE)</f>
        <v>92346</v>
      </c>
    </row>
    <row r="382" spans="1:18" x14ac:dyDescent="0.25">
      <c r="A382">
        <v>23659</v>
      </c>
      <c r="B382" t="s">
        <v>3</v>
      </c>
      <c r="C382">
        <v>2</v>
      </c>
      <c r="D382">
        <v>1</v>
      </c>
      <c r="E382">
        <v>670</v>
      </c>
      <c r="F382" t="s">
        <v>426</v>
      </c>
      <c r="G382" s="4">
        <v>43445</v>
      </c>
      <c r="H382" t="s">
        <v>13</v>
      </c>
      <c r="I382" t="s">
        <v>245</v>
      </c>
      <c r="J382" t="s">
        <v>38</v>
      </c>
      <c r="K382" t="s">
        <v>32</v>
      </c>
      <c r="L382" t="str">
        <f>VLOOKUP($E382,customer_info!$A$1:$H$4462,2,FALSE)</f>
        <v>Caguas</v>
      </c>
      <c r="M382" t="str">
        <f>VLOOKUP($E382,customer_info!$A$1:$H$4462,3,FALSE)</f>
        <v>Mary</v>
      </c>
      <c r="N382" t="str">
        <f>VLOOKUP($E382,customer_info!$A$1:$H$4462,4,FALSE)</f>
        <v>Smith</v>
      </c>
      <c r="O382" t="str">
        <f>VLOOKUP($E382,customer_info!$A$1:$H$4462,5,FALSE)</f>
        <v>Corporate</v>
      </c>
      <c r="P382" t="str">
        <f>VLOOKUP($E382,customer_info!$A$1:$H$4462,6,FALSE)</f>
        <v>PR</v>
      </c>
      <c r="Q382" t="str">
        <f>VLOOKUP($E382,customer_info!$A$1:$H$4462,7,FALSE)</f>
        <v>9847 Cozy Private</v>
      </c>
      <c r="R382">
        <f>VLOOKUP($E382,customer_info!$A$1:$H$4462,8,FALSE)</f>
        <v>725</v>
      </c>
    </row>
    <row r="383" spans="1:18" x14ac:dyDescent="0.25">
      <c r="A383">
        <v>23660</v>
      </c>
      <c r="B383" t="s">
        <v>17</v>
      </c>
      <c r="C383">
        <v>6</v>
      </c>
      <c r="D383">
        <v>2</v>
      </c>
      <c r="E383">
        <v>3326</v>
      </c>
      <c r="F383" t="s">
        <v>426</v>
      </c>
      <c r="G383" s="4">
        <v>43445</v>
      </c>
      <c r="H383" t="s">
        <v>13</v>
      </c>
      <c r="I383" t="s">
        <v>245</v>
      </c>
      <c r="J383" t="s">
        <v>23</v>
      </c>
      <c r="K383" t="s">
        <v>90</v>
      </c>
      <c r="L383" t="str">
        <f>VLOOKUP($E383,customer_info!$A$1:$H$4462,2,FALSE)</f>
        <v>Elmhurst</v>
      </c>
      <c r="M383" t="str">
        <f>VLOOKUP($E383,customer_info!$A$1:$H$4462,3,FALSE)</f>
        <v>Mary</v>
      </c>
      <c r="N383" t="str">
        <f>VLOOKUP($E383,customer_info!$A$1:$H$4462,4,FALSE)</f>
        <v>Smith</v>
      </c>
      <c r="O383" t="str">
        <f>VLOOKUP($E383,customer_info!$A$1:$H$4462,5,FALSE)</f>
        <v>Corporate</v>
      </c>
      <c r="P383" t="str">
        <f>VLOOKUP($E383,customer_info!$A$1:$H$4462,6,FALSE)</f>
        <v>IL</v>
      </c>
      <c r="Q383" t="str">
        <f>VLOOKUP($E383,customer_info!$A$1:$H$4462,7,FALSE)</f>
        <v>1269 Tawny Key</v>
      </c>
      <c r="R383">
        <f>VLOOKUP($E383,customer_info!$A$1:$H$4462,8,FALSE)</f>
        <v>60126</v>
      </c>
    </row>
    <row r="384" spans="1:18" x14ac:dyDescent="0.25">
      <c r="A384">
        <v>23666</v>
      </c>
      <c r="B384" t="s">
        <v>51</v>
      </c>
      <c r="C384">
        <v>2</v>
      </c>
      <c r="D384">
        <v>4</v>
      </c>
      <c r="E384">
        <v>4038</v>
      </c>
      <c r="F384" t="s">
        <v>827</v>
      </c>
      <c r="G384" s="4">
        <v>43445</v>
      </c>
      <c r="H384" t="s">
        <v>13</v>
      </c>
      <c r="I384" t="s">
        <v>5781</v>
      </c>
      <c r="J384" t="s">
        <v>57</v>
      </c>
      <c r="K384" t="s">
        <v>16</v>
      </c>
      <c r="L384" t="str">
        <f>VLOOKUP($E384,customer_info!$A$1:$H$4462,2,FALSE)</f>
        <v>Waukegan</v>
      </c>
      <c r="M384" t="str">
        <f>VLOOKUP($E384,customer_info!$A$1:$H$4462,3,FALSE)</f>
        <v>Mary</v>
      </c>
      <c r="N384" t="str">
        <f>VLOOKUP($E384,customer_info!$A$1:$H$4462,4,FALSE)</f>
        <v>Smith</v>
      </c>
      <c r="O384" t="str">
        <f>VLOOKUP($E384,customer_info!$A$1:$H$4462,5,FALSE)</f>
        <v>Consumer</v>
      </c>
      <c r="P384" t="str">
        <f>VLOOKUP($E384,customer_info!$A$1:$H$4462,6,FALSE)</f>
        <v>IL</v>
      </c>
      <c r="Q384" t="str">
        <f>VLOOKUP($E384,customer_info!$A$1:$H$4462,7,FALSE)</f>
        <v>5961 Velvet Creek Cape</v>
      </c>
      <c r="R384">
        <f>VLOOKUP($E384,customer_info!$A$1:$H$4462,8,FALSE)</f>
        <v>60085</v>
      </c>
    </row>
    <row r="385" spans="1:18" x14ac:dyDescent="0.25">
      <c r="A385">
        <v>23667</v>
      </c>
      <c r="B385" t="s">
        <v>3</v>
      </c>
      <c r="C385">
        <v>3</v>
      </c>
      <c r="D385">
        <v>4</v>
      </c>
      <c r="E385">
        <v>3691</v>
      </c>
      <c r="F385" t="s">
        <v>827</v>
      </c>
      <c r="G385" s="4">
        <v>43445</v>
      </c>
      <c r="H385" t="s">
        <v>13</v>
      </c>
      <c r="I385" t="s">
        <v>5781</v>
      </c>
      <c r="J385" t="s">
        <v>14</v>
      </c>
      <c r="K385" t="s">
        <v>16</v>
      </c>
      <c r="L385" t="str">
        <f>VLOOKUP($E385,customer_info!$A$1:$H$4462,2,FALSE)</f>
        <v>Caguas</v>
      </c>
      <c r="M385" t="str">
        <f>VLOOKUP($E385,customer_info!$A$1:$H$4462,3,FALSE)</f>
        <v>Mary</v>
      </c>
      <c r="N385" t="str">
        <f>VLOOKUP($E385,customer_info!$A$1:$H$4462,4,FALSE)</f>
        <v>Campos</v>
      </c>
      <c r="O385" t="str">
        <f>VLOOKUP($E385,customer_info!$A$1:$H$4462,5,FALSE)</f>
        <v>Consumer</v>
      </c>
      <c r="P385" t="str">
        <f>VLOOKUP($E385,customer_info!$A$1:$H$4462,6,FALSE)</f>
        <v>PR</v>
      </c>
      <c r="Q385" t="str">
        <f>VLOOKUP($E385,customer_info!$A$1:$H$4462,7,FALSE)</f>
        <v>9393 Honey Autoroute</v>
      </c>
      <c r="R385">
        <f>VLOOKUP($E385,customer_info!$A$1:$H$4462,8,FALSE)</f>
        <v>725</v>
      </c>
    </row>
    <row r="386" spans="1:18" x14ac:dyDescent="0.25">
      <c r="A386">
        <v>23668</v>
      </c>
      <c r="B386" t="s">
        <v>3</v>
      </c>
      <c r="C386">
        <v>4</v>
      </c>
      <c r="D386">
        <v>2</v>
      </c>
      <c r="E386">
        <v>1793</v>
      </c>
      <c r="F386" t="s">
        <v>827</v>
      </c>
      <c r="G386" s="4">
        <v>43445</v>
      </c>
      <c r="H386" t="s">
        <v>13</v>
      </c>
      <c r="I386" t="s">
        <v>5781</v>
      </c>
      <c r="J386" t="s">
        <v>38</v>
      </c>
      <c r="K386" t="s">
        <v>90</v>
      </c>
      <c r="L386" t="str">
        <f>VLOOKUP($E386,customer_info!$A$1:$H$4462,2,FALSE)</f>
        <v>Glenview</v>
      </c>
      <c r="M386" t="str">
        <f>VLOOKUP($E386,customer_info!$A$1:$H$4462,3,FALSE)</f>
        <v>Mary</v>
      </c>
      <c r="N386" t="str">
        <f>VLOOKUP($E386,customer_info!$A$1:$H$4462,4,FALSE)</f>
        <v>Burke</v>
      </c>
      <c r="O386" t="str">
        <f>VLOOKUP($E386,customer_info!$A$1:$H$4462,5,FALSE)</f>
        <v>Consumer</v>
      </c>
      <c r="P386" t="str">
        <f>VLOOKUP($E386,customer_info!$A$1:$H$4462,6,FALSE)</f>
        <v>IL</v>
      </c>
      <c r="Q386" t="str">
        <f>VLOOKUP($E386,customer_info!$A$1:$H$4462,7,FALSE)</f>
        <v>141 Dewy Plaza</v>
      </c>
      <c r="R386">
        <f>VLOOKUP($E386,customer_info!$A$1:$H$4462,8,FALSE)</f>
        <v>60025</v>
      </c>
    </row>
    <row r="387" spans="1:18" x14ac:dyDescent="0.25">
      <c r="A387">
        <v>23669</v>
      </c>
      <c r="B387" t="s">
        <v>24</v>
      </c>
      <c r="C387">
        <v>5</v>
      </c>
      <c r="D387">
        <v>4</v>
      </c>
      <c r="E387">
        <v>2917</v>
      </c>
      <c r="F387" t="s">
        <v>827</v>
      </c>
      <c r="G387" s="4">
        <v>43445</v>
      </c>
      <c r="H387" t="s">
        <v>13</v>
      </c>
      <c r="I387" t="s">
        <v>5781</v>
      </c>
      <c r="J387" t="s">
        <v>31</v>
      </c>
      <c r="K387" t="s">
        <v>16</v>
      </c>
      <c r="L387" t="str">
        <f>VLOOKUP($E387,customer_info!$A$1:$H$4462,2,FALSE)</f>
        <v>San Jose</v>
      </c>
      <c r="M387" t="str">
        <f>VLOOKUP($E387,customer_info!$A$1:$H$4462,3,FALSE)</f>
        <v>Kyle</v>
      </c>
      <c r="N387" t="str">
        <f>VLOOKUP($E387,customer_info!$A$1:$H$4462,4,FALSE)</f>
        <v>Smith</v>
      </c>
      <c r="O387" t="str">
        <f>VLOOKUP($E387,customer_info!$A$1:$H$4462,5,FALSE)</f>
        <v>Consumer</v>
      </c>
      <c r="P387" t="str">
        <f>VLOOKUP($E387,customer_info!$A$1:$H$4462,6,FALSE)</f>
        <v>CA</v>
      </c>
      <c r="Q387" t="str">
        <f>VLOOKUP($E387,customer_info!$A$1:$H$4462,7,FALSE)</f>
        <v>7620 Misty Highlands</v>
      </c>
      <c r="R387">
        <f>VLOOKUP($E387,customer_info!$A$1:$H$4462,8,FALSE)</f>
        <v>95125</v>
      </c>
    </row>
    <row r="388" spans="1:18" x14ac:dyDescent="0.25">
      <c r="A388">
        <v>23670</v>
      </c>
      <c r="B388" t="s">
        <v>17</v>
      </c>
      <c r="C388">
        <v>6</v>
      </c>
      <c r="D388">
        <v>4</v>
      </c>
      <c r="E388">
        <v>7314</v>
      </c>
      <c r="F388" t="s">
        <v>827</v>
      </c>
      <c r="G388" s="4">
        <v>43445</v>
      </c>
      <c r="H388" t="s">
        <v>13</v>
      </c>
      <c r="I388" t="s">
        <v>5781</v>
      </c>
      <c r="J388" t="s">
        <v>23</v>
      </c>
      <c r="K388" t="s">
        <v>16</v>
      </c>
      <c r="L388" t="str">
        <f>VLOOKUP($E388,customer_info!$A$1:$H$4462,2,FALSE)</f>
        <v>Caguas</v>
      </c>
      <c r="M388" t="str">
        <f>VLOOKUP($E388,customer_info!$A$1:$H$4462,3,FALSE)</f>
        <v>Bruce</v>
      </c>
      <c r="N388" t="str">
        <f>VLOOKUP($E388,customer_info!$A$1:$H$4462,4,FALSE)</f>
        <v>Mccullough</v>
      </c>
      <c r="O388" t="str">
        <f>VLOOKUP($E388,customer_info!$A$1:$H$4462,5,FALSE)</f>
        <v>Consumer</v>
      </c>
      <c r="P388" t="str">
        <f>VLOOKUP($E388,customer_info!$A$1:$H$4462,6,FALSE)</f>
        <v>PR</v>
      </c>
      <c r="Q388" t="str">
        <f>VLOOKUP($E388,customer_info!$A$1:$H$4462,7,FALSE)</f>
        <v>5375 Iron Cloud Mews</v>
      </c>
      <c r="R388">
        <f>VLOOKUP($E388,customer_info!$A$1:$H$4462,8,FALSE)</f>
        <v>725</v>
      </c>
    </row>
    <row r="389" spans="1:18" x14ac:dyDescent="0.25">
      <c r="A389">
        <v>23672</v>
      </c>
      <c r="B389" t="s">
        <v>24</v>
      </c>
      <c r="C389">
        <v>3</v>
      </c>
      <c r="D389">
        <v>2</v>
      </c>
      <c r="E389">
        <v>3027</v>
      </c>
      <c r="F389" t="s">
        <v>980</v>
      </c>
      <c r="G389" s="4">
        <v>43445</v>
      </c>
      <c r="H389" t="s">
        <v>13</v>
      </c>
      <c r="I389" t="s">
        <v>30</v>
      </c>
      <c r="J389" t="s">
        <v>31</v>
      </c>
      <c r="K389" t="s">
        <v>90</v>
      </c>
      <c r="L389" t="str">
        <f>VLOOKUP($E389,customer_info!$A$1:$H$4462,2,FALSE)</f>
        <v>Caguas</v>
      </c>
      <c r="M389" t="str">
        <f>VLOOKUP($E389,customer_info!$A$1:$H$4462,3,FALSE)</f>
        <v>Mary</v>
      </c>
      <c r="N389" t="str">
        <f>VLOOKUP($E389,customer_info!$A$1:$H$4462,4,FALSE)</f>
        <v>Stevens</v>
      </c>
      <c r="O389" t="str">
        <f>VLOOKUP($E389,customer_info!$A$1:$H$4462,5,FALSE)</f>
        <v>Corporate</v>
      </c>
      <c r="P389" t="str">
        <f>VLOOKUP($E389,customer_info!$A$1:$H$4462,6,FALSE)</f>
        <v>PR</v>
      </c>
      <c r="Q389" t="str">
        <f>VLOOKUP($E389,customer_info!$A$1:$H$4462,7,FALSE)</f>
        <v>6097 Amber Rabbit Impasse</v>
      </c>
      <c r="R389">
        <f>VLOOKUP($E389,customer_info!$A$1:$H$4462,8,FALSE)</f>
        <v>725</v>
      </c>
    </row>
    <row r="390" spans="1:18" x14ac:dyDescent="0.25">
      <c r="A390">
        <v>23673</v>
      </c>
      <c r="B390" t="s">
        <v>24</v>
      </c>
      <c r="C390">
        <v>4</v>
      </c>
      <c r="D390">
        <v>4</v>
      </c>
      <c r="E390">
        <v>7550</v>
      </c>
      <c r="F390" t="s">
        <v>980</v>
      </c>
      <c r="G390" s="4">
        <v>43445</v>
      </c>
      <c r="H390" t="s">
        <v>13</v>
      </c>
      <c r="I390" t="s">
        <v>30</v>
      </c>
      <c r="J390" t="s">
        <v>31</v>
      </c>
      <c r="K390" t="s">
        <v>16</v>
      </c>
      <c r="L390" t="str">
        <f>VLOOKUP($E390,customer_info!$A$1:$H$4462,2,FALSE)</f>
        <v>Caguas</v>
      </c>
      <c r="M390" t="str">
        <f>VLOOKUP($E390,customer_info!$A$1:$H$4462,3,FALSE)</f>
        <v>Mary</v>
      </c>
      <c r="N390" t="str">
        <f>VLOOKUP($E390,customer_info!$A$1:$H$4462,4,FALSE)</f>
        <v>Smith</v>
      </c>
      <c r="O390" t="str">
        <f>VLOOKUP($E390,customer_info!$A$1:$H$4462,5,FALSE)</f>
        <v>Consumer</v>
      </c>
      <c r="P390" t="str">
        <f>VLOOKUP($E390,customer_info!$A$1:$H$4462,6,FALSE)</f>
        <v>PR</v>
      </c>
      <c r="Q390" t="str">
        <f>VLOOKUP($E390,customer_info!$A$1:$H$4462,7,FALSE)</f>
        <v>2033 Thunder Ledge</v>
      </c>
      <c r="R390">
        <f>VLOOKUP($E390,customer_info!$A$1:$H$4462,8,FALSE)</f>
        <v>725</v>
      </c>
    </row>
    <row r="391" spans="1:18" x14ac:dyDescent="0.25">
      <c r="A391">
        <v>23679</v>
      </c>
      <c r="B391" t="s">
        <v>51</v>
      </c>
      <c r="C391">
        <v>5</v>
      </c>
      <c r="D391">
        <v>2</v>
      </c>
      <c r="E391">
        <v>6848</v>
      </c>
      <c r="F391" t="s">
        <v>244</v>
      </c>
      <c r="G391" s="4">
        <v>43445</v>
      </c>
      <c r="H391" t="s">
        <v>13</v>
      </c>
      <c r="I391" t="s">
        <v>245</v>
      </c>
      <c r="J391" t="s">
        <v>57</v>
      </c>
      <c r="K391" t="s">
        <v>90</v>
      </c>
      <c r="L391" t="str">
        <f>VLOOKUP($E391,customer_info!$A$1:$H$4462,2,FALSE)</f>
        <v>Phoenix</v>
      </c>
      <c r="M391" t="str">
        <f>VLOOKUP($E391,customer_info!$A$1:$H$4462,3,FALSE)</f>
        <v>Larry</v>
      </c>
      <c r="N391" t="str">
        <f>VLOOKUP($E391,customer_info!$A$1:$H$4462,4,FALSE)</f>
        <v>Maddox</v>
      </c>
      <c r="O391" t="str">
        <f>VLOOKUP($E391,customer_info!$A$1:$H$4462,5,FALSE)</f>
        <v>Consumer</v>
      </c>
      <c r="P391" t="str">
        <f>VLOOKUP($E391,customer_info!$A$1:$H$4462,6,FALSE)</f>
        <v>AZ</v>
      </c>
      <c r="Q391" t="str">
        <f>VLOOKUP($E391,customer_info!$A$1:$H$4462,7,FALSE)</f>
        <v>5104 Iron Log Limits</v>
      </c>
      <c r="R391">
        <f>VLOOKUP($E391,customer_info!$A$1:$H$4462,8,FALSE)</f>
        <v>85032</v>
      </c>
    </row>
    <row r="392" spans="1:18" x14ac:dyDescent="0.25">
      <c r="A392">
        <v>23680</v>
      </c>
      <c r="B392" t="s">
        <v>24</v>
      </c>
      <c r="C392">
        <v>6</v>
      </c>
      <c r="D392">
        <v>2</v>
      </c>
      <c r="E392">
        <v>6978</v>
      </c>
      <c r="F392" t="s">
        <v>244</v>
      </c>
      <c r="G392" s="4">
        <v>43445</v>
      </c>
      <c r="H392" t="s">
        <v>13</v>
      </c>
      <c r="I392" t="s">
        <v>245</v>
      </c>
      <c r="J392" t="s">
        <v>31</v>
      </c>
      <c r="K392" t="s">
        <v>90</v>
      </c>
      <c r="L392" t="str">
        <f>VLOOKUP($E392,customer_info!$A$1:$H$4462,2,FALSE)</f>
        <v>Los Angeles</v>
      </c>
      <c r="M392" t="str">
        <f>VLOOKUP($E392,customer_info!$A$1:$H$4462,3,FALSE)</f>
        <v>Mary</v>
      </c>
      <c r="N392" t="str">
        <f>VLOOKUP($E392,customer_info!$A$1:$H$4462,4,FALSE)</f>
        <v>Whitaker</v>
      </c>
      <c r="O392" t="str">
        <f>VLOOKUP($E392,customer_info!$A$1:$H$4462,5,FALSE)</f>
        <v>Consumer</v>
      </c>
      <c r="P392" t="str">
        <f>VLOOKUP($E392,customer_info!$A$1:$H$4462,6,FALSE)</f>
        <v>CA</v>
      </c>
      <c r="Q392" t="str">
        <f>VLOOKUP($E392,customer_info!$A$1:$H$4462,7,FALSE)</f>
        <v>975 Green Canyon</v>
      </c>
      <c r="R392">
        <f>VLOOKUP($E392,customer_info!$A$1:$H$4462,8,FALSE)</f>
        <v>90044</v>
      </c>
    </row>
    <row r="393" spans="1:18" x14ac:dyDescent="0.25">
      <c r="A393">
        <v>23681</v>
      </c>
      <c r="B393" t="s">
        <v>24</v>
      </c>
      <c r="C393">
        <v>2</v>
      </c>
      <c r="D393">
        <v>4</v>
      </c>
      <c r="E393">
        <v>11397</v>
      </c>
      <c r="F393" t="s">
        <v>244</v>
      </c>
      <c r="G393" s="4">
        <v>43445</v>
      </c>
      <c r="H393" t="s">
        <v>13</v>
      </c>
      <c r="I393" t="s">
        <v>245</v>
      </c>
      <c r="J393" t="s">
        <v>31</v>
      </c>
      <c r="K393" t="s">
        <v>16</v>
      </c>
      <c r="L393" t="str">
        <f>VLOOKUP($E393,customer_info!$A$1:$H$4462,2,FALSE)</f>
        <v>Tallahassee</v>
      </c>
      <c r="M393" t="str">
        <f>VLOOKUP($E393,customer_info!$A$1:$H$4462,3,FALSE)</f>
        <v>Mary</v>
      </c>
      <c r="N393" t="str">
        <f>VLOOKUP($E393,customer_info!$A$1:$H$4462,4,FALSE)</f>
        <v>Mercer</v>
      </c>
      <c r="O393" t="str">
        <f>VLOOKUP($E393,customer_info!$A$1:$H$4462,5,FALSE)</f>
        <v>Consumer</v>
      </c>
      <c r="P393" t="str">
        <f>VLOOKUP($E393,customer_info!$A$1:$H$4462,6,FALSE)</f>
        <v>FL</v>
      </c>
      <c r="Q393" t="str">
        <f>VLOOKUP($E393,customer_info!$A$1:$H$4462,7,FALSE)</f>
        <v>8297 Easy Thicket</v>
      </c>
      <c r="R393">
        <f>VLOOKUP($E393,customer_info!$A$1:$H$4462,8,FALSE)</f>
        <v>32308</v>
      </c>
    </row>
    <row r="394" spans="1:18" x14ac:dyDescent="0.25">
      <c r="A394">
        <v>23682</v>
      </c>
      <c r="B394" t="s">
        <v>24</v>
      </c>
      <c r="C394">
        <v>3</v>
      </c>
      <c r="D394">
        <v>4</v>
      </c>
      <c r="E394">
        <v>1361</v>
      </c>
      <c r="F394" t="s">
        <v>244</v>
      </c>
      <c r="G394" s="4">
        <v>43445</v>
      </c>
      <c r="H394" t="s">
        <v>13</v>
      </c>
      <c r="I394" t="s">
        <v>245</v>
      </c>
      <c r="J394" t="s">
        <v>378</v>
      </c>
      <c r="K394" t="s">
        <v>16</v>
      </c>
      <c r="L394" t="str">
        <f>VLOOKUP($E394,customer_info!$A$1:$H$4462,2,FALSE)</f>
        <v>San Francisco</v>
      </c>
      <c r="M394" t="str">
        <f>VLOOKUP($E394,customer_info!$A$1:$H$4462,3,FALSE)</f>
        <v>Jacob</v>
      </c>
      <c r="N394" t="str">
        <f>VLOOKUP($E394,customer_info!$A$1:$H$4462,4,FALSE)</f>
        <v>Harris</v>
      </c>
      <c r="O394" t="str">
        <f>VLOOKUP($E394,customer_info!$A$1:$H$4462,5,FALSE)</f>
        <v>Home Office</v>
      </c>
      <c r="P394" t="str">
        <f>VLOOKUP($E394,customer_info!$A$1:$H$4462,6,FALSE)</f>
        <v>CA</v>
      </c>
      <c r="Q394" t="str">
        <f>VLOOKUP($E394,customer_info!$A$1:$H$4462,7,FALSE)</f>
        <v>1790 Indian Treasure Pines</v>
      </c>
      <c r="R394">
        <f>VLOOKUP($E394,customer_info!$A$1:$H$4462,8,FALSE)</f>
        <v>94109</v>
      </c>
    </row>
    <row r="395" spans="1:18" x14ac:dyDescent="0.25">
      <c r="A395">
        <v>23683</v>
      </c>
      <c r="B395" t="s">
        <v>51</v>
      </c>
      <c r="C395">
        <v>4</v>
      </c>
      <c r="D395">
        <v>2</v>
      </c>
      <c r="E395">
        <v>1882</v>
      </c>
      <c r="F395" t="s">
        <v>244</v>
      </c>
      <c r="G395" s="4">
        <v>43445</v>
      </c>
      <c r="H395" t="s">
        <v>13</v>
      </c>
      <c r="I395" t="s">
        <v>245</v>
      </c>
      <c r="J395" t="s">
        <v>57</v>
      </c>
      <c r="K395" t="s">
        <v>90</v>
      </c>
      <c r="L395" t="str">
        <f>VLOOKUP($E395,customer_info!$A$1:$H$4462,2,FALSE)</f>
        <v>Bronx</v>
      </c>
      <c r="M395" t="str">
        <f>VLOOKUP($E395,customer_info!$A$1:$H$4462,3,FALSE)</f>
        <v>Jacob</v>
      </c>
      <c r="N395" t="str">
        <f>VLOOKUP($E395,customer_info!$A$1:$H$4462,4,FALSE)</f>
        <v>Wood</v>
      </c>
      <c r="O395" t="str">
        <f>VLOOKUP($E395,customer_info!$A$1:$H$4462,5,FALSE)</f>
        <v>Home Office</v>
      </c>
      <c r="P395" t="str">
        <f>VLOOKUP($E395,customer_info!$A$1:$H$4462,6,FALSE)</f>
        <v>NY</v>
      </c>
      <c r="Q395" t="str">
        <f>VLOOKUP($E395,customer_info!$A$1:$H$4462,7,FALSE)</f>
        <v>4171 Colonial Lagoon Close</v>
      </c>
      <c r="R395">
        <f>VLOOKUP($E395,customer_info!$A$1:$H$4462,8,FALSE)</f>
        <v>10461</v>
      </c>
    </row>
    <row r="396" spans="1:18" x14ac:dyDescent="0.25">
      <c r="A396">
        <v>23684</v>
      </c>
      <c r="B396" t="s">
        <v>3</v>
      </c>
      <c r="C396">
        <v>5</v>
      </c>
      <c r="D396">
        <v>2</v>
      </c>
      <c r="E396">
        <v>10269</v>
      </c>
      <c r="F396" t="s">
        <v>146</v>
      </c>
      <c r="G396" s="4">
        <v>43445</v>
      </c>
      <c r="H396" t="s">
        <v>13</v>
      </c>
      <c r="I396" t="s">
        <v>30</v>
      </c>
      <c r="J396" t="s">
        <v>178</v>
      </c>
      <c r="K396" t="s">
        <v>90</v>
      </c>
      <c r="L396" t="str">
        <f>VLOOKUP($E396,customer_info!$A$1:$H$4462,2,FALSE)</f>
        <v>Caguas</v>
      </c>
      <c r="M396" t="str">
        <f>VLOOKUP($E396,customer_info!$A$1:$H$4462,3,FALSE)</f>
        <v>Mary</v>
      </c>
      <c r="N396" t="str">
        <f>VLOOKUP($E396,customer_info!$A$1:$H$4462,4,FALSE)</f>
        <v>Flowers</v>
      </c>
      <c r="O396" t="str">
        <f>VLOOKUP($E396,customer_info!$A$1:$H$4462,5,FALSE)</f>
        <v>Consumer</v>
      </c>
      <c r="P396" t="str">
        <f>VLOOKUP($E396,customer_info!$A$1:$H$4462,6,FALSE)</f>
        <v>PR</v>
      </c>
      <c r="Q396" t="str">
        <f>VLOOKUP($E396,customer_info!$A$1:$H$4462,7,FALSE)</f>
        <v>833 Honey Panda Acres</v>
      </c>
      <c r="R396">
        <f>VLOOKUP($E396,customer_info!$A$1:$H$4462,8,FALSE)</f>
        <v>725</v>
      </c>
    </row>
    <row r="397" spans="1:18" x14ac:dyDescent="0.25">
      <c r="A397">
        <v>23712</v>
      </c>
      <c r="B397" t="s">
        <v>24</v>
      </c>
      <c r="C397">
        <v>3</v>
      </c>
      <c r="D397">
        <v>4</v>
      </c>
      <c r="E397">
        <v>8925</v>
      </c>
      <c r="F397" t="s">
        <v>591</v>
      </c>
      <c r="G397" s="4">
        <v>43446</v>
      </c>
      <c r="H397" t="s">
        <v>13</v>
      </c>
      <c r="I397" t="s">
        <v>130</v>
      </c>
      <c r="J397" t="s">
        <v>31</v>
      </c>
      <c r="K397" t="s">
        <v>16</v>
      </c>
      <c r="L397" t="str">
        <f>VLOOKUP($E397,customer_info!$A$1:$H$4462,2,FALSE)</f>
        <v>Opa Locka</v>
      </c>
      <c r="M397" t="str">
        <f>VLOOKUP($E397,customer_info!$A$1:$H$4462,3,FALSE)</f>
        <v>Mary</v>
      </c>
      <c r="N397" t="str">
        <f>VLOOKUP($E397,customer_info!$A$1:$H$4462,4,FALSE)</f>
        <v>Erickson</v>
      </c>
      <c r="O397" t="str">
        <f>VLOOKUP($E397,customer_info!$A$1:$H$4462,5,FALSE)</f>
        <v>Corporate</v>
      </c>
      <c r="P397" t="str">
        <f>VLOOKUP($E397,customer_info!$A$1:$H$4462,6,FALSE)</f>
        <v>FL</v>
      </c>
      <c r="Q397" t="str">
        <f>VLOOKUP($E397,customer_info!$A$1:$H$4462,7,FALSE)</f>
        <v>2422 High River Corners</v>
      </c>
      <c r="R397">
        <f>VLOOKUP($E397,customer_info!$A$1:$H$4462,8,FALSE)</f>
        <v>33055</v>
      </c>
    </row>
    <row r="398" spans="1:18" x14ac:dyDescent="0.25">
      <c r="A398">
        <v>23713</v>
      </c>
      <c r="B398" t="s">
        <v>24</v>
      </c>
      <c r="C398">
        <v>2</v>
      </c>
      <c r="D398">
        <v>1</v>
      </c>
      <c r="E398">
        <v>4626</v>
      </c>
      <c r="F398" t="s">
        <v>591</v>
      </c>
      <c r="G398" s="4">
        <v>43446</v>
      </c>
      <c r="H398" t="s">
        <v>13</v>
      </c>
      <c r="I398" t="s">
        <v>130</v>
      </c>
      <c r="J398" t="s">
        <v>31</v>
      </c>
      <c r="K398" t="s">
        <v>32</v>
      </c>
      <c r="L398" t="str">
        <f>VLOOKUP($E398,customer_info!$A$1:$H$4462,2,FALSE)</f>
        <v>Caguas</v>
      </c>
      <c r="M398" t="str">
        <f>VLOOKUP($E398,customer_info!$A$1:$H$4462,3,FALSE)</f>
        <v>Brian</v>
      </c>
      <c r="N398" t="str">
        <f>VLOOKUP($E398,customer_info!$A$1:$H$4462,4,FALSE)</f>
        <v>Clark</v>
      </c>
      <c r="O398" t="str">
        <f>VLOOKUP($E398,customer_info!$A$1:$H$4462,5,FALSE)</f>
        <v>Corporate</v>
      </c>
      <c r="P398" t="str">
        <f>VLOOKUP($E398,customer_info!$A$1:$H$4462,6,FALSE)</f>
        <v>PR</v>
      </c>
      <c r="Q398" t="str">
        <f>VLOOKUP($E398,customer_info!$A$1:$H$4462,7,FALSE)</f>
        <v>1966 Clear Isle</v>
      </c>
      <c r="R398">
        <f>VLOOKUP($E398,customer_info!$A$1:$H$4462,8,FALSE)</f>
        <v>725</v>
      </c>
    </row>
    <row r="399" spans="1:18" x14ac:dyDescent="0.25">
      <c r="A399">
        <v>23714</v>
      </c>
      <c r="B399" t="s">
        <v>3</v>
      </c>
      <c r="C399">
        <v>5</v>
      </c>
      <c r="D399">
        <v>2</v>
      </c>
      <c r="E399">
        <v>6109</v>
      </c>
      <c r="F399" t="s">
        <v>591</v>
      </c>
      <c r="G399" s="4">
        <v>43446</v>
      </c>
      <c r="H399" t="s">
        <v>13</v>
      </c>
      <c r="I399" t="s">
        <v>130</v>
      </c>
      <c r="J399" t="s">
        <v>14</v>
      </c>
      <c r="K399" t="s">
        <v>90</v>
      </c>
      <c r="L399" t="str">
        <f>VLOOKUP($E399,customer_info!$A$1:$H$4462,2,FALSE)</f>
        <v>Caguas</v>
      </c>
      <c r="M399" t="str">
        <f>VLOOKUP($E399,customer_info!$A$1:$H$4462,3,FALSE)</f>
        <v>Zachary</v>
      </c>
      <c r="N399" t="str">
        <f>VLOOKUP($E399,customer_info!$A$1:$H$4462,4,FALSE)</f>
        <v>Tate</v>
      </c>
      <c r="O399" t="str">
        <f>VLOOKUP($E399,customer_info!$A$1:$H$4462,5,FALSE)</f>
        <v>Consumer</v>
      </c>
      <c r="P399" t="str">
        <f>VLOOKUP($E399,customer_info!$A$1:$H$4462,6,FALSE)</f>
        <v>PR</v>
      </c>
      <c r="Q399" t="str">
        <f>VLOOKUP($E399,customer_info!$A$1:$H$4462,7,FALSE)</f>
        <v>8916 Round Zephyr Ridge</v>
      </c>
      <c r="R399">
        <f>VLOOKUP($E399,customer_info!$A$1:$H$4462,8,FALSE)</f>
        <v>725</v>
      </c>
    </row>
    <row r="400" spans="1:18" x14ac:dyDescent="0.25">
      <c r="A400">
        <v>23715</v>
      </c>
      <c r="B400" t="s">
        <v>3</v>
      </c>
      <c r="C400">
        <v>6</v>
      </c>
      <c r="D400">
        <v>2</v>
      </c>
      <c r="E400">
        <v>1772</v>
      </c>
      <c r="F400" t="s">
        <v>591</v>
      </c>
      <c r="G400" s="4">
        <v>43446</v>
      </c>
      <c r="H400" t="s">
        <v>13</v>
      </c>
      <c r="I400" t="s">
        <v>130</v>
      </c>
      <c r="J400" t="s">
        <v>38</v>
      </c>
      <c r="K400" t="s">
        <v>90</v>
      </c>
      <c r="L400" t="str">
        <f>VLOOKUP($E400,customer_info!$A$1:$H$4462,2,FALSE)</f>
        <v>Caguas</v>
      </c>
      <c r="M400" t="str">
        <f>VLOOKUP($E400,customer_info!$A$1:$H$4462,3,FALSE)</f>
        <v>Mary</v>
      </c>
      <c r="N400" t="str">
        <f>VLOOKUP($E400,customer_info!$A$1:$H$4462,4,FALSE)</f>
        <v>Barnes</v>
      </c>
      <c r="O400" t="str">
        <f>VLOOKUP($E400,customer_info!$A$1:$H$4462,5,FALSE)</f>
        <v>Corporate</v>
      </c>
      <c r="P400" t="str">
        <f>VLOOKUP($E400,customer_info!$A$1:$H$4462,6,FALSE)</f>
        <v>PR</v>
      </c>
      <c r="Q400" t="str">
        <f>VLOOKUP($E400,customer_info!$A$1:$H$4462,7,FALSE)</f>
        <v>7910 Cotton Branch Highway</v>
      </c>
      <c r="R400">
        <f>VLOOKUP($E400,customer_info!$A$1:$H$4462,8,FALSE)</f>
        <v>725</v>
      </c>
    </row>
    <row r="401" spans="1:18" x14ac:dyDescent="0.25">
      <c r="A401">
        <v>23716</v>
      </c>
      <c r="B401" t="s">
        <v>24</v>
      </c>
      <c r="C401">
        <v>2</v>
      </c>
      <c r="D401">
        <v>2</v>
      </c>
      <c r="E401">
        <v>2008</v>
      </c>
      <c r="F401" t="s">
        <v>591</v>
      </c>
      <c r="G401" s="4">
        <v>43446</v>
      </c>
      <c r="H401" t="s">
        <v>13</v>
      </c>
      <c r="I401" t="s">
        <v>130</v>
      </c>
      <c r="J401" t="s">
        <v>31</v>
      </c>
      <c r="K401" t="s">
        <v>90</v>
      </c>
      <c r="L401" t="str">
        <f>VLOOKUP($E401,customer_info!$A$1:$H$4462,2,FALSE)</f>
        <v>Caguas</v>
      </c>
      <c r="M401" t="str">
        <f>VLOOKUP($E401,customer_info!$A$1:$H$4462,3,FALSE)</f>
        <v>Alexander</v>
      </c>
      <c r="N401" t="str">
        <f>VLOOKUP($E401,customer_info!$A$1:$H$4462,4,FALSE)</f>
        <v>Smith</v>
      </c>
      <c r="O401" t="str">
        <f>VLOOKUP($E401,customer_info!$A$1:$H$4462,5,FALSE)</f>
        <v>Consumer</v>
      </c>
      <c r="P401" t="str">
        <f>VLOOKUP($E401,customer_info!$A$1:$H$4462,6,FALSE)</f>
        <v>PR</v>
      </c>
      <c r="Q401" t="str">
        <f>VLOOKUP($E401,customer_info!$A$1:$H$4462,7,FALSE)</f>
        <v>8101 Fallen Parkway</v>
      </c>
      <c r="R401">
        <f>VLOOKUP($E401,customer_info!$A$1:$H$4462,8,FALSE)</f>
        <v>725</v>
      </c>
    </row>
    <row r="402" spans="1:18" x14ac:dyDescent="0.25">
      <c r="A402">
        <v>23717</v>
      </c>
      <c r="B402" t="s">
        <v>24</v>
      </c>
      <c r="C402">
        <v>3</v>
      </c>
      <c r="D402">
        <v>4</v>
      </c>
      <c r="E402">
        <v>6697</v>
      </c>
      <c r="F402" t="s">
        <v>285</v>
      </c>
      <c r="G402" s="4">
        <v>43446</v>
      </c>
      <c r="H402" t="s">
        <v>13</v>
      </c>
      <c r="I402" t="s">
        <v>286</v>
      </c>
      <c r="J402" t="s">
        <v>31</v>
      </c>
      <c r="K402" t="s">
        <v>16</v>
      </c>
      <c r="L402" t="str">
        <f>VLOOKUP($E402,customer_info!$A$1:$H$4462,2,FALSE)</f>
        <v>Carlisle</v>
      </c>
      <c r="M402" t="str">
        <f>VLOOKUP($E402,customer_info!$A$1:$H$4462,3,FALSE)</f>
        <v>William</v>
      </c>
      <c r="N402" t="str">
        <f>VLOOKUP($E402,customer_info!$A$1:$H$4462,4,FALSE)</f>
        <v>Smith</v>
      </c>
      <c r="O402" t="str">
        <f>VLOOKUP($E402,customer_info!$A$1:$H$4462,5,FALSE)</f>
        <v>Home Office</v>
      </c>
      <c r="P402" t="str">
        <f>VLOOKUP($E402,customer_info!$A$1:$H$4462,6,FALSE)</f>
        <v>PA</v>
      </c>
      <c r="Q402" t="str">
        <f>VLOOKUP($E402,customer_info!$A$1:$H$4462,7,FALSE)</f>
        <v>9832 Stony Lake Alley</v>
      </c>
      <c r="R402">
        <f>VLOOKUP($E402,customer_info!$A$1:$H$4462,8,FALSE)</f>
        <v>17013</v>
      </c>
    </row>
    <row r="403" spans="1:18" x14ac:dyDescent="0.25">
      <c r="A403">
        <v>23724</v>
      </c>
      <c r="B403" t="s">
        <v>24</v>
      </c>
      <c r="C403">
        <v>5</v>
      </c>
      <c r="D403">
        <v>4</v>
      </c>
      <c r="E403">
        <v>4120</v>
      </c>
      <c r="F403" t="s">
        <v>285</v>
      </c>
      <c r="G403" s="4">
        <v>43446</v>
      </c>
      <c r="H403" t="s">
        <v>13</v>
      </c>
      <c r="I403" t="s">
        <v>286</v>
      </c>
      <c r="J403" t="s">
        <v>31</v>
      </c>
      <c r="K403" t="s">
        <v>16</v>
      </c>
      <c r="L403" t="str">
        <f>VLOOKUP($E403,customer_info!$A$1:$H$4462,2,FALSE)</f>
        <v>Cordova</v>
      </c>
      <c r="M403" t="str">
        <f>VLOOKUP($E403,customer_info!$A$1:$H$4462,3,FALSE)</f>
        <v>Mary</v>
      </c>
      <c r="N403" t="str">
        <f>VLOOKUP($E403,customer_info!$A$1:$H$4462,4,FALSE)</f>
        <v>Ortiz</v>
      </c>
      <c r="O403" t="str">
        <f>VLOOKUP($E403,customer_info!$A$1:$H$4462,5,FALSE)</f>
        <v>Corporate</v>
      </c>
      <c r="P403" t="str">
        <f>VLOOKUP($E403,customer_info!$A$1:$H$4462,6,FALSE)</f>
        <v>TN</v>
      </c>
      <c r="Q403" t="str">
        <f>VLOOKUP($E403,customer_info!$A$1:$H$4462,7,FALSE)</f>
        <v>1995 Silent Square</v>
      </c>
      <c r="R403">
        <f>VLOOKUP($E403,customer_info!$A$1:$H$4462,8,FALSE)</f>
        <v>38018</v>
      </c>
    </row>
    <row r="404" spans="1:18" x14ac:dyDescent="0.25">
      <c r="A404">
        <v>23769</v>
      </c>
      <c r="B404" t="s">
        <v>24</v>
      </c>
      <c r="C404">
        <v>5</v>
      </c>
      <c r="D404">
        <v>4</v>
      </c>
      <c r="E404">
        <v>5765</v>
      </c>
      <c r="F404" t="s">
        <v>84</v>
      </c>
      <c r="G404" s="4">
        <v>43446</v>
      </c>
      <c r="H404" t="s">
        <v>13</v>
      </c>
      <c r="I404" t="s">
        <v>80</v>
      </c>
      <c r="J404" t="s">
        <v>31</v>
      </c>
      <c r="K404" t="s">
        <v>16</v>
      </c>
      <c r="L404" t="str">
        <f>VLOOKUP($E404,customer_info!$A$1:$H$4462,2,FALSE)</f>
        <v>Painesville</v>
      </c>
      <c r="M404" t="str">
        <f>VLOOKUP($E404,customer_info!$A$1:$H$4462,3,FALSE)</f>
        <v>Maria</v>
      </c>
      <c r="N404" t="str">
        <f>VLOOKUP($E404,customer_info!$A$1:$H$4462,4,FALSE)</f>
        <v>Smith</v>
      </c>
      <c r="O404" t="str">
        <f>VLOOKUP($E404,customer_info!$A$1:$H$4462,5,FALSE)</f>
        <v>Home Office</v>
      </c>
      <c r="P404" t="str">
        <f>VLOOKUP($E404,customer_info!$A$1:$H$4462,6,FALSE)</f>
        <v>OH</v>
      </c>
      <c r="Q404" t="str">
        <f>VLOOKUP($E404,customer_info!$A$1:$H$4462,7,FALSE)</f>
        <v>2983 Stony Townline</v>
      </c>
      <c r="R404">
        <f>VLOOKUP($E404,customer_info!$A$1:$H$4462,8,FALSE)</f>
        <v>44077</v>
      </c>
    </row>
    <row r="405" spans="1:18" x14ac:dyDescent="0.25">
      <c r="A405">
        <v>23831</v>
      </c>
      <c r="B405" t="s">
        <v>24</v>
      </c>
      <c r="C405">
        <v>2</v>
      </c>
      <c r="D405">
        <v>1</v>
      </c>
      <c r="E405">
        <v>5612</v>
      </c>
      <c r="F405" t="s">
        <v>430</v>
      </c>
      <c r="G405" s="4">
        <v>43447</v>
      </c>
      <c r="H405" t="s">
        <v>13</v>
      </c>
      <c r="I405" t="s">
        <v>431</v>
      </c>
      <c r="J405" t="s">
        <v>31</v>
      </c>
      <c r="K405" t="s">
        <v>32</v>
      </c>
      <c r="L405" t="str">
        <f>VLOOKUP($E405,customer_info!$A$1:$H$4462,2,FALSE)</f>
        <v>Caguas</v>
      </c>
      <c r="M405" t="str">
        <f>VLOOKUP($E405,customer_info!$A$1:$H$4462,3,FALSE)</f>
        <v>Mary</v>
      </c>
      <c r="N405" t="str">
        <f>VLOOKUP($E405,customer_info!$A$1:$H$4462,4,FALSE)</f>
        <v>Huang</v>
      </c>
      <c r="O405" t="str">
        <f>VLOOKUP($E405,customer_info!$A$1:$H$4462,5,FALSE)</f>
        <v>Corporate</v>
      </c>
      <c r="P405" t="str">
        <f>VLOOKUP($E405,customer_info!$A$1:$H$4462,6,FALSE)</f>
        <v>PR</v>
      </c>
      <c r="Q405" t="str">
        <f>VLOOKUP($E405,customer_info!$A$1:$H$4462,7,FALSE)</f>
        <v>7417 Honey Mountain Lookout</v>
      </c>
      <c r="R405">
        <f>VLOOKUP($E405,customer_info!$A$1:$H$4462,8,FALSE)</f>
        <v>725</v>
      </c>
    </row>
    <row r="406" spans="1:18" x14ac:dyDescent="0.25">
      <c r="A406">
        <v>23832</v>
      </c>
      <c r="B406" t="s">
        <v>24</v>
      </c>
      <c r="C406">
        <v>2</v>
      </c>
      <c r="D406">
        <v>1</v>
      </c>
      <c r="E406">
        <v>3581</v>
      </c>
      <c r="F406" t="s">
        <v>430</v>
      </c>
      <c r="G406" s="4">
        <v>43447</v>
      </c>
      <c r="H406" t="s">
        <v>13</v>
      </c>
      <c r="I406" t="s">
        <v>431</v>
      </c>
      <c r="J406" t="s">
        <v>31</v>
      </c>
      <c r="K406" t="s">
        <v>32</v>
      </c>
      <c r="L406" t="str">
        <f>VLOOKUP($E406,customer_info!$A$1:$H$4462,2,FALSE)</f>
        <v>Caguas</v>
      </c>
      <c r="M406" t="str">
        <f>VLOOKUP($E406,customer_info!$A$1:$H$4462,3,FALSE)</f>
        <v>Mary</v>
      </c>
      <c r="N406" t="str">
        <f>VLOOKUP($E406,customer_info!$A$1:$H$4462,4,FALSE)</f>
        <v>Pugh</v>
      </c>
      <c r="O406" t="str">
        <f>VLOOKUP($E406,customer_info!$A$1:$H$4462,5,FALSE)</f>
        <v>Consumer</v>
      </c>
      <c r="P406" t="str">
        <f>VLOOKUP($E406,customer_info!$A$1:$H$4462,6,FALSE)</f>
        <v>PR</v>
      </c>
      <c r="Q406" t="str">
        <f>VLOOKUP($E406,customer_info!$A$1:$H$4462,7,FALSE)</f>
        <v>3977 Colonial Towers</v>
      </c>
      <c r="R406">
        <f>VLOOKUP($E406,customer_info!$A$1:$H$4462,8,FALSE)</f>
        <v>725</v>
      </c>
    </row>
    <row r="407" spans="1:18" x14ac:dyDescent="0.25">
      <c r="A407">
        <v>23834</v>
      </c>
      <c r="B407" t="s">
        <v>51</v>
      </c>
      <c r="C407">
        <v>5</v>
      </c>
      <c r="D407">
        <v>2</v>
      </c>
      <c r="E407">
        <v>10823</v>
      </c>
      <c r="F407" t="s">
        <v>525</v>
      </c>
      <c r="G407" s="4">
        <v>43447</v>
      </c>
      <c r="H407" t="s">
        <v>13</v>
      </c>
      <c r="I407" t="s">
        <v>5778</v>
      </c>
      <c r="J407" t="s">
        <v>57</v>
      </c>
      <c r="K407" t="s">
        <v>90</v>
      </c>
      <c r="L407" t="str">
        <f>VLOOKUP($E407,customer_info!$A$1:$H$4462,2,FALSE)</f>
        <v>Hamtramck</v>
      </c>
      <c r="M407" t="str">
        <f>VLOOKUP($E407,customer_info!$A$1:$H$4462,3,FALSE)</f>
        <v>Angela</v>
      </c>
      <c r="N407" t="str">
        <f>VLOOKUP($E407,customer_info!$A$1:$H$4462,4,FALSE)</f>
        <v>Oconnell</v>
      </c>
      <c r="O407" t="str">
        <f>VLOOKUP($E407,customer_info!$A$1:$H$4462,5,FALSE)</f>
        <v>Consumer</v>
      </c>
      <c r="P407" t="str">
        <f>VLOOKUP($E407,customer_info!$A$1:$H$4462,6,FALSE)</f>
        <v>MI</v>
      </c>
      <c r="Q407" t="str">
        <f>VLOOKUP($E407,customer_info!$A$1:$H$4462,7,FALSE)</f>
        <v>8621 Broad Forest</v>
      </c>
      <c r="R407">
        <f>VLOOKUP($E407,customer_info!$A$1:$H$4462,8,FALSE)</f>
        <v>48212</v>
      </c>
    </row>
    <row r="408" spans="1:18" x14ac:dyDescent="0.25">
      <c r="A408">
        <v>23835</v>
      </c>
      <c r="B408" t="s">
        <v>3</v>
      </c>
      <c r="C408">
        <v>6</v>
      </c>
      <c r="D408">
        <v>2</v>
      </c>
      <c r="E408">
        <v>33</v>
      </c>
      <c r="F408" t="s">
        <v>525</v>
      </c>
      <c r="G408" s="4">
        <v>43447</v>
      </c>
      <c r="H408" t="s">
        <v>13</v>
      </c>
      <c r="I408" t="s">
        <v>5778</v>
      </c>
      <c r="J408" t="s">
        <v>14</v>
      </c>
      <c r="K408" t="s">
        <v>90</v>
      </c>
      <c r="L408" t="str">
        <f>VLOOKUP($E408,customer_info!$A$1:$H$4462,2,FALSE)</f>
        <v>Norfolk</v>
      </c>
      <c r="M408" t="str">
        <f>VLOOKUP($E408,customer_info!$A$1:$H$4462,3,FALSE)</f>
        <v>Adam</v>
      </c>
      <c r="N408" t="str">
        <f>VLOOKUP($E408,customer_info!$A$1:$H$4462,4,FALSE)</f>
        <v>Petersen</v>
      </c>
      <c r="O408" t="str">
        <f>VLOOKUP($E408,customer_info!$A$1:$H$4462,5,FALSE)</f>
        <v>Consumer</v>
      </c>
      <c r="P408" t="str">
        <f>VLOOKUP($E408,customer_info!$A$1:$H$4462,6,FALSE)</f>
        <v>VA</v>
      </c>
      <c r="Q408" t="str">
        <f>VLOOKUP($E408,customer_info!$A$1:$H$4462,7,FALSE)</f>
        <v>9768 Noble Horse Heights</v>
      </c>
      <c r="R408">
        <f>VLOOKUP($E408,customer_info!$A$1:$H$4462,8,FALSE)</f>
        <v>23503</v>
      </c>
    </row>
    <row r="409" spans="1:18" x14ac:dyDescent="0.25">
      <c r="A409">
        <v>23836</v>
      </c>
      <c r="B409" t="s">
        <v>3</v>
      </c>
      <c r="C409">
        <v>2</v>
      </c>
      <c r="D409">
        <v>2</v>
      </c>
      <c r="E409">
        <v>8858</v>
      </c>
      <c r="F409" t="s">
        <v>525</v>
      </c>
      <c r="G409" s="4">
        <v>43447</v>
      </c>
      <c r="H409" t="s">
        <v>13</v>
      </c>
      <c r="I409" t="s">
        <v>5778</v>
      </c>
      <c r="J409" t="s">
        <v>235</v>
      </c>
      <c r="K409" t="s">
        <v>90</v>
      </c>
      <c r="L409" t="str">
        <f>VLOOKUP($E409,customer_info!$A$1:$H$4462,2,FALSE)</f>
        <v>Los Angeles</v>
      </c>
      <c r="M409" t="str">
        <f>VLOOKUP($E409,customer_info!$A$1:$H$4462,3,FALSE)</f>
        <v>Mary</v>
      </c>
      <c r="N409" t="str">
        <f>VLOOKUP($E409,customer_info!$A$1:$H$4462,4,FALSE)</f>
        <v>Smith</v>
      </c>
      <c r="O409" t="str">
        <f>VLOOKUP($E409,customer_info!$A$1:$H$4462,5,FALSE)</f>
        <v>Consumer</v>
      </c>
      <c r="P409" t="str">
        <f>VLOOKUP($E409,customer_info!$A$1:$H$4462,6,FALSE)</f>
        <v>CA</v>
      </c>
      <c r="Q409" t="str">
        <f>VLOOKUP($E409,customer_info!$A$1:$H$4462,7,FALSE)</f>
        <v>9611 Thunder Loop</v>
      </c>
      <c r="R409">
        <f>VLOOKUP($E409,customer_info!$A$1:$H$4462,8,FALSE)</f>
        <v>90043</v>
      </c>
    </row>
    <row r="410" spans="1:18" x14ac:dyDescent="0.25">
      <c r="A410">
        <v>23837</v>
      </c>
      <c r="B410" t="s">
        <v>17</v>
      </c>
      <c r="C410">
        <v>3</v>
      </c>
      <c r="D410">
        <v>2</v>
      </c>
      <c r="E410">
        <v>4109</v>
      </c>
      <c r="F410" t="s">
        <v>525</v>
      </c>
      <c r="G410" s="4">
        <v>43447</v>
      </c>
      <c r="H410" t="s">
        <v>13</v>
      </c>
      <c r="I410" t="s">
        <v>5778</v>
      </c>
      <c r="J410" t="s">
        <v>23</v>
      </c>
      <c r="K410" t="s">
        <v>90</v>
      </c>
      <c r="L410" t="str">
        <f>VLOOKUP($E410,customer_info!$A$1:$H$4462,2,FALSE)</f>
        <v>Baltimore</v>
      </c>
      <c r="M410" t="str">
        <f>VLOOKUP($E410,customer_info!$A$1:$H$4462,3,FALSE)</f>
        <v>Scott</v>
      </c>
      <c r="N410" t="str">
        <f>VLOOKUP($E410,customer_info!$A$1:$H$4462,4,FALSE)</f>
        <v>Shaffer</v>
      </c>
      <c r="O410" t="str">
        <f>VLOOKUP($E410,customer_info!$A$1:$H$4462,5,FALSE)</f>
        <v>Home Office</v>
      </c>
      <c r="P410" t="str">
        <f>VLOOKUP($E410,customer_info!$A$1:$H$4462,6,FALSE)</f>
        <v>MD</v>
      </c>
      <c r="Q410" t="str">
        <f>VLOOKUP($E410,customer_info!$A$1:$H$4462,7,FALSE)</f>
        <v>5372 Silent Treasure Byway</v>
      </c>
      <c r="R410">
        <f>VLOOKUP($E410,customer_info!$A$1:$H$4462,8,FALSE)</f>
        <v>21218</v>
      </c>
    </row>
    <row r="411" spans="1:18" x14ac:dyDescent="0.25">
      <c r="A411">
        <v>23838</v>
      </c>
      <c r="B411" t="s">
        <v>51</v>
      </c>
      <c r="C411">
        <v>4</v>
      </c>
      <c r="D411">
        <v>2</v>
      </c>
      <c r="E411">
        <v>7333</v>
      </c>
      <c r="F411" t="s">
        <v>525</v>
      </c>
      <c r="G411" s="4">
        <v>43447</v>
      </c>
      <c r="H411" t="s">
        <v>13</v>
      </c>
      <c r="I411" t="s">
        <v>5778</v>
      </c>
      <c r="J411" t="s">
        <v>57</v>
      </c>
      <c r="K411" t="s">
        <v>90</v>
      </c>
      <c r="L411" t="str">
        <f>VLOOKUP($E411,customer_info!$A$1:$H$4462,2,FALSE)</f>
        <v>Richardson</v>
      </c>
      <c r="M411" t="str">
        <f>VLOOKUP($E411,customer_info!$A$1:$H$4462,3,FALSE)</f>
        <v>Julia</v>
      </c>
      <c r="N411" t="str">
        <f>VLOOKUP($E411,customer_info!$A$1:$H$4462,4,FALSE)</f>
        <v>Smith</v>
      </c>
      <c r="O411" t="str">
        <f>VLOOKUP($E411,customer_info!$A$1:$H$4462,5,FALSE)</f>
        <v>Consumer</v>
      </c>
      <c r="P411" t="str">
        <f>VLOOKUP($E411,customer_info!$A$1:$H$4462,6,FALSE)</f>
        <v>TX</v>
      </c>
      <c r="Q411" t="str">
        <f>VLOOKUP($E411,customer_info!$A$1:$H$4462,7,FALSE)</f>
        <v>4286 Stony Turnabout</v>
      </c>
      <c r="R411">
        <f>VLOOKUP($E411,customer_info!$A$1:$H$4462,8,FALSE)</f>
        <v>75080</v>
      </c>
    </row>
    <row r="412" spans="1:18" x14ac:dyDescent="0.25">
      <c r="A412">
        <v>23839</v>
      </c>
      <c r="B412" t="s">
        <v>3</v>
      </c>
      <c r="C412">
        <v>5</v>
      </c>
      <c r="D412">
        <v>4</v>
      </c>
      <c r="E412">
        <v>1094</v>
      </c>
      <c r="F412" t="s">
        <v>525</v>
      </c>
      <c r="G412" s="4">
        <v>43447</v>
      </c>
      <c r="H412" t="s">
        <v>13</v>
      </c>
      <c r="I412" t="s">
        <v>5778</v>
      </c>
      <c r="J412" t="s">
        <v>38</v>
      </c>
      <c r="K412" t="s">
        <v>16</v>
      </c>
      <c r="L412" t="str">
        <f>VLOOKUP($E412,customer_info!$A$1:$H$4462,2,FALSE)</f>
        <v>Bloomfield</v>
      </c>
      <c r="M412" t="str">
        <f>VLOOKUP($E412,customer_info!$A$1:$H$4462,3,FALSE)</f>
        <v>Sean</v>
      </c>
      <c r="N412" t="str">
        <f>VLOOKUP($E412,customer_info!$A$1:$H$4462,4,FALSE)</f>
        <v>Smith</v>
      </c>
      <c r="O412" t="str">
        <f>VLOOKUP($E412,customer_info!$A$1:$H$4462,5,FALSE)</f>
        <v>Consumer</v>
      </c>
      <c r="P412" t="str">
        <f>VLOOKUP($E412,customer_info!$A$1:$H$4462,6,FALSE)</f>
        <v>NJ</v>
      </c>
      <c r="Q412" t="str">
        <f>VLOOKUP($E412,customer_info!$A$1:$H$4462,7,FALSE)</f>
        <v>8349 Round Road</v>
      </c>
      <c r="R412">
        <f>VLOOKUP($E412,customer_info!$A$1:$H$4462,8,FALSE)</f>
        <v>7003</v>
      </c>
    </row>
    <row r="413" spans="1:18" x14ac:dyDescent="0.25">
      <c r="A413">
        <v>23840</v>
      </c>
      <c r="B413" t="s">
        <v>3</v>
      </c>
      <c r="C413">
        <v>6</v>
      </c>
      <c r="D413">
        <v>4</v>
      </c>
      <c r="E413">
        <v>9222</v>
      </c>
      <c r="F413" t="s">
        <v>525</v>
      </c>
      <c r="G413" s="4">
        <v>43447</v>
      </c>
      <c r="H413" t="s">
        <v>13</v>
      </c>
      <c r="I413" t="s">
        <v>5778</v>
      </c>
      <c r="J413" t="s">
        <v>14</v>
      </c>
      <c r="K413" t="s">
        <v>16</v>
      </c>
      <c r="L413" t="str">
        <f>VLOOKUP($E413,customer_info!$A$1:$H$4462,2,FALSE)</f>
        <v>Fayetteville</v>
      </c>
      <c r="M413" t="str">
        <f>VLOOKUP($E413,customer_info!$A$1:$H$4462,3,FALSE)</f>
        <v>Mary</v>
      </c>
      <c r="N413" t="str">
        <f>VLOOKUP($E413,customer_info!$A$1:$H$4462,4,FALSE)</f>
        <v>Martinez</v>
      </c>
      <c r="O413" t="str">
        <f>VLOOKUP($E413,customer_info!$A$1:$H$4462,5,FALSE)</f>
        <v>Consumer</v>
      </c>
      <c r="P413" t="str">
        <f>VLOOKUP($E413,customer_info!$A$1:$H$4462,6,FALSE)</f>
        <v>NC</v>
      </c>
      <c r="Q413" t="str">
        <f>VLOOKUP($E413,customer_info!$A$1:$H$4462,7,FALSE)</f>
        <v>4320 Little Acres</v>
      </c>
      <c r="R413">
        <f>VLOOKUP($E413,customer_info!$A$1:$H$4462,8,FALSE)</f>
        <v>28314</v>
      </c>
    </row>
    <row r="414" spans="1:18" x14ac:dyDescent="0.25">
      <c r="A414">
        <v>23841</v>
      </c>
      <c r="B414" t="s">
        <v>3</v>
      </c>
      <c r="C414">
        <v>2</v>
      </c>
      <c r="D414">
        <v>1</v>
      </c>
      <c r="E414">
        <v>4406</v>
      </c>
      <c r="F414" t="s">
        <v>525</v>
      </c>
      <c r="G414" s="4">
        <v>43448</v>
      </c>
      <c r="H414" t="s">
        <v>13</v>
      </c>
      <c r="I414" t="s">
        <v>5778</v>
      </c>
      <c r="J414" t="s">
        <v>38</v>
      </c>
      <c r="K414" t="s">
        <v>32</v>
      </c>
      <c r="L414" t="str">
        <f>VLOOKUP($E414,customer_info!$A$1:$H$4462,2,FALSE)</f>
        <v>Caguas</v>
      </c>
      <c r="M414" t="str">
        <f>VLOOKUP($E414,customer_info!$A$1:$H$4462,3,FALSE)</f>
        <v>Mary</v>
      </c>
      <c r="N414" t="str">
        <f>VLOOKUP($E414,customer_info!$A$1:$H$4462,4,FALSE)</f>
        <v>Smith</v>
      </c>
      <c r="O414" t="str">
        <f>VLOOKUP($E414,customer_info!$A$1:$H$4462,5,FALSE)</f>
        <v>Corporate</v>
      </c>
      <c r="P414" t="str">
        <f>VLOOKUP($E414,customer_info!$A$1:$H$4462,6,FALSE)</f>
        <v>PR</v>
      </c>
      <c r="Q414" t="str">
        <f>VLOOKUP($E414,customer_info!$A$1:$H$4462,7,FALSE)</f>
        <v>9299 Grand Branch Route</v>
      </c>
      <c r="R414">
        <f>VLOOKUP($E414,customer_info!$A$1:$H$4462,8,FALSE)</f>
        <v>725</v>
      </c>
    </row>
    <row r="415" spans="1:18" x14ac:dyDescent="0.25">
      <c r="A415">
        <v>23842</v>
      </c>
      <c r="B415" t="s">
        <v>17</v>
      </c>
      <c r="C415">
        <v>2</v>
      </c>
      <c r="D415">
        <v>1</v>
      </c>
      <c r="E415">
        <v>11841</v>
      </c>
      <c r="F415" t="s">
        <v>525</v>
      </c>
      <c r="G415" s="4">
        <v>43448</v>
      </c>
      <c r="H415" t="s">
        <v>13</v>
      </c>
      <c r="I415" t="s">
        <v>5778</v>
      </c>
      <c r="J415" t="s">
        <v>23</v>
      </c>
      <c r="K415" t="s">
        <v>32</v>
      </c>
      <c r="L415" t="str">
        <f>VLOOKUP($E415,customer_info!$A$1:$H$4462,2,FALSE)</f>
        <v>Lancaster</v>
      </c>
      <c r="M415" t="str">
        <f>VLOOKUP($E415,customer_info!$A$1:$H$4462,3,FALSE)</f>
        <v>Virginia</v>
      </c>
      <c r="N415" t="str">
        <f>VLOOKUP($E415,customer_info!$A$1:$H$4462,4,FALSE)</f>
        <v>Moore</v>
      </c>
      <c r="O415" t="str">
        <f>VLOOKUP($E415,customer_info!$A$1:$H$4462,5,FALSE)</f>
        <v>Home Office</v>
      </c>
      <c r="P415" t="str">
        <f>VLOOKUP($E415,customer_info!$A$1:$H$4462,6,FALSE)</f>
        <v>SC</v>
      </c>
      <c r="Q415" t="str">
        <f>VLOOKUP($E415,customer_info!$A$1:$H$4462,7,FALSE)</f>
        <v>4750 Quaking Townline</v>
      </c>
      <c r="R415">
        <f>VLOOKUP($E415,customer_info!$A$1:$H$4462,8,FALSE)</f>
        <v>29720</v>
      </c>
    </row>
    <row r="416" spans="1:18" x14ac:dyDescent="0.25">
      <c r="A416">
        <v>23843</v>
      </c>
      <c r="B416" t="s">
        <v>51</v>
      </c>
      <c r="C416">
        <v>4</v>
      </c>
      <c r="D416">
        <v>2</v>
      </c>
      <c r="E416">
        <v>9777</v>
      </c>
      <c r="F416" t="s">
        <v>525</v>
      </c>
      <c r="G416" s="4">
        <v>43448</v>
      </c>
      <c r="H416" t="s">
        <v>13</v>
      </c>
      <c r="I416" t="s">
        <v>5778</v>
      </c>
      <c r="J416" t="s">
        <v>57</v>
      </c>
      <c r="K416" t="s">
        <v>90</v>
      </c>
      <c r="L416" t="str">
        <f>VLOOKUP($E416,customer_info!$A$1:$H$4462,2,FALSE)</f>
        <v>Caguas</v>
      </c>
      <c r="M416" t="str">
        <f>VLOOKUP($E416,customer_info!$A$1:$H$4462,3,FALSE)</f>
        <v>Mary</v>
      </c>
      <c r="N416" t="str">
        <f>VLOOKUP($E416,customer_info!$A$1:$H$4462,4,FALSE)</f>
        <v>Reynolds</v>
      </c>
      <c r="O416" t="str">
        <f>VLOOKUP($E416,customer_info!$A$1:$H$4462,5,FALSE)</f>
        <v>Consumer</v>
      </c>
      <c r="P416" t="str">
        <f>VLOOKUP($E416,customer_info!$A$1:$H$4462,6,FALSE)</f>
        <v>PR</v>
      </c>
      <c r="Q416" t="str">
        <f>VLOOKUP($E416,customer_info!$A$1:$H$4462,7,FALSE)</f>
        <v>3751 Shady Pike</v>
      </c>
      <c r="R416">
        <f>VLOOKUP($E416,customer_info!$A$1:$H$4462,8,FALSE)</f>
        <v>725</v>
      </c>
    </row>
    <row r="417" spans="1:18" x14ac:dyDescent="0.25">
      <c r="A417">
        <v>23844</v>
      </c>
      <c r="B417" t="s">
        <v>51</v>
      </c>
      <c r="C417">
        <v>5</v>
      </c>
      <c r="D417">
        <v>2</v>
      </c>
      <c r="E417">
        <v>8362</v>
      </c>
      <c r="F417" t="s">
        <v>84</v>
      </c>
      <c r="G417" s="4">
        <v>43448</v>
      </c>
      <c r="H417" t="s">
        <v>13</v>
      </c>
      <c r="I417" t="s">
        <v>80</v>
      </c>
      <c r="J417" t="s">
        <v>57</v>
      </c>
      <c r="K417" t="s">
        <v>90</v>
      </c>
      <c r="L417" t="str">
        <f>VLOOKUP($E417,customer_info!$A$1:$H$4462,2,FALSE)</f>
        <v>Hampton</v>
      </c>
      <c r="M417" t="str">
        <f>VLOOKUP($E417,customer_info!$A$1:$H$4462,3,FALSE)</f>
        <v>Ann</v>
      </c>
      <c r="N417" t="str">
        <f>VLOOKUP($E417,customer_info!$A$1:$H$4462,4,FALSE)</f>
        <v>Burnett</v>
      </c>
      <c r="O417" t="str">
        <f>VLOOKUP($E417,customer_info!$A$1:$H$4462,5,FALSE)</f>
        <v>Corporate</v>
      </c>
      <c r="P417" t="str">
        <f>VLOOKUP($E417,customer_info!$A$1:$H$4462,6,FALSE)</f>
        <v>VA</v>
      </c>
      <c r="Q417" t="str">
        <f>VLOOKUP($E417,customer_info!$A$1:$H$4462,7,FALSE)</f>
        <v>9800 Honey Oak Mews</v>
      </c>
      <c r="R417">
        <f>VLOOKUP($E417,customer_info!$A$1:$H$4462,8,FALSE)</f>
        <v>23666</v>
      </c>
    </row>
    <row r="418" spans="1:18" x14ac:dyDescent="0.25">
      <c r="A418">
        <v>23870</v>
      </c>
      <c r="B418" t="s">
        <v>3</v>
      </c>
      <c r="C418">
        <v>6</v>
      </c>
      <c r="D418">
        <v>4</v>
      </c>
      <c r="E418">
        <v>8418</v>
      </c>
      <c r="F418" t="s">
        <v>253</v>
      </c>
      <c r="G418" s="4">
        <v>43448</v>
      </c>
      <c r="H418" t="s">
        <v>13</v>
      </c>
      <c r="I418" t="s">
        <v>30</v>
      </c>
      <c r="J418" t="s">
        <v>38</v>
      </c>
      <c r="K418" t="s">
        <v>16</v>
      </c>
      <c r="L418" t="str">
        <f>VLOOKUP($E418,customer_info!$A$1:$H$4462,2,FALSE)</f>
        <v>Caguas</v>
      </c>
      <c r="M418" t="str">
        <f>VLOOKUP($E418,customer_info!$A$1:$H$4462,3,FALSE)</f>
        <v>Nathan</v>
      </c>
      <c r="N418" t="str">
        <f>VLOOKUP($E418,customer_info!$A$1:$H$4462,4,FALSE)</f>
        <v>Brooks</v>
      </c>
      <c r="O418" t="str">
        <f>VLOOKUP($E418,customer_info!$A$1:$H$4462,5,FALSE)</f>
        <v>Home Office</v>
      </c>
      <c r="P418" t="str">
        <f>VLOOKUP($E418,customer_info!$A$1:$H$4462,6,FALSE)</f>
        <v>PR</v>
      </c>
      <c r="Q418" t="str">
        <f>VLOOKUP($E418,customer_info!$A$1:$H$4462,7,FALSE)</f>
        <v>3202 Lazy Maze</v>
      </c>
      <c r="R418">
        <f>VLOOKUP($E418,customer_info!$A$1:$H$4462,8,FALSE)</f>
        <v>725</v>
      </c>
    </row>
    <row r="419" spans="1:18" x14ac:dyDescent="0.25">
      <c r="A419">
        <v>23871</v>
      </c>
      <c r="B419" t="s">
        <v>24</v>
      </c>
      <c r="C419">
        <v>2</v>
      </c>
      <c r="D419">
        <v>4</v>
      </c>
      <c r="E419">
        <v>3217</v>
      </c>
      <c r="F419" t="s">
        <v>253</v>
      </c>
      <c r="G419" s="4">
        <v>43448</v>
      </c>
      <c r="H419" t="s">
        <v>13</v>
      </c>
      <c r="I419" t="s">
        <v>30</v>
      </c>
      <c r="J419" t="s">
        <v>31</v>
      </c>
      <c r="K419" t="s">
        <v>16</v>
      </c>
      <c r="L419" t="str">
        <f>VLOOKUP($E419,customer_info!$A$1:$H$4462,2,FALSE)</f>
        <v>Caguas</v>
      </c>
      <c r="M419" t="str">
        <f>VLOOKUP($E419,customer_info!$A$1:$H$4462,3,FALSE)</f>
        <v>Mary</v>
      </c>
      <c r="N419" t="str">
        <f>VLOOKUP($E419,customer_info!$A$1:$H$4462,4,FALSE)</f>
        <v>Smith</v>
      </c>
      <c r="O419" t="str">
        <f>VLOOKUP($E419,customer_info!$A$1:$H$4462,5,FALSE)</f>
        <v>Home Office</v>
      </c>
      <c r="P419" t="str">
        <f>VLOOKUP($E419,customer_info!$A$1:$H$4462,6,FALSE)</f>
        <v>PR</v>
      </c>
      <c r="Q419" t="str">
        <f>VLOOKUP($E419,customer_info!$A$1:$H$4462,7,FALSE)</f>
        <v>1100 Amber Turnabout</v>
      </c>
      <c r="R419">
        <f>VLOOKUP($E419,customer_info!$A$1:$H$4462,8,FALSE)</f>
        <v>725</v>
      </c>
    </row>
    <row r="420" spans="1:18" x14ac:dyDescent="0.25">
      <c r="A420">
        <v>23872</v>
      </c>
      <c r="B420" t="s">
        <v>51</v>
      </c>
      <c r="C420">
        <v>3</v>
      </c>
      <c r="D420">
        <v>4</v>
      </c>
      <c r="E420">
        <v>5146</v>
      </c>
      <c r="F420" t="s">
        <v>253</v>
      </c>
      <c r="G420" s="4">
        <v>43448</v>
      </c>
      <c r="H420" t="s">
        <v>13</v>
      </c>
      <c r="I420" t="s">
        <v>30</v>
      </c>
      <c r="J420" t="s">
        <v>57</v>
      </c>
      <c r="K420" t="s">
        <v>16</v>
      </c>
      <c r="L420" t="str">
        <f>VLOOKUP($E420,customer_info!$A$1:$H$4462,2,FALSE)</f>
        <v>Santa Ana</v>
      </c>
      <c r="M420" t="str">
        <f>VLOOKUP($E420,customer_info!$A$1:$H$4462,3,FALSE)</f>
        <v>Harry</v>
      </c>
      <c r="N420" t="str">
        <f>VLOOKUP($E420,customer_info!$A$1:$H$4462,4,FALSE)</f>
        <v>Graves</v>
      </c>
      <c r="O420" t="str">
        <f>VLOOKUP($E420,customer_info!$A$1:$H$4462,5,FALSE)</f>
        <v>Consumer</v>
      </c>
      <c r="P420" t="str">
        <f>VLOOKUP($E420,customer_info!$A$1:$H$4462,6,FALSE)</f>
        <v>CA</v>
      </c>
      <c r="Q420" t="str">
        <f>VLOOKUP($E420,customer_info!$A$1:$H$4462,7,FALSE)</f>
        <v>7924 Wishing Nook</v>
      </c>
      <c r="R420">
        <f>VLOOKUP($E420,customer_info!$A$1:$H$4462,8,FALSE)</f>
        <v>92707</v>
      </c>
    </row>
    <row r="421" spans="1:18" x14ac:dyDescent="0.25">
      <c r="A421">
        <v>23873</v>
      </c>
      <c r="B421" t="s">
        <v>51</v>
      </c>
      <c r="C421">
        <v>4</v>
      </c>
      <c r="D421">
        <v>2</v>
      </c>
      <c r="E421">
        <v>6012</v>
      </c>
      <c r="F421" t="s">
        <v>253</v>
      </c>
      <c r="G421" s="4">
        <v>43448</v>
      </c>
      <c r="H421" t="s">
        <v>13</v>
      </c>
      <c r="I421" t="s">
        <v>30</v>
      </c>
      <c r="J421" t="s">
        <v>57</v>
      </c>
      <c r="K421" t="s">
        <v>90</v>
      </c>
      <c r="L421" t="str">
        <f>VLOOKUP($E421,customer_info!$A$1:$H$4462,2,FALSE)</f>
        <v>Brooklyn</v>
      </c>
      <c r="M421" t="str">
        <f>VLOOKUP($E421,customer_info!$A$1:$H$4462,3,FALSE)</f>
        <v>Mary</v>
      </c>
      <c r="N421" t="str">
        <f>VLOOKUP($E421,customer_info!$A$1:$H$4462,4,FALSE)</f>
        <v>Mayo</v>
      </c>
      <c r="O421" t="str">
        <f>VLOOKUP($E421,customer_info!$A$1:$H$4462,5,FALSE)</f>
        <v>Corporate</v>
      </c>
      <c r="P421" t="str">
        <f>VLOOKUP($E421,customer_info!$A$1:$H$4462,6,FALSE)</f>
        <v>NY</v>
      </c>
      <c r="Q421" t="str">
        <f>VLOOKUP($E421,customer_info!$A$1:$H$4462,7,FALSE)</f>
        <v>3760 Rocky Village</v>
      </c>
      <c r="R421">
        <f>VLOOKUP($E421,customer_info!$A$1:$H$4462,8,FALSE)</f>
        <v>11237</v>
      </c>
    </row>
    <row r="422" spans="1:18" x14ac:dyDescent="0.25">
      <c r="A422">
        <v>23874</v>
      </c>
      <c r="B422" t="s">
        <v>3</v>
      </c>
      <c r="C422">
        <v>5</v>
      </c>
      <c r="D422">
        <v>2</v>
      </c>
      <c r="E422">
        <v>685</v>
      </c>
      <c r="F422" t="s">
        <v>253</v>
      </c>
      <c r="G422" s="4">
        <v>43448</v>
      </c>
      <c r="H422" t="s">
        <v>13</v>
      </c>
      <c r="I422" t="s">
        <v>30</v>
      </c>
      <c r="J422" t="s">
        <v>14</v>
      </c>
      <c r="K422" t="s">
        <v>90</v>
      </c>
      <c r="L422" t="str">
        <f>VLOOKUP($E422,customer_info!$A$1:$H$4462,2,FALSE)</f>
        <v>Caguas</v>
      </c>
      <c r="M422" t="str">
        <f>VLOOKUP($E422,customer_info!$A$1:$H$4462,3,FALSE)</f>
        <v>Crystal</v>
      </c>
      <c r="N422" t="str">
        <f>VLOOKUP($E422,customer_info!$A$1:$H$4462,4,FALSE)</f>
        <v>Smith</v>
      </c>
      <c r="O422" t="str">
        <f>VLOOKUP($E422,customer_info!$A$1:$H$4462,5,FALSE)</f>
        <v>Home Office</v>
      </c>
      <c r="P422" t="str">
        <f>VLOOKUP($E422,customer_info!$A$1:$H$4462,6,FALSE)</f>
        <v>PR</v>
      </c>
      <c r="Q422" t="str">
        <f>VLOOKUP($E422,customer_info!$A$1:$H$4462,7,FALSE)</f>
        <v>2513 Sleepy Log Grounds</v>
      </c>
      <c r="R422">
        <f>VLOOKUP($E422,customer_info!$A$1:$H$4462,8,FALSE)</f>
        <v>725</v>
      </c>
    </row>
    <row r="423" spans="1:18" x14ac:dyDescent="0.25">
      <c r="A423">
        <v>23875</v>
      </c>
      <c r="B423" t="s">
        <v>3</v>
      </c>
      <c r="C423">
        <v>6</v>
      </c>
      <c r="D423">
        <v>2</v>
      </c>
      <c r="E423">
        <v>2160</v>
      </c>
      <c r="F423" t="s">
        <v>253</v>
      </c>
      <c r="G423" s="4">
        <v>43448</v>
      </c>
      <c r="H423" t="s">
        <v>13</v>
      </c>
      <c r="I423" t="s">
        <v>30</v>
      </c>
      <c r="J423" t="s">
        <v>38</v>
      </c>
      <c r="K423" t="s">
        <v>90</v>
      </c>
      <c r="L423" t="str">
        <f>VLOOKUP($E423,customer_info!$A$1:$H$4462,2,FALSE)</f>
        <v>Caguas</v>
      </c>
      <c r="M423" t="str">
        <f>VLOOKUP($E423,customer_info!$A$1:$H$4462,3,FALSE)</f>
        <v>Stephen</v>
      </c>
      <c r="N423" t="str">
        <f>VLOOKUP($E423,customer_info!$A$1:$H$4462,4,FALSE)</f>
        <v>Smith</v>
      </c>
      <c r="O423" t="str">
        <f>VLOOKUP($E423,customer_info!$A$1:$H$4462,5,FALSE)</f>
        <v>Corporate</v>
      </c>
      <c r="P423" t="str">
        <f>VLOOKUP($E423,customer_info!$A$1:$H$4462,6,FALSE)</f>
        <v>PR</v>
      </c>
      <c r="Q423" t="str">
        <f>VLOOKUP($E423,customer_info!$A$1:$H$4462,7,FALSE)</f>
        <v>1840 Stony Campus</v>
      </c>
      <c r="R423">
        <f>VLOOKUP($E423,customer_info!$A$1:$H$4462,8,FALSE)</f>
        <v>725</v>
      </c>
    </row>
    <row r="424" spans="1:18" x14ac:dyDescent="0.25">
      <c r="A424">
        <v>23880</v>
      </c>
      <c r="B424" t="s">
        <v>24</v>
      </c>
      <c r="C424">
        <v>6</v>
      </c>
      <c r="D424">
        <v>2</v>
      </c>
      <c r="E424">
        <v>5256</v>
      </c>
      <c r="F424" t="s">
        <v>124</v>
      </c>
      <c r="G424" s="4">
        <v>43448</v>
      </c>
      <c r="H424" t="s">
        <v>13</v>
      </c>
      <c r="I424" t="s">
        <v>5778</v>
      </c>
      <c r="J424" t="s">
        <v>31</v>
      </c>
      <c r="K424" t="s">
        <v>90</v>
      </c>
      <c r="L424" t="str">
        <f>VLOOKUP($E424,customer_info!$A$1:$H$4462,2,FALSE)</f>
        <v>Caguas</v>
      </c>
      <c r="M424" t="str">
        <f>VLOOKUP($E424,customer_info!$A$1:$H$4462,3,FALSE)</f>
        <v>Cheryl</v>
      </c>
      <c r="N424" t="str">
        <f>VLOOKUP($E424,customer_info!$A$1:$H$4462,4,FALSE)</f>
        <v>Smith</v>
      </c>
      <c r="O424" t="str">
        <f>VLOOKUP($E424,customer_info!$A$1:$H$4462,5,FALSE)</f>
        <v>Home Office</v>
      </c>
      <c r="P424" t="str">
        <f>VLOOKUP($E424,customer_info!$A$1:$H$4462,6,FALSE)</f>
        <v>PR</v>
      </c>
      <c r="Q424" t="str">
        <f>VLOOKUP($E424,customer_info!$A$1:$H$4462,7,FALSE)</f>
        <v>6228 Cozy Treasure Round</v>
      </c>
      <c r="R424">
        <f>VLOOKUP($E424,customer_info!$A$1:$H$4462,8,FALSE)</f>
        <v>725</v>
      </c>
    </row>
    <row r="425" spans="1:18" x14ac:dyDescent="0.25">
      <c r="A425">
        <v>23881</v>
      </c>
      <c r="B425" t="s">
        <v>24</v>
      </c>
      <c r="C425">
        <v>2</v>
      </c>
      <c r="D425">
        <v>4</v>
      </c>
      <c r="E425">
        <v>1608</v>
      </c>
      <c r="F425" t="s">
        <v>124</v>
      </c>
      <c r="G425" s="4">
        <v>43448</v>
      </c>
      <c r="H425" t="s">
        <v>13</v>
      </c>
      <c r="I425" t="s">
        <v>5778</v>
      </c>
      <c r="J425" t="s">
        <v>378</v>
      </c>
      <c r="K425" t="s">
        <v>16</v>
      </c>
      <c r="L425" t="str">
        <f>VLOOKUP($E425,customer_info!$A$1:$H$4462,2,FALSE)</f>
        <v>Fort Lauderdale</v>
      </c>
      <c r="M425" t="str">
        <f>VLOOKUP($E425,customer_info!$A$1:$H$4462,3,FALSE)</f>
        <v>Michael</v>
      </c>
      <c r="N425" t="str">
        <f>VLOOKUP($E425,customer_info!$A$1:$H$4462,4,FALSE)</f>
        <v>Smith</v>
      </c>
      <c r="O425" t="str">
        <f>VLOOKUP($E425,customer_info!$A$1:$H$4462,5,FALSE)</f>
        <v>Corporate</v>
      </c>
      <c r="P425" t="str">
        <f>VLOOKUP($E425,customer_info!$A$1:$H$4462,6,FALSE)</f>
        <v>FL</v>
      </c>
      <c r="Q425" t="str">
        <f>VLOOKUP($E425,customer_info!$A$1:$H$4462,7,FALSE)</f>
        <v>2770 Hazy Dale</v>
      </c>
      <c r="R425">
        <f>VLOOKUP($E425,customer_info!$A$1:$H$4462,8,FALSE)</f>
        <v>33324</v>
      </c>
    </row>
    <row r="426" spans="1:18" x14ac:dyDescent="0.25">
      <c r="A426">
        <v>23882</v>
      </c>
      <c r="B426" t="s">
        <v>17</v>
      </c>
      <c r="C426">
        <v>3</v>
      </c>
      <c r="D426">
        <v>4</v>
      </c>
      <c r="E426">
        <v>5345</v>
      </c>
      <c r="F426" t="s">
        <v>124</v>
      </c>
      <c r="G426" s="4">
        <v>43448</v>
      </c>
      <c r="H426" t="s">
        <v>13</v>
      </c>
      <c r="I426" t="s">
        <v>5778</v>
      </c>
      <c r="J426" t="s">
        <v>23</v>
      </c>
      <c r="K426" t="s">
        <v>16</v>
      </c>
      <c r="L426" t="str">
        <f>VLOOKUP($E426,customer_info!$A$1:$H$4462,2,FALSE)</f>
        <v>Newburgh</v>
      </c>
      <c r="M426" t="str">
        <f>VLOOKUP($E426,customer_info!$A$1:$H$4462,3,FALSE)</f>
        <v>Mary</v>
      </c>
      <c r="N426" t="str">
        <f>VLOOKUP($E426,customer_info!$A$1:$H$4462,4,FALSE)</f>
        <v>Martinez</v>
      </c>
      <c r="O426" t="str">
        <f>VLOOKUP($E426,customer_info!$A$1:$H$4462,5,FALSE)</f>
        <v>Home Office</v>
      </c>
      <c r="P426" t="str">
        <f>VLOOKUP($E426,customer_info!$A$1:$H$4462,6,FALSE)</f>
        <v>NY</v>
      </c>
      <c r="Q426" t="str">
        <f>VLOOKUP($E426,customer_info!$A$1:$H$4462,7,FALSE)</f>
        <v>9734 Stony Farms</v>
      </c>
      <c r="R426">
        <f>VLOOKUP($E426,customer_info!$A$1:$H$4462,8,FALSE)</f>
        <v>12550</v>
      </c>
    </row>
    <row r="427" spans="1:18" x14ac:dyDescent="0.25">
      <c r="A427">
        <v>23905</v>
      </c>
      <c r="B427" t="s">
        <v>3</v>
      </c>
      <c r="C427">
        <v>2</v>
      </c>
      <c r="D427">
        <v>1</v>
      </c>
      <c r="E427">
        <v>9628</v>
      </c>
      <c r="F427" t="s">
        <v>110</v>
      </c>
      <c r="G427" s="4">
        <v>43448</v>
      </c>
      <c r="H427" t="s">
        <v>13</v>
      </c>
      <c r="I427" t="s">
        <v>99</v>
      </c>
      <c r="J427" t="s">
        <v>14</v>
      </c>
      <c r="K427" t="s">
        <v>32</v>
      </c>
      <c r="L427" t="str">
        <f>VLOOKUP($E427,customer_info!$A$1:$H$4462,2,FALSE)</f>
        <v>Caguas</v>
      </c>
      <c r="M427" t="str">
        <f>VLOOKUP($E427,customer_info!$A$1:$H$4462,3,FALSE)</f>
        <v>James</v>
      </c>
      <c r="N427" t="str">
        <f>VLOOKUP($E427,customer_info!$A$1:$H$4462,4,FALSE)</f>
        <v>Young</v>
      </c>
      <c r="O427" t="str">
        <f>VLOOKUP($E427,customer_info!$A$1:$H$4462,5,FALSE)</f>
        <v>Consumer</v>
      </c>
      <c r="P427" t="str">
        <f>VLOOKUP($E427,customer_info!$A$1:$H$4462,6,FALSE)</f>
        <v>PR</v>
      </c>
      <c r="Q427" t="str">
        <f>VLOOKUP($E427,customer_info!$A$1:$H$4462,7,FALSE)</f>
        <v>9781 Tawny Nectar Park</v>
      </c>
      <c r="R427">
        <f>VLOOKUP($E427,customer_info!$A$1:$H$4462,8,FALSE)</f>
        <v>725</v>
      </c>
    </row>
    <row r="428" spans="1:18" x14ac:dyDescent="0.25">
      <c r="A428">
        <v>23947</v>
      </c>
      <c r="B428" t="s">
        <v>51</v>
      </c>
      <c r="C428">
        <v>2</v>
      </c>
      <c r="D428">
        <v>1</v>
      </c>
      <c r="E428">
        <v>8282</v>
      </c>
      <c r="F428" t="s">
        <v>104</v>
      </c>
      <c r="G428" s="4">
        <v>43449</v>
      </c>
      <c r="H428" t="s">
        <v>13</v>
      </c>
      <c r="I428" t="s">
        <v>420</v>
      </c>
      <c r="J428" t="s">
        <v>57</v>
      </c>
      <c r="K428" t="s">
        <v>32</v>
      </c>
      <c r="L428" t="str">
        <f>VLOOKUP($E428,customer_info!$A$1:$H$4462,2,FALSE)</f>
        <v>Caguas</v>
      </c>
      <c r="M428" t="str">
        <f>VLOOKUP($E428,customer_info!$A$1:$H$4462,3,FALSE)</f>
        <v>Mary</v>
      </c>
      <c r="N428" t="str">
        <f>VLOOKUP($E428,customer_info!$A$1:$H$4462,4,FALSE)</f>
        <v>Ray</v>
      </c>
      <c r="O428" t="str">
        <f>VLOOKUP($E428,customer_info!$A$1:$H$4462,5,FALSE)</f>
        <v>Corporate</v>
      </c>
      <c r="P428" t="str">
        <f>VLOOKUP($E428,customer_info!$A$1:$H$4462,6,FALSE)</f>
        <v>PR</v>
      </c>
      <c r="Q428" t="str">
        <f>VLOOKUP($E428,customer_info!$A$1:$H$4462,7,FALSE)</f>
        <v>8446 Green Wagon  Moor</v>
      </c>
      <c r="R428">
        <f>VLOOKUP($E428,customer_info!$A$1:$H$4462,8,FALSE)</f>
        <v>725</v>
      </c>
    </row>
    <row r="429" spans="1:18" x14ac:dyDescent="0.25">
      <c r="A429">
        <v>23948</v>
      </c>
      <c r="B429" t="s">
        <v>3</v>
      </c>
      <c r="C429">
        <v>4</v>
      </c>
      <c r="D429">
        <v>4</v>
      </c>
      <c r="E429">
        <v>5361</v>
      </c>
      <c r="F429" t="s">
        <v>104</v>
      </c>
      <c r="G429" s="4">
        <v>43449</v>
      </c>
      <c r="H429" t="s">
        <v>13</v>
      </c>
      <c r="I429" t="s">
        <v>420</v>
      </c>
      <c r="J429" t="s">
        <v>38</v>
      </c>
      <c r="K429" t="s">
        <v>16</v>
      </c>
      <c r="L429" t="str">
        <f>VLOOKUP($E429,customer_info!$A$1:$H$4462,2,FALSE)</f>
        <v>Caguas</v>
      </c>
      <c r="M429" t="str">
        <f>VLOOKUP($E429,customer_info!$A$1:$H$4462,3,FALSE)</f>
        <v>John</v>
      </c>
      <c r="N429" t="str">
        <f>VLOOKUP($E429,customer_info!$A$1:$H$4462,4,FALSE)</f>
        <v>Molina</v>
      </c>
      <c r="O429" t="str">
        <f>VLOOKUP($E429,customer_info!$A$1:$H$4462,5,FALSE)</f>
        <v>Consumer</v>
      </c>
      <c r="P429" t="str">
        <f>VLOOKUP($E429,customer_info!$A$1:$H$4462,6,FALSE)</f>
        <v>PR</v>
      </c>
      <c r="Q429" t="str">
        <f>VLOOKUP($E429,customer_info!$A$1:$H$4462,7,FALSE)</f>
        <v>7175 Pleasant View</v>
      </c>
      <c r="R429">
        <f>VLOOKUP($E429,customer_info!$A$1:$H$4462,8,FALSE)</f>
        <v>725</v>
      </c>
    </row>
    <row r="430" spans="1:18" x14ac:dyDescent="0.25">
      <c r="A430">
        <v>23952</v>
      </c>
      <c r="B430" t="s">
        <v>51</v>
      </c>
      <c r="C430">
        <v>3</v>
      </c>
      <c r="D430">
        <v>4</v>
      </c>
      <c r="E430">
        <v>8027</v>
      </c>
      <c r="F430" t="s">
        <v>119</v>
      </c>
      <c r="G430" s="4">
        <v>43449</v>
      </c>
      <c r="H430" t="s">
        <v>13</v>
      </c>
      <c r="I430" t="s">
        <v>5781</v>
      </c>
      <c r="J430" t="s">
        <v>57</v>
      </c>
      <c r="K430" t="s">
        <v>16</v>
      </c>
      <c r="L430" t="str">
        <f>VLOOKUP($E430,customer_info!$A$1:$H$4462,2,FALSE)</f>
        <v>Caguas</v>
      </c>
      <c r="M430" t="str">
        <f>VLOOKUP($E430,customer_info!$A$1:$H$4462,3,FALSE)</f>
        <v>James</v>
      </c>
      <c r="N430" t="str">
        <f>VLOOKUP($E430,customer_info!$A$1:$H$4462,4,FALSE)</f>
        <v>Smith</v>
      </c>
      <c r="O430" t="str">
        <f>VLOOKUP($E430,customer_info!$A$1:$H$4462,5,FALSE)</f>
        <v>Home Office</v>
      </c>
      <c r="P430" t="str">
        <f>VLOOKUP($E430,customer_info!$A$1:$H$4462,6,FALSE)</f>
        <v>PR</v>
      </c>
      <c r="Q430" t="str">
        <f>VLOOKUP($E430,customer_info!$A$1:$H$4462,7,FALSE)</f>
        <v>9451 Bright Walk</v>
      </c>
      <c r="R430">
        <f>VLOOKUP($E430,customer_info!$A$1:$H$4462,8,FALSE)</f>
        <v>725</v>
      </c>
    </row>
    <row r="431" spans="1:18" x14ac:dyDescent="0.25">
      <c r="A431">
        <v>23971</v>
      </c>
      <c r="B431" t="s">
        <v>3</v>
      </c>
      <c r="C431">
        <v>2</v>
      </c>
      <c r="D431">
        <v>4</v>
      </c>
      <c r="E431">
        <v>256</v>
      </c>
      <c r="F431" t="s">
        <v>881</v>
      </c>
      <c r="G431" s="4">
        <v>43449</v>
      </c>
      <c r="H431" t="s">
        <v>13</v>
      </c>
      <c r="I431" t="s">
        <v>99</v>
      </c>
      <c r="J431" t="s">
        <v>14</v>
      </c>
      <c r="K431" t="s">
        <v>16</v>
      </c>
      <c r="L431" t="str">
        <f>VLOOKUP($E431,customer_info!$A$1:$H$4462,2,FALSE)</f>
        <v>Chicago</v>
      </c>
      <c r="M431" t="str">
        <f>VLOOKUP($E431,customer_info!$A$1:$H$4462,3,FALSE)</f>
        <v>David</v>
      </c>
      <c r="N431" t="str">
        <f>VLOOKUP($E431,customer_info!$A$1:$H$4462,4,FALSE)</f>
        <v>Rodriguez</v>
      </c>
      <c r="O431" t="str">
        <f>VLOOKUP($E431,customer_info!$A$1:$H$4462,5,FALSE)</f>
        <v>Consumer</v>
      </c>
      <c r="P431" t="str">
        <f>VLOOKUP($E431,customer_info!$A$1:$H$4462,6,FALSE)</f>
        <v>IL</v>
      </c>
      <c r="Q431" t="str">
        <f>VLOOKUP($E431,customer_info!$A$1:$H$4462,7,FALSE)</f>
        <v>7605 Tawny Horse Falls</v>
      </c>
      <c r="R431">
        <f>VLOOKUP($E431,customer_info!$A$1:$H$4462,8,FALSE)</f>
        <v>60625</v>
      </c>
    </row>
    <row r="432" spans="1:18" x14ac:dyDescent="0.25">
      <c r="A432">
        <v>23972</v>
      </c>
      <c r="B432" t="s">
        <v>24</v>
      </c>
      <c r="C432">
        <v>3</v>
      </c>
      <c r="D432">
        <v>4</v>
      </c>
      <c r="E432">
        <v>5672</v>
      </c>
      <c r="F432" t="s">
        <v>881</v>
      </c>
      <c r="G432" s="4">
        <v>43449</v>
      </c>
      <c r="H432" t="s">
        <v>13</v>
      </c>
      <c r="I432" t="s">
        <v>99</v>
      </c>
      <c r="J432" t="s">
        <v>31</v>
      </c>
      <c r="K432" t="s">
        <v>16</v>
      </c>
      <c r="L432" t="str">
        <f>VLOOKUP($E432,customer_info!$A$1:$H$4462,2,FALSE)</f>
        <v>Chandler</v>
      </c>
      <c r="M432" t="str">
        <f>VLOOKUP($E432,customer_info!$A$1:$H$4462,3,FALSE)</f>
        <v>Mary</v>
      </c>
      <c r="N432" t="str">
        <f>VLOOKUP($E432,customer_info!$A$1:$H$4462,4,FALSE)</f>
        <v>Smith</v>
      </c>
      <c r="O432" t="str">
        <f>VLOOKUP($E432,customer_info!$A$1:$H$4462,5,FALSE)</f>
        <v>Home Office</v>
      </c>
      <c r="P432" t="str">
        <f>VLOOKUP($E432,customer_info!$A$1:$H$4462,6,FALSE)</f>
        <v>AZ</v>
      </c>
      <c r="Q432" t="str">
        <f>VLOOKUP($E432,customer_info!$A$1:$H$4462,7,FALSE)</f>
        <v>3663 Umber Cloud Arbor</v>
      </c>
      <c r="R432">
        <f>VLOOKUP($E432,customer_info!$A$1:$H$4462,8,FALSE)</f>
        <v>85225</v>
      </c>
    </row>
    <row r="433" spans="1:18" x14ac:dyDescent="0.25">
      <c r="A433">
        <v>23973</v>
      </c>
      <c r="B433" t="s">
        <v>24</v>
      </c>
      <c r="C433">
        <v>4</v>
      </c>
      <c r="D433">
        <v>4</v>
      </c>
      <c r="E433">
        <v>4019</v>
      </c>
      <c r="F433" t="s">
        <v>881</v>
      </c>
      <c r="G433" s="4">
        <v>43449</v>
      </c>
      <c r="H433" t="s">
        <v>13</v>
      </c>
      <c r="I433" t="s">
        <v>99</v>
      </c>
      <c r="J433" t="s">
        <v>31</v>
      </c>
      <c r="K433" t="s">
        <v>16</v>
      </c>
      <c r="L433" t="str">
        <f>VLOOKUP($E433,customer_info!$A$1:$H$4462,2,FALSE)</f>
        <v>Caguas</v>
      </c>
      <c r="M433" t="str">
        <f>VLOOKUP($E433,customer_info!$A$1:$H$4462,3,FALSE)</f>
        <v>Mary</v>
      </c>
      <c r="N433" t="str">
        <f>VLOOKUP($E433,customer_info!$A$1:$H$4462,4,FALSE)</f>
        <v>Parsons</v>
      </c>
      <c r="O433" t="str">
        <f>VLOOKUP($E433,customer_info!$A$1:$H$4462,5,FALSE)</f>
        <v>Consumer</v>
      </c>
      <c r="P433" t="str">
        <f>VLOOKUP($E433,customer_info!$A$1:$H$4462,6,FALSE)</f>
        <v>PR</v>
      </c>
      <c r="Q433" t="str">
        <f>VLOOKUP($E433,customer_info!$A$1:$H$4462,7,FALSE)</f>
        <v>3561 Wishing Subdivision</v>
      </c>
      <c r="R433">
        <f>VLOOKUP($E433,customer_info!$A$1:$H$4462,8,FALSE)</f>
        <v>725</v>
      </c>
    </row>
    <row r="434" spans="1:18" x14ac:dyDescent="0.25">
      <c r="A434">
        <v>23974</v>
      </c>
      <c r="B434" t="s">
        <v>3</v>
      </c>
      <c r="C434">
        <v>1</v>
      </c>
      <c r="D434">
        <v>0</v>
      </c>
      <c r="E434">
        <v>8749</v>
      </c>
      <c r="F434" t="s">
        <v>881</v>
      </c>
      <c r="G434" s="4">
        <v>43449</v>
      </c>
      <c r="H434" t="s">
        <v>13</v>
      </c>
      <c r="I434" t="s">
        <v>99</v>
      </c>
      <c r="J434" t="s">
        <v>38</v>
      </c>
      <c r="K434" t="s">
        <v>58</v>
      </c>
      <c r="L434" t="str">
        <f>VLOOKUP($E434,customer_info!$A$1:$H$4462,2,FALSE)</f>
        <v>Bronx</v>
      </c>
      <c r="M434" t="str">
        <f>VLOOKUP($E434,customer_info!$A$1:$H$4462,3,FALSE)</f>
        <v>Benjamin</v>
      </c>
      <c r="N434" t="str">
        <f>VLOOKUP($E434,customer_info!$A$1:$H$4462,4,FALSE)</f>
        <v>Graham</v>
      </c>
      <c r="O434" t="str">
        <f>VLOOKUP($E434,customer_info!$A$1:$H$4462,5,FALSE)</f>
        <v>Consumer</v>
      </c>
      <c r="P434" t="str">
        <f>VLOOKUP($E434,customer_info!$A$1:$H$4462,6,FALSE)</f>
        <v>NY</v>
      </c>
      <c r="Q434" t="str">
        <f>VLOOKUP($E434,customer_info!$A$1:$H$4462,7,FALSE)</f>
        <v>75 Sunny Grounds</v>
      </c>
      <c r="R434">
        <f>VLOOKUP($E434,customer_info!$A$1:$H$4462,8,FALSE)</f>
        <v>10468</v>
      </c>
    </row>
    <row r="435" spans="1:18" x14ac:dyDescent="0.25">
      <c r="A435">
        <v>23978</v>
      </c>
      <c r="B435" t="s">
        <v>24</v>
      </c>
      <c r="C435">
        <v>4</v>
      </c>
      <c r="D435">
        <v>4</v>
      </c>
      <c r="E435">
        <v>6086</v>
      </c>
      <c r="F435" t="s">
        <v>1792</v>
      </c>
      <c r="G435" s="4">
        <v>43450</v>
      </c>
      <c r="H435" t="s">
        <v>13</v>
      </c>
      <c r="I435" t="s">
        <v>234</v>
      </c>
      <c r="J435" t="s">
        <v>31</v>
      </c>
      <c r="K435" t="s">
        <v>16</v>
      </c>
      <c r="L435" t="str">
        <f>VLOOKUP($E435,customer_info!$A$1:$H$4462,2,FALSE)</f>
        <v>Pompano Beach</v>
      </c>
      <c r="M435" t="str">
        <f>VLOOKUP($E435,customer_info!$A$1:$H$4462,3,FALSE)</f>
        <v>Mary</v>
      </c>
      <c r="N435" t="str">
        <f>VLOOKUP($E435,customer_info!$A$1:$H$4462,4,FALSE)</f>
        <v>Hutchinson</v>
      </c>
      <c r="O435" t="str">
        <f>VLOOKUP($E435,customer_info!$A$1:$H$4462,5,FALSE)</f>
        <v>Consumer</v>
      </c>
      <c r="P435" t="str">
        <f>VLOOKUP($E435,customer_info!$A$1:$H$4462,6,FALSE)</f>
        <v>FL</v>
      </c>
      <c r="Q435" t="str">
        <f>VLOOKUP($E435,customer_info!$A$1:$H$4462,7,FALSE)</f>
        <v>9304 Emerald Oak Plaza</v>
      </c>
      <c r="R435">
        <f>VLOOKUP($E435,customer_info!$A$1:$H$4462,8,FALSE)</f>
        <v>33064</v>
      </c>
    </row>
    <row r="436" spans="1:18" x14ac:dyDescent="0.25">
      <c r="A436">
        <v>23981</v>
      </c>
      <c r="B436" t="s">
        <v>51</v>
      </c>
      <c r="C436">
        <v>2</v>
      </c>
      <c r="D436">
        <v>2</v>
      </c>
      <c r="E436">
        <v>686</v>
      </c>
      <c r="F436" t="s">
        <v>439</v>
      </c>
      <c r="G436" s="4">
        <v>43450</v>
      </c>
      <c r="H436" t="s">
        <v>13</v>
      </c>
      <c r="I436" t="s">
        <v>377</v>
      </c>
      <c r="J436" t="s">
        <v>57</v>
      </c>
      <c r="K436" t="s">
        <v>90</v>
      </c>
      <c r="L436" t="str">
        <f>VLOOKUP($E436,customer_info!$A$1:$H$4462,2,FALSE)</f>
        <v>North Hollywood</v>
      </c>
      <c r="M436" t="str">
        <f>VLOOKUP($E436,customer_info!$A$1:$H$4462,3,FALSE)</f>
        <v>Mary</v>
      </c>
      <c r="N436" t="str">
        <f>VLOOKUP($E436,customer_info!$A$1:$H$4462,4,FALSE)</f>
        <v>Myers</v>
      </c>
      <c r="O436" t="str">
        <f>VLOOKUP($E436,customer_info!$A$1:$H$4462,5,FALSE)</f>
        <v>Home Office</v>
      </c>
      <c r="P436" t="str">
        <f>VLOOKUP($E436,customer_info!$A$1:$H$4462,6,FALSE)</f>
        <v>CA</v>
      </c>
      <c r="Q436" t="str">
        <f>VLOOKUP($E436,customer_info!$A$1:$H$4462,7,FALSE)</f>
        <v>4906 Rustic Round</v>
      </c>
      <c r="R436">
        <f>VLOOKUP($E436,customer_info!$A$1:$H$4462,8,FALSE)</f>
        <v>91605</v>
      </c>
    </row>
    <row r="437" spans="1:18" x14ac:dyDescent="0.25">
      <c r="A437">
        <v>24008</v>
      </c>
      <c r="B437" t="s">
        <v>3</v>
      </c>
      <c r="C437">
        <v>0</v>
      </c>
      <c r="D437">
        <v>0</v>
      </c>
      <c r="E437">
        <v>8526</v>
      </c>
      <c r="F437" t="s">
        <v>233</v>
      </c>
      <c r="G437" s="4">
        <v>43450</v>
      </c>
      <c r="H437" t="s">
        <v>13</v>
      </c>
      <c r="I437" t="s">
        <v>234</v>
      </c>
      <c r="J437" t="s">
        <v>235</v>
      </c>
      <c r="K437" t="s">
        <v>58</v>
      </c>
      <c r="L437" t="str">
        <f>VLOOKUP($E437,customer_info!$A$1:$H$4462,2,FALSE)</f>
        <v>Caguas</v>
      </c>
      <c r="M437" t="str">
        <f>VLOOKUP($E437,customer_info!$A$1:$H$4462,3,FALSE)</f>
        <v>James</v>
      </c>
      <c r="N437" t="str">
        <f>VLOOKUP($E437,customer_info!$A$1:$H$4462,4,FALSE)</f>
        <v>Martinez</v>
      </c>
      <c r="O437" t="str">
        <f>VLOOKUP($E437,customer_info!$A$1:$H$4462,5,FALSE)</f>
        <v>Corporate</v>
      </c>
      <c r="P437" t="str">
        <f>VLOOKUP($E437,customer_info!$A$1:$H$4462,6,FALSE)</f>
        <v>PR</v>
      </c>
      <c r="Q437" t="str">
        <f>VLOOKUP($E437,customer_info!$A$1:$H$4462,7,FALSE)</f>
        <v>436 Velvet Berry Row</v>
      </c>
      <c r="R437">
        <f>VLOOKUP($E437,customer_info!$A$1:$H$4462,8,FALSE)</f>
        <v>725</v>
      </c>
    </row>
    <row r="438" spans="1:18" x14ac:dyDescent="0.25">
      <c r="A438">
        <v>24016</v>
      </c>
      <c r="B438" t="s">
        <v>24</v>
      </c>
      <c r="C438">
        <v>2</v>
      </c>
      <c r="D438">
        <v>4</v>
      </c>
      <c r="E438">
        <v>604</v>
      </c>
      <c r="F438" t="s">
        <v>84</v>
      </c>
      <c r="G438" s="4">
        <v>43450</v>
      </c>
      <c r="H438" t="s">
        <v>13</v>
      </c>
      <c r="I438" t="s">
        <v>80</v>
      </c>
      <c r="J438" t="s">
        <v>31</v>
      </c>
      <c r="K438" t="s">
        <v>16</v>
      </c>
      <c r="L438" t="str">
        <f>VLOOKUP($E438,customer_info!$A$1:$H$4462,2,FALSE)</f>
        <v>Caguas</v>
      </c>
      <c r="M438" t="str">
        <f>VLOOKUP($E438,customer_info!$A$1:$H$4462,3,FALSE)</f>
        <v>Mary</v>
      </c>
      <c r="N438" t="str">
        <f>VLOOKUP($E438,customer_info!$A$1:$H$4462,4,FALSE)</f>
        <v>Chapman</v>
      </c>
      <c r="O438" t="str">
        <f>VLOOKUP($E438,customer_info!$A$1:$H$4462,5,FALSE)</f>
        <v>Consumer</v>
      </c>
      <c r="P438" t="str">
        <f>VLOOKUP($E438,customer_info!$A$1:$H$4462,6,FALSE)</f>
        <v>PR</v>
      </c>
      <c r="Q438" t="str">
        <f>VLOOKUP($E438,customer_info!$A$1:$H$4462,7,FALSE)</f>
        <v>7957 Iron Hollow</v>
      </c>
      <c r="R438">
        <f>VLOOKUP($E438,customer_info!$A$1:$H$4462,8,FALSE)</f>
        <v>725</v>
      </c>
    </row>
    <row r="439" spans="1:18" x14ac:dyDescent="0.25">
      <c r="A439">
        <v>24030</v>
      </c>
      <c r="B439" t="s">
        <v>24</v>
      </c>
      <c r="C439">
        <v>1</v>
      </c>
      <c r="D439">
        <v>0</v>
      </c>
      <c r="E439">
        <v>11001</v>
      </c>
      <c r="F439" t="s">
        <v>758</v>
      </c>
      <c r="G439" s="4">
        <v>43450</v>
      </c>
      <c r="H439" t="s">
        <v>13</v>
      </c>
      <c r="I439" t="s">
        <v>431</v>
      </c>
      <c r="J439" t="s">
        <v>31</v>
      </c>
      <c r="K439" t="s">
        <v>58</v>
      </c>
      <c r="L439" t="str">
        <f>VLOOKUP($E439,customer_info!$A$1:$H$4462,2,FALSE)</f>
        <v>Sylmar</v>
      </c>
      <c r="M439" t="str">
        <f>VLOOKUP($E439,customer_info!$A$1:$H$4462,3,FALSE)</f>
        <v>Jean</v>
      </c>
      <c r="N439" t="str">
        <f>VLOOKUP($E439,customer_info!$A$1:$H$4462,4,FALSE)</f>
        <v>Maxwell</v>
      </c>
      <c r="O439" t="str">
        <f>VLOOKUP($E439,customer_info!$A$1:$H$4462,5,FALSE)</f>
        <v>Corporate</v>
      </c>
      <c r="P439" t="str">
        <f>VLOOKUP($E439,customer_info!$A$1:$H$4462,6,FALSE)</f>
        <v>CA</v>
      </c>
      <c r="Q439" t="str">
        <f>VLOOKUP($E439,customer_info!$A$1:$H$4462,7,FALSE)</f>
        <v>4421 Cinder Ramp</v>
      </c>
      <c r="R439">
        <f>VLOOKUP($E439,customer_info!$A$1:$H$4462,8,FALSE)</f>
        <v>91342</v>
      </c>
    </row>
    <row r="440" spans="1:18" x14ac:dyDescent="0.25">
      <c r="A440">
        <v>24044</v>
      </c>
      <c r="B440" t="s">
        <v>24</v>
      </c>
      <c r="C440">
        <v>5</v>
      </c>
      <c r="D440">
        <v>4</v>
      </c>
      <c r="E440">
        <v>11358</v>
      </c>
      <c r="F440" t="s">
        <v>980</v>
      </c>
      <c r="G440" s="4">
        <v>43450</v>
      </c>
      <c r="H440" t="s">
        <v>13</v>
      </c>
      <c r="I440" t="s">
        <v>30</v>
      </c>
      <c r="J440" t="s">
        <v>31</v>
      </c>
      <c r="K440" t="s">
        <v>16</v>
      </c>
      <c r="L440" t="str">
        <f>VLOOKUP($E440,customer_info!$A$1:$H$4462,2,FALSE)</f>
        <v>Salt Lake City</v>
      </c>
      <c r="M440" t="str">
        <f>VLOOKUP($E440,customer_info!$A$1:$H$4462,3,FALSE)</f>
        <v>Shirley</v>
      </c>
      <c r="N440" t="str">
        <f>VLOOKUP($E440,customer_info!$A$1:$H$4462,4,FALSE)</f>
        <v>Harvey</v>
      </c>
      <c r="O440" t="str">
        <f>VLOOKUP($E440,customer_info!$A$1:$H$4462,5,FALSE)</f>
        <v>Consumer</v>
      </c>
      <c r="P440" t="str">
        <f>VLOOKUP($E440,customer_info!$A$1:$H$4462,6,FALSE)</f>
        <v>UT</v>
      </c>
      <c r="Q440" t="str">
        <f>VLOOKUP($E440,customer_info!$A$1:$H$4462,7,FALSE)</f>
        <v>5767 Gentle Mews</v>
      </c>
      <c r="R440">
        <f>VLOOKUP($E440,customer_info!$A$1:$H$4462,8,FALSE)</f>
        <v>84118</v>
      </c>
    </row>
    <row r="441" spans="1:18" x14ac:dyDescent="0.25">
      <c r="A441">
        <v>24047</v>
      </c>
      <c r="B441" t="s">
        <v>51</v>
      </c>
      <c r="C441">
        <v>0</v>
      </c>
      <c r="D441">
        <v>0</v>
      </c>
      <c r="E441">
        <v>10620</v>
      </c>
      <c r="F441" t="s">
        <v>84</v>
      </c>
      <c r="G441" s="4">
        <v>43451</v>
      </c>
      <c r="H441" t="s">
        <v>13</v>
      </c>
      <c r="I441" t="s">
        <v>80</v>
      </c>
      <c r="J441" t="s">
        <v>57</v>
      </c>
      <c r="K441" t="s">
        <v>58</v>
      </c>
      <c r="L441" t="str">
        <f>VLOOKUP($E441,customer_info!$A$1:$H$4462,2,FALSE)</f>
        <v>Caguas</v>
      </c>
      <c r="M441" t="str">
        <f>VLOOKUP($E441,customer_info!$A$1:$H$4462,3,FALSE)</f>
        <v>Mary</v>
      </c>
      <c r="N441" t="str">
        <f>VLOOKUP($E441,customer_info!$A$1:$H$4462,4,FALSE)</f>
        <v>Smith</v>
      </c>
      <c r="O441" t="str">
        <f>VLOOKUP($E441,customer_info!$A$1:$H$4462,5,FALSE)</f>
        <v>Corporate</v>
      </c>
      <c r="P441" t="str">
        <f>VLOOKUP($E441,customer_info!$A$1:$H$4462,6,FALSE)</f>
        <v>PR</v>
      </c>
      <c r="Q441" t="str">
        <f>VLOOKUP($E441,customer_info!$A$1:$H$4462,7,FALSE)</f>
        <v>3931 Green Concession</v>
      </c>
      <c r="R441">
        <f>VLOOKUP($E441,customer_info!$A$1:$H$4462,8,FALSE)</f>
        <v>725</v>
      </c>
    </row>
    <row r="442" spans="1:18" x14ac:dyDescent="0.25">
      <c r="A442">
        <v>24057</v>
      </c>
      <c r="B442" t="s">
        <v>24</v>
      </c>
      <c r="C442">
        <v>3</v>
      </c>
      <c r="D442">
        <v>2</v>
      </c>
      <c r="E442">
        <v>10119</v>
      </c>
      <c r="F442" t="s">
        <v>119</v>
      </c>
      <c r="G442" s="4">
        <v>43451</v>
      </c>
      <c r="H442" t="s">
        <v>13</v>
      </c>
      <c r="I442" t="s">
        <v>5781</v>
      </c>
      <c r="J442" t="s">
        <v>378</v>
      </c>
      <c r="K442" t="s">
        <v>90</v>
      </c>
      <c r="L442" t="str">
        <f>VLOOKUP($E442,customer_info!$A$1:$H$4462,2,FALSE)</f>
        <v>Caguas</v>
      </c>
      <c r="M442" t="str">
        <f>VLOOKUP($E442,customer_info!$A$1:$H$4462,3,FALSE)</f>
        <v>Sara</v>
      </c>
      <c r="N442" t="str">
        <f>VLOOKUP($E442,customer_info!$A$1:$H$4462,4,FALSE)</f>
        <v>Parrish</v>
      </c>
      <c r="O442" t="str">
        <f>VLOOKUP($E442,customer_info!$A$1:$H$4462,5,FALSE)</f>
        <v>Consumer</v>
      </c>
      <c r="P442" t="str">
        <f>VLOOKUP($E442,customer_info!$A$1:$H$4462,6,FALSE)</f>
        <v>PR</v>
      </c>
      <c r="Q442" t="str">
        <f>VLOOKUP($E442,customer_info!$A$1:$H$4462,7,FALSE)</f>
        <v>3881 Blue Mount</v>
      </c>
      <c r="R442">
        <f>VLOOKUP($E442,customer_info!$A$1:$H$4462,8,FALSE)</f>
        <v>725</v>
      </c>
    </row>
    <row r="443" spans="1:18" x14ac:dyDescent="0.25">
      <c r="A443">
        <v>24058</v>
      </c>
      <c r="B443" t="s">
        <v>51</v>
      </c>
      <c r="C443">
        <v>4</v>
      </c>
      <c r="D443">
        <v>2</v>
      </c>
      <c r="E443">
        <v>6297</v>
      </c>
      <c r="F443" t="s">
        <v>119</v>
      </c>
      <c r="G443" s="4">
        <v>43451</v>
      </c>
      <c r="H443" t="s">
        <v>13</v>
      </c>
      <c r="I443" t="s">
        <v>5781</v>
      </c>
      <c r="J443" t="s">
        <v>57</v>
      </c>
      <c r="K443" t="s">
        <v>90</v>
      </c>
      <c r="L443" t="str">
        <f>VLOOKUP($E443,customer_info!$A$1:$H$4462,2,FALSE)</f>
        <v>Caguas</v>
      </c>
      <c r="M443" t="str">
        <f>VLOOKUP($E443,customer_info!$A$1:$H$4462,3,FALSE)</f>
        <v>Patricia</v>
      </c>
      <c r="N443" t="str">
        <f>VLOOKUP($E443,customer_info!$A$1:$H$4462,4,FALSE)</f>
        <v>Contreras</v>
      </c>
      <c r="O443" t="str">
        <f>VLOOKUP($E443,customer_info!$A$1:$H$4462,5,FALSE)</f>
        <v>Consumer</v>
      </c>
      <c r="P443" t="str">
        <f>VLOOKUP($E443,customer_info!$A$1:$H$4462,6,FALSE)</f>
        <v>PR</v>
      </c>
      <c r="Q443" t="str">
        <f>VLOOKUP($E443,customer_info!$A$1:$H$4462,7,FALSE)</f>
        <v>5548 Tawny Embers Nook</v>
      </c>
      <c r="R443">
        <f>VLOOKUP($E443,customer_info!$A$1:$H$4462,8,FALSE)</f>
        <v>725</v>
      </c>
    </row>
    <row r="444" spans="1:18" x14ac:dyDescent="0.25">
      <c r="A444">
        <v>24059</v>
      </c>
      <c r="B444" t="s">
        <v>3</v>
      </c>
      <c r="C444">
        <v>5</v>
      </c>
      <c r="D444">
        <v>2</v>
      </c>
      <c r="E444">
        <v>5636</v>
      </c>
      <c r="F444" t="s">
        <v>119</v>
      </c>
      <c r="G444" s="4">
        <v>43451</v>
      </c>
      <c r="H444" t="s">
        <v>13</v>
      </c>
      <c r="I444" t="s">
        <v>5781</v>
      </c>
      <c r="J444" t="s">
        <v>14</v>
      </c>
      <c r="K444" t="s">
        <v>90</v>
      </c>
      <c r="L444" t="str">
        <f>VLOOKUP($E444,customer_info!$A$1:$H$4462,2,FALSE)</f>
        <v>Columbus</v>
      </c>
      <c r="M444" t="str">
        <f>VLOOKUP($E444,customer_info!$A$1:$H$4462,3,FALSE)</f>
        <v>Hannah</v>
      </c>
      <c r="N444" t="str">
        <f>VLOOKUP($E444,customer_info!$A$1:$H$4462,4,FALSE)</f>
        <v>Smith</v>
      </c>
      <c r="O444" t="str">
        <f>VLOOKUP($E444,customer_info!$A$1:$H$4462,5,FALSE)</f>
        <v>Corporate</v>
      </c>
      <c r="P444" t="str">
        <f>VLOOKUP($E444,customer_info!$A$1:$H$4462,6,FALSE)</f>
        <v>GA</v>
      </c>
      <c r="Q444" t="str">
        <f>VLOOKUP($E444,customer_info!$A$1:$H$4462,7,FALSE)</f>
        <v>6339 Honey Pathway</v>
      </c>
      <c r="R444">
        <f>VLOOKUP($E444,customer_info!$A$1:$H$4462,8,FALSE)</f>
        <v>31907</v>
      </c>
    </row>
    <row r="445" spans="1:18" x14ac:dyDescent="0.25">
      <c r="A445">
        <v>24060</v>
      </c>
      <c r="B445" t="s">
        <v>51</v>
      </c>
      <c r="C445">
        <v>6</v>
      </c>
      <c r="D445">
        <v>4</v>
      </c>
      <c r="E445">
        <v>3756</v>
      </c>
      <c r="F445" t="s">
        <v>119</v>
      </c>
      <c r="G445" s="4">
        <v>43451</v>
      </c>
      <c r="H445" t="s">
        <v>13</v>
      </c>
      <c r="I445" t="s">
        <v>5781</v>
      </c>
      <c r="J445" t="s">
        <v>57</v>
      </c>
      <c r="K445" t="s">
        <v>16</v>
      </c>
      <c r="L445" t="str">
        <f>VLOOKUP($E445,customer_info!$A$1:$H$4462,2,FALSE)</f>
        <v>Caguas</v>
      </c>
      <c r="M445" t="str">
        <f>VLOOKUP($E445,customer_info!$A$1:$H$4462,3,FALSE)</f>
        <v>Mary</v>
      </c>
      <c r="N445" t="str">
        <f>VLOOKUP($E445,customer_info!$A$1:$H$4462,4,FALSE)</f>
        <v>Watson</v>
      </c>
      <c r="O445" t="str">
        <f>VLOOKUP($E445,customer_info!$A$1:$H$4462,5,FALSE)</f>
        <v>Corporate</v>
      </c>
      <c r="P445" t="str">
        <f>VLOOKUP($E445,customer_info!$A$1:$H$4462,6,FALSE)</f>
        <v>PR</v>
      </c>
      <c r="Q445" t="str">
        <f>VLOOKUP($E445,customer_info!$A$1:$H$4462,7,FALSE)</f>
        <v>9332 Silent Towers</v>
      </c>
      <c r="R445">
        <f>VLOOKUP($E445,customer_info!$A$1:$H$4462,8,FALSE)</f>
        <v>725</v>
      </c>
    </row>
    <row r="446" spans="1:18" x14ac:dyDescent="0.25">
      <c r="A446">
        <v>24061</v>
      </c>
      <c r="B446" t="s">
        <v>51</v>
      </c>
      <c r="C446">
        <v>2</v>
      </c>
      <c r="D446">
        <v>4</v>
      </c>
      <c r="E446">
        <v>758</v>
      </c>
      <c r="F446" t="s">
        <v>119</v>
      </c>
      <c r="G446" s="4">
        <v>43451</v>
      </c>
      <c r="H446" t="s">
        <v>13</v>
      </c>
      <c r="I446" t="s">
        <v>5781</v>
      </c>
      <c r="J446" t="s">
        <v>57</v>
      </c>
      <c r="K446" t="s">
        <v>16</v>
      </c>
      <c r="L446" t="str">
        <f>VLOOKUP($E446,customer_info!$A$1:$H$4462,2,FALSE)</f>
        <v>Caguas</v>
      </c>
      <c r="M446" t="str">
        <f>VLOOKUP($E446,customer_info!$A$1:$H$4462,3,FALSE)</f>
        <v>Mary</v>
      </c>
      <c r="N446" t="str">
        <f>VLOOKUP($E446,customer_info!$A$1:$H$4462,4,FALSE)</f>
        <v>Sanders</v>
      </c>
      <c r="O446" t="str">
        <f>VLOOKUP($E446,customer_info!$A$1:$H$4462,5,FALSE)</f>
        <v>Consumer</v>
      </c>
      <c r="P446" t="str">
        <f>VLOOKUP($E446,customer_info!$A$1:$H$4462,6,FALSE)</f>
        <v>PR</v>
      </c>
      <c r="Q446" t="str">
        <f>VLOOKUP($E446,customer_info!$A$1:$H$4462,7,FALSE)</f>
        <v>6370 Emerald Row</v>
      </c>
      <c r="R446">
        <f>VLOOKUP($E446,customer_info!$A$1:$H$4462,8,FALSE)</f>
        <v>725</v>
      </c>
    </row>
    <row r="447" spans="1:18" x14ac:dyDescent="0.25">
      <c r="A447">
        <v>24062</v>
      </c>
      <c r="B447" t="s">
        <v>24</v>
      </c>
      <c r="C447">
        <v>3</v>
      </c>
      <c r="D447">
        <v>4</v>
      </c>
      <c r="E447">
        <v>4561</v>
      </c>
      <c r="F447" t="s">
        <v>119</v>
      </c>
      <c r="G447" s="4">
        <v>43451</v>
      </c>
      <c r="H447" t="s">
        <v>13</v>
      </c>
      <c r="I447" t="s">
        <v>5781</v>
      </c>
      <c r="J447" t="s">
        <v>31</v>
      </c>
      <c r="K447" t="s">
        <v>16</v>
      </c>
      <c r="L447" t="str">
        <f>VLOOKUP($E447,customer_info!$A$1:$H$4462,2,FALSE)</f>
        <v>Jonesboro</v>
      </c>
      <c r="M447" t="str">
        <f>VLOOKUP($E447,customer_info!$A$1:$H$4462,3,FALSE)</f>
        <v>Scott</v>
      </c>
      <c r="N447" t="str">
        <f>VLOOKUP($E447,customer_info!$A$1:$H$4462,4,FALSE)</f>
        <v>Stone</v>
      </c>
      <c r="O447" t="str">
        <f>VLOOKUP($E447,customer_info!$A$1:$H$4462,5,FALSE)</f>
        <v>Consumer</v>
      </c>
      <c r="P447" t="str">
        <f>VLOOKUP($E447,customer_info!$A$1:$H$4462,6,FALSE)</f>
        <v>AR</v>
      </c>
      <c r="Q447" t="str">
        <f>VLOOKUP($E447,customer_info!$A$1:$H$4462,7,FALSE)</f>
        <v>5138 Quiet Via</v>
      </c>
      <c r="R447">
        <f>VLOOKUP($E447,customer_info!$A$1:$H$4462,8,FALSE)</f>
        <v>72401</v>
      </c>
    </row>
    <row r="448" spans="1:18" x14ac:dyDescent="0.25">
      <c r="A448">
        <v>24063</v>
      </c>
      <c r="B448" t="s">
        <v>24</v>
      </c>
      <c r="C448">
        <v>4</v>
      </c>
      <c r="D448">
        <v>4</v>
      </c>
      <c r="E448">
        <v>8358</v>
      </c>
      <c r="F448" t="s">
        <v>119</v>
      </c>
      <c r="G448" s="4">
        <v>43451</v>
      </c>
      <c r="H448" t="s">
        <v>13</v>
      </c>
      <c r="I448" t="s">
        <v>5781</v>
      </c>
      <c r="J448" t="s">
        <v>31</v>
      </c>
      <c r="K448" t="s">
        <v>16</v>
      </c>
      <c r="L448" t="str">
        <f>VLOOKUP($E448,customer_info!$A$1:$H$4462,2,FALSE)</f>
        <v>San Diego</v>
      </c>
      <c r="M448" t="str">
        <f>VLOOKUP($E448,customer_info!$A$1:$H$4462,3,FALSE)</f>
        <v>Mary</v>
      </c>
      <c r="N448" t="str">
        <f>VLOOKUP($E448,customer_info!$A$1:$H$4462,4,FALSE)</f>
        <v>Smith</v>
      </c>
      <c r="O448" t="str">
        <f>VLOOKUP($E448,customer_info!$A$1:$H$4462,5,FALSE)</f>
        <v>Corporate</v>
      </c>
      <c r="P448" t="str">
        <f>VLOOKUP($E448,customer_info!$A$1:$H$4462,6,FALSE)</f>
        <v>CA</v>
      </c>
      <c r="Q448" t="str">
        <f>VLOOKUP($E448,customer_info!$A$1:$H$4462,7,FALSE)</f>
        <v>9176 Shady Barn Jetty</v>
      </c>
      <c r="R448">
        <f>VLOOKUP($E448,customer_info!$A$1:$H$4462,8,FALSE)</f>
        <v>92105</v>
      </c>
    </row>
    <row r="449" spans="1:18" x14ac:dyDescent="0.25">
      <c r="A449">
        <v>24079</v>
      </c>
      <c r="B449" t="s">
        <v>51</v>
      </c>
      <c r="C449">
        <v>5</v>
      </c>
      <c r="D449">
        <v>4</v>
      </c>
      <c r="E449">
        <v>10436</v>
      </c>
      <c r="F449" t="s">
        <v>116</v>
      </c>
      <c r="G449" s="4">
        <v>43451</v>
      </c>
      <c r="H449" t="s">
        <v>13</v>
      </c>
      <c r="I449" t="s">
        <v>30</v>
      </c>
      <c r="J449" t="s">
        <v>57</v>
      </c>
      <c r="K449" t="s">
        <v>16</v>
      </c>
      <c r="L449" t="str">
        <f>VLOOKUP($E449,customer_info!$A$1:$H$4462,2,FALSE)</f>
        <v>New York</v>
      </c>
      <c r="M449" t="str">
        <f>VLOOKUP($E449,customer_info!$A$1:$H$4462,3,FALSE)</f>
        <v>Eric</v>
      </c>
      <c r="N449" t="str">
        <f>VLOOKUP($E449,customer_info!$A$1:$H$4462,4,FALSE)</f>
        <v>King</v>
      </c>
      <c r="O449" t="str">
        <f>VLOOKUP($E449,customer_info!$A$1:$H$4462,5,FALSE)</f>
        <v>Consumer</v>
      </c>
      <c r="P449" t="str">
        <f>VLOOKUP($E449,customer_info!$A$1:$H$4462,6,FALSE)</f>
        <v>NY</v>
      </c>
      <c r="Q449" t="str">
        <f>VLOOKUP($E449,customer_info!$A$1:$H$4462,7,FALSE)</f>
        <v>2538 Quaking Hills Ramp</v>
      </c>
      <c r="R449">
        <f>VLOOKUP($E449,customer_info!$A$1:$H$4462,8,FALSE)</f>
        <v>10029</v>
      </c>
    </row>
    <row r="450" spans="1:18" x14ac:dyDescent="0.25">
      <c r="A450">
        <v>24091</v>
      </c>
      <c r="B450" t="s">
        <v>3</v>
      </c>
      <c r="C450">
        <v>2</v>
      </c>
      <c r="D450">
        <v>4</v>
      </c>
      <c r="E450">
        <v>3245</v>
      </c>
      <c r="F450" t="s">
        <v>534</v>
      </c>
      <c r="G450" s="4">
        <v>43451</v>
      </c>
      <c r="H450" t="s">
        <v>13</v>
      </c>
      <c r="I450" t="s">
        <v>30</v>
      </c>
      <c r="J450" t="s">
        <v>14</v>
      </c>
      <c r="K450" t="s">
        <v>16</v>
      </c>
      <c r="L450" t="str">
        <f>VLOOKUP($E450,customer_info!$A$1:$H$4462,2,FALSE)</f>
        <v>Hayward</v>
      </c>
      <c r="M450" t="str">
        <f>VLOOKUP($E450,customer_info!$A$1:$H$4462,3,FALSE)</f>
        <v>Rebecca</v>
      </c>
      <c r="N450" t="str">
        <f>VLOOKUP($E450,customer_info!$A$1:$H$4462,4,FALSE)</f>
        <v>Smith</v>
      </c>
      <c r="O450" t="str">
        <f>VLOOKUP($E450,customer_info!$A$1:$H$4462,5,FALSE)</f>
        <v>Consumer</v>
      </c>
      <c r="P450" t="str">
        <f>VLOOKUP($E450,customer_info!$A$1:$H$4462,6,FALSE)</f>
        <v>CA</v>
      </c>
      <c r="Q450" t="str">
        <f>VLOOKUP($E450,customer_info!$A$1:$H$4462,7,FALSE)</f>
        <v>5261 Amber Avenue</v>
      </c>
      <c r="R450">
        <f>VLOOKUP($E450,customer_info!$A$1:$H$4462,8,FALSE)</f>
        <v>94544</v>
      </c>
    </row>
    <row r="451" spans="1:18" x14ac:dyDescent="0.25">
      <c r="A451">
        <v>24092</v>
      </c>
      <c r="B451" t="s">
        <v>24</v>
      </c>
      <c r="C451">
        <v>3</v>
      </c>
      <c r="D451">
        <v>4</v>
      </c>
      <c r="E451">
        <v>1660</v>
      </c>
      <c r="F451" t="s">
        <v>534</v>
      </c>
      <c r="G451" s="4">
        <v>43451</v>
      </c>
      <c r="H451" t="s">
        <v>13</v>
      </c>
      <c r="I451" t="s">
        <v>30</v>
      </c>
      <c r="J451" t="s">
        <v>31</v>
      </c>
      <c r="K451" t="s">
        <v>16</v>
      </c>
      <c r="L451" t="str">
        <f>VLOOKUP($E451,customer_info!$A$1:$H$4462,2,FALSE)</f>
        <v>Sun Valley</v>
      </c>
      <c r="M451" t="str">
        <f>VLOOKUP($E451,customer_info!$A$1:$H$4462,3,FALSE)</f>
        <v>Danielle</v>
      </c>
      <c r="N451" t="str">
        <f>VLOOKUP($E451,customer_info!$A$1:$H$4462,4,FALSE)</f>
        <v>Price</v>
      </c>
      <c r="O451" t="str">
        <f>VLOOKUP($E451,customer_info!$A$1:$H$4462,5,FALSE)</f>
        <v>Corporate</v>
      </c>
      <c r="P451" t="str">
        <f>VLOOKUP($E451,customer_info!$A$1:$H$4462,6,FALSE)</f>
        <v>CA</v>
      </c>
      <c r="Q451" t="str">
        <f>VLOOKUP($E451,customer_info!$A$1:$H$4462,7,FALSE)</f>
        <v>409 Iron Park</v>
      </c>
      <c r="R451">
        <f>VLOOKUP($E451,customer_info!$A$1:$H$4462,8,FALSE)</f>
        <v>91352</v>
      </c>
    </row>
    <row r="452" spans="1:18" x14ac:dyDescent="0.25">
      <c r="A452">
        <v>24098</v>
      </c>
      <c r="B452" t="s">
        <v>3</v>
      </c>
      <c r="C452">
        <v>4</v>
      </c>
      <c r="D452">
        <v>4</v>
      </c>
      <c r="E452">
        <v>4153</v>
      </c>
      <c r="F452" t="s">
        <v>669</v>
      </c>
      <c r="G452" s="4">
        <v>43451</v>
      </c>
      <c r="H452" t="s">
        <v>13</v>
      </c>
      <c r="I452" t="s">
        <v>227</v>
      </c>
      <c r="J452" t="s">
        <v>14</v>
      </c>
      <c r="K452" t="s">
        <v>16</v>
      </c>
      <c r="L452" t="str">
        <f>VLOOKUP($E452,customer_info!$A$1:$H$4462,2,FALSE)</f>
        <v>Sugar Land</v>
      </c>
      <c r="M452" t="str">
        <f>VLOOKUP($E452,customer_info!$A$1:$H$4462,3,FALSE)</f>
        <v>Kathleen</v>
      </c>
      <c r="N452" t="str">
        <f>VLOOKUP($E452,customer_info!$A$1:$H$4462,4,FALSE)</f>
        <v>Torres</v>
      </c>
      <c r="O452" t="str">
        <f>VLOOKUP($E452,customer_info!$A$1:$H$4462,5,FALSE)</f>
        <v>Consumer</v>
      </c>
      <c r="P452" t="str">
        <f>VLOOKUP($E452,customer_info!$A$1:$H$4462,6,FALSE)</f>
        <v>TX</v>
      </c>
      <c r="Q452" t="str">
        <f>VLOOKUP($E452,customer_info!$A$1:$H$4462,7,FALSE)</f>
        <v>4819 Crystal Private</v>
      </c>
      <c r="R452">
        <f>VLOOKUP($E452,customer_info!$A$1:$H$4462,8,FALSE)</f>
        <v>77478</v>
      </c>
    </row>
    <row r="453" spans="1:18" x14ac:dyDescent="0.25">
      <c r="A453">
        <v>24100</v>
      </c>
      <c r="B453" t="s">
        <v>3</v>
      </c>
      <c r="C453">
        <v>6</v>
      </c>
      <c r="D453">
        <v>4</v>
      </c>
      <c r="E453">
        <v>5230</v>
      </c>
      <c r="F453" t="s">
        <v>669</v>
      </c>
      <c r="G453" s="4">
        <v>43451</v>
      </c>
      <c r="H453" t="s">
        <v>13</v>
      </c>
      <c r="I453" t="s">
        <v>227</v>
      </c>
      <c r="J453" t="s">
        <v>38</v>
      </c>
      <c r="K453" t="s">
        <v>16</v>
      </c>
      <c r="L453" t="str">
        <f>VLOOKUP($E453,customer_info!$A$1:$H$4462,2,FALSE)</f>
        <v>Santa Ana</v>
      </c>
      <c r="M453" t="str">
        <f>VLOOKUP($E453,customer_info!$A$1:$H$4462,3,FALSE)</f>
        <v>Jason</v>
      </c>
      <c r="N453" t="str">
        <f>VLOOKUP($E453,customer_info!$A$1:$H$4462,4,FALSE)</f>
        <v>Smith</v>
      </c>
      <c r="O453" t="str">
        <f>VLOOKUP($E453,customer_info!$A$1:$H$4462,5,FALSE)</f>
        <v>Consumer</v>
      </c>
      <c r="P453" t="str">
        <f>VLOOKUP($E453,customer_info!$A$1:$H$4462,6,FALSE)</f>
        <v>CA</v>
      </c>
      <c r="Q453" t="str">
        <f>VLOOKUP($E453,customer_info!$A$1:$H$4462,7,FALSE)</f>
        <v>4725 Colonial Hickory Chase</v>
      </c>
      <c r="R453">
        <f>VLOOKUP($E453,customer_info!$A$1:$H$4462,8,FALSE)</f>
        <v>92704</v>
      </c>
    </row>
    <row r="454" spans="1:18" x14ac:dyDescent="0.25">
      <c r="A454">
        <v>24101</v>
      </c>
      <c r="B454" t="s">
        <v>24</v>
      </c>
      <c r="C454">
        <v>2</v>
      </c>
      <c r="D454">
        <v>4</v>
      </c>
      <c r="E454">
        <v>6239</v>
      </c>
      <c r="F454" t="s">
        <v>669</v>
      </c>
      <c r="G454" s="4">
        <v>43451</v>
      </c>
      <c r="H454" t="s">
        <v>13</v>
      </c>
      <c r="I454" t="s">
        <v>227</v>
      </c>
      <c r="J454" t="s">
        <v>31</v>
      </c>
      <c r="K454" t="s">
        <v>16</v>
      </c>
      <c r="L454" t="str">
        <f>VLOOKUP($E454,customer_info!$A$1:$H$4462,2,FALSE)</f>
        <v>Juana Diaz</v>
      </c>
      <c r="M454" t="str">
        <f>VLOOKUP($E454,customer_info!$A$1:$H$4462,3,FALSE)</f>
        <v>Karen</v>
      </c>
      <c r="N454" t="str">
        <f>VLOOKUP($E454,customer_info!$A$1:$H$4462,4,FALSE)</f>
        <v>Mcdonald</v>
      </c>
      <c r="O454" t="str">
        <f>VLOOKUP($E454,customer_info!$A$1:$H$4462,5,FALSE)</f>
        <v>Corporate</v>
      </c>
      <c r="P454" t="str">
        <f>VLOOKUP($E454,customer_info!$A$1:$H$4462,6,FALSE)</f>
        <v>PR</v>
      </c>
      <c r="Q454" t="str">
        <f>VLOOKUP($E454,customer_info!$A$1:$H$4462,7,FALSE)</f>
        <v>7231 Silent Square</v>
      </c>
      <c r="R454">
        <f>VLOOKUP($E454,customer_info!$A$1:$H$4462,8,FALSE)</f>
        <v>795</v>
      </c>
    </row>
    <row r="455" spans="1:18" x14ac:dyDescent="0.25">
      <c r="A455">
        <v>24102</v>
      </c>
      <c r="B455" t="s">
        <v>51</v>
      </c>
      <c r="C455">
        <v>3</v>
      </c>
      <c r="D455">
        <v>4</v>
      </c>
      <c r="E455">
        <v>6100</v>
      </c>
      <c r="F455" t="s">
        <v>669</v>
      </c>
      <c r="G455" s="4">
        <v>43451</v>
      </c>
      <c r="H455" t="s">
        <v>13</v>
      </c>
      <c r="I455" t="s">
        <v>227</v>
      </c>
      <c r="J455" t="s">
        <v>57</v>
      </c>
      <c r="K455" t="s">
        <v>16</v>
      </c>
      <c r="L455" t="str">
        <f>VLOOKUP($E455,customer_info!$A$1:$H$4462,2,FALSE)</f>
        <v>Huntington Beach</v>
      </c>
      <c r="M455" t="str">
        <f>VLOOKUP($E455,customer_info!$A$1:$H$4462,3,FALSE)</f>
        <v>Joshua</v>
      </c>
      <c r="N455" t="str">
        <f>VLOOKUP($E455,customer_info!$A$1:$H$4462,4,FALSE)</f>
        <v>Blake</v>
      </c>
      <c r="O455" t="str">
        <f>VLOOKUP($E455,customer_info!$A$1:$H$4462,5,FALSE)</f>
        <v>Corporate</v>
      </c>
      <c r="P455" t="str">
        <f>VLOOKUP($E455,customer_info!$A$1:$H$4462,6,FALSE)</f>
        <v>CA</v>
      </c>
      <c r="Q455" t="str">
        <f>VLOOKUP($E455,customer_info!$A$1:$H$4462,7,FALSE)</f>
        <v>5379 High By-pass</v>
      </c>
      <c r="R455">
        <f>VLOOKUP($E455,customer_info!$A$1:$H$4462,8,FALSE)</f>
        <v>92646</v>
      </c>
    </row>
    <row r="456" spans="1:18" x14ac:dyDescent="0.25">
      <c r="A456">
        <v>24103</v>
      </c>
      <c r="B456" t="s">
        <v>3</v>
      </c>
      <c r="C456">
        <v>2</v>
      </c>
      <c r="D456">
        <v>1</v>
      </c>
      <c r="E456">
        <v>12067</v>
      </c>
      <c r="F456" t="s">
        <v>669</v>
      </c>
      <c r="G456" s="4">
        <v>43451</v>
      </c>
      <c r="H456" t="s">
        <v>13</v>
      </c>
      <c r="I456" t="s">
        <v>227</v>
      </c>
      <c r="J456" t="s">
        <v>14</v>
      </c>
      <c r="K456" t="s">
        <v>32</v>
      </c>
      <c r="L456" t="str">
        <f>VLOOKUP($E456,customer_info!$A$1:$H$4462,2,FALSE)</f>
        <v>Rowland Heights</v>
      </c>
      <c r="M456" t="str">
        <f>VLOOKUP($E456,customer_info!$A$1:$H$4462,3,FALSE)</f>
        <v>Mary</v>
      </c>
      <c r="N456" t="str">
        <f>VLOOKUP($E456,customer_info!$A$1:$H$4462,4,FALSE)</f>
        <v>Contreras</v>
      </c>
      <c r="O456" t="str">
        <f>VLOOKUP($E456,customer_info!$A$1:$H$4462,5,FALSE)</f>
        <v>Home Office</v>
      </c>
      <c r="P456" t="str">
        <f>VLOOKUP($E456,customer_info!$A$1:$H$4462,6,FALSE)</f>
        <v>CA</v>
      </c>
      <c r="Q456" t="str">
        <f>VLOOKUP($E456,customer_info!$A$1:$H$4462,7,FALSE)</f>
        <v>5076 Amber Blossom Hollow</v>
      </c>
      <c r="R456">
        <f>VLOOKUP($E456,customer_info!$A$1:$H$4462,8,FALSE)</f>
        <v>91748</v>
      </c>
    </row>
    <row r="457" spans="1:18" x14ac:dyDescent="0.25">
      <c r="A457">
        <v>24104</v>
      </c>
      <c r="B457" t="s">
        <v>51</v>
      </c>
      <c r="C457">
        <v>2</v>
      </c>
      <c r="D457">
        <v>1</v>
      </c>
      <c r="E457">
        <v>10910</v>
      </c>
      <c r="F457" t="s">
        <v>669</v>
      </c>
      <c r="G457" s="4">
        <v>43451</v>
      </c>
      <c r="H457" t="s">
        <v>13</v>
      </c>
      <c r="I457" t="s">
        <v>227</v>
      </c>
      <c r="J457" t="s">
        <v>57</v>
      </c>
      <c r="K457" t="s">
        <v>32</v>
      </c>
      <c r="L457" t="str">
        <f>VLOOKUP($E457,customer_info!$A$1:$H$4462,2,FALSE)</f>
        <v>Caguas</v>
      </c>
      <c r="M457" t="str">
        <f>VLOOKUP($E457,customer_info!$A$1:$H$4462,3,FALSE)</f>
        <v>Michelle</v>
      </c>
      <c r="N457" t="str">
        <f>VLOOKUP($E457,customer_info!$A$1:$H$4462,4,FALSE)</f>
        <v>Smith</v>
      </c>
      <c r="O457" t="str">
        <f>VLOOKUP($E457,customer_info!$A$1:$H$4462,5,FALSE)</f>
        <v>Consumer</v>
      </c>
      <c r="P457" t="str">
        <f>VLOOKUP($E457,customer_info!$A$1:$H$4462,6,FALSE)</f>
        <v>PR</v>
      </c>
      <c r="Q457" t="str">
        <f>VLOOKUP($E457,customer_info!$A$1:$H$4462,7,FALSE)</f>
        <v>125 Colonial Butterfly Stead</v>
      </c>
      <c r="R457">
        <f>VLOOKUP($E457,customer_info!$A$1:$H$4462,8,FALSE)</f>
        <v>725</v>
      </c>
    </row>
    <row r="458" spans="1:18" x14ac:dyDescent="0.25">
      <c r="A458">
        <v>24105</v>
      </c>
      <c r="B458" t="s">
        <v>3</v>
      </c>
      <c r="C458">
        <v>6</v>
      </c>
      <c r="D458">
        <v>2</v>
      </c>
      <c r="E458">
        <v>11857</v>
      </c>
      <c r="F458" t="s">
        <v>660</v>
      </c>
      <c r="G458" s="4">
        <v>43451</v>
      </c>
      <c r="H458" t="s">
        <v>13</v>
      </c>
      <c r="I458" t="s">
        <v>99</v>
      </c>
      <c r="J458" t="s">
        <v>14</v>
      </c>
      <c r="K458" t="s">
        <v>90</v>
      </c>
      <c r="L458" t="str">
        <f>VLOOKUP($E458,customer_info!$A$1:$H$4462,2,FALSE)</f>
        <v>Caguas</v>
      </c>
      <c r="M458" t="str">
        <f>VLOOKUP($E458,customer_info!$A$1:$H$4462,3,FALSE)</f>
        <v>Judy</v>
      </c>
      <c r="N458" t="str">
        <f>VLOOKUP($E458,customer_info!$A$1:$H$4462,4,FALSE)</f>
        <v>Wall</v>
      </c>
      <c r="O458" t="str">
        <f>VLOOKUP($E458,customer_info!$A$1:$H$4462,5,FALSE)</f>
        <v>Corporate</v>
      </c>
      <c r="P458" t="str">
        <f>VLOOKUP($E458,customer_info!$A$1:$H$4462,6,FALSE)</f>
        <v>PR</v>
      </c>
      <c r="Q458" t="str">
        <f>VLOOKUP($E458,customer_info!$A$1:$H$4462,7,FALSE)</f>
        <v>8434 Rocky Knoll</v>
      </c>
      <c r="R458">
        <f>VLOOKUP($E458,customer_info!$A$1:$H$4462,8,FALSE)</f>
        <v>725</v>
      </c>
    </row>
    <row r="459" spans="1:18" x14ac:dyDescent="0.25">
      <c r="A459">
        <v>24120</v>
      </c>
      <c r="B459" t="s">
        <v>24</v>
      </c>
      <c r="C459">
        <v>6</v>
      </c>
      <c r="D459">
        <v>4</v>
      </c>
      <c r="E459">
        <v>5402</v>
      </c>
      <c r="F459" t="s">
        <v>871</v>
      </c>
      <c r="G459" s="4">
        <v>43452</v>
      </c>
      <c r="H459" t="s">
        <v>13</v>
      </c>
      <c r="I459" t="s">
        <v>30</v>
      </c>
      <c r="J459" t="s">
        <v>378</v>
      </c>
      <c r="K459" t="s">
        <v>16</v>
      </c>
      <c r="L459" t="str">
        <f>VLOOKUP($E459,customer_info!$A$1:$H$4462,2,FALSE)</f>
        <v>Fort Lauderdale</v>
      </c>
      <c r="M459" t="str">
        <f>VLOOKUP($E459,customer_info!$A$1:$H$4462,3,FALSE)</f>
        <v>Crystal</v>
      </c>
      <c r="N459" t="str">
        <f>VLOOKUP($E459,customer_info!$A$1:$H$4462,4,FALSE)</f>
        <v>Ryan</v>
      </c>
      <c r="O459" t="str">
        <f>VLOOKUP($E459,customer_info!$A$1:$H$4462,5,FALSE)</f>
        <v>Consumer</v>
      </c>
      <c r="P459" t="str">
        <f>VLOOKUP($E459,customer_info!$A$1:$H$4462,6,FALSE)</f>
        <v>FL</v>
      </c>
      <c r="Q459" t="str">
        <f>VLOOKUP($E459,customer_info!$A$1:$H$4462,7,FALSE)</f>
        <v>8548 Dusty Subdivision</v>
      </c>
      <c r="R459">
        <f>VLOOKUP($E459,customer_info!$A$1:$H$4462,8,FALSE)</f>
        <v>33312</v>
      </c>
    </row>
    <row r="460" spans="1:18" x14ac:dyDescent="0.25">
      <c r="A460">
        <v>24121</v>
      </c>
      <c r="B460" t="s">
        <v>17</v>
      </c>
      <c r="C460">
        <v>2</v>
      </c>
      <c r="D460">
        <v>4</v>
      </c>
      <c r="E460">
        <v>10951</v>
      </c>
      <c r="F460" t="s">
        <v>871</v>
      </c>
      <c r="G460" s="4">
        <v>43452</v>
      </c>
      <c r="H460" t="s">
        <v>13</v>
      </c>
      <c r="I460" t="s">
        <v>30</v>
      </c>
      <c r="J460" t="s">
        <v>23</v>
      </c>
      <c r="K460" t="s">
        <v>16</v>
      </c>
      <c r="L460" t="str">
        <f>VLOOKUP($E460,customer_info!$A$1:$H$4462,2,FALSE)</f>
        <v>Caguas</v>
      </c>
      <c r="M460" t="str">
        <f>VLOOKUP($E460,customer_info!$A$1:$H$4462,3,FALSE)</f>
        <v>Austin</v>
      </c>
      <c r="N460" t="str">
        <f>VLOOKUP($E460,customer_info!$A$1:$H$4462,4,FALSE)</f>
        <v>Weiss</v>
      </c>
      <c r="O460" t="str">
        <f>VLOOKUP($E460,customer_info!$A$1:$H$4462,5,FALSE)</f>
        <v>Corporate</v>
      </c>
      <c r="P460" t="str">
        <f>VLOOKUP($E460,customer_info!$A$1:$H$4462,6,FALSE)</f>
        <v>PR</v>
      </c>
      <c r="Q460" t="str">
        <f>VLOOKUP($E460,customer_info!$A$1:$H$4462,7,FALSE)</f>
        <v>5737 Honey Meadow</v>
      </c>
      <c r="R460">
        <f>VLOOKUP($E460,customer_info!$A$1:$H$4462,8,FALSE)</f>
        <v>725</v>
      </c>
    </row>
    <row r="461" spans="1:18" x14ac:dyDescent="0.25">
      <c r="A461">
        <v>24122</v>
      </c>
      <c r="B461" t="s">
        <v>51</v>
      </c>
      <c r="C461">
        <v>2</v>
      </c>
      <c r="D461">
        <v>1</v>
      </c>
      <c r="E461">
        <v>6464</v>
      </c>
      <c r="F461" t="s">
        <v>871</v>
      </c>
      <c r="G461" s="4">
        <v>43452</v>
      </c>
      <c r="H461" t="s">
        <v>13</v>
      </c>
      <c r="I461" t="s">
        <v>30</v>
      </c>
      <c r="J461" t="s">
        <v>57</v>
      </c>
      <c r="K461" t="s">
        <v>32</v>
      </c>
      <c r="L461" t="str">
        <f>VLOOKUP($E461,customer_info!$A$1:$H$4462,2,FALSE)</f>
        <v>Caguas</v>
      </c>
      <c r="M461" t="str">
        <f>VLOOKUP($E461,customer_info!$A$1:$H$4462,3,FALSE)</f>
        <v>Wayne</v>
      </c>
      <c r="N461" t="str">
        <f>VLOOKUP($E461,customer_info!$A$1:$H$4462,4,FALSE)</f>
        <v>Mahoney</v>
      </c>
      <c r="O461" t="str">
        <f>VLOOKUP($E461,customer_info!$A$1:$H$4462,5,FALSE)</f>
        <v>Consumer</v>
      </c>
      <c r="P461" t="str">
        <f>VLOOKUP($E461,customer_info!$A$1:$H$4462,6,FALSE)</f>
        <v>PR</v>
      </c>
      <c r="Q461" t="str">
        <f>VLOOKUP($E461,customer_info!$A$1:$H$4462,7,FALSE)</f>
        <v>2515 Rocky Turnabout</v>
      </c>
      <c r="R461">
        <f>VLOOKUP($E461,customer_info!$A$1:$H$4462,8,FALSE)</f>
        <v>725</v>
      </c>
    </row>
    <row r="462" spans="1:18" x14ac:dyDescent="0.25">
      <c r="A462">
        <v>24144</v>
      </c>
      <c r="B462" t="s">
        <v>24</v>
      </c>
      <c r="C462">
        <v>5</v>
      </c>
      <c r="D462">
        <v>4</v>
      </c>
      <c r="E462">
        <v>2110</v>
      </c>
      <c r="F462" t="s">
        <v>79</v>
      </c>
      <c r="G462" s="4">
        <v>43452</v>
      </c>
      <c r="H462" t="s">
        <v>13</v>
      </c>
      <c r="I462" t="s">
        <v>80</v>
      </c>
      <c r="J462" t="s">
        <v>31</v>
      </c>
      <c r="K462" t="s">
        <v>16</v>
      </c>
      <c r="L462" t="str">
        <f>VLOOKUP($E462,customer_info!$A$1:$H$4462,2,FALSE)</f>
        <v>Fullerton</v>
      </c>
      <c r="M462" t="str">
        <f>VLOOKUP($E462,customer_info!$A$1:$H$4462,3,FALSE)</f>
        <v>Cynthia</v>
      </c>
      <c r="N462" t="str">
        <f>VLOOKUP($E462,customer_info!$A$1:$H$4462,4,FALSE)</f>
        <v>Myers</v>
      </c>
      <c r="O462" t="str">
        <f>VLOOKUP($E462,customer_info!$A$1:$H$4462,5,FALSE)</f>
        <v>Consumer</v>
      </c>
      <c r="P462" t="str">
        <f>VLOOKUP($E462,customer_info!$A$1:$H$4462,6,FALSE)</f>
        <v>CA</v>
      </c>
      <c r="Q462" t="str">
        <f>VLOOKUP($E462,customer_info!$A$1:$H$4462,7,FALSE)</f>
        <v>263 Harvest Wood</v>
      </c>
      <c r="R462">
        <f>VLOOKUP($E462,customer_info!$A$1:$H$4462,8,FALSE)</f>
        <v>92833</v>
      </c>
    </row>
    <row r="463" spans="1:18" x14ac:dyDescent="0.25">
      <c r="A463">
        <v>24145</v>
      </c>
      <c r="B463" t="s">
        <v>3</v>
      </c>
      <c r="C463">
        <v>6</v>
      </c>
      <c r="D463">
        <v>4</v>
      </c>
      <c r="E463">
        <v>878</v>
      </c>
      <c r="F463" t="s">
        <v>79</v>
      </c>
      <c r="G463" s="4">
        <v>43452</v>
      </c>
      <c r="H463" t="s">
        <v>13</v>
      </c>
      <c r="I463" t="s">
        <v>80</v>
      </c>
      <c r="J463" t="s">
        <v>178</v>
      </c>
      <c r="K463" t="s">
        <v>16</v>
      </c>
      <c r="L463" t="str">
        <f>VLOOKUP($E463,customer_info!$A$1:$H$4462,2,FALSE)</f>
        <v>West Covina</v>
      </c>
      <c r="M463" t="str">
        <f>VLOOKUP($E463,customer_info!$A$1:$H$4462,3,FALSE)</f>
        <v>Mary</v>
      </c>
      <c r="N463" t="str">
        <f>VLOOKUP($E463,customer_info!$A$1:$H$4462,4,FALSE)</f>
        <v>Smith</v>
      </c>
      <c r="O463" t="str">
        <f>VLOOKUP($E463,customer_info!$A$1:$H$4462,5,FALSE)</f>
        <v>Consumer</v>
      </c>
      <c r="P463" t="str">
        <f>VLOOKUP($E463,customer_info!$A$1:$H$4462,6,FALSE)</f>
        <v>CA</v>
      </c>
      <c r="Q463" t="str">
        <f>VLOOKUP($E463,customer_info!$A$1:$H$4462,7,FALSE)</f>
        <v>2287 Thunder Pony Nook</v>
      </c>
      <c r="R463">
        <f>VLOOKUP($E463,customer_info!$A$1:$H$4462,8,FALSE)</f>
        <v>91790</v>
      </c>
    </row>
    <row r="464" spans="1:18" x14ac:dyDescent="0.25">
      <c r="A464">
        <v>24159</v>
      </c>
      <c r="B464" t="s">
        <v>24</v>
      </c>
      <c r="C464">
        <v>5</v>
      </c>
      <c r="D464">
        <v>2</v>
      </c>
      <c r="E464">
        <v>6119</v>
      </c>
      <c r="F464" t="s">
        <v>530</v>
      </c>
      <c r="G464" s="4">
        <v>43452</v>
      </c>
      <c r="H464" t="s">
        <v>13</v>
      </c>
      <c r="I464" t="s">
        <v>5777</v>
      </c>
      <c r="J464" t="s">
        <v>31</v>
      </c>
      <c r="K464" t="s">
        <v>90</v>
      </c>
      <c r="L464" t="str">
        <f>VLOOKUP($E464,customer_info!$A$1:$H$4462,2,FALSE)</f>
        <v>Caguas</v>
      </c>
      <c r="M464" t="str">
        <f>VLOOKUP($E464,customer_info!$A$1:$H$4462,3,FALSE)</f>
        <v>Sandra</v>
      </c>
      <c r="N464" t="str">
        <f>VLOOKUP($E464,customer_info!$A$1:$H$4462,4,FALSE)</f>
        <v>Leach</v>
      </c>
      <c r="O464" t="str">
        <f>VLOOKUP($E464,customer_info!$A$1:$H$4462,5,FALSE)</f>
        <v>Home Office</v>
      </c>
      <c r="P464" t="str">
        <f>VLOOKUP($E464,customer_info!$A$1:$H$4462,6,FALSE)</f>
        <v>PR</v>
      </c>
      <c r="Q464" t="str">
        <f>VLOOKUP($E464,customer_info!$A$1:$H$4462,7,FALSE)</f>
        <v>7240 Sleepy Goose Path</v>
      </c>
      <c r="R464">
        <f>VLOOKUP($E464,customer_info!$A$1:$H$4462,8,FALSE)</f>
        <v>725</v>
      </c>
    </row>
    <row r="465" spans="1:18" x14ac:dyDescent="0.25">
      <c r="A465">
        <v>24164</v>
      </c>
      <c r="B465" t="s">
        <v>17</v>
      </c>
      <c r="C465">
        <v>5</v>
      </c>
      <c r="D465">
        <v>4</v>
      </c>
      <c r="E465">
        <v>6701</v>
      </c>
      <c r="F465" t="s">
        <v>881</v>
      </c>
      <c r="G465" s="4">
        <v>43452</v>
      </c>
      <c r="H465" t="s">
        <v>13</v>
      </c>
      <c r="I465" t="s">
        <v>99</v>
      </c>
      <c r="J465" t="s">
        <v>23</v>
      </c>
      <c r="K465" t="s">
        <v>16</v>
      </c>
      <c r="L465" t="str">
        <f>VLOOKUP($E465,customer_info!$A$1:$H$4462,2,FALSE)</f>
        <v>Endicott</v>
      </c>
      <c r="M465" t="str">
        <f>VLOOKUP($E465,customer_info!$A$1:$H$4462,3,FALSE)</f>
        <v>Mary</v>
      </c>
      <c r="N465" t="str">
        <f>VLOOKUP($E465,customer_info!$A$1:$H$4462,4,FALSE)</f>
        <v>Carter</v>
      </c>
      <c r="O465" t="str">
        <f>VLOOKUP($E465,customer_info!$A$1:$H$4462,5,FALSE)</f>
        <v>Consumer</v>
      </c>
      <c r="P465" t="str">
        <f>VLOOKUP($E465,customer_info!$A$1:$H$4462,6,FALSE)</f>
        <v>NY</v>
      </c>
      <c r="Q465" t="str">
        <f>VLOOKUP($E465,customer_info!$A$1:$H$4462,7,FALSE)</f>
        <v xml:space="preserve">8279 Crystal Panda Mall </v>
      </c>
      <c r="R465">
        <f>VLOOKUP($E465,customer_info!$A$1:$H$4462,8,FALSE)</f>
        <v>13760</v>
      </c>
    </row>
    <row r="466" spans="1:18" x14ac:dyDescent="0.25">
      <c r="A466">
        <v>24165</v>
      </c>
      <c r="B466" t="s">
        <v>51</v>
      </c>
      <c r="C466">
        <v>6</v>
      </c>
      <c r="D466">
        <v>4</v>
      </c>
      <c r="E466">
        <v>9760</v>
      </c>
      <c r="F466" t="s">
        <v>881</v>
      </c>
      <c r="G466" s="4">
        <v>43452</v>
      </c>
      <c r="H466" t="s">
        <v>13</v>
      </c>
      <c r="I466" t="s">
        <v>99</v>
      </c>
      <c r="J466" t="s">
        <v>57</v>
      </c>
      <c r="K466" t="s">
        <v>16</v>
      </c>
      <c r="L466" t="str">
        <f>VLOOKUP($E466,customer_info!$A$1:$H$4462,2,FALSE)</f>
        <v>Caguas</v>
      </c>
      <c r="M466" t="str">
        <f>VLOOKUP($E466,customer_info!$A$1:$H$4462,3,FALSE)</f>
        <v>Mary</v>
      </c>
      <c r="N466" t="str">
        <f>VLOOKUP($E466,customer_info!$A$1:$H$4462,4,FALSE)</f>
        <v>Wolf</v>
      </c>
      <c r="O466" t="str">
        <f>VLOOKUP($E466,customer_info!$A$1:$H$4462,5,FALSE)</f>
        <v>Consumer</v>
      </c>
      <c r="P466" t="str">
        <f>VLOOKUP($E466,customer_info!$A$1:$H$4462,6,FALSE)</f>
        <v>PR</v>
      </c>
      <c r="Q466" t="str">
        <f>VLOOKUP($E466,customer_info!$A$1:$H$4462,7,FALSE)</f>
        <v>7969 Umber Forest</v>
      </c>
      <c r="R466">
        <f>VLOOKUP($E466,customer_info!$A$1:$H$4462,8,FALSE)</f>
        <v>725</v>
      </c>
    </row>
    <row r="467" spans="1:18" x14ac:dyDescent="0.25">
      <c r="A467">
        <v>24166</v>
      </c>
      <c r="B467" t="s">
        <v>24</v>
      </c>
      <c r="C467">
        <v>2</v>
      </c>
      <c r="D467">
        <v>4</v>
      </c>
      <c r="E467">
        <v>247</v>
      </c>
      <c r="F467" t="s">
        <v>881</v>
      </c>
      <c r="G467" s="4">
        <v>43452</v>
      </c>
      <c r="H467" t="s">
        <v>13</v>
      </c>
      <c r="I467" t="s">
        <v>99</v>
      </c>
      <c r="J467" t="s">
        <v>31</v>
      </c>
      <c r="K467" t="s">
        <v>16</v>
      </c>
      <c r="L467" t="str">
        <f>VLOOKUP($E467,customer_info!$A$1:$H$4462,2,FALSE)</f>
        <v>Caguas</v>
      </c>
      <c r="M467" t="str">
        <f>VLOOKUP($E467,customer_info!$A$1:$H$4462,3,FALSE)</f>
        <v>Angela</v>
      </c>
      <c r="N467" t="str">
        <f>VLOOKUP($E467,customer_info!$A$1:$H$4462,4,FALSE)</f>
        <v>Smith</v>
      </c>
      <c r="O467" t="str">
        <f>VLOOKUP($E467,customer_info!$A$1:$H$4462,5,FALSE)</f>
        <v>Consumer</v>
      </c>
      <c r="P467" t="str">
        <f>VLOOKUP($E467,customer_info!$A$1:$H$4462,6,FALSE)</f>
        <v>PR</v>
      </c>
      <c r="Q467" t="str">
        <f>VLOOKUP($E467,customer_info!$A$1:$H$4462,7,FALSE)</f>
        <v>7798 Lost Front</v>
      </c>
      <c r="R467">
        <f>VLOOKUP($E467,customer_info!$A$1:$H$4462,8,FALSE)</f>
        <v>725</v>
      </c>
    </row>
    <row r="468" spans="1:18" x14ac:dyDescent="0.25">
      <c r="A468">
        <v>24172</v>
      </c>
      <c r="B468" t="s">
        <v>17</v>
      </c>
      <c r="C468">
        <v>3</v>
      </c>
      <c r="D468">
        <v>4</v>
      </c>
      <c r="E468">
        <v>2435</v>
      </c>
      <c r="F468" t="s">
        <v>1848</v>
      </c>
      <c r="G468" s="4">
        <v>43452</v>
      </c>
      <c r="H468" t="s">
        <v>13</v>
      </c>
      <c r="I468" t="s">
        <v>47</v>
      </c>
      <c r="J468" t="s">
        <v>23</v>
      </c>
      <c r="K468" t="s">
        <v>16</v>
      </c>
      <c r="L468" t="str">
        <f>VLOOKUP($E468,customer_info!$A$1:$H$4462,2,FALSE)</f>
        <v>Caguas</v>
      </c>
      <c r="M468" t="str">
        <f>VLOOKUP($E468,customer_info!$A$1:$H$4462,3,FALSE)</f>
        <v>Roger</v>
      </c>
      <c r="N468" t="str">
        <f>VLOOKUP($E468,customer_info!$A$1:$H$4462,4,FALSE)</f>
        <v>Gaines</v>
      </c>
      <c r="O468" t="str">
        <f>VLOOKUP($E468,customer_info!$A$1:$H$4462,5,FALSE)</f>
        <v>Consumer</v>
      </c>
      <c r="P468" t="str">
        <f>VLOOKUP($E468,customer_info!$A$1:$H$4462,6,FALSE)</f>
        <v>PR</v>
      </c>
      <c r="Q468" t="str">
        <f>VLOOKUP($E468,customer_info!$A$1:$H$4462,7,FALSE)</f>
        <v>690 Cozy Meadow</v>
      </c>
      <c r="R468">
        <f>VLOOKUP($E468,customer_info!$A$1:$H$4462,8,FALSE)</f>
        <v>725</v>
      </c>
    </row>
    <row r="469" spans="1:18" x14ac:dyDescent="0.25">
      <c r="A469">
        <v>24174</v>
      </c>
      <c r="B469" t="s">
        <v>24</v>
      </c>
      <c r="C469">
        <v>5</v>
      </c>
      <c r="D469">
        <v>4</v>
      </c>
      <c r="E469">
        <v>6940</v>
      </c>
      <c r="F469" t="s">
        <v>3018</v>
      </c>
      <c r="G469" s="4">
        <v>43452</v>
      </c>
      <c r="H469" t="s">
        <v>13</v>
      </c>
      <c r="I469" t="s">
        <v>30</v>
      </c>
      <c r="J469" t="s">
        <v>31</v>
      </c>
      <c r="K469" t="s">
        <v>16</v>
      </c>
      <c r="L469" t="str">
        <f>VLOOKUP($E469,customer_info!$A$1:$H$4462,2,FALSE)</f>
        <v>Encinitas</v>
      </c>
      <c r="M469" t="str">
        <f>VLOOKUP($E469,customer_info!$A$1:$H$4462,3,FALSE)</f>
        <v>Mary</v>
      </c>
      <c r="N469" t="str">
        <f>VLOOKUP($E469,customer_info!$A$1:$H$4462,4,FALSE)</f>
        <v>Smith</v>
      </c>
      <c r="O469" t="str">
        <f>VLOOKUP($E469,customer_info!$A$1:$H$4462,5,FALSE)</f>
        <v>Consumer</v>
      </c>
      <c r="P469" t="str">
        <f>VLOOKUP($E469,customer_info!$A$1:$H$4462,6,FALSE)</f>
        <v>CA</v>
      </c>
      <c r="Q469" t="str">
        <f>VLOOKUP($E469,customer_info!$A$1:$H$4462,7,FALSE)</f>
        <v>5872 Pleasant Alley</v>
      </c>
      <c r="R469">
        <f>VLOOKUP($E469,customer_info!$A$1:$H$4462,8,FALSE)</f>
        <v>92024</v>
      </c>
    </row>
    <row r="470" spans="1:18" x14ac:dyDescent="0.25">
      <c r="A470">
        <v>24176</v>
      </c>
      <c r="B470" t="s">
        <v>3</v>
      </c>
      <c r="C470">
        <v>2</v>
      </c>
      <c r="D470">
        <v>4</v>
      </c>
      <c r="E470">
        <v>7200</v>
      </c>
      <c r="F470" t="s">
        <v>409</v>
      </c>
      <c r="G470" s="4">
        <v>43452</v>
      </c>
      <c r="H470" t="s">
        <v>13</v>
      </c>
      <c r="I470" t="s">
        <v>410</v>
      </c>
      <c r="J470" t="s">
        <v>14</v>
      </c>
      <c r="K470" t="s">
        <v>16</v>
      </c>
      <c r="L470" t="str">
        <f>VLOOKUP($E470,customer_info!$A$1:$H$4462,2,FALSE)</f>
        <v>Caguas</v>
      </c>
      <c r="M470" t="str">
        <f>VLOOKUP($E470,customer_info!$A$1:$H$4462,3,FALSE)</f>
        <v>Katherine</v>
      </c>
      <c r="N470" t="str">
        <f>VLOOKUP($E470,customer_info!$A$1:$H$4462,4,FALSE)</f>
        <v>Smith</v>
      </c>
      <c r="O470" t="str">
        <f>VLOOKUP($E470,customer_info!$A$1:$H$4462,5,FALSE)</f>
        <v>Consumer</v>
      </c>
      <c r="P470" t="str">
        <f>VLOOKUP($E470,customer_info!$A$1:$H$4462,6,FALSE)</f>
        <v>PR</v>
      </c>
      <c r="Q470" t="str">
        <f>VLOOKUP($E470,customer_info!$A$1:$H$4462,7,FALSE)</f>
        <v>3899 Blue Nook</v>
      </c>
      <c r="R470">
        <f>VLOOKUP($E470,customer_info!$A$1:$H$4462,8,FALSE)</f>
        <v>725</v>
      </c>
    </row>
    <row r="471" spans="1:18" x14ac:dyDescent="0.25">
      <c r="A471">
        <v>24177</v>
      </c>
      <c r="B471" t="s">
        <v>3</v>
      </c>
      <c r="C471">
        <v>3</v>
      </c>
      <c r="D471">
        <v>4</v>
      </c>
      <c r="E471">
        <v>2376</v>
      </c>
      <c r="F471" t="s">
        <v>409</v>
      </c>
      <c r="G471" s="4">
        <v>43452</v>
      </c>
      <c r="H471" t="s">
        <v>13</v>
      </c>
      <c r="I471" t="s">
        <v>410</v>
      </c>
      <c r="J471" t="s">
        <v>14</v>
      </c>
      <c r="K471" t="s">
        <v>16</v>
      </c>
      <c r="L471" t="str">
        <f>VLOOKUP($E471,customer_info!$A$1:$H$4462,2,FALSE)</f>
        <v>Milford</v>
      </c>
      <c r="M471" t="str">
        <f>VLOOKUP($E471,customer_info!$A$1:$H$4462,3,FALSE)</f>
        <v>David</v>
      </c>
      <c r="N471" t="str">
        <f>VLOOKUP($E471,customer_info!$A$1:$H$4462,4,FALSE)</f>
        <v>Black</v>
      </c>
      <c r="O471" t="str">
        <f>VLOOKUP($E471,customer_info!$A$1:$H$4462,5,FALSE)</f>
        <v>Home Office</v>
      </c>
      <c r="P471" t="str">
        <f>VLOOKUP($E471,customer_info!$A$1:$H$4462,6,FALSE)</f>
        <v>CT</v>
      </c>
      <c r="Q471" t="str">
        <f>VLOOKUP($E471,customer_info!$A$1:$H$4462,7,FALSE)</f>
        <v>6692 Velvet Grove</v>
      </c>
      <c r="R471">
        <f>VLOOKUP($E471,customer_info!$A$1:$H$4462,8,FALSE)</f>
        <v>6460</v>
      </c>
    </row>
    <row r="472" spans="1:18" x14ac:dyDescent="0.25">
      <c r="A472">
        <v>24178</v>
      </c>
      <c r="B472" t="s">
        <v>24</v>
      </c>
      <c r="C472">
        <v>4</v>
      </c>
      <c r="D472">
        <v>4</v>
      </c>
      <c r="E472">
        <v>2183</v>
      </c>
      <c r="F472" t="s">
        <v>409</v>
      </c>
      <c r="G472" s="4">
        <v>43452</v>
      </c>
      <c r="H472" t="s">
        <v>13</v>
      </c>
      <c r="I472" t="s">
        <v>410</v>
      </c>
      <c r="J472" t="s">
        <v>378</v>
      </c>
      <c r="K472" t="s">
        <v>16</v>
      </c>
      <c r="L472" t="str">
        <f>VLOOKUP($E472,customer_info!$A$1:$H$4462,2,FALSE)</f>
        <v>Caguas</v>
      </c>
      <c r="M472" t="str">
        <f>VLOOKUP($E472,customer_info!$A$1:$H$4462,3,FALSE)</f>
        <v>Richard</v>
      </c>
      <c r="N472" t="str">
        <f>VLOOKUP($E472,customer_info!$A$1:$H$4462,4,FALSE)</f>
        <v>Smith</v>
      </c>
      <c r="O472" t="str">
        <f>VLOOKUP($E472,customer_info!$A$1:$H$4462,5,FALSE)</f>
        <v>Consumer</v>
      </c>
      <c r="P472" t="str">
        <f>VLOOKUP($E472,customer_info!$A$1:$H$4462,6,FALSE)</f>
        <v>PR</v>
      </c>
      <c r="Q472" t="str">
        <f>VLOOKUP($E472,customer_info!$A$1:$H$4462,7,FALSE)</f>
        <v>5744 Cinder Square</v>
      </c>
      <c r="R472">
        <f>VLOOKUP($E472,customer_info!$A$1:$H$4462,8,FALSE)</f>
        <v>725</v>
      </c>
    </row>
    <row r="473" spans="1:18" x14ac:dyDescent="0.25">
      <c r="A473">
        <v>24189</v>
      </c>
      <c r="B473" t="s">
        <v>17</v>
      </c>
      <c r="C473">
        <v>5</v>
      </c>
      <c r="D473">
        <v>4</v>
      </c>
      <c r="E473">
        <v>6295</v>
      </c>
      <c r="F473" t="s">
        <v>226</v>
      </c>
      <c r="G473" s="4">
        <v>43453</v>
      </c>
      <c r="H473" t="s">
        <v>13</v>
      </c>
      <c r="I473" t="s">
        <v>30</v>
      </c>
      <c r="J473" t="s">
        <v>23</v>
      </c>
      <c r="K473" t="s">
        <v>16</v>
      </c>
      <c r="L473" t="str">
        <f>VLOOKUP($E473,customer_info!$A$1:$H$4462,2,FALSE)</f>
        <v>Brooklyn</v>
      </c>
      <c r="M473" t="str">
        <f>VLOOKUP($E473,customer_info!$A$1:$H$4462,3,FALSE)</f>
        <v>Jessica</v>
      </c>
      <c r="N473" t="str">
        <f>VLOOKUP($E473,customer_info!$A$1:$H$4462,4,FALSE)</f>
        <v>Parker</v>
      </c>
      <c r="O473" t="str">
        <f>VLOOKUP($E473,customer_info!$A$1:$H$4462,5,FALSE)</f>
        <v>Consumer</v>
      </c>
      <c r="P473" t="str">
        <f>VLOOKUP($E473,customer_info!$A$1:$H$4462,6,FALSE)</f>
        <v>NY</v>
      </c>
      <c r="Q473" t="str">
        <f>VLOOKUP($E473,customer_info!$A$1:$H$4462,7,FALSE)</f>
        <v>902 Little Falls</v>
      </c>
      <c r="R473">
        <f>VLOOKUP($E473,customer_info!$A$1:$H$4462,8,FALSE)</f>
        <v>11207</v>
      </c>
    </row>
    <row r="474" spans="1:18" x14ac:dyDescent="0.25">
      <c r="A474">
        <v>24190</v>
      </c>
      <c r="B474" t="s">
        <v>51</v>
      </c>
      <c r="C474">
        <v>6</v>
      </c>
      <c r="D474">
        <v>4</v>
      </c>
      <c r="E474">
        <v>12211</v>
      </c>
      <c r="F474" t="s">
        <v>226</v>
      </c>
      <c r="G474" s="4">
        <v>43453</v>
      </c>
      <c r="H474" t="s">
        <v>13</v>
      </c>
      <c r="I474" t="s">
        <v>30</v>
      </c>
      <c r="J474" t="s">
        <v>57</v>
      </c>
      <c r="K474" t="s">
        <v>16</v>
      </c>
      <c r="L474" t="str">
        <f>VLOOKUP($E474,customer_info!$A$1:$H$4462,2,FALSE)</f>
        <v>Caguas</v>
      </c>
      <c r="M474" t="str">
        <f>VLOOKUP($E474,customer_info!$A$1:$H$4462,3,FALSE)</f>
        <v>David</v>
      </c>
      <c r="N474" t="str">
        <f>VLOOKUP($E474,customer_info!$A$1:$H$4462,4,FALSE)</f>
        <v>Chambers</v>
      </c>
      <c r="O474" t="str">
        <f>VLOOKUP($E474,customer_info!$A$1:$H$4462,5,FALSE)</f>
        <v>Consumer</v>
      </c>
      <c r="P474" t="str">
        <f>VLOOKUP($E474,customer_info!$A$1:$H$4462,6,FALSE)</f>
        <v>PR</v>
      </c>
      <c r="Q474" t="str">
        <f>VLOOKUP($E474,customer_info!$A$1:$H$4462,7,FALSE)</f>
        <v>4380 Cotton Barn Falls</v>
      </c>
      <c r="R474">
        <f>VLOOKUP($E474,customer_info!$A$1:$H$4462,8,FALSE)</f>
        <v>725</v>
      </c>
    </row>
    <row r="475" spans="1:18" x14ac:dyDescent="0.25">
      <c r="A475">
        <v>24195</v>
      </c>
      <c r="B475" t="s">
        <v>24</v>
      </c>
      <c r="C475">
        <v>2</v>
      </c>
      <c r="D475">
        <v>1</v>
      </c>
      <c r="E475">
        <v>1031</v>
      </c>
      <c r="F475" t="s">
        <v>764</v>
      </c>
      <c r="G475" s="4">
        <v>43453</v>
      </c>
      <c r="H475" t="s">
        <v>13</v>
      </c>
      <c r="I475" t="s">
        <v>30</v>
      </c>
      <c r="J475" t="s">
        <v>31</v>
      </c>
      <c r="K475" t="s">
        <v>32</v>
      </c>
      <c r="L475" t="str">
        <f>VLOOKUP($E475,customer_info!$A$1:$H$4462,2,FALSE)</f>
        <v>Cypress</v>
      </c>
      <c r="M475" t="str">
        <f>VLOOKUP($E475,customer_info!$A$1:$H$4462,3,FALSE)</f>
        <v>Alexander</v>
      </c>
      <c r="N475" t="str">
        <f>VLOOKUP($E475,customer_info!$A$1:$H$4462,4,FALSE)</f>
        <v>Smith</v>
      </c>
      <c r="O475" t="str">
        <f>VLOOKUP($E475,customer_info!$A$1:$H$4462,5,FALSE)</f>
        <v>Corporate</v>
      </c>
      <c r="P475" t="str">
        <f>VLOOKUP($E475,customer_info!$A$1:$H$4462,6,FALSE)</f>
        <v>CA</v>
      </c>
      <c r="Q475" t="str">
        <f>VLOOKUP($E475,customer_info!$A$1:$H$4462,7,FALSE)</f>
        <v>6502 Heather Nook</v>
      </c>
      <c r="R475">
        <f>VLOOKUP($E475,customer_info!$A$1:$H$4462,8,FALSE)</f>
        <v>90630</v>
      </c>
    </row>
    <row r="476" spans="1:18" x14ac:dyDescent="0.25">
      <c r="A476">
        <v>24200</v>
      </c>
      <c r="B476" t="s">
        <v>51</v>
      </c>
      <c r="C476">
        <v>2</v>
      </c>
      <c r="D476">
        <v>1</v>
      </c>
      <c r="E476">
        <v>2629</v>
      </c>
      <c r="F476" t="s">
        <v>405</v>
      </c>
      <c r="G476" s="4">
        <v>43453</v>
      </c>
      <c r="H476" t="s">
        <v>13</v>
      </c>
      <c r="I476" t="s">
        <v>130</v>
      </c>
      <c r="J476" t="s">
        <v>57</v>
      </c>
      <c r="K476" t="s">
        <v>32</v>
      </c>
      <c r="L476" t="str">
        <f>VLOOKUP($E476,customer_info!$A$1:$H$4462,2,FALSE)</f>
        <v>Caguas</v>
      </c>
      <c r="M476" t="str">
        <f>VLOOKUP($E476,customer_info!$A$1:$H$4462,3,FALSE)</f>
        <v>Mary</v>
      </c>
      <c r="N476" t="str">
        <f>VLOOKUP($E476,customer_info!$A$1:$H$4462,4,FALSE)</f>
        <v>Smith</v>
      </c>
      <c r="O476" t="str">
        <f>VLOOKUP($E476,customer_info!$A$1:$H$4462,5,FALSE)</f>
        <v>Consumer</v>
      </c>
      <c r="P476" t="str">
        <f>VLOOKUP($E476,customer_info!$A$1:$H$4462,6,FALSE)</f>
        <v>PR</v>
      </c>
      <c r="Q476" t="str">
        <f>VLOOKUP($E476,customer_info!$A$1:$H$4462,7,FALSE)</f>
        <v>7542 Thunder Anchor Ridge</v>
      </c>
      <c r="R476">
        <f>VLOOKUP($E476,customer_info!$A$1:$H$4462,8,FALSE)</f>
        <v>725</v>
      </c>
    </row>
    <row r="477" spans="1:18" x14ac:dyDescent="0.25">
      <c r="A477">
        <v>24202</v>
      </c>
      <c r="B477" t="s">
        <v>24</v>
      </c>
      <c r="C477">
        <v>3</v>
      </c>
      <c r="D477">
        <v>4</v>
      </c>
      <c r="E477">
        <v>9089</v>
      </c>
      <c r="F477" t="s">
        <v>262</v>
      </c>
      <c r="G477" s="4">
        <v>43453</v>
      </c>
      <c r="H477" t="s">
        <v>13</v>
      </c>
      <c r="I477" t="s">
        <v>30</v>
      </c>
      <c r="J477" t="s">
        <v>378</v>
      </c>
      <c r="K477" t="s">
        <v>16</v>
      </c>
      <c r="L477" t="str">
        <f>VLOOKUP($E477,customer_info!$A$1:$H$4462,2,FALSE)</f>
        <v>Caguas</v>
      </c>
      <c r="M477" t="str">
        <f>VLOOKUP($E477,customer_info!$A$1:$H$4462,3,FALSE)</f>
        <v>Jessica</v>
      </c>
      <c r="N477" t="str">
        <f>VLOOKUP($E477,customer_info!$A$1:$H$4462,4,FALSE)</f>
        <v>Smith</v>
      </c>
      <c r="O477" t="str">
        <f>VLOOKUP($E477,customer_info!$A$1:$H$4462,5,FALSE)</f>
        <v>Consumer</v>
      </c>
      <c r="P477" t="str">
        <f>VLOOKUP($E477,customer_info!$A$1:$H$4462,6,FALSE)</f>
        <v>PR</v>
      </c>
      <c r="Q477" t="str">
        <f>VLOOKUP($E477,customer_info!$A$1:$H$4462,7,FALSE)</f>
        <v>67 Bright Mountain Pines</v>
      </c>
      <c r="R477">
        <f>VLOOKUP($E477,customer_info!$A$1:$H$4462,8,FALSE)</f>
        <v>725</v>
      </c>
    </row>
    <row r="478" spans="1:18" x14ac:dyDescent="0.25">
      <c r="A478">
        <v>24203</v>
      </c>
      <c r="B478" t="s">
        <v>24</v>
      </c>
      <c r="C478">
        <v>4</v>
      </c>
      <c r="D478">
        <v>4</v>
      </c>
      <c r="E478">
        <v>11263</v>
      </c>
      <c r="F478" t="s">
        <v>262</v>
      </c>
      <c r="G478" s="4">
        <v>43453</v>
      </c>
      <c r="H478" t="s">
        <v>13</v>
      </c>
      <c r="I478" t="s">
        <v>30</v>
      </c>
      <c r="J478" t="s">
        <v>31</v>
      </c>
      <c r="K478" t="s">
        <v>16</v>
      </c>
      <c r="L478" t="str">
        <f>VLOOKUP($E478,customer_info!$A$1:$H$4462,2,FALSE)</f>
        <v>Federal Way</v>
      </c>
      <c r="M478" t="str">
        <f>VLOOKUP($E478,customer_info!$A$1:$H$4462,3,FALSE)</f>
        <v>Mary</v>
      </c>
      <c r="N478" t="str">
        <f>VLOOKUP($E478,customer_info!$A$1:$H$4462,4,FALSE)</f>
        <v>Keller</v>
      </c>
      <c r="O478" t="str">
        <f>VLOOKUP($E478,customer_info!$A$1:$H$4462,5,FALSE)</f>
        <v>Corporate</v>
      </c>
      <c r="P478" t="str">
        <f>VLOOKUP($E478,customer_info!$A$1:$H$4462,6,FALSE)</f>
        <v>WA</v>
      </c>
      <c r="Q478" t="str">
        <f>VLOOKUP($E478,customer_info!$A$1:$H$4462,7,FALSE)</f>
        <v>5004 High Grove Lane</v>
      </c>
      <c r="R478">
        <f>VLOOKUP($E478,customer_info!$A$1:$H$4462,8,FALSE)</f>
        <v>98023</v>
      </c>
    </row>
    <row r="479" spans="1:18" x14ac:dyDescent="0.25">
      <c r="A479">
        <v>24204</v>
      </c>
      <c r="B479" t="s">
        <v>24</v>
      </c>
      <c r="C479">
        <v>5</v>
      </c>
      <c r="D479">
        <v>4</v>
      </c>
      <c r="E479">
        <v>4531</v>
      </c>
      <c r="F479" t="s">
        <v>262</v>
      </c>
      <c r="G479" s="4">
        <v>43453</v>
      </c>
      <c r="H479" t="s">
        <v>13</v>
      </c>
      <c r="I479" t="s">
        <v>30</v>
      </c>
      <c r="J479" t="s">
        <v>31</v>
      </c>
      <c r="K479" t="s">
        <v>16</v>
      </c>
      <c r="L479" t="str">
        <f>VLOOKUP($E479,customer_info!$A$1:$H$4462,2,FALSE)</f>
        <v>Laredo</v>
      </c>
      <c r="M479" t="str">
        <f>VLOOKUP($E479,customer_info!$A$1:$H$4462,3,FALSE)</f>
        <v>Gary</v>
      </c>
      <c r="N479" t="str">
        <f>VLOOKUP($E479,customer_info!$A$1:$H$4462,4,FALSE)</f>
        <v>Shaffer</v>
      </c>
      <c r="O479" t="str">
        <f>VLOOKUP($E479,customer_info!$A$1:$H$4462,5,FALSE)</f>
        <v>Consumer</v>
      </c>
      <c r="P479" t="str">
        <f>VLOOKUP($E479,customer_info!$A$1:$H$4462,6,FALSE)</f>
        <v>TX</v>
      </c>
      <c r="Q479" t="str">
        <f>VLOOKUP($E479,customer_info!$A$1:$H$4462,7,FALSE)</f>
        <v>9087 Colonial Link</v>
      </c>
      <c r="R479">
        <f>VLOOKUP($E479,customer_info!$A$1:$H$4462,8,FALSE)</f>
        <v>78046</v>
      </c>
    </row>
    <row r="480" spans="1:18" x14ac:dyDescent="0.25">
      <c r="A480">
        <v>24235</v>
      </c>
      <c r="B480" t="s">
        <v>51</v>
      </c>
      <c r="C480">
        <v>6</v>
      </c>
      <c r="D480">
        <v>4</v>
      </c>
      <c r="E480">
        <v>7790</v>
      </c>
      <c r="F480" t="s">
        <v>136</v>
      </c>
      <c r="G480" s="4">
        <v>43453</v>
      </c>
      <c r="H480" t="s">
        <v>13</v>
      </c>
      <c r="I480" t="s">
        <v>47</v>
      </c>
      <c r="J480" t="s">
        <v>57</v>
      </c>
      <c r="K480" t="s">
        <v>16</v>
      </c>
      <c r="L480" t="str">
        <f>VLOOKUP($E480,customer_info!$A$1:$H$4462,2,FALSE)</f>
        <v>Fullerton</v>
      </c>
      <c r="M480" t="str">
        <f>VLOOKUP($E480,customer_info!$A$1:$H$4462,3,FALSE)</f>
        <v>Edward</v>
      </c>
      <c r="N480" t="str">
        <f>VLOOKUP($E480,customer_info!$A$1:$H$4462,4,FALSE)</f>
        <v>Castaneda</v>
      </c>
      <c r="O480" t="str">
        <f>VLOOKUP($E480,customer_info!$A$1:$H$4462,5,FALSE)</f>
        <v>Corporate</v>
      </c>
      <c r="P480" t="str">
        <f>VLOOKUP($E480,customer_info!$A$1:$H$4462,6,FALSE)</f>
        <v>CA</v>
      </c>
      <c r="Q480" t="str">
        <f>VLOOKUP($E480,customer_info!$A$1:$H$4462,7,FALSE)</f>
        <v>3100 Velvet Fox Field</v>
      </c>
      <c r="R480">
        <f>VLOOKUP($E480,customer_info!$A$1:$H$4462,8,FALSE)</f>
        <v>92833</v>
      </c>
    </row>
    <row r="481" spans="1:18" x14ac:dyDescent="0.25">
      <c r="A481">
        <v>24236</v>
      </c>
      <c r="B481" t="s">
        <v>24</v>
      </c>
      <c r="C481">
        <v>2</v>
      </c>
      <c r="D481">
        <v>1</v>
      </c>
      <c r="E481">
        <v>3551</v>
      </c>
      <c r="F481" t="s">
        <v>136</v>
      </c>
      <c r="G481" s="4">
        <v>43453</v>
      </c>
      <c r="H481" t="s">
        <v>13</v>
      </c>
      <c r="I481" t="s">
        <v>47</v>
      </c>
      <c r="J481" t="s">
        <v>31</v>
      </c>
      <c r="K481" t="s">
        <v>32</v>
      </c>
      <c r="L481" t="str">
        <f>VLOOKUP($E481,customer_info!$A$1:$H$4462,2,FALSE)</f>
        <v>Caguas</v>
      </c>
      <c r="M481" t="str">
        <f>VLOOKUP($E481,customer_info!$A$1:$H$4462,3,FALSE)</f>
        <v>Richard</v>
      </c>
      <c r="N481" t="str">
        <f>VLOOKUP($E481,customer_info!$A$1:$H$4462,4,FALSE)</f>
        <v>Kramer</v>
      </c>
      <c r="O481" t="str">
        <f>VLOOKUP($E481,customer_info!$A$1:$H$4462,5,FALSE)</f>
        <v>Consumer</v>
      </c>
      <c r="P481" t="str">
        <f>VLOOKUP($E481,customer_info!$A$1:$H$4462,6,FALSE)</f>
        <v>PR</v>
      </c>
      <c r="Q481" t="str">
        <f>VLOOKUP($E481,customer_info!$A$1:$H$4462,7,FALSE)</f>
        <v>762 Clear Harbour</v>
      </c>
      <c r="R481">
        <f>VLOOKUP($E481,customer_info!$A$1:$H$4462,8,FALSE)</f>
        <v>725</v>
      </c>
    </row>
    <row r="482" spans="1:18" x14ac:dyDescent="0.25">
      <c r="A482">
        <v>24238</v>
      </c>
      <c r="B482" t="s">
        <v>3</v>
      </c>
      <c r="C482">
        <v>4</v>
      </c>
      <c r="D482">
        <v>4</v>
      </c>
      <c r="E482">
        <v>2006</v>
      </c>
      <c r="F482" t="s">
        <v>136</v>
      </c>
      <c r="G482" s="4">
        <v>43453</v>
      </c>
      <c r="H482" t="s">
        <v>13</v>
      </c>
      <c r="I482" t="s">
        <v>47</v>
      </c>
      <c r="J482" t="s">
        <v>14</v>
      </c>
      <c r="K482" t="s">
        <v>16</v>
      </c>
      <c r="L482" t="str">
        <f>VLOOKUP($E482,customer_info!$A$1:$H$4462,2,FALSE)</f>
        <v>Broken Arrow</v>
      </c>
      <c r="M482" t="str">
        <f>VLOOKUP($E482,customer_info!$A$1:$H$4462,3,FALSE)</f>
        <v>Richard</v>
      </c>
      <c r="N482" t="str">
        <f>VLOOKUP($E482,customer_info!$A$1:$H$4462,4,FALSE)</f>
        <v>Jordan</v>
      </c>
      <c r="O482" t="str">
        <f>VLOOKUP($E482,customer_info!$A$1:$H$4462,5,FALSE)</f>
        <v>Consumer</v>
      </c>
      <c r="P482" t="str">
        <f>VLOOKUP($E482,customer_info!$A$1:$H$4462,6,FALSE)</f>
        <v>OK</v>
      </c>
      <c r="Q482" t="str">
        <f>VLOOKUP($E482,customer_info!$A$1:$H$4462,7,FALSE)</f>
        <v>6234 Quaking Zephyr Corner</v>
      </c>
      <c r="R482">
        <f>VLOOKUP($E482,customer_info!$A$1:$H$4462,8,FALSE)</f>
        <v>74012</v>
      </c>
    </row>
    <row r="483" spans="1:18" x14ac:dyDescent="0.25">
      <c r="A483">
        <v>24249</v>
      </c>
      <c r="B483" t="s">
        <v>24</v>
      </c>
      <c r="C483">
        <v>5</v>
      </c>
      <c r="D483">
        <v>4</v>
      </c>
      <c r="E483">
        <v>3303</v>
      </c>
      <c r="F483" t="s">
        <v>124</v>
      </c>
      <c r="G483" s="4">
        <v>43453</v>
      </c>
      <c r="H483" t="s">
        <v>13</v>
      </c>
      <c r="I483" t="s">
        <v>5778</v>
      </c>
      <c r="J483" t="s">
        <v>31</v>
      </c>
      <c r="K483" t="s">
        <v>16</v>
      </c>
      <c r="L483" t="str">
        <f>VLOOKUP($E483,customer_info!$A$1:$H$4462,2,FALSE)</f>
        <v>Caguas</v>
      </c>
      <c r="M483" t="str">
        <f>VLOOKUP($E483,customer_info!$A$1:$H$4462,3,FALSE)</f>
        <v>Mary</v>
      </c>
      <c r="N483" t="str">
        <f>VLOOKUP($E483,customer_info!$A$1:$H$4462,4,FALSE)</f>
        <v>Robinson</v>
      </c>
      <c r="O483" t="str">
        <f>VLOOKUP($E483,customer_info!$A$1:$H$4462,5,FALSE)</f>
        <v>Corporate</v>
      </c>
      <c r="P483" t="str">
        <f>VLOOKUP($E483,customer_info!$A$1:$H$4462,6,FALSE)</f>
        <v>PR</v>
      </c>
      <c r="Q483" t="str">
        <f>VLOOKUP($E483,customer_info!$A$1:$H$4462,7,FALSE)</f>
        <v>5452 Jagged Green</v>
      </c>
      <c r="R483">
        <f>VLOOKUP($E483,customer_info!$A$1:$H$4462,8,FALSE)</f>
        <v>725</v>
      </c>
    </row>
    <row r="484" spans="1:18" x14ac:dyDescent="0.25">
      <c r="A484">
        <v>24250</v>
      </c>
      <c r="B484" t="s">
        <v>24</v>
      </c>
      <c r="C484">
        <v>6</v>
      </c>
      <c r="D484">
        <v>4</v>
      </c>
      <c r="E484">
        <v>5062</v>
      </c>
      <c r="F484" t="s">
        <v>124</v>
      </c>
      <c r="G484" s="4">
        <v>43453</v>
      </c>
      <c r="H484" t="s">
        <v>13</v>
      </c>
      <c r="I484" t="s">
        <v>5778</v>
      </c>
      <c r="J484" t="s">
        <v>31</v>
      </c>
      <c r="K484" t="s">
        <v>16</v>
      </c>
      <c r="L484" t="str">
        <f>VLOOKUP($E484,customer_info!$A$1:$H$4462,2,FALSE)</f>
        <v>South El Monte</v>
      </c>
      <c r="M484" t="str">
        <f>VLOOKUP($E484,customer_info!$A$1:$H$4462,3,FALSE)</f>
        <v>Donald</v>
      </c>
      <c r="N484" t="str">
        <f>VLOOKUP($E484,customer_info!$A$1:$H$4462,4,FALSE)</f>
        <v>Mosley</v>
      </c>
      <c r="O484" t="str">
        <f>VLOOKUP($E484,customer_info!$A$1:$H$4462,5,FALSE)</f>
        <v>Home Office</v>
      </c>
      <c r="P484" t="str">
        <f>VLOOKUP($E484,customer_info!$A$1:$H$4462,6,FALSE)</f>
        <v>CA</v>
      </c>
      <c r="Q484" t="str">
        <f>VLOOKUP($E484,customer_info!$A$1:$H$4462,7,FALSE)</f>
        <v>7477 Easy Falls</v>
      </c>
      <c r="R484">
        <f>VLOOKUP($E484,customer_info!$A$1:$H$4462,8,FALSE)</f>
        <v>91733</v>
      </c>
    </row>
    <row r="485" spans="1:18" x14ac:dyDescent="0.25">
      <c r="A485">
        <v>24253</v>
      </c>
      <c r="B485" t="s">
        <v>51</v>
      </c>
      <c r="C485">
        <v>4</v>
      </c>
      <c r="D485">
        <v>4</v>
      </c>
      <c r="E485">
        <v>8380</v>
      </c>
      <c r="F485" t="s">
        <v>870</v>
      </c>
      <c r="G485" s="4">
        <v>43454</v>
      </c>
      <c r="H485" t="s">
        <v>13</v>
      </c>
      <c r="I485" t="s">
        <v>5778</v>
      </c>
      <c r="J485" t="s">
        <v>57</v>
      </c>
      <c r="K485" t="s">
        <v>16</v>
      </c>
      <c r="L485" t="str">
        <f>VLOOKUP($E485,customer_info!$A$1:$H$4462,2,FALSE)</f>
        <v>Caguas</v>
      </c>
      <c r="M485" t="str">
        <f>VLOOKUP($E485,customer_info!$A$1:$H$4462,3,FALSE)</f>
        <v>Brittany</v>
      </c>
      <c r="N485" t="str">
        <f>VLOOKUP($E485,customer_info!$A$1:$H$4462,4,FALSE)</f>
        <v>Smith</v>
      </c>
      <c r="O485" t="str">
        <f>VLOOKUP($E485,customer_info!$A$1:$H$4462,5,FALSE)</f>
        <v>Home Office</v>
      </c>
      <c r="P485" t="str">
        <f>VLOOKUP($E485,customer_info!$A$1:$H$4462,6,FALSE)</f>
        <v>PR</v>
      </c>
      <c r="Q485" t="str">
        <f>VLOOKUP($E485,customer_info!$A$1:$H$4462,7,FALSE)</f>
        <v>3671 Sunny Cove</v>
      </c>
      <c r="R485">
        <f>VLOOKUP($E485,customer_info!$A$1:$H$4462,8,FALSE)</f>
        <v>725</v>
      </c>
    </row>
    <row r="486" spans="1:18" x14ac:dyDescent="0.25">
      <c r="A486">
        <v>24266</v>
      </c>
      <c r="B486" t="s">
        <v>3</v>
      </c>
      <c r="C486">
        <v>2</v>
      </c>
      <c r="D486">
        <v>4</v>
      </c>
      <c r="E486">
        <v>431</v>
      </c>
      <c r="F486" t="s">
        <v>84</v>
      </c>
      <c r="G486" s="4">
        <v>43454</v>
      </c>
      <c r="H486" t="s">
        <v>13</v>
      </c>
      <c r="I486" t="s">
        <v>80</v>
      </c>
      <c r="J486" t="s">
        <v>14</v>
      </c>
      <c r="K486" t="s">
        <v>16</v>
      </c>
      <c r="L486" t="str">
        <f>VLOOKUP($E486,customer_info!$A$1:$H$4462,2,FALSE)</f>
        <v>Columbus</v>
      </c>
      <c r="M486" t="str">
        <f>VLOOKUP($E486,customer_info!$A$1:$H$4462,3,FALSE)</f>
        <v>Michael</v>
      </c>
      <c r="N486" t="str">
        <f>VLOOKUP($E486,customer_info!$A$1:$H$4462,4,FALSE)</f>
        <v>Vance</v>
      </c>
      <c r="O486" t="str">
        <f>VLOOKUP($E486,customer_info!$A$1:$H$4462,5,FALSE)</f>
        <v>Consumer</v>
      </c>
      <c r="P486" t="str">
        <f>VLOOKUP($E486,customer_info!$A$1:$H$4462,6,FALSE)</f>
        <v>OH</v>
      </c>
      <c r="Q486" t="str">
        <f>VLOOKUP($E486,customer_info!$A$1:$H$4462,7,FALSE)</f>
        <v>1102 Pleasant Maze</v>
      </c>
      <c r="R486">
        <f>VLOOKUP($E486,customer_info!$A$1:$H$4462,8,FALSE)</f>
        <v>43207</v>
      </c>
    </row>
    <row r="487" spans="1:18" x14ac:dyDescent="0.25">
      <c r="A487">
        <v>24267</v>
      </c>
      <c r="B487" t="s">
        <v>24</v>
      </c>
      <c r="C487">
        <v>3</v>
      </c>
      <c r="D487">
        <v>4</v>
      </c>
      <c r="E487">
        <v>1471</v>
      </c>
      <c r="F487" t="s">
        <v>84</v>
      </c>
      <c r="G487" s="4">
        <v>43454</v>
      </c>
      <c r="H487" t="s">
        <v>13</v>
      </c>
      <c r="I487" t="s">
        <v>80</v>
      </c>
      <c r="J487" t="s">
        <v>31</v>
      </c>
      <c r="K487" t="s">
        <v>16</v>
      </c>
      <c r="L487" t="str">
        <f>VLOOKUP($E487,customer_info!$A$1:$H$4462,2,FALSE)</f>
        <v>Costa Mesa</v>
      </c>
      <c r="M487" t="str">
        <f>VLOOKUP($E487,customer_info!$A$1:$H$4462,3,FALSE)</f>
        <v>Lori</v>
      </c>
      <c r="N487" t="str">
        <f>VLOOKUP($E487,customer_info!$A$1:$H$4462,4,FALSE)</f>
        <v>Riley</v>
      </c>
      <c r="O487" t="str">
        <f>VLOOKUP($E487,customer_info!$A$1:$H$4462,5,FALSE)</f>
        <v>Consumer</v>
      </c>
      <c r="P487" t="str">
        <f>VLOOKUP($E487,customer_info!$A$1:$H$4462,6,FALSE)</f>
        <v>CA</v>
      </c>
      <c r="Q487" t="str">
        <f>VLOOKUP($E487,customer_info!$A$1:$H$4462,7,FALSE)</f>
        <v>9809 Amber Hills Farms</v>
      </c>
      <c r="R487">
        <f>VLOOKUP($E487,customer_info!$A$1:$H$4462,8,FALSE)</f>
        <v>92627</v>
      </c>
    </row>
    <row r="488" spans="1:18" x14ac:dyDescent="0.25">
      <c r="A488">
        <v>24276</v>
      </c>
      <c r="B488" t="s">
        <v>51</v>
      </c>
      <c r="C488">
        <v>2</v>
      </c>
      <c r="D488">
        <v>2</v>
      </c>
      <c r="E488">
        <v>2434</v>
      </c>
      <c r="F488" t="s">
        <v>275</v>
      </c>
      <c r="G488" s="4">
        <v>43454</v>
      </c>
      <c r="H488" t="s">
        <v>13</v>
      </c>
      <c r="I488" t="s">
        <v>80</v>
      </c>
      <c r="J488" t="s">
        <v>57</v>
      </c>
      <c r="K488" t="s">
        <v>90</v>
      </c>
      <c r="L488" t="str">
        <f>VLOOKUP($E488,customer_info!$A$1:$H$4462,2,FALSE)</f>
        <v>Fayetteville</v>
      </c>
      <c r="M488" t="str">
        <f>VLOOKUP($E488,customer_info!$A$1:$H$4462,3,FALSE)</f>
        <v>Betty</v>
      </c>
      <c r="N488" t="str">
        <f>VLOOKUP($E488,customer_info!$A$1:$H$4462,4,FALSE)</f>
        <v>Gordon</v>
      </c>
      <c r="O488" t="str">
        <f>VLOOKUP($E488,customer_info!$A$1:$H$4462,5,FALSE)</f>
        <v>Home Office</v>
      </c>
      <c r="P488" t="str">
        <f>VLOOKUP($E488,customer_info!$A$1:$H$4462,6,FALSE)</f>
        <v>NC</v>
      </c>
      <c r="Q488" t="str">
        <f>VLOOKUP($E488,customer_info!$A$1:$H$4462,7,FALSE)</f>
        <v>2544 Broad Brook View</v>
      </c>
      <c r="R488">
        <f>VLOOKUP($E488,customer_info!$A$1:$H$4462,8,FALSE)</f>
        <v>28314</v>
      </c>
    </row>
    <row r="489" spans="1:18" x14ac:dyDescent="0.25">
      <c r="A489">
        <v>24284</v>
      </c>
      <c r="B489" t="s">
        <v>17</v>
      </c>
      <c r="C489">
        <v>5</v>
      </c>
      <c r="D489">
        <v>4</v>
      </c>
      <c r="E489">
        <v>2991</v>
      </c>
      <c r="F489" t="s">
        <v>512</v>
      </c>
      <c r="G489" s="4">
        <v>43454</v>
      </c>
      <c r="H489" t="s">
        <v>13</v>
      </c>
      <c r="I489" t="s">
        <v>513</v>
      </c>
      <c r="J489" t="s">
        <v>23</v>
      </c>
      <c r="K489" t="s">
        <v>16</v>
      </c>
      <c r="L489" t="str">
        <f>VLOOKUP($E489,customer_info!$A$1:$H$4462,2,FALSE)</f>
        <v>Caguas</v>
      </c>
      <c r="M489" t="str">
        <f>VLOOKUP($E489,customer_info!$A$1:$H$4462,3,FALSE)</f>
        <v>Julie</v>
      </c>
      <c r="N489" t="str">
        <f>VLOOKUP($E489,customer_info!$A$1:$H$4462,4,FALSE)</f>
        <v>Francis</v>
      </c>
      <c r="O489" t="str">
        <f>VLOOKUP($E489,customer_info!$A$1:$H$4462,5,FALSE)</f>
        <v>Consumer</v>
      </c>
      <c r="P489" t="str">
        <f>VLOOKUP($E489,customer_info!$A$1:$H$4462,6,FALSE)</f>
        <v>PR</v>
      </c>
      <c r="Q489" t="str">
        <f>VLOOKUP($E489,customer_info!$A$1:$H$4462,7,FALSE)</f>
        <v>9552 Quaking Edge</v>
      </c>
      <c r="R489">
        <f>VLOOKUP($E489,customer_info!$A$1:$H$4462,8,FALSE)</f>
        <v>725</v>
      </c>
    </row>
    <row r="490" spans="1:18" x14ac:dyDescent="0.25">
      <c r="A490">
        <v>24291</v>
      </c>
      <c r="B490" t="s">
        <v>24</v>
      </c>
      <c r="C490">
        <v>2</v>
      </c>
      <c r="D490">
        <v>4</v>
      </c>
      <c r="E490">
        <v>4751</v>
      </c>
      <c r="F490" t="s">
        <v>1355</v>
      </c>
      <c r="G490" s="4">
        <v>43454</v>
      </c>
      <c r="H490" t="s">
        <v>13</v>
      </c>
      <c r="I490" t="s">
        <v>377</v>
      </c>
      <c r="J490" t="s">
        <v>31</v>
      </c>
      <c r="K490" t="s">
        <v>16</v>
      </c>
      <c r="L490" t="str">
        <f>VLOOKUP($E490,customer_info!$A$1:$H$4462,2,FALSE)</f>
        <v>Caguas</v>
      </c>
      <c r="M490" t="str">
        <f>VLOOKUP($E490,customer_info!$A$1:$H$4462,3,FALSE)</f>
        <v>Brandon</v>
      </c>
      <c r="N490" t="str">
        <f>VLOOKUP($E490,customer_info!$A$1:$H$4462,4,FALSE)</f>
        <v>Rowland</v>
      </c>
      <c r="O490" t="str">
        <f>VLOOKUP($E490,customer_info!$A$1:$H$4462,5,FALSE)</f>
        <v>Consumer</v>
      </c>
      <c r="P490" t="str">
        <f>VLOOKUP($E490,customer_info!$A$1:$H$4462,6,FALSE)</f>
        <v>PR</v>
      </c>
      <c r="Q490" t="str">
        <f>VLOOKUP($E490,customer_info!$A$1:$H$4462,7,FALSE)</f>
        <v>4675 Cozy Way</v>
      </c>
      <c r="R490">
        <f>VLOOKUP($E490,customer_info!$A$1:$H$4462,8,FALSE)</f>
        <v>725</v>
      </c>
    </row>
    <row r="491" spans="1:18" x14ac:dyDescent="0.25">
      <c r="A491">
        <v>24292</v>
      </c>
      <c r="B491" t="s">
        <v>51</v>
      </c>
      <c r="C491">
        <v>3</v>
      </c>
      <c r="D491">
        <v>4</v>
      </c>
      <c r="E491">
        <v>1559</v>
      </c>
      <c r="F491" t="s">
        <v>1355</v>
      </c>
      <c r="G491" s="4">
        <v>43454</v>
      </c>
      <c r="H491" t="s">
        <v>13</v>
      </c>
      <c r="I491" t="s">
        <v>377</v>
      </c>
      <c r="J491" t="s">
        <v>57</v>
      </c>
      <c r="K491" t="s">
        <v>16</v>
      </c>
      <c r="L491" t="str">
        <f>VLOOKUP($E491,customer_info!$A$1:$H$4462,2,FALSE)</f>
        <v>Aurora</v>
      </c>
      <c r="M491" t="str">
        <f>VLOOKUP($E491,customer_info!$A$1:$H$4462,3,FALSE)</f>
        <v>James</v>
      </c>
      <c r="N491" t="str">
        <f>VLOOKUP($E491,customer_info!$A$1:$H$4462,4,FALSE)</f>
        <v>Conrad</v>
      </c>
      <c r="O491" t="str">
        <f>VLOOKUP($E491,customer_info!$A$1:$H$4462,5,FALSE)</f>
        <v>Consumer</v>
      </c>
      <c r="P491" t="str">
        <f>VLOOKUP($E491,customer_info!$A$1:$H$4462,6,FALSE)</f>
        <v>CO</v>
      </c>
      <c r="Q491" t="str">
        <f>VLOOKUP($E491,customer_info!$A$1:$H$4462,7,FALSE)</f>
        <v>9843 Wishing Grove</v>
      </c>
      <c r="R491">
        <f>VLOOKUP($E491,customer_info!$A$1:$H$4462,8,FALSE)</f>
        <v>80015</v>
      </c>
    </row>
    <row r="492" spans="1:18" x14ac:dyDescent="0.25">
      <c r="A492">
        <v>24315</v>
      </c>
      <c r="B492" t="s">
        <v>51</v>
      </c>
      <c r="C492">
        <v>6</v>
      </c>
      <c r="D492">
        <v>2</v>
      </c>
      <c r="E492">
        <v>8704</v>
      </c>
      <c r="F492" t="s">
        <v>637</v>
      </c>
      <c r="G492" s="4">
        <v>43454</v>
      </c>
      <c r="H492" t="s">
        <v>13</v>
      </c>
      <c r="I492" t="s">
        <v>234</v>
      </c>
      <c r="J492" t="s">
        <v>57</v>
      </c>
      <c r="K492" t="s">
        <v>90</v>
      </c>
      <c r="L492" t="str">
        <f>VLOOKUP($E492,customer_info!$A$1:$H$4462,2,FALSE)</f>
        <v>Caguas</v>
      </c>
      <c r="M492" t="str">
        <f>VLOOKUP($E492,customer_info!$A$1:$H$4462,3,FALSE)</f>
        <v>Mary</v>
      </c>
      <c r="N492" t="str">
        <f>VLOOKUP($E492,customer_info!$A$1:$H$4462,4,FALSE)</f>
        <v>Mclean</v>
      </c>
      <c r="O492" t="str">
        <f>VLOOKUP($E492,customer_info!$A$1:$H$4462,5,FALSE)</f>
        <v>Consumer</v>
      </c>
      <c r="P492" t="str">
        <f>VLOOKUP($E492,customer_info!$A$1:$H$4462,6,FALSE)</f>
        <v>PR</v>
      </c>
      <c r="Q492" t="str">
        <f>VLOOKUP($E492,customer_info!$A$1:$H$4462,7,FALSE)</f>
        <v>6767 Shady Chase</v>
      </c>
      <c r="R492">
        <f>VLOOKUP($E492,customer_info!$A$1:$H$4462,8,FALSE)</f>
        <v>725</v>
      </c>
    </row>
    <row r="493" spans="1:18" x14ac:dyDescent="0.25">
      <c r="A493">
        <v>24343</v>
      </c>
      <c r="B493" t="s">
        <v>24</v>
      </c>
      <c r="C493">
        <v>4</v>
      </c>
      <c r="D493">
        <v>4</v>
      </c>
      <c r="E493">
        <v>1581</v>
      </c>
      <c r="F493" t="s">
        <v>253</v>
      </c>
      <c r="G493" s="4">
        <v>43455</v>
      </c>
      <c r="H493" t="s">
        <v>13</v>
      </c>
      <c r="I493" t="s">
        <v>30</v>
      </c>
      <c r="J493" t="s">
        <v>31</v>
      </c>
      <c r="K493" t="s">
        <v>16</v>
      </c>
      <c r="L493" t="str">
        <f>VLOOKUP($E493,customer_info!$A$1:$H$4462,2,FALSE)</f>
        <v>Saint Louis</v>
      </c>
      <c r="M493" t="str">
        <f>VLOOKUP($E493,customer_info!$A$1:$H$4462,3,FALSE)</f>
        <v>Mary</v>
      </c>
      <c r="N493" t="str">
        <f>VLOOKUP($E493,customer_info!$A$1:$H$4462,4,FALSE)</f>
        <v>Smith</v>
      </c>
      <c r="O493" t="str">
        <f>VLOOKUP($E493,customer_info!$A$1:$H$4462,5,FALSE)</f>
        <v>Consumer</v>
      </c>
      <c r="P493" t="str">
        <f>VLOOKUP($E493,customer_info!$A$1:$H$4462,6,FALSE)</f>
        <v>MO</v>
      </c>
      <c r="Q493" t="str">
        <f>VLOOKUP($E493,customer_info!$A$1:$H$4462,7,FALSE)</f>
        <v>9036 Lazy Fawn Alley</v>
      </c>
      <c r="R493">
        <f>VLOOKUP($E493,customer_info!$A$1:$H$4462,8,FALSE)</f>
        <v>63116</v>
      </c>
    </row>
    <row r="494" spans="1:18" x14ac:dyDescent="0.25">
      <c r="A494">
        <v>24364</v>
      </c>
      <c r="B494" t="s">
        <v>17</v>
      </c>
      <c r="C494">
        <v>2</v>
      </c>
      <c r="D494">
        <v>1</v>
      </c>
      <c r="E494">
        <v>863</v>
      </c>
      <c r="F494" t="s">
        <v>1086</v>
      </c>
      <c r="G494" s="4">
        <v>43455</v>
      </c>
      <c r="H494" t="s">
        <v>13</v>
      </c>
      <c r="I494" t="s">
        <v>1086</v>
      </c>
      <c r="J494" t="s">
        <v>23</v>
      </c>
      <c r="K494" t="s">
        <v>32</v>
      </c>
      <c r="L494" t="str">
        <f>VLOOKUP($E494,customer_info!$A$1:$H$4462,2,FALSE)</f>
        <v>Caguas</v>
      </c>
      <c r="M494" t="str">
        <f>VLOOKUP($E494,customer_info!$A$1:$H$4462,3,FALSE)</f>
        <v>Katherine</v>
      </c>
      <c r="N494" t="str">
        <f>VLOOKUP($E494,customer_info!$A$1:$H$4462,4,FALSE)</f>
        <v>Scott</v>
      </c>
      <c r="O494" t="str">
        <f>VLOOKUP($E494,customer_info!$A$1:$H$4462,5,FALSE)</f>
        <v>Consumer</v>
      </c>
      <c r="P494" t="str">
        <f>VLOOKUP($E494,customer_info!$A$1:$H$4462,6,FALSE)</f>
        <v>PR</v>
      </c>
      <c r="Q494" t="str">
        <f>VLOOKUP($E494,customer_info!$A$1:$H$4462,7,FALSE)</f>
        <v>5013 Pleasant Fawn Pathway</v>
      </c>
      <c r="R494">
        <f>VLOOKUP($E494,customer_info!$A$1:$H$4462,8,FALSE)</f>
        <v>725</v>
      </c>
    </row>
    <row r="495" spans="1:18" x14ac:dyDescent="0.25">
      <c r="A495">
        <v>24366</v>
      </c>
      <c r="B495" t="s">
        <v>24</v>
      </c>
      <c r="C495">
        <v>2</v>
      </c>
      <c r="D495">
        <v>1</v>
      </c>
      <c r="E495">
        <v>2314</v>
      </c>
      <c r="F495" t="s">
        <v>206</v>
      </c>
      <c r="G495" s="4">
        <v>43455</v>
      </c>
      <c r="H495" t="s">
        <v>13</v>
      </c>
      <c r="I495" t="s">
        <v>30</v>
      </c>
      <c r="J495" t="s">
        <v>31</v>
      </c>
      <c r="K495" t="s">
        <v>32</v>
      </c>
      <c r="L495" t="str">
        <f>VLOOKUP($E495,customer_info!$A$1:$H$4462,2,FALSE)</f>
        <v>Caguas</v>
      </c>
      <c r="M495" t="str">
        <f>VLOOKUP($E495,customer_info!$A$1:$H$4462,3,FALSE)</f>
        <v>Donald</v>
      </c>
      <c r="N495" t="str">
        <f>VLOOKUP($E495,customer_info!$A$1:$H$4462,4,FALSE)</f>
        <v>Smith</v>
      </c>
      <c r="O495" t="str">
        <f>VLOOKUP($E495,customer_info!$A$1:$H$4462,5,FALSE)</f>
        <v>Consumer</v>
      </c>
      <c r="P495" t="str">
        <f>VLOOKUP($E495,customer_info!$A$1:$H$4462,6,FALSE)</f>
        <v>PR</v>
      </c>
      <c r="Q495" t="str">
        <f>VLOOKUP($E495,customer_info!$A$1:$H$4462,7,FALSE)</f>
        <v>9749 Bright Cloud Extension</v>
      </c>
      <c r="R495">
        <f>VLOOKUP($E495,customer_info!$A$1:$H$4462,8,FALSE)</f>
        <v>725</v>
      </c>
    </row>
    <row r="496" spans="1:18" x14ac:dyDescent="0.25">
      <c r="A496">
        <v>24368</v>
      </c>
      <c r="B496" t="s">
        <v>3</v>
      </c>
      <c r="C496">
        <v>4</v>
      </c>
      <c r="D496">
        <v>2</v>
      </c>
      <c r="E496">
        <v>2670</v>
      </c>
      <c r="F496" t="s">
        <v>84</v>
      </c>
      <c r="G496" s="4">
        <v>43455</v>
      </c>
      <c r="H496" t="s">
        <v>13</v>
      </c>
      <c r="I496" t="s">
        <v>80</v>
      </c>
      <c r="J496" t="s">
        <v>14</v>
      </c>
      <c r="K496" t="s">
        <v>90</v>
      </c>
      <c r="L496" t="str">
        <f>VLOOKUP($E496,customer_info!$A$1:$H$4462,2,FALSE)</f>
        <v>Caguas</v>
      </c>
      <c r="M496" t="str">
        <f>VLOOKUP($E496,customer_info!$A$1:$H$4462,3,FALSE)</f>
        <v>Mary</v>
      </c>
      <c r="N496" t="str">
        <f>VLOOKUP($E496,customer_info!$A$1:$H$4462,4,FALSE)</f>
        <v>Smith</v>
      </c>
      <c r="O496" t="str">
        <f>VLOOKUP($E496,customer_info!$A$1:$H$4462,5,FALSE)</f>
        <v>Consumer</v>
      </c>
      <c r="P496" t="str">
        <f>VLOOKUP($E496,customer_info!$A$1:$H$4462,6,FALSE)</f>
        <v>PR</v>
      </c>
      <c r="Q496" t="str">
        <f>VLOOKUP($E496,customer_info!$A$1:$H$4462,7,FALSE)</f>
        <v>1682 Cozy Trail</v>
      </c>
      <c r="R496">
        <f>VLOOKUP($E496,customer_info!$A$1:$H$4462,8,FALSE)</f>
        <v>725</v>
      </c>
    </row>
    <row r="497" spans="1:18" x14ac:dyDescent="0.25">
      <c r="A497">
        <v>24369</v>
      </c>
      <c r="B497" t="s">
        <v>24</v>
      </c>
      <c r="C497">
        <v>5</v>
      </c>
      <c r="D497">
        <v>2</v>
      </c>
      <c r="E497">
        <v>3519</v>
      </c>
      <c r="F497" t="s">
        <v>84</v>
      </c>
      <c r="G497" s="4">
        <v>43455</v>
      </c>
      <c r="H497" t="s">
        <v>13</v>
      </c>
      <c r="I497" t="s">
        <v>80</v>
      </c>
      <c r="J497" t="s">
        <v>31</v>
      </c>
      <c r="K497" t="s">
        <v>90</v>
      </c>
      <c r="L497" t="str">
        <f>VLOOKUP($E497,customer_info!$A$1:$H$4462,2,FALSE)</f>
        <v>San Antonio</v>
      </c>
      <c r="M497" t="str">
        <f>VLOOKUP($E497,customer_info!$A$1:$H$4462,3,FALSE)</f>
        <v>Nicholas</v>
      </c>
      <c r="N497" t="str">
        <f>VLOOKUP($E497,customer_info!$A$1:$H$4462,4,FALSE)</f>
        <v>Ruiz</v>
      </c>
      <c r="O497" t="str">
        <f>VLOOKUP($E497,customer_info!$A$1:$H$4462,5,FALSE)</f>
        <v>Consumer</v>
      </c>
      <c r="P497" t="str">
        <f>VLOOKUP($E497,customer_info!$A$1:$H$4462,6,FALSE)</f>
        <v>TX</v>
      </c>
      <c r="Q497" t="str">
        <f>VLOOKUP($E497,customer_info!$A$1:$H$4462,7,FALSE)</f>
        <v>4105 Silver Quail Mount</v>
      </c>
      <c r="R497">
        <f>VLOOKUP($E497,customer_info!$A$1:$H$4462,8,FALSE)</f>
        <v>78240</v>
      </c>
    </row>
    <row r="498" spans="1:18" x14ac:dyDescent="0.25">
      <c r="A498">
        <v>24370</v>
      </c>
      <c r="B498" t="s">
        <v>51</v>
      </c>
      <c r="C498">
        <v>6</v>
      </c>
      <c r="D498">
        <v>2</v>
      </c>
      <c r="E498">
        <v>1081</v>
      </c>
      <c r="F498" t="s">
        <v>84</v>
      </c>
      <c r="G498" s="4">
        <v>43455</v>
      </c>
      <c r="H498" t="s">
        <v>13</v>
      </c>
      <c r="I498" t="s">
        <v>80</v>
      </c>
      <c r="J498" t="s">
        <v>57</v>
      </c>
      <c r="K498" t="s">
        <v>90</v>
      </c>
      <c r="L498" t="str">
        <f>VLOOKUP($E498,customer_info!$A$1:$H$4462,2,FALSE)</f>
        <v>Sacramento</v>
      </c>
      <c r="M498" t="str">
        <f>VLOOKUP($E498,customer_info!$A$1:$H$4462,3,FALSE)</f>
        <v>Mary</v>
      </c>
      <c r="N498" t="str">
        <f>VLOOKUP($E498,customer_info!$A$1:$H$4462,4,FALSE)</f>
        <v>Martin</v>
      </c>
      <c r="O498" t="str">
        <f>VLOOKUP($E498,customer_info!$A$1:$H$4462,5,FALSE)</f>
        <v>Corporate</v>
      </c>
      <c r="P498" t="str">
        <f>VLOOKUP($E498,customer_info!$A$1:$H$4462,6,FALSE)</f>
        <v>CA</v>
      </c>
      <c r="Q498" t="str">
        <f>VLOOKUP($E498,customer_info!$A$1:$H$4462,7,FALSE)</f>
        <v>2534 Umber Landing</v>
      </c>
      <c r="R498">
        <f>VLOOKUP($E498,customer_info!$A$1:$H$4462,8,FALSE)</f>
        <v>95823</v>
      </c>
    </row>
    <row r="499" spans="1:18" x14ac:dyDescent="0.25">
      <c r="A499">
        <v>24371</v>
      </c>
      <c r="B499" t="s">
        <v>17</v>
      </c>
      <c r="C499">
        <v>2</v>
      </c>
      <c r="D499">
        <v>2</v>
      </c>
      <c r="E499">
        <v>6294</v>
      </c>
      <c r="F499" t="s">
        <v>84</v>
      </c>
      <c r="G499" s="4">
        <v>43455</v>
      </c>
      <c r="H499" t="s">
        <v>13</v>
      </c>
      <c r="I499" t="s">
        <v>80</v>
      </c>
      <c r="J499" t="s">
        <v>23</v>
      </c>
      <c r="K499" t="s">
        <v>90</v>
      </c>
      <c r="L499" t="str">
        <f>VLOOKUP($E499,customer_info!$A$1:$H$4462,2,FALSE)</f>
        <v>Caguas</v>
      </c>
      <c r="M499" t="str">
        <f>VLOOKUP($E499,customer_info!$A$1:$H$4462,3,FALSE)</f>
        <v>Thomas</v>
      </c>
      <c r="N499" t="str">
        <f>VLOOKUP($E499,customer_info!$A$1:$H$4462,4,FALSE)</f>
        <v>Smith</v>
      </c>
      <c r="O499" t="str">
        <f>VLOOKUP($E499,customer_info!$A$1:$H$4462,5,FALSE)</f>
        <v>Consumer</v>
      </c>
      <c r="P499" t="str">
        <f>VLOOKUP($E499,customer_info!$A$1:$H$4462,6,FALSE)</f>
        <v>PR</v>
      </c>
      <c r="Q499" t="str">
        <f>VLOOKUP($E499,customer_info!$A$1:$H$4462,7,FALSE)</f>
        <v>3996 Silver Wagon  Round</v>
      </c>
      <c r="R499">
        <f>VLOOKUP($E499,customer_info!$A$1:$H$4462,8,FALSE)</f>
        <v>725</v>
      </c>
    </row>
    <row r="500" spans="1:18" x14ac:dyDescent="0.25">
      <c r="A500">
        <v>24372</v>
      </c>
      <c r="B500" t="s">
        <v>51</v>
      </c>
      <c r="C500">
        <v>2</v>
      </c>
      <c r="D500">
        <v>1</v>
      </c>
      <c r="E500">
        <v>12335</v>
      </c>
      <c r="F500" t="s">
        <v>84</v>
      </c>
      <c r="G500" s="4">
        <v>43455</v>
      </c>
      <c r="H500" t="s">
        <v>13</v>
      </c>
      <c r="I500" t="s">
        <v>80</v>
      </c>
      <c r="J500" t="s">
        <v>57</v>
      </c>
      <c r="K500" t="s">
        <v>32</v>
      </c>
      <c r="L500" t="str">
        <f>VLOOKUP($E500,customer_info!$A$1:$H$4462,2,FALSE)</f>
        <v>Knoxville</v>
      </c>
      <c r="M500" t="str">
        <f>VLOOKUP($E500,customer_info!$A$1:$H$4462,3,FALSE)</f>
        <v>Mary</v>
      </c>
      <c r="N500" t="str">
        <f>VLOOKUP($E500,customer_info!$A$1:$H$4462,4,FALSE)</f>
        <v>Riley</v>
      </c>
      <c r="O500" t="str">
        <f>VLOOKUP($E500,customer_info!$A$1:$H$4462,5,FALSE)</f>
        <v>Consumer</v>
      </c>
      <c r="P500" t="str">
        <f>VLOOKUP($E500,customer_info!$A$1:$H$4462,6,FALSE)</f>
        <v>TN</v>
      </c>
      <c r="Q500" t="str">
        <f>VLOOKUP($E500,customer_info!$A$1:$H$4462,7,FALSE)</f>
        <v>2231 High Lagoon Glen</v>
      </c>
      <c r="R500">
        <f>VLOOKUP($E500,customer_info!$A$1:$H$4462,8,FALSE)</f>
        <v>37922</v>
      </c>
    </row>
    <row r="501" spans="1:18" x14ac:dyDescent="0.25">
      <c r="A501">
        <v>24373</v>
      </c>
      <c r="B501" t="s">
        <v>3</v>
      </c>
      <c r="C501">
        <v>2</v>
      </c>
      <c r="D501">
        <v>1</v>
      </c>
      <c r="E501">
        <v>7170</v>
      </c>
      <c r="F501" t="s">
        <v>84</v>
      </c>
      <c r="G501" s="4">
        <v>43455</v>
      </c>
      <c r="H501" t="s">
        <v>13</v>
      </c>
      <c r="I501" t="s">
        <v>80</v>
      </c>
      <c r="J501" t="s">
        <v>178</v>
      </c>
      <c r="K501" t="s">
        <v>32</v>
      </c>
      <c r="L501" t="str">
        <f>VLOOKUP($E501,customer_info!$A$1:$H$4462,2,FALSE)</f>
        <v>San Diego</v>
      </c>
      <c r="M501" t="str">
        <f>VLOOKUP($E501,customer_info!$A$1:$H$4462,3,FALSE)</f>
        <v>Bryan</v>
      </c>
      <c r="N501" t="str">
        <f>VLOOKUP($E501,customer_info!$A$1:$H$4462,4,FALSE)</f>
        <v>Johnson</v>
      </c>
      <c r="O501" t="str">
        <f>VLOOKUP($E501,customer_info!$A$1:$H$4462,5,FALSE)</f>
        <v>Consumer</v>
      </c>
      <c r="P501" t="str">
        <f>VLOOKUP($E501,customer_info!$A$1:$H$4462,6,FALSE)</f>
        <v>CA</v>
      </c>
      <c r="Q501" t="str">
        <f>VLOOKUP($E501,customer_info!$A$1:$H$4462,7,FALSE)</f>
        <v>4968 Misty Horse Cove</v>
      </c>
      <c r="R501">
        <f>VLOOKUP($E501,customer_info!$A$1:$H$4462,8,FALSE)</f>
        <v>92115</v>
      </c>
    </row>
    <row r="502" spans="1:18" x14ac:dyDescent="0.25">
      <c r="A502">
        <v>24374</v>
      </c>
      <c r="B502" t="s">
        <v>24</v>
      </c>
      <c r="C502">
        <v>2</v>
      </c>
      <c r="D502">
        <v>1</v>
      </c>
      <c r="E502">
        <v>7007</v>
      </c>
      <c r="F502" t="s">
        <v>84</v>
      </c>
      <c r="G502" s="4">
        <v>43455</v>
      </c>
      <c r="H502" t="s">
        <v>13</v>
      </c>
      <c r="I502" t="s">
        <v>80</v>
      </c>
      <c r="J502" t="s">
        <v>31</v>
      </c>
      <c r="K502" t="s">
        <v>32</v>
      </c>
      <c r="L502" t="str">
        <f>VLOOKUP($E502,customer_info!$A$1:$H$4462,2,FALSE)</f>
        <v>Caguas</v>
      </c>
      <c r="M502" t="str">
        <f>VLOOKUP($E502,customer_info!$A$1:$H$4462,3,FALSE)</f>
        <v>Mary</v>
      </c>
      <c r="N502" t="str">
        <f>VLOOKUP($E502,customer_info!$A$1:$H$4462,4,FALSE)</f>
        <v>Mckinney</v>
      </c>
      <c r="O502" t="str">
        <f>VLOOKUP($E502,customer_info!$A$1:$H$4462,5,FALSE)</f>
        <v>Consumer</v>
      </c>
      <c r="P502" t="str">
        <f>VLOOKUP($E502,customer_info!$A$1:$H$4462,6,FALSE)</f>
        <v>PR</v>
      </c>
      <c r="Q502" t="str">
        <f>VLOOKUP($E502,customer_info!$A$1:$H$4462,7,FALSE)</f>
        <v>8560 Rustic Pond Promenade</v>
      </c>
      <c r="R502">
        <f>VLOOKUP($E502,customer_info!$A$1:$H$4462,8,FALSE)</f>
        <v>725</v>
      </c>
    </row>
    <row r="503" spans="1:18" x14ac:dyDescent="0.25">
      <c r="A503">
        <v>24375</v>
      </c>
      <c r="B503" t="s">
        <v>24</v>
      </c>
      <c r="C503">
        <v>6</v>
      </c>
      <c r="D503">
        <v>4</v>
      </c>
      <c r="E503">
        <v>11454</v>
      </c>
      <c r="F503" t="s">
        <v>84</v>
      </c>
      <c r="G503" s="4">
        <v>43455</v>
      </c>
      <c r="H503" t="s">
        <v>13</v>
      </c>
      <c r="I503" t="s">
        <v>80</v>
      </c>
      <c r="J503" t="s">
        <v>31</v>
      </c>
      <c r="K503" t="s">
        <v>16</v>
      </c>
      <c r="L503" t="str">
        <f>VLOOKUP($E503,customer_info!$A$1:$H$4462,2,FALSE)</f>
        <v>Fort Lauderdale</v>
      </c>
      <c r="M503" t="str">
        <f>VLOOKUP($E503,customer_info!$A$1:$H$4462,3,FALSE)</f>
        <v>Ethan</v>
      </c>
      <c r="N503" t="str">
        <f>VLOOKUP($E503,customer_info!$A$1:$H$4462,4,FALSE)</f>
        <v>Wells</v>
      </c>
      <c r="O503" t="str">
        <f>VLOOKUP($E503,customer_info!$A$1:$H$4462,5,FALSE)</f>
        <v>Home Office</v>
      </c>
      <c r="P503" t="str">
        <f>VLOOKUP($E503,customer_info!$A$1:$H$4462,6,FALSE)</f>
        <v>FL</v>
      </c>
      <c r="Q503" t="str">
        <f>VLOOKUP($E503,customer_info!$A$1:$H$4462,7,FALSE)</f>
        <v>6718 Emerald Horse Key</v>
      </c>
      <c r="R503">
        <f>VLOOKUP($E503,customer_info!$A$1:$H$4462,8,FALSE)</f>
        <v>33324</v>
      </c>
    </row>
    <row r="504" spans="1:18" x14ac:dyDescent="0.25">
      <c r="A504">
        <v>24403</v>
      </c>
      <c r="B504" t="s">
        <v>24</v>
      </c>
      <c r="C504">
        <v>4</v>
      </c>
      <c r="D504">
        <v>4</v>
      </c>
      <c r="E504">
        <v>2510</v>
      </c>
      <c r="F504" t="s">
        <v>534</v>
      </c>
      <c r="G504" s="4">
        <v>43456</v>
      </c>
      <c r="H504" t="s">
        <v>13</v>
      </c>
      <c r="I504" t="s">
        <v>30</v>
      </c>
      <c r="J504" t="s">
        <v>31</v>
      </c>
      <c r="K504" t="s">
        <v>16</v>
      </c>
      <c r="L504" t="str">
        <f>VLOOKUP($E504,customer_info!$A$1:$H$4462,2,FALSE)</f>
        <v>Caguas</v>
      </c>
      <c r="M504" t="str">
        <f>VLOOKUP($E504,customer_info!$A$1:$H$4462,3,FALSE)</f>
        <v>Mary</v>
      </c>
      <c r="N504" t="str">
        <f>VLOOKUP($E504,customer_info!$A$1:$H$4462,4,FALSE)</f>
        <v>Gonzalez</v>
      </c>
      <c r="O504" t="str">
        <f>VLOOKUP($E504,customer_info!$A$1:$H$4462,5,FALSE)</f>
        <v>Corporate</v>
      </c>
      <c r="P504" t="str">
        <f>VLOOKUP($E504,customer_info!$A$1:$H$4462,6,FALSE)</f>
        <v>PR</v>
      </c>
      <c r="Q504" t="str">
        <f>VLOOKUP($E504,customer_info!$A$1:$H$4462,7,FALSE)</f>
        <v>8446 Green Wagon  Moor</v>
      </c>
      <c r="R504">
        <f>VLOOKUP($E504,customer_info!$A$1:$H$4462,8,FALSE)</f>
        <v>725</v>
      </c>
    </row>
    <row r="505" spans="1:18" x14ac:dyDescent="0.25">
      <c r="A505">
        <v>24404</v>
      </c>
      <c r="B505" t="s">
        <v>17</v>
      </c>
      <c r="C505">
        <v>5</v>
      </c>
      <c r="D505">
        <v>2</v>
      </c>
      <c r="E505">
        <v>2746</v>
      </c>
      <c r="F505" t="s">
        <v>534</v>
      </c>
      <c r="G505" s="4">
        <v>43456</v>
      </c>
      <c r="H505" t="s">
        <v>13</v>
      </c>
      <c r="I505" t="s">
        <v>30</v>
      </c>
      <c r="J505" t="s">
        <v>23</v>
      </c>
      <c r="K505" t="s">
        <v>90</v>
      </c>
      <c r="L505" t="str">
        <f>VLOOKUP($E505,customer_info!$A$1:$H$4462,2,FALSE)</f>
        <v>Dearborn</v>
      </c>
      <c r="M505" t="str">
        <f>VLOOKUP($E505,customer_info!$A$1:$H$4462,3,FALSE)</f>
        <v>Stephanie</v>
      </c>
      <c r="N505" t="str">
        <f>VLOOKUP($E505,customer_info!$A$1:$H$4462,4,FALSE)</f>
        <v>Smith</v>
      </c>
      <c r="O505" t="str">
        <f>VLOOKUP($E505,customer_info!$A$1:$H$4462,5,FALSE)</f>
        <v>Home Office</v>
      </c>
      <c r="P505" t="str">
        <f>VLOOKUP($E505,customer_info!$A$1:$H$4462,6,FALSE)</f>
        <v>MI</v>
      </c>
      <c r="Q505" t="str">
        <f>VLOOKUP($E505,customer_info!$A$1:$H$4462,7,FALSE)</f>
        <v>6132 Jagged Mountain Downs</v>
      </c>
      <c r="R505">
        <f>VLOOKUP($E505,customer_info!$A$1:$H$4462,8,FALSE)</f>
        <v>48126</v>
      </c>
    </row>
    <row r="506" spans="1:18" x14ac:dyDescent="0.25">
      <c r="A506">
        <v>24414</v>
      </c>
      <c r="B506" t="s">
        <v>51</v>
      </c>
      <c r="C506">
        <v>5</v>
      </c>
      <c r="D506">
        <v>4</v>
      </c>
      <c r="E506">
        <v>10843</v>
      </c>
      <c r="F506" t="s">
        <v>327</v>
      </c>
      <c r="G506" s="4">
        <v>43456</v>
      </c>
      <c r="H506" t="s">
        <v>13</v>
      </c>
      <c r="I506" t="s">
        <v>227</v>
      </c>
      <c r="J506" t="s">
        <v>57</v>
      </c>
      <c r="K506" t="s">
        <v>16</v>
      </c>
      <c r="L506" t="str">
        <f>VLOOKUP($E506,customer_info!$A$1:$H$4462,2,FALSE)</f>
        <v>Saint Louis</v>
      </c>
      <c r="M506" t="str">
        <f>VLOOKUP($E506,customer_info!$A$1:$H$4462,3,FALSE)</f>
        <v>Cynthia</v>
      </c>
      <c r="N506" t="str">
        <f>VLOOKUP($E506,customer_info!$A$1:$H$4462,4,FALSE)</f>
        <v>Myers</v>
      </c>
      <c r="O506" t="str">
        <f>VLOOKUP($E506,customer_info!$A$1:$H$4462,5,FALSE)</f>
        <v>Corporate</v>
      </c>
      <c r="P506" t="str">
        <f>VLOOKUP($E506,customer_info!$A$1:$H$4462,6,FALSE)</f>
        <v>MO</v>
      </c>
      <c r="Q506" t="str">
        <f>VLOOKUP($E506,customer_info!$A$1:$H$4462,7,FALSE)</f>
        <v>1034 Dusty Pine Green</v>
      </c>
      <c r="R506">
        <f>VLOOKUP($E506,customer_info!$A$1:$H$4462,8,FALSE)</f>
        <v>63136</v>
      </c>
    </row>
    <row r="507" spans="1:18" x14ac:dyDescent="0.25">
      <c r="A507">
        <v>24457</v>
      </c>
      <c r="B507" t="s">
        <v>24</v>
      </c>
      <c r="C507">
        <v>3</v>
      </c>
      <c r="D507">
        <v>4</v>
      </c>
      <c r="E507">
        <v>70</v>
      </c>
      <c r="F507" t="s">
        <v>70</v>
      </c>
      <c r="G507" s="4">
        <v>43457</v>
      </c>
      <c r="H507" t="s">
        <v>13</v>
      </c>
      <c r="I507" t="s">
        <v>70</v>
      </c>
      <c r="J507" t="s">
        <v>378</v>
      </c>
      <c r="K507" t="s">
        <v>16</v>
      </c>
      <c r="L507" t="str">
        <f>VLOOKUP($E507,customer_info!$A$1:$H$4462,2,FALSE)</f>
        <v>Los Angeles</v>
      </c>
      <c r="M507" t="str">
        <f>VLOOKUP($E507,customer_info!$A$1:$H$4462,3,FALSE)</f>
        <v>Mary</v>
      </c>
      <c r="N507" t="str">
        <f>VLOOKUP($E507,customer_info!$A$1:$H$4462,4,FALSE)</f>
        <v>Simmons</v>
      </c>
      <c r="O507" t="str">
        <f>VLOOKUP($E507,customer_info!$A$1:$H$4462,5,FALSE)</f>
        <v>Corporate</v>
      </c>
      <c r="P507" t="str">
        <f>VLOOKUP($E507,customer_info!$A$1:$H$4462,6,FALSE)</f>
        <v>CA</v>
      </c>
      <c r="Q507" t="str">
        <f>VLOOKUP($E507,customer_info!$A$1:$H$4462,7,FALSE)</f>
        <v>5553 Cinder Harbour</v>
      </c>
      <c r="R507">
        <f>VLOOKUP($E507,customer_info!$A$1:$H$4462,8,FALSE)</f>
        <v>90042</v>
      </c>
    </row>
    <row r="508" spans="1:18" x14ac:dyDescent="0.25">
      <c r="A508">
        <v>24477</v>
      </c>
      <c r="B508" t="s">
        <v>24</v>
      </c>
      <c r="C508">
        <v>3</v>
      </c>
      <c r="D508">
        <v>4</v>
      </c>
      <c r="E508">
        <v>3830</v>
      </c>
      <c r="F508" t="s">
        <v>146</v>
      </c>
      <c r="G508" s="4">
        <v>43457</v>
      </c>
      <c r="H508" t="s">
        <v>13</v>
      </c>
      <c r="I508" t="s">
        <v>30</v>
      </c>
      <c r="J508" t="s">
        <v>378</v>
      </c>
      <c r="K508" t="s">
        <v>16</v>
      </c>
      <c r="L508" t="str">
        <f>VLOOKUP($E508,customer_info!$A$1:$H$4462,2,FALSE)</f>
        <v>Caguas</v>
      </c>
      <c r="M508" t="str">
        <f>VLOOKUP($E508,customer_info!$A$1:$H$4462,3,FALSE)</f>
        <v>William</v>
      </c>
      <c r="N508" t="str">
        <f>VLOOKUP($E508,customer_info!$A$1:$H$4462,4,FALSE)</f>
        <v>Smith</v>
      </c>
      <c r="O508" t="str">
        <f>VLOOKUP($E508,customer_info!$A$1:$H$4462,5,FALSE)</f>
        <v>Corporate</v>
      </c>
      <c r="P508" t="str">
        <f>VLOOKUP($E508,customer_info!$A$1:$H$4462,6,FALSE)</f>
        <v>PR</v>
      </c>
      <c r="Q508" t="str">
        <f>VLOOKUP($E508,customer_info!$A$1:$H$4462,7,FALSE)</f>
        <v>2089 Old Avenue</v>
      </c>
      <c r="R508">
        <f>VLOOKUP($E508,customer_info!$A$1:$H$4462,8,FALSE)</f>
        <v>725</v>
      </c>
    </row>
    <row r="509" spans="1:18" x14ac:dyDescent="0.25">
      <c r="A509">
        <v>24494</v>
      </c>
      <c r="B509" t="s">
        <v>3</v>
      </c>
      <c r="C509">
        <v>5</v>
      </c>
      <c r="D509">
        <v>4</v>
      </c>
      <c r="E509">
        <v>5859</v>
      </c>
      <c r="F509" t="s">
        <v>304</v>
      </c>
      <c r="G509" s="4">
        <v>43457</v>
      </c>
      <c r="H509" t="s">
        <v>13</v>
      </c>
      <c r="I509" t="s">
        <v>30</v>
      </c>
      <c r="J509" t="s">
        <v>38</v>
      </c>
      <c r="K509" t="s">
        <v>16</v>
      </c>
      <c r="L509" t="str">
        <f>VLOOKUP($E509,customer_info!$A$1:$H$4462,2,FALSE)</f>
        <v>San Antonio</v>
      </c>
      <c r="M509" t="str">
        <f>VLOOKUP($E509,customer_info!$A$1:$H$4462,3,FALSE)</f>
        <v>Ronald</v>
      </c>
      <c r="N509" t="str">
        <f>VLOOKUP($E509,customer_info!$A$1:$H$4462,4,FALSE)</f>
        <v>Wilson</v>
      </c>
      <c r="O509" t="str">
        <f>VLOOKUP($E509,customer_info!$A$1:$H$4462,5,FALSE)</f>
        <v>Corporate</v>
      </c>
      <c r="P509" t="str">
        <f>VLOOKUP($E509,customer_info!$A$1:$H$4462,6,FALSE)</f>
        <v>TX</v>
      </c>
      <c r="Q509" t="str">
        <f>VLOOKUP($E509,customer_info!$A$1:$H$4462,7,FALSE)</f>
        <v>8996 Rocky Pointe</v>
      </c>
      <c r="R509">
        <f>VLOOKUP($E509,customer_info!$A$1:$H$4462,8,FALSE)</f>
        <v>78207</v>
      </c>
    </row>
    <row r="510" spans="1:18" x14ac:dyDescent="0.25">
      <c r="A510">
        <v>24495</v>
      </c>
      <c r="B510" t="s">
        <v>24</v>
      </c>
      <c r="C510">
        <v>6</v>
      </c>
      <c r="D510">
        <v>4</v>
      </c>
      <c r="E510">
        <v>9962</v>
      </c>
      <c r="F510" t="s">
        <v>304</v>
      </c>
      <c r="G510" s="4">
        <v>43457</v>
      </c>
      <c r="H510" t="s">
        <v>13</v>
      </c>
      <c r="I510" t="s">
        <v>30</v>
      </c>
      <c r="J510" t="s">
        <v>31</v>
      </c>
      <c r="K510" t="s">
        <v>16</v>
      </c>
      <c r="L510" t="str">
        <f>VLOOKUP($E510,customer_info!$A$1:$H$4462,2,FALSE)</f>
        <v>Caguas</v>
      </c>
      <c r="M510" t="str">
        <f>VLOOKUP($E510,customer_info!$A$1:$H$4462,3,FALSE)</f>
        <v>Diana</v>
      </c>
      <c r="N510" t="str">
        <f>VLOOKUP($E510,customer_info!$A$1:$H$4462,4,FALSE)</f>
        <v>Smith</v>
      </c>
      <c r="O510" t="str">
        <f>VLOOKUP($E510,customer_info!$A$1:$H$4462,5,FALSE)</f>
        <v>Consumer</v>
      </c>
      <c r="P510" t="str">
        <f>VLOOKUP($E510,customer_info!$A$1:$H$4462,6,FALSE)</f>
        <v>PR</v>
      </c>
      <c r="Q510" t="str">
        <f>VLOOKUP($E510,customer_info!$A$1:$H$4462,7,FALSE)</f>
        <v>1475 Red Creek Stead</v>
      </c>
      <c r="R510">
        <f>VLOOKUP($E510,customer_info!$A$1:$H$4462,8,FALSE)</f>
        <v>725</v>
      </c>
    </row>
    <row r="511" spans="1:18" x14ac:dyDescent="0.25">
      <c r="A511">
        <v>24508</v>
      </c>
      <c r="B511" t="s">
        <v>51</v>
      </c>
      <c r="C511">
        <v>4</v>
      </c>
      <c r="D511">
        <v>4</v>
      </c>
      <c r="E511">
        <v>7097</v>
      </c>
      <c r="F511" t="s">
        <v>104</v>
      </c>
      <c r="G511" s="4">
        <v>43457</v>
      </c>
      <c r="H511" t="s">
        <v>13</v>
      </c>
      <c r="I511" t="s">
        <v>130</v>
      </c>
      <c r="J511" t="s">
        <v>57</v>
      </c>
      <c r="K511" t="s">
        <v>16</v>
      </c>
      <c r="L511" t="str">
        <f>VLOOKUP($E511,customer_info!$A$1:$H$4462,2,FALSE)</f>
        <v>Caguas</v>
      </c>
      <c r="M511" t="str">
        <f>VLOOKUP($E511,customer_info!$A$1:$H$4462,3,FALSE)</f>
        <v>Hannah</v>
      </c>
      <c r="N511" t="str">
        <f>VLOOKUP($E511,customer_info!$A$1:$H$4462,4,FALSE)</f>
        <v>Kim</v>
      </c>
      <c r="O511" t="str">
        <f>VLOOKUP($E511,customer_info!$A$1:$H$4462,5,FALSE)</f>
        <v>Consumer</v>
      </c>
      <c r="P511" t="str">
        <f>VLOOKUP($E511,customer_info!$A$1:$H$4462,6,FALSE)</f>
        <v>PR</v>
      </c>
      <c r="Q511" t="str">
        <f>VLOOKUP($E511,customer_info!$A$1:$H$4462,7,FALSE)</f>
        <v>8570 Stony Barn Heath</v>
      </c>
      <c r="R511">
        <f>VLOOKUP($E511,customer_info!$A$1:$H$4462,8,FALSE)</f>
        <v>725</v>
      </c>
    </row>
    <row r="512" spans="1:18" x14ac:dyDescent="0.25">
      <c r="A512">
        <v>24510</v>
      </c>
      <c r="B512" t="s">
        <v>51</v>
      </c>
      <c r="C512">
        <v>6</v>
      </c>
      <c r="D512">
        <v>4</v>
      </c>
      <c r="E512">
        <v>8385</v>
      </c>
      <c r="F512" t="s">
        <v>214</v>
      </c>
      <c r="G512" s="4">
        <v>43457</v>
      </c>
      <c r="H512" t="s">
        <v>13</v>
      </c>
      <c r="I512" t="s">
        <v>5781</v>
      </c>
      <c r="J512" t="s">
        <v>57</v>
      </c>
      <c r="K512" t="s">
        <v>16</v>
      </c>
      <c r="L512" t="str">
        <f>VLOOKUP($E512,customer_info!$A$1:$H$4462,2,FALSE)</f>
        <v>Methuen</v>
      </c>
      <c r="M512" t="str">
        <f>VLOOKUP($E512,customer_info!$A$1:$H$4462,3,FALSE)</f>
        <v>Justin</v>
      </c>
      <c r="N512" t="str">
        <f>VLOOKUP($E512,customer_info!$A$1:$H$4462,4,FALSE)</f>
        <v>Lawrence</v>
      </c>
      <c r="O512" t="str">
        <f>VLOOKUP($E512,customer_info!$A$1:$H$4462,5,FALSE)</f>
        <v>Consumer</v>
      </c>
      <c r="P512" t="str">
        <f>VLOOKUP($E512,customer_info!$A$1:$H$4462,6,FALSE)</f>
        <v>MA</v>
      </c>
      <c r="Q512" t="str">
        <f>VLOOKUP($E512,customer_info!$A$1:$H$4462,7,FALSE)</f>
        <v>4047 Green Stead</v>
      </c>
      <c r="R512">
        <f>VLOOKUP($E512,customer_info!$A$1:$H$4462,8,FALSE)</f>
        <v>1844</v>
      </c>
    </row>
    <row r="513" spans="1:18" x14ac:dyDescent="0.25">
      <c r="A513">
        <v>24511</v>
      </c>
      <c r="B513" t="s">
        <v>24</v>
      </c>
      <c r="C513">
        <v>2</v>
      </c>
      <c r="D513">
        <v>4</v>
      </c>
      <c r="E513">
        <v>5382</v>
      </c>
      <c r="F513" t="s">
        <v>214</v>
      </c>
      <c r="G513" s="4">
        <v>43457</v>
      </c>
      <c r="H513" t="s">
        <v>13</v>
      </c>
      <c r="I513" t="s">
        <v>5781</v>
      </c>
      <c r="J513" t="s">
        <v>31</v>
      </c>
      <c r="K513" t="s">
        <v>16</v>
      </c>
      <c r="L513" t="str">
        <f>VLOOKUP($E513,customer_info!$A$1:$H$4462,2,FALSE)</f>
        <v>Caguas</v>
      </c>
      <c r="M513" t="str">
        <f>VLOOKUP($E513,customer_info!$A$1:$H$4462,3,FALSE)</f>
        <v>Mary</v>
      </c>
      <c r="N513" t="str">
        <f>VLOOKUP($E513,customer_info!$A$1:$H$4462,4,FALSE)</f>
        <v>Smith</v>
      </c>
      <c r="O513" t="str">
        <f>VLOOKUP($E513,customer_info!$A$1:$H$4462,5,FALSE)</f>
        <v>Home Office</v>
      </c>
      <c r="P513" t="str">
        <f>VLOOKUP($E513,customer_info!$A$1:$H$4462,6,FALSE)</f>
        <v>PR</v>
      </c>
      <c r="Q513" t="str">
        <f>VLOOKUP($E513,customer_info!$A$1:$H$4462,7,FALSE)</f>
        <v>6104 Rocky Sky Vale</v>
      </c>
      <c r="R513">
        <f>VLOOKUP($E513,customer_info!$A$1:$H$4462,8,FALSE)</f>
        <v>725</v>
      </c>
    </row>
    <row r="514" spans="1:18" x14ac:dyDescent="0.25">
      <c r="A514">
        <v>24531</v>
      </c>
      <c r="B514" t="s">
        <v>24</v>
      </c>
      <c r="C514">
        <v>2</v>
      </c>
      <c r="D514">
        <v>2</v>
      </c>
      <c r="E514">
        <v>8136</v>
      </c>
      <c r="F514" t="s">
        <v>206</v>
      </c>
      <c r="G514" s="4">
        <v>43458</v>
      </c>
      <c r="H514" t="s">
        <v>13</v>
      </c>
      <c r="I514" t="s">
        <v>30</v>
      </c>
      <c r="J514" t="s">
        <v>31</v>
      </c>
      <c r="K514" t="s">
        <v>90</v>
      </c>
      <c r="L514" t="str">
        <f>VLOOKUP($E514,customer_info!$A$1:$H$4462,2,FALSE)</f>
        <v>Saint Charles</v>
      </c>
      <c r="M514" t="str">
        <f>VLOOKUP($E514,customer_info!$A$1:$H$4462,3,FALSE)</f>
        <v>Charles</v>
      </c>
      <c r="N514" t="str">
        <f>VLOOKUP($E514,customer_info!$A$1:$H$4462,4,FALSE)</f>
        <v>Smith</v>
      </c>
      <c r="O514" t="str">
        <f>VLOOKUP($E514,customer_info!$A$1:$H$4462,5,FALSE)</f>
        <v>Home Office</v>
      </c>
      <c r="P514" t="str">
        <f>VLOOKUP($E514,customer_info!$A$1:$H$4462,6,FALSE)</f>
        <v>MO</v>
      </c>
      <c r="Q514" t="str">
        <f>VLOOKUP($E514,customer_info!$A$1:$H$4462,7,FALSE)</f>
        <v>6980 Lost Parade</v>
      </c>
      <c r="R514">
        <f>VLOOKUP($E514,customer_info!$A$1:$H$4462,8,FALSE)</f>
        <v>63301</v>
      </c>
    </row>
    <row r="515" spans="1:18" x14ac:dyDescent="0.25">
      <c r="A515">
        <v>24532</v>
      </c>
      <c r="B515" t="s">
        <v>3</v>
      </c>
      <c r="C515">
        <v>3</v>
      </c>
      <c r="D515">
        <v>2</v>
      </c>
      <c r="E515">
        <v>7971</v>
      </c>
      <c r="F515" t="s">
        <v>206</v>
      </c>
      <c r="G515" s="4">
        <v>43458</v>
      </c>
      <c r="H515" t="s">
        <v>13</v>
      </c>
      <c r="I515" t="s">
        <v>30</v>
      </c>
      <c r="J515" t="s">
        <v>14</v>
      </c>
      <c r="K515" t="s">
        <v>90</v>
      </c>
      <c r="L515" t="str">
        <f>VLOOKUP($E515,customer_info!$A$1:$H$4462,2,FALSE)</f>
        <v>Annandale</v>
      </c>
      <c r="M515" t="str">
        <f>VLOOKUP($E515,customer_info!$A$1:$H$4462,3,FALSE)</f>
        <v>William</v>
      </c>
      <c r="N515" t="str">
        <f>VLOOKUP($E515,customer_info!$A$1:$H$4462,4,FALSE)</f>
        <v>Smith</v>
      </c>
      <c r="O515" t="str">
        <f>VLOOKUP($E515,customer_info!$A$1:$H$4462,5,FALSE)</f>
        <v>Consumer</v>
      </c>
      <c r="P515" t="str">
        <f>VLOOKUP($E515,customer_info!$A$1:$H$4462,6,FALSE)</f>
        <v>VA</v>
      </c>
      <c r="Q515" t="str">
        <f>VLOOKUP($E515,customer_info!$A$1:$H$4462,7,FALSE)</f>
        <v>541 Emerald Shadow Glen</v>
      </c>
      <c r="R515">
        <f>VLOOKUP($E515,customer_info!$A$1:$H$4462,8,FALSE)</f>
        <v>22003</v>
      </c>
    </row>
    <row r="516" spans="1:18" x14ac:dyDescent="0.25">
      <c r="A516">
        <v>24542</v>
      </c>
      <c r="B516" t="s">
        <v>24</v>
      </c>
      <c r="C516">
        <v>3</v>
      </c>
      <c r="D516">
        <v>2</v>
      </c>
      <c r="E516">
        <v>3678</v>
      </c>
      <c r="F516" t="s">
        <v>186</v>
      </c>
      <c r="G516" s="4">
        <v>43458</v>
      </c>
      <c r="H516" t="s">
        <v>13</v>
      </c>
      <c r="I516" t="s">
        <v>5778</v>
      </c>
      <c r="J516" t="s">
        <v>31</v>
      </c>
      <c r="K516" t="s">
        <v>90</v>
      </c>
      <c r="L516" t="str">
        <f>VLOOKUP($E516,customer_info!$A$1:$H$4462,2,FALSE)</f>
        <v>Brooklyn</v>
      </c>
      <c r="M516" t="str">
        <f>VLOOKUP($E516,customer_info!$A$1:$H$4462,3,FALSE)</f>
        <v>Alice</v>
      </c>
      <c r="N516" t="str">
        <f>VLOOKUP($E516,customer_info!$A$1:$H$4462,4,FALSE)</f>
        <v>Castro</v>
      </c>
      <c r="O516" t="str">
        <f>VLOOKUP($E516,customer_info!$A$1:$H$4462,5,FALSE)</f>
        <v>Consumer</v>
      </c>
      <c r="P516" t="str">
        <f>VLOOKUP($E516,customer_info!$A$1:$H$4462,6,FALSE)</f>
        <v>NY</v>
      </c>
      <c r="Q516" t="str">
        <f>VLOOKUP($E516,customer_info!$A$1:$H$4462,7,FALSE)</f>
        <v>7760 Fallen Circuit</v>
      </c>
      <c r="R516">
        <f>VLOOKUP($E516,customer_info!$A$1:$H$4462,8,FALSE)</f>
        <v>11226</v>
      </c>
    </row>
    <row r="517" spans="1:18" x14ac:dyDescent="0.25">
      <c r="A517">
        <v>24543</v>
      </c>
      <c r="B517" t="s">
        <v>3</v>
      </c>
      <c r="C517">
        <v>4</v>
      </c>
      <c r="D517">
        <v>2</v>
      </c>
      <c r="E517">
        <v>7511</v>
      </c>
      <c r="F517" t="s">
        <v>186</v>
      </c>
      <c r="G517" s="4">
        <v>43458</v>
      </c>
      <c r="H517" t="s">
        <v>13</v>
      </c>
      <c r="I517" t="s">
        <v>5778</v>
      </c>
      <c r="J517" t="s">
        <v>38</v>
      </c>
      <c r="K517" t="s">
        <v>90</v>
      </c>
      <c r="L517" t="str">
        <f>VLOOKUP($E517,customer_info!$A$1:$H$4462,2,FALSE)</f>
        <v>Miami</v>
      </c>
      <c r="M517" t="str">
        <f>VLOOKUP($E517,customer_info!$A$1:$H$4462,3,FALSE)</f>
        <v>Mary</v>
      </c>
      <c r="N517" t="str">
        <f>VLOOKUP($E517,customer_info!$A$1:$H$4462,4,FALSE)</f>
        <v>Park</v>
      </c>
      <c r="O517" t="str">
        <f>VLOOKUP($E517,customer_info!$A$1:$H$4462,5,FALSE)</f>
        <v>Consumer</v>
      </c>
      <c r="P517" t="str">
        <f>VLOOKUP($E517,customer_info!$A$1:$H$4462,6,FALSE)</f>
        <v>FL</v>
      </c>
      <c r="Q517" t="str">
        <f>VLOOKUP($E517,customer_info!$A$1:$H$4462,7,FALSE)</f>
        <v>1356 Shady Villas</v>
      </c>
      <c r="R517">
        <f>VLOOKUP($E517,customer_info!$A$1:$H$4462,8,FALSE)</f>
        <v>33176</v>
      </c>
    </row>
    <row r="518" spans="1:18" x14ac:dyDescent="0.25">
      <c r="A518">
        <v>24545</v>
      </c>
      <c r="B518" t="s">
        <v>3</v>
      </c>
      <c r="C518">
        <v>6</v>
      </c>
      <c r="D518">
        <v>2</v>
      </c>
      <c r="E518">
        <v>12424</v>
      </c>
      <c r="F518" t="s">
        <v>186</v>
      </c>
      <c r="G518" s="4">
        <v>43458</v>
      </c>
      <c r="H518" t="s">
        <v>13</v>
      </c>
      <c r="I518" t="s">
        <v>5778</v>
      </c>
      <c r="J518" t="s">
        <v>14</v>
      </c>
      <c r="K518" t="s">
        <v>90</v>
      </c>
      <c r="L518" t="str">
        <f>VLOOKUP($E518,customer_info!$A$1:$H$4462,2,FALSE)</f>
        <v>San Diego</v>
      </c>
      <c r="M518" t="str">
        <f>VLOOKUP($E518,customer_info!$A$1:$H$4462,3,FALSE)</f>
        <v>Judy</v>
      </c>
      <c r="N518" t="str">
        <f>VLOOKUP($E518,customer_info!$A$1:$H$4462,4,FALSE)</f>
        <v>Phillips</v>
      </c>
      <c r="O518" t="str">
        <f>VLOOKUP($E518,customer_info!$A$1:$H$4462,5,FALSE)</f>
        <v>Consumer</v>
      </c>
      <c r="P518" t="str">
        <f>VLOOKUP($E518,customer_info!$A$1:$H$4462,6,FALSE)</f>
        <v>CA</v>
      </c>
      <c r="Q518" t="str">
        <f>VLOOKUP($E518,customer_info!$A$1:$H$4462,7,FALSE)</f>
        <v>4534 Cinder Concession</v>
      </c>
      <c r="R518">
        <f>VLOOKUP($E518,customer_info!$A$1:$H$4462,8,FALSE)</f>
        <v>92111</v>
      </c>
    </row>
    <row r="519" spans="1:18" x14ac:dyDescent="0.25">
      <c r="A519">
        <v>24556</v>
      </c>
      <c r="B519" t="s">
        <v>3</v>
      </c>
      <c r="C519">
        <v>2</v>
      </c>
      <c r="D519">
        <v>4</v>
      </c>
      <c r="E519">
        <v>4101</v>
      </c>
      <c r="F519" t="s">
        <v>84</v>
      </c>
      <c r="G519" s="4">
        <v>43458</v>
      </c>
      <c r="H519" t="s">
        <v>13</v>
      </c>
      <c r="I519" t="s">
        <v>80</v>
      </c>
      <c r="J519" t="s">
        <v>14</v>
      </c>
      <c r="K519" t="s">
        <v>16</v>
      </c>
      <c r="L519" t="str">
        <f>VLOOKUP($E519,customer_info!$A$1:$H$4462,2,FALSE)</f>
        <v>Yonkers</v>
      </c>
      <c r="M519" t="str">
        <f>VLOOKUP($E519,customer_info!$A$1:$H$4462,3,FALSE)</f>
        <v>Michelle</v>
      </c>
      <c r="N519" t="str">
        <f>VLOOKUP($E519,customer_info!$A$1:$H$4462,4,FALSE)</f>
        <v>Collins</v>
      </c>
      <c r="O519" t="str">
        <f>VLOOKUP($E519,customer_info!$A$1:$H$4462,5,FALSE)</f>
        <v>Consumer</v>
      </c>
      <c r="P519" t="str">
        <f>VLOOKUP($E519,customer_info!$A$1:$H$4462,6,FALSE)</f>
        <v>NY</v>
      </c>
      <c r="Q519" t="str">
        <f>VLOOKUP($E519,customer_info!$A$1:$H$4462,7,FALSE)</f>
        <v>4545 Quaking Hickory Ledge</v>
      </c>
      <c r="R519">
        <f>VLOOKUP($E519,customer_info!$A$1:$H$4462,8,FALSE)</f>
        <v>10701</v>
      </c>
    </row>
    <row r="520" spans="1:18" x14ac:dyDescent="0.25">
      <c r="A520">
        <v>24558</v>
      </c>
      <c r="B520" t="s">
        <v>24</v>
      </c>
      <c r="C520">
        <v>4</v>
      </c>
      <c r="D520">
        <v>4</v>
      </c>
      <c r="E520">
        <v>8720</v>
      </c>
      <c r="F520" t="s">
        <v>84</v>
      </c>
      <c r="G520" s="4">
        <v>43458</v>
      </c>
      <c r="H520" t="s">
        <v>13</v>
      </c>
      <c r="I520" t="s">
        <v>80</v>
      </c>
      <c r="J520" t="s">
        <v>31</v>
      </c>
      <c r="K520" t="s">
        <v>16</v>
      </c>
      <c r="L520" t="str">
        <f>VLOOKUP($E520,customer_info!$A$1:$H$4462,2,FALSE)</f>
        <v>Strongsville</v>
      </c>
      <c r="M520" t="str">
        <f>VLOOKUP($E520,customer_info!$A$1:$H$4462,3,FALSE)</f>
        <v>Mary</v>
      </c>
      <c r="N520" t="str">
        <f>VLOOKUP($E520,customer_info!$A$1:$H$4462,4,FALSE)</f>
        <v>Alvarado</v>
      </c>
      <c r="O520" t="str">
        <f>VLOOKUP($E520,customer_info!$A$1:$H$4462,5,FALSE)</f>
        <v>Corporate</v>
      </c>
      <c r="P520" t="str">
        <f>VLOOKUP($E520,customer_info!$A$1:$H$4462,6,FALSE)</f>
        <v>OH</v>
      </c>
      <c r="Q520" t="str">
        <f>VLOOKUP($E520,customer_info!$A$1:$H$4462,7,FALSE)</f>
        <v>6580 Iron Wagon  Inlet</v>
      </c>
      <c r="R520">
        <f>VLOOKUP($E520,customer_info!$A$1:$H$4462,8,FALSE)</f>
        <v>44136</v>
      </c>
    </row>
    <row r="521" spans="1:18" x14ac:dyDescent="0.25">
      <c r="A521">
        <v>24559</v>
      </c>
      <c r="B521" t="s">
        <v>3</v>
      </c>
      <c r="C521">
        <v>5</v>
      </c>
      <c r="D521">
        <v>4</v>
      </c>
      <c r="E521">
        <v>9872</v>
      </c>
      <c r="F521" t="s">
        <v>84</v>
      </c>
      <c r="G521" s="4">
        <v>43458</v>
      </c>
      <c r="H521" t="s">
        <v>13</v>
      </c>
      <c r="I521" t="s">
        <v>80</v>
      </c>
      <c r="J521" t="s">
        <v>14</v>
      </c>
      <c r="K521" t="s">
        <v>16</v>
      </c>
      <c r="L521" t="str">
        <f>VLOOKUP($E521,customer_info!$A$1:$H$4462,2,FALSE)</f>
        <v>Caguas</v>
      </c>
      <c r="M521" t="str">
        <f>VLOOKUP($E521,customer_info!$A$1:$H$4462,3,FALSE)</f>
        <v>Mary</v>
      </c>
      <c r="N521" t="str">
        <f>VLOOKUP($E521,customer_info!$A$1:$H$4462,4,FALSE)</f>
        <v>Aguilar</v>
      </c>
      <c r="O521" t="str">
        <f>VLOOKUP($E521,customer_info!$A$1:$H$4462,5,FALSE)</f>
        <v>Corporate</v>
      </c>
      <c r="P521" t="str">
        <f>VLOOKUP($E521,customer_info!$A$1:$H$4462,6,FALSE)</f>
        <v>PR</v>
      </c>
      <c r="Q521" t="str">
        <f>VLOOKUP($E521,customer_info!$A$1:$H$4462,7,FALSE)</f>
        <v>9595 Blue Promenade</v>
      </c>
      <c r="R521">
        <f>VLOOKUP($E521,customer_info!$A$1:$H$4462,8,FALSE)</f>
        <v>725</v>
      </c>
    </row>
    <row r="522" spans="1:18" x14ac:dyDescent="0.25">
      <c r="A522">
        <v>24560</v>
      </c>
      <c r="B522" t="s">
        <v>24</v>
      </c>
      <c r="C522">
        <v>6</v>
      </c>
      <c r="D522">
        <v>4</v>
      </c>
      <c r="E522">
        <v>5890</v>
      </c>
      <c r="F522" t="s">
        <v>84</v>
      </c>
      <c r="G522" s="4">
        <v>43458</v>
      </c>
      <c r="H522" t="s">
        <v>13</v>
      </c>
      <c r="I522" t="s">
        <v>80</v>
      </c>
      <c r="J522" t="s">
        <v>31</v>
      </c>
      <c r="K522" t="s">
        <v>16</v>
      </c>
      <c r="L522" t="str">
        <f>VLOOKUP($E522,customer_info!$A$1:$H$4462,2,FALSE)</f>
        <v>Caguas</v>
      </c>
      <c r="M522" t="str">
        <f>VLOOKUP($E522,customer_info!$A$1:$H$4462,3,FALSE)</f>
        <v>Mary</v>
      </c>
      <c r="N522" t="str">
        <f>VLOOKUP($E522,customer_info!$A$1:$H$4462,4,FALSE)</f>
        <v>Baldwin</v>
      </c>
      <c r="O522" t="str">
        <f>VLOOKUP($E522,customer_info!$A$1:$H$4462,5,FALSE)</f>
        <v>Home Office</v>
      </c>
      <c r="P522" t="str">
        <f>VLOOKUP($E522,customer_info!$A$1:$H$4462,6,FALSE)</f>
        <v>PR</v>
      </c>
      <c r="Q522" t="str">
        <f>VLOOKUP($E522,customer_info!$A$1:$H$4462,7,FALSE)</f>
        <v>3360 Umber Bend</v>
      </c>
      <c r="R522">
        <f>VLOOKUP($E522,customer_info!$A$1:$H$4462,8,FALSE)</f>
        <v>725</v>
      </c>
    </row>
    <row r="523" spans="1:18" x14ac:dyDescent="0.25">
      <c r="A523">
        <v>24580</v>
      </c>
      <c r="B523" t="s">
        <v>24</v>
      </c>
      <c r="C523">
        <v>6</v>
      </c>
      <c r="D523">
        <v>4</v>
      </c>
      <c r="E523">
        <v>7548</v>
      </c>
      <c r="F523" t="s">
        <v>146</v>
      </c>
      <c r="G523" s="4">
        <v>43458</v>
      </c>
      <c r="H523" t="s">
        <v>13</v>
      </c>
      <c r="I523" t="s">
        <v>30</v>
      </c>
      <c r="J523" t="s">
        <v>31</v>
      </c>
      <c r="K523" t="s">
        <v>16</v>
      </c>
      <c r="L523" t="str">
        <f>VLOOKUP($E523,customer_info!$A$1:$H$4462,2,FALSE)</f>
        <v>Hollywood</v>
      </c>
      <c r="M523" t="str">
        <f>VLOOKUP($E523,customer_info!$A$1:$H$4462,3,FALSE)</f>
        <v>Mary</v>
      </c>
      <c r="N523" t="str">
        <f>VLOOKUP($E523,customer_info!$A$1:$H$4462,4,FALSE)</f>
        <v>Smith</v>
      </c>
      <c r="O523" t="str">
        <f>VLOOKUP($E523,customer_info!$A$1:$H$4462,5,FALSE)</f>
        <v>Consumer</v>
      </c>
      <c r="P523" t="str">
        <f>VLOOKUP($E523,customer_info!$A$1:$H$4462,6,FALSE)</f>
        <v>FL</v>
      </c>
      <c r="Q523" t="str">
        <f>VLOOKUP($E523,customer_info!$A$1:$H$4462,7,FALSE)</f>
        <v>5193 Crystal Anchor Path</v>
      </c>
      <c r="R523">
        <f>VLOOKUP($E523,customer_info!$A$1:$H$4462,8,FALSE)</f>
        <v>33025</v>
      </c>
    </row>
    <row r="524" spans="1:18" x14ac:dyDescent="0.25">
      <c r="A524">
        <v>24581</v>
      </c>
      <c r="B524" t="s">
        <v>3</v>
      </c>
      <c r="C524">
        <v>2</v>
      </c>
      <c r="D524">
        <v>4</v>
      </c>
      <c r="E524">
        <v>5488</v>
      </c>
      <c r="F524" t="s">
        <v>146</v>
      </c>
      <c r="G524" s="4">
        <v>43458</v>
      </c>
      <c r="H524" t="s">
        <v>13</v>
      </c>
      <c r="I524" t="s">
        <v>30</v>
      </c>
      <c r="J524" t="s">
        <v>14</v>
      </c>
      <c r="K524" t="s">
        <v>16</v>
      </c>
      <c r="L524" t="str">
        <f>VLOOKUP($E524,customer_info!$A$1:$H$4462,2,FALSE)</f>
        <v>Ontario</v>
      </c>
      <c r="M524" t="str">
        <f>VLOOKUP($E524,customer_info!$A$1:$H$4462,3,FALSE)</f>
        <v>Mary</v>
      </c>
      <c r="N524" t="str">
        <f>VLOOKUP($E524,customer_info!$A$1:$H$4462,4,FALSE)</f>
        <v>Cisneros</v>
      </c>
      <c r="O524" t="str">
        <f>VLOOKUP($E524,customer_info!$A$1:$H$4462,5,FALSE)</f>
        <v>Corporate</v>
      </c>
      <c r="P524" t="str">
        <f>VLOOKUP($E524,customer_info!$A$1:$H$4462,6,FALSE)</f>
        <v>CA</v>
      </c>
      <c r="Q524" t="str">
        <f>VLOOKUP($E524,customer_info!$A$1:$H$4462,7,FALSE)</f>
        <v>9875 Emerald Berry Grounds</v>
      </c>
      <c r="R524">
        <f>VLOOKUP($E524,customer_info!$A$1:$H$4462,8,FALSE)</f>
        <v>91764</v>
      </c>
    </row>
    <row r="525" spans="1:18" x14ac:dyDescent="0.25">
      <c r="A525">
        <v>24582</v>
      </c>
      <c r="B525" t="s">
        <v>51</v>
      </c>
      <c r="C525">
        <v>3</v>
      </c>
      <c r="D525">
        <v>4</v>
      </c>
      <c r="E525">
        <v>7922</v>
      </c>
      <c r="F525" t="s">
        <v>146</v>
      </c>
      <c r="G525" s="4">
        <v>43458</v>
      </c>
      <c r="H525" t="s">
        <v>13</v>
      </c>
      <c r="I525" t="s">
        <v>30</v>
      </c>
      <c r="J525" t="s">
        <v>57</v>
      </c>
      <c r="K525" t="s">
        <v>16</v>
      </c>
      <c r="L525" t="str">
        <f>VLOOKUP($E525,customer_info!$A$1:$H$4462,2,FALSE)</f>
        <v>Norfolk</v>
      </c>
      <c r="M525" t="str">
        <f>VLOOKUP($E525,customer_info!$A$1:$H$4462,3,FALSE)</f>
        <v>Jennifer</v>
      </c>
      <c r="N525" t="str">
        <f>VLOOKUP($E525,customer_info!$A$1:$H$4462,4,FALSE)</f>
        <v>Smith</v>
      </c>
      <c r="O525" t="str">
        <f>VLOOKUP($E525,customer_info!$A$1:$H$4462,5,FALSE)</f>
        <v>Home Office</v>
      </c>
      <c r="P525" t="str">
        <f>VLOOKUP($E525,customer_info!$A$1:$H$4462,6,FALSE)</f>
        <v>VA</v>
      </c>
      <c r="Q525" t="str">
        <f>VLOOKUP($E525,customer_info!$A$1:$H$4462,7,FALSE)</f>
        <v>2830 Bright Wood</v>
      </c>
      <c r="R525">
        <f>VLOOKUP($E525,customer_info!$A$1:$H$4462,8,FALSE)</f>
        <v>23503</v>
      </c>
    </row>
    <row r="526" spans="1:18" x14ac:dyDescent="0.25">
      <c r="A526">
        <v>24583</v>
      </c>
      <c r="B526" t="s">
        <v>51</v>
      </c>
      <c r="C526">
        <v>4</v>
      </c>
      <c r="D526">
        <v>4</v>
      </c>
      <c r="E526">
        <v>10291</v>
      </c>
      <c r="F526" t="s">
        <v>146</v>
      </c>
      <c r="G526" s="4">
        <v>43458</v>
      </c>
      <c r="H526" t="s">
        <v>13</v>
      </c>
      <c r="I526" t="s">
        <v>30</v>
      </c>
      <c r="J526" t="s">
        <v>57</v>
      </c>
      <c r="K526" t="s">
        <v>16</v>
      </c>
      <c r="L526" t="str">
        <f>VLOOKUP($E526,customer_info!$A$1:$H$4462,2,FALSE)</f>
        <v>Aurora</v>
      </c>
      <c r="M526" t="str">
        <f>VLOOKUP($E526,customer_info!$A$1:$H$4462,3,FALSE)</f>
        <v>Ann</v>
      </c>
      <c r="N526" t="str">
        <f>VLOOKUP($E526,customer_info!$A$1:$H$4462,4,FALSE)</f>
        <v>Smith</v>
      </c>
      <c r="O526" t="str">
        <f>VLOOKUP($E526,customer_info!$A$1:$H$4462,5,FALSE)</f>
        <v>Corporate</v>
      </c>
      <c r="P526" t="str">
        <f>VLOOKUP($E526,customer_info!$A$1:$H$4462,6,FALSE)</f>
        <v>CO</v>
      </c>
      <c r="Q526" t="str">
        <f>VLOOKUP($E526,customer_info!$A$1:$H$4462,7,FALSE)</f>
        <v>9234 Lost Bay</v>
      </c>
      <c r="R526">
        <f>VLOOKUP($E526,customer_info!$A$1:$H$4462,8,FALSE)</f>
        <v>80013</v>
      </c>
    </row>
    <row r="527" spans="1:18" x14ac:dyDescent="0.25">
      <c r="A527">
        <v>24589</v>
      </c>
      <c r="B527" t="s">
        <v>3</v>
      </c>
      <c r="C527">
        <v>5</v>
      </c>
      <c r="D527">
        <v>4</v>
      </c>
      <c r="E527">
        <v>4359</v>
      </c>
      <c r="F527" t="s">
        <v>136</v>
      </c>
      <c r="G527" s="4">
        <v>43458</v>
      </c>
      <c r="H527" t="s">
        <v>13</v>
      </c>
      <c r="I527" t="s">
        <v>47</v>
      </c>
      <c r="J527" t="s">
        <v>38</v>
      </c>
      <c r="K527" t="s">
        <v>16</v>
      </c>
      <c r="L527" t="str">
        <f>VLOOKUP($E527,customer_info!$A$1:$H$4462,2,FALSE)</f>
        <v>Brooklyn</v>
      </c>
      <c r="M527" t="str">
        <f>VLOOKUP($E527,customer_info!$A$1:$H$4462,3,FALSE)</f>
        <v>Nathan</v>
      </c>
      <c r="N527" t="str">
        <f>VLOOKUP($E527,customer_info!$A$1:$H$4462,4,FALSE)</f>
        <v>Smith</v>
      </c>
      <c r="O527" t="str">
        <f>VLOOKUP($E527,customer_info!$A$1:$H$4462,5,FALSE)</f>
        <v>Consumer</v>
      </c>
      <c r="P527" t="str">
        <f>VLOOKUP($E527,customer_info!$A$1:$H$4462,6,FALSE)</f>
        <v>NY</v>
      </c>
      <c r="Q527" t="str">
        <f>VLOOKUP($E527,customer_info!$A$1:$H$4462,7,FALSE)</f>
        <v>7320 Lazy Forest Falls</v>
      </c>
      <c r="R527">
        <f>VLOOKUP($E527,customer_info!$A$1:$H$4462,8,FALSE)</f>
        <v>11218</v>
      </c>
    </row>
    <row r="528" spans="1:18" x14ac:dyDescent="0.25">
      <c r="A528">
        <v>24602</v>
      </c>
      <c r="B528" t="s">
        <v>51</v>
      </c>
      <c r="C528">
        <v>3</v>
      </c>
      <c r="D528">
        <v>4</v>
      </c>
      <c r="E528">
        <v>9563</v>
      </c>
      <c r="F528" t="s">
        <v>129</v>
      </c>
      <c r="G528" s="4">
        <v>43459</v>
      </c>
      <c r="H528" t="s">
        <v>13</v>
      </c>
      <c r="I528" t="s">
        <v>130</v>
      </c>
      <c r="J528" t="s">
        <v>57</v>
      </c>
      <c r="K528" t="s">
        <v>16</v>
      </c>
      <c r="L528" t="str">
        <f>VLOOKUP($E528,customer_info!$A$1:$H$4462,2,FALSE)</f>
        <v>San Jose</v>
      </c>
      <c r="M528" t="str">
        <f>VLOOKUP($E528,customer_info!$A$1:$H$4462,3,FALSE)</f>
        <v>Pamela</v>
      </c>
      <c r="N528" t="str">
        <f>VLOOKUP($E528,customer_info!$A$1:$H$4462,4,FALSE)</f>
        <v>Murphy</v>
      </c>
      <c r="O528" t="str">
        <f>VLOOKUP($E528,customer_info!$A$1:$H$4462,5,FALSE)</f>
        <v>Corporate</v>
      </c>
      <c r="P528" t="str">
        <f>VLOOKUP($E528,customer_info!$A$1:$H$4462,6,FALSE)</f>
        <v>CA</v>
      </c>
      <c r="Q528" t="str">
        <f>VLOOKUP($E528,customer_info!$A$1:$H$4462,7,FALSE)</f>
        <v>6001 Iron Diversion</v>
      </c>
      <c r="R528">
        <f>VLOOKUP($E528,customer_info!$A$1:$H$4462,8,FALSE)</f>
        <v>95122</v>
      </c>
    </row>
    <row r="529" spans="1:18" x14ac:dyDescent="0.25">
      <c r="A529">
        <v>24604</v>
      </c>
      <c r="B529" t="s">
        <v>3</v>
      </c>
      <c r="C529">
        <v>5</v>
      </c>
      <c r="D529">
        <v>4</v>
      </c>
      <c r="E529">
        <v>3762</v>
      </c>
      <c r="F529" t="s">
        <v>84</v>
      </c>
      <c r="G529" s="4">
        <v>43459</v>
      </c>
      <c r="H529" t="s">
        <v>13</v>
      </c>
      <c r="I529" t="s">
        <v>80</v>
      </c>
      <c r="J529" t="s">
        <v>38</v>
      </c>
      <c r="K529" t="s">
        <v>16</v>
      </c>
      <c r="L529" t="str">
        <f>VLOOKUP($E529,customer_info!$A$1:$H$4462,2,FALSE)</f>
        <v>West New York</v>
      </c>
      <c r="M529" t="str">
        <f>VLOOKUP($E529,customer_info!$A$1:$H$4462,3,FALSE)</f>
        <v>Juan</v>
      </c>
      <c r="N529" t="str">
        <f>VLOOKUP($E529,customer_info!$A$1:$H$4462,4,FALSE)</f>
        <v>Smith</v>
      </c>
      <c r="O529" t="str">
        <f>VLOOKUP($E529,customer_info!$A$1:$H$4462,5,FALSE)</f>
        <v>Consumer</v>
      </c>
      <c r="P529" t="str">
        <f>VLOOKUP($E529,customer_info!$A$1:$H$4462,6,FALSE)</f>
        <v>NJ</v>
      </c>
      <c r="Q529" t="str">
        <f>VLOOKUP($E529,customer_info!$A$1:$H$4462,7,FALSE)</f>
        <v>5496 Cotton Dell</v>
      </c>
      <c r="R529">
        <f>VLOOKUP($E529,customer_info!$A$1:$H$4462,8,FALSE)</f>
        <v>7093</v>
      </c>
    </row>
    <row r="530" spans="1:18" x14ac:dyDescent="0.25">
      <c r="A530">
        <v>24618</v>
      </c>
      <c r="B530" t="s">
        <v>17</v>
      </c>
      <c r="C530">
        <v>4</v>
      </c>
      <c r="D530">
        <v>4</v>
      </c>
      <c r="E530">
        <v>2555</v>
      </c>
      <c r="F530" t="s">
        <v>70</v>
      </c>
      <c r="G530" s="4">
        <v>43459</v>
      </c>
      <c r="H530" t="s">
        <v>13</v>
      </c>
      <c r="I530" t="s">
        <v>70</v>
      </c>
      <c r="J530" t="s">
        <v>23</v>
      </c>
      <c r="K530" t="s">
        <v>16</v>
      </c>
      <c r="L530" t="str">
        <f>VLOOKUP($E530,customer_info!$A$1:$H$4462,2,FALSE)</f>
        <v>Costa Mesa</v>
      </c>
      <c r="M530" t="str">
        <f>VLOOKUP($E530,customer_info!$A$1:$H$4462,3,FALSE)</f>
        <v>Mary</v>
      </c>
      <c r="N530" t="str">
        <f>VLOOKUP($E530,customer_info!$A$1:$H$4462,4,FALSE)</f>
        <v>Long</v>
      </c>
      <c r="O530" t="str">
        <f>VLOOKUP($E530,customer_info!$A$1:$H$4462,5,FALSE)</f>
        <v>Consumer</v>
      </c>
      <c r="P530" t="str">
        <f>VLOOKUP($E530,customer_info!$A$1:$H$4462,6,FALSE)</f>
        <v>CA</v>
      </c>
      <c r="Q530" t="str">
        <f>VLOOKUP($E530,customer_info!$A$1:$H$4462,7,FALSE)</f>
        <v>1022 Dusty Glen</v>
      </c>
      <c r="R530">
        <f>VLOOKUP($E530,customer_info!$A$1:$H$4462,8,FALSE)</f>
        <v>92626</v>
      </c>
    </row>
    <row r="531" spans="1:18" x14ac:dyDescent="0.25">
      <c r="A531">
        <v>24619</v>
      </c>
      <c r="B531" t="s">
        <v>24</v>
      </c>
      <c r="C531">
        <v>5</v>
      </c>
      <c r="D531">
        <v>4</v>
      </c>
      <c r="E531">
        <v>3695</v>
      </c>
      <c r="F531" t="s">
        <v>70</v>
      </c>
      <c r="G531" s="4">
        <v>43459</v>
      </c>
      <c r="H531" t="s">
        <v>13</v>
      </c>
      <c r="I531" t="s">
        <v>70</v>
      </c>
      <c r="J531" t="s">
        <v>31</v>
      </c>
      <c r="K531" t="s">
        <v>16</v>
      </c>
      <c r="L531" t="str">
        <f>VLOOKUP($E531,customer_info!$A$1:$H$4462,2,FALSE)</f>
        <v>Portland</v>
      </c>
      <c r="M531" t="str">
        <f>VLOOKUP($E531,customer_info!$A$1:$H$4462,3,FALSE)</f>
        <v>Christopher</v>
      </c>
      <c r="N531" t="str">
        <f>VLOOKUP($E531,customer_info!$A$1:$H$4462,4,FALSE)</f>
        <v>Bryant</v>
      </c>
      <c r="O531" t="str">
        <f>VLOOKUP($E531,customer_info!$A$1:$H$4462,5,FALSE)</f>
        <v>Corporate</v>
      </c>
      <c r="P531" t="str">
        <f>VLOOKUP($E531,customer_info!$A$1:$H$4462,6,FALSE)</f>
        <v>OR</v>
      </c>
      <c r="Q531" t="str">
        <f>VLOOKUP($E531,customer_info!$A$1:$H$4462,7,FALSE)</f>
        <v>7829 Umber Nook</v>
      </c>
      <c r="R531">
        <f>VLOOKUP($E531,customer_info!$A$1:$H$4462,8,FALSE)</f>
        <v>97223</v>
      </c>
    </row>
    <row r="532" spans="1:18" x14ac:dyDescent="0.25">
      <c r="A532">
        <v>24629</v>
      </c>
      <c r="B532" t="s">
        <v>3</v>
      </c>
      <c r="C532">
        <v>5</v>
      </c>
      <c r="D532">
        <v>4</v>
      </c>
      <c r="E532">
        <v>9092</v>
      </c>
      <c r="F532" t="s">
        <v>46</v>
      </c>
      <c r="G532" s="4">
        <v>43459</v>
      </c>
      <c r="H532" t="s">
        <v>13</v>
      </c>
      <c r="I532" t="s">
        <v>47</v>
      </c>
      <c r="J532" t="s">
        <v>14</v>
      </c>
      <c r="K532" t="s">
        <v>16</v>
      </c>
      <c r="L532" t="str">
        <f>VLOOKUP($E532,customer_info!$A$1:$H$4462,2,FALSE)</f>
        <v>Columbia</v>
      </c>
      <c r="M532" t="str">
        <f>VLOOKUP($E532,customer_info!$A$1:$H$4462,3,FALSE)</f>
        <v>James</v>
      </c>
      <c r="N532" t="str">
        <f>VLOOKUP($E532,customer_info!$A$1:$H$4462,4,FALSE)</f>
        <v>Smith</v>
      </c>
      <c r="O532" t="str">
        <f>VLOOKUP($E532,customer_info!$A$1:$H$4462,5,FALSE)</f>
        <v>Home Office</v>
      </c>
      <c r="P532" t="str">
        <f>VLOOKUP($E532,customer_info!$A$1:$H$4462,6,FALSE)</f>
        <v>TN</v>
      </c>
      <c r="Q532" t="str">
        <f>VLOOKUP($E532,customer_info!$A$1:$H$4462,7,FALSE)</f>
        <v>9359 Hidden Landing</v>
      </c>
      <c r="R532">
        <f>VLOOKUP($E532,customer_info!$A$1:$H$4462,8,FALSE)</f>
        <v>38401</v>
      </c>
    </row>
    <row r="533" spans="1:18" x14ac:dyDescent="0.25">
      <c r="A533">
        <v>24630</v>
      </c>
      <c r="B533" t="s">
        <v>3</v>
      </c>
      <c r="C533">
        <v>6</v>
      </c>
      <c r="D533">
        <v>4</v>
      </c>
      <c r="E533">
        <v>8005</v>
      </c>
      <c r="F533" t="s">
        <v>46</v>
      </c>
      <c r="G533" s="4">
        <v>43459</v>
      </c>
      <c r="H533" t="s">
        <v>13</v>
      </c>
      <c r="I533" t="s">
        <v>47</v>
      </c>
      <c r="J533" t="s">
        <v>235</v>
      </c>
      <c r="K533" t="s">
        <v>16</v>
      </c>
      <c r="L533" t="str">
        <f>VLOOKUP($E533,customer_info!$A$1:$H$4462,2,FALSE)</f>
        <v>Brooklyn</v>
      </c>
      <c r="M533" t="str">
        <f>VLOOKUP($E533,customer_info!$A$1:$H$4462,3,FALSE)</f>
        <v>Robert</v>
      </c>
      <c r="N533" t="str">
        <f>VLOOKUP($E533,customer_info!$A$1:$H$4462,4,FALSE)</f>
        <v>Lambert</v>
      </c>
      <c r="O533" t="str">
        <f>VLOOKUP($E533,customer_info!$A$1:$H$4462,5,FALSE)</f>
        <v>Consumer</v>
      </c>
      <c r="P533" t="str">
        <f>VLOOKUP($E533,customer_info!$A$1:$H$4462,6,FALSE)</f>
        <v>NY</v>
      </c>
      <c r="Q533" t="str">
        <f>VLOOKUP($E533,customer_info!$A$1:$H$4462,7,FALSE)</f>
        <v>1546 Cinder Autumn Cape</v>
      </c>
      <c r="R533">
        <f>VLOOKUP($E533,customer_info!$A$1:$H$4462,8,FALSE)</f>
        <v>11230</v>
      </c>
    </row>
    <row r="534" spans="1:18" x14ac:dyDescent="0.25">
      <c r="A534">
        <v>24631</v>
      </c>
      <c r="B534" t="s">
        <v>17</v>
      </c>
      <c r="C534">
        <v>2</v>
      </c>
      <c r="D534">
        <v>4</v>
      </c>
      <c r="E534">
        <v>8459</v>
      </c>
      <c r="F534" t="s">
        <v>46</v>
      </c>
      <c r="G534" s="4">
        <v>43459</v>
      </c>
      <c r="H534" t="s">
        <v>13</v>
      </c>
      <c r="I534" t="s">
        <v>47</v>
      </c>
      <c r="J534" t="s">
        <v>23</v>
      </c>
      <c r="K534" t="s">
        <v>16</v>
      </c>
      <c r="L534" t="str">
        <f>VLOOKUP($E534,customer_info!$A$1:$H$4462,2,FALSE)</f>
        <v>Caguas</v>
      </c>
      <c r="M534" t="str">
        <f>VLOOKUP($E534,customer_info!$A$1:$H$4462,3,FALSE)</f>
        <v>Mary</v>
      </c>
      <c r="N534" t="str">
        <f>VLOOKUP($E534,customer_info!$A$1:$H$4462,4,FALSE)</f>
        <v>Rivers</v>
      </c>
      <c r="O534" t="str">
        <f>VLOOKUP($E534,customer_info!$A$1:$H$4462,5,FALSE)</f>
        <v>Home Office</v>
      </c>
      <c r="P534" t="str">
        <f>VLOOKUP($E534,customer_info!$A$1:$H$4462,6,FALSE)</f>
        <v>PR</v>
      </c>
      <c r="Q534" t="str">
        <f>VLOOKUP($E534,customer_info!$A$1:$H$4462,7,FALSE)</f>
        <v>1306 Emerald Hills Ramp</v>
      </c>
      <c r="R534">
        <f>VLOOKUP($E534,customer_info!$A$1:$H$4462,8,FALSE)</f>
        <v>725</v>
      </c>
    </row>
    <row r="535" spans="1:18" x14ac:dyDescent="0.25">
      <c r="A535">
        <v>24632</v>
      </c>
      <c r="B535" t="s">
        <v>3</v>
      </c>
      <c r="C535">
        <v>3</v>
      </c>
      <c r="D535">
        <v>4</v>
      </c>
      <c r="E535">
        <v>4670</v>
      </c>
      <c r="F535" t="s">
        <v>46</v>
      </c>
      <c r="G535" s="4">
        <v>43459</v>
      </c>
      <c r="H535" t="s">
        <v>13</v>
      </c>
      <c r="I535" t="s">
        <v>47</v>
      </c>
      <c r="J535" t="s">
        <v>14</v>
      </c>
      <c r="K535" t="s">
        <v>16</v>
      </c>
      <c r="L535" t="str">
        <f>VLOOKUP($E535,customer_info!$A$1:$H$4462,2,FALSE)</f>
        <v>Caguas</v>
      </c>
      <c r="M535" t="str">
        <f>VLOOKUP($E535,customer_info!$A$1:$H$4462,3,FALSE)</f>
        <v>Sharon</v>
      </c>
      <c r="N535" t="str">
        <f>VLOOKUP($E535,customer_info!$A$1:$H$4462,4,FALSE)</f>
        <v>Bailey</v>
      </c>
      <c r="O535" t="str">
        <f>VLOOKUP($E535,customer_info!$A$1:$H$4462,5,FALSE)</f>
        <v>Home Office</v>
      </c>
      <c r="P535" t="str">
        <f>VLOOKUP($E535,customer_info!$A$1:$H$4462,6,FALSE)</f>
        <v>PR</v>
      </c>
      <c r="Q535" t="str">
        <f>VLOOKUP($E535,customer_info!$A$1:$H$4462,7,FALSE)</f>
        <v>3890 Jagged Apple Dell</v>
      </c>
      <c r="R535">
        <f>VLOOKUP($E535,customer_info!$A$1:$H$4462,8,FALSE)</f>
        <v>725</v>
      </c>
    </row>
    <row r="536" spans="1:18" x14ac:dyDescent="0.25">
      <c r="A536">
        <v>24635</v>
      </c>
      <c r="B536" t="s">
        <v>24</v>
      </c>
      <c r="C536">
        <v>6</v>
      </c>
      <c r="D536">
        <v>4</v>
      </c>
      <c r="E536">
        <v>7470</v>
      </c>
      <c r="F536" t="s">
        <v>29</v>
      </c>
      <c r="G536" s="4">
        <v>43459</v>
      </c>
      <c r="H536" t="s">
        <v>13</v>
      </c>
      <c r="I536" t="s">
        <v>30</v>
      </c>
      <c r="J536" t="s">
        <v>31</v>
      </c>
      <c r="K536" t="s">
        <v>16</v>
      </c>
      <c r="L536" t="str">
        <f>VLOOKUP($E536,customer_info!$A$1:$H$4462,2,FALSE)</f>
        <v>Orlando</v>
      </c>
      <c r="M536" t="str">
        <f>VLOOKUP($E536,customer_info!$A$1:$H$4462,3,FALSE)</f>
        <v>Catherine</v>
      </c>
      <c r="N536" t="str">
        <f>VLOOKUP($E536,customer_info!$A$1:$H$4462,4,FALSE)</f>
        <v>Hood</v>
      </c>
      <c r="O536" t="str">
        <f>VLOOKUP($E536,customer_info!$A$1:$H$4462,5,FALSE)</f>
        <v>Consumer</v>
      </c>
      <c r="P536" t="str">
        <f>VLOOKUP($E536,customer_info!$A$1:$H$4462,6,FALSE)</f>
        <v>FL</v>
      </c>
      <c r="Q536" t="str">
        <f>VLOOKUP($E536,customer_info!$A$1:$H$4462,7,FALSE)</f>
        <v>9731 Lost Creek Hollow</v>
      </c>
      <c r="R536">
        <f>VLOOKUP($E536,customer_info!$A$1:$H$4462,8,FALSE)</f>
        <v>32808</v>
      </c>
    </row>
    <row r="537" spans="1:18" x14ac:dyDescent="0.25">
      <c r="A537">
        <v>24636</v>
      </c>
      <c r="B537" t="s">
        <v>24</v>
      </c>
      <c r="C537">
        <v>2</v>
      </c>
      <c r="D537">
        <v>4</v>
      </c>
      <c r="E537">
        <v>2417</v>
      </c>
      <c r="F537" t="s">
        <v>29</v>
      </c>
      <c r="G537" s="4">
        <v>43459</v>
      </c>
      <c r="H537" t="s">
        <v>13</v>
      </c>
      <c r="I537" t="s">
        <v>30</v>
      </c>
      <c r="J537" t="s">
        <v>31</v>
      </c>
      <c r="K537" t="s">
        <v>16</v>
      </c>
      <c r="L537" t="str">
        <f>VLOOKUP($E537,customer_info!$A$1:$H$4462,2,FALSE)</f>
        <v>Caguas</v>
      </c>
      <c r="M537" t="str">
        <f>VLOOKUP($E537,customer_info!$A$1:$H$4462,3,FALSE)</f>
        <v>Mary</v>
      </c>
      <c r="N537" t="str">
        <f>VLOOKUP($E537,customer_info!$A$1:$H$4462,4,FALSE)</f>
        <v>Mullins</v>
      </c>
      <c r="O537" t="str">
        <f>VLOOKUP($E537,customer_info!$A$1:$H$4462,5,FALSE)</f>
        <v>Corporate</v>
      </c>
      <c r="P537" t="str">
        <f>VLOOKUP($E537,customer_info!$A$1:$H$4462,6,FALSE)</f>
        <v>PR</v>
      </c>
      <c r="Q537" t="str">
        <f>VLOOKUP($E537,customer_info!$A$1:$H$4462,7,FALSE)</f>
        <v>3593 Blue Brook Acres</v>
      </c>
      <c r="R537">
        <f>VLOOKUP($E537,customer_info!$A$1:$H$4462,8,FALSE)</f>
        <v>725</v>
      </c>
    </row>
    <row r="538" spans="1:18" x14ac:dyDescent="0.25">
      <c r="A538">
        <v>24637</v>
      </c>
      <c r="B538" t="s">
        <v>3</v>
      </c>
      <c r="C538">
        <v>3</v>
      </c>
      <c r="D538">
        <v>2</v>
      </c>
      <c r="E538">
        <v>4369</v>
      </c>
      <c r="F538" t="s">
        <v>29</v>
      </c>
      <c r="G538" s="4">
        <v>43459</v>
      </c>
      <c r="H538" t="s">
        <v>13</v>
      </c>
      <c r="I538" t="s">
        <v>30</v>
      </c>
      <c r="J538" t="s">
        <v>178</v>
      </c>
      <c r="K538" t="s">
        <v>90</v>
      </c>
      <c r="L538" t="str">
        <f>VLOOKUP($E538,customer_info!$A$1:$H$4462,2,FALSE)</f>
        <v>Cupertino</v>
      </c>
      <c r="M538" t="str">
        <f>VLOOKUP($E538,customer_info!$A$1:$H$4462,3,FALSE)</f>
        <v>Joan</v>
      </c>
      <c r="N538" t="str">
        <f>VLOOKUP($E538,customer_info!$A$1:$H$4462,4,FALSE)</f>
        <v>Johnson</v>
      </c>
      <c r="O538" t="str">
        <f>VLOOKUP($E538,customer_info!$A$1:$H$4462,5,FALSE)</f>
        <v>Consumer</v>
      </c>
      <c r="P538" t="str">
        <f>VLOOKUP($E538,customer_info!$A$1:$H$4462,6,FALSE)</f>
        <v>CA</v>
      </c>
      <c r="Q538" t="str">
        <f>VLOOKUP($E538,customer_info!$A$1:$H$4462,7,FALSE)</f>
        <v>3538 Rustic Dale Run</v>
      </c>
      <c r="R538">
        <f>VLOOKUP($E538,customer_info!$A$1:$H$4462,8,FALSE)</f>
        <v>95014</v>
      </c>
    </row>
    <row r="539" spans="1:18" x14ac:dyDescent="0.25">
      <c r="A539">
        <v>24648</v>
      </c>
      <c r="B539" t="s">
        <v>3</v>
      </c>
      <c r="C539">
        <v>4</v>
      </c>
      <c r="D539">
        <v>4</v>
      </c>
      <c r="E539">
        <v>7602</v>
      </c>
      <c r="F539" t="s">
        <v>12</v>
      </c>
      <c r="G539" s="4">
        <v>43459</v>
      </c>
      <c r="H539" t="s">
        <v>13</v>
      </c>
      <c r="I539" t="s">
        <v>5781</v>
      </c>
      <c r="J539" t="s">
        <v>38</v>
      </c>
      <c r="K539" t="s">
        <v>16</v>
      </c>
      <c r="L539" t="str">
        <f>VLOOKUP($E539,customer_info!$A$1:$H$4462,2,FALSE)</f>
        <v>Harlingen</v>
      </c>
      <c r="M539" t="str">
        <f>VLOOKUP($E539,customer_info!$A$1:$H$4462,3,FALSE)</f>
        <v>Brian</v>
      </c>
      <c r="N539" t="str">
        <f>VLOOKUP($E539,customer_info!$A$1:$H$4462,4,FALSE)</f>
        <v>Mitchell</v>
      </c>
      <c r="O539" t="str">
        <f>VLOOKUP($E539,customer_info!$A$1:$H$4462,5,FALSE)</f>
        <v>Corporate</v>
      </c>
      <c r="P539" t="str">
        <f>VLOOKUP($E539,customer_info!$A$1:$H$4462,6,FALSE)</f>
        <v>TX</v>
      </c>
      <c r="Q539" t="str">
        <f>VLOOKUP($E539,customer_info!$A$1:$H$4462,7,FALSE)</f>
        <v>8037 Hazy Blossom Circuit</v>
      </c>
      <c r="R539">
        <f>VLOOKUP($E539,customer_info!$A$1:$H$4462,8,FALSE)</f>
        <v>78550</v>
      </c>
    </row>
    <row r="540" spans="1:18" x14ac:dyDescent="0.25">
      <c r="A540">
        <v>24650</v>
      </c>
      <c r="B540" t="s">
        <v>3</v>
      </c>
      <c r="C540">
        <v>6</v>
      </c>
      <c r="D540">
        <v>4</v>
      </c>
      <c r="E540">
        <v>7270</v>
      </c>
      <c r="F540" t="s">
        <v>434</v>
      </c>
      <c r="G540" s="4">
        <v>43459</v>
      </c>
      <c r="H540" t="s">
        <v>13</v>
      </c>
      <c r="I540" t="s">
        <v>245</v>
      </c>
      <c r="J540" t="s">
        <v>178</v>
      </c>
      <c r="K540" t="s">
        <v>16</v>
      </c>
      <c r="L540" t="str">
        <f>VLOOKUP($E540,customer_info!$A$1:$H$4462,2,FALSE)</f>
        <v>Caguas</v>
      </c>
      <c r="M540" t="str">
        <f>VLOOKUP($E540,customer_info!$A$1:$H$4462,3,FALSE)</f>
        <v>Mary</v>
      </c>
      <c r="N540" t="str">
        <f>VLOOKUP($E540,customer_info!$A$1:$H$4462,4,FALSE)</f>
        <v>Smith</v>
      </c>
      <c r="O540" t="str">
        <f>VLOOKUP($E540,customer_info!$A$1:$H$4462,5,FALSE)</f>
        <v>Consumer</v>
      </c>
      <c r="P540" t="str">
        <f>VLOOKUP($E540,customer_info!$A$1:$H$4462,6,FALSE)</f>
        <v>PR</v>
      </c>
      <c r="Q540" t="str">
        <f>VLOOKUP($E540,customer_info!$A$1:$H$4462,7,FALSE)</f>
        <v>100 Clear Forest Highway</v>
      </c>
      <c r="R540">
        <f>VLOOKUP($E540,customer_info!$A$1:$H$4462,8,FALSE)</f>
        <v>725</v>
      </c>
    </row>
    <row r="541" spans="1:18" x14ac:dyDescent="0.25">
      <c r="A541">
        <v>24651</v>
      </c>
      <c r="B541" t="s">
        <v>24</v>
      </c>
      <c r="C541">
        <v>2</v>
      </c>
      <c r="D541">
        <v>4</v>
      </c>
      <c r="E541">
        <v>2229</v>
      </c>
      <c r="F541" t="s">
        <v>434</v>
      </c>
      <c r="G541" s="4">
        <v>43459</v>
      </c>
      <c r="H541" t="s">
        <v>13</v>
      </c>
      <c r="I541" t="s">
        <v>245</v>
      </c>
      <c r="J541" t="s">
        <v>378</v>
      </c>
      <c r="K541" t="s">
        <v>16</v>
      </c>
      <c r="L541" t="str">
        <f>VLOOKUP($E541,customer_info!$A$1:$H$4462,2,FALSE)</f>
        <v>Caguas</v>
      </c>
      <c r="M541" t="str">
        <f>VLOOKUP($E541,customer_info!$A$1:$H$4462,3,FALSE)</f>
        <v>Mary</v>
      </c>
      <c r="N541" t="str">
        <f>VLOOKUP($E541,customer_info!$A$1:$H$4462,4,FALSE)</f>
        <v>Hunt</v>
      </c>
      <c r="O541" t="str">
        <f>VLOOKUP($E541,customer_info!$A$1:$H$4462,5,FALSE)</f>
        <v>Corporate</v>
      </c>
      <c r="P541" t="str">
        <f>VLOOKUP($E541,customer_info!$A$1:$H$4462,6,FALSE)</f>
        <v>PR</v>
      </c>
      <c r="Q541" t="str">
        <f>VLOOKUP($E541,customer_info!$A$1:$H$4462,7,FALSE)</f>
        <v>5257 Umber Field</v>
      </c>
      <c r="R541">
        <f>VLOOKUP($E541,customer_info!$A$1:$H$4462,8,FALSE)</f>
        <v>725</v>
      </c>
    </row>
    <row r="542" spans="1:18" x14ac:dyDescent="0.25">
      <c r="A542">
        <v>24652</v>
      </c>
      <c r="B542" t="s">
        <v>24</v>
      </c>
      <c r="C542">
        <v>3</v>
      </c>
      <c r="D542">
        <v>2</v>
      </c>
      <c r="E542">
        <v>935</v>
      </c>
      <c r="F542" t="s">
        <v>434</v>
      </c>
      <c r="G542" s="4">
        <v>43459</v>
      </c>
      <c r="H542" t="s">
        <v>13</v>
      </c>
      <c r="I542" t="s">
        <v>245</v>
      </c>
      <c r="J542" t="s">
        <v>31</v>
      </c>
      <c r="K542" t="s">
        <v>90</v>
      </c>
      <c r="L542" t="str">
        <f>VLOOKUP($E542,customer_info!$A$1:$H$4462,2,FALSE)</f>
        <v>New York</v>
      </c>
      <c r="M542" t="str">
        <f>VLOOKUP($E542,customer_info!$A$1:$H$4462,3,FALSE)</f>
        <v>Melissa</v>
      </c>
      <c r="N542" t="str">
        <f>VLOOKUP($E542,customer_info!$A$1:$H$4462,4,FALSE)</f>
        <v>Sharp</v>
      </c>
      <c r="O542" t="str">
        <f>VLOOKUP($E542,customer_info!$A$1:$H$4462,5,FALSE)</f>
        <v>Corporate</v>
      </c>
      <c r="P542" t="str">
        <f>VLOOKUP($E542,customer_info!$A$1:$H$4462,6,FALSE)</f>
        <v>NY</v>
      </c>
      <c r="Q542" t="str">
        <f>VLOOKUP($E542,customer_info!$A$1:$H$4462,7,FALSE)</f>
        <v>1102 Pleasant Maze</v>
      </c>
      <c r="R542">
        <f>VLOOKUP($E542,customer_info!$A$1:$H$4462,8,FALSE)</f>
        <v>10029</v>
      </c>
    </row>
    <row r="543" spans="1:18" x14ac:dyDescent="0.25">
      <c r="A543">
        <v>24653</v>
      </c>
      <c r="B543" t="s">
        <v>3</v>
      </c>
      <c r="C543">
        <v>4</v>
      </c>
      <c r="D543">
        <v>2</v>
      </c>
      <c r="E543">
        <v>2703</v>
      </c>
      <c r="F543" t="s">
        <v>465</v>
      </c>
      <c r="G543" s="4">
        <v>43459</v>
      </c>
      <c r="H543" t="s">
        <v>13</v>
      </c>
      <c r="I543" t="s">
        <v>99</v>
      </c>
      <c r="J543" t="s">
        <v>178</v>
      </c>
      <c r="K543" t="s">
        <v>90</v>
      </c>
      <c r="L543" t="str">
        <f>VLOOKUP($E543,customer_info!$A$1:$H$4462,2,FALSE)</f>
        <v>Caguas</v>
      </c>
      <c r="M543" t="str">
        <f>VLOOKUP($E543,customer_info!$A$1:$H$4462,3,FALSE)</f>
        <v>Kimberly</v>
      </c>
      <c r="N543" t="str">
        <f>VLOOKUP($E543,customer_info!$A$1:$H$4462,4,FALSE)</f>
        <v>Smith</v>
      </c>
      <c r="O543" t="str">
        <f>VLOOKUP($E543,customer_info!$A$1:$H$4462,5,FALSE)</f>
        <v>Corporate</v>
      </c>
      <c r="P543" t="str">
        <f>VLOOKUP($E543,customer_info!$A$1:$H$4462,6,FALSE)</f>
        <v>PR</v>
      </c>
      <c r="Q543" t="str">
        <f>VLOOKUP($E543,customer_info!$A$1:$H$4462,7,FALSE)</f>
        <v>8736 Wishing Hickory Townline</v>
      </c>
      <c r="R543">
        <f>VLOOKUP($E543,customer_info!$A$1:$H$4462,8,FALSE)</f>
        <v>725</v>
      </c>
    </row>
    <row r="544" spans="1:18" x14ac:dyDescent="0.25">
      <c r="A544">
        <v>24654</v>
      </c>
      <c r="B544" t="s">
        <v>51</v>
      </c>
      <c r="C544">
        <v>5</v>
      </c>
      <c r="D544">
        <v>4</v>
      </c>
      <c r="E544">
        <v>2620</v>
      </c>
      <c r="F544" t="s">
        <v>465</v>
      </c>
      <c r="G544" s="4">
        <v>43459</v>
      </c>
      <c r="H544" t="s">
        <v>13</v>
      </c>
      <c r="I544" t="s">
        <v>99</v>
      </c>
      <c r="J544" t="s">
        <v>57</v>
      </c>
      <c r="K544" t="s">
        <v>16</v>
      </c>
      <c r="L544" t="str">
        <f>VLOOKUP($E544,customer_info!$A$1:$H$4462,2,FALSE)</f>
        <v>Caguas</v>
      </c>
      <c r="M544" t="str">
        <f>VLOOKUP($E544,customer_info!$A$1:$H$4462,3,FALSE)</f>
        <v>Mary</v>
      </c>
      <c r="N544" t="str">
        <f>VLOOKUP($E544,customer_info!$A$1:$H$4462,4,FALSE)</f>
        <v>Smith</v>
      </c>
      <c r="O544" t="str">
        <f>VLOOKUP($E544,customer_info!$A$1:$H$4462,5,FALSE)</f>
        <v>Consumer</v>
      </c>
      <c r="P544" t="str">
        <f>VLOOKUP($E544,customer_info!$A$1:$H$4462,6,FALSE)</f>
        <v>PR</v>
      </c>
      <c r="Q544" t="str">
        <f>VLOOKUP($E544,customer_info!$A$1:$H$4462,7,FALSE)</f>
        <v>6764 Pleasant Island</v>
      </c>
      <c r="R544">
        <f>VLOOKUP($E544,customer_info!$A$1:$H$4462,8,FALSE)</f>
        <v>725</v>
      </c>
    </row>
    <row r="545" spans="1:18" x14ac:dyDescent="0.25">
      <c r="A545">
        <v>24686</v>
      </c>
      <c r="B545" t="s">
        <v>51</v>
      </c>
      <c r="C545">
        <v>2</v>
      </c>
      <c r="D545">
        <v>4</v>
      </c>
      <c r="E545">
        <v>6871</v>
      </c>
      <c r="F545" t="s">
        <v>881</v>
      </c>
      <c r="G545" s="4">
        <v>43460</v>
      </c>
      <c r="H545" t="s">
        <v>13</v>
      </c>
      <c r="I545" t="s">
        <v>99</v>
      </c>
      <c r="J545" t="s">
        <v>57</v>
      </c>
      <c r="K545" t="s">
        <v>16</v>
      </c>
      <c r="L545" t="str">
        <f>VLOOKUP($E545,customer_info!$A$1:$H$4462,2,FALSE)</f>
        <v>Caguas</v>
      </c>
      <c r="M545" t="str">
        <f>VLOOKUP($E545,customer_info!$A$1:$H$4462,3,FALSE)</f>
        <v>Gregory</v>
      </c>
      <c r="N545" t="str">
        <f>VLOOKUP($E545,customer_info!$A$1:$H$4462,4,FALSE)</f>
        <v>Bowman</v>
      </c>
      <c r="O545" t="str">
        <f>VLOOKUP($E545,customer_info!$A$1:$H$4462,5,FALSE)</f>
        <v>Home Office</v>
      </c>
      <c r="P545" t="str">
        <f>VLOOKUP($E545,customer_info!$A$1:$H$4462,6,FALSE)</f>
        <v>PR</v>
      </c>
      <c r="Q545" t="str">
        <f>VLOOKUP($E545,customer_info!$A$1:$H$4462,7,FALSE)</f>
        <v>4114 Lost Blossom Farms</v>
      </c>
      <c r="R545">
        <f>VLOOKUP($E545,customer_info!$A$1:$H$4462,8,FALSE)</f>
        <v>725</v>
      </c>
    </row>
    <row r="546" spans="1:18" x14ac:dyDescent="0.25">
      <c r="A546">
        <v>24687</v>
      </c>
      <c r="B546" t="s">
        <v>3</v>
      </c>
      <c r="C546">
        <v>3</v>
      </c>
      <c r="D546">
        <v>4</v>
      </c>
      <c r="E546">
        <v>8821</v>
      </c>
      <c r="F546" t="s">
        <v>881</v>
      </c>
      <c r="G546" s="4">
        <v>43460</v>
      </c>
      <c r="H546" t="s">
        <v>13</v>
      </c>
      <c r="I546" t="s">
        <v>99</v>
      </c>
      <c r="J546" t="s">
        <v>178</v>
      </c>
      <c r="K546" t="s">
        <v>16</v>
      </c>
      <c r="L546" t="str">
        <f>VLOOKUP($E546,customer_info!$A$1:$H$4462,2,FALSE)</f>
        <v>Caguas</v>
      </c>
      <c r="M546" t="str">
        <f>VLOOKUP($E546,customer_info!$A$1:$H$4462,3,FALSE)</f>
        <v>Mary</v>
      </c>
      <c r="N546" t="str">
        <f>VLOOKUP($E546,customer_info!$A$1:$H$4462,4,FALSE)</f>
        <v>Rios</v>
      </c>
      <c r="O546" t="str">
        <f>VLOOKUP($E546,customer_info!$A$1:$H$4462,5,FALSE)</f>
        <v>Home Office</v>
      </c>
      <c r="P546" t="str">
        <f>VLOOKUP($E546,customer_info!$A$1:$H$4462,6,FALSE)</f>
        <v>PR</v>
      </c>
      <c r="Q546" t="str">
        <f>VLOOKUP($E546,customer_info!$A$1:$H$4462,7,FALSE)</f>
        <v>2044 Wishing Oak Acres</v>
      </c>
      <c r="R546">
        <f>VLOOKUP($E546,customer_info!$A$1:$H$4462,8,FALSE)</f>
        <v>725</v>
      </c>
    </row>
    <row r="547" spans="1:18" x14ac:dyDescent="0.25">
      <c r="A547">
        <v>24726</v>
      </c>
      <c r="B547" t="s">
        <v>51</v>
      </c>
      <c r="C547">
        <v>2</v>
      </c>
      <c r="D547">
        <v>4</v>
      </c>
      <c r="E547">
        <v>5179</v>
      </c>
      <c r="F547" t="s">
        <v>1530</v>
      </c>
      <c r="G547" s="4">
        <v>43460</v>
      </c>
      <c r="H547" t="s">
        <v>13</v>
      </c>
      <c r="I547" t="s">
        <v>99</v>
      </c>
      <c r="J547" t="s">
        <v>57</v>
      </c>
      <c r="K547" t="s">
        <v>16</v>
      </c>
      <c r="L547" t="str">
        <f>VLOOKUP($E547,customer_info!$A$1:$H$4462,2,FALSE)</f>
        <v>Irwin</v>
      </c>
      <c r="M547" t="str">
        <f>VLOOKUP($E547,customer_info!$A$1:$H$4462,3,FALSE)</f>
        <v>Robert</v>
      </c>
      <c r="N547" t="str">
        <f>VLOOKUP($E547,customer_info!$A$1:$H$4462,4,FALSE)</f>
        <v>Smith</v>
      </c>
      <c r="O547" t="str">
        <f>VLOOKUP($E547,customer_info!$A$1:$H$4462,5,FALSE)</f>
        <v>Consumer</v>
      </c>
      <c r="P547" t="str">
        <f>VLOOKUP($E547,customer_info!$A$1:$H$4462,6,FALSE)</f>
        <v>PA</v>
      </c>
      <c r="Q547" t="str">
        <f>VLOOKUP($E547,customer_info!$A$1:$H$4462,7,FALSE)</f>
        <v>3836 Blue Brook Stead</v>
      </c>
      <c r="R547">
        <f>VLOOKUP($E547,customer_info!$A$1:$H$4462,8,FALSE)</f>
        <v>15642</v>
      </c>
    </row>
    <row r="548" spans="1:18" x14ac:dyDescent="0.25">
      <c r="A548">
        <v>24727</v>
      </c>
      <c r="B548" t="s">
        <v>17</v>
      </c>
      <c r="C548">
        <v>3</v>
      </c>
      <c r="D548">
        <v>2</v>
      </c>
      <c r="E548">
        <v>5644</v>
      </c>
      <c r="F548" t="s">
        <v>1530</v>
      </c>
      <c r="G548" s="4">
        <v>43460</v>
      </c>
      <c r="H548" t="s">
        <v>13</v>
      </c>
      <c r="I548" t="s">
        <v>99</v>
      </c>
      <c r="J548" t="s">
        <v>23</v>
      </c>
      <c r="K548" t="s">
        <v>90</v>
      </c>
      <c r="L548" t="str">
        <f>VLOOKUP($E548,customer_info!$A$1:$H$4462,2,FALSE)</f>
        <v>Caguas</v>
      </c>
      <c r="M548" t="str">
        <f>VLOOKUP($E548,customer_info!$A$1:$H$4462,3,FALSE)</f>
        <v>Carl</v>
      </c>
      <c r="N548" t="str">
        <f>VLOOKUP($E548,customer_info!$A$1:$H$4462,4,FALSE)</f>
        <v>Horn</v>
      </c>
      <c r="O548" t="str">
        <f>VLOOKUP($E548,customer_info!$A$1:$H$4462,5,FALSE)</f>
        <v>Consumer</v>
      </c>
      <c r="P548" t="str">
        <f>VLOOKUP($E548,customer_info!$A$1:$H$4462,6,FALSE)</f>
        <v>PR</v>
      </c>
      <c r="Q548" t="str">
        <f>VLOOKUP($E548,customer_info!$A$1:$H$4462,7,FALSE)</f>
        <v>143 Clear Pony Byway</v>
      </c>
      <c r="R548">
        <f>VLOOKUP($E548,customer_info!$A$1:$H$4462,8,FALSE)</f>
        <v>725</v>
      </c>
    </row>
    <row r="549" spans="1:18" x14ac:dyDescent="0.25">
      <c r="A549">
        <v>24728</v>
      </c>
      <c r="B549" t="s">
        <v>51</v>
      </c>
      <c r="C549">
        <v>4</v>
      </c>
      <c r="D549">
        <v>4</v>
      </c>
      <c r="E549">
        <v>12233</v>
      </c>
      <c r="F549" t="s">
        <v>1530</v>
      </c>
      <c r="G549" s="4">
        <v>43460</v>
      </c>
      <c r="H549" t="s">
        <v>13</v>
      </c>
      <c r="I549" t="s">
        <v>99</v>
      </c>
      <c r="J549" t="s">
        <v>57</v>
      </c>
      <c r="K549" t="s">
        <v>16</v>
      </c>
      <c r="L549" t="str">
        <f>VLOOKUP($E549,customer_info!$A$1:$H$4462,2,FALSE)</f>
        <v>Chicago</v>
      </c>
      <c r="M549" t="str">
        <f>VLOOKUP($E549,customer_info!$A$1:$H$4462,3,FALSE)</f>
        <v>Karen</v>
      </c>
      <c r="N549" t="str">
        <f>VLOOKUP($E549,customer_info!$A$1:$H$4462,4,FALSE)</f>
        <v>Small</v>
      </c>
      <c r="O549" t="str">
        <f>VLOOKUP($E549,customer_info!$A$1:$H$4462,5,FALSE)</f>
        <v>Consumer</v>
      </c>
      <c r="P549" t="str">
        <f>VLOOKUP($E549,customer_info!$A$1:$H$4462,6,FALSE)</f>
        <v>IL</v>
      </c>
      <c r="Q549" t="str">
        <f>VLOOKUP($E549,customer_info!$A$1:$H$4462,7,FALSE)</f>
        <v>5959 Harvest Forest Boulevard</v>
      </c>
      <c r="R549">
        <f>VLOOKUP($E549,customer_info!$A$1:$H$4462,8,FALSE)</f>
        <v>60660</v>
      </c>
    </row>
    <row r="550" spans="1:18" x14ac:dyDescent="0.25">
      <c r="A550">
        <v>24754</v>
      </c>
      <c r="B550" t="s">
        <v>17</v>
      </c>
      <c r="C550">
        <v>0</v>
      </c>
      <c r="D550">
        <v>0</v>
      </c>
      <c r="E550">
        <v>8750</v>
      </c>
      <c r="F550" t="s">
        <v>304</v>
      </c>
      <c r="G550" s="4">
        <v>43461</v>
      </c>
      <c r="H550" t="s">
        <v>13</v>
      </c>
      <c r="I550" t="s">
        <v>30</v>
      </c>
      <c r="J550" t="s">
        <v>23</v>
      </c>
      <c r="K550" t="s">
        <v>58</v>
      </c>
      <c r="L550" t="str">
        <f>VLOOKUP($E550,customer_info!$A$1:$H$4462,2,FALSE)</f>
        <v>Vista</v>
      </c>
      <c r="M550" t="str">
        <f>VLOOKUP($E550,customer_info!$A$1:$H$4462,3,FALSE)</f>
        <v>Mary</v>
      </c>
      <c r="N550" t="str">
        <f>VLOOKUP($E550,customer_info!$A$1:$H$4462,4,FALSE)</f>
        <v>Smith</v>
      </c>
      <c r="O550" t="str">
        <f>VLOOKUP($E550,customer_info!$A$1:$H$4462,5,FALSE)</f>
        <v>Consumer</v>
      </c>
      <c r="P550" t="str">
        <f>VLOOKUP($E550,customer_info!$A$1:$H$4462,6,FALSE)</f>
        <v>CA</v>
      </c>
      <c r="Q550" t="str">
        <f>VLOOKUP($E550,customer_info!$A$1:$H$4462,7,FALSE)</f>
        <v>5599 Umber Cloud Street</v>
      </c>
      <c r="R550">
        <f>VLOOKUP($E550,customer_info!$A$1:$H$4462,8,FALSE)</f>
        <v>92083</v>
      </c>
    </row>
    <row r="551" spans="1:18" x14ac:dyDescent="0.25">
      <c r="A551">
        <v>24755</v>
      </c>
      <c r="B551" t="s">
        <v>24</v>
      </c>
      <c r="C551">
        <v>0</v>
      </c>
      <c r="D551">
        <v>0</v>
      </c>
      <c r="E551">
        <v>4012</v>
      </c>
      <c r="F551" t="s">
        <v>304</v>
      </c>
      <c r="G551" s="4">
        <v>43461</v>
      </c>
      <c r="H551" t="s">
        <v>13</v>
      </c>
      <c r="I551" t="s">
        <v>30</v>
      </c>
      <c r="J551" t="s">
        <v>31</v>
      </c>
      <c r="K551" t="s">
        <v>58</v>
      </c>
      <c r="L551" t="str">
        <f>VLOOKUP($E551,customer_info!$A$1:$H$4462,2,FALSE)</f>
        <v>Roswell</v>
      </c>
      <c r="M551" t="str">
        <f>VLOOKUP($E551,customer_info!$A$1:$H$4462,3,FALSE)</f>
        <v>Mary</v>
      </c>
      <c r="N551" t="str">
        <f>VLOOKUP($E551,customer_info!$A$1:$H$4462,4,FALSE)</f>
        <v>Smith</v>
      </c>
      <c r="O551" t="str">
        <f>VLOOKUP($E551,customer_info!$A$1:$H$4462,5,FALSE)</f>
        <v>Corporate</v>
      </c>
      <c r="P551" t="str">
        <f>VLOOKUP($E551,customer_info!$A$1:$H$4462,6,FALSE)</f>
        <v>GA</v>
      </c>
      <c r="Q551" t="str">
        <f>VLOOKUP($E551,customer_info!$A$1:$H$4462,7,FALSE)</f>
        <v>1795 Fallen Corners</v>
      </c>
      <c r="R551">
        <f>VLOOKUP($E551,customer_info!$A$1:$H$4462,8,FALSE)</f>
        <v>30075</v>
      </c>
    </row>
    <row r="552" spans="1:18" x14ac:dyDescent="0.25">
      <c r="A552">
        <v>24756</v>
      </c>
      <c r="B552" t="s">
        <v>24</v>
      </c>
      <c r="C552">
        <v>0</v>
      </c>
      <c r="D552">
        <v>0</v>
      </c>
      <c r="E552">
        <v>10137</v>
      </c>
      <c r="F552" t="s">
        <v>304</v>
      </c>
      <c r="G552" s="4">
        <v>43461</v>
      </c>
      <c r="H552" t="s">
        <v>13</v>
      </c>
      <c r="I552" t="s">
        <v>30</v>
      </c>
      <c r="J552" t="s">
        <v>31</v>
      </c>
      <c r="K552" t="s">
        <v>58</v>
      </c>
      <c r="L552" t="str">
        <f>VLOOKUP($E552,customer_info!$A$1:$H$4462,2,FALSE)</f>
        <v>Los Angeles</v>
      </c>
      <c r="M552" t="str">
        <f>VLOOKUP($E552,customer_info!$A$1:$H$4462,3,FALSE)</f>
        <v>Mary</v>
      </c>
      <c r="N552" t="str">
        <f>VLOOKUP($E552,customer_info!$A$1:$H$4462,4,FALSE)</f>
        <v>Smith</v>
      </c>
      <c r="O552" t="str">
        <f>VLOOKUP($E552,customer_info!$A$1:$H$4462,5,FALSE)</f>
        <v>Corporate</v>
      </c>
      <c r="P552" t="str">
        <f>VLOOKUP($E552,customer_info!$A$1:$H$4462,6,FALSE)</f>
        <v>CA</v>
      </c>
      <c r="Q552" t="str">
        <f>VLOOKUP($E552,customer_info!$A$1:$H$4462,7,FALSE)</f>
        <v>4849 Foggy Zephyr Cape</v>
      </c>
      <c r="R552">
        <f>VLOOKUP($E552,customer_info!$A$1:$H$4462,8,FALSE)</f>
        <v>90024</v>
      </c>
    </row>
    <row r="553" spans="1:18" x14ac:dyDescent="0.25">
      <c r="A553">
        <v>24757</v>
      </c>
      <c r="B553" t="s">
        <v>51</v>
      </c>
      <c r="C553">
        <v>3</v>
      </c>
      <c r="D553">
        <v>2</v>
      </c>
      <c r="E553">
        <v>6471</v>
      </c>
      <c r="F553" t="s">
        <v>304</v>
      </c>
      <c r="G553" s="4">
        <v>43461</v>
      </c>
      <c r="H553" t="s">
        <v>13</v>
      </c>
      <c r="I553" t="s">
        <v>30</v>
      </c>
      <c r="J553" t="s">
        <v>57</v>
      </c>
      <c r="K553" t="s">
        <v>90</v>
      </c>
      <c r="L553" t="str">
        <f>VLOOKUP($E553,customer_info!$A$1:$H$4462,2,FALSE)</f>
        <v>Caguas</v>
      </c>
      <c r="M553" t="str">
        <f>VLOOKUP($E553,customer_info!$A$1:$H$4462,3,FALSE)</f>
        <v>Mary</v>
      </c>
      <c r="N553" t="str">
        <f>VLOOKUP($E553,customer_info!$A$1:$H$4462,4,FALSE)</f>
        <v>Day</v>
      </c>
      <c r="O553" t="str">
        <f>VLOOKUP($E553,customer_info!$A$1:$H$4462,5,FALSE)</f>
        <v>Consumer</v>
      </c>
      <c r="P553" t="str">
        <f>VLOOKUP($E553,customer_info!$A$1:$H$4462,6,FALSE)</f>
        <v>PR</v>
      </c>
      <c r="Q553" t="str">
        <f>VLOOKUP($E553,customer_info!$A$1:$H$4462,7,FALSE)</f>
        <v>6040 Sleepy Plaza</v>
      </c>
      <c r="R553">
        <f>VLOOKUP($E553,customer_info!$A$1:$H$4462,8,FALSE)</f>
        <v>725</v>
      </c>
    </row>
    <row r="554" spans="1:18" x14ac:dyDescent="0.25">
      <c r="A554">
        <v>24789</v>
      </c>
      <c r="B554" t="s">
        <v>24</v>
      </c>
      <c r="C554">
        <v>2</v>
      </c>
      <c r="D554">
        <v>1</v>
      </c>
      <c r="E554">
        <v>9377</v>
      </c>
      <c r="F554" t="s">
        <v>439</v>
      </c>
      <c r="G554" s="4">
        <v>43461</v>
      </c>
      <c r="H554" t="s">
        <v>13</v>
      </c>
      <c r="I554" t="s">
        <v>377</v>
      </c>
      <c r="J554" t="s">
        <v>31</v>
      </c>
      <c r="K554" t="s">
        <v>32</v>
      </c>
      <c r="L554" t="str">
        <f>VLOOKUP($E554,customer_info!$A$1:$H$4462,2,FALSE)</f>
        <v>Philadelphia</v>
      </c>
      <c r="M554" t="str">
        <f>VLOOKUP($E554,customer_info!$A$1:$H$4462,3,FALSE)</f>
        <v>Carol</v>
      </c>
      <c r="N554" t="str">
        <f>VLOOKUP($E554,customer_info!$A$1:$H$4462,4,FALSE)</f>
        <v>Leach</v>
      </c>
      <c r="O554" t="str">
        <f>VLOOKUP($E554,customer_info!$A$1:$H$4462,5,FALSE)</f>
        <v>Corporate</v>
      </c>
      <c r="P554" t="str">
        <f>VLOOKUP($E554,customer_info!$A$1:$H$4462,6,FALSE)</f>
        <v>PA</v>
      </c>
      <c r="Q554" t="str">
        <f>VLOOKUP($E554,customer_info!$A$1:$H$4462,7,FALSE)</f>
        <v>826 High Butterfly Hollow</v>
      </c>
      <c r="R554">
        <f>VLOOKUP($E554,customer_info!$A$1:$H$4462,8,FALSE)</f>
        <v>19140</v>
      </c>
    </row>
    <row r="555" spans="1:18" x14ac:dyDescent="0.25">
      <c r="A555">
        <v>24811</v>
      </c>
      <c r="B555" t="s">
        <v>51</v>
      </c>
      <c r="C555">
        <v>2</v>
      </c>
      <c r="D555">
        <v>4</v>
      </c>
      <c r="E555">
        <v>12207</v>
      </c>
      <c r="F555" t="s">
        <v>258</v>
      </c>
      <c r="G555" s="4">
        <v>43462</v>
      </c>
      <c r="H555" t="s">
        <v>13</v>
      </c>
      <c r="I555" t="s">
        <v>30</v>
      </c>
      <c r="J555" t="s">
        <v>57</v>
      </c>
      <c r="K555" t="s">
        <v>16</v>
      </c>
      <c r="L555" t="str">
        <f>VLOOKUP($E555,customer_info!$A$1:$H$4462,2,FALSE)</f>
        <v>Austin</v>
      </c>
      <c r="M555" t="str">
        <f>VLOOKUP($E555,customer_info!$A$1:$H$4462,3,FALSE)</f>
        <v>Jose</v>
      </c>
      <c r="N555" t="str">
        <f>VLOOKUP($E555,customer_info!$A$1:$H$4462,4,FALSE)</f>
        <v>Smith</v>
      </c>
      <c r="O555" t="str">
        <f>VLOOKUP($E555,customer_info!$A$1:$H$4462,5,FALSE)</f>
        <v>Corporate</v>
      </c>
      <c r="P555" t="str">
        <f>VLOOKUP($E555,customer_info!$A$1:$H$4462,6,FALSE)</f>
        <v>TX</v>
      </c>
      <c r="Q555" t="str">
        <f>VLOOKUP($E555,customer_info!$A$1:$H$4462,7,FALSE)</f>
        <v>8473 Crystal Hickory Path</v>
      </c>
      <c r="R555">
        <f>VLOOKUP($E555,customer_info!$A$1:$H$4462,8,FALSE)</f>
        <v>78745</v>
      </c>
    </row>
    <row r="556" spans="1:18" x14ac:dyDescent="0.25">
      <c r="A556">
        <v>24815</v>
      </c>
      <c r="B556" t="s">
        <v>17</v>
      </c>
      <c r="C556">
        <v>6</v>
      </c>
      <c r="D556">
        <v>4</v>
      </c>
      <c r="E556">
        <v>1553</v>
      </c>
      <c r="F556" t="s">
        <v>70</v>
      </c>
      <c r="G556" s="4">
        <v>43462</v>
      </c>
      <c r="H556" t="s">
        <v>13</v>
      </c>
      <c r="I556" t="s">
        <v>70</v>
      </c>
      <c r="J556" t="s">
        <v>23</v>
      </c>
      <c r="K556" t="s">
        <v>16</v>
      </c>
      <c r="L556" t="str">
        <f>VLOOKUP($E556,customer_info!$A$1:$H$4462,2,FALSE)</f>
        <v>Oakland</v>
      </c>
      <c r="M556" t="str">
        <f>VLOOKUP($E556,customer_info!$A$1:$H$4462,3,FALSE)</f>
        <v>Raymond</v>
      </c>
      <c r="N556" t="str">
        <f>VLOOKUP($E556,customer_info!$A$1:$H$4462,4,FALSE)</f>
        <v>Smith</v>
      </c>
      <c r="O556" t="str">
        <f>VLOOKUP($E556,customer_info!$A$1:$H$4462,5,FALSE)</f>
        <v>Consumer</v>
      </c>
      <c r="P556" t="str">
        <f>VLOOKUP($E556,customer_info!$A$1:$H$4462,6,FALSE)</f>
        <v>CA</v>
      </c>
      <c r="Q556" t="str">
        <f>VLOOKUP($E556,customer_info!$A$1:$H$4462,7,FALSE)</f>
        <v>1185 Blue Pioneer Extension</v>
      </c>
      <c r="R556">
        <f>VLOOKUP($E556,customer_info!$A$1:$H$4462,8,FALSE)</f>
        <v>94601</v>
      </c>
    </row>
    <row r="557" spans="1:18" x14ac:dyDescent="0.25">
      <c r="A557">
        <v>24827</v>
      </c>
      <c r="B557" t="s">
        <v>51</v>
      </c>
      <c r="C557">
        <v>3</v>
      </c>
      <c r="D557">
        <v>4</v>
      </c>
      <c r="E557">
        <v>1715</v>
      </c>
      <c r="F557" t="s">
        <v>146</v>
      </c>
      <c r="G557" s="4">
        <v>43462</v>
      </c>
      <c r="H557" t="s">
        <v>13</v>
      </c>
      <c r="I557" t="s">
        <v>30</v>
      </c>
      <c r="J557" t="s">
        <v>57</v>
      </c>
      <c r="K557" t="s">
        <v>16</v>
      </c>
      <c r="L557" t="str">
        <f>VLOOKUP($E557,customer_info!$A$1:$H$4462,2,FALSE)</f>
        <v>Caguas</v>
      </c>
      <c r="M557" t="str">
        <f>VLOOKUP($E557,customer_info!$A$1:$H$4462,3,FALSE)</f>
        <v>Mary</v>
      </c>
      <c r="N557" t="str">
        <f>VLOOKUP($E557,customer_info!$A$1:$H$4462,4,FALSE)</f>
        <v>Henson</v>
      </c>
      <c r="O557" t="str">
        <f>VLOOKUP($E557,customer_info!$A$1:$H$4462,5,FALSE)</f>
        <v>Corporate</v>
      </c>
      <c r="P557" t="str">
        <f>VLOOKUP($E557,customer_info!$A$1:$H$4462,6,FALSE)</f>
        <v>PR</v>
      </c>
      <c r="Q557" t="str">
        <f>VLOOKUP($E557,customer_info!$A$1:$H$4462,7,FALSE)</f>
        <v>4389 Thunder Byway</v>
      </c>
      <c r="R557">
        <f>VLOOKUP($E557,customer_info!$A$1:$H$4462,8,FALSE)</f>
        <v>725</v>
      </c>
    </row>
    <row r="558" spans="1:18" x14ac:dyDescent="0.25">
      <c r="A558">
        <v>24852</v>
      </c>
      <c r="B558" t="s">
        <v>24</v>
      </c>
      <c r="C558">
        <v>3</v>
      </c>
      <c r="D558">
        <v>4</v>
      </c>
      <c r="E558">
        <v>8563</v>
      </c>
      <c r="F558" t="s">
        <v>285</v>
      </c>
      <c r="G558" s="4">
        <v>43462</v>
      </c>
      <c r="H558" t="s">
        <v>13</v>
      </c>
      <c r="I558" t="s">
        <v>286</v>
      </c>
      <c r="J558" t="s">
        <v>31</v>
      </c>
      <c r="K558" t="s">
        <v>16</v>
      </c>
      <c r="L558" t="str">
        <f>VLOOKUP($E558,customer_info!$A$1:$H$4462,2,FALSE)</f>
        <v>Atlanta</v>
      </c>
      <c r="M558" t="str">
        <f>VLOOKUP($E558,customer_info!$A$1:$H$4462,3,FALSE)</f>
        <v>Mary</v>
      </c>
      <c r="N558" t="str">
        <f>VLOOKUP($E558,customer_info!$A$1:$H$4462,4,FALSE)</f>
        <v>Stanley</v>
      </c>
      <c r="O558" t="str">
        <f>VLOOKUP($E558,customer_info!$A$1:$H$4462,5,FALSE)</f>
        <v>Consumer</v>
      </c>
      <c r="P558" t="str">
        <f>VLOOKUP($E558,customer_info!$A$1:$H$4462,6,FALSE)</f>
        <v>GA</v>
      </c>
      <c r="Q558" t="str">
        <f>VLOOKUP($E558,customer_info!$A$1:$H$4462,7,FALSE)</f>
        <v>4994 Cozy Branch Passage</v>
      </c>
      <c r="R558">
        <f>VLOOKUP($E558,customer_info!$A$1:$H$4462,8,FALSE)</f>
        <v>30349</v>
      </c>
    </row>
    <row r="559" spans="1:18" x14ac:dyDescent="0.25">
      <c r="A559">
        <v>24853</v>
      </c>
      <c r="B559" t="s">
        <v>3</v>
      </c>
      <c r="C559">
        <v>4</v>
      </c>
      <c r="D559">
        <v>4</v>
      </c>
      <c r="E559">
        <v>4029</v>
      </c>
      <c r="F559" t="s">
        <v>285</v>
      </c>
      <c r="G559" s="4">
        <v>43462</v>
      </c>
      <c r="H559" t="s">
        <v>13</v>
      </c>
      <c r="I559" t="s">
        <v>286</v>
      </c>
      <c r="J559" t="s">
        <v>14</v>
      </c>
      <c r="K559" t="s">
        <v>16</v>
      </c>
      <c r="L559" t="str">
        <f>VLOOKUP($E559,customer_info!$A$1:$H$4462,2,FALSE)</f>
        <v>Woodbridge</v>
      </c>
      <c r="M559" t="str">
        <f>VLOOKUP($E559,customer_info!$A$1:$H$4462,3,FALSE)</f>
        <v>Mary</v>
      </c>
      <c r="N559" t="str">
        <f>VLOOKUP($E559,customer_info!$A$1:$H$4462,4,FALSE)</f>
        <v>Roman</v>
      </c>
      <c r="O559" t="str">
        <f>VLOOKUP($E559,customer_info!$A$1:$H$4462,5,FALSE)</f>
        <v>Corporate</v>
      </c>
      <c r="P559" t="str">
        <f>VLOOKUP($E559,customer_info!$A$1:$H$4462,6,FALSE)</f>
        <v>VA</v>
      </c>
      <c r="Q559" t="str">
        <f>VLOOKUP($E559,customer_info!$A$1:$H$4462,7,FALSE)</f>
        <v>1866 Velvet Forest Field</v>
      </c>
      <c r="R559">
        <f>VLOOKUP($E559,customer_info!$A$1:$H$4462,8,FALSE)</f>
        <v>22193</v>
      </c>
    </row>
    <row r="560" spans="1:18" x14ac:dyDescent="0.25">
      <c r="A560">
        <v>24872</v>
      </c>
      <c r="B560" t="s">
        <v>24</v>
      </c>
      <c r="C560">
        <v>3</v>
      </c>
      <c r="D560">
        <v>2</v>
      </c>
      <c r="E560">
        <v>5355</v>
      </c>
      <c r="F560" t="s">
        <v>439</v>
      </c>
      <c r="G560" s="4">
        <v>43463</v>
      </c>
      <c r="H560" t="s">
        <v>13</v>
      </c>
      <c r="I560" t="s">
        <v>377</v>
      </c>
      <c r="J560" t="s">
        <v>31</v>
      </c>
      <c r="K560" t="s">
        <v>90</v>
      </c>
      <c r="L560" t="str">
        <f>VLOOKUP($E560,customer_info!$A$1:$H$4462,2,FALSE)</f>
        <v>Charlotte</v>
      </c>
      <c r="M560" t="str">
        <f>VLOOKUP($E560,customer_info!$A$1:$H$4462,3,FALSE)</f>
        <v>Andrea</v>
      </c>
      <c r="N560" t="str">
        <f>VLOOKUP($E560,customer_info!$A$1:$H$4462,4,FALSE)</f>
        <v>Reese</v>
      </c>
      <c r="O560" t="str">
        <f>VLOOKUP($E560,customer_info!$A$1:$H$4462,5,FALSE)</f>
        <v>Consumer</v>
      </c>
      <c r="P560" t="str">
        <f>VLOOKUP($E560,customer_info!$A$1:$H$4462,6,FALSE)</f>
        <v>NC</v>
      </c>
      <c r="Q560" t="str">
        <f>VLOOKUP($E560,customer_info!$A$1:$H$4462,7,FALSE)</f>
        <v>8544 Silent Treasure Thicket</v>
      </c>
      <c r="R560">
        <f>VLOOKUP($E560,customer_info!$A$1:$H$4462,8,FALSE)</f>
        <v>28205</v>
      </c>
    </row>
    <row r="561" spans="1:18" x14ac:dyDescent="0.25">
      <c r="A561">
        <v>24873</v>
      </c>
      <c r="B561" t="s">
        <v>17</v>
      </c>
      <c r="C561">
        <v>4</v>
      </c>
      <c r="D561">
        <v>2</v>
      </c>
      <c r="E561">
        <v>1346</v>
      </c>
      <c r="F561" t="s">
        <v>258</v>
      </c>
      <c r="G561" s="4">
        <v>43463</v>
      </c>
      <c r="H561" t="s">
        <v>13</v>
      </c>
      <c r="I561" t="s">
        <v>30</v>
      </c>
      <c r="J561" t="s">
        <v>23</v>
      </c>
      <c r="K561" t="s">
        <v>90</v>
      </c>
      <c r="L561" t="str">
        <f>VLOOKUP($E561,customer_info!$A$1:$H$4462,2,FALSE)</f>
        <v>Caguas</v>
      </c>
      <c r="M561" t="str">
        <f>VLOOKUP($E561,customer_info!$A$1:$H$4462,3,FALSE)</f>
        <v>Mary</v>
      </c>
      <c r="N561" t="str">
        <f>VLOOKUP($E561,customer_info!$A$1:$H$4462,4,FALSE)</f>
        <v>Gutierrez</v>
      </c>
      <c r="O561" t="str">
        <f>VLOOKUP($E561,customer_info!$A$1:$H$4462,5,FALSE)</f>
        <v>Corporate</v>
      </c>
      <c r="P561" t="str">
        <f>VLOOKUP($E561,customer_info!$A$1:$H$4462,6,FALSE)</f>
        <v>PR</v>
      </c>
      <c r="Q561" t="str">
        <f>VLOOKUP($E561,customer_info!$A$1:$H$4462,7,FALSE)</f>
        <v>4920 Green Alley</v>
      </c>
      <c r="R561">
        <f>VLOOKUP($E561,customer_info!$A$1:$H$4462,8,FALSE)</f>
        <v>725</v>
      </c>
    </row>
    <row r="562" spans="1:18" x14ac:dyDescent="0.25">
      <c r="A562">
        <v>24874</v>
      </c>
      <c r="B562" t="s">
        <v>51</v>
      </c>
      <c r="C562">
        <v>5</v>
      </c>
      <c r="D562">
        <v>4</v>
      </c>
      <c r="E562">
        <v>11376</v>
      </c>
      <c r="F562" t="s">
        <v>258</v>
      </c>
      <c r="G562" s="4">
        <v>43463</v>
      </c>
      <c r="H562" t="s">
        <v>13</v>
      </c>
      <c r="I562" t="s">
        <v>30</v>
      </c>
      <c r="J562" t="s">
        <v>57</v>
      </c>
      <c r="K562" t="s">
        <v>16</v>
      </c>
      <c r="L562" t="str">
        <f>VLOOKUP($E562,customer_info!$A$1:$H$4462,2,FALSE)</f>
        <v>Houston</v>
      </c>
      <c r="M562" t="str">
        <f>VLOOKUP($E562,customer_info!$A$1:$H$4462,3,FALSE)</f>
        <v>Charles</v>
      </c>
      <c r="N562" t="str">
        <f>VLOOKUP($E562,customer_info!$A$1:$H$4462,4,FALSE)</f>
        <v>Mason</v>
      </c>
      <c r="O562" t="str">
        <f>VLOOKUP($E562,customer_info!$A$1:$H$4462,5,FALSE)</f>
        <v>Home Office</v>
      </c>
      <c r="P562" t="str">
        <f>VLOOKUP($E562,customer_info!$A$1:$H$4462,6,FALSE)</f>
        <v>TX</v>
      </c>
      <c r="Q562" t="str">
        <f>VLOOKUP($E562,customer_info!$A$1:$H$4462,7,FALSE)</f>
        <v>6175 Golden Glade</v>
      </c>
      <c r="R562">
        <f>VLOOKUP($E562,customer_info!$A$1:$H$4462,8,FALSE)</f>
        <v>77093</v>
      </c>
    </row>
    <row r="563" spans="1:18" x14ac:dyDescent="0.25">
      <c r="A563">
        <v>24876</v>
      </c>
      <c r="B563" t="s">
        <v>3</v>
      </c>
      <c r="C563">
        <v>2</v>
      </c>
      <c r="D563">
        <v>4</v>
      </c>
      <c r="E563">
        <v>8586</v>
      </c>
      <c r="F563" t="s">
        <v>867</v>
      </c>
      <c r="G563" s="4">
        <v>43463</v>
      </c>
      <c r="H563" t="s">
        <v>13</v>
      </c>
      <c r="I563" t="s">
        <v>5781</v>
      </c>
      <c r="J563" t="s">
        <v>38</v>
      </c>
      <c r="K563" t="s">
        <v>16</v>
      </c>
      <c r="L563" t="str">
        <f>VLOOKUP($E563,customer_info!$A$1:$H$4462,2,FALSE)</f>
        <v>Caguas</v>
      </c>
      <c r="M563" t="str">
        <f>VLOOKUP($E563,customer_info!$A$1:$H$4462,3,FALSE)</f>
        <v>Mary</v>
      </c>
      <c r="N563" t="str">
        <f>VLOOKUP($E563,customer_info!$A$1:$H$4462,4,FALSE)</f>
        <v>Arnold</v>
      </c>
      <c r="O563" t="str">
        <f>VLOOKUP($E563,customer_info!$A$1:$H$4462,5,FALSE)</f>
        <v>Corporate</v>
      </c>
      <c r="P563" t="str">
        <f>VLOOKUP($E563,customer_info!$A$1:$H$4462,6,FALSE)</f>
        <v>PR</v>
      </c>
      <c r="Q563" t="str">
        <f>VLOOKUP($E563,customer_info!$A$1:$H$4462,7,FALSE)</f>
        <v>1757 Grand Blossom Subdivision</v>
      </c>
      <c r="R563">
        <f>VLOOKUP($E563,customer_info!$A$1:$H$4462,8,FALSE)</f>
        <v>725</v>
      </c>
    </row>
    <row r="564" spans="1:18" x14ac:dyDescent="0.25">
      <c r="A564">
        <v>24877</v>
      </c>
      <c r="B564" t="s">
        <v>24</v>
      </c>
      <c r="C564">
        <v>2</v>
      </c>
      <c r="D564">
        <v>1</v>
      </c>
      <c r="E564">
        <v>11396</v>
      </c>
      <c r="F564" t="s">
        <v>867</v>
      </c>
      <c r="G564" s="4">
        <v>43463</v>
      </c>
      <c r="H564" t="s">
        <v>13</v>
      </c>
      <c r="I564" t="s">
        <v>5781</v>
      </c>
      <c r="J564" t="s">
        <v>31</v>
      </c>
      <c r="K564" t="s">
        <v>32</v>
      </c>
      <c r="L564" t="str">
        <f>VLOOKUP($E564,customer_info!$A$1:$H$4462,2,FALSE)</f>
        <v>Hamilton</v>
      </c>
      <c r="M564" t="str">
        <f>VLOOKUP($E564,customer_info!$A$1:$H$4462,3,FALSE)</f>
        <v>Elizabeth</v>
      </c>
      <c r="N564" t="str">
        <f>VLOOKUP($E564,customer_info!$A$1:$H$4462,4,FALSE)</f>
        <v>Smith</v>
      </c>
      <c r="O564" t="str">
        <f>VLOOKUP($E564,customer_info!$A$1:$H$4462,5,FALSE)</f>
        <v>Consumer</v>
      </c>
      <c r="P564" t="str">
        <f>VLOOKUP($E564,customer_info!$A$1:$H$4462,6,FALSE)</f>
        <v>OH</v>
      </c>
      <c r="Q564" t="str">
        <f>VLOOKUP($E564,customer_info!$A$1:$H$4462,7,FALSE)</f>
        <v>5630 Tawny Circuit</v>
      </c>
      <c r="R564">
        <f>VLOOKUP($E564,customer_info!$A$1:$H$4462,8,FALSE)</f>
        <v>45013</v>
      </c>
    </row>
    <row r="565" spans="1:18" x14ac:dyDescent="0.25">
      <c r="A565">
        <v>24914</v>
      </c>
      <c r="B565" t="s">
        <v>3</v>
      </c>
      <c r="C565">
        <v>2</v>
      </c>
      <c r="D565">
        <v>1</v>
      </c>
      <c r="E565">
        <v>11751</v>
      </c>
      <c r="F565" t="s">
        <v>275</v>
      </c>
      <c r="G565" s="4">
        <v>43463</v>
      </c>
      <c r="H565" t="s">
        <v>13</v>
      </c>
      <c r="I565" t="s">
        <v>80</v>
      </c>
      <c r="J565" t="s">
        <v>38</v>
      </c>
      <c r="K565" t="s">
        <v>32</v>
      </c>
      <c r="L565" t="str">
        <f>VLOOKUP($E565,customer_info!$A$1:$H$4462,2,FALSE)</f>
        <v>Caguas</v>
      </c>
      <c r="M565" t="str">
        <f>VLOOKUP($E565,customer_info!$A$1:$H$4462,3,FALSE)</f>
        <v>Mary</v>
      </c>
      <c r="N565" t="str">
        <f>VLOOKUP($E565,customer_info!$A$1:$H$4462,4,FALSE)</f>
        <v>Smith</v>
      </c>
      <c r="O565" t="str">
        <f>VLOOKUP($E565,customer_info!$A$1:$H$4462,5,FALSE)</f>
        <v>Consumer</v>
      </c>
      <c r="P565" t="str">
        <f>VLOOKUP($E565,customer_info!$A$1:$H$4462,6,FALSE)</f>
        <v>PR</v>
      </c>
      <c r="Q565" t="str">
        <f>VLOOKUP($E565,customer_info!$A$1:$H$4462,7,FALSE)</f>
        <v>4831 Shady Pony Parade</v>
      </c>
      <c r="R565">
        <f>VLOOKUP($E565,customer_info!$A$1:$H$4462,8,FALSE)</f>
        <v>725</v>
      </c>
    </row>
    <row r="566" spans="1:18" x14ac:dyDescent="0.25">
      <c r="A566">
        <v>24935</v>
      </c>
      <c r="B566" t="s">
        <v>24</v>
      </c>
      <c r="C566">
        <v>6</v>
      </c>
      <c r="D566">
        <v>2</v>
      </c>
      <c r="E566">
        <v>9928</v>
      </c>
      <c r="F566" t="s">
        <v>110</v>
      </c>
      <c r="G566" s="4">
        <v>43463</v>
      </c>
      <c r="H566" t="s">
        <v>13</v>
      </c>
      <c r="I566" t="s">
        <v>99</v>
      </c>
      <c r="J566" t="s">
        <v>31</v>
      </c>
      <c r="K566" t="s">
        <v>90</v>
      </c>
      <c r="L566" t="str">
        <f>VLOOKUP($E566,customer_info!$A$1:$H$4462,2,FALSE)</f>
        <v>Aurora</v>
      </c>
      <c r="M566" t="str">
        <f>VLOOKUP($E566,customer_info!$A$1:$H$4462,3,FALSE)</f>
        <v>Mary</v>
      </c>
      <c r="N566" t="str">
        <f>VLOOKUP($E566,customer_info!$A$1:$H$4462,4,FALSE)</f>
        <v>Smith</v>
      </c>
      <c r="O566" t="str">
        <f>VLOOKUP($E566,customer_info!$A$1:$H$4462,5,FALSE)</f>
        <v>Consumer</v>
      </c>
      <c r="P566" t="str">
        <f>VLOOKUP($E566,customer_info!$A$1:$H$4462,6,FALSE)</f>
        <v>IL</v>
      </c>
      <c r="Q566" t="str">
        <f>VLOOKUP($E566,customer_info!$A$1:$H$4462,7,FALSE)</f>
        <v>9304 Dusty Hickory Avenue</v>
      </c>
      <c r="R566">
        <f>VLOOKUP($E566,customer_info!$A$1:$H$4462,8,FALSE)</f>
        <v>60506</v>
      </c>
    </row>
    <row r="567" spans="1:18" x14ac:dyDescent="0.25">
      <c r="A567">
        <v>24937</v>
      </c>
      <c r="B567" t="s">
        <v>51</v>
      </c>
      <c r="C567">
        <v>3</v>
      </c>
      <c r="D567">
        <v>4</v>
      </c>
      <c r="E567">
        <v>3898</v>
      </c>
      <c r="F567" t="s">
        <v>110</v>
      </c>
      <c r="G567" s="4">
        <v>43464</v>
      </c>
      <c r="H567" t="s">
        <v>13</v>
      </c>
      <c r="I567" t="s">
        <v>99</v>
      </c>
      <c r="J567" t="s">
        <v>57</v>
      </c>
      <c r="K567" t="s">
        <v>16</v>
      </c>
      <c r="L567" t="str">
        <f>VLOOKUP($E567,customer_info!$A$1:$H$4462,2,FALSE)</f>
        <v>Martinsburg</v>
      </c>
      <c r="M567" t="str">
        <f>VLOOKUP($E567,customer_info!$A$1:$H$4462,3,FALSE)</f>
        <v>Michael</v>
      </c>
      <c r="N567" t="str">
        <f>VLOOKUP($E567,customer_info!$A$1:$H$4462,4,FALSE)</f>
        <v>Hickman</v>
      </c>
      <c r="O567" t="str">
        <f>VLOOKUP($E567,customer_info!$A$1:$H$4462,5,FALSE)</f>
        <v>Consumer</v>
      </c>
      <c r="P567" t="str">
        <f>VLOOKUP($E567,customer_info!$A$1:$H$4462,6,FALSE)</f>
        <v>WV</v>
      </c>
      <c r="Q567" t="str">
        <f>VLOOKUP($E567,customer_info!$A$1:$H$4462,7,FALSE)</f>
        <v>4369 Middle Willow Private</v>
      </c>
      <c r="R567">
        <f>VLOOKUP($E567,customer_info!$A$1:$H$4462,8,FALSE)</f>
        <v>25401</v>
      </c>
    </row>
    <row r="568" spans="1:18" x14ac:dyDescent="0.25">
      <c r="A568">
        <v>24938</v>
      </c>
      <c r="B568" t="s">
        <v>3</v>
      </c>
      <c r="C568">
        <v>4</v>
      </c>
      <c r="D568">
        <v>4</v>
      </c>
      <c r="E568">
        <v>11081</v>
      </c>
      <c r="F568" t="s">
        <v>110</v>
      </c>
      <c r="G568" s="4">
        <v>43464</v>
      </c>
      <c r="H568" t="s">
        <v>13</v>
      </c>
      <c r="I568" t="s">
        <v>99</v>
      </c>
      <c r="J568" t="s">
        <v>38</v>
      </c>
      <c r="K568" t="s">
        <v>16</v>
      </c>
      <c r="L568" t="str">
        <f>VLOOKUP($E568,customer_info!$A$1:$H$4462,2,FALSE)</f>
        <v>Caguas</v>
      </c>
      <c r="M568" t="str">
        <f>VLOOKUP($E568,customer_info!$A$1:$H$4462,3,FALSE)</f>
        <v>William</v>
      </c>
      <c r="N568" t="str">
        <f>VLOOKUP($E568,customer_info!$A$1:$H$4462,4,FALSE)</f>
        <v>Smith</v>
      </c>
      <c r="O568" t="str">
        <f>VLOOKUP($E568,customer_info!$A$1:$H$4462,5,FALSE)</f>
        <v>Corporate</v>
      </c>
      <c r="P568" t="str">
        <f>VLOOKUP($E568,customer_info!$A$1:$H$4462,6,FALSE)</f>
        <v>PR</v>
      </c>
      <c r="Q568" t="str">
        <f>VLOOKUP($E568,customer_info!$A$1:$H$4462,7,FALSE)</f>
        <v>3155 Easy Hill</v>
      </c>
      <c r="R568">
        <f>VLOOKUP($E568,customer_info!$A$1:$H$4462,8,FALSE)</f>
        <v>725</v>
      </c>
    </row>
    <row r="569" spans="1:18" x14ac:dyDescent="0.25">
      <c r="A569">
        <v>24940</v>
      </c>
      <c r="B569" t="s">
        <v>24</v>
      </c>
      <c r="C569">
        <v>6</v>
      </c>
      <c r="D569">
        <v>4</v>
      </c>
      <c r="E569">
        <v>12212</v>
      </c>
      <c r="F569" t="s">
        <v>561</v>
      </c>
      <c r="G569" s="4">
        <v>43464</v>
      </c>
      <c r="H569" t="s">
        <v>13</v>
      </c>
      <c r="I569" t="s">
        <v>420</v>
      </c>
      <c r="J569" t="s">
        <v>31</v>
      </c>
      <c r="K569" t="s">
        <v>16</v>
      </c>
      <c r="L569" t="str">
        <f>VLOOKUP($E569,customer_info!$A$1:$H$4462,2,FALSE)</f>
        <v>New York</v>
      </c>
      <c r="M569" t="str">
        <f>VLOOKUP($E569,customer_info!$A$1:$H$4462,3,FALSE)</f>
        <v>Nathan</v>
      </c>
      <c r="N569" t="str">
        <f>VLOOKUP($E569,customer_info!$A$1:$H$4462,4,FALSE)</f>
        <v>Morton</v>
      </c>
      <c r="O569" t="str">
        <f>VLOOKUP($E569,customer_info!$A$1:$H$4462,5,FALSE)</f>
        <v>Consumer</v>
      </c>
      <c r="P569" t="str">
        <f>VLOOKUP($E569,customer_info!$A$1:$H$4462,6,FALSE)</f>
        <v>NY</v>
      </c>
      <c r="Q569" t="str">
        <f>VLOOKUP($E569,customer_info!$A$1:$H$4462,7,FALSE)</f>
        <v>5659 Colonial Rise Pathway</v>
      </c>
      <c r="R569">
        <f>VLOOKUP($E569,customer_info!$A$1:$H$4462,8,FALSE)</f>
        <v>10023</v>
      </c>
    </row>
    <row r="570" spans="1:18" x14ac:dyDescent="0.25">
      <c r="A570">
        <v>24958</v>
      </c>
      <c r="B570" t="s">
        <v>17</v>
      </c>
      <c r="C570">
        <v>4</v>
      </c>
      <c r="D570">
        <v>2</v>
      </c>
      <c r="E570">
        <v>5876</v>
      </c>
      <c r="F570" t="s">
        <v>1073</v>
      </c>
      <c r="G570" s="4">
        <v>43464</v>
      </c>
      <c r="H570" t="s">
        <v>13</v>
      </c>
      <c r="I570" t="s">
        <v>47</v>
      </c>
      <c r="J570" t="s">
        <v>23</v>
      </c>
      <c r="K570" t="s">
        <v>90</v>
      </c>
      <c r="L570" t="str">
        <f>VLOOKUP($E570,customer_info!$A$1:$H$4462,2,FALSE)</f>
        <v>Costa Mesa</v>
      </c>
      <c r="M570" t="str">
        <f>VLOOKUP($E570,customer_info!$A$1:$H$4462,3,FALSE)</f>
        <v>Kevin</v>
      </c>
      <c r="N570" t="str">
        <f>VLOOKUP($E570,customer_info!$A$1:$H$4462,4,FALSE)</f>
        <v>Smith</v>
      </c>
      <c r="O570" t="str">
        <f>VLOOKUP($E570,customer_info!$A$1:$H$4462,5,FALSE)</f>
        <v>Corporate</v>
      </c>
      <c r="P570" t="str">
        <f>VLOOKUP($E570,customer_info!$A$1:$H$4462,6,FALSE)</f>
        <v>CA</v>
      </c>
      <c r="Q570" t="str">
        <f>VLOOKUP($E570,customer_info!$A$1:$H$4462,7,FALSE)</f>
        <v>9843 Indian Passage</v>
      </c>
      <c r="R570">
        <f>VLOOKUP($E570,customer_info!$A$1:$H$4462,8,FALSE)</f>
        <v>92627</v>
      </c>
    </row>
    <row r="571" spans="1:18" x14ac:dyDescent="0.25">
      <c r="A571">
        <v>24959</v>
      </c>
      <c r="B571" t="s">
        <v>24</v>
      </c>
      <c r="C571">
        <v>5</v>
      </c>
      <c r="D571">
        <v>2</v>
      </c>
      <c r="E571">
        <v>1236</v>
      </c>
      <c r="F571" t="s">
        <v>1073</v>
      </c>
      <c r="G571" s="4">
        <v>43464</v>
      </c>
      <c r="H571" t="s">
        <v>13</v>
      </c>
      <c r="I571" t="s">
        <v>47</v>
      </c>
      <c r="J571" t="s">
        <v>31</v>
      </c>
      <c r="K571" t="s">
        <v>90</v>
      </c>
      <c r="L571" t="str">
        <f>VLOOKUP($E571,customer_info!$A$1:$H$4462,2,FALSE)</f>
        <v>Chapel Hill</v>
      </c>
      <c r="M571" t="str">
        <f>VLOOKUP($E571,customer_info!$A$1:$H$4462,3,FALSE)</f>
        <v>Virginia</v>
      </c>
      <c r="N571" t="str">
        <f>VLOOKUP($E571,customer_info!$A$1:$H$4462,4,FALSE)</f>
        <v>Robertson</v>
      </c>
      <c r="O571" t="str">
        <f>VLOOKUP($E571,customer_info!$A$1:$H$4462,5,FALSE)</f>
        <v>Home Office</v>
      </c>
      <c r="P571" t="str">
        <f>VLOOKUP($E571,customer_info!$A$1:$H$4462,6,FALSE)</f>
        <v>NC</v>
      </c>
      <c r="Q571" t="str">
        <f>VLOOKUP($E571,customer_info!$A$1:$H$4462,7,FALSE)</f>
        <v>5953 Honey Concession</v>
      </c>
      <c r="R571">
        <f>VLOOKUP($E571,customer_info!$A$1:$H$4462,8,FALSE)</f>
        <v>27514</v>
      </c>
    </row>
    <row r="572" spans="1:18" x14ac:dyDescent="0.25">
      <c r="A572">
        <v>24970</v>
      </c>
      <c r="B572" t="s">
        <v>3</v>
      </c>
      <c r="C572">
        <v>6</v>
      </c>
      <c r="D572">
        <v>4</v>
      </c>
      <c r="E572">
        <v>4064</v>
      </c>
      <c r="F572" t="s">
        <v>233</v>
      </c>
      <c r="G572" s="4">
        <v>43464</v>
      </c>
      <c r="H572" t="s">
        <v>13</v>
      </c>
      <c r="I572" t="s">
        <v>234</v>
      </c>
      <c r="J572" t="s">
        <v>14</v>
      </c>
      <c r="K572" t="s">
        <v>16</v>
      </c>
      <c r="L572" t="str">
        <f>VLOOKUP($E572,customer_info!$A$1:$H$4462,2,FALSE)</f>
        <v>Pawtucket</v>
      </c>
      <c r="M572" t="str">
        <f>VLOOKUP($E572,customer_info!$A$1:$H$4462,3,FALSE)</f>
        <v>Mildred</v>
      </c>
      <c r="N572" t="str">
        <f>VLOOKUP($E572,customer_info!$A$1:$H$4462,4,FALSE)</f>
        <v>Smith</v>
      </c>
      <c r="O572" t="str">
        <f>VLOOKUP($E572,customer_info!$A$1:$H$4462,5,FALSE)</f>
        <v>Consumer</v>
      </c>
      <c r="P572" t="str">
        <f>VLOOKUP($E572,customer_info!$A$1:$H$4462,6,FALSE)</f>
        <v>RI</v>
      </c>
      <c r="Q572" t="str">
        <f>VLOOKUP($E572,customer_info!$A$1:$H$4462,7,FALSE)</f>
        <v>733 Tawny Nectar Link</v>
      </c>
      <c r="R572">
        <f>VLOOKUP($E572,customer_info!$A$1:$H$4462,8,FALSE)</f>
        <v>2860</v>
      </c>
    </row>
    <row r="573" spans="1:18" x14ac:dyDescent="0.25">
      <c r="A573">
        <v>24980</v>
      </c>
      <c r="B573" t="s">
        <v>24</v>
      </c>
      <c r="C573">
        <v>6</v>
      </c>
      <c r="D573">
        <v>4</v>
      </c>
      <c r="E573">
        <v>8316</v>
      </c>
      <c r="F573" t="s">
        <v>258</v>
      </c>
      <c r="G573" s="4">
        <v>43464</v>
      </c>
      <c r="H573" t="s">
        <v>13</v>
      </c>
      <c r="I573" t="s">
        <v>30</v>
      </c>
      <c r="J573" t="s">
        <v>31</v>
      </c>
      <c r="K573" t="s">
        <v>16</v>
      </c>
      <c r="L573" t="str">
        <f>VLOOKUP($E573,customer_info!$A$1:$H$4462,2,FALSE)</f>
        <v>Augusta</v>
      </c>
      <c r="M573" t="str">
        <f>VLOOKUP($E573,customer_info!$A$1:$H$4462,3,FALSE)</f>
        <v>Charles</v>
      </c>
      <c r="N573" t="str">
        <f>VLOOKUP($E573,customer_info!$A$1:$H$4462,4,FALSE)</f>
        <v>Smith</v>
      </c>
      <c r="O573" t="str">
        <f>VLOOKUP($E573,customer_info!$A$1:$H$4462,5,FALSE)</f>
        <v>Home Office</v>
      </c>
      <c r="P573" t="str">
        <f>VLOOKUP($E573,customer_info!$A$1:$H$4462,6,FALSE)</f>
        <v>GA</v>
      </c>
      <c r="Q573" t="str">
        <f>VLOOKUP($E573,customer_info!$A$1:$H$4462,7,FALSE)</f>
        <v>6547 Sunny Isle</v>
      </c>
      <c r="R573">
        <f>VLOOKUP($E573,customer_info!$A$1:$H$4462,8,FALSE)</f>
        <v>30906</v>
      </c>
    </row>
    <row r="574" spans="1:18" x14ac:dyDescent="0.25">
      <c r="A574">
        <v>24982</v>
      </c>
      <c r="B574" t="s">
        <v>51</v>
      </c>
      <c r="C574">
        <v>3</v>
      </c>
      <c r="D574">
        <v>4</v>
      </c>
      <c r="E574">
        <v>1920</v>
      </c>
      <c r="F574" t="s">
        <v>226</v>
      </c>
      <c r="G574" s="4">
        <v>43464</v>
      </c>
      <c r="H574" t="s">
        <v>13</v>
      </c>
      <c r="I574" t="s">
        <v>227</v>
      </c>
      <c r="J574" t="s">
        <v>57</v>
      </c>
      <c r="K574" t="s">
        <v>16</v>
      </c>
      <c r="L574" t="str">
        <f>VLOOKUP($E574,customer_info!$A$1:$H$4462,2,FALSE)</f>
        <v>Caguas</v>
      </c>
      <c r="M574" t="str">
        <f>VLOOKUP($E574,customer_info!$A$1:$H$4462,3,FALSE)</f>
        <v>Stephanie</v>
      </c>
      <c r="N574" t="str">
        <f>VLOOKUP($E574,customer_info!$A$1:$H$4462,4,FALSE)</f>
        <v>Archer</v>
      </c>
      <c r="O574" t="str">
        <f>VLOOKUP($E574,customer_info!$A$1:$H$4462,5,FALSE)</f>
        <v>Home Office</v>
      </c>
      <c r="P574" t="str">
        <f>VLOOKUP($E574,customer_info!$A$1:$H$4462,6,FALSE)</f>
        <v>PR</v>
      </c>
      <c r="Q574" t="str">
        <f>VLOOKUP($E574,customer_info!$A$1:$H$4462,7,FALSE)</f>
        <v>2749 Dusty Orchard</v>
      </c>
      <c r="R574">
        <f>VLOOKUP($E574,customer_info!$A$1:$H$4462,8,FALSE)</f>
        <v>725</v>
      </c>
    </row>
    <row r="575" spans="1:18" x14ac:dyDescent="0.25">
      <c r="A575">
        <v>24983</v>
      </c>
      <c r="B575" t="s">
        <v>24</v>
      </c>
      <c r="C575">
        <v>4</v>
      </c>
      <c r="D575">
        <v>4</v>
      </c>
      <c r="E575">
        <v>1128</v>
      </c>
      <c r="F575" t="s">
        <v>226</v>
      </c>
      <c r="G575" s="4">
        <v>43464</v>
      </c>
      <c r="H575" t="s">
        <v>13</v>
      </c>
      <c r="I575" t="s">
        <v>227</v>
      </c>
      <c r="J575" t="s">
        <v>31</v>
      </c>
      <c r="K575" t="s">
        <v>16</v>
      </c>
      <c r="L575" t="str">
        <f>VLOOKUP($E575,customer_info!$A$1:$H$4462,2,FALSE)</f>
        <v>Caguas</v>
      </c>
      <c r="M575" t="str">
        <f>VLOOKUP($E575,customer_info!$A$1:$H$4462,3,FALSE)</f>
        <v>Mary</v>
      </c>
      <c r="N575" t="str">
        <f>VLOOKUP($E575,customer_info!$A$1:$H$4462,4,FALSE)</f>
        <v>Chung</v>
      </c>
      <c r="O575" t="str">
        <f>VLOOKUP($E575,customer_info!$A$1:$H$4462,5,FALSE)</f>
        <v>Corporate</v>
      </c>
      <c r="P575" t="str">
        <f>VLOOKUP($E575,customer_info!$A$1:$H$4462,6,FALSE)</f>
        <v>PR</v>
      </c>
      <c r="Q575" t="str">
        <f>VLOOKUP($E575,customer_info!$A$1:$H$4462,7,FALSE)</f>
        <v>6296 Misty Goose Avenue</v>
      </c>
      <c r="R575">
        <f>VLOOKUP($E575,customer_info!$A$1:$H$4462,8,FALSE)</f>
        <v>725</v>
      </c>
    </row>
    <row r="576" spans="1:18" x14ac:dyDescent="0.25">
      <c r="A576">
        <v>24984</v>
      </c>
      <c r="B576" t="s">
        <v>24</v>
      </c>
      <c r="C576">
        <v>5</v>
      </c>
      <c r="D576">
        <v>4</v>
      </c>
      <c r="E576">
        <v>970</v>
      </c>
      <c r="F576" t="s">
        <v>226</v>
      </c>
      <c r="G576" s="4">
        <v>43464</v>
      </c>
      <c r="H576" t="s">
        <v>13</v>
      </c>
      <c r="I576" t="s">
        <v>227</v>
      </c>
      <c r="J576" t="s">
        <v>31</v>
      </c>
      <c r="K576" t="s">
        <v>16</v>
      </c>
      <c r="L576" t="str">
        <f>VLOOKUP($E576,customer_info!$A$1:$H$4462,2,FALSE)</f>
        <v>Caguas</v>
      </c>
      <c r="M576" t="str">
        <f>VLOOKUP($E576,customer_info!$A$1:$H$4462,3,FALSE)</f>
        <v>Mary</v>
      </c>
      <c r="N576" t="str">
        <f>VLOOKUP($E576,customer_info!$A$1:$H$4462,4,FALSE)</f>
        <v>Alvarez</v>
      </c>
      <c r="O576" t="str">
        <f>VLOOKUP($E576,customer_info!$A$1:$H$4462,5,FALSE)</f>
        <v>Consumer</v>
      </c>
      <c r="P576" t="str">
        <f>VLOOKUP($E576,customer_info!$A$1:$H$4462,6,FALSE)</f>
        <v>PR</v>
      </c>
      <c r="Q576" t="str">
        <f>VLOOKUP($E576,customer_info!$A$1:$H$4462,7,FALSE)</f>
        <v>6908 Middle Green</v>
      </c>
      <c r="R576">
        <f>VLOOKUP($E576,customer_info!$A$1:$H$4462,8,FALSE)</f>
        <v>725</v>
      </c>
    </row>
    <row r="577" spans="1:18" x14ac:dyDescent="0.25">
      <c r="A577">
        <v>24985</v>
      </c>
      <c r="B577" t="s">
        <v>51</v>
      </c>
      <c r="C577">
        <v>6</v>
      </c>
      <c r="D577">
        <v>4</v>
      </c>
      <c r="E577">
        <v>6857</v>
      </c>
      <c r="F577" t="s">
        <v>226</v>
      </c>
      <c r="G577" s="4">
        <v>43464</v>
      </c>
      <c r="H577" t="s">
        <v>13</v>
      </c>
      <c r="I577" t="s">
        <v>227</v>
      </c>
      <c r="J577" t="s">
        <v>57</v>
      </c>
      <c r="K577" t="s">
        <v>16</v>
      </c>
      <c r="L577" t="str">
        <f>VLOOKUP($E577,customer_info!$A$1:$H$4462,2,FALSE)</f>
        <v>Caguas</v>
      </c>
      <c r="M577" t="str">
        <f>VLOOKUP($E577,customer_info!$A$1:$H$4462,3,FALSE)</f>
        <v>Scott</v>
      </c>
      <c r="N577" t="str">
        <f>VLOOKUP($E577,customer_info!$A$1:$H$4462,4,FALSE)</f>
        <v>Fuller</v>
      </c>
      <c r="O577" t="str">
        <f>VLOOKUP($E577,customer_info!$A$1:$H$4462,5,FALSE)</f>
        <v>Corporate</v>
      </c>
      <c r="P577" t="str">
        <f>VLOOKUP($E577,customer_info!$A$1:$H$4462,6,FALSE)</f>
        <v>PR</v>
      </c>
      <c r="Q577" t="str">
        <f>VLOOKUP($E577,customer_info!$A$1:$H$4462,7,FALSE)</f>
        <v>1221 Easy Campus</v>
      </c>
      <c r="R577">
        <f>VLOOKUP($E577,customer_info!$A$1:$H$4462,8,FALSE)</f>
        <v>725</v>
      </c>
    </row>
    <row r="578" spans="1:18" x14ac:dyDescent="0.25">
      <c r="A578">
        <v>24996</v>
      </c>
      <c r="B578" t="s">
        <v>3</v>
      </c>
      <c r="C578">
        <v>2</v>
      </c>
      <c r="D578">
        <v>4</v>
      </c>
      <c r="E578">
        <v>10965</v>
      </c>
      <c r="F578" t="s">
        <v>110</v>
      </c>
      <c r="G578" s="4">
        <v>43464</v>
      </c>
      <c r="H578" t="s">
        <v>13</v>
      </c>
      <c r="I578" t="s">
        <v>99</v>
      </c>
      <c r="J578" t="s">
        <v>14</v>
      </c>
      <c r="K578" t="s">
        <v>16</v>
      </c>
      <c r="L578" t="str">
        <f>VLOOKUP($E578,customer_info!$A$1:$H$4462,2,FALSE)</f>
        <v>Caguas</v>
      </c>
      <c r="M578" t="str">
        <f>VLOOKUP($E578,customer_info!$A$1:$H$4462,3,FALSE)</f>
        <v>Robert</v>
      </c>
      <c r="N578" t="str">
        <f>VLOOKUP($E578,customer_info!$A$1:$H$4462,4,FALSE)</f>
        <v>Smith</v>
      </c>
      <c r="O578" t="str">
        <f>VLOOKUP($E578,customer_info!$A$1:$H$4462,5,FALSE)</f>
        <v>Home Office</v>
      </c>
      <c r="P578" t="str">
        <f>VLOOKUP($E578,customer_info!$A$1:$H$4462,6,FALSE)</f>
        <v>PR</v>
      </c>
      <c r="Q578" t="str">
        <f>VLOOKUP($E578,customer_info!$A$1:$H$4462,7,FALSE)</f>
        <v>2704 Colonial Barn Nook</v>
      </c>
      <c r="R578">
        <f>VLOOKUP($E578,customer_info!$A$1:$H$4462,8,FALSE)</f>
        <v>725</v>
      </c>
    </row>
    <row r="579" spans="1:18" x14ac:dyDescent="0.25">
      <c r="A579">
        <v>24997</v>
      </c>
      <c r="B579" t="s">
        <v>24</v>
      </c>
      <c r="C579">
        <v>3</v>
      </c>
      <c r="D579">
        <v>4</v>
      </c>
      <c r="E579">
        <v>3993</v>
      </c>
      <c r="F579" t="s">
        <v>110</v>
      </c>
      <c r="G579" s="4">
        <v>43464</v>
      </c>
      <c r="H579" t="s">
        <v>13</v>
      </c>
      <c r="I579" t="s">
        <v>99</v>
      </c>
      <c r="J579" t="s">
        <v>31</v>
      </c>
      <c r="K579" t="s">
        <v>16</v>
      </c>
      <c r="L579" t="str">
        <f>VLOOKUP($E579,customer_info!$A$1:$H$4462,2,FALSE)</f>
        <v>Valrico</v>
      </c>
      <c r="M579" t="str">
        <f>VLOOKUP($E579,customer_info!$A$1:$H$4462,3,FALSE)</f>
        <v>Mary</v>
      </c>
      <c r="N579" t="str">
        <f>VLOOKUP($E579,customer_info!$A$1:$H$4462,4,FALSE)</f>
        <v>Crawford</v>
      </c>
      <c r="O579" t="str">
        <f>VLOOKUP($E579,customer_info!$A$1:$H$4462,5,FALSE)</f>
        <v>Corporate</v>
      </c>
      <c r="P579" t="str">
        <f>VLOOKUP($E579,customer_info!$A$1:$H$4462,6,FALSE)</f>
        <v>FL</v>
      </c>
      <c r="Q579" t="str">
        <f>VLOOKUP($E579,customer_info!$A$1:$H$4462,7,FALSE)</f>
        <v>2585 Silent Autumn Landing</v>
      </c>
      <c r="R579">
        <f>VLOOKUP($E579,customer_info!$A$1:$H$4462,8,FALSE)</f>
        <v>33594</v>
      </c>
    </row>
    <row r="580" spans="1:18" x14ac:dyDescent="0.25">
      <c r="A580">
        <v>25018</v>
      </c>
      <c r="B580" t="s">
        <v>51</v>
      </c>
      <c r="C580">
        <v>4</v>
      </c>
      <c r="D580">
        <v>4</v>
      </c>
      <c r="E580">
        <v>4207</v>
      </c>
      <c r="F580" t="s">
        <v>854</v>
      </c>
      <c r="G580" s="4">
        <v>43465</v>
      </c>
      <c r="H580" t="s">
        <v>13</v>
      </c>
      <c r="I580" t="s">
        <v>377</v>
      </c>
      <c r="J580" t="s">
        <v>57</v>
      </c>
      <c r="K580" t="s">
        <v>16</v>
      </c>
      <c r="L580" t="str">
        <f>VLOOKUP($E580,customer_info!$A$1:$H$4462,2,FALSE)</f>
        <v>Caguas</v>
      </c>
      <c r="M580" t="str">
        <f>VLOOKUP($E580,customer_info!$A$1:$H$4462,3,FALSE)</f>
        <v>Linda</v>
      </c>
      <c r="N580" t="str">
        <f>VLOOKUP($E580,customer_info!$A$1:$H$4462,4,FALSE)</f>
        <v>Luna</v>
      </c>
      <c r="O580" t="str">
        <f>VLOOKUP($E580,customer_info!$A$1:$H$4462,5,FALSE)</f>
        <v>Consumer</v>
      </c>
      <c r="P580" t="str">
        <f>VLOOKUP($E580,customer_info!$A$1:$H$4462,6,FALSE)</f>
        <v>PR</v>
      </c>
      <c r="Q580" t="str">
        <f>VLOOKUP($E580,customer_info!$A$1:$H$4462,7,FALSE)</f>
        <v>8492 Round Path</v>
      </c>
      <c r="R580">
        <f>VLOOKUP($E580,customer_info!$A$1:$H$4462,8,FALSE)</f>
        <v>725</v>
      </c>
    </row>
    <row r="581" spans="1:18" x14ac:dyDescent="0.25">
      <c r="A581">
        <v>25041</v>
      </c>
      <c r="B581" t="s">
        <v>3</v>
      </c>
      <c r="C581">
        <v>2</v>
      </c>
      <c r="D581">
        <v>1</v>
      </c>
      <c r="E581">
        <v>8476</v>
      </c>
      <c r="F581" t="s">
        <v>405</v>
      </c>
      <c r="G581" s="4">
        <v>43465</v>
      </c>
      <c r="H581" t="s">
        <v>13</v>
      </c>
      <c r="I581" t="s">
        <v>130</v>
      </c>
      <c r="J581" t="s">
        <v>235</v>
      </c>
      <c r="K581" t="s">
        <v>32</v>
      </c>
      <c r="L581" t="str">
        <f>VLOOKUP($E581,customer_info!$A$1:$H$4462,2,FALSE)</f>
        <v>Los Angeles</v>
      </c>
      <c r="M581" t="str">
        <f>VLOOKUP($E581,customer_info!$A$1:$H$4462,3,FALSE)</f>
        <v>Mary</v>
      </c>
      <c r="N581" t="str">
        <f>VLOOKUP($E581,customer_info!$A$1:$H$4462,4,FALSE)</f>
        <v>Smith</v>
      </c>
      <c r="O581" t="str">
        <f>VLOOKUP($E581,customer_info!$A$1:$H$4462,5,FALSE)</f>
        <v>Consumer</v>
      </c>
      <c r="P581" t="str">
        <f>VLOOKUP($E581,customer_info!$A$1:$H$4462,6,FALSE)</f>
        <v>CA</v>
      </c>
      <c r="Q581" t="str">
        <f>VLOOKUP($E581,customer_info!$A$1:$H$4462,7,FALSE)</f>
        <v>2128 Umber Grove Via</v>
      </c>
      <c r="R581">
        <f>VLOOKUP($E581,customer_info!$A$1:$H$4462,8,FALSE)</f>
        <v>90057</v>
      </c>
    </row>
    <row r="582" spans="1:18" x14ac:dyDescent="0.25">
      <c r="A582">
        <v>25042</v>
      </c>
      <c r="B582" t="s">
        <v>51</v>
      </c>
      <c r="C582">
        <v>2</v>
      </c>
      <c r="D582">
        <v>1</v>
      </c>
      <c r="E582">
        <v>10291</v>
      </c>
      <c r="F582" t="s">
        <v>136</v>
      </c>
      <c r="G582" s="4">
        <v>43465</v>
      </c>
      <c r="H582" t="s">
        <v>13</v>
      </c>
      <c r="I582" t="s">
        <v>47</v>
      </c>
      <c r="J582" t="s">
        <v>57</v>
      </c>
      <c r="K582" t="s">
        <v>32</v>
      </c>
      <c r="L582" t="str">
        <f>VLOOKUP($E582,customer_info!$A$1:$H$4462,2,FALSE)</f>
        <v>Aurora</v>
      </c>
      <c r="M582" t="str">
        <f>VLOOKUP($E582,customer_info!$A$1:$H$4462,3,FALSE)</f>
        <v>Ann</v>
      </c>
      <c r="N582" t="str">
        <f>VLOOKUP($E582,customer_info!$A$1:$H$4462,4,FALSE)</f>
        <v>Smith</v>
      </c>
      <c r="O582" t="str">
        <f>VLOOKUP($E582,customer_info!$A$1:$H$4462,5,FALSE)</f>
        <v>Corporate</v>
      </c>
      <c r="P582" t="str">
        <f>VLOOKUP($E582,customer_info!$A$1:$H$4462,6,FALSE)</f>
        <v>CO</v>
      </c>
      <c r="Q582" t="str">
        <f>VLOOKUP($E582,customer_info!$A$1:$H$4462,7,FALSE)</f>
        <v>9234 Lost Bay</v>
      </c>
      <c r="R582">
        <f>VLOOKUP($E582,customer_info!$A$1:$H$4462,8,FALSE)</f>
        <v>80013</v>
      </c>
    </row>
    <row r="583" spans="1:18" x14ac:dyDescent="0.25">
      <c r="A583">
        <v>25048</v>
      </c>
      <c r="B583" t="s">
        <v>24</v>
      </c>
      <c r="C583">
        <v>4</v>
      </c>
      <c r="D583">
        <v>4</v>
      </c>
      <c r="E583">
        <v>737</v>
      </c>
      <c r="F583" t="s">
        <v>110</v>
      </c>
      <c r="G583" s="4">
        <v>43465</v>
      </c>
      <c r="H583" t="s">
        <v>13</v>
      </c>
      <c r="I583" t="s">
        <v>99</v>
      </c>
      <c r="J583" t="s">
        <v>31</v>
      </c>
      <c r="K583" t="s">
        <v>16</v>
      </c>
      <c r="L583" t="str">
        <f>VLOOKUP($E583,customer_info!$A$1:$H$4462,2,FALSE)</f>
        <v>Pomona</v>
      </c>
      <c r="M583" t="str">
        <f>VLOOKUP($E583,customer_info!$A$1:$H$4462,3,FALSE)</f>
        <v>Lawrence</v>
      </c>
      <c r="N583" t="str">
        <f>VLOOKUP($E583,customer_info!$A$1:$H$4462,4,FALSE)</f>
        <v>Smith</v>
      </c>
      <c r="O583" t="str">
        <f>VLOOKUP($E583,customer_info!$A$1:$H$4462,5,FALSE)</f>
        <v>Consumer</v>
      </c>
      <c r="P583" t="str">
        <f>VLOOKUP($E583,customer_info!$A$1:$H$4462,6,FALSE)</f>
        <v>CA</v>
      </c>
      <c r="Q583" t="str">
        <f>VLOOKUP($E583,customer_info!$A$1:$H$4462,7,FALSE)</f>
        <v>8025 Bright Embers Glen</v>
      </c>
      <c r="R583">
        <f>VLOOKUP($E583,customer_info!$A$1:$H$4462,8,FALSE)</f>
        <v>91767</v>
      </c>
    </row>
    <row r="584" spans="1:18" x14ac:dyDescent="0.25">
      <c r="A584">
        <v>25050</v>
      </c>
      <c r="B584" t="s">
        <v>24</v>
      </c>
      <c r="C584">
        <v>6</v>
      </c>
      <c r="D584">
        <v>4</v>
      </c>
      <c r="E584">
        <v>10082</v>
      </c>
      <c r="F584" t="s">
        <v>258</v>
      </c>
      <c r="G584" s="4">
        <v>43465</v>
      </c>
      <c r="H584" t="s">
        <v>13</v>
      </c>
      <c r="I584" t="s">
        <v>30</v>
      </c>
      <c r="J584" t="s">
        <v>31</v>
      </c>
      <c r="K584" t="s">
        <v>16</v>
      </c>
      <c r="L584" t="str">
        <f>VLOOKUP($E584,customer_info!$A$1:$H$4462,2,FALSE)</f>
        <v>Brownsville</v>
      </c>
      <c r="M584" t="str">
        <f>VLOOKUP($E584,customer_info!$A$1:$H$4462,3,FALSE)</f>
        <v>Anna</v>
      </c>
      <c r="N584" t="str">
        <f>VLOOKUP($E584,customer_info!$A$1:$H$4462,4,FALSE)</f>
        <v>Smith</v>
      </c>
      <c r="O584" t="str">
        <f>VLOOKUP($E584,customer_info!$A$1:$H$4462,5,FALSE)</f>
        <v>Corporate</v>
      </c>
      <c r="P584" t="str">
        <f>VLOOKUP($E584,customer_info!$A$1:$H$4462,6,FALSE)</f>
        <v>TX</v>
      </c>
      <c r="Q584" t="str">
        <f>VLOOKUP($E584,customer_info!$A$1:$H$4462,7,FALSE)</f>
        <v>3557 Grand Expressway</v>
      </c>
      <c r="R584">
        <f>VLOOKUP($E584,customer_info!$A$1:$H$4462,8,FALSE)</f>
        <v>78520</v>
      </c>
    </row>
    <row r="585" spans="1:18" x14ac:dyDescent="0.25">
      <c r="A585">
        <v>25051</v>
      </c>
      <c r="B585" t="s">
        <v>3</v>
      </c>
      <c r="C585">
        <v>2</v>
      </c>
      <c r="D585">
        <v>4</v>
      </c>
      <c r="E585">
        <v>12295</v>
      </c>
      <c r="F585" t="s">
        <v>537</v>
      </c>
      <c r="G585" s="4">
        <v>43465</v>
      </c>
      <c r="H585" t="s">
        <v>13</v>
      </c>
      <c r="I585" t="s">
        <v>538</v>
      </c>
      <c r="J585" t="s">
        <v>38</v>
      </c>
      <c r="K585" t="s">
        <v>16</v>
      </c>
      <c r="L585" t="str">
        <f>VLOOKUP($E585,customer_info!$A$1:$H$4462,2,FALSE)</f>
        <v>Caguas</v>
      </c>
      <c r="M585" t="str">
        <f>VLOOKUP($E585,customer_info!$A$1:$H$4462,3,FALSE)</f>
        <v>Mary</v>
      </c>
      <c r="N585" t="str">
        <f>VLOOKUP($E585,customer_info!$A$1:$H$4462,4,FALSE)</f>
        <v>Fischer</v>
      </c>
      <c r="O585" t="str">
        <f>VLOOKUP($E585,customer_info!$A$1:$H$4462,5,FALSE)</f>
        <v>Corporate</v>
      </c>
      <c r="P585" t="str">
        <f>VLOOKUP($E585,customer_info!$A$1:$H$4462,6,FALSE)</f>
        <v>PR</v>
      </c>
      <c r="Q585" t="str">
        <f>VLOOKUP($E585,customer_info!$A$1:$H$4462,7,FALSE)</f>
        <v>275 Heather Rabbit Parkway</v>
      </c>
      <c r="R585">
        <f>VLOOKUP($E585,customer_info!$A$1:$H$4462,8,FALSE)</f>
        <v>725</v>
      </c>
    </row>
    <row r="586" spans="1:18" x14ac:dyDescent="0.25">
      <c r="A586">
        <v>25067</v>
      </c>
      <c r="B586" t="s">
        <v>17</v>
      </c>
      <c r="C586">
        <v>3</v>
      </c>
      <c r="D586">
        <v>4</v>
      </c>
      <c r="E586">
        <v>5608</v>
      </c>
      <c r="F586" t="s">
        <v>1040</v>
      </c>
      <c r="G586" s="4">
        <v>43465</v>
      </c>
      <c r="H586" t="s">
        <v>13</v>
      </c>
      <c r="I586" t="s">
        <v>377</v>
      </c>
      <c r="J586" t="s">
        <v>23</v>
      </c>
      <c r="K586" t="s">
        <v>16</v>
      </c>
      <c r="L586" t="str">
        <f>VLOOKUP($E586,customer_info!$A$1:$H$4462,2,FALSE)</f>
        <v>New York</v>
      </c>
      <c r="M586" t="str">
        <f>VLOOKUP($E586,customer_info!$A$1:$H$4462,3,FALSE)</f>
        <v>James</v>
      </c>
      <c r="N586" t="str">
        <f>VLOOKUP($E586,customer_info!$A$1:$H$4462,4,FALSE)</f>
        <v>Smith</v>
      </c>
      <c r="O586" t="str">
        <f>VLOOKUP($E586,customer_info!$A$1:$H$4462,5,FALSE)</f>
        <v>Consumer</v>
      </c>
      <c r="P586" t="str">
        <f>VLOOKUP($E586,customer_info!$A$1:$H$4462,6,FALSE)</f>
        <v>NY</v>
      </c>
      <c r="Q586" t="str">
        <f>VLOOKUP($E586,customer_info!$A$1:$H$4462,7,FALSE)</f>
        <v>6499 Indian Run</v>
      </c>
      <c r="R586">
        <f>VLOOKUP($E586,customer_info!$A$1:$H$4462,8,FALSE)</f>
        <v>10031</v>
      </c>
    </row>
    <row r="587" spans="1:18" x14ac:dyDescent="0.25">
      <c r="A587">
        <v>25096</v>
      </c>
      <c r="B587" t="s">
        <v>3</v>
      </c>
      <c r="C587">
        <v>2</v>
      </c>
      <c r="D587">
        <v>4</v>
      </c>
      <c r="E587">
        <v>7000</v>
      </c>
      <c r="F587" t="s">
        <v>409</v>
      </c>
      <c r="G587" s="4">
        <v>43466</v>
      </c>
      <c r="H587" t="s">
        <v>13</v>
      </c>
      <c r="I587" t="s">
        <v>410</v>
      </c>
      <c r="J587" t="s">
        <v>38</v>
      </c>
      <c r="K587" t="s">
        <v>16</v>
      </c>
      <c r="L587" t="str">
        <f>VLOOKUP($E587,customer_info!$A$1:$H$4462,2,FALSE)</f>
        <v>Indianapolis</v>
      </c>
      <c r="M587" t="str">
        <f>VLOOKUP($E587,customer_info!$A$1:$H$4462,3,FALSE)</f>
        <v>Amber</v>
      </c>
      <c r="N587" t="str">
        <f>VLOOKUP($E587,customer_info!$A$1:$H$4462,4,FALSE)</f>
        <v>Smith</v>
      </c>
      <c r="O587" t="str">
        <f>VLOOKUP($E587,customer_info!$A$1:$H$4462,5,FALSE)</f>
        <v>Consumer</v>
      </c>
      <c r="P587" t="str">
        <f>VLOOKUP($E587,customer_info!$A$1:$H$4462,6,FALSE)</f>
        <v>IN</v>
      </c>
      <c r="Q587" t="str">
        <f>VLOOKUP($E587,customer_info!$A$1:$H$4462,7,FALSE)</f>
        <v>1548 Cozy Pine Way</v>
      </c>
      <c r="R587">
        <f>VLOOKUP($E587,customer_info!$A$1:$H$4462,8,FALSE)</f>
        <v>46226</v>
      </c>
    </row>
    <row r="588" spans="1:18" x14ac:dyDescent="0.25">
      <c r="A588">
        <v>25097</v>
      </c>
      <c r="B588" t="s">
        <v>24</v>
      </c>
      <c r="C588">
        <v>3</v>
      </c>
      <c r="D588">
        <v>4</v>
      </c>
      <c r="E588">
        <v>5632</v>
      </c>
      <c r="F588" t="s">
        <v>409</v>
      </c>
      <c r="G588" s="4">
        <v>43466</v>
      </c>
      <c r="H588" t="s">
        <v>13</v>
      </c>
      <c r="I588" t="s">
        <v>410</v>
      </c>
      <c r="J588" t="s">
        <v>31</v>
      </c>
      <c r="K588" t="s">
        <v>16</v>
      </c>
      <c r="L588" t="str">
        <f>VLOOKUP($E588,customer_info!$A$1:$H$4462,2,FALSE)</f>
        <v>Union</v>
      </c>
      <c r="M588" t="str">
        <f>VLOOKUP($E588,customer_info!$A$1:$H$4462,3,FALSE)</f>
        <v>Douglas</v>
      </c>
      <c r="N588" t="str">
        <f>VLOOKUP($E588,customer_info!$A$1:$H$4462,4,FALSE)</f>
        <v>Mcbride</v>
      </c>
      <c r="O588" t="str">
        <f>VLOOKUP($E588,customer_info!$A$1:$H$4462,5,FALSE)</f>
        <v>Home Office</v>
      </c>
      <c r="P588" t="str">
        <f>VLOOKUP($E588,customer_info!$A$1:$H$4462,6,FALSE)</f>
        <v>NJ</v>
      </c>
      <c r="Q588" t="str">
        <f>VLOOKUP($E588,customer_info!$A$1:$H$4462,7,FALSE)</f>
        <v>8659 Foggy Deer Port</v>
      </c>
      <c r="R588">
        <f>VLOOKUP($E588,customer_info!$A$1:$H$4462,8,FALSE)</f>
        <v>7083</v>
      </c>
    </row>
    <row r="589" spans="1:18" x14ac:dyDescent="0.25">
      <c r="A589">
        <v>25098</v>
      </c>
      <c r="B589" t="s">
        <v>3</v>
      </c>
      <c r="C589">
        <v>4</v>
      </c>
      <c r="D589">
        <v>4</v>
      </c>
      <c r="E589">
        <v>11268</v>
      </c>
      <c r="F589" t="s">
        <v>409</v>
      </c>
      <c r="G589" s="4">
        <v>43466</v>
      </c>
      <c r="H589" t="s">
        <v>13</v>
      </c>
      <c r="I589" t="s">
        <v>410</v>
      </c>
      <c r="J589" t="s">
        <v>14</v>
      </c>
      <c r="K589" t="s">
        <v>16</v>
      </c>
      <c r="L589" t="str">
        <f>VLOOKUP($E589,customer_info!$A$1:$H$4462,2,FALSE)</f>
        <v>Colorado Springs</v>
      </c>
      <c r="M589" t="str">
        <f>VLOOKUP($E589,customer_info!$A$1:$H$4462,3,FALSE)</f>
        <v>Cynthia</v>
      </c>
      <c r="N589" t="str">
        <f>VLOOKUP($E589,customer_info!$A$1:$H$4462,4,FALSE)</f>
        <v>Jenkins</v>
      </c>
      <c r="O589" t="str">
        <f>VLOOKUP($E589,customer_info!$A$1:$H$4462,5,FALSE)</f>
        <v>Corporate</v>
      </c>
      <c r="P589" t="str">
        <f>VLOOKUP($E589,customer_info!$A$1:$H$4462,6,FALSE)</f>
        <v>CO</v>
      </c>
      <c r="Q589" t="str">
        <f>VLOOKUP($E589,customer_info!$A$1:$H$4462,7,FALSE)</f>
        <v>3663 Umber Cloud Arbor</v>
      </c>
      <c r="R589">
        <f>VLOOKUP($E589,customer_info!$A$1:$H$4462,8,FALSE)</f>
        <v>80906</v>
      </c>
    </row>
    <row r="590" spans="1:18" x14ac:dyDescent="0.25">
      <c r="A590">
        <v>25099</v>
      </c>
      <c r="B590" t="s">
        <v>24</v>
      </c>
      <c r="C590">
        <v>5</v>
      </c>
      <c r="D590">
        <v>4</v>
      </c>
      <c r="E590">
        <v>7716</v>
      </c>
      <c r="F590" t="s">
        <v>409</v>
      </c>
      <c r="G590" s="4">
        <v>43466</v>
      </c>
      <c r="H590" t="s">
        <v>13</v>
      </c>
      <c r="I590" t="s">
        <v>410</v>
      </c>
      <c r="J590" t="s">
        <v>31</v>
      </c>
      <c r="K590" t="s">
        <v>16</v>
      </c>
      <c r="L590" t="str">
        <f>VLOOKUP($E590,customer_info!$A$1:$H$4462,2,FALSE)</f>
        <v>Caguas</v>
      </c>
      <c r="M590" t="str">
        <f>VLOOKUP($E590,customer_info!$A$1:$H$4462,3,FALSE)</f>
        <v>David</v>
      </c>
      <c r="N590" t="str">
        <f>VLOOKUP($E590,customer_info!$A$1:$H$4462,4,FALSE)</f>
        <v>Middleton</v>
      </c>
      <c r="O590" t="str">
        <f>VLOOKUP($E590,customer_info!$A$1:$H$4462,5,FALSE)</f>
        <v>Home Office</v>
      </c>
      <c r="P590" t="str">
        <f>VLOOKUP($E590,customer_info!$A$1:$H$4462,6,FALSE)</f>
        <v>PR</v>
      </c>
      <c r="Q590" t="str">
        <f>VLOOKUP($E590,customer_info!$A$1:$H$4462,7,FALSE)</f>
        <v>6943 Misty Quail Link</v>
      </c>
      <c r="R590">
        <f>VLOOKUP($E590,customer_info!$A$1:$H$4462,8,FALSE)</f>
        <v>725</v>
      </c>
    </row>
    <row r="591" spans="1:18" x14ac:dyDescent="0.25">
      <c r="A591">
        <v>25102</v>
      </c>
      <c r="B591" t="s">
        <v>3</v>
      </c>
      <c r="C591">
        <v>2</v>
      </c>
      <c r="D591">
        <v>1</v>
      </c>
      <c r="E591">
        <v>5309</v>
      </c>
      <c r="F591" t="s">
        <v>439</v>
      </c>
      <c r="G591" s="4">
        <v>43466</v>
      </c>
      <c r="H591" t="s">
        <v>13</v>
      </c>
      <c r="I591" t="s">
        <v>377</v>
      </c>
      <c r="J591" t="s">
        <v>38</v>
      </c>
      <c r="K591" t="s">
        <v>32</v>
      </c>
      <c r="L591" t="str">
        <f>VLOOKUP($E591,customer_info!$A$1:$H$4462,2,FALSE)</f>
        <v>Smyrna</v>
      </c>
      <c r="M591" t="str">
        <f>VLOOKUP($E591,customer_info!$A$1:$H$4462,3,FALSE)</f>
        <v>Jessica</v>
      </c>
      <c r="N591" t="str">
        <f>VLOOKUP($E591,customer_info!$A$1:$H$4462,4,FALSE)</f>
        <v>Johnston</v>
      </c>
      <c r="O591" t="str">
        <f>VLOOKUP($E591,customer_info!$A$1:$H$4462,5,FALSE)</f>
        <v>Home Office</v>
      </c>
      <c r="P591" t="str">
        <f>VLOOKUP($E591,customer_info!$A$1:$H$4462,6,FALSE)</f>
        <v>GA</v>
      </c>
      <c r="Q591" t="str">
        <f>VLOOKUP($E591,customer_info!$A$1:$H$4462,7,FALSE)</f>
        <v>5463 Rocky Ridge</v>
      </c>
      <c r="R591">
        <f>VLOOKUP($E591,customer_info!$A$1:$H$4462,8,FALSE)</f>
        <v>30080</v>
      </c>
    </row>
    <row r="592" spans="1:18" x14ac:dyDescent="0.25">
      <c r="A592">
        <v>25103</v>
      </c>
      <c r="B592" t="s">
        <v>17</v>
      </c>
      <c r="C592">
        <v>4</v>
      </c>
      <c r="D592">
        <v>2</v>
      </c>
      <c r="E592">
        <v>7841</v>
      </c>
      <c r="F592" t="s">
        <v>439</v>
      </c>
      <c r="G592" s="4">
        <v>43466</v>
      </c>
      <c r="H592" t="s">
        <v>13</v>
      </c>
      <c r="I592" t="s">
        <v>377</v>
      </c>
      <c r="J592" t="s">
        <v>23</v>
      </c>
      <c r="K592" t="s">
        <v>90</v>
      </c>
      <c r="L592" t="str">
        <f>VLOOKUP($E592,customer_info!$A$1:$H$4462,2,FALSE)</f>
        <v>Brooklyn</v>
      </c>
      <c r="M592" t="str">
        <f>VLOOKUP($E592,customer_info!$A$1:$H$4462,3,FALSE)</f>
        <v>Joseph</v>
      </c>
      <c r="N592" t="str">
        <f>VLOOKUP($E592,customer_info!$A$1:$H$4462,4,FALSE)</f>
        <v>Mcintyre</v>
      </c>
      <c r="O592" t="str">
        <f>VLOOKUP($E592,customer_info!$A$1:$H$4462,5,FALSE)</f>
        <v>Corporate</v>
      </c>
      <c r="P592" t="str">
        <f>VLOOKUP($E592,customer_info!$A$1:$H$4462,6,FALSE)</f>
        <v>NY</v>
      </c>
      <c r="Q592" t="str">
        <f>VLOOKUP($E592,customer_info!$A$1:$H$4462,7,FALSE)</f>
        <v>1449 High Carrefour</v>
      </c>
      <c r="R592">
        <f>VLOOKUP($E592,customer_info!$A$1:$H$4462,8,FALSE)</f>
        <v>11229</v>
      </c>
    </row>
    <row r="593" spans="1:18" x14ac:dyDescent="0.25">
      <c r="A593">
        <v>25106</v>
      </c>
      <c r="B593" t="s">
        <v>3</v>
      </c>
      <c r="C593">
        <v>2</v>
      </c>
      <c r="D593">
        <v>4</v>
      </c>
      <c r="E593">
        <v>6450</v>
      </c>
      <c r="F593" t="s">
        <v>202</v>
      </c>
      <c r="G593" s="4">
        <v>43466</v>
      </c>
      <c r="H593" t="s">
        <v>13</v>
      </c>
      <c r="I593" t="s">
        <v>203</v>
      </c>
      <c r="J593" t="s">
        <v>38</v>
      </c>
      <c r="K593" t="s">
        <v>16</v>
      </c>
      <c r="L593" t="str">
        <f>VLOOKUP($E593,customer_info!$A$1:$H$4462,2,FALSE)</f>
        <v>Fresno</v>
      </c>
      <c r="M593" t="str">
        <f>VLOOKUP($E593,customer_info!$A$1:$H$4462,3,FALSE)</f>
        <v>Mary</v>
      </c>
      <c r="N593" t="str">
        <f>VLOOKUP($E593,customer_info!$A$1:$H$4462,4,FALSE)</f>
        <v>Smith</v>
      </c>
      <c r="O593" t="str">
        <f>VLOOKUP($E593,customer_info!$A$1:$H$4462,5,FALSE)</f>
        <v>Consumer</v>
      </c>
      <c r="P593" t="str">
        <f>VLOOKUP($E593,customer_info!$A$1:$H$4462,6,FALSE)</f>
        <v>CA</v>
      </c>
      <c r="Q593" t="str">
        <f>VLOOKUP($E593,customer_info!$A$1:$H$4462,7,FALSE)</f>
        <v>3403 Misty Landing</v>
      </c>
      <c r="R593">
        <f>VLOOKUP($E593,customer_info!$A$1:$H$4462,8,FALSE)</f>
        <v>93727</v>
      </c>
    </row>
    <row r="594" spans="1:18" x14ac:dyDescent="0.25">
      <c r="A594">
        <v>25108</v>
      </c>
      <c r="B594" t="s">
        <v>3</v>
      </c>
      <c r="C594">
        <v>4</v>
      </c>
      <c r="D594">
        <v>4</v>
      </c>
      <c r="E594">
        <v>2835</v>
      </c>
      <c r="F594" t="s">
        <v>460</v>
      </c>
      <c r="G594" s="4">
        <v>43466</v>
      </c>
      <c r="H594" t="s">
        <v>13</v>
      </c>
      <c r="I594" t="s">
        <v>431</v>
      </c>
      <c r="J594" t="s">
        <v>38</v>
      </c>
      <c r="K594" t="s">
        <v>16</v>
      </c>
      <c r="L594" t="str">
        <f>VLOOKUP($E594,customer_info!$A$1:$H$4462,2,FALSE)</f>
        <v>Caguas</v>
      </c>
      <c r="M594" t="str">
        <f>VLOOKUP($E594,customer_info!$A$1:$H$4462,3,FALSE)</f>
        <v>Bryan</v>
      </c>
      <c r="N594" t="str">
        <f>VLOOKUP($E594,customer_info!$A$1:$H$4462,4,FALSE)</f>
        <v>Gould</v>
      </c>
      <c r="O594" t="str">
        <f>VLOOKUP($E594,customer_info!$A$1:$H$4462,5,FALSE)</f>
        <v>Corporate</v>
      </c>
      <c r="P594" t="str">
        <f>VLOOKUP($E594,customer_info!$A$1:$H$4462,6,FALSE)</f>
        <v>PR</v>
      </c>
      <c r="Q594" t="str">
        <f>VLOOKUP($E594,customer_info!$A$1:$H$4462,7,FALSE)</f>
        <v>2275 Rustic Impasse</v>
      </c>
      <c r="R594">
        <f>VLOOKUP($E594,customer_info!$A$1:$H$4462,8,FALSE)</f>
        <v>725</v>
      </c>
    </row>
    <row r="595" spans="1:18" x14ac:dyDescent="0.25">
      <c r="A595">
        <v>25110</v>
      </c>
      <c r="B595" t="s">
        <v>24</v>
      </c>
      <c r="C595">
        <v>2</v>
      </c>
      <c r="D595">
        <v>1</v>
      </c>
      <c r="E595">
        <v>3561</v>
      </c>
      <c r="F595" t="s">
        <v>460</v>
      </c>
      <c r="G595" s="4">
        <v>43466</v>
      </c>
      <c r="H595" t="s">
        <v>13</v>
      </c>
      <c r="I595" t="s">
        <v>431</v>
      </c>
      <c r="J595" t="s">
        <v>31</v>
      </c>
      <c r="K595" t="s">
        <v>32</v>
      </c>
      <c r="L595" t="str">
        <f>VLOOKUP($E595,customer_info!$A$1:$H$4462,2,FALSE)</f>
        <v>Caguas</v>
      </c>
      <c r="M595" t="str">
        <f>VLOOKUP($E595,customer_info!$A$1:$H$4462,3,FALSE)</f>
        <v>Mary</v>
      </c>
      <c r="N595" t="str">
        <f>VLOOKUP($E595,customer_info!$A$1:$H$4462,4,FALSE)</f>
        <v>Smith</v>
      </c>
      <c r="O595" t="str">
        <f>VLOOKUP($E595,customer_info!$A$1:$H$4462,5,FALSE)</f>
        <v>Consumer</v>
      </c>
      <c r="P595" t="str">
        <f>VLOOKUP($E595,customer_info!$A$1:$H$4462,6,FALSE)</f>
        <v>PR</v>
      </c>
      <c r="Q595" t="str">
        <f>VLOOKUP($E595,customer_info!$A$1:$H$4462,7,FALSE)</f>
        <v>9254 Thunder Meadow</v>
      </c>
      <c r="R595">
        <f>VLOOKUP($E595,customer_info!$A$1:$H$4462,8,FALSE)</f>
        <v>725</v>
      </c>
    </row>
    <row r="596" spans="1:18" x14ac:dyDescent="0.25">
      <c r="A596">
        <v>25111</v>
      </c>
      <c r="B596" t="s">
        <v>17</v>
      </c>
      <c r="C596">
        <v>2</v>
      </c>
      <c r="D596">
        <v>1</v>
      </c>
      <c r="E596">
        <v>9586</v>
      </c>
      <c r="F596" t="s">
        <v>844</v>
      </c>
      <c r="G596" s="4">
        <v>43466</v>
      </c>
      <c r="H596" t="s">
        <v>13</v>
      </c>
      <c r="I596" t="s">
        <v>377</v>
      </c>
      <c r="J596" t="s">
        <v>23</v>
      </c>
      <c r="K596" t="s">
        <v>32</v>
      </c>
      <c r="L596" t="str">
        <f>VLOOKUP($E596,customer_info!$A$1:$H$4462,2,FALSE)</f>
        <v>Caguas</v>
      </c>
      <c r="M596" t="str">
        <f>VLOOKUP($E596,customer_info!$A$1:$H$4462,3,FALSE)</f>
        <v>Mary</v>
      </c>
      <c r="N596" t="str">
        <f>VLOOKUP($E596,customer_info!$A$1:$H$4462,4,FALSE)</f>
        <v>Olson</v>
      </c>
      <c r="O596" t="str">
        <f>VLOOKUP($E596,customer_info!$A$1:$H$4462,5,FALSE)</f>
        <v>Consumer</v>
      </c>
      <c r="P596" t="str">
        <f>VLOOKUP($E596,customer_info!$A$1:$H$4462,6,FALSE)</f>
        <v>PR</v>
      </c>
      <c r="Q596" t="str">
        <f>VLOOKUP($E596,customer_info!$A$1:$H$4462,7,FALSE)</f>
        <v>1399 Dewy Expressway</v>
      </c>
      <c r="R596">
        <f>VLOOKUP($E596,customer_info!$A$1:$H$4462,8,FALSE)</f>
        <v>725</v>
      </c>
    </row>
    <row r="597" spans="1:18" x14ac:dyDescent="0.25">
      <c r="A597">
        <v>25113</v>
      </c>
      <c r="B597" t="s">
        <v>24</v>
      </c>
      <c r="C597">
        <v>2</v>
      </c>
      <c r="D597">
        <v>1</v>
      </c>
      <c r="E597">
        <v>11937</v>
      </c>
      <c r="F597" t="s">
        <v>844</v>
      </c>
      <c r="G597" s="4">
        <v>43466</v>
      </c>
      <c r="H597" t="s">
        <v>13</v>
      </c>
      <c r="I597" t="s">
        <v>377</v>
      </c>
      <c r="J597" t="s">
        <v>31</v>
      </c>
      <c r="K597" t="s">
        <v>32</v>
      </c>
      <c r="L597" t="str">
        <f>VLOOKUP($E597,customer_info!$A$1:$H$4462,2,FALSE)</f>
        <v>Aurora</v>
      </c>
      <c r="M597" t="str">
        <f>VLOOKUP($E597,customer_info!$A$1:$H$4462,3,FALSE)</f>
        <v>Michael</v>
      </c>
      <c r="N597" t="str">
        <f>VLOOKUP($E597,customer_info!$A$1:$H$4462,4,FALSE)</f>
        <v>Kerr</v>
      </c>
      <c r="O597" t="str">
        <f>VLOOKUP($E597,customer_info!$A$1:$H$4462,5,FALSE)</f>
        <v>Consumer</v>
      </c>
      <c r="P597" t="str">
        <f>VLOOKUP($E597,customer_info!$A$1:$H$4462,6,FALSE)</f>
        <v>CO</v>
      </c>
      <c r="Q597" t="str">
        <f>VLOOKUP($E597,customer_info!$A$1:$H$4462,7,FALSE)</f>
        <v>123 Wishing River Green</v>
      </c>
      <c r="R597">
        <f>VLOOKUP($E597,customer_info!$A$1:$H$4462,8,FALSE)</f>
        <v>80010</v>
      </c>
    </row>
    <row r="598" spans="1:18" x14ac:dyDescent="0.25">
      <c r="A598">
        <v>25114</v>
      </c>
      <c r="B598" t="s">
        <v>51</v>
      </c>
      <c r="C598">
        <v>2</v>
      </c>
      <c r="D598">
        <v>1</v>
      </c>
      <c r="E598">
        <v>7963</v>
      </c>
      <c r="F598" t="s">
        <v>844</v>
      </c>
      <c r="G598" s="4">
        <v>43466</v>
      </c>
      <c r="H598" t="s">
        <v>13</v>
      </c>
      <c r="I598" t="s">
        <v>377</v>
      </c>
      <c r="J598" t="s">
        <v>57</v>
      </c>
      <c r="K598" t="s">
        <v>32</v>
      </c>
      <c r="L598" t="str">
        <f>VLOOKUP($E598,customer_info!$A$1:$H$4462,2,FALSE)</f>
        <v>New York</v>
      </c>
      <c r="M598" t="str">
        <f>VLOOKUP($E598,customer_info!$A$1:$H$4462,3,FALSE)</f>
        <v>Mary</v>
      </c>
      <c r="N598" t="str">
        <f>VLOOKUP($E598,customer_info!$A$1:$H$4462,4,FALSE)</f>
        <v>Fisher</v>
      </c>
      <c r="O598" t="str">
        <f>VLOOKUP($E598,customer_info!$A$1:$H$4462,5,FALSE)</f>
        <v>Corporate</v>
      </c>
      <c r="P598" t="str">
        <f>VLOOKUP($E598,customer_info!$A$1:$H$4462,6,FALSE)</f>
        <v>NY</v>
      </c>
      <c r="Q598" t="str">
        <f>VLOOKUP($E598,customer_info!$A$1:$H$4462,7,FALSE)</f>
        <v>4776 Indian Deer Downs</v>
      </c>
      <c r="R598">
        <f>VLOOKUP($E598,customer_info!$A$1:$H$4462,8,FALSE)</f>
        <v>10040</v>
      </c>
    </row>
    <row r="599" spans="1:18" x14ac:dyDescent="0.25">
      <c r="A599">
        <v>25115</v>
      </c>
      <c r="B599" t="s">
        <v>17</v>
      </c>
      <c r="C599">
        <v>2</v>
      </c>
      <c r="D599">
        <v>1</v>
      </c>
      <c r="E599">
        <v>7436</v>
      </c>
      <c r="F599" t="s">
        <v>844</v>
      </c>
      <c r="G599" s="4">
        <v>43466</v>
      </c>
      <c r="H599" t="s">
        <v>13</v>
      </c>
      <c r="I599" t="s">
        <v>377</v>
      </c>
      <c r="J599" t="s">
        <v>23</v>
      </c>
      <c r="K599" t="s">
        <v>32</v>
      </c>
      <c r="L599" t="str">
        <f>VLOOKUP($E599,customer_info!$A$1:$H$4462,2,FALSE)</f>
        <v>Fairfield</v>
      </c>
      <c r="M599" t="str">
        <f>VLOOKUP($E599,customer_info!$A$1:$H$4462,3,FALSE)</f>
        <v>Megan</v>
      </c>
      <c r="N599" t="str">
        <f>VLOOKUP($E599,customer_info!$A$1:$H$4462,4,FALSE)</f>
        <v>Taylor</v>
      </c>
      <c r="O599" t="str">
        <f>VLOOKUP($E599,customer_info!$A$1:$H$4462,5,FALSE)</f>
        <v>Consumer</v>
      </c>
      <c r="P599" t="str">
        <f>VLOOKUP($E599,customer_info!$A$1:$H$4462,6,FALSE)</f>
        <v>CA</v>
      </c>
      <c r="Q599" t="str">
        <f>VLOOKUP($E599,customer_info!$A$1:$H$4462,7,FALSE)</f>
        <v>2 Foggy Corners</v>
      </c>
      <c r="R599">
        <f>VLOOKUP($E599,customer_info!$A$1:$H$4462,8,FALSE)</f>
        <v>94533</v>
      </c>
    </row>
    <row r="600" spans="1:18" x14ac:dyDescent="0.25">
      <c r="A600">
        <v>25116</v>
      </c>
      <c r="B600" t="s">
        <v>51</v>
      </c>
      <c r="C600">
        <v>2</v>
      </c>
      <c r="D600">
        <v>1</v>
      </c>
      <c r="E600">
        <v>9427</v>
      </c>
      <c r="F600" t="s">
        <v>844</v>
      </c>
      <c r="G600" s="4">
        <v>43466</v>
      </c>
      <c r="H600" t="s">
        <v>13</v>
      </c>
      <c r="I600" t="s">
        <v>377</v>
      </c>
      <c r="J600" t="s">
        <v>57</v>
      </c>
      <c r="K600" t="s">
        <v>32</v>
      </c>
      <c r="L600" t="str">
        <f>VLOOKUP($E600,customer_info!$A$1:$H$4462,2,FALSE)</f>
        <v>San Antonio</v>
      </c>
      <c r="M600" t="str">
        <f>VLOOKUP($E600,customer_info!$A$1:$H$4462,3,FALSE)</f>
        <v>Douglas</v>
      </c>
      <c r="N600" t="str">
        <f>VLOOKUP($E600,customer_info!$A$1:$H$4462,4,FALSE)</f>
        <v>Berry</v>
      </c>
      <c r="O600" t="str">
        <f>VLOOKUP($E600,customer_info!$A$1:$H$4462,5,FALSE)</f>
        <v>Consumer</v>
      </c>
      <c r="P600" t="str">
        <f>VLOOKUP($E600,customer_info!$A$1:$H$4462,6,FALSE)</f>
        <v>TX</v>
      </c>
      <c r="Q600" t="str">
        <f>VLOOKUP($E600,customer_info!$A$1:$H$4462,7,FALSE)</f>
        <v>556 Cozy Maze</v>
      </c>
      <c r="R600">
        <f>VLOOKUP($E600,customer_info!$A$1:$H$4462,8,FALSE)</f>
        <v>78201</v>
      </c>
    </row>
    <row r="601" spans="1:18" x14ac:dyDescent="0.25">
      <c r="A601">
        <v>25117</v>
      </c>
      <c r="B601" t="s">
        <v>17</v>
      </c>
      <c r="C601">
        <v>2</v>
      </c>
      <c r="D601">
        <v>1</v>
      </c>
      <c r="E601">
        <v>4435</v>
      </c>
      <c r="F601" t="s">
        <v>844</v>
      </c>
      <c r="G601" s="4">
        <v>43466</v>
      </c>
      <c r="H601" t="s">
        <v>13</v>
      </c>
      <c r="I601" t="s">
        <v>377</v>
      </c>
      <c r="J601" t="s">
        <v>23</v>
      </c>
      <c r="K601" t="s">
        <v>32</v>
      </c>
      <c r="L601" t="str">
        <f>VLOOKUP($E601,customer_info!$A$1:$H$4462,2,FALSE)</f>
        <v>Roseville</v>
      </c>
      <c r="M601" t="str">
        <f>VLOOKUP($E601,customer_info!$A$1:$H$4462,3,FALSE)</f>
        <v>George</v>
      </c>
      <c r="N601" t="str">
        <f>VLOOKUP($E601,customer_info!$A$1:$H$4462,4,FALSE)</f>
        <v>Cross</v>
      </c>
      <c r="O601" t="str">
        <f>VLOOKUP($E601,customer_info!$A$1:$H$4462,5,FALSE)</f>
        <v>Corporate</v>
      </c>
      <c r="P601" t="str">
        <f>VLOOKUP($E601,customer_info!$A$1:$H$4462,6,FALSE)</f>
        <v>MI</v>
      </c>
      <c r="Q601" t="str">
        <f>VLOOKUP($E601,customer_info!$A$1:$H$4462,7,FALSE)</f>
        <v>3931 Gentle Ramp</v>
      </c>
      <c r="R601">
        <f>VLOOKUP($E601,customer_info!$A$1:$H$4462,8,FALSE)</f>
        <v>48066</v>
      </c>
    </row>
    <row r="602" spans="1:18" x14ac:dyDescent="0.25">
      <c r="A602">
        <v>25131</v>
      </c>
      <c r="B602" t="s">
        <v>3</v>
      </c>
      <c r="C602">
        <v>2</v>
      </c>
      <c r="D602">
        <v>2</v>
      </c>
      <c r="E602">
        <v>6696</v>
      </c>
      <c r="F602" t="s">
        <v>186</v>
      </c>
      <c r="G602" s="4">
        <v>43466</v>
      </c>
      <c r="H602" t="s">
        <v>13</v>
      </c>
      <c r="I602" t="s">
        <v>5778</v>
      </c>
      <c r="J602" t="s">
        <v>38</v>
      </c>
      <c r="K602" t="s">
        <v>90</v>
      </c>
      <c r="L602" t="str">
        <f>VLOOKUP($E602,customer_info!$A$1:$H$4462,2,FALSE)</f>
        <v>Alpharetta</v>
      </c>
      <c r="M602" t="str">
        <f>VLOOKUP($E602,customer_info!$A$1:$H$4462,3,FALSE)</f>
        <v>Mary</v>
      </c>
      <c r="N602" t="str">
        <f>VLOOKUP($E602,customer_info!$A$1:$H$4462,4,FALSE)</f>
        <v>Spencer</v>
      </c>
      <c r="O602" t="str">
        <f>VLOOKUP($E602,customer_info!$A$1:$H$4462,5,FALSE)</f>
        <v>Corporate</v>
      </c>
      <c r="P602" t="str">
        <f>VLOOKUP($E602,customer_info!$A$1:$H$4462,6,FALSE)</f>
        <v>GA</v>
      </c>
      <c r="Q602" t="str">
        <f>VLOOKUP($E602,customer_info!$A$1:$H$4462,7,FALSE)</f>
        <v>9726 Gentle Expressway</v>
      </c>
      <c r="R602">
        <f>VLOOKUP($E602,customer_info!$A$1:$H$4462,8,FALSE)</f>
        <v>30022</v>
      </c>
    </row>
    <row r="603" spans="1:18" x14ac:dyDescent="0.25">
      <c r="A603">
        <v>25132</v>
      </c>
      <c r="B603" t="s">
        <v>24</v>
      </c>
      <c r="C603">
        <v>2</v>
      </c>
      <c r="D603">
        <v>1</v>
      </c>
      <c r="E603">
        <v>11268</v>
      </c>
      <c r="F603" t="s">
        <v>186</v>
      </c>
      <c r="G603" s="4">
        <v>43466</v>
      </c>
      <c r="H603" t="s">
        <v>13</v>
      </c>
      <c r="I603" t="s">
        <v>5778</v>
      </c>
      <c r="J603" t="s">
        <v>378</v>
      </c>
      <c r="K603" t="s">
        <v>32</v>
      </c>
      <c r="L603" t="str">
        <f>VLOOKUP($E603,customer_info!$A$1:$H$4462,2,FALSE)</f>
        <v>Colorado Springs</v>
      </c>
      <c r="M603" t="str">
        <f>VLOOKUP($E603,customer_info!$A$1:$H$4462,3,FALSE)</f>
        <v>Cynthia</v>
      </c>
      <c r="N603" t="str">
        <f>VLOOKUP($E603,customer_info!$A$1:$H$4462,4,FALSE)</f>
        <v>Jenkins</v>
      </c>
      <c r="O603" t="str">
        <f>VLOOKUP($E603,customer_info!$A$1:$H$4462,5,FALSE)</f>
        <v>Corporate</v>
      </c>
      <c r="P603" t="str">
        <f>VLOOKUP($E603,customer_info!$A$1:$H$4462,6,FALSE)</f>
        <v>CO</v>
      </c>
      <c r="Q603" t="str">
        <f>VLOOKUP($E603,customer_info!$A$1:$H$4462,7,FALSE)</f>
        <v>3663 Umber Cloud Arbor</v>
      </c>
      <c r="R603">
        <f>VLOOKUP($E603,customer_info!$A$1:$H$4462,8,FALSE)</f>
        <v>80906</v>
      </c>
    </row>
    <row r="604" spans="1:18" x14ac:dyDescent="0.25">
      <c r="A604">
        <v>25133</v>
      </c>
      <c r="B604" t="s">
        <v>3</v>
      </c>
      <c r="C604">
        <v>4</v>
      </c>
      <c r="D604">
        <v>2</v>
      </c>
      <c r="E604">
        <v>8292</v>
      </c>
      <c r="F604" t="s">
        <v>186</v>
      </c>
      <c r="G604" s="4">
        <v>43466</v>
      </c>
      <c r="H604" t="s">
        <v>13</v>
      </c>
      <c r="I604" t="s">
        <v>5778</v>
      </c>
      <c r="J604" t="s">
        <v>38</v>
      </c>
      <c r="K604" t="s">
        <v>90</v>
      </c>
      <c r="L604" t="str">
        <f>VLOOKUP($E604,customer_info!$A$1:$H$4462,2,FALSE)</f>
        <v>La Mirada</v>
      </c>
      <c r="M604" t="str">
        <f>VLOOKUP($E604,customer_info!$A$1:$H$4462,3,FALSE)</f>
        <v>Emma</v>
      </c>
      <c r="N604" t="str">
        <f>VLOOKUP($E604,customer_info!$A$1:$H$4462,4,FALSE)</f>
        <v>Smith</v>
      </c>
      <c r="O604" t="str">
        <f>VLOOKUP($E604,customer_info!$A$1:$H$4462,5,FALSE)</f>
        <v>Consumer</v>
      </c>
      <c r="P604" t="str">
        <f>VLOOKUP($E604,customer_info!$A$1:$H$4462,6,FALSE)</f>
        <v>CA</v>
      </c>
      <c r="Q604" t="str">
        <f>VLOOKUP($E604,customer_info!$A$1:$H$4462,7,FALSE)</f>
        <v>5767 High Carrefour</v>
      </c>
      <c r="R604">
        <f>VLOOKUP($E604,customer_info!$A$1:$H$4462,8,FALSE)</f>
        <v>90638</v>
      </c>
    </row>
    <row r="605" spans="1:18" x14ac:dyDescent="0.25">
      <c r="A605">
        <v>25140</v>
      </c>
      <c r="B605" t="s">
        <v>3</v>
      </c>
      <c r="C605">
        <v>6</v>
      </c>
      <c r="D605">
        <v>4</v>
      </c>
      <c r="E605">
        <v>39</v>
      </c>
      <c r="F605" t="s">
        <v>561</v>
      </c>
      <c r="G605" s="4">
        <v>43466</v>
      </c>
      <c r="H605" t="s">
        <v>13</v>
      </c>
      <c r="I605" t="s">
        <v>420</v>
      </c>
      <c r="J605" t="s">
        <v>38</v>
      </c>
      <c r="K605" t="s">
        <v>16</v>
      </c>
      <c r="L605" t="str">
        <f>VLOOKUP($E605,customer_info!$A$1:$H$4462,2,FALSE)</f>
        <v>Caguas</v>
      </c>
      <c r="M605" t="str">
        <f>VLOOKUP($E605,customer_info!$A$1:$H$4462,3,FALSE)</f>
        <v>Juan</v>
      </c>
      <c r="N605" t="str">
        <f>VLOOKUP($E605,customer_info!$A$1:$H$4462,4,FALSE)</f>
        <v>Mckinney</v>
      </c>
      <c r="O605" t="str">
        <f>VLOOKUP($E605,customer_info!$A$1:$H$4462,5,FALSE)</f>
        <v>Consumer</v>
      </c>
      <c r="P605" t="str">
        <f>VLOOKUP($E605,customer_info!$A$1:$H$4462,6,FALSE)</f>
        <v>PR</v>
      </c>
      <c r="Q605" t="str">
        <f>VLOOKUP($E605,customer_info!$A$1:$H$4462,7,FALSE)</f>
        <v>7274 Blue Wagon  Villas</v>
      </c>
      <c r="R605">
        <f>VLOOKUP($E605,customer_info!$A$1:$H$4462,8,FALSE)</f>
        <v>725</v>
      </c>
    </row>
    <row r="606" spans="1:18" x14ac:dyDescent="0.25">
      <c r="A606">
        <v>25141</v>
      </c>
      <c r="B606" t="s">
        <v>24</v>
      </c>
      <c r="C606">
        <v>2</v>
      </c>
      <c r="D606">
        <v>4</v>
      </c>
      <c r="E606">
        <v>8700</v>
      </c>
      <c r="F606" t="s">
        <v>561</v>
      </c>
      <c r="G606" s="4">
        <v>43466</v>
      </c>
      <c r="H606" t="s">
        <v>13</v>
      </c>
      <c r="I606" t="s">
        <v>420</v>
      </c>
      <c r="J606" t="s">
        <v>31</v>
      </c>
      <c r="K606" t="s">
        <v>16</v>
      </c>
      <c r="L606" t="str">
        <f>VLOOKUP($E606,customer_info!$A$1:$H$4462,2,FALSE)</f>
        <v>Milwaukee</v>
      </c>
      <c r="M606" t="str">
        <f>VLOOKUP($E606,customer_info!$A$1:$H$4462,3,FALSE)</f>
        <v>Mary</v>
      </c>
      <c r="N606" t="str">
        <f>VLOOKUP($E606,customer_info!$A$1:$H$4462,4,FALSE)</f>
        <v>Smith</v>
      </c>
      <c r="O606" t="str">
        <f>VLOOKUP($E606,customer_info!$A$1:$H$4462,5,FALSE)</f>
        <v>Home Office</v>
      </c>
      <c r="P606" t="str">
        <f>VLOOKUP($E606,customer_info!$A$1:$H$4462,6,FALSE)</f>
        <v>WI</v>
      </c>
      <c r="Q606" t="str">
        <f>VLOOKUP($E606,customer_info!$A$1:$H$4462,7,FALSE)</f>
        <v>9994 Green Jetty</v>
      </c>
      <c r="R606">
        <f>VLOOKUP($E606,customer_info!$A$1:$H$4462,8,FALSE)</f>
        <v>53215</v>
      </c>
    </row>
    <row r="607" spans="1:18" x14ac:dyDescent="0.25">
      <c r="A607">
        <v>25183</v>
      </c>
      <c r="B607" t="s">
        <v>3</v>
      </c>
      <c r="C607">
        <v>2</v>
      </c>
      <c r="D607">
        <v>1</v>
      </c>
      <c r="E607">
        <v>11442</v>
      </c>
      <c r="F607" t="s">
        <v>660</v>
      </c>
      <c r="G607" s="4">
        <v>43467</v>
      </c>
      <c r="H607" t="s">
        <v>13</v>
      </c>
      <c r="I607" t="s">
        <v>99</v>
      </c>
      <c r="J607" t="s">
        <v>14</v>
      </c>
      <c r="K607" t="s">
        <v>32</v>
      </c>
      <c r="L607" t="str">
        <f>VLOOKUP($E607,customer_info!$A$1:$H$4462,2,FALSE)</f>
        <v>Caguas</v>
      </c>
      <c r="M607" t="str">
        <f>VLOOKUP($E607,customer_info!$A$1:$H$4462,3,FALSE)</f>
        <v>Adam</v>
      </c>
      <c r="N607" t="str">
        <f>VLOOKUP($E607,customer_info!$A$1:$H$4462,4,FALSE)</f>
        <v>Wong</v>
      </c>
      <c r="O607" t="str">
        <f>VLOOKUP($E607,customer_info!$A$1:$H$4462,5,FALSE)</f>
        <v>Consumer</v>
      </c>
      <c r="P607" t="str">
        <f>VLOOKUP($E607,customer_info!$A$1:$H$4462,6,FALSE)</f>
        <v>PR</v>
      </c>
      <c r="Q607" t="str">
        <f>VLOOKUP($E607,customer_info!$A$1:$H$4462,7,FALSE)</f>
        <v>1425 Fallen Fox Arbor</v>
      </c>
      <c r="R607">
        <f>VLOOKUP($E607,customer_info!$A$1:$H$4462,8,FALSE)</f>
        <v>725</v>
      </c>
    </row>
    <row r="608" spans="1:18" x14ac:dyDescent="0.25">
      <c r="A608">
        <v>25184</v>
      </c>
      <c r="B608" t="s">
        <v>51</v>
      </c>
      <c r="C608">
        <v>2</v>
      </c>
      <c r="D608">
        <v>1</v>
      </c>
      <c r="E608">
        <v>3818</v>
      </c>
      <c r="F608" t="s">
        <v>660</v>
      </c>
      <c r="G608" s="4">
        <v>43467</v>
      </c>
      <c r="H608" t="s">
        <v>13</v>
      </c>
      <c r="I608" t="s">
        <v>99</v>
      </c>
      <c r="J608" t="s">
        <v>57</v>
      </c>
      <c r="K608" t="s">
        <v>32</v>
      </c>
      <c r="L608" t="str">
        <f>VLOOKUP($E608,customer_info!$A$1:$H$4462,2,FALSE)</f>
        <v>Tempe</v>
      </c>
      <c r="M608" t="str">
        <f>VLOOKUP($E608,customer_info!$A$1:$H$4462,3,FALSE)</f>
        <v>Victoria</v>
      </c>
      <c r="N608" t="str">
        <f>VLOOKUP($E608,customer_info!$A$1:$H$4462,4,FALSE)</f>
        <v>Stout</v>
      </c>
      <c r="O608" t="str">
        <f>VLOOKUP($E608,customer_info!$A$1:$H$4462,5,FALSE)</f>
        <v>Consumer</v>
      </c>
      <c r="P608" t="str">
        <f>VLOOKUP($E608,customer_info!$A$1:$H$4462,6,FALSE)</f>
        <v>AZ</v>
      </c>
      <c r="Q608" t="str">
        <f>VLOOKUP($E608,customer_info!$A$1:$H$4462,7,FALSE)</f>
        <v>8598 Red Dale Forest</v>
      </c>
      <c r="R608">
        <f>VLOOKUP($E608,customer_info!$A$1:$H$4462,8,FALSE)</f>
        <v>85283</v>
      </c>
    </row>
    <row r="609" spans="1:18" x14ac:dyDescent="0.25">
      <c r="A609">
        <v>25203</v>
      </c>
      <c r="B609" t="s">
        <v>3</v>
      </c>
      <c r="C609">
        <v>1</v>
      </c>
      <c r="D609">
        <v>0</v>
      </c>
      <c r="E609">
        <v>12013</v>
      </c>
      <c r="F609" t="s">
        <v>214</v>
      </c>
      <c r="G609" s="4">
        <v>43467</v>
      </c>
      <c r="H609" t="s">
        <v>13</v>
      </c>
      <c r="I609" t="s">
        <v>5781</v>
      </c>
      <c r="J609" t="s">
        <v>178</v>
      </c>
      <c r="K609" t="s">
        <v>58</v>
      </c>
      <c r="L609" t="str">
        <f>VLOOKUP($E609,customer_info!$A$1:$H$4462,2,FALSE)</f>
        <v>Daly City</v>
      </c>
      <c r="M609" t="str">
        <f>VLOOKUP($E609,customer_info!$A$1:$H$4462,3,FALSE)</f>
        <v>Katherine</v>
      </c>
      <c r="N609" t="str">
        <f>VLOOKUP($E609,customer_info!$A$1:$H$4462,4,FALSE)</f>
        <v>Kramer</v>
      </c>
      <c r="O609" t="str">
        <f>VLOOKUP($E609,customer_info!$A$1:$H$4462,5,FALSE)</f>
        <v>Consumer</v>
      </c>
      <c r="P609" t="str">
        <f>VLOOKUP($E609,customer_info!$A$1:$H$4462,6,FALSE)</f>
        <v>CA</v>
      </c>
      <c r="Q609" t="str">
        <f>VLOOKUP($E609,customer_info!$A$1:$H$4462,7,FALSE)</f>
        <v>1546 Hidden Embers Way</v>
      </c>
      <c r="R609">
        <f>VLOOKUP($E609,customer_info!$A$1:$H$4462,8,FALSE)</f>
        <v>94015</v>
      </c>
    </row>
    <row r="610" spans="1:18" x14ac:dyDescent="0.25">
      <c r="A610">
        <v>25204</v>
      </c>
      <c r="B610" t="s">
        <v>17</v>
      </c>
      <c r="C610">
        <v>5</v>
      </c>
      <c r="D610">
        <v>4</v>
      </c>
      <c r="E610">
        <v>7629</v>
      </c>
      <c r="F610" t="s">
        <v>214</v>
      </c>
      <c r="G610" s="4">
        <v>43467</v>
      </c>
      <c r="H610" t="s">
        <v>13</v>
      </c>
      <c r="I610" t="s">
        <v>5781</v>
      </c>
      <c r="J610" t="s">
        <v>23</v>
      </c>
      <c r="K610" t="s">
        <v>16</v>
      </c>
      <c r="L610" t="str">
        <f>VLOOKUP($E610,customer_info!$A$1:$H$4462,2,FALSE)</f>
        <v>Caguas</v>
      </c>
      <c r="M610" t="str">
        <f>VLOOKUP($E610,customer_info!$A$1:$H$4462,3,FALSE)</f>
        <v>Nancy</v>
      </c>
      <c r="N610" t="str">
        <f>VLOOKUP($E610,customer_info!$A$1:$H$4462,4,FALSE)</f>
        <v>Pena</v>
      </c>
      <c r="O610" t="str">
        <f>VLOOKUP($E610,customer_info!$A$1:$H$4462,5,FALSE)</f>
        <v>Home Office</v>
      </c>
      <c r="P610" t="str">
        <f>VLOOKUP($E610,customer_info!$A$1:$H$4462,6,FALSE)</f>
        <v>PR</v>
      </c>
      <c r="Q610" t="str">
        <f>VLOOKUP($E610,customer_info!$A$1:$H$4462,7,FALSE)</f>
        <v>9138 Indian Nook</v>
      </c>
      <c r="R610">
        <f>VLOOKUP($E610,customer_info!$A$1:$H$4462,8,FALSE)</f>
        <v>725</v>
      </c>
    </row>
    <row r="611" spans="1:18" x14ac:dyDescent="0.25">
      <c r="A611">
        <v>25205</v>
      </c>
      <c r="B611" t="s">
        <v>51</v>
      </c>
      <c r="C611">
        <v>6</v>
      </c>
      <c r="D611">
        <v>4</v>
      </c>
      <c r="E611">
        <v>427</v>
      </c>
      <c r="F611" t="s">
        <v>214</v>
      </c>
      <c r="G611" s="4">
        <v>43467</v>
      </c>
      <c r="H611" t="s">
        <v>13</v>
      </c>
      <c r="I611" t="s">
        <v>5781</v>
      </c>
      <c r="J611" t="s">
        <v>57</v>
      </c>
      <c r="K611" t="s">
        <v>16</v>
      </c>
      <c r="L611" t="str">
        <f>VLOOKUP($E611,customer_info!$A$1:$H$4462,2,FALSE)</f>
        <v>Caguas</v>
      </c>
      <c r="M611" t="str">
        <f>VLOOKUP($E611,customer_info!$A$1:$H$4462,3,FALSE)</f>
        <v>Paul</v>
      </c>
      <c r="N611" t="str">
        <f>VLOOKUP($E611,customer_info!$A$1:$H$4462,4,FALSE)</f>
        <v>Brown</v>
      </c>
      <c r="O611" t="str">
        <f>VLOOKUP($E611,customer_info!$A$1:$H$4462,5,FALSE)</f>
        <v>Corporate</v>
      </c>
      <c r="P611" t="str">
        <f>VLOOKUP($E611,customer_info!$A$1:$H$4462,6,FALSE)</f>
        <v>PR</v>
      </c>
      <c r="Q611" t="str">
        <f>VLOOKUP($E611,customer_info!$A$1:$H$4462,7,FALSE)</f>
        <v>9167 Lost End</v>
      </c>
      <c r="R611">
        <f>VLOOKUP($E611,customer_info!$A$1:$H$4462,8,FALSE)</f>
        <v>725</v>
      </c>
    </row>
    <row r="612" spans="1:18" x14ac:dyDescent="0.25">
      <c r="A612">
        <v>25206</v>
      </c>
      <c r="B612" t="s">
        <v>3</v>
      </c>
      <c r="C612">
        <v>2</v>
      </c>
      <c r="D612">
        <v>4</v>
      </c>
      <c r="E612">
        <v>3074</v>
      </c>
      <c r="F612" t="s">
        <v>214</v>
      </c>
      <c r="G612" s="4">
        <v>43467</v>
      </c>
      <c r="H612" t="s">
        <v>13</v>
      </c>
      <c r="I612" t="s">
        <v>5781</v>
      </c>
      <c r="J612" t="s">
        <v>38</v>
      </c>
      <c r="K612" t="s">
        <v>16</v>
      </c>
      <c r="L612" t="str">
        <f>VLOOKUP($E612,customer_info!$A$1:$H$4462,2,FALSE)</f>
        <v>Montebello</v>
      </c>
      <c r="M612" t="str">
        <f>VLOOKUP($E612,customer_info!$A$1:$H$4462,3,FALSE)</f>
        <v>Mary</v>
      </c>
      <c r="N612" t="str">
        <f>VLOOKUP($E612,customer_info!$A$1:$H$4462,4,FALSE)</f>
        <v>Smith</v>
      </c>
      <c r="O612" t="str">
        <f>VLOOKUP($E612,customer_info!$A$1:$H$4462,5,FALSE)</f>
        <v>Home Office</v>
      </c>
      <c r="P612" t="str">
        <f>VLOOKUP($E612,customer_info!$A$1:$H$4462,6,FALSE)</f>
        <v>CA</v>
      </c>
      <c r="Q612" t="str">
        <f>VLOOKUP($E612,customer_info!$A$1:$H$4462,7,FALSE)</f>
        <v>3880 Rustic Port</v>
      </c>
      <c r="R612">
        <f>VLOOKUP($E612,customer_info!$A$1:$H$4462,8,FALSE)</f>
        <v>90640</v>
      </c>
    </row>
    <row r="613" spans="1:18" x14ac:dyDescent="0.25">
      <c r="A613">
        <v>25207</v>
      </c>
      <c r="B613" t="s">
        <v>24</v>
      </c>
      <c r="C613">
        <v>3</v>
      </c>
      <c r="D613">
        <v>4</v>
      </c>
      <c r="E613">
        <v>9162</v>
      </c>
      <c r="F613" t="s">
        <v>214</v>
      </c>
      <c r="G613" s="4">
        <v>43467</v>
      </c>
      <c r="H613" t="s">
        <v>13</v>
      </c>
      <c r="I613" t="s">
        <v>5781</v>
      </c>
      <c r="J613" t="s">
        <v>31</v>
      </c>
      <c r="K613" t="s">
        <v>16</v>
      </c>
      <c r="L613" t="str">
        <f>VLOOKUP($E613,customer_info!$A$1:$H$4462,2,FALSE)</f>
        <v>Lodi</v>
      </c>
      <c r="M613" t="str">
        <f>VLOOKUP($E613,customer_info!$A$1:$H$4462,3,FALSE)</f>
        <v>Christina</v>
      </c>
      <c r="N613" t="str">
        <f>VLOOKUP($E613,customer_info!$A$1:$H$4462,4,FALSE)</f>
        <v>Carter</v>
      </c>
      <c r="O613" t="str">
        <f>VLOOKUP($E613,customer_info!$A$1:$H$4462,5,FALSE)</f>
        <v>Corporate</v>
      </c>
      <c r="P613" t="str">
        <f>VLOOKUP($E613,customer_info!$A$1:$H$4462,6,FALSE)</f>
        <v>CA</v>
      </c>
      <c r="Q613" t="str">
        <f>VLOOKUP($E613,customer_info!$A$1:$H$4462,7,FALSE)</f>
        <v>3901 Iron Parade</v>
      </c>
      <c r="R613">
        <f>VLOOKUP($E613,customer_info!$A$1:$H$4462,8,FALSE)</f>
        <v>95240</v>
      </c>
    </row>
    <row r="614" spans="1:18" x14ac:dyDescent="0.25">
      <c r="A614">
        <v>25228</v>
      </c>
      <c r="B614" t="s">
        <v>51</v>
      </c>
      <c r="C614">
        <v>4</v>
      </c>
      <c r="D614">
        <v>4</v>
      </c>
      <c r="E614">
        <v>4936</v>
      </c>
      <c r="F614" t="s">
        <v>136</v>
      </c>
      <c r="G614" s="4">
        <v>43468</v>
      </c>
      <c r="H614" t="s">
        <v>13</v>
      </c>
      <c r="I614" t="s">
        <v>47</v>
      </c>
      <c r="J614" t="s">
        <v>57</v>
      </c>
      <c r="K614" t="s">
        <v>16</v>
      </c>
      <c r="L614" t="str">
        <f>VLOOKUP($E614,customer_info!$A$1:$H$4462,2,FALSE)</f>
        <v>Caguas</v>
      </c>
      <c r="M614" t="str">
        <f>VLOOKUP($E614,customer_info!$A$1:$H$4462,3,FALSE)</f>
        <v>Kyle</v>
      </c>
      <c r="N614" t="str">
        <f>VLOOKUP($E614,customer_info!$A$1:$H$4462,4,FALSE)</f>
        <v>Smith</v>
      </c>
      <c r="O614" t="str">
        <f>VLOOKUP($E614,customer_info!$A$1:$H$4462,5,FALSE)</f>
        <v>Home Office</v>
      </c>
      <c r="P614" t="str">
        <f>VLOOKUP($E614,customer_info!$A$1:$H$4462,6,FALSE)</f>
        <v>PR</v>
      </c>
      <c r="Q614" t="str">
        <f>VLOOKUP($E614,customer_info!$A$1:$H$4462,7,FALSE)</f>
        <v>8344 Noble Mountain Gate</v>
      </c>
      <c r="R614">
        <f>VLOOKUP($E614,customer_info!$A$1:$H$4462,8,FALSE)</f>
        <v>725</v>
      </c>
    </row>
    <row r="615" spans="1:18" x14ac:dyDescent="0.25">
      <c r="A615">
        <v>25243</v>
      </c>
      <c r="B615" t="s">
        <v>24</v>
      </c>
      <c r="C615">
        <v>4</v>
      </c>
      <c r="D615">
        <v>2</v>
      </c>
      <c r="E615">
        <v>4593</v>
      </c>
      <c r="F615" t="s">
        <v>885</v>
      </c>
      <c r="G615" s="4">
        <v>43468</v>
      </c>
      <c r="H615" t="s">
        <v>13</v>
      </c>
      <c r="I615" t="s">
        <v>99</v>
      </c>
      <c r="J615" t="s">
        <v>31</v>
      </c>
      <c r="K615" t="s">
        <v>90</v>
      </c>
      <c r="L615" t="str">
        <f>VLOOKUP($E615,customer_info!$A$1:$H$4462,2,FALSE)</f>
        <v>Florissant</v>
      </c>
      <c r="M615" t="str">
        <f>VLOOKUP($E615,customer_info!$A$1:$H$4462,3,FALSE)</f>
        <v>Anthony</v>
      </c>
      <c r="N615" t="str">
        <f>VLOOKUP($E615,customer_info!$A$1:$H$4462,4,FALSE)</f>
        <v>Jenkins</v>
      </c>
      <c r="O615" t="str">
        <f>VLOOKUP($E615,customer_info!$A$1:$H$4462,5,FALSE)</f>
        <v>Home Office</v>
      </c>
      <c r="P615" t="str">
        <f>VLOOKUP($E615,customer_info!$A$1:$H$4462,6,FALSE)</f>
        <v>MO</v>
      </c>
      <c r="Q615" t="str">
        <f>VLOOKUP($E615,customer_info!$A$1:$H$4462,7,FALSE)</f>
        <v>5961 Little Field</v>
      </c>
      <c r="R615">
        <f>VLOOKUP($E615,customer_info!$A$1:$H$4462,8,FALSE)</f>
        <v>63033</v>
      </c>
    </row>
    <row r="616" spans="1:18" x14ac:dyDescent="0.25">
      <c r="A616">
        <v>25244</v>
      </c>
      <c r="B616" t="s">
        <v>24</v>
      </c>
      <c r="C616">
        <v>5</v>
      </c>
      <c r="D616">
        <v>2</v>
      </c>
      <c r="E616">
        <v>2300</v>
      </c>
      <c r="F616" t="s">
        <v>885</v>
      </c>
      <c r="G616" s="4">
        <v>43468</v>
      </c>
      <c r="H616" t="s">
        <v>13</v>
      </c>
      <c r="I616" t="s">
        <v>99</v>
      </c>
      <c r="J616" t="s">
        <v>31</v>
      </c>
      <c r="K616" t="s">
        <v>90</v>
      </c>
      <c r="L616" t="str">
        <f>VLOOKUP($E616,customer_info!$A$1:$H$4462,2,FALSE)</f>
        <v>Caguas</v>
      </c>
      <c r="M616" t="str">
        <f>VLOOKUP($E616,customer_info!$A$1:$H$4462,3,FALSE)</f>
        <v>Patrick</v>
      </c>
      <c r="N616" t="str">
        <f>VLOOKUP($E616,customer_info!$A$1:$H$4462,4,FALSE)</f>
        <v>Williamson</v>
      </c>
      <c r="O616" t="str">
        <f>VLOOKUP($E616,customer_info!$A$1:$H$4462,5,FALSE)</f>
        <v>Corporate</v>
      </c>
      <c r="P616" t="str">
        <f>VLOOKUP($E616,customer_info!$A$1:$H$4462,6,FALSE)</f>
        <v>PR</v>
      </c>
      <c r="Q616" t="str">
        <f>VLOOKUP($E616,customer_info!$A$1:$H$4462,7,FALSE)</f>
        <v>1023 Merry Canyon</v>
      </c>
      <c r="R616">
        <f>VLOOKUP($E616,customer_info!$A$1:$H$4462,8,FALSE)</f>
        <v>725</v>
      </c>
    </row>
    <row r="617" spans="1:18" x14ac:dyDescent="0.25">
      <c r="A617">
        <v>25246</v>
      </c>
      <c r="B617" t="s">
        <v>3</v>
      </c>
      <c r="C617">
        <v>2</v>
      </c>
      <c r="D617">
        <v>2</v>
      </c>
      <c r="E617">
        <v>9708</v>
      </c>
      <c r="F617" t="s">
        <v>572</v>
      </c>
      <c r="G617" s="4">
        <v>43468</v>
      </c>
      <c r="H617" t="s">
        <v>13</v>
      </c>
      <c r="I617" t="s">
        <v>47</v>
      </c>
      <c r="J617" t="s">
        <v>38</v>
      </c>
      <c r="K617" t="s">
        <v>90</v>
      </c>
      <c r="L617" t="str">
        <f>VLOOKUP($E617,customer_info!$A$1:$H$4462,2,FALSE)</f>
        <v>Los Angeles</v>
      </c>
      <c r="M617" t="str">
        <f>VLOOKUP($E617,customer_info!$A$1:$H$4462,3,FALSE)</f>
        <v>Cynthia</v>
      </c>
      <c r="N617" t="str">
        <f>VLOOKUP($E617,customer_info!$A$1:$H$4462,4,FALSE)</f>
        <v>Smith</v>
      </c>
      <c r="O617" t="str">
        <f>VLOOKUP($E617,customer_info!$A$1:$H$4462,5,FALSE)</f>
        <v>Home Office</v>
      </c>
      <c r="P617" t="str">
        <f>VLOOKUP($E617,customer_info!$A$1:$H$4462,6,FALSE)</f>
        <v>CA</v>
      </c>
      <c r="Q617" t="str">
        <f>VLOOKUP($E617,customer_info!$A$1:$H$4462,7,FALSE)</f>
        <v>3042 Rustic Line</v>
      </c>
      <c r="R617">
        <f>VLOOKUP($E617,customer_info!$A$1:$H$4462,8,FALSE)</f>
        <v>90026</v>
      </c>
    </row>
    <row r="618" spans="1:18" x14ac:dyDescent="0.25">
      <c r="A618">
        <v>25247</v>
      </c>
      <c r="B618" t="s">
        <v>3</v>
      </c>
      <c r="C618">
        <v>3</v>
      </c>
      <c r="D618">
        <v>2</v>
      </c>
      <c r="E618">
        <v>715</v>
      </c>
      <c r="F618" t="s">
        <v>572</v>
      </c>
      <c r="G618" s="4">
        <v>43468</v>
      </c>
      <c r="H618" t="s">
        <v>13</v>
      </c>
      <c r="I618" t="s">
        <v>47</v>
      </c>
      <c r="J618" t="s">
        <v>38</v>
      </c>
      <c r="K618" t="s">
        <v>90</v>
      </c>
      <c r="L618" t="str">
        <f>VLOOKUP($E618,customer_info!$A$1:$H$4462,2,FALSE)</f>
        <v>Dubuque</v>
      </c>
      <c r="M618" t="str">
        <f>VLOOKUP($E618,customer_info!$A$1:$H$4462,3,FALSE)</f>
        <v>Mary</v>
      </c>
      <c r="N618" t="str">
        <f>VLOOKUP($E618,customer_info!$A$1:$H$4462,4,FALSE)</f>
        <v>Smith</v>
      </c>
      <c r="O618" t="str">
        <f>VLOOKUP($E618,customer_info!$A$1:$H$4462,5,FALSE)</f>
        <v>Consumer</v>
      </c>
      <c r="P618" t="str">
        <f>VLOOKUP($E618,customer_info!$A$1:$H$4462,6,FALSE)</f>
        <v>IA</v>
      </c>
      <c r="Q618" t="str">
        <f>VLOOKUP($E618,customer_info!$A$1:$H$4462,7,FALSE)</f>
        <v>3065 Foggy Horse Port</v>
      </c>
      <c r="R618">
        <f>VLOOKUP($E618,customer_info!$A$1:$H$4462,8,FALSE)</f>
        <v>52001</v>
      </c>
    </row>
    <row r="619" spans="1:18" x14ac:dyDescent="0.25">
      <c r="A619">
        <v>25248</v>
      </c>
      <c r="B619" t="s">
        <v>51</v>
      </c>
      <c r="C619">
        <v>4</v>
      </c>
      <c r="D619">
        <v>2</v>
      </c>
      <c r="E619">
        <v>8397</v>
      </c>
      <c r="F619" t="s">
        <v>572</v>
      </c>
      <c r="G619" s="4">
        <v>43468</v>
      </c>
      <c r="H619" t="s">
        <v>13</v>
      </c>
      <c r="I619" t="s">
        <v>47</v>
      </c>
      <c r="J619" t="s">
        <v>57</v>
      </c>
      <c r="K619" t="s">
        <v>90</v>
      </c>
      <c r="L619" t="str">
        <f>VLOOKUP($E619,customer_info!$A$1:$H$4462,2,FALSE)</f>
        <v>Caguas</v>
      </c>
      <c r="M619" t="str">
        <f>VLOOKUP($E619,customer_info!$A$1:$H$4462,3,FALSE)</f>
        <v>Amber</v>
      </c>
      <c r="N619" t="str">
        <f>VLOOKUP($E619,customer_info!$A$1:$H$4462,4,FALSE)</f>
        <v>Smith</v>
      </c>
      <c r="O619" t="str">
        <f>VLOOKUP($E619,customer_info!$A$1:$H$4462,5,FALSE)</f>
        <v>Consumer</v>
      </c>
      <c r="P619" t="str">
        <f>VLOOKUP($E619,customer_info!$A$1:$H$4462,6,FALSE)</f>
        <v>PR</v>
      </c>
      <c r="Q619" t="str">
        <f>VLOOKUP($E619,customer_info!$A$1:$H$4462,7,FALSE)</f>
        <v>3440 Clear Moor</v>
      </c>
      <c r="R619">
        <f>VLOOKUP($E619,customer_info!$A$1:$H$4462,8,FALSE)</f>
        <v>725</v>
      </c>
    </row>
    <row r="620" spans="1:18" x14ac:dyDescent="0.25">
      <c r="A620">
        <v>25249</v>
      </c>
      <c r="B620" t="s">
        <v>24</v>
      </c>
      <c r="C620">
        <v>5</v>
      </c>
      <c r="D620">
        <v>2</v>
      </c>
      <c r="E620">
        <v>8481</v>
      </c>
      <c r="F620" t="s">
        <v>572</v>
      </c>
      <c r="G620" s="4">
        <v>43468</v>
      </c>
      <c r="H620" t="s">
        <v>13</v>
      </c>
      <c r="I620" t="s">
        <v>47</v>
      </c>
      <c r="J620" t="s">
        <v>31</v>
      </c>
      <c r="K620" t="s">
        <v>90</v>
      </c>
      <c r="L620" t="str">
        <f>VLOOKUP($E620,customer_info!$A$1:$H$4462,2,FALSE)</f>
        <v>Caguas</v>
      </c>
      <c r="M620" t="str">
        <f>VLOOKUP($E620,customer_info!$A$1:$H$4462,3,FALSE)</f>
        <v>Mary</v>
      </c>
      <c r="N620" t="str">
        <f>VLOOKUP($E620,customer_info!$A$1:$H$4462,4,FALSE)</f>
        <v>Smith</v>
      </c>
      <c r="O620" t="str">
        <f>VLOOKUP($E620,customer_info!$A$1:$H$4462,5,FALSE)</f>
        <v>Consumer</v>
      </c>
      <c r="P620" t="str">
        <f>VLOOKUP($E620,customer_info!$A$1:$H$4462,6,FALSE)</f>
        <v>PR</v>
      </c>
      <c r="Q620" t="str">
        <f>VLOOKUP($E620,customer_info!$A$1:$H$4462,7,FALSE)</f>
        <v>9393 Honey Autoroute</v>
      </c>
      <c r="R620">
        <f>VLOOKUP($E620,customer_info!$A$1:$H$4462,8,FALSE)</f>
        <v>725</v>
      </c>
    </row>
    <row r="621" spans="1:18" x14ac:dyDescent="0.25">
      <c r="A621">
        <v>25250</v>
      </c>
      <c r="B621" t="s">
        <v>3</v>
      </c>
      <c r="C621">
        <v>6</v>
      </c>
      <c r="D621">
        <v>4</v>
      </c>
      <c r="E621">
        <v>9023</v>
      </c>
      <c r="F621" t="s">
        <v>572</v>
      </c>
      <c r="G621" s="4">
        <v>43468</v>
      </c>
      <c r="H621" t="s">
        <v>13</v>
      </c>
      <c r="I621" t="s">
        <v>47</v>
      </c>
      <c r="J621" t="s">
        <v>14</v>
      </c>
      <c r="K621" t="s">
        <v>16</v>
      </c>
      <c r="L621" t="str">
        <f>VLOOKUP($E621,customer_info!$A$1:$H$4462,2,FALSE)</f>
        <v>Cleveland</v>
      </c>
      <c r="M621" t="str">
        <f>VLOOKUP($E621,customer_info!$A$1:$H$4462,3,FALSE)</f>
        <v>Jonathan</v>
      </c>
      <c r="N621" t="str">
        <f>VLOOKUP($E621,customer_info!$A$1:$H$4462,4,FALSE)</f>
        <v>Schmidt</v>
      </c>
      <c r="O621" t="str">
        <f>VLOOKUP($E621,customer_info!$A$1:$H$4462,5,FALSE)</f>
        <v>Corporate</v>
      </c>
      <c r="P621" t="str">
        <f>VLOOKUP($E621,customer_info!$A$1:$H$4462,6,FALSE)</f>
        <v>OH</v>
      </c>
      <c r="Q621" t="str">
        <f>VLOOKUP($E621,customer_info!$A$1:$H$4462,7,FALSE)</f>
        <v>4571 Rustic Highlands</v>
      </c>
      <c r="R621">
        <f>VLOOKUP($E621,customer_info!$A$1:$H$4462,8,FALSE)</f>
        <v>44130</v>
      </c>
    </row>
    <row r="622" spans="1:18" x14ac:dyDescent="0.25">
      <c r="A622">
        <v>25277</v>
      </c>
      <c r="B622" t="s">
        <v>51</v>
      </c>
      <c r="C622">
        <v>3</v>
      </c>
      <c r="D622">
        <v>4</v>
      </c>
      <c r="E622">
        <v>11130</v>
      </c>
      <c r="F622" t="s">
        <v>930</v>
      </c>
      <c r="G622" s="4">
        <v>43468</v>
      </c>
      <c r="H622" t="s">
        <v>13</v>
      </c>
      <c r="I622" t="s">
        <v>30</v>
      </c>
      <c r="J622" t="s">
        <v>57</v>
      </c>
      <c r="K622" t="s">
        <v>16</v>
      </c>
      <c r="L622" t="str">
        <f>VLOOKUP($E622,customer_info!$A$1:$H$4462,2,FALSE)</f>
        <v>Oceanside</v>
      </c>
      <c r="M622" t="str">
        <f>VLOOKUP($E622,customer_info!$A$1:$H$4462,3,FALSE)</f>
        <v>Mary</v>
      </c>
      <c r="N622" t="str">
        <f>VLOOKUP($E622,customer_info!$A$1:$H$4462,4,FALSE)</f>
        <v>Parker</v>
      </c>
      <c r="O622" t="str">
        <f>VLOOKUP($E622,customer_info!$A$1:$H$4462,5,FALSE)</f>
        <v>Consumer</v>
      </c>
      <c r="P622" t="str">
        <f>VLOOKUP($E622,customer_info!$A$1:$H$4462,6,FALSE)</f>
        <v>CA</v>
      </c>
      <c r="Q622" t="str">
        <f>VLOOKUP($E622,customer_info!$A$1:$H$4462,7,FALSE)</f>
        <v>8934 Silent Stead</v>
      </c>
      <c r="R622">
        <f>VLOOKUP($E622,customer_info!$A$1:$H$4462,8,FALSE)</f>
        <v>92054</v>
      </c>
    </row>
    <row r="623" spans="1:18" x14ac:dyDescent="0.25">
      <c r="A623">
        <v>25299</v>
      </c>
      <c r="B623" t="s">
        <v>24</v>
      </c>
      <c r="C623">
        <v>5</v>
      </c>
      <c r="D623">
        <v>4</v>
      </c>
      <c r="E623">
        <v>3177</v>
      </c>
      <c r="F623" t="s">
        <v>994</v>
      </c>
      <c r="G623" s="4">
        <v>43469</v>
      </c>
      <c r="H623" t="s">
        <v>13</v>
      </c>
      <c r="I623" t="s">
        <v>245</v>
      </c>
      <c r="J623" t="s">
        <v>31</v>
      </c>
      <c r="K623" t="s">
        <v>16</v>
      </c>
      <c r="L623" t="str">
        <f>VLOOKUP($E623,customer_info!$A$1:$H$4462,2,FALSE)</f>
        <v>Irvington</v>
      </c>
      <c r="M623" t="str">
        <f>VLOOKUP($E623,customer_info!$A$1:$H$4462,3,FALSE)</f>
        <v>Mary</v>
      </c>
      <c r="N623" t="str">
        <f>VLOOKUP($E623,customer_info!$A$1:$H$4462,4,FALSE)</f>
        <v>Nguyen</v>
      </c>
      <c r="O623" t="str">
        <f>VLOOKUP($E623,customer_info!$A$1:$H$4462,5,FALSE)</f>
        <v>Consumer</v>
      </c>
      <c r="P623" t="str">
        <f>VLOOKUP($E623,customer_info!$A$1:$H$4462,6,FALSE)</f>
        <v>NJ</v>
      </c>
      <c r="Q623" t="str">
        <f>VLOOKUP($E623,customer_info!$A$1:$H$4462,7,FALSE)</f>
        <v>8790 Broad Avenue</v>
      </c>
      <c r="R623">
        <f>VLOOKUP($E623,customer_info!$A$1:$H$4462,8,FALSE)</f>
        <v>7111</v>
      </c>
    </row>
    <row r="624" spans="1:18" x14ac:dyDescent="0.25">
      <c r="A624">
        <v>25300</v>
      </c>
      <c r="B624" t="s">
        <v>24</v>
      </c>
      <c r="C624">
        <v>6</v>
      </c>
      <c r="D624">
        <v>4</v>
      </c>
      <c r="E624">
        <v>12335</v>
      </c>
      <c r="F624" t="s">
        <v>994</v>
      </c>
      <c r="G624" s="4">
        <v>43469</v>
      </c>
      <c r="H624" t="s">
        <v>13</v>
      </c>
      <c r="I624" t="s">
        <v>245</v>
      </c>
      <c r="J624" t="s">
        <v>31</v>
      </c>
      <c r="K624" t="s">
        <v>16</v>
      </c>
      <c r="L624" t="str">
        <f>VLOOKUP($E624,customer_info!$A$1:$H$4462,2,FALSE)</f>
        <v>Knoxville</v>
      </c>
      <c r="M624" t="str">
        <f>VLOOKUP($E624,customer_info!$A$1:$H$4462,3,FALSE)</f>
        <v>Mary</v>
      </c>
      <c r="N624" t="str">
        <f>VLOOKUP($E624,customer_info!$A$1:$H$4462,4,FALSE)</f>
        <v>Riley</v>
      </c>
      <c r="O624" t="str">
        <f>VLOOKUP($E624,customer_info!$A$1:$H$4462,5,FALSE)</f>
        <v>Consumer</v>
      </c>
      <c r="P624" t="str">
        <f>VLOOKUP($E624,customer_info!$A$1:$H$4462,6,FALSE)</f>
        <v>TN</v>
      </c>
      <c r="Q624" t="str">
        <f>VLOOKUP($E624,customer_info!$A$1:$H$4462,7,FALSE)</f>
        <v>2231 High Lagoon Glen</v>
      </c>
      <c r="R624">
        <f>VLOOKUP($E624,customer_info!$A$1:$H$4462,8,FALSE)</f>
        <v>37922</v>
      </c>
    </row>
    <row r="625" spans="1:18" x14ac:dyDescent="0.25">
      <c r="A625">
        <v>25301</v>
      </c>
      <c r="B625" t="s">
        <v>24</v>
      </c>
      <c r="C625">
        <v>2</v>
      </c>
      <c r="D625">
        <v>4</v>
      </c>
      <c r="E625">
        <v>2848</v>
      </c>
      <c r="F625" t="s">
        <v>994</v>
      </c>
      <c r="G625" s="4">
        <v>43469</v>
      </c>
      <c r="H625" t="s">
        <v>13</v>
      </c>
      <c r="I625" t="s">
        <v>245</v>
      </c>
      <c r="J625" t="s">
        <v>31</v>
      </c>
      <c r="K625" t="s">
        <v>16</v>
      </c>
      <c r="L625" t="str">
        <f>VLOOKUP($E625,customer_info!$A$1:$H$4462,2,FALSE)</f>
        <v>Caguas</v>
      </c>
      <c r="M625" t="str">
        <f>VLOOKUP($E625,customer_info!$A$1:$H$4462,3,FALSE)</f>
        <v>Mary</v>
      </c>
      <c r="N625" t="str">
        <f>VLOOKUP($E625,customer_info!$A$1:$H$4462,4,FALSE)</f>
        <v>Smith</v>
      </c>
      <c r="O625" t="str">
        <f>VLOOKUP($E625,customer_info!$A$1:$H$4462,5,FALSE)</f>
        <v>Home Office</v>
      </c>
      <c r="P625" t="str">
        <f>VLOOKUP($E625,customer_info!$A$1:$H$4462,6,FALSE)</f>
        <v>PR</v>
      </c>
      <c r="Q625" t="str">
        <f>VLOOKUP($E625,customer_info!$A$1:$H$4462,7,FALSE)</f>
        <v>1396 Silver Berry Impasse</v>
      </c>
      <c r="R625">
        <f>VLOOKUP($E625,customer_info!$A$1:$H$4462,8,FALSE)</f>
        <v>725</v>
      </c>
    </row>
    <row r="626" spans="1:18" x14ac:dyDescent="0.25">
      <c r="A626">
        <v>25344</v>
      </c>
      <c r="B626" t="s">
        <v>24</v>
      </c>
      <c r="C626">
        <v>2</v>
      </c>
      <c r="D626">
        <v>1</v>
      </c>
      <c r="E626">
        <v>7434</v>
      </c>
      <c r="F626" t="s">
        <v>1430</v>
      </c>
      <c r="G626" s="4">
        <v>43469</v>
      </c>
      <c r="H626" t="s">
        <v>13</v>
      </c>
      <c r="I626" t="s">
        <v>5777</v>
      </c>
      <c r="J626" t="s">
        <v>31</v>
      </c>
      <c r="K626" t="s">
        <v>32</v>
      </c>
      <c r="L626" t="str">
        <f>VLOOKUP($E626,customer_info!$A$1:$H$4462,2,FALSE)</f>
        <v>Cordova</v>
      </c>
      <c r="M626" t="str">
        <f>VLOOKUP($E626,customer_info!$A$1:$H$4462,3,FALSE)</f>
        <v>Mary</v>
      </c>
      <c r="N626" t="str">
        <f>VLOOKUP($E626,customer_info!$A$1:$H$4462,4,FALSE)</f>
        <v>Holloway</v>
      </c>
      <c r="O626" t="str">
        <f>VLOOKUP($E626,customer_info!$A$1:$H$4462,5,FALSE)</f>
        <v>Consumer</v>
      </c>
      <c r="P626" t="str">
        <f>VLOOKUP($E626,customer_info!$A$1:$H$4462,6,FALSE)</f>
        <v>TN</v>
      </c>
      <c r="Q626" t="str">
        <f>VLOOKUP($E626,customer_info!$A$1:$H$4462,7,FALSE)</f>
        <v>6278 Cotton Edge</v>
      </c>
      <c r="R626">
        <f>VLOOKUP($E626,customer_info!$A$1:$H$4462,8,FALSE)</f>
        <v>38018</v>
      </c>
    </row>
    <row r="627" spans="1:18" x14ac:dyDescent="0.25">
      <c r="A627">
        <v>25350</v>
      </c>
      <c r="B627" t="s">
        <v>24</v>
      </c>
      <c r="C627">
        <v>6</v>
      </c>
      <c r="D627">
        <v>4</v>
      </c>
      <c r="E627">
        <v>11059</v>
      </c>
      <c r="F627" t="s">
        <v>980</v>
      </c>
      <c r="G627" s="4">
        <v>43470</v>
      </c>
      <c r="H627" t="s">
        <v>13</v>
      </c>
      <c r="I627" t="s">
        <v>30</v>
      </c>
      <c r="J627" t="s">
        <v>31</v>
      </c>
      <c r="K627" t="s">
        <v>16</v>
      </c>
      <c r="L627" t="str">
        <f>VLOOKUP($E627,customer_info!$A$1:$H$4462,2,FALSE)</f>
        <v>Brooklyn</v>
      </c>
      <c r="M627" t="str">
        <f>VLOOKUP($E627,customer_info!$A$1:$H$4462,3,FALSE)</f>
        <v>Mary</v>
      </c>
      <c r="N627" t="str">
        <f>VLOOKUP($E627,customer_info!$A$1:$H$4462,4,FALSE)</f>
        <v>Daniels</v>
      </c>
      <c r="O627" t="str">
        <f>VLOOKUP($E627,customer_info!$A$1:$H$4462,5,FALSE)</f>
        <v>Consumer</v>
      </c>
      <c r="P627" t="str">
        <f>VLOOKUP($E627,customer_info!$A$1:$H$4462,6,FALSE)</f>
        <v>NY</v>
      </c>
      <c r="Q627" t="str">
        <f>VLOOKUP($E627,customer_info!$A$1:$H$4462,7,FALSE)</f>
        <v>9036 Easy Embers Point</v>
      </c>
      <c r="R627">
        <f>VLOOKUP($E627,customer_info!$A$1:$H$4462,8,FALSE)</f>
        <v>11221</v>
      </c>
    </row>
    <row r="628" spans="1:18" x14ac:dyDescent="0.25">
      <c r="A628">
        <v>25351</v>
      </c>
      <c r="B628" t="s">
        <v>24</v>
      </c>
      <c r="C628">
        <v>2</v>
      </c>
      <c r="D628">
        <v>4</v>
      </c>
      <c r="E628">
        <v>2309</v>
      </c>
      <c r="F628" t="s">
        <v>980</v>
      </c>
      <c r="G628" s="4">
        <v>43470</v>
      </c>
      <c r="H628" t="s">
        <v>13</v>
      </c>
      <c r="I628" t="s">
        <v>30</v>
      </c>
      <c r="J628" t="s">
        <v>31</v>
      </c>
      <c r="K628" t="s">
        <v>16</v>
      </c>
      <c r="L628" t="str">
        <f>VLOOKUP($E628,customer_info!$A$1:$H$4462,2,FALSE)</f>
        <v>Caguas</v>
      </c>
      <c r="M628" t="str">
        <f>VLOOKUP($E628,customer_info!$A$1:$H$4462,3,FALSE)</f>
        <v>Evelyn</v>
      </c>
      <c r="N628" t="str">
        <f>VLOOKUP($E628,customer_info!$A$1:$H$4462,4,FALSE)</f>
        <v>Gibson</v>
      </c>
      <c r="O628" t="str">
        <f>VLOOKUP($E628,customer_info!$A$1:$H$4462,5,FALSE)</f>
        <v>Corporate</v>
      </c>
      <c r="P628" t="str">
        <f>VLOOKUP($E628,customer_info!$A$1:$H$4462,6,FALSE)</f>
        <v>PR</v>
      </c>
      <c r="Q628" t="str">
        <f>VLOOKUP($E628,customer_info!$A$1:$H$4462,7,FALSE)</f>
        <v>4900 Colonial Beacon Village</v>
      </c>
      <c r="R628">
        <f>VLOOKUP($E628,customer_info!$A$1:$H$4462,8,FALSE)</f>
        <v>725</v>
      </c>
    </row>
    <row r="629" spans="1:18" x14ac:dyDescent="0.25">
      <c r="A629">
        <v>25353</v>
      </c>
      <c r="B629" t="s">
        <v>51</v>
      </c>
      <c r="C629">
        <v>4</v>
      </c>
      <c r="D629">
        <v>4</v>
      </c>
      <c r="E629">
        <v>1707</v>
      </c>
      <c r="F629" t="s">
        <v>980</v>
      </c>
      <c r="G629" s="4">
        <v>43470</v>
      </c>
      <c r="H629" t="s">
        <v>13</v>
      </c>
      <c r="I629" t="s">
        <v>30</v>
      </c>
      <c r="J629" t="s">
        <v>57</v>
      </c>
      <c r="K629" t="s">
        <v>16</v>
      </c>
      <c r="L629" t="str">
        <f>VLOOKUP($E629,customer_info!$A$1:$H$4462,2,FALSE)</f>
        <v>Kaneohe</v>
      </c>
      <c r="M629" t="str">
        <f>VLOOKUP($E629,customer_info!$A$1:$H$4462,3,FALSE)</f>
        <v>Mary</v>
      </c>
      <c r="N629" t="str">
        <f>VLOOKUP($E629,customer_info!$A$1:$H$4462,4,FALSE)</f>
        <v>Moore</v>
      </c>
      <c r="O629" t="str">
        <f>VLOOKUP($E629,customer_info!$A$1:$H$4462,5,FALSE)</f>
        <v>Consumer</v>
      </c>
      <c r="P629" t="str">
        <f>VLOOKUP($E629,customer_info!$A$1:$H$4462,6,FALSE)</f>
        <v>HI</v>
      </c>
      <c r="Q629" t="str">
        <f>VLOOKUP($E629,customer_info!$A$1:$H$4462,7,FALSE)</f>
        <v>2089 Dusty Maze</v>
      </c>
      <c r="R629">
        <f>VLOOKUP($E629,customer_info!$A$1:$H$4462,8,FALSE)</f>
        <v>96744</v>
      </c>
    </row>
    <row r="630" spans="1:18" x14ac:dyDescent="0.25">
      <c r="A630">
        <v>25360</v>
      </c>
      <c r="B630" t="s">
        <v>24</v>
      </c>
      <c r="C630">
        <v>6</v>
      </c>
      <c r="D630">
        <v>2</v>
      </c>
      <c r="E630">
        <v>9990</v>
      </c>
      <c r="F630" t="s">
        <v>867</v>
      </c>
      <c r="G630" s="4">
        <v>43470</v>
      </c>
      <c r="H630" t="s">
        <v>13</v>
      </c>
      <c r="I630" t="s">
        <v>5781</v>
      </c>
      <c r="J630" t="s">
        <v>378</v>
      </c>
      <c r="K630" t="s">
        <v>90</v>
      </c>
      <c r="L630" t="str">
        <f>VLOOKUP($E630,customer_info!$A$1:$H$4462,2,FALSE)</f>
        <v>Lancaster</v>
      </c>
      <c r="M630" t="str">
        <f>VLOOKUP($E630,customer_info!$A$1:$H$4462,3,FALSE)</f>
        <v>Mary</v>
      </c>
      <c r="N630" t="str">
        <f>VLOOKUP($E630,customer_info!$A$1:$H$4462,4,FALSE)</f>
        <v>Smith</v>
      </c>
      <c r="O630" t="str">
        <f>VLOOKUP($E630,customer_info!$A$1:$H$4462,5,FALSE)</f>
        <v>Consumer</v>
      </c>
      <c r="P630" t="str">
        <f>VLOOKUP($E630,customer_info!$A$1:$H$4462,6,FALSE)</f>
        <v>CA</v>
      </c>
      <c r="Q630" t="str">
        <f>VLOOKUP($E630,customer_info!$A$1:$H$4462,7,FALSE)</f>
        <v>3697 Fallen Run</v>
      </c>
      <c r="R630">
        <f>VLOOKUP($E630,customer_info!$A$1:$H$4462,8,FALSE)</f>
        <v>93536</v>
      </c>
    </row>
    <row r="631" spans="1:18" x14ac:dyDescent="0.25">
      <c r="A631">
        <v>25376</v>
      </c>
      <c r="B631" t="s">
        <v>24</v>
      </c>
      <c r="C631">
        <v>2</v>
      </c>
      <c r="D631">
        <v>4</v>
      </c>
      <c r="E631">
        <v>7217</v>
      </c>
      <c r="F631" t="s">
        <v>439</v>
      </c>
      <c r="G631" s="4">
        <v>43470</v>
      </c>
      <c r="H631" t="s">
        <v>13</v>
      </c>
      <c r="I631" t="s">
        <v>377</v>
      </c>
      <c r="J631" t="s">
        <v>31</v>
      </c>
      <c r="K631" t="s">
        <v>16</v>
      </c>
      <c r="L631" t="str">
        <f>VLOOKUP($E631,customer_info!$A$1:$H$4462,2,FALSE)</f>
        <v>Caguas</v>
      </c>
      <c r="M631" t="str">
        <f>VLOOKUP($E631,customer_info!$A$1:$H$4462,3,FALSE)</f>
        <v>Carl</v>
      </c>
      <c r="N631" t="str">
        <f>VLOOKUP($E631,customer_info!$A$1:$H$4462,4,FALSE)</f>
        <v>Smith</v>
      </c>
      <c r="O631" t="str">
        <f>VLOOKUP($E631,customer_info!$A$1:$H$4462,5,FALSE)</f>
        <v>Corporate</v>
      </c>
      <c r="P631" t="str">
        <f>VLOOKUP($E631,customer_info!$A$1:$H$4462,6,FALSE)</f>
        <v>PR</v>
      </c>
      <c r="Q631" t="str">
        <f>VLOOKUP($E631,customer_info!$A$1:$H$4462,7,FALSE)</f>
        <v>2387 Harvest Subdivision</v>
      </c>
      <c r="R631">
        <f>VLOOKUP($E631,customer_info!$A$1:$H$4462,8,FALSE)</f>
        <v>725</v>
      </c>
    </row>
    <row r="632" spans="1:18" x14ac:dyDescent="0.25">
      <c r="A632">
        <v>25398</v>
      </c>
      <c r="B632" t="s">
        <v>24</v>
      </c>
      <c r="C632">
        <v>4</v>
      </c>
      <c r="D632">
        <v>4</v>
      </c>
      <c r="E632">
        <v>12082</v>
      </c>
      <c r="F632" t="s">
        <v>186</v>
      </c>
      <c r="G632" s="4">
        <v>43470</v>
      </c>
      <c r="H632" t="s">
        <v>13</v>
      </c>
      <c r="I632" t="s">
        <v>5778</v>
      </c>
      <c r="J632" t="s">
        <v>31</v>
      </c>
      <c r="K632" t="s">
        <v>16</v>
      </c>
      <c r="L632" t="str">
        <f>VLOOKUP($E632,customer_info!$A$1:$H$4462,2,FALSE)</f>
        <v>Caguas</v>
      </c>
      <c r="M632" t="str">
        <f>VLOOKUP($E632,customer_info!$A$1:$H$4462,3,FALSE)</f>
        <v>Stephanie</v>
      </c>
      <c r="N632" t="str">
        <f>VLOOKUP($E632,customer_info!$A$1:$H$4462,4,FALSE)</f>
        <v>Morris</v>
      </c>
      <c r="O632" t="str">
        <f>VLOOKUP($E632,customer_info!$A$1:$H$4462,5,FALSE)</f>
        <v>Consumer</v>
      </c>
      <c r="P632" t="str">
        <f>VLOOKUP($E632,customer_info!$A$1:$H$4462,6,FALSE)</f>
        <v>PR</v>
      </c>
      <c r="Q632" t="str">
        <f>VLOOKUP($E632,customer_info!$A$1:$H$4462,7,FALSE)</f>
        <v>7950 Misty Maze</v>
      </c>
      <c r="R632">
        <f>VLOOKUP($E632,customer_info!$A$1:$H$4462,8,FALSE)</f>
        <v>725</v>
      </c>
    </row>
    <row r="633" spans="1:18" x14ac:dyDescent="0.25">
      <c r="A633">
        <v>25405</v>
      </c>
      <c r="B633" t="s">
        <v>24</v>
      </c>
      <c r="C633">
        <v>6</v>
      </c>
      <c r="D633">
        <v>2</v>
      </c>
      <c r="E633">
        <v>227</v>
      </c>
      <c r="F633" t="s">
        <v>295</v>
      </c>
      <c r="G633" s="4">
        <v>43470</v>
      </c>
      <c r="H633" t="s">
        <v>13</v>
      </c>
      <c r="I633" t="s">
        <v>80</v>
      </c>
      <c r="J633" t="s">
        <v>31</v>
      </c>
      <c r="K633" t="s">
        <v>90</v>
      </c>
      <c r="L633" t="str">
        <f>VLOOKUP($E633,customer_info!$A$1:$H$4462,2,FALSE)</f>
        <v>Tempe</v>
      </c>
      <c r="M633" t="str">
        <f>VLOOKUP($E633,customer_info!$A$1:$H$4462,3,FALSE)</f>
        <v>Mary</v>
      </c>
      <c r="N633" t="str">
        <f>VLOOKUP($E633,customer_info!$A$1:$H$4462,4,FALSE)</f>
        <v>Smith</v>
      </c>
      <c r="O633" t="str">
        <f>VLOOKUP($E633,customer_info!$A$1:$H$4462,5,FALSE)</f>
        <v>Home Office</v>
      </c>
      <c r="P633" t="str">
        <f>VLOOKUP($E633,customer_info!$A$1:$H$4462,6,FALSE)</f>
        <v>AZ</v>
      </c>
      <c r="Q633" t="str">
        <f>VLOOKUP($E633,customer_info!$A$1:$H$4462,7,FALSE)</f>
        <v>6120 Cozy Ledge</v>
      </c>
      <c r="R633">
        <f>VLOOKUP($E633,customer_info!$A$1:$H$4462,8,FALSE)</f>
        <v>85283</v>
      </c>
    </row>
    <row r="634" spans="1:18" x14ac:dyDescent="0.25">
      <c r="A634">
        <v>25416</v>
      </c>
      <c r="B634" t="s">
        <v>51</v>
      </c>
      <c r="C634">
        <v>2</v>
      </c>
      <c r="D634">
        <v>4</v>
      </c>
      <c r="E634">
        <v>11522</v>
      </c>
      <c r="F634" t="s">
        <v>743</v>
      </c>
      <c r="G634" s="4">
        <v>43471</v>
      </c>
      <c r="H634" t="s">
        <v>13</v>
      </c>
      <c r="I634" t="s">
        <v>5780</v>
      </c>
      <c r="J634" t="s">
        <v>57</v>
      </c>
      <c r="K634" t="s">
        <v>16</v>
      </c>
      <c r="L634" t="str">
        <f>VLOOKUP($E634,customer_info!$A$1:$H$4462,2,FALSE)</f>
        <v>Manati</v>
      </c>
      <c r="M634" t="str">
        <f>VLOOKUP($E634,customer_info!$A$1:$H$4462,3,FALSE)</f>
        <v>Roy</v>
      </c>
      <c r="N634" t="str">
        <f>VLOOKUP($E634,customer_info!$A$1:$H$4462,4,FALSE)</f>
        <v>Smith</v>
      </c>
      <c r="O634" t="str">
        <f>VLOOKUP($E634,customer_info!$A$1:$H$4462,5,FALSE)</f>
        <v>Home Office</v>
      </c>
      <c r="P634" t="str">
        <f>VLOOKUP($E634,customer_info!$A$1:$H$4462,6,FALSE)</f>
        <v>PR</v>
      </c>
      <c r="Q634" t="str">
        <f>VLOOKUP($E634,customer_info!$A$1:$H$4462,7,FALSE)</f>
        <v>9202 Clear Highway</v>
      </c>
      <c r="R634">
        <f>VLOOKUP($E634,customer_info!$A$1:$H$4462,8,FALSE)</f>
        <v>674</v>
      </c>
    </row>
    <row r="635" spans="1:18" x14ac:dyDescent="0.25">
      <c r="A635">
        <v>25417</v>
      </c>
      <c r="B635" t="s">
        <v>51</v>
      </c>
      <c r="C635">
        <v>3</v>
      </c>
      <c r="D635">
        <v>4</v>
      </c>
      <c r="E635">
        <v>684</v>
      </c>
      <c r="F635" t="s">
        <v>743</v>
      </c>
      <c r="G635" s="4">
        <v>43471</v>
      </c>
      <c r="H635" t="s">
        <v>13</v>
      </c>
      <c r="I635" t="s">
        <v>5780</v>
      </c>
      <c r="J635" t="s">
        <v>57</v>
      </c>
      <c r="K635" t="s">
        <v>16</v>
      </c>
      <c r="L635" t="str">
        <f>VLOOKUP($E635,customer_info!$A$1:$H$4462,2,FALSE)</f>
        <v>Highland Park</v>
      </c>
      <c r="M635" t="str">
        <f>VLOOKUP($E635,customer_info!$A$1:$H$4462,3,FALSE)</f>
        <v>Christopher</v>
      </c>
      <c r="N635" t="str">
        <f>VLOOKUP($E635,customer_info!$A$1:$H$4462,4,FALSE)</f>
        <v>Terrell</v>
      </c>
      <c r="O635" t="str">
        <f>VLOOKUP($E635,customer_info!$A$1:$H$4462,5,FALSE)</f>
        <v>Corporate</v>
      </c>
      <c r="P635" t="str">
        <f>VLOOKUP($E635,customer_info!$A$1:$H$4462,6,FALSE)</f>
        <v>MI</v>
      </c>
      <c r="Q635" t="str">
        <f>VLOOKUP($E635,customer_info!$A$1:$H$4462,7,FALSE)</f>
        <v>1621 Old Limits</v>
      </c>
      <c r="R635">
        <f>VLOOKUP($E635,customer_info!$A$1:$H$4462,8,FALSE)</f>
        <v>48203</v>
      </c>
    </row>
    <row r="636" spans="1:18" x14ac:dyDescent="0.25">
      <c r="A636">
        <v>25434</v>
      </c>
      <c r="B636" t="s">
        <v>51</v>
      </c>
      <c r="C636">
        <v>5</v>
      </c>
      <c r="D636">
        <v>4</v>
      </c>
      <c r="E636">
        <v>7910</v>
      </c>
      <c r="F636" t="s">
        <v>525</v>
      </c>
      <c r="G636" s="4">
        <v>43471</v>
      </c>
      <c r="H636" t="s">
        <v>13</v>
      </c>
      <c r="I636" t="s">
        <v>5778</v>
      </c>
      <c r="J636" t="s">
        <v>57</v>
      </c>
      <c r="K636" t="s">
        <v>16</v>
      </c>
      <c r="L636" t="str">
        <f>VLOOKUP($E636,customer_info!$A$1:$H$4462,2,FALSE)</f>
        <v>Cordova</v>
      </c>
      <c r="M636" t="str">
        <f>VLOOKUP($E636,customer_info!$A$1:$H$4462,3,FALSE)</f>
        <v>Mary</v>
      </c>
      <c r="N636" t="str">
        <f>VLOOKUP($E636,customer_info!$A$1:$H$4462,4,FALSE)</f>
        <v>Camacho</v>
      </c>
      <c r="O636" t="str">
        <f>VLOOKUP($E636,customer_info!$A$1:$H$4462,5,FALSE)</f>
        <v>Consumer</v>
      </c>
      <c r="P636" t="str">
        <f>VLOOKUP($E636,customer_info!$A$1:$H$4462,6,FALSE)</f>
        <v>TN</v>
      </c>
      <c r="Q636" t="str">
        <f>VLOOKUP($E636,customer_info!$A$1:$H$4462,7,FALSE)</f>
        <v>2122 Hazy Corner</v>
      </c>
      <c r="R636">
        <f>VLOOKUP($E636,customer_info!$A$1:$H$4462,8,FALSE)</f>
        <v>38018</v>
      </c>
    </row>
    <row r="637" spans="1:18" x14ac:dyDescent="0.25">
      <c r="A637">
        <v>25443</v>
      </c>
      <c r="B637" t="s">
        <v>3</v>
      </c>
      <c r="C637">
        <v>4</v>
      </c>
      <c r="D637">
        <v>4</v>
      </c>
      <c r="E637">
        <v>11723</v>
      </c>
      <c r="F637" t="s">
        <v>768</v>
      </c>
      <c r="G637" s="4">
        <v>43471</v>
      </c>
      <c r="H637" t="s">
        <v>13</v>
      </c>
      <c r="I637" t="s">
        <v>431</v>
      </c>
      <c r="J637" t="s">
        <v>235</v>
      </c>
      <c r="K637" t="s">
        <v>16</v>
      </c>
      <c r="L637" t="str">
        <f>VLOOKUP($E637,customer_info!$A$1:$H$4462,2,FALSE)</f>
        <v>Bridgeton</v>
      </c>
      <c r="M637" t="str">
        <f>VLOOKUP($E637,customer_info!$A$1:$H$4462,3,FALSE)</f>
        <v>Laura</v>
      </c>
      <c r="N637" t="str">
        <f>VLOOKUP($E637,customer_info!$A$1:$H$4462,4,FALSE)</f>
        <v>Smith</v>
      </c>
      <c r="O637" t="str">
        <f>VLOOKUP($E637,customer_info!$A$1:$H$4462,5,FALSE)</f>
        <v>Corporate</v>
      </c>
      <c r="P637" t="str">
        <f>VLOOKUP($E637,customer_info!$A$1:$H$4462,6,FALSE)</f>
        <v>NJ</v>
      </c>
      <c r="Q637" t="str">
        <f>VLOOKUP($E637,customer_info!$A$1:$H$4462,7,FALSE)</f>
        <v>8706 Fallen Court</v>
      </c>
      <c r="R637">
        <f>VLOOKUP($E637,customer_info!$A$1:$H$4462,8,FALSE)</f>
        <v>8302</v>
      </c>
    </row>
    <row r="638" spans="1:18" x14ac:dyDescent="0.25">
      <c r="A638">
        <v>25444</v>
      </c>
      <c r="B638" t="s">
        <v>24</v>
      </c>
      <c r="C638">
        <v>5</v>
      </c>
      <c r="D638">
        <v>4</v>
      </c>
      <c r="E638">
        <v>8930</v>
      </c>
      <c r="F638" t="s">
        <v>768</v>
      </c>
      <c r="G638" s="4">
        <v>43471</v>
      </c>
      <c r="H638" t="s">
        <v>13</v>
      </c>
      <c r="I638" t="s">
        <v>431</v>
      </c>
      <c r="J638" t="s">
        <v>31</v>
      </c>
      <c r="K638" t="s">
        <v>16</v>
      </c>
      <c r="L638" t="str">
        <f>VLOOKUP($E638,customer_info!$A$1:$H$4462,2,FALSE)</f>
        <v>Memphis</v>
      </c>
      <c r="M638" t="str">
        <f>VLOOKUP($E638,customer_info!$A$1:$H$4462,3,FALSE)</f>
        <v>Jordan</v>
      </c>
      <c r="N638" t="str">
        <f>VLOOKUP($E638,customer_info!$A$1:$H$4462,4,FALSE)</f>
        <v>Mcgee</v>
      </c>
      <c r="O638" t="str">
        <f>VLOOKUP($E638,customer_info!$A$1:$H$4462,5,FALSE)</f>
        <v>Consumer</v>
      </c>
      <c r="P638" t="str">
        <f>VLOOKUP($E638,customer_info!$A$1:$H$4462,6,FALSE)</f>
        <v>TN</v>
      </c>
      <c r="Q638" t="str">
        <f>VLOOKUP($E638,customer_info!$A$1:$H$4462,7,FALSE)</f>
        <v>2291 Velvet Berry Freeway</v>
      </c>
      <c r="R638">
        <f>VLOOKUP($E638,customer_info!$A$1:$H$4462,8,FALSE)</f>
        <v>38128</v>
      </c>
    </row>
    <row r="639" spans="1:18" x14ac:dyDescent="0.25">
      <c r="A639">
        <v>25445</v>
      </c>
      <c r="B639" t="s">
        <v>24</v>
      </c>
      <c r="C639">
        <v>6</v>
      </c>
      <c r="D639">
        <v>4</v>
      </c>
      <c r="E639">
        <v>10042</v>
      </c>
      <c r="F639" t="s">
        <v>768</v>
      </c>
      <c r="G639" s="4">
        <v>43471</v>
      </c>
      <c r="H639" t="s">
        <v>13</v>
      </c>
      <c r="I639" t="s">
        <v>431</v>
      </c>
      <c r="J639" t="s">
        <v>31</v>
      </c>
      <c r="K639" t="s">
        <v>16</v>
      </c>
      <c r="L639" t="str">
        <f>VLOOKUP($E639,customer_info!$A$1:$H$4462,2,FALSE)</f>
        <v>Canyon Country</v>
      </c>
      <c r="M639" t="str">
        <f>VLOOKUP($E639,customer_info!$A$1:$H$4462,3,FALSE)</f>
        <v>Christopher</v>
      </c>
      <c r="N639" t="str">
        <f>VLOOKUP($E639,customer_info!$A$1:$H$4462,4,FALSE)</f>
        <v>Hatfield</v>
      </c>
      <c r="O639" t="str">
        <f>VLOOKUP($E639,customer_info!$A$1:$H$4462,5,FALSE)</f>
        <v>Consumer</v>
      </c>
      <c r="P639" t="str">
        <f>VLOOKUP($E639,customer_info!$A$1:$H$4462,6,FALSE)</f>
        <v>CA</v>
      </c>
      <c r="Q639" t="str">
        <f>VLOOKUP($E639,customer_info!$A$1:$H$4462,7,FALSE)</f>
        <v>5721 Rocky Pond Glade</v>
      </c>
      <c r="R639">
        <f>VLOOKUP($E639,customer_info!$A$1:$H$4462,8,FALSE)</f>
        <v>91351</v>
      </c>
    </row>
    <row r="640" spans="1:18" x14ac:dyDescent="0.25">
      <c r="A640">
        <v>25446</v>
      </c>
      <c r="B640" t="s">
        <v>51</v>
      </c>
      <c r="C640">
        <v>2</v>
      </c>
      <c r="D640">
        <v>4</v>
      </c>
      <c r="E640">
        <v>11134</v>
      </c>
      <c r="F640" t="s">
        <v>768</v>
      </c>
      <c r="G640" s="4">
        <v>43471</v>
      </c>
      <c r="H640" t="s">
        <v>13</v>
      </c>
      <c r="I640" t="s">
        <v>431</v>
      </c>
      <c r="J640" t="s">
        <v>57</v>
      </c>
      <c r="K640" t="s">
        <v>16</v>
      </c>
      <c r="L640" t="str">
        <f>VLOOKUP($E640,customer_info!$A$1:$H$4462,2,FALSE)</f>
        <v>Caguas</v>
      </c>
      <c r="M640" t="str">
        <f>VLOOKUP($E640,customer_info!$A$1:$H$4462,3,FALSE)</f>
        <v>Robert</v>
      </c>
      <c r="N640" t="str">
        <f>VLOOKUP($E640,customer_info!$A$1:$H$4462,4,FALSE)</f>
        <v>Lopez</v>
      </c>
      <c r="O640" t="str">
        <f>VLOOKUP($E640,customer_info!$A$1:$H$4462,5,FALSE)</f>
        <v>Consumer</v>
      </c>
      <c r="P640" t="str">
        <f>VLOOKUP($E640,customer_info!$A$1:$H$4462,6,FALSE)</f>
        <v>PR</v>
      </c>
      <c r="Q640" t="str">
        <f>VLOOKUP($E640,customer_info!$A$1:$H$4462,7,FALSE)</f>
        <v>4371 Gentle Gate</v>
      </c>
      <c r="R640">
        <f>VLOOKUP($E640,customer_info!$A$1:$H$4462,8,FALSE)</f>
        <v>725</v>
      </c>
    </row>
    <row r="641" spans="1:18" x14ac:dyDescent="0.25">
      <c r="A641">
        <v>25450</v>
      </c>
      <c r="B641" t="s">
        <v>3</v>
      </c>
      <c r="C641">
        <v>6</v>
      </c>
      <c r="D641">
        <v>4</v>
      </c>
      <c r="E641">
        <v>8166</v>
      </c>
      <c r="F641" t="s">
        <v>713</v>
      </c>
      <c r="G641" s="4">
        <v>43471</v>
      </c>
      <c r="H641" t="s">
        <v>13</v>
      </c>
      <c r="I641" t="s">
        <v>99</v>
      </c>
      <c r="J641" t="s">
        <v>38</v>
      </c>
      <c r="K641" t="s">
        <v>16</v>
      </c>
      <c r="L641" t="str">
        <f>VLOOKUP($E641,customer_info!$A$1:$H$4462,2,FALSE)</f>
        <v>Aurora</v>
      </c>
      <c r="M641" t="str">
        <f>VLOOKUP($E641,customer_info!$A$1:$H$4462,3,FALSE)</f>
        <v>Patricia</v>
      </c>
      <c r="N641" t="str">
        <f>VLOOKUP($E641,customer_info!$A$1:$H$4462,4,FALSE)</f>
        <v>Smith</v>
      </c>
      <c r="O641" t="str">
        <f>VLOOKUP($E641,customer_info!$A$1:$H$4462,5,FALSE)</f>
        <v>Home Office</v>
      </c>
      <c r="P641" t="str">
        <f>VLOOKUP($E641,customer_info!$A$1:$H$4462,6,FALSE)</f>
        <v>IL</v>
      </c>
      <c r="Q641" t="str">
        <f>VLOOKUP($E641,customer_info!$A$1:$H$4462,7,FALSE)</f>
        <v>3944 Round Highlands</v>
      </c>
      <c r="R641">
        <f>VLOOKUP($E641,customer_info!$A$1:$H$4462,8,FALSE)</f>
        <v>60504</v>
      </c>
    </row>
    <row r="642" spans="1:18" x14ac:dyDescent="0.25">
      <c r="A642">
        <v>25468</v>
      </c>
      <c r="B642" t="s">
        <v>51</v>
      </c>
      <c r="C642">
        <v>4</v>
      </c>
      <c r="D642">
        <v>4</v>
      </c>
      <c r="E642">
        <v>3992</v>
      </c>
      <c r="F642" t="s">
        <v>317</v>
      </c>
      <c r="G642" s="4">
        <v>43471</v>
      </c>
      <c r="H642" t="s">
        <v>13</v>
      </c>
      <c r="I642" t="s">
        <v>227</v>
      </c>
      <c r="J642" t="s">
        <v>57</v>
      </c>
      <c r="K642" t="s">
        <v>16</v>
      </c>
      <c r="L642" t="str">
        <f>VLOOKUP($E642,customer_info!$A$1:$H$4462,2,FALSE)</f>
        <v>Caguas</v>
      </c>
      <c r="M642" t="str">
        <f>VLOOKUP($E642,customer_info!$A$1:$H$4462,3,FALSE)</f>
        <v>Grace</v>
      </c>
      <c r="N642" t="str">
        <f>VLOOKUP($E642,customer_info!$A$1:$H$4462,4,FALSE)</f>
        <v>Smith</v>
      </c>
      <c r="O642" t="str">
        <f>VLOOKUP($E642,customer_info!$A$1:$H$4462,5,FALSE)</f>
        <v>Corporate</v>
      </c>
      <c r="P642" t="str">
        <f>VLOOKUP($E642,customer_info!$A$1:$H$4462,6,FALSE)</f>
        <v>PR</v>
      </c>
      <c r="Q642" t="str">
        <f>VLOOKUP($E642,customer_info!$A$1:$H$4462,7,FALSE)</f>
        <v>7168 Indian Circuit</v>
      </c>
      <c r="R642">
        <f>VLOOKUP($E642,customer_info!$A$1:$H$4462,8,FALSE)</f>
        <v>725</v>
      </c>
    </row>
    <row r="643" spans="1:18" x14ac:dyDescent="0.25">
      <c r="A643">
        <v>25469</v>
      </c>
      <c r="B643" t="s">
        <v>24</v>
      </c>
      <c r="C643">
        <v>1</v>
      </c>
      <c r="D643">
        <v>0</v>
      </c>
      <c r="E643">
        <v>821</v>
      </c>
      <c r="F643" t="s">
        <v>317</v>
      </c>
      <c r="G643" s="4">
        <v>43471</v>
      </c>
      <c r="H643" t="s">
        <v>13</v>
      </c>
      <c r="I643" t="s">
        <v>227</v>
      </c>
      <c r="J643" t="s">
        <v>31</v>
      </c>
      <c r="K643" t="s">
        <v>58</v>
      </c>
      <c r="L643" t="str">
        <f>VLOOKUP($E643,customer_info!$A$1:$H$4462,2,FALSE)</f>
        <v>Piscataway</v>
      </c>
      <c r="M643" t="str">
        <f>VLOOKUP($E643,customer_info!$A$1:$H$4462,3,FALSE)</f>
        <v>Daniel</v>
      </c>
      <c r="N643" t="str">
        <f>VLOOKUP($E643,customer_info!$A$1:$H$4462,4,FALSE)</f>
        <v>Clayton</v>
      </c>
      <c r="O643" t="str">
        <f>VLOOKUP($E643,customer_info!$A$1:$H$4462,5,FALSE)</f>
        <v>Corporate</v>
      </c>
      <c r="P643" t="str">
        <f>VLOOKUP($E643,customer_info!$A$1:$H$4462,6,FALSE)</f>
        <v>NJ</v>
      </c>
      <c r="Q643" t="str">
        <f>VLOOKUP($E643,customer_info!$A$1:$H$4462,7,FALSE)</f>
        <v>1306 Cozy Abbey</v>
      </c>
      <c r="R643">
        <f>VLOOKUP($E643,customer_info!$A$1:$H$4462,8,FALSE)</f>
        <v>8854</v>
      </c>
    </row>
    <row r="644" spans="1:18" x14ac:dyDescent="0.25">
      <c r="A644">
        <v>25470</v>
      </c>
      <c r="B644" t="s">
        <v>51</v>
      </c>
      <c r="C644">
        <v>1</v>
      </c>
      <c r="D644">
        <v>0</v>
      </c>
      <c r="E644">
        <v>2055</v>
      </c>
      <c r="F644" t="s">
        <v>317</v>
      </c>
      <c r="G644" s="4">
        <v>43471</v>
      </c>
      <c r="H644" t="s">
        <v>13</v>
      </c>
      <c r="I644" t="s">
        <v>227</v>
      </c>
      <c r="J644" t="s">
        <v>57</v>
      </c>
      <c r="K644" t="s">
        <v>58</v>
      </c>
      <c r="L644" t="str">
        <f>VLOOKUP($E644,customer_info!$A$1:$H$4462,2,FALSE)</f>
        <v>Caguas</v>
      </c>
      <c r="M644" t="str">
        <f>VLOOKUP($E644,customer_info!$A$1:$H$4462,3,FALSE)</f>
        <v>Mary</v>
      </c>
      <c r="N644" t="str">
        <f>VLOOKUP($E644,customer_info!$A$1:$H$4462,4,FALSE)</f>
        <v>Smith</v>
      </c>
      <c r="O644" t="str">
        <f>VLOOKUP($E644,customer_info!$A$1:$H$4462,5,FALSE)</f>
        <v>Consumer</v>
      </c>
      <c r="P644" t="str">
        <f>VLOOKUP($E644,customer_info!$A$1:$H$4462,6,FALSE)</f>
        <v>PR</v>
      </c>
      <c r="Q644" t="str">
        <f>VLOOKUP($E644,customer_info!$A$1:$H$4462,7,FALSE)</f>
        <v>4750 Lost Jetty</v>
      </c>
      <c r="R644">
        <f>VLOOKUP($E644,customer_info!$A$1:$H$4462,8,FALSE)</f>
        <v>725</v>
      </c>
    </row>
    <row r="645" spans="1:18" x14ac:dyDescent="0.25">
      <c r="A645">
        <v>25471</v>
      </c>
      <c r="B645" t="s">
        <v>24</v>
      </c>
      <c r="C645">
        <v>2</v>
      </c>
      <c r="D645">
        <v>2</v>
      </c>
      <c r="E645">
        <v>891</v>
      </c>
      <c r="F645" t="s">
        <v>317</v>
      </c>
      <c r="G645" s="4">
        <v>43471</v>
      </c>
      <c r="H645" t="s">
        <v>13</v>
      </c>
      <c r="I645" t="s">
        <v>227</v>
      </c>
      <c r="J645" t="s">
        <v>378</v>
      </c>
      <c r="K645" t="s">
        <v>90</v>
      </c>
      <c r="L645" t="str">
        <f>VLOOKUP($E645,customer_info!$A$1:$H$4462,2,FALSE)</f>
        <v>Beaverton</v>
      </c>
      <c r="M645" t="str">
        <f>VLOOKUP($E645,customer_info!$A$1:$H$4462,3,FALSE)</f>
        <v>Mary</v>
      </c>
      <c r="N645" t="str">
        <f>VLOOKUP($E645,customer_info!$A$1:$H$4462,4,FALSE)</f>
        <v>Manning</v>
      </c>
      <c r="O645" t="str">
        <f>VLOOKUP($E645,customer_info!$A$1:$H$4462,5,FALSE)</f>
        <v>Consumer</v>
      </c>
      <c r="P645" t="str">
        <f>VLOOKUP($E645,customer_info!$A$1:$H$4462,6,FALSE)</f>
        <v>OR</v>
      </c>
      <c r="Q645" t="str">
        <f>VLOOKUP($E645,customer_info!$A$1:$H$4462,7,FALSE)</f>
        <v>1293 Cozy Bend</v>
      </c>
      <c r="R645">
        <f>VLOOKUP($E645,customer_info!$A$1:$H$4462,8,FALSE)</f>
        <v>97007</v>
      </c>
    </row>
    <row r="646" spans="1:18" x14ac:dyDescent="0.25">
      <c r="A646">
        <v>25473</v>
      </c>
      <c r="B646" t="s">
        <v>3</v>
      </c>
      <c r="C646">
        <v>4</v>
      </c>
      <c r="D646">
        <v>2</v>
      </c>
      <c r="E646">
        <v>12290</v>
      </c>
      <c r="F646" t="s">
        <v>285</v>
      </c>
      <c r="G646" s="4">
        <v>43471</v>
      </c>
      <c r="H646" t="s">
        <v>13</v>
      </c>
      <c r="I646" t="s">
        <v>286</v>
      </c>
      <c r="J646" t="s">
        <v>235</v>
      </c>
      <c r="K646" t="s">
        <v>90</v>
      </c>
      <c r="L646" t="str">
        <f>VLOOKUP($E646,customer_info!$A$1:$H$4462,2,FALSE)</f>
        <v>Enfield</v>
      </c>
      <c r="M646" t="str">
        <f>VLOOKUP($E646,customer_info!$A$1:$H$4462,3,FALSE)</f>
        <v>Mary</v>
      </c>
      <c r="N646" t="str">
        <f>VLOOKUP($E646,customer_info!$A$1:$H$4462,4,FALSE)</f>
        <v>Hawkins</v>
      </c>
      <c r="O646" t="str">
        <f>VLOOKUP($E646,customer_info!$A$1:$H$4462,5,FALSE)</f>
        <v>Consumer</v>
      </c>
      <c r="P646" t="str">
        <f>VLOOKUP($E646,customer_info!$A$1:$H$4462,6,FALSE)</f>
        <v>CT</v>
      </c>
      <c r="Q646" t="str">
        <f>VLOOKUP($E646,customer_info!$A$1:$H$4462,7,FALSE)</f>
        <v>3060 Emerald Crossing</v>
      </c>
      <c r="R646">
        <f>VLOOKUP($E646,customer_info!$A$1:$H$4462,8,FALSE)</f>
        <v>6082</v>
      </c>
    </row>
    <row r="647" spans="1:18" x14ac:dyDescent="0.25">
      <c r="A647">
        <v>25474</v>
      </c>
      <c r="B647" t="s">
        <v>24</v>
      </c>
      <c r="C647">
        <v>2</v>
      </c>
      <c r="D647">
        <v>1</v>
      </c>
      <c r="E647">
        <v>11112</v>
      </c>
      <c r="F647" t="s">
        <v>439</v>
      </c>
      <c r="G647" s="4">
        <v>43471</v>
      </c>
      <c r="H647" t="s">
        <v>13</v>
      </c>
      <c r="I647" t="s">
        <v>377</v>
      </c>
      <c r="J647" t="s">
        <v>31</v>
      </c>
      <c r="K647" t="s">
        <v>32</v>
      </c>
      <c r="L647" t="str">
        <f>VLOOKUP($E647,customer_info!$A$1:$H$4462,2,FALSE)</f>
        <v>Caguas</v>
      </c>
      <c r="M647" t="str">
        <f>VLOOKUP($E647,customer_info!$A$1:$H$4462,3,FALSE)</f>
        <v>Jessica</v>
      </c>
      <c r="N647" t="str">
        <f>VLOOKUP($E647,customer_info!$A$1:$H$4462,4,FALSE)</f>
        <v>Cowan</v>
      </c>
      <c r="O647" t="str">
        <f>VLOOKUP($E647,customer_info!$A$1:$H$4462,5,FALSE)</f>
        <v>Consumer</v>
      </c>
      <c r="P647" t="str">
        <f>VLOOKUP($E647,customer_info!$A$1:$H$4462,6,FALSE)</f>
        <v>PR</v>
      </c>
      <c r="Q647" t="str">
        <f>VLOOKUP($E647,customer_info!$A$1:$H$4462,7,FALSE)</f>
        <v>3656 Amber Butterfly Route</v>
      </c>
      <c r="R647">
        <f>VLOOKUP($E647,customer_info!$A$1:$H$4462,8,FALSE)</f>
        <v>725</v>
      </c>
    </row>
    <row r="648" spans="1:18" x14ac:dyDescent="0.25">
      <c r="A648">
        <v>25477</v>
      </c>
      <c r="B648" t="s">
        <v>51</v>
      </c>
      <c r="C648">
        <v>3</v>
      </c>
      <c r="D648">
        <v>4</v>
      </c>
      <c r="E648">
        <v>6694</v>
      </c>
      <c r="F648" t="s">
        <v>637</v>
      </c>
      <c r="G648" s="4">
        <v>43471</v>
      </c>
      <c r="H648" t="s">
        <v>13</v>
      </c>
      <c r="I648" t="s">
        <v>234</v>
      </c>
      <c r="J648" t="s">
        <v>57</v>
      </c>
      <c r="K648" t="s">
        <v>16</v>
      </c>
      <c r="L648" t="str">
        <f>VLOOKUP($E648,customer_info!$A$1:$H$4462,2,FALSE)</f>
        <v>Caguas</v>
      </c>
      <c r="M648" t="str">
        <f>VLOOKUP($E648,customer_info!$A$1:$H$4462,3,FALSE)</f>
        <v>John</v>
      </c>
      <c r="N648" t="str">
        <f>VLOOKUP($E648,customer_info!$A$1:$H$4462,4,FALSE)</f>
        <v>Evans</v>
      </c>
      <c r="O648" t="str">
        <f>VLOOKUP($E648,customer_info!$A$1:$H$4462,5,FALSE)</f>
        <v>Corporate</v>
      </c>
      <c r="P648" t="str">
        <f>VLOOKUP($E648,customer_info!$A$1:$H$4462,6,FALSE)</f>
        <v>PR</v>
      </c>
      <c r="Q648" t="str">
        <f>VLOOKUP($E648,customer_info!$A$1:$H$4462,7,FALSE)</f>
        <v>2845 Misty Mountain Freeway</v>
      </c>
      <c r="R648">
        <f>VLOOKUP($E648,customer_info!$A$1:$H$4462,8,FALSE)</f>
        <v>725</v>
      </c>
    </row>
    <row r="649" spans="1:18" x14ac:dyDescent="0.25">
      <c r="A649">
        <v>25483</v>
      </c>
      <c r="B649" t="s">
        <v>24</v>
      </c>
      <c r="C649">
        <v>4</v>
      </c>
      <c r="D649">
        <v>4</v>
      </c>
      <c r="E649">
        <v>5530</v>
      </c>
      <c r="F649" t="s">
        <v>119</v>
      </c>
      <c r="G649" s="4">
        <v>43471</v>
      </c>
      <c r="H649" t="s">
        <v>13</v>
      </c>
      <c r="I649" t="s">
        <v>5781</v>
      </c>
      <c r="J649" t="s">
        <v>31</v>
      </c>
      <c r="K649" t="s">
        <v>16</v>
      </c>
      <c r="L649" t="str">
        <f>VLOOKUP($E649,customer_info!$A$1:$H$4462,2,FALSE)</f>
        <v>Caguas</v>
      </c>
      <c r="M649" t="str">
        <f>VLOOKUP($E649,customer_info!$A$1:$H$4462,3,FALSE)</f>
        <v>Donald</v>
      </c>
      <c r="N649" t="str">
        <f>VLOOKUP($E649,customer_info!$A$1:$H$4462,4,FALSE)</f>
        <v>Anderson</v>
      </c>
      <c r="O649" t="str">
        <f>VLOOKUP($E649,customer_info!$A$1:$H$4462,5,FALSE)</f>
        <v>Corporate</v>
      </c>
      <c r="P649" t="str">
        <f>VLOOKUP($E649,customer_info!$A$1:$H$4462,6,FALSE)</f>
        <v>PR</v>
      </c>
      <c r="Q649" t="str">
        <f>VLOOKUP($E649,customer_info!$A$1:$H$4462,7,FALSE)</f>
        <v>5803 Silver Plaza</v>
      </c>
      <c r="R649">
        <f>VLOOKUP($E649,customer_info!$A$1:$H$4462,8,FALSE)</f>
        <v>725</v>
      </c>
    </row>
    <row r="650" spans="1:18" x14ac:dyDescent="0.25">
      <c r="A650">
        <v>25484</v>
      </c>
      <c r="B650" t="s">
        <v>24</v>
      </c>
      <c r="C650">
        <v>5</v>
      </c>
      <c r="D650">
        <v>4</v>
      </c>
      <c r="E650">
        <v>2236</v>
      </c>
      <c r="F650" t="s">
        <v>119</v>
      </c>
      <c r="G650" s="4">
        <v>43471</v>
      </c>
      <c r="H650" t="s">
        <v>13</v>
      </c>
      <c r="I650" t="s">
        <v>5781</v>
      </c>
      <c r="J650" t="s">
        <v>31</v>
      </c>
      <c r="K650" t="s">
        <v>16</v>
      </c>
      <c r="L650" t="str">
        <f>VLOOKUP($E650,customer_info!$A$1:$H$4462,2,FALSE)</f>
        <v>Caguas</v>
      </c>
      <c r="M650" t="str">
        <f>VLOOKUP($E650,customer_info!$A$1:$H$4462,3,FALSE)</f>
        <v>Jeffrey</v>
      </c>
      <c r="N650" t="str">
        <f>VLOOKUP($E650,customer_info!$A$1:$H$4462,4,FALSE)</f>
        <v>Whitney</v>
      </c>
      <c r="O650" t="str">
        <f>VLOOKUP($E650,customer_info!$A$1:$H$4462,5,FALSE)</f>
        <v>Consumer</v>
      </c>
      <c r="P650" t="str">
        <f>VLOOKUP($E650,customer_info!$A$1:$H$4462,6,FALSE)</f>
        <v>PR</v>
      </c>
      <c r="Q650" t="str">
        <f>VLOOKUP($E650,customer_info!$A$1:$H$4462,7,FALSE)</f>
        <v>3922 Easy Manor</v>
      </c>
      <c r="R650">
        <f>VLOOKUP($E650,customer_info!$A$1:$H$4462,8,FALSE)</f>
        <v>725</v>
      </c>
    </row>
    <row r="651" spans="1:18" x14ac:dyDescent="0.25">
      <c r="A651">
        <v>25485</v>
      </c>
      <c r="B651" t="s">
        <v>51</v>
      </c>
      <c r="C651">
        <v>6</v>
      </c>
      <c r="D651">
        <v>4</v>
      </c>
      <c r="E651">
        <v>6448</v>
      </c>
      <c r="F651" t="s">
        <v>119</v>
      </c>
      <c r="G651" s="4">
        <v>43472</v>
      </c>
      <c r="H651" t="s">
        <v>13</v>
      </c>
      <c r="I651" t="s">
        <v>5781</v>
      </c>
      <c r="J651" t="s">
        <v>57</v>
      </c>
      <c r="K651" t="s">
        <v>16</v>
      </c>
      <c r="L651" t="str">
        <f>VLOOKUP($E651,customer_info!$A$1:$H$4462,2,FALSE)</f>
        <v>Caguas</v>
      </c>
      <c r="M651" t="str">
        <f>VLOOKUP($E651,customer_info!$A$1:$H$4462,3,FALSE)</f>
        <v>Mary</v>
      </c>
      <c r="N651" t="str">
        <f>VLOOKUP($E651,customer_info!$A$1:$H$4462,4,FALSE)</f>
        <v>Lawrence</v>
      </c>
      <c r="O651" t="str">
        <f>VLOOKUP($E651,customer_info!$A$1:$H$4462,5,FALSE)</f>
        <v>Corporate</v>
      </c>
      <c r="P651" t="str">
        <f>VLOOKUP($E651,customer_info!$A$1:$H$4462,6,FALSE)</f>
        <v>PR</v>
      </c>
      <c r="Q651" t="str">
        <f>VLOOKUP($E651,customer_info!$A$1:$H$4462,7,FALSE)</f>
        <v>4839 Velvet Place</v>
      </c>
      <c r="R651">
        <f>VLOOKUP($E651,customer_info!$A$1:$H$4462,8,FALSE)</f>
        <v>725</v>
      </c>
    </row>
    <row r="652" spans="1:18" x14ac:dyDescent="0.25">
      <c r="A652">
        <v>25486</v>
      </c>
      <c r="B652" t="s">
        <v>24</v>
      </c>
      <c r="C652">
        <v>2</v>
      </c>
      <c r="D652">
        <v>4</v>
      </c>
      <c r="E652">
        <v>3549</v>
      </c>
      <c r="F652" t="s">
        <v>110</v>
      </c>
      <c r="G652" s="4">
        <v>43472</v>
      </c>
      <c r="H652" t="s">
        <v>13</v>
      </c>
      <c r="I652" t="s">
        <v>99</v>
      </c>
      <c r="J652" t="s">
        <v>31</v>
      </c>
      <c r="K652" t="s">
        <v>16</v>
      </c>
      <c r="L652" t="str">
        <f>VLOOKUP($E652,customer_info!$A$1:$H$4462,2,FALSE)</f>
        <v>Caguas</v>
      </c>
      <c r="M652" t="str">
        <f>VLOOKUP($E652,customer_info!$A$1:$H$4462,3,FALSE)</f>
        <v>Adam</v>
      </c>
      <c r="N652" t="str">
        <f>VLOOKUP($E652,customer_info!$A$1:$H$4462,4,FALSE)</f>
        <v>Morris</v>
      </c>
      <c r="O652" t="str">
        <f>VLOOKUP($E652,customer_info!$A$1:$H$4462,5,FALSE)</f>
        <v>Consumer</v>
      </c>
      <c r="P652" t="str">
        <f>VLOOKUP($E652,customer_info!$A$1:$H$4462,6,FALSE)</f>
        <v>PR</v>
      </c>
      <c r="Q652" t="str">
        <f>VLOOKUP($E652,customer_info!$A$1:$H$4462,7,FALSE)</f>
        <v>2248 Heather Mews</v>
      </c>
      <c r="R652">
        <f>VLOOKUP($E652,customer_info!$A$1:$H$4462,8,FALSE)</f>
        <v>725</v>
      </c>
    </row>
    <row r="653" spans="1:18" x14ac:dyDescent="0.25">
      <c r="A653">
        <v>25487</v>
      </c>
      <c r="B653" t="s">
        <v>51</v>
      </c>
      <c r="C653">
        <v>2</v>
      </c>
      <c r="D653">
        <v>1</v>
      </c>
      <c r="E653">
        <v>10796</v>
      </c>
      <c r="F653" t="s">
        <v>110</v>
      </c>
      <c r="G653" s="4">
        <v>43472</v>
      </c>
      <c r="H653" t="s">
        <v>13</v>
      </c>
      <c r="I653" t="s">
        <v>99</v>
      </c>
      <c r="J653" t="s">
        <v>57</v>
      </c>
      <c r="K653" t="s">
        <v>32</v>
      </c>
      <c r="L653" t="str">
        <f>VLOOKUP($E653,customer_info!$A$1:$H$4462,2,FALSE)</f>
        <v>Potomac</v>
      </c>
      <c r="M653" t="str">
        <f>VLOOKUP($E653,customer_info!$A$1:$H$4462,3,FALSE)</f>
        <v>Debra</v>
      </c>
      <c r="N653" t="str">
        <f>VLOOKUP($E653,customer_info!$A$1:$H$4462,4,FALSE)</f>
        <v>Hardy</v>
      </c>
      <c r="O653" t="str">
        <f>VLOOKUP($E653,customer_info!$A$1:$H$4462,5,FALSE)</f>
        <v>Consumer</v>
      </c>
      <c r="P653" t="str">
        <f>VLOOKUP($E653,customer_info!$A$1:$H$4462,6,FALSE)</f>
        <v>MD</v>
      </c>
      <c r="Q653" t="str">
        <f>VLOOKUP($E653,customer_info!$A$1:$H$4462,7,FALSE)</f>
        <v>5744 Honey Pine Key</v>
      </c>
      <c r="R653">
        <f>VLOOKUP($E653,customer_info!$A$1:$H$4462,8,FALSE)</f>
        <v>20854</v>
      </c>
    </row>
    <row r="654" spans="1:18" x14ac:dyDescent="0.25">
      <c r="A654">
        <v>25488</v>
      </c>
      <c r="B654" t="s">
        <v>3</v>
      </c>
      <c r="C654">
        <v>2</v>
      </c>
      <c r="D654">
        <v>1</v>
      </c>
      <c r="E654">
        <v>8394</v>
      </c>
      <c r="F654" t="s">
        <v>110</v>
      </c>
      <c r="G654" s="4">
        <v>43472</v>
      </c>
      <c r="H654" t="s">
        <v>13</v>
      </c>
      <c r="I654" t="s">
        <v>99</v>
      </c>
      <c r="J654" t="s">
        <v>14</v>
      </c>
      <c r="K654" t="s">
        <v>32</v>
      </c>
      <c r="L654" t="str">
        <f>VLOOKUP($E654,customer_info!$A$1:$H$4462,2,FALSE)</f>
        <v>Caguas</v>
      </c>
      <c r="M654" t="str">
        <f>VLOOKUP($E654,customer_info!$A$1:$H$4462,3,FALSE)</f>
        <v>Tyler</v>
      </c>
      <c r="N654" t="str">
        <f>VLOOKUP($E654,customer_info!$A$1:$H$4462,4,FALSE)</f>
        <v>Shields</v>
      </c>
      <c r="O654" t="str">
        <f>VLOOKUP($E654,customer_info!$A$1:$H$4462,5,FALSE)</f>
        <v>Corporate</v>
      </c>
      <c r="P654" t="str">
        <f>VLOOKUP($E654,customer_info!$A$1:$H$4462,6,FALSE)</f>
        <v>PR</v>
      </c>
      <c r="Q654" t="str">
        <f>VLOOKUP($E654,customer_info!$A$1:$H$4462,7,FALSE)</f>
        <v>8913 Pleasant Rabbit Quay</v>
      </c>
      <c r="R654">
        <f>VLOOKUP($E654,customer_info!$A$1:$H$4462,8,FALSE)</f>
        <v>725</v>
      </c>
    </row>
    <row r="655" spans="1:18" x14ac:dyDescent="0.25">
      <c r="A655">
        <v>25489</v>
      </c>
      <c r="B655" t="s">
        <v>17</v>
      </c>
      <c r="C655">
        <v>2</v>
      </c>
      <c r="D655">
        <v>1</v>
      </c>
      <c r="E655">
        <v>11898</v>
      </c>
      <c r="F655" t="s">
        <v>110</v>
      </c>
      <c r="G655" s="4">
        <v>43472</v>
      </c>
      <c r="H655" t="s">
        <v>13</v>
      </c>
      <c r="I655" t="s">
        <v>99</v>
      </c>
      <c r="J655" t="s">
        <v>23</v>
      </c>
      <c r="K655" t="s">
        <v>32</v>
      </c>
      <c r="L655" t="str">
        <f>VLOOKUP($E655,customer_info!$A$1:$H$4462,2,FALSE)</f>
        <v>Sanford</v>
      </c>
      <c r="M655" t="str">
        <f>VLOOKUP($E655,customer_info!$A$1:$H$4462,3,FALSE)</f>
        <v>Debra</v>
      </c>
      <c r="N655" t="str">
        <f>VLOOKUP($E655,customer_info!$A$1:$H$4462,4,FALSE)</f>
        <v>Smith</v>
      </c>
      <c r="O655" t="str">
        <f>VLOOKUP($E655,customer_info!$A$1:$H$4462,5,FALSE)</f>
        <v>Corporate</v>
      </c>
      <c r="P655" t="str">
        <f>VLOOKUP($E655,customer_info!$A$1:$H$4462,6,FALSE)</f>
        <v>NC</v>
      </c>
      <c r="Q655" t="str">
        <f>VLOOKUP($E655,customer_info!$A$1:$H$4462,7,FALSE)</f>
        <v>3332 High Wharf</v>
      </c>
      <c r="R655">
        <f>VLOOKUP($E655,customer_info!$A$1:$H$4462,8,FALSE)</f>
        <v>27330</v>
      </c>
    </row>
    <row r="656" spans="1:18" x14ac:dyDescent="0.25">
      <c r="A656">
        <v>25490</v>
      </c>
      <c r="B656" t="s">
        <v>51</v>
      </c>
      <c r="C656">
        <v>2</v>
      </c>
      <c r="D656">
        <v>1</v>
      </c>
      <c r="E656">
        <v>10508</v>
      </c>
      <c r="F656" t="s">
        <v>110</v>
      </c>
      <c r="G656" s="4">
        <v>43472</v>
      </c>
      <c r="H656" t="s">
        <v>13</v>
      </c>
      <c r="I656" t="s">
        <v>99</v>
      </c>
      <c r="J656" t="s">
        <v>57</v>
      </c>
      <c r="K656" t="s">
        <v>32</v>
      </c>
      <c r="L656" t="str">
        <f>VLOOKUP($E656,customer_info!$A$1:$H$4462,2,FALSE)</f>
        <v>Los Angeles</v>
      </c>
      <c r="M656" t="str">
        <f>VLOOKUP($E656,customer_info!$A$1:$H$4462,3,FALSE)</f>
        <v>Angela</v>
      </c>
      <c r="N656" t="str">
        <f>VLOOKUP($E656,customer_info!$A$1:$H$4462,4,FALSE)</f>
        <v>Meadows</v>
      </c>
      <c r="O656" t="str">
        <f>VLOOKUP($E656,customer_info!$A$1:$H$4462,5,FALSE)</f>
        <v>Corporate</v>
      </c>
      <c r="P656" t="str">
        <f>VLOOKUP($E656,customer_info!$A$1:$H$4462,6,FALSE)</f>
        <v>CA</v>
      </c>
      <c r="Q656" t="str">
        <f>VLOOKUP($E656,customer_info!$A$1:$H$4462,7,FALSE)</f>
        <v>852 Green Private</v>
      </c>
      <c r="R656">
        <f>VLOOKUP($E656,customer_info!$A$1:$H$4462,8,FALSE)</f>
        <v>90011</v>
      </c>
    </row>
    <row r="657" spans="1:18" x14ac:dyDescent="0.25">
      <c r="A657">
        <v>25503</v>
      </c>
      <c r="B657" t="s">
        <v>24</v>
      </c>
      <c r="C657">
        <v>4</v>
      </c>
      <c r="D657">
        <v>4</v>
      </c>
      <c r="E657">
        <v>8791</v>
      </c>
      <c r="F657" t="s">
        <v>1040</v>
      </c>
      <c r="G657" s="4">
        <v>43472</v>
      </c>
      <c r="H657" t="s">
        <v>13</v>
      </c>
      <c r="I657" t="s">
        <v>377</v>
      </c>
      <c r="J657" t="s">
        <v>31</v>
      </c>
      <c r="K657" t="s">
        <v>16</v>
      </c>
      <c r="L657" t="str">
        <f>VLOOKUP($E657,customer_info!$A$1:$H$4462,2,FALSE)</f>
        <v>Caguas</v>
      </c>
      <c r="M657" t="str">
        <f>VLOOKUP($E657,customer_info!$A$1:$H$4462,3,FALSE)</f>
        <v>Beverly</v>
      </c>
      <c r="N657" t="str">
        <f>VLOOKUP($E657,customer_info!$A$1:$H$4462,4,FALSE)</f>
        <v>Ali</v>
      </c>
      <c r="O657" t="str">
        <f>VLOOKUP($E657,customer_info!$A$1:$H$4462,5,FALSE)</f>
        <v>Consumer</v>
      </c>
      <c r="P657" t="str">
        <f>VLOOKUP($E657,customer_info!$A$1:$H$4462,6,FALSE)</f>
        <v>PR</v>
      </c>
      <c r="Q657" t="str">
        <f>VLOOKUP($E657,customer_info!$A$1:$H$4462,7,FALSE)</f>
        <v>4179 Burning Valley</v>
      </c>
      <c r="R657">
        <f>VLOOKUP($E657,customer_info!$A$1:$H$4462,8,FALSE)</f>
        <v>725</v>
      </c>
    </row>
    <row r="658" spans="1:18" x14ac:dyDescent="0.25">
      <c r="A658">
        <v>25504</v>
      </c>
      <c r="B658" t="s">
        <v>24</v>
      </c>
      <c r="C658">
        <v>5</v>
      </c>
      <c r="D658">
        <v>4</v>
      </c>
      <c r="E658">
        <v>4323</v>
      </c>
      <c r="F658" t="s">
        <v>1040</v>
      </c>
      <c r="G658" s="4">
        <v>43472</v>
      </c>
      <c r="H658" t="s">
        <v>13</v>
      </c>
      <c r="I658" t="s">
        <v>377</v>
      </c>
      <c r="J658" t="s">
        <v>378</v>
      </c>
      <c r="K658" t="s">
        <v>16</v>
      </c>
      <c r="L658" t="str">
        <f>VLOOKUP($E658,customer_info!$A$1:$H$4462,2,FALSE)</f>
        <v>Mesa</v>
      </c>
      <c r="M658" t="str">
        <f>VLOOKUP($E658,customer_info!$A$1:$H$4462,3,FALSE)</f>
        <v>Steven</v>
      </c>
      <c r="N658" t="str">
        <f>VLOOKUP($E658,customer_info!$A$1:$H$4462,4,FALSE)</f>
        <v>Smith</v>
      </c>
      <c r="O658" t="str">
        <f>VLOOKUP($E658,customer_info!$A$1:$H$4462,5,FALSE)</f>
        <v>Consumer</v>
      </c>
      <c r="P658" t="str">
        <f>VLOOKUP($E658,customer_info!$A$1:$H$4462,6,FALSE)</f>
        <v>AZ</v>
      </c>
      <c r="Q658" t="str">
        <f>VLOOKUP($E658,customer_info!$A$1:$H$4462,7,FALSE)</f>
        <v>6718 High Panda Dell</v>
      </c>
      <c r="R658">
        <f>VLOOKUP($E658,customer_info!$A$1:$H$4462,8,FALSE)</f>
        <v>85204</v>
      </c>
    </row>
    <row r="659" spans="1:18" x14ac:dyDescent="0.25">
      <c r="A659">
        <v>25505</v>
      </c>
      <c r="B659" t="s">
        <v>51</v>
      </c>
      <c r="C659">
        <v>6</v>
      </c>
      <c r="D659">
        <v>4</v>
      </c>
      <c r="E659">
        <v>9619</v>
      </c>
      <c r="F659" t="s">
        <v>426</v>
      </c>
      <c r="G659" s="4">
        <v>43472</v>
      </c>
      <c r="H659" t="s">
        <v>13</v>
      </c>
      <c r="I659" t="s">
        <v>245</v>
      </c>
      <c r="J659" t="s">
        <v>57</v>
      </c>
      <c r="K659" t="s">
        <v>16</v>
      </c>
      <c r="L659" t="str">
        <f>VLOOKUP($E659,customer_info!$A$1:$H$4462,2,FALSE)</f>
        <v>Caguas</v>
      </c>
      <c r="M659" t="str">
        <f>VLOOKUP($E659,customer_info!$A$1:$H$4462,3,FALSE)</f>
        <v>Mary</v>
      </c>
      <c r="N659" t="str">
        <f>VLOOKUP($E659,customer_info!$A$1:$H$4462,4,FALSE)</f>
        <v>Smith</v>
      </c>
      <c r="O659" t="str">
        <f>VLOOKUP($E659,customer_info!$A$1:$H$4462,5,FALSE)</f>
        <v>Consumer</v>
      </c>
      <c r="P659" t="str">
        <f>VLOOKUP($E659,customer_info!$A$1:$H$4462,6,FALSE)</f>
        <v>PR</v>
      </c>
      <c r="Q659" t="str">
        <f>VLOOKUP($E659,customer_info!$A$1:$H$4462,7,FALSE)</f>
        <v>190 Heather View</v>
      </c>
      <c r="R659">
        <f>VLOOKUP($E659,customer_info!$A$1:$H$4462,8,FALSE)</f>
        <v>725</v>
      </c>
    </row>
    <row r="660" spans="1:18" x14ac:dyDescent="0.25">
      <c r="A660">
        <v>25506</v>
      </c>
      <c r="B660" t="s">
        <v>24</v>
      </c>
      <c r="C660">
        <v>2</v>
      </c>
      <c r="D660">
        <v>4</v>
      </c>
      <c r="E660">
        <v>4945</v>
      </c>
      <c r="F660" t="s">
        <v>591</v>
      </c>
      <c r="G660" s="4">
        <v>43472</v>
      </c>
      <c r="H660" t="s">
        <v>13</v>
      </c>
      <c r="I660" t="s">
        <v>130</v>
      </c>
      <c r="J660" t="s">
        <v>31</v>
      </c>
      <c r="K660" t="s">
        <v>16</v>
      </c>
      <c r="L660" t="str">
        <f>VLOOKUP($E660,customer_info!$A$1:$H$4462,2,FALSE)</f>
        <v>Brownsville</v>
      </c>
      <c r="M660" t="str">
        <f>VLOOKUP($E660,customer_info!$A$1:$H$4462,3,FALSE)</f>
        <v>Mary</v>
      </c>
      <c r="N660" t="str">
        <f>VLOOKUP($E660,customer_info!$A$1:$H$4462,4,FALSE)</f>
        <v>Meza</v>
      </c>
      <c r="O660" t="str">
        <f>VLOOKUP($E660,customer_info!$A$1:$H$4462,5,FALSE)</f>
        <v>Consumer</v>
      </c>
      <c r="P660" t="str">
        <f>VLOOKUP($E660,customer_info!$A$1:$H$4462,6,FALSE)</f>
        <v>TX</v>
      </c>
      <c r="Q660" t="str">
        <f>VLOOKUP($E660,customer_info!$A$1:$H$4462,7,FALSE)</f>
        <v>6174 Honey Lookout</v>
      </c>
      <c r="R660">
        <f>VLOOKUP($E660,customer_info!$A$1:$H$4462,8,FALSE)</f>
        <v>78520</v>
      </c>
    </row>
    <row r="661" spans="1:18" x14ac:dyDescent="0.25">
      <c r="A661">
        <v>25507</v>
      </c>
      <c r="B661" t="s">
        <v>3</v>
      </c>
      <c r="C661">
        <v>2</v>
      </c>
      <c r="D661">
        <v>1</v>
      </c>
      <c r="E661">
        <v>6691</v>
      </c>
      <c r="F661" t="s">
        <v>591</v>
      </c>
      <c r="G661" s="4">
        <v>43472</v>
      </c>
      <c r="H661" t="s">
        <v>13</v>
      </c>
      <c r="I661" t="s">
        <v>130</v>
      </c>
      <c r="J661" t="s">
        <v>14</v>
      </c>
      <c r="K661" t="s">
        <v>32</v>
      </c>
      <c r="L661" t="str">
        <f>VLOOKUP($E661,customer_info!$A$1:$H$4462,2,FALSE)</f>
        <v>Miami</v>
      </c>
      <c r="M661" t="str">
        <f>VLOOKUP($E661,customer_info!$A$1:$H$4462,3,FALSE)</f>
        <v>John</v>
      </c>
      <c r="N661" t="str">
        <f>VLOOKUP($E661,customer_info!$A$1:$H$4462,4,FALSE)</f>
        <v>Smith</v>
      </c>
      <c r="O661" t="str">
        <f>VLOOKUP($E661,customer_info!$A$1:$H$4462,5,FALSE)</f>
        <v>Home Office</v>
      </c>
      <c r="P661" t="str">
        <f>VLOOKUP($E661,customer_info!$A$1:$H$4462,6,FALSE)</f>
        <v>FL</v>
      </c>
      <c r="Q661" t="str">
        <f>VLOOKUP($E661,customer_info!$A$1:$H$4462,7,FALSE)</f>
        <v>9420 Lazy Horse Drive</v>
      </c>
      <c r="R661">
        <f>VLOOKUP($E661,customer_info!$A$1:$H$4462,8,FALSE)</f>
        <v>33125</v>
      </c>
    </row>
    <row r="662" spans="1:18" x14ac:dyDescent="0.25">
      <c r="A662">
        <v>25508</v>
      </c>
      <c r="B662" t="s">
        <v>3</v>
      </c>
      <c r="C662">
        <v>2</v>
      </c>
      <c r="D662">
        <v>1</v>
      </c>
      <c r="E662">
        <v>3493</v>
      </c>
      <c r="F662" t="s">
        <v>591</v>
      </c>
      <c r="G662" s="4">
        <v>43472</v>
      </c>
      <c r="H662" t="s">
        <v>13</v>
      </c>
      <c r="I662" t="s">
        <v>130</v>
      </c>
      <c r="J662" t="s">
        <v>38</v>
      </c>
      <c r="K662" t="s">
        <v>32</v>
      </c>
      <c r="L662" t="str">
        <f>VLOOKUP($E662,customer_info!$A$1:$H$4462,2,FALSE)</f>
        <v>Caguas</v>
      </c>
      <c r="M662" t="str">
        <f>VLOOKUP($E662,customer_info!$A$1:$H$4462,3,FALSE)</f>
        <v>Joseph</v>
      </c>
      <c r="N662" t="str">
        <f>VLOOKUP($E662,customer_info!$A$1:$H$4462,4,FALSE)</f>
        <v>Simmons</v>
      </c>
      <c r="O662" t="str">
        <f>VLOOKUP($E662,customer_info!$A$1:$H$4462,5,FALSE)</f>
        <v>Consumer</v>
      </c>
      <c r="P662" t="str">
        <f>VLOOKUP($E662,customer_info!$A$1:$H$4462,6,FALSE)</f>
        <v>PR</v>
      </c>
      <c r="Q662" t="str">
        <f>VLOOKUP($E662,customer_info!$A$1:$H$4462,7,FALSE)</f>
        <v>7119 Iron Creek Farm</v>
      </c>
      <c r="R662">
        <f>VLOOKUP($E662,customer_info!$A$1:$H$4462,8,FALSE)</f>
        <v>725</v>
      </c>
    </row>
    <row r="663" spans="1:18" x14ac:dyDescent="0.25">
      <c r="A663">
        <v>25510</v>
      </c>
      <c r="B663" t="s">
        <v>3</v>
      </c>
      <c r="C663">
        <v>6</v>
      </c>
      <c r="D663">
        <v>4</v>
      </c>
      <c r="E663">
        <v>477</v>
      </c>
      <c r="F663" t="s">
        <v>146</v>
      </c>
      <c r="G663" s="4">
        <v>43472</v>
      </c>
      <c r="H663" t="s">
        <v>13</v>
      </c>
      <c r="I663" t="s">
        <v>30</v>
      </c>
      <c r="J663" t="s">
        <v>38</v>
      </c>
      <c r="K663" t="s">
        <v>16</v>
      </c>
      <c r="L663" t="str">
        <f>VLOOKUP($E663,customer_info!$A$1:$H$4462,2,FALSE)</f>
        <v>Caguas</v>
      </c>
      <c r="M663" t="str">
        <f>VLOOKUP($E663,customer_info!$A$1:$H$4462,3,FALSE)</f>
        <v>Dylan</v>
      </c>
      <c r="N663" t="str">
        <f>VLOOKUP($E663,customer_info!$A$1:$H$4462,4,FALSE)</f>
        <v>Smith</v>
      </c>
      <c r="O663" t="str">
        <f>VLOOKUP($E663,customer_info!$A$1:$H$4462,5,FALSE)</f>
        <v>Corporate</v>
      </c>
      <c r="P663" t="str">
        <f>VLOOKUP($E663,customer_info!$A$1:$H$4462,6,FALSE)</f>
        <v>PR</v>
      </c>
      <c r="Q663" t="str">
        <f>VLOOKUP($E663,customer_info!$A$1:$H$4462,7,FALSE)</f>
        <v>3810 Crystal Plaza</v>
      </c>
      <c r="R663">
        <f>VLOOKUP($E663,customer_info!$A$1:$H$4462,8,FALSE)</f>
        <v>725</v>
      </c>
    </row>
    <row r="664" spans="1:18" x14ac:dyDescent="0.25">
      <c r="A664">
        <v>25511</v>
      </c>
      <c r="B664" t="s">
        <v>3</v>
      </c>
      <c r="C664">
        <v>2</v>
      </c>
      <c r="D664">
        <v>2</v>
      </c>
      <c r="E664">
        <v>7226</v>
      </c>
      <c r="F664" t="s">
        <v>146</v>
      </c>
      <c r="G664" s="4">
        <v>43472</v>
      </c>
      <c r="H664" t="s">
        <v>13</v>
      </c>
      <c r="I664" t="s">
        <v>30</v>
      </c>
      <c r="J664" t="s">
        <v>14</v>
      </c>
      <c r="K664" t="s">
        <v>90</v>
      </c>
      <c r="L664" t="str">
        <f>VLOOKUP($E664,customer_info!$A$1:$H$4462,2,FALSE)</f>
        <v>Michigan City</v>
      </c>
      <c r="M664" t="str">
        <f>VLOOKUP($E664,customer_info!$A$1:$H$4462,3,FALSE)</f>
        <v>Helen</v>
      </c>
      <c r="N664" t="str">
        <f>VLOOKUP($E664,customer_info!$A$1:$H$4462,4,FALSE)</f>
        <v>Smith</v>
      </c>
      <c r="O664" t="str">
        <f>VLOOKUP($E664,customer_info!$A$1:$H$4462,5,FALSE)</f>
        <v>Home Office</v>
      </c>
      <c r="P664" t="str">
        <f>VLOOKUP($E664,customer_info!$A$1:$H$4462,6,FALSE)</f>
        <v>IN</v>
      </c>
      <c r="Q664" t="str">
        <f>VLOOKUP($E664,customer_info!$A$1:$H$4462,7,FALSE)</f>
        <v>7502 Cozy View</v>
      </c>
      <c r="R664">
        <f>VLOOKUP($E664,customer_info!$A$1:$H$4462,8,FALSE)</f>
        <v>46360</v>
      </c>
    </row>
    <row r="665" spans="1:18" x14ac:dyDescent="0.25">
      <c r="A665">
        <v>25528</v>
      </c>
      <c r="B665" t="s">
        <v>51</v>
      </c>
      <c r="C665">
        <v>4</v>
      </c>
      <c r="D665">
        <v>4</v>
      </c>
      <c r="E665">
        <v>4232</v>
      </c>
      <c r="F665" t="s">
        <v>871</v>
      </c>
      <c r="G665" s="4">
        <v>43472</v>
      </c>
      <c r="H665" t="s">
        <v>13</v>
      </c>
      <c r="I665" t="s">
        <v>30</v>
      </c>
      <c r="J665" t="s">
        <v>57</v>
      </c>
      <c r="K665" t="s">
        <v>16</v>
      </c>
      <c r="L665" t="str">
        <f>VLOOKUP($E665,customer_info!$A$1:$H$4462,2,FALSE)</f>
        <v>Caguas</v>
      </c>
      <c r="M665" t="str">
        <f>VLOOKUP($E665,customer_info!$A$1:$H$4462,3,FALSE)</f>
        <v>Mary</v>
      </c>
      <c r="N665" t="str">
        <f>VLOOKUP($E665,customer_info!$A$1:$H$4462,4,FALSE)</f>
        <v>Garza</v>
      </c>
      <c r="O665" t="str">
        <f>VLOOKUP($E665,customer_info!$A$1:$H$4462,5,FALSE)</f>
        <v>Home Office</v>
      </c>
      <c r="P665" t="str">
        <f>VLOOKUP($E665,customer_info!$A$1:$H$4462,6,FALSE)</f>
        <v>PR</v>
      </c>
      <c r="Q665" t="str">
        <f>VLOOKUP($E665,customer_info!$A$1:$H$4462,7,FALSE)</f>
        <v>5346 Clear Hills Way</v>
      </c>
      <c r="R665">
        <f>VLOOKUP($E665,customer_info!$A$1:$H$4462,8,FALSE)</f>
        <v>725</v>
      </c>
    </row>
    <row r="666" spans="1:18" x14ac:dyDescent="0.25">
      <c r="A666">
        <v>25540</v>
      </c>
      <c r="B666" t="s">
        <v>3</v>
      </c>
      <c r="C666">
        <v>6</v>
      </c>
      <c r="D666">
        <v>4</v>
      </c>
      <c r="E666">
        <v>6348</v>
      </c>
      <c r="F666" t="s">
        <v>409</v>
      </c>
      <c r="G666" s="4">
        <v>43472</v>
      </c>
      <c r="H666" t="s">
        <v>13</v>
      </c>
      <c r="I666" t="s">
        <v>410</v>
      </c>
      <c r="J666" t="s">
        <v>38</v>
      </c>
      <c r="K666" t="s">
        <v>16</v>
      </c>
      <c r="L666" t="str">
        <f>VLOOKUP($E666,customer_info!$A$1:$H$4462,2,FALSE)</f>
        <v>Caguas</v>
      </c>
      <c r="M666" t="str">
        <f>VLOOKUP($E666,customer_info!$A$1:$H$4462,3,FALSE)</f>
        <v>Mary</v>
      </c>
      <c r="N666" t="str">
        <f>VLOOKUP($E666,customer_info!$A$1:$H$4462,4,FALSE)</f>
        <v>Henson</v>
      </c>
      <c r="O666" t="str">
        <f>VLOOKUP($E666,customer_info!$A$1:$H$4462,5,FALSE)</f>
        <v>Home Office</v>
      </c>
      <c r="P666" t="str">
        <f>VLOOKUP($E666,customer_info!$A$1:$H$4462,6,FALSE)</f>
        <v>PR</v>
      </c>
      <c r="Q666" t="str">
        <f>VLOOKUP($E666,customer_info!$A$1:$H$4462,7,FALSE)</f>
        <v>3313 Golden Ridge</v>
      </c>
      <c r="R666">
        <f>VLOOKUP($E666,customer_info!$A$1:$H$4462,8,FALSE)</f>
        <v>725</v>
      </c>
    </row>
    <row r="667" spans="1:18" x14ac:dyDescent="0.25">
      <c r="A667">
        <v>25541</v>
      </c>
      <c r="B667" t="s">
        <v>24</v>
      </c>
      <c r="C667">
        <v>1</v>
      </c>
      <c r="D667">
        <v>0</v>
      </c>
      <c r="E667">
        <v>3508</v>
      </c>
      <c r="F667" t="s">
        <v>409</v>
      </c>
      <c r="G667" s="4">
        <v>43472</v>
      </c>
      <c r="H667" t="s">
        <v>13</v>
      </c>
      <c r="I667" t="s">
        <v>410</v>
      </c>
      <c r="J667" t="s">
        <v>31</v>
      </c>
      <c r="K667" t="s">
        <v>58</v>
      </c>
      <c r="L667" t="str">
        <f>VLOOKUP($E667,customer_info!$A$1:$H$4462,2,FALSE)</f>
        <v>Escondido</v>
      </c>
      <c r="M667" t="str">
        <f>VLOOKUP($E667,customer_info!$A$1:$H$4462,3,FALSE)</f>
        <v>Randy</v>
      </c>
      <c r="N667" t="str">
        <f>VLOOKUP($E667,customer_info!$A$1:$H$4462,4,FALSE)</f>
        <v>Smith</v>
      </c>
      <c r="O667" t="str">
        <f>VLOOKUP($E667,customer_info!$A$1:$H$4462,5,FALSE)</f>
        <v>Home Office</v>
      </c>
      <c r="P667" t="str">
        <f>VLOOKUP($E667,customer_info!$A$1:$H$4462,6,FALSE)</f>
        <v>CA</v>
      </c>
      <c r="Q667" t="str">
        <f>VLOOKUP($E667,customer_info!$A$1:$H$4462,7,FALSE)</f>
        <v>1595 Velvet Gate Island</v>
      </c>
      <c r="R667">
        <f>VLOOKUP($E667,customer_info!$A$1:$H$4462,8,FALSE)</f>
        <v>92027</v>
      </c>
    </row>
    <row r="668" spans="1:18" x14ac:dyDescent="0.25">
      <c r="A668">
        <v>25542</v>
      </c>
      <c r="B668" t="s">
        <v>24</v>
      </c>
      <c r="C668">
        <v>1</v>
      </c>
      <c r="D668">
        <v>0</v>
      </c>
      <c r="E668">
        <v>4022</v>
      </c>
      <c r="F668" t="s">
        <v>409</v>
      </c>
      <c r="G668" s="4">
        <v>43472</v>
      </c>
      <c r="H668" t="s">
        <v>13</v>
      </c>
      <c r="I668" t="s">
        <v>410</v>
      </c>
      <c r="J668" t="s">
        <v>31</v>
      </c>
      <c r="K668" t="s">
        <v>58</v>
      </c>
      <c r="L668" t="str">
        <f>VLOOKUP($E668,customer_info!$A$1:$H$4462,2,FALSE)</f>
        <v>Garland</v>
      </c>
      <c r="M668" t="str">
        <f>VLOOKUP($E668,customer_info!$A$1:$H$4462,3,FALSE)</f>
        <v>Mary</v>
      </c>
      <c r="N668" t="str">
        <f>VLOOKUP($E668,customer_info!$A$1:$H$4462,4,FALSE)</f>
        <v>Harding</v>
      </c>
      <c r="O668" t="str">
        <f>VLOOKUP($E668,customer_info!$A$1:$H$4462,5,FALSE)</f>
        <v>Consumer</v>
      </c>
      <c r="P668" t="str">
        <f>VLOOKUP($E668,customer_info!$A$1:$H$4462,6,FALSE)</f>
        <v>TX</v>
      </c>
      <c r="Q668" t="str">
        <f>VLOOKUP($E668,customer_info!$A$1:$H$4462,7,FALSE)</f>
        <v>3614 Golden Expressway</v>
      </c>
      <c r="R668">
        <f>VLOOKUP($E668,customer_info!$A$1:$H$4462,8,FALSE)</f>
        <v>75040</v>
      </c>
    </row>
    <row r="669" spans="1:18" x14ac:dyDescent="0.25">
      <c r="A669">
        <v>25543</v>
      </c>
      <c r="B669" t="s">
        <v>51</v>
      </c>
      <c r="C669">
        <v>1</v>
      </c>
      <c r="D669">
        <v>0</v>
      </c>
      <c r="E669">
        <v>6597</v>
      </c>
      <c r="F669" t="s">
        <v>409</v>
      </c>
      <c r="G669" s="4">
        <v>43472</v>
      </c>
      <c r="H669" t="s">
        <v>13</v>
      </c>
      <c r="I669" t="s">
        <v>410</v>
      </c>
      <c r="J669" t="s">
        <v>57</v>
      </c>
      <c r="K669" t="s">
        <v>58</v>
      </c>
      <c r="L669" t="str">
        <f>VLOOKUP($E669,customer_info!$A$1:$H$4462,2,FALSE)</f>
        <v>Wheaton</v>
      </c>
      <c r="M669" t="str">
        <f>VLOOKUP($E669,customer_info!$A$1:$H$4462,3,FALSE)</f>
        <v>Albert</v>
      </c>
      <c r="N669" t="str">
        <f>VLOOKUP($E669,customer_info!$A$1:$H$4462,4,FALSE)</f>
        <v>Smith</v>
      </c>
      <c r="O669" t="str">
        <f>VLOOKUP($E669,customer_info!$A$1:$H$4462,5,FALSE)</f>
        <v>Corporate</v>
      </c>
      <c r="P669" t="str">
        <f>VLOOKUP($E669,customer_info!$A$1:$H$4462,6,FALSE)</f>
        <v>IL</v>
      </c>
      <c r="Q669" t="str">
        <f>VLOOKUP($E669,customer_info!$A$1:$H$4462,7,FALSE)</f>
        <v>7811 Red Embers Road</v>
      </c>
      <c r="R669">
        <f>VLOOKUP($E669,customer_info!$A$1:$H$4462,8,FALSE)</f>
        <v>60187</v>
      </c>
    </row>
    <row r="670" spans="1:18" x14ac:dyDescent="0.25">
      <c r="A670">
        <v>25552</v>
      </c>
      <c r="B670" t="s">
        <v>24</v>
      </c>
      <c r="C670">
        <v>3</v>
      </c>
      <c r="D670">
        <v>4</v>
      </c>
      <c r="E670">
        <v>4190</v>
      </c>
      <c r="F670" t="s">
        <v>266</v>
      </c>
      <c r="G670" s="4">
        <v>43472</v>
      </c>
      <c r="H670" t="s">
        <v>13</v>
      </c>
      <c r="I670" t="s">
        <v>5778</v>
      </c>
      <c r="J670" t="s">
        <v>31</v>
      </c>
      <c r="K670" t="s">
        <v>16</v>
      </c>
      <c r="L670" t="str">
        <f>VLOOKUP($E670,customer_info!$A$1:$H$4462,2,FALSE)</f>
        <v>Woonsocket</v>
      </c>
      <c r="M670" t="str">
        <f>VLOOKUP($E670,customer_info!$A$1:$H$4462,3,FALSE)</f>
        <v>Mary</v>
      </c>
      <c r="N670" t="str">
        <f>VLOOKUP($E670,customer_info!$A$1:$H$4462,4,FALSE)</f>
        <v>Martinez</v>
      </c>
      <c r="O670" t="str">
        <f>VLOOKUP($E670,customer_info!$A$1:$H$4462,5,FALSE)</f>
        <v>Consumer</v>
      </c>
      <c r="P670" t="str">
        <f>VLOOKUP($E670,customer_info!$A$1:$H$4462,6,FALSE)</f>
        <v>RI</v>
      </c>
      <c r="Q670" t="str">
        <f>VLOOKUP($E670,customer_info!$A$1:$H$4462,7,FALSE)</f>
        <v>252 Honey Embers Canyon</v>
      </c>
      <c r="R670">
        <f>VLOOKUP($E670,customer_info!$A$1:$H$4462,8,FALSE)</f>
        <v>2895</v>
      </c>
    </row>
    <row r="671" spans="1:18" x14ac:dyDescent="0.25">
      <c r="A671">
        <v>25553</v>
      </c>
      <c r="B671" t="s">
        <v>51</v>
      </c>
      <c r="C671">
        <v>4</v>
      </c>
      <c r="D671">
        <v>4</v>
      </c>
      <c r="E671">
        <v>6707</v>
      </c>
      <c r="F671" t="s">
        <v>266</v>
      </c>
      <c r="G671" s="4">
        <v>43473</v>
      </c>
      <c r="H671" t="s">
        <v>13</v>
      </c>
      <c r="I671" t="s">
        <v>5778</v>
      </c>
      <c r="J671" t="s">
        <v>57</v>
      </c>
      <c r="K671" t="s">
        <v>16</v>
      </c>
      <c r="L671" t="str">
        <f>VLOOKUP($E671,customer_info!$A$1:$H$4462,2,FALSE)</f>
        <v>Norfolk</v>
      </c>
      <c r="M671" t="str">
        <f>VLOOKUP($E671,customer_info!$A$1:$H$4462,3,FALSE)</f>
        <v>Grace</v>
      </c>
      <c r="N671" t="str">
        <f>VLOOKUP($E671,customer_info!$A$1:$H$4462,4,FALSE)</f>
        <v>Smith</v>
      </c>
      <c r="O671" t="str">
        <f>VLOOKUP($E671,customer_info!$A$1:$H$4462,5,FALSE)</f>
        <v>Corporate</v>
      </c>
      <c r="P671" t="str">
        <f>VLOOKUP($E671,customer_info!$A$1:$H$4462,6,FALSE)</f>
        <v>VA</v>
      </c>
      <c r="Q671" t="str">
        <f>VLOOKUP($E671,customer_info!$A$1:$H$4462,7,FALSE)</f>
        <v>1982 Burning Forest</v>
      </c>
      <c r="R671">
        <f>VLOOKUP($E671,customer_info!$A$1:$H$4462,8,FALSE)</f>
        <v>23503</v>
      </c>
    </row>
    <row r="672" spans="1:18" x14ac:dyDescent="0.25">
      <c r="A672">
        <v>25570</v>
      </c>
      <c r="B672" t="s">
        <v>3</v>
      </c>
      <c r="C672">
        <v>6</v>
      </c>
      <c r="D672">
        <v>4</v>
      </c>
      <c r="E672">
        <v>5372</v>
      </c>
      <c r="F672" t="s">
        <v>959</v>
      </c>
      <c r="G672" s="4">
        <v>43473</v>
      </c>
      <c r="H672" t="s">
        <v>13</v>
      </c>
      <c r="I672" t="s">
        <v>5779</v>
      </c>
      <c r="J672" t="s">
        <v>14</v>
      </c>
      <c r="K672" t="s">
        <v>16</v>
      </c>
      <c r="L672" t="str">
        <f>VLOOKUP($E672,customer_info!$A$1:$H$4462,2,FALSE)</f>
        <v>Augusta</v>
      </c>
      <c r="M672" t="str">
        <f>VLOOKUP($E672,customer_info!$A$1:$H$4462,3,FALSE)</f>
        <v>Mary</v>
      </c>
      <c r="N672" t="str">
        <f>VLOOKUP($E672,customer_info!$A$1:$H$4462,4,FALSE)</f>
        <v>Smith</v>
      </c>
      <c r="O672" t="str">
        <f>VLOOKUP($E672,customer_info!$A$1:$H$4462,5,FALSE)</f>
        <v>Home Office</v>
      </c>
      <c r="P672" t="str">
        <f>VLOOKUP($E672,customer_info!$A$1:$H$4462,6,FALSE)</f>
        <v>GA</v>
      </c>
      <c r="Q672" t="str">
        <f>VLOOKUP($E672,customer_info!$A$1:$H$4462,7,FALSE)</f>
        <v>7422 Heather Heath</v>
      </c>
      <c r="R672">
        <f>VLOOKUP($E672,customer_info!$A$1:$H$4462,8,FALSE)</f>
        <v>30906</v>
      </c>
    </row>
    <row r="673" spans="1:18" x14ac:dyDescent="0.25">
      <c r="A673">
        <v>25587</v>
      </c>
      <c r="B673" t="s">
        <v>51</v>
      </c>
      <c r="C673">
        <v>2</v>
      </c>
      <c r="D673">
        <v>1</v>
      </c>
      <c r="E673">
        <v>2569</v>
      </c>
      <c r="F673" t="s">
        <v>426</v>
      </c>
      <c r="G673" s="4">
        <v>43473</v>
      </c>
      <c r="H673" t="s">
        <v>13</v>
      </c>
      <c r="I673" t="s">
        <v>245</v>
      </c>
      <c r="J673" t="s">
        <v>57</v>
      </c>
      <c r="K673" t="s">
        <v>32</v>
      </c>
      <c r="L673" t="str">
        <f>VLOOKUP($E673,customer_info!$A$1:$H$4462,2,FALSE)</f>
        <v>Caguas</v>
      </c>
      <c r="M673" t="str">
        <f>VLOOKUP($E673,customer_info!$A$1:$H$4462,3,FALSE)</f>
        <v>Mary</v>
      </c>
      <c r="N673" t="str">
        <f>VLOOKUP($E673,customer_info!$A$1:$H$4462,4,FALSE)</f>
        <v>Duncan</v>
      </c>
      <c r="O673" t="str">
        <f>VLOOKUP($E673,customer_info!$A$1:$H$4462,5,FALSE)</f>
        <v>Consumer</v>
      </c>
      <c r="P673" t="str">
        <f>VLOOKUP($E673,customer_info!$A$1:$H$4462,6,FALSE)</f>
        <v>PR</v>
      </c>
      <c r="Q673" t="str">
        <f>VLOOKUP($E673,customer_info!$A$1:$H$4462,7,FALSE)</f>
        <v>4494 Harvest Bay</v>
      </c>
      <c r="R673">
        <f>VLOOKUP($E673,customer_info!$A$1:$H$4462,8,FALSE)</f>
        <v>725</v>
      </c>
    </row>
    <row r="674" spans="1:18" x14ac:dyDescent="0.25">
      <c r="A674">
        <v>25588</v>
      </c>
      <c r="B674" t="s">
        <v>24</v>
      </c>
      <c r="C674">
        <v>2</v>
      </c>
      <c r="D674">
        <v>1</v>
      </c>
      <c r="E674">
        <v>607</v>
      </c>
      <c r="F674" t="s">
        <v>426</v>
      </c>
      <c r="G674" s="4">
        <v>43473</v>
      </c>
      <c r="H674" t="s">
        <v>13</v>
      </c>
      <c r="I674" t="s">
        <v>245</v>
      </c>
      <c r="J674" t="s">
        <v>31</v>
      </c>
      <c r="K674" t="s">
        <v>32</v>
      </c>
      <c r="L674" t="str">
        <f>VLOOKUP($E674,customer_info!$A$1:$H$4462,2,FALSE)</f>
        <v>Caguas</v>
      </c>
      <c r="M674" t="str">
        <f>VLOOKUP($E674,customer_info!$A$1:$H$4462,3,FALSE)</f>
        <v>Richard</v>
      </c>
      <c r="N674" t="str">
        <f>VLOOKUP($E674,customer_info!$A$1:$H$4462,4,FALSE)</f>
        <v>Reed</v>
      </c>
      <c r="O674" t="str">
        <f>VLOOKUP($E674,customer_info!$A$1:$H$4462,5,FALSE)</f>
        <v>Consumer</v>
      </c>
      <c r="P674" t="str">
        <f>VLOOKUP($E674,customer_info!$A$1:$H$4462,6,FALSE)</f>
        <v>PR</v>
      </c>
      <c r="Q674" t="str">
        <f>VLOOKUP($E674,customer_info!$A$1:$H$4462,7,FALSE)</f>
        <v>1971 Velvet Oak Road</v>
      </c>
      <c r="R674">
        <f>VLOOKUP($E674,customer_info!$A$1:$H$4462,8,FALSE)</f>
        <v>725</v>
      </c>
    </row>
    <row r="675" spans="1:18" x14ac:dyDescent="0.25">
      <c r="A675">
        <v>25589</v>
      </c>
      <c r="B675" t="s">
        <v>51</v>
      </c>
      <c r="C675">
        <v>2</v>
      </c>
      <c r="D675">
        <v>1</v>
      </c>
      <c r="E675">
        <v>8397</v>
      </c>
      <c r="F675" t="s">
        <v>426</v>
      </c>
      <c r="G675" s="4">
        <v>43473</v>
      </c>
      <c r="H675" t="s">
        <v>13</v>
      </c>
      <c r="I675" t="s">
        <v>245</v>
      </c>
      <c r="J675" t="s">
        <v>57</v>
      </c>
      <c r="K675" t="s">
        <v>32</v>
      </c>
      <c r="L675" t="str">
        <f>VLOOKUP($E675,customer_info!$A$1:$H$4462,2,FALSE)</f>
        <v>Caguas</v>
      </c>
      <c r="M675" t="str">
        <f>VLOOKUP($E675,customer_info!$A$1:$H$4462,3,FALSE)</f>
        <v>Amber</v>
      </c>
      <c r="N675" t="str">
        <f>VLOOKUP($E675,customer_info!$A$1:$H$4462,4,FALSE)</f>
        <v>Smith</v>
      </c>
      <c r="O675" t="str">
        <f>VLOOKUP($E675,customer_info!$A$1:$H$4462,5,FALSE)</f>
        <v>Consumer</v>
      </c>
      <c r="P675" t="str">
        <f>VLOOKUP($E675,customer_info!$A$1:$H$4462,6,FALSE)</f>
        <v>PR</v>
      </c>
      <c r="Q675" t="str">
        <f>VLOOKUP($E675,customer_info!$A$1:$H$4462,7,FALSE)</f>
        <v>3440 Clear Moor</v>
      </c>
      <c r="R675">
        <f>VLOOKUP($E675,customer_info!$A$1:$H$4462,8,FALSE)</f>
        <v>725</v>
      </c>
    </row>
    <row r="676" spans="1:18" x14ac:dyDescent="0.25">
      <c r="A676">
        <v>25591</v>
      </c>
      <c r="B676" t="s">
        <v>17</v>
      </c>
      <c r="C676">
        <v>2</v>
      </c>
      <c r="D676">
        <v>1</v>
      </c>
      <c r="E676">
        <v>3704</v>
      </c>
      <c r="F676" t="s">
        <v>426</v>
      </c>
      <c r="G676" s="4">
        <v>43473</v>
      </c>
      <c r="H676" t="s">
        <v>13</v>
      </c>
      <c r="I676" t="s">
        <v>245</v>
      </c>
      <c r="J676" t="s">
        <v>23</v>
      </c>
      <c r="K676" t="s">
        <v>32</v>
      </c>
      <c r="L676" t="str">
        <f>VLOOKUP($E676,customer_info!$A$1:$H$4462,2,FALSE)</f>
        <v>Chandler</v>
      </c>
      <c r="M676" t="str">
        <f>VLOOKUP($E676,customer_info!$A$1:$H$4462,3,FALSE)</f>
        <v>Mary</v>
      </c>
      <c r="N676" t="str">
        <f>VLOOKUP($E676,customer_info!$A$1:$H$4462,4,FALSE)</f>
        <v>Smith</v>
      </c>
      <c r="O676" t="str">
        <f>VLOOKUP($E676,customer_info!$A$1:$H$4462,5,FALSE)</f>
        <v>Consumer</v>
      </c>
      <c r="P676" t="str">
        <f>VLOOKUP($E676,customer_info!$A$1:$H$4462,6,FALSE)</f>
        <v>AZ</v>
      </c>
      <c r="Q676" t="str">
        <f>VLOOKUP($E676,customer_info!$A$1:$H$4462,7,FALSE)</f>
        <v>1655 Little Bear Circle</v>
      </c>
      <c r="R676">
        <f>VLOOKUP($E676,customer_info!$A$1:$H$4462,8,FALSE)</f>
        <v>85224</v>
      </c>
    </row>
    <row r="677" spans="1:18" x14ac:dyDescent="0.25">
      <c r="A677">
        <v>25596</v>
      </c>
      <c r="B677" t="s">
        <v>24</v>
      </c>
      <c r="C677">
        <v>2</v>
      </c>
      <c r="D677">
        <v>4</v>
      </c>
      <c r="E677">
        <v>9106</v>
      </c>
      <c r="F677" t="s">
        <v>465</v>
      </c>
      <c r="G677" s="4">
        <v>43473</v>
      </c>
      <c r="H677" t="s">
        <v>13</v>
      </c>
      <c r="I677" t="s">
        <v>99</v>
      </c>
      <c r="J677" t="s">
        <v>31</v>
      </c>
      <c r="K677" t="s">
        <v>16</v>
      </c>
      <c r="L677" t="str">
        <f>VLOOKUP($E677,customer_info!$A$1:$H$4462,2,FALSE)</f>
        <v>Waukegan</v>
      </c>
      <c r="M677" t="str">
        <f>VLOOKUP($E677,customer_info!$A$1:$H$4462,3,FALSE)</f>
        <v>Mary</v>
      </c>
      <c r="N677" t="str">
        <f>VLOOKUP($E677,customer_info!$A$1:$H$4462,4,FALSE)</f>
        <v>Perez</v>
      </c>
      <c r="O677" t="str">
        <f>VLOOKUP($E677,customer_info!$A$1:$H$4462,5,FALSE)</f>
        <v>Consumer</v>
      </c>
      <c r="P677" t="str">
        <f>VLOOKUP($E677,customer_info!$A$1:$H$4462,6,FALSE)</f>
        <v>IL</v>
      </c>
      <c r="Q677" t="str">
        <f>VLOOKUP($E677,customer_info!$A$1:$H$4462,7,FALSE)</f>
        <v>3651 Rustic Cape</v>
      </c>
      <c r="R677">
        <f>VLOOKUP($E677,customer_info!$A$1:$H$4462,8,FALSE)</f>
        <v>60085</v>
      </c>
    </row>
    <row r="678" spans="1:18" x14ac:dyDescent="0.25">
      <c r="A678">
        <v>25597</v>
      </c>
      <c r="B678" t="s">
        <v>24</v>
      </c>
      <c r="C678">
        <v>3</v>
      </c>
      <c r="D678">
        <v>4</v>
      </c>
      <c r="E678">
        <v>6308</v>
      </c>
      <c r="F678" t="s">
        <v>465</v>
      </c>
      <c r="G678" s="4">
        <v>43473</v>
      </c>
      <c r="H678" t="s">
        <v>13</v>
      </c>
      <c r="I678" t="s">
        <v>99</v>
      </c>
      <c r="J678" t="s">
        <v>378</v>
      </c>
      <c r="K678" t="s">
        <v>16</v>
      </c>
      <c r="L678" t="str">
        <f>VLOOKUP($E678,customer_info!$A$1:$H$4462,2,FALSE)</f>
        <v>Huntington Beach</v>
      </c>
      <c r="M678" t="str">
        <f>VLOOKUP($E678,customer_info!$A$1:$H$4462,3,FALSE)</f>
        <v>Mary</v>
      </c>
      <c r="N678" t="str">
        <f>VLOOKUP($E678,customer_info!$A$1:$H$4462,4,FALSE)</f>
        <v>Wu</v>
      </c>
      <c r="O678" t="str">
        <f>VLOOKUP($E678,customer_info!$A$1:$H$4462,5,FALSE)</f>
        <v>Consumer</v>
      </c>
      <c r="P678" t="str">
        <f>VLOOKUP($E678,customer_info!$A$1:$H$4462,6,FALSE)</f>
        <v>CA</v>
      </c>
      <c r="Q678" t="str">
        <f>VLOOKUP($E678,customer_info!$A$1:$H$4462,7,FALSE)</f>
        <v>2831 Rustic Dale</v>
      </c>
      <c r="R678">
        <f>VLOOKUP($E678,customer_info!$A$1:$H$4462,8,FALSE)</f>
        <v>92647</v>
      </c>
    </row>
    <row r="679" spans="1:18" x14ac:dyDescent="0.25">
      <c r="A679">
        <v>25616</v>
      </c>
      <c r="B679" t="s">
        <v>24</v>
      </c>
      <c r="C679">
        <v>2</v>
      </c>
      <c r="D679">
        <v>1</v>
      </c>
      <c r="E679">
        <v>4929</v>
      </c>
      <c r="F679" t="s">
        <v>561</v>
      </c>
      <c r="G679" s="4">
        <v>43473</v>
      </c>
      <c r="H679" t="s">
        <v>13</v>
      </c>
      <c r="I679" t="s">
        <v>5779</v>
      </c>
      <c r="J679" t="s">
        <v>31</v>
      </c>
      <c r="K679" t="s">
        <v>32</v>
      </c>
      <c r="L679" t="str">
        <f>VLOOKUP($E679,customer_info!$A$1:$H$4462,2,FALSE)</f>
        <v>Caguas</v>
      </c>
      <c r="M679" t="str">
        <f>VLOOKUP($E679,customer_info!$A$1:$H$4462,3,FALSE)</f>
        <v>Janet</v>
      </c>
      <c r="N679" t="str">
        <f>VLOOKUP($E679,customer_info!$A$1:$H$4462,4,FALSE)</f>
        <v>Harvey</v>
      </c>
      <c r="O679" t="str">
        <f>VLOOKUP($E679,customer_info!$A$1:$H$4462,5,FALSE)</f>
        <v>Consumer</v>
      </c>
      <c r="P679" t="str">
        <f>VLOOKUP($E679,customer_info!$A$1:$H$4462,6,FALSE)</f>
        <v>PR</v>
      </c>
      <c r="Q679" t="str">
        <f>VLOOKUP($E679,customer_info!$A$1:$H$4462,7,FALSE)</f>
        <v>2703 Dusty Lagoon Inlet</v>
      </c>
      <c r="R679">
        <f>VLOOKUP($E679,customer_info!$A$1:$H$4462,8,FALSE)</f>
        <v>725</v>
      </c>
    </row>
    <row r="680" spans="1:18" x14ac:dyDescent="0.25">
      <c r="A680">
        <v>25617</v>
      </c>
      <c r="B680" t="s">
        <v>3</v>
      </c>
      <c r="C680">
        <v>2</v>
      </c>
      <c r="D680">
        <v>1</v>
      </c>
      <c r="E680">
        <v>7842</v>
      </c>
      <c r="F680" t="s">
        <v>561</v>
      </c>
      <c r="G680" s="4">
        <v>43473</v>
      </c>
      <c r="H680" t="s">
        <v>13</v>
      </c>
      <c r="I680" t="s">
        <v>5779</v>
      </c>
      <c r="J680" t="s">
        <v>14</v>
      </c>
      <c r="K680" t="s">
        <v>32</v>
      </c>
      <c r="L680" t="str">
        <f>VLOOKUP($E680,customer_info!$A$1:$H$4462,2,FALSE)</f>
        <v>Murfreesboro</v>
      </c>
      <c r="M680" t="str">
        <f>VLOOKUP($E680,customer_info!$A$1:$H$4462,3,FALSE)</f>
        <v>Melissa</v>
      </c>
      <c r="N680" t="str">
        <f>VLOOKUP($E680,customer_info!$A$1:$H$4462,4,FALSE)</f>
        <v>Smith</v>
      </c>
      <c r="O680" t="str">
        <f>VLOOKUP($E680,customer_info!$A$1:$H$4462,5,FALSE)</f>
        <v>Corporate</v>
      </c>
      <c r="P680" t="str">
        <f>VLOOKUP($E680,customer_info!$A$1:$H$4462,6,FALSE)</f>
        <v>TN</v>
      </c>
      <c r="Q680" t="str">
        <f>VLOOKUP($E680,customer_info!$A$1:$H$4462,7,FALSE)</f>
        <v>3114 Merry Gate Downs</v>
      </c>
      <c r="R680">
        <f>VLOOKUP($E680,customer_info!$A$1:$H$4462,8,FALSE)</f>
        <v>37130</v>
      </c>
    </row>
    <row r="681" spans="1:18" x14ac:dyDescent="0.25">
      <c r="A681">
        <v>25619</v>
      </c>
      <c r="B681" t="s">
        <v>51</v>
      </c>
      <c r="C681">
        <v>2</v>
      </c>
      <c r="D681">
        <v>1</v>
      </c>
      <c r="E681">
        <v>7349</v>
      </c>
      <c r="F681" t="s">
        <v>290</v>
      </c>
      <c r="G681" s="4">
        <v>43473</v>
      </c>
      <c r="H681" t="s">
        <v>13</v>
      </c>
      <c r="I681" t="s">
        <v>130</v>
      </c>
      <c r="J681" t="s">
        <v>1275</v>
      </c>
      <c r="K681" t="s">
        <v>32</v>
      </c>
      <c r="L681" t="str">
        <f>VLOOKUP($E681,customer_info!$A$1:$H$4462,2,FALSE)</f>
        <v>Caguas</v>
      </c>
      <c r="M681" t="str">
        <f>VLOOKUP($E681,customer_info!$A$1:$H$4462,3,FALSE)</f>
        <v>Cynthia</v>
      </c>
      <c r="N681" t="str">
        <f>VLOOKUP($E681,customer_info!$A$1:$H$4462,4,FALSE)</f>
        <v>Walker</v>
      </c>
      <c r="O681" t="str">
        <f>VLOOKUP($E681,customer_info!$A$1:$H$4462,5,FALSE)</f>
        <v>Corporate</v>
      </c>
      <c r="P681" t="str">
        <f>VLOOKUP($E681,customer_info!$A$1:$H$4462,6,FALSE)</f>
        <v>PR</v>
      </c>
      <c r="Q681" t="str">
        <f>VLOOKUP($E681,customer_info!$A$1:$H$4462,7,FALSE)</f>
        <v>1985 Cotton Terrace</v>
      </c>
      <c r="R681">
        <f>VLOOKUP($E681,customer_info!$A$1:$H$4462,8,FALSE)</f>
        <v>725</v>
      </c>
    </row>
    <row r="682" spans="1:18" x14ac:dyDescent="0.25">
      <c r="A682">
        <v>25620</v>
      </c>
      <c r="B682" t="s">
        <v>3</v>
      </c>
      <c r="C682">
        <v>6</v>
      </c>
      <c r="D682">
        <v>2</v>
      </c>
      <c r="E682">
        <v>4469</v>
      </c>
      <c r="F682" t="s">
        <v>290</v>
      </c>
      <c r="G682" s="4">
        <v>43473</v>
      </c>
      <c r="H682" t="s">
        <v>13</v>
      </c>
      <c r="I682" t="s">
        <v>130</v>
      </c>
      <c r="J682" t="s">
        <v>38</v>
      </c>
      <c r="K682" t="s">
        <v>90</v>
      </c>
      <c r="L682" t="str">
        <f>VLOOKUP($E682,customer_info!$A$1:$H$4462,2,FALSE)</f>
        <v>Caguas</v>
      </c>
      <c r="M682" t="str">
        <f>VLOOKUP($E682,customer_info!$A$1:$H$4462,3,FALSE)</f>
        <v>Ruth</v>
      </c>
      <c r="N682" t="str">
        <f>VLOOKUP($E682,customer_info!$A$1:$H$4462,4,FALSE)</f>
        <v>Maynard</v>
      </c>
      <c r="O682" t="str">
        <f>VLOOKUP($E682,customer_info!$A$1:$H$4462,5,FALSE)</f>
        <v>Corporate</v>
      </c>
      <c r="P682" t="str">
        <f>VLOOKUP($E682,customer_info!$A$1:$H$4462,6,FALSE)</f>
        <v>PR</v>
      </c>
      <c r="Q682" t="str">
        <f>VLOOKUP($E682,customer_info!$A$1:$H$4462,7,FALSE)</f>
        <v>3100 Broad Brook Impasse</v>
      </c>
      <c r="R682">
        <f>VLOOKUP($E682,customer_info!$A$1:$H$4462,8,FALSE)</f>
        <v>725</v>
      </c>
    </row>
    <row r="683" spans="1:18" x14ac:dyDescent="0.25">
      <c r="A683">
        <v>25659</v>
      </c>
      <c r="B683" t="s">
        <v>3</v>
      </c>
      <c r="C683">
        <v>5</v>
      </c>
      <c r="D683">
        <v>4</v>
      </c>
      <c r="E683">
        <v>8697</v>
      </c>
      <c r="F683" t="s">
        <v>104</v>
      </c>
      <c r="G683" s="4">
        <v>43474</v>
      </c>
      <c r="H683" t="s">
        <v>13</v>
      </c>
      <c r="I683" t="s">
        <v>420</v>
      </c>
      <c r="J683" t="s">
        <v>38</v>
      </c>
      <c r="K683" t="s">
        <v>16</v>
      </c>
      <c r="L683" t="str">
        <f>VLOOKUP($E683,customer_info!$A$1:$H$4462,2,FALSE)</f>
        <v>Caguas</v>
      </c>
      <c r="M683" t="str">
        <f>VLOOKUP($E683,customer_info!$A$1:$H$4462,3,FALSE)</f>
        <v>Gerald</v>
      </c>
      <c r="N683" t="str">
        <f>VLOOKUP($E683,customer_info!$A$1:$H$4462,4,FALSE)</f>
        <v>Smith</v>
      </c>
      <c r="O683" t="str">
        <f>VLOOKUP($E683,customer_info!$A$1:$H$4462,5,FALSE)</f>
        <v>Home Office</v>
      </c>
      <c r="P683" t="str">
        <f>VLOOKUP($E683,customer_info!$A$1:$H$4462,6,FALSE)</f>
        <v>PR</v>
      </c>
      <c r="Q683" t="str">
        <f>VLOOKUP($E683,customer_info!$A$1:$H$4462,7,FALSE)</f>
        <v>720 Cozy Street</v>
      </c>
      <c r="R683">
        <f>VLOOKUP($E683,customer_info!$A$1:$H$4462,8,FALSE)</f>
        <v>725</v>
      </c>
    </row>
    <row r="684" spans="1:18" x14ac:dyDescent="0.25">
      <c r="A684">
        <v>25662</v>
      </c>
      <c r="B684" t="s">
        <v>3</v>
      </c>
      <c r="C684">
        <v>3</v>
      </c>
      <c r="D684">
        <v>4</v>
      </c>
      <c r="E684">
        <v>8268</v>
      </c>
      <c r="F684" t="s">
        <v>439</v>
      </c>
      <c r="G684" s="4">
        <v>43474</v>
      </c>
      <c r="H684" t="s">
        <v>13</v>
      </c>
      <c r="I684" t="s">
        <v>377</v>
      </c>
      <c r="J684" t="s">
        <v>38</v>
      </c>
      <c r="K684" t="s">
        <v>16</v>
      </c>
      <c r="L684" t="str">
        <f>VLOOKUP($E684,customer_info!$A$1:$H$4462,2,FALSE)</f>
        <v>Caguas</v>
      </c>
      <c r="M684" t="str">
        <f>VLOOKUP($E684,customer_info!$A$1:$H$4462,3,FALSE)</f>
        <v>Joe</v>
      </c>
      <c r="N684" t="str">
        <f>VLOOKUP($E684,customer_info!$A$1:$H$4462,4,FALSE)</f>
        <v>Gamble</v>
      </c>
      <c r="O684" t="str">
        <f>VLOOKUP($E684,customer_info!$A$1:$H$4462,5,FALSE)</f>
        <v>Corporate</v>
      </c>
      <c r="P684" t="str">
        <f>VLOOKUP($E684,customer_info!$A$1:$H$4462,6,FALSE)</f>
        <v>PR</v>
      </c>
      <c r="Q684" t="str">
        <f>VLOOKUP($E684,customer_info!$A$1:$H$4462,7,FALSE)</f>
        <v>7320 Lazy Forest Falls</v>
      </c>
      <c r="R684">
        <f>VLOOKUP($E684,customer_info!$A$1:$H$4462,8,FALSE)</f>
        <v>725</v>
      </c>
    </row>
    <row r="685" spans="1:18" x14ac:dyDescent="0.25">
      <c r="A685">
        <v>25663</v>
      </c>
      <c r="B685" t="s">
        <v>24</v>
      </c>
      <c r="C685">
        <v>4</v>
      </c>
      <c r="D685">
        <v>2</v>
      </c>
      <c r="E685">
        <v>8079</v>
      </c>
      <c r="F685" t="s">
        <v>439</v>
      </c>
      <c r="G685" s="4">
        <v>43474</v>
      </c>
      <c r="H685" t="s">
        <v>13</v>
      </c>
      <c r="I685" t="s">
        <v>377</v>
      </c>
      <c r="J685" t="s">
        <v>31</v>
      </c>
      <c r="K685" t="s">
        <v>90</v>
      </c>
      <c r="L685" t="str">
        <f>VLOOKUP($E685,customer_info!$A$1:$H$4462,2,FALSE)</f>
        <v>Spring Valley</v>
      </c>
      <c r="M685" t="str">
        <f>VLOOKUP($E685,customer_info!$A$1:$H$4462,3,FALSE)</f>
        <v>Mary</v>
      </c>
      <c r="N685" t="str">
        <f>VLOOKUP($E685,customer_info!$A$1:$H$4462,4,FALSE)</f>
        <v>Burnett</v>
      </c>
      <c r="O685" t="str">
        <f>VLOOKUP($E685,customer_info!$A$1:$H$4462,5,FALSE)</f>
        <v>Corporate</v>
      </c>
      <c r="P685" t="str">
        <f>VLOOKUP($E685,customer_info!$A$1:$H$4462,6,FALSE)</f>
        <v>NY</v>
      </c>
      <c r="Q685" t="str">
        <f>VLOOKUP($E685,customer_info!$A$1:$H$4462,7,FALSE)</f>
        <v>4546 Crystal Spring Trail</v>
      </c>
      <c r="R685">
        <f>VLOOKUP($E685,customer_info!$A$1:$H$4462,8,FALSE)</f>
        <v>10977</v>
      </c>
    </row>
    <row r="686" spans="1:18" x14ac:dyDescent="0.25">
      <c r="A686">
        <v>25664</v>
      </c>
      <c r="B686" t="s">
        <v>17</v>
      </c>
      <c r="C686">
        <v>5</v>
      </c>
      <c r="D686">
        <v>2</v>
      </c>
      <c r="E686">
        <v>7110</v>
      </c>
      <c r="F686" t="s">
        <v>439</v>
      </c>
      <c r="G686" s="4">
        <v>43474</v>
      </c>
      <c r="H686" t="s">
        <v>13</v>
      </c>
      <c r="I686" t="s">
        <v>377</v>
      </c>
      <c r="J686" t="s">
        <v>23</v>
      </c>
      <c r="K686" t="s">
        <v>90</v>
      </c>
      <c r="L686" t="str">
        <f>VLOOKUP($E686,customer_info!$A$1:$H$4462,2,FALSE)</f>
        <v>Beaverton</v>
      </c>
      <c r="M686" t="str">
        <f>VLOOKUP($E686,customer_info!$A$1:$H$4462,3,FALSE)</f>
        <v>Thomas</v>
      </c>
      <c r="N686" t="str">
        <f>VLOOKUP($E686,customer_info!$A$1:$H$4462,4,FALSE)</f>
        <v>Farley</v>
      </c>
      <c r="O686" t="str">
        <f>VLOOKUP($E686,customer_info!$A$1:$H$4462,5,FALSE)</f>
        <v>Consumer</v>
      </c>
      <c r="P686" t="str">
        <f>VLOOKUP($E686,customer_info!$A$1:$H$4462,6,FALSE)</f>
        <v>OR</v>
      </c>
      <c r="Q686" t="str">
        <f>VLOOKUP($E686,customer_info!$A$1:$H$4462,7,FALSE)</f>
        <v>593 Silent Dale Pointe</v>
      </c>
      <c r="R686">
        <f>VLOOKUP($E686,customer_info!$A$1:$H$4462,8,FALSE)</f>
        <v>97007</v>
      </c>
    </row>
    <row r="687" spans="1:18" x14ac:dyDescent="0.25">
      <c r="A687">
        <v>25710</v>
      </c>
      <c r="B687" t="s">
        <v>24</v>
      </c>
      <c r="C687">
        <v>6</v>
      </c>
      <c r="D687">
        <v>4</v>
      </c>
      <c r="E687">
        <v>1849</v>
      </c>
      <c r="F687" t="s">
        <v>453</v>
      </c>
      <c r="G687" s="4">
        <v>43475</v>
      </c>
      <c r="H687" t="s">
        <v>13</v>
      </c>
      <c r="I687" t="s">
        <v>30</v>
      </c>
      <c r="J687" t="s">
        <v>31</v>
      </c>
      <c r="K687" t="s">
        <v>16</v>
      </c>
      <c r="L687" t="str">
        <f>VLOOKUP($E687,customer_info!$A$1:$H$4462,2,FALSE)</f>
        <v>Salinas</v>
      </c>
      <c r="M687" t="str">
        <f>VLOOKUP($E687,customer_info!$A$1:$H$4462,3,FALSE)</f>
        <v>John</v>
      </c>
      <c r="N687" t="str">
        <f>VLOOKUP($E687,customer_info!$A$1:$H$4462,4,FALSE)</f>
        <v>Bray</v>
      </c>
      <c r="O687" t="str">
        <f>VLOOKUP($E687,customer_info!$A$1:$H$4462,5,FALSE)</f>
        <v>Corporate</v>
      </c>
      <c r="P687" t="str">
        <f>VLOOKUP($E687,customer_info!$A$1:$H$4462,6,FALSE)</f>
        <v>CA</v>
      </c>
      <c r="Q687" t="str">
        <f>VLOOKUP($E687,customer_info!$A$1:$H$4462,7,FALSE)</f>
        <v>5271 Noble Brook Common</v>
      </c>
      <c r="R687">
        <f>VLOOKUP($E687,customer_info!$A$1:$H$4462,8,FALSE)</f>
        <v>93905</v>
      </c>
    </row>
    <row r="688" spans="1:18" x14ac:dyDescent="0.25">
      <c r="A688">
        <v>25712</v>
      </c>
      <c r="B688" t="s">
        <v>24</v>
      </c>
      <c r="C688">
        <v>3</v>
      </c>
      <c r="D688">
        <v>4</v>
      </c>
      <c r="E688">
        <v>2444</v>
      </c>
      <c r="F688" t="s">
        <v>453</v>
      </c>
      <c r="G688" s="4">
        <v>43475</v>
      </c>
      <c r="H688" t="s">
        <v>13</v>
      </c>
      <c r="I688" t="s">
        <v>30</v>
      </c>
      <c r="J688" t="s">
        <v>31</v>
      </c>
      <c r="K688" t="s">
        <v>16</v>
      </c>
      <c r="L688" t="str">
        <f>VLOOKUP($E688,customer_info!$A$1:$H$4462,2,FALSE)</f>
        <v>Moline</v>
      </c>
      <c r="M688" t="str">
        <f>VLOOKUP($E688,customer_info!$A$1:$H$4462,3,FALSE)</f>
        <v>Kenneth</v>
      </c>
      <c r="N688" t="str">
        <f>VLOOKUP($E688,customer_info!$A$1:$H$4462,4,FALSE)</f>
        <v>Smith</v>
      </c>
      <c r="O688" t="str">
        <f>VLOOKUP($E688,customer_info!$A$1:$H$4462,5,FALSE)</f>
        <v>Consumer</v>
      </c>
      <c r="P688" t="str">
        <f>VLOOKUP($E688,customer_info!$A$1:$H$4462,6,FALSE)</f>
        <v>IL</v>
      </c>
      <c r="Q688" t="str">
        <f>VLOOKUP($E688,customer_info!$A$1:$H$4462,7,FALSE)</f>
        <v>9772 Indian Island Moor</v>
      </c>
      <c r="R688">
        <f>VLOOKUP($E688,customer_info!$A$1:$H$4462,8,FALSE)</f>
        <v>61265</v>
      </c>
    </row>
    <row r="689" spans="1:18" x14ac:dyDescent="0.25">
      <c r="A689">
        <v>25724</v>
      </c>
      <c r="B689" t="s">
        <v>51</v>
      </c>
      <c r="C689">
        <v>5</v>
      </c>
      <c r="D689">
        <v>4</v>
      </c>
      <c r="E689">
        <v>7866</v>
      </c>
      <c r="F689" t="s">
        <v>537</v>
      </c>
      <c r="G689" s="4">
        <v>43475</v>
      </c>
      <c r="H689" t="s">
        <v>13</v>
      </c>
      <c r="I689" t="s">
        <v>538</v>
      </c>
      <c r="J689" t="s">
        <v>57</v>
      </c>
      <c r="K689" t="s">
        <v>16</v>
      </c>
      <c r="L689" t="str">
        <f>VLOOKUP($E689,customer_info!$A$1:$H$4462,2,FALSE)</f>
        <v>Caguas</v>
      </c>
      <c r="M689" t="str">
        <f>VLOOKUP($E689,customer_info!$A$1:$H$4462,3,FALSE)</f>
        <v>Juan</v>
      </c>
      <c r="N689" t="str">
        <f>VLOOKUP($E689,customer_info!$A$1:$H$4462,4,FALSE)</f>
        <v>Smith</v>
      </c>
      <c r="O689" t="str">
        <f>VLOOKUP($E689,customer_info!$A$1:$H$4462,5,FALSE)</f>
        <v>Home Office</v>
      </c>
      <c r="P689" t="str">
        <f>VLOOKUP($E689,customer_info!$A$1:$H$4462,6,FALSE)</f>
        <v>PR</v>
      </c>
      <c r="Q689" t="str">
        <f>VLOOKUP($E689,customer_info!$A$1:$H$4462,7,FALSE)</f>
        <v>4992 Jagged Forest Subdivision</v>
      </c>
      <c r="R689">
        <f>VLOOKUP($E689,customer_info!$A$1:$H$4462,8,FALSE)</f>
        <v>725</v>
      </c>
    </row>
    <row r="690" spans="1:18" x14ac:dyDescent="0.25">
      <c r="A690">
        <v>25729</v>
      </c>
      <c r="B690" t="s">
        <v>17</v>
      </c>
      <c r="C690">
        <v>5</v>
      </c>
      <c r="D690">
        <v>4</v>
      </c>
      <c r="E690">
        <v>866</v>
      </c>
      <c r="F690" t="s">
        <v>29</v>
      </c>
      <c r="G690" s="4">
        <v>43475</v>
      </c>
      <c r="H690" t="s">
        <v>13</v>
      </c>
      <c r="I690" t="s">
        <v>30</v>
      </c>
      <c r="J690" t="s">
        <v>23</v>
      </c>
      <c r="K690" t="s">
        <v>16</v>
      </c>
      <c r="L690" t="str">
        <f>VLOOKUP($E690,customer_info!$A$1:$H$4462,2,FALSE)</f>
        <v>Quincy</v>
      </c>
      <c r="M690" t="str">
        <f>VLOOKUP($E690,customer_info!$A$1:$H$4462,3,FALSE)</f>
        <v>James</v>
      </c>
      <c r="N690" t="str">
        <f>VLOOKUP($E690,customer_info!$A$1:$H$4462,4,FALSE)</f>
        <v>Davies</v>
      </c>
      <c r="O690" t="str">
        <f>VLOOKUP($E690,customer_info!$A$1:$H$4462,5,FALSE)</f>
        <v>Consumer</v>
      </c>
      <c r="P690" t="str">
        <f>VLOOKUP($E690,customer_info!$A$1:$H$4462,6,FALSE)</f>
        <v>IL</v>
      </c>
      <c r="Q690" t="str">
        <f>VLOOKUP($E690,customer_info!$A$1:$H$4462,7,FALSE)</f>
        <v>4381 Silver Manor</v>
      </c>
      <c r="R690">
        <f>VLOOKUP($E690,customer_info!$A$1:$H$4462,8,FALSE)</f>
        <v>62301</v>
      </c>
    </row>
    <row r="691" spans="1:18" x14ac:dyDescent="0.25">
      <c r="A691">
        <v>25745</v>
      </c>
      <c r="B691" t="s">
        <v>3</v>
      </c>
      <c r="C691">
        <v>6</v>
      </c>
      <c r="D691">
        <v>2</v>
      </c>
      <c r="E691">
        <v>9834</v>
      </c>
      <c r="F691" t="s">
        <v>1040</v>
      </c>
      <c r="G691" s="4">
        <v>43475</v>
      </c>
      <c r="H691" t="s">
        <v>13</v>
      </c>
      <c r="I691" t="s">
        <v>377</v>
      </c>
      <c r="J691" t="s">
        <v>178</v>
      </c>
      <c r="K691" t="s">
        <v>90</v>
      </c>
      <c r="L691" t="str">
        <f>VLOOKUP($E691,customer_info!$A$1:$H$4462,2,FALSE)</f>
        <v>Huntington Park</v>
      </c>
      <c r="M691" t="str">
        <f>VLOOKUP($E691,customer_info!$A$1:$H$4462,3,FALSE)</f>
        <v>Mary</v>
      </c>
      <c r="N691" t="str">
        <f>VLOOKUP($E691,customer_info!$A$1:$H$4462,4,FALSE)</f>
        <v>Thompson</v>
      </c>
      <c r="O691" t="str">
        <f>VLOOKUP($E691,customer_info!$A$1:$H$4462,5,FALSE)</f>
        <v>Consumer</v>
      </c>
      <c r="P691" t="str">
        <f>VLOOKUP($E691,customer_info!$A$1:$H$4462,6,FALSE)</f>
        <v>CA</v>
      </c>
      <c r="Q691" t="str">
        <f>VLOOKUP($E691,customer_info!$A$1:$H$4462,7,FALSE)</f>
        <v>7011 Cozy Beach</v>
      </c>
      <c r="R691">
        <f>VLOOKUP($E691,customer_info!$A$1:$H$4462,8,FALSE)</f>
        <v>90255</v>
      </c>
    </row>
    <row r="692" spans="1:18" x14ac:dyDescent="0.25">
      <c r="A692">
        <v>25746</v>
      </c>
      <c r="B692" t="s">
        <v>17</v>
      </c>
      <c r="C692">
        <v>2</v>
      </c>
      <c r="D692">
        <v>2</v>
      </c>
      <c r="E692">
        <v>1430</v>
      </c>
      <c r="F692" t="s">
        <v>1040</v>
      </c>
      <c r="G692" s="4">
        <v>43475</v>
      </c>
      <c r="H692" t="s">
        <v>13</v>
      </c>
      <c r="I692" t="s">
        <v>377</v>
      </c>
      <c r="J692" t="s">
        <v>23</v>
      </c>
      <c r="K692" t="s">
        <v>90</v>
      </c>
      <c r="L692" t="str">
        <f>VLOOKUP($E692,customer_info!$A$1:$H$4462,2,FALSE)</f>
        <v>Philadelphia</v>
      </c>
      <c r="M692" t="str">
        <f>VLOOKUP($E692,customer_info!$A$1:$H$4462,3,FALSE)</f>
        <v>Henry</v>
      </c>
      <c r="N692" t="str">
        <f>VLOOKUP($E692,customer_info!$A$1:$H$4462,4,FALSE)</f>
        <v>Smith</v>
      </c>
      <c r="O692" t="str">
        <f>VLOOKUP($E692,customer_info!$A$1:$H$4462,5,FALSE)</f>
        <v>Home Office</v>
      </c>
      <c r="P692" t="str">
        <f>VLOOKUP($E692,customer_info!$A$1:$H$4462,6,FALSE)</f>
        <v>PA</v>
      </c>
      <c r="Q692" t="str">
        <f>VLOOKUP($E692,customer_info!$A$1:$H$4462,7,FALSE)</f>
        <v>9397 Little Goose Subdivision</v>
      </c>
      <c r="R692">
        <f>VLOOKUP($E692,customer_info!$A$1:$H$4462,8,FALSE)</f>
        <v>19145</v>
      </c>
    </row>
    <row r="693" spans="1:18" x14ac:dyDescent="0.25">
      <c r="A693">
        <v>25763</v>
      </c>
      <c r="B693" t="s">
        <v>17</v>
      </c>
      <c r="C693">
        <v>4</v>
      </c>
      <c r="D693">
        <v>2</v>
      </c>
      <c r="E693">
        <v>6220</v>
      </c>
      <c r="F693" t="s">
        <v>124</v>
      </c>
      <c r="G693" s="4">
        <v>43476</v>
      </c>
      <c r="H693" t="s">
        <v>13</v>
      </c>
      <c r="I693" t="s">
        <v>5778</v>
      </c>
      <c r="J693" t="s">
        <v>23</v>
      </c>
      <c r="K693" t="s">
        <v>90</v>
      </c>
      <c r="L693" t="str">
        <f>VLOOKUP($E693,customer_info!$A$1:$H$4462,2,FALSE)</f>
        <v>Ithaca</v>
      </c>
      <c r="M693" t="str">
        <f>VLOOKUP($E693,customer_info!$A$1:$H$4462,3,FALSE)</f>
        <v>Mary</v>
      </c>
      <c r="N693" t="str">
        <f>VLOOKUP($E693,customer_info!$A$1:$H$4462,4,FALSE)</f>
        <v>Smith</v>
      </c>
      <c r="O693" t="str">
        <f>VLOOKUP($E693,customer_info!$A$1:$H$4462,5,FALSE)</f>
        <v>Consumer</v>
      </c>
      <c r="P693" t="str">
        <f>VLOOKUP($E693,customer_info!$A$1:$H$4462,6,FALSE)</f>
        <v>NY</v>
      </c>
      <c r="Q693" t="str">
        <f>VLOOKUP($E693,customer_info!$A$1:$H$4462,7,FALSE)</f>
        <v>2329 Sunny View Corner</v>
      </c>
      <c r="R693">
        <f>VLOOKUP($E693,customer_info!$A$1:$H$4462,8,FALSE)</f>
        <v>14850</v>
      </c>
    </row>
    <row r="694" spans="1:18" x14ac:dyDescent="0.25">
      <c r="A694">
        <v>25765</v>
      </c>
      <c r="B694" t="s">
        <v>17</v>
      </c>
      <c r="C694">
        <v>6</v>
      </c>
      <c r="D694">
        <v>4</v>
      </c>
      <c r="E694">
        <v>3893</v>
      </c>
      <c r="F694" t="s">
        <v>253</v>
      </c>
      <c r="G694" s="4">
        <v>43476</v>
      </c>
      <c r="H694" t="s">
        <v>13</v>
      </c>
      <c r="I694" t="s">
        <v>30</v>
      </c>
      <c r="J694" t="s">
        <v>23</v>
      </c>
      <c r="K694" t="s">
        <v>16</v>
      </c>
      <c r="L694" t="str">
        <f>VLOOKUP($E694,customer_info!$A$1:$H$4462,2,FALSE)</f>
        <v>Los Angeles</v>
      </c>
      <c r="M694" t="str">
        <f>VLOOKUP($E694,customer_info!$A$1:$H$4462,3,FALSE)</f>
        <v>Mary</v>
      </c>
      <c r="N694" t="str">
        <f>VLOOKUP($E694,customer_info!$A$1:$H$4462,4,FALSE)</f>
        <v>Hart</v>
      </c>
      <c r="O694" t="str">
        <f>VLOOKUP($E694,customer_info!$A$1:$H$4462,5,FALSE)</f>
        <v>Home Office</v>
      </c>
      <c r="P694" t="str">
        <f>VLOOKUP($E694,customer_info!$A$1:$H$4462,6,FALSE)</f>
        <v>CA</v>
      </c>
      <c r="Q694" t="str">
        <f>VLOOKUP($E694,customer_info!$A$1:$H$4462,7,FALSE)</f>
        <v>909 Sunny Pony Dale</v>
      </c>
      <c r="R694">
        <f>VLOOKUP($E694,customer_info!$A$1:$H$4462,8,FALSE)</f>
        <v>90047</v>
      </c>
    </row>
    <row r="695" spans="1:18" x14ac:dyDescent="0.25">
      <c r="A695">
        <v>25784</v>
      </c>
      <c r="B695" t="s">
        <v>24</v>
      </c>
      <c r="C695">
        <v>5</v>
      </c>
      <c r="D695">
        <v>2</v>
      </c>
      <c r="E695">
        <v>10165</v>
      </c>
      <c r="F695" t="s">
        <v>439</v>
      </c>
      <c r="G695" s="4">
        <v>43476</v>
      </c>
      <c r="H695" t="s">
        <v>13</v>
      </c>
      <c r="I695" t="s">
        <v>377</v>
      </c>
      <c r="J695" t="s">
        <v>31</v>
      </c>
      <c r="K695" t="s">
        <v>90</v>
      </c>
      <c r="L695" t="str">
        <f>VLOOKUP($E695,customer_info!$A$1:$H$4462,2,FALSE)</f>
        <v>Bakersfield</v>
      </c>
      <c r="M695" t="str">
        <f>VLOOKUP($E695,customer_info!$A$1:$H$4462,3,FALSE)</f>
        <v>Joan</v>
      </c>
      <c r="N695" t="str">
        <f>VLOOKUP($E695,customer_info!$A$1:$H$4462,4,FALSE)</f>
        <v>Buckley</v>
      </c>
      <c r="O695" t="str">
        <f>VLOOKUP($E695,customer_info!$A$1:$H$4462,5,FALSE)</f>
        <v>Consumer</v>
      </c>
      <c r="P695" t="str">
        <f>VLOOKUP($E695,customer_info!$A$1:$H$4462,6,FALSE)</f>
        <v>CA</v>
      </c>
      <c r="Q695" t="str">
        <f>VLOOKUP($E695,customer_info!$A$1:$H$4462,7,FALSE)</f>
        <v>3245 Cotton Bear Villas</v>
      </c>
      <c r="R695">
        <f>VLOOKUP($E695,customer_info!$A$1:$H$4462,8,FALSE)</f>
        <v>93308</v>
      </c>
    </row>
    <row r="696" spans="1:18" x14ac:dyDescent="0.25">
      <c r="A696">
        <v>25788</v>
      </c>
      <c r="B696" t="s">
        <v>24</v>
      </c>
      <c r="C696">
        <v>4</v>
      </c>
      <c r="D696">
        <v>2</v>
      </c>
      <c r="E696">
        <v>1560</v>
      </c>
      <c r="F696" t="s">
        <v>84</v>
      </c>
      <c r="G696" s="4">
        <v>43476</v>
      </c>
      <c r="H696" t="s">
        <v>13</v>
      </c>
      <c r="I696" t="s">
        <v>80</v>
      </c>
      <c r="J696" t="s">
        <v>31</v>
      </c>
      <c r="K696" t="s">
        <v>90</v>
      </c>
      <c r="L696" t="str">
        <f>VLOOKUP($E696,customer_info!$A$1:$H$4462,2,FALSE)</f>
        <v>Caguas</v>
      </c>
      <c r="M696" t="str">
        <f>VLOOKUP($E696,customer_info!$A$1:$H$4462,3,FALSE)</f>
        <v>Mary</v>
      </c>
      <c r="N696" t="str">
        <f>VLOOKUP($E696,customer_info!$A$1:$H$4462,4,FALSE)</f>
        <v>Smith</v>
      </c>
      <c r="O696" t="str">
        <f>VLOOKUP($E696,customer_info!$A$1:$H$4462,5,FALSE)</f>
        <v>Consumer</v>
      </c>
      <c r="P696" t="str">
        <f>VLOOKUP($E696,customer_info!$A$1:$H$4462,6,FALSE)</f>
        <v>PR</v>
      </c>
      <c r="Q696" t="str">
        <f>VLOOKUP($E696,customer_info!$A$1:$H$4462,7,FALSE)</f>
        <v>2407 Dusty Mount</v>
      </c>
      <c r="R696">
        <f>VLOOKUP($E696,customer_info!$A$1:$H$4462,8,FALSE)</f>
        <v>725</v>
      </c>
    </row>
    <row r="697" spans="1:18" x14ac:dyDescent="0.25">
      <c r="A697">
        <v>25789</v>
      </c>
      <c r="B697" t="s">
        <v>51</v>
      </c>
      <c r="C697">
        <v>2</v>
      </c>
      <c r="D697">
        <v>1</v>
      </c>
      <c r="E697">
        <v>12172</v>
      </c>
      <c r="F697" t="s">
        <v>576</v>
      </c>
      <c r="G697" s="4">
        <v>43476</v>
      </c>
      <c r="H697" t="s">
        <v>13</v>
      </c>
      <c r="I697" t="s">
        <v>5780</v>
      </c>
      <c r="J697" t="s">
        <v>57</v>
      </c>
      <c r="K697" t="s">
        <v>32</v>
      </c>
      <c r="L697" t="str">
        <f>VLOOKUP($E697,customer_info!$A$1:$H$4462,2,FALSE)</f>
        <v>Aurora</v>
      </c>
      <c r="M697" t="str">
        <f>VLOOKUP($E697,customer_info!$A$1:$H$4462,3,FALSE)</f>
        <v>Sara</v>
      </c>
      <c r="N697" t="str">
        <f>VLOOKUP($E697,customer_info!$A$1:$H$4462,4,FALSE)</f>
        <v>Smith</v>
      </c>
      <c r="O697" t="str">
        <f>VLOOKUP($E697,customer_info!$A$1:$H$4462,5,FALSE)</f>
        <v>Home Office</v>
      </c>
      <c r="P697" t="str">
        <f>VLOOKUP($E697,customer_info!$A$1:$H$4462,6,FALSE)</f>
        <v>CO</v>
      </c>
      <c r="Q697" t="str">
        <f>VLOOKUP($E697,customer_info!$A$1:$H$4462,7,FALSE)</f>
        <v>7533 Clear Goose Lane</v>
      </c>
      <c r="R697">
        <f>VLOOKUP($E697,customer_info!$A$1:$H$4462,8,FALSE)</f>
        <v>80015</v>
      </c>
    </row>
    <row r="698" spans="1:18" x14ac:dyDescent="0.25">
      <c r="A698">
        <v>25790</v>
      </c>
      <c r="B698" t="s">
        <v>24</v>
      </c>
      <c r="C698">
        <v>6</v>
      </c>
      <c r="D698">
        <v>2</v>
      </c>
      <c r="E698">
        <v>10807</v>
      </c>
      <c r="F698" t="s">
        <v>576</v>
      </c>
      <c r="G698" s="4">
        <v>43476</v>
      </c>
      <c r="H698" t="s">
        <v>13</v>
      </c>
      <c r="I698" t="s">
        <v>5780</v>
      </c>
      <c r="J698" t="s">
        <v>31</v>
      </c>
      <c r="K698" t="s">
        <v>90</v>
      </c>
      <c r="L698" t="str">
        <f>VLOOKUP($E698,customer_info!$A$1:$H$4462,2,FALSE)</f>
        <v>Caguas</v>
      </c>
      <c r="M698" t="str">
        <f>VLOOKUP($E698,customer_info!$A$1:$H$4462,3,FALSE)</f>
        <v>Benjamin</v>
      </c>
      <c r="N698" t="str">
        <f>VLOOKUP($E698,customer_info!$A$1:$H$4462,4,FALSE)</f>
        <v>Wilson</v>
      </c>
      <c r="O698" t="str">
        <f>VLOOKUP($E698,customer_info!$A$1:$H$4462,5,FALSE)</f>
        <v>Consumer</v>
      </c>
      <c r="P698" t="str">
        <f>VLOOKUP($E698,customer_info!$A$1:$H$4462,6,FALSE)</f>
        <v>PR</v>
      </c>
      <c r="Q698" t="str">
        <f>VLOOKUP($E698,customer_info!$A$1:$H$4462,7,FALSE)</f>
        <v>9882 Cotton Abbey</v>
      </c>
      <c r="R698">
        <f>VLOOKUP($E698,customer_info!$A$1:$H$4462,8,FALSE)</f>
        <v>725</v>
      </c>
    </row>
    <row r="699" spans="1:18" x14ac:dyDescent="0.25">
      <c r="A699">
        <v>25793</v>
      </c>
      <c r="B699" t="s">
        <v>24</v>
      </c>
      <c r="C699">
        <v>4</v>
      </c>
      <c r="D699">
        <v>2</v>
      </c>
      <c r="E699">
        <v>10036</v>
      </c>
      <c r="F699" t="s">
        <v>586</v>
      </c>
      <c r="G699" s="4">
        <v>43476</v>
      </c>
      <c r="H699" t="s">
        <v>13</v>
      </c>
      <c r="I699" t="s">
        <v>245</v>
      </c>
      <c r="J699" t="s">
        <v>31</v>
      </c>
      <c r="K699" t="s">
        <v>90</v>
      </c>
      <c r="L699" t="str">
        <f>VLOOKUP($E699,customer_info!$A$1:$H$4462,2,FALSE)</f>
        <v>Caguas</v>
      </c>
      <c r="M699" t="str">
        <f>VLOOKUP($E699,customer_info!$A$1:$H$4462,3,FALSE)</f>
        <v>Mary</v>
      </c>
      <c r="N699" t="str">
        <f>VLOOKUP($E699,customer_info!$A$1:$H$4462,4,FALSE)</f>
        <v>Smith</v>
      </c>
      <c r="O699" t="str">
        <f>VLOOKUP($E699,customer_info!$A$1:$H$4462,5,FALSE)</f>
        <v>Consumer</v>
      </c>
      <c r="P699" t="str">
        <f>VLOOKUP($E699,customer_info!$A$1:$H$4462,6,FALSE)</f>
        <v>PR</v>
      </c>
      <c r="Q699" t="str">
        <f>VLOOKUP($E699,customer_info!$A$1:$H$4462,7,FALSE)</f>
        <v>3345 Heather Inlet</v>
      </c>
      <c r="R699">
        <f>VLOOKUP($E699,customer_info!$A$1:$H$4462,8,FALSE)</f>
        <v>725</v>
      </c>
    </row>
    <row r="700" spans="1:18" x14ac:dyDescent="0.25">
      <c r="A700">
        <v>25795</v>
      </c>
      <c r="B700" t="s">
        <v>24</v>
      </c>
      <c r="C700">
        <v>6</v>
      </c>
      <c r="D700">
        <v>4</v>
      </c>
      <c r="E700">
        <v>8275</v>
      </c>
      <c r="F700" t="s">
        <v>460</v>
      </c>
      <c r="G700" s="4">
        <v>43476</v>
      </c>
      <c r="H700" t="s">
        <v>13</v>
      </c>
      <c r="I700" t="s">
        <v>431</v>
      </c>
      <c r="J700" t="s">
        <v>31</v>
      </c>
      <c r="K700" t="s">
        <v>16</v>
      </c>
      <c r="L700" t="str">
        <f>VLOOKUP($E700,customer_info!$A$1:$H$4462,2,FALSE)</f>
        <v>Panorama City</v>
      </c>
      <c r="M700" t="str">
        <f>VLOOKUP($E700,customer_info!$A$1:$H$4462,3,FALSE)</f>
        <v>Janice</v>
      </c>
      <c r="N700" t="str">
        <f>VLOOKUP($E700,customer_info!$A$1:$H$4462,4,FALSE)</f>
        <v>Smith</v>
      </c>
      <c r="O700" t="str">
        <f>VLOOKUP($E700,customer_info!$A$1:$H$4462,5,FALSE)</f>
        <v>Corporate</v>
      </c>
      <c r="P700" t="str">
        <f>VLOOKUP($E700,customer_info!$A$1:$H$4462,6,FALSE)</f>
        <v>CA</v>
      </c>
      <c r="Q700" t="str">
        <f>VLOOKUP($E700,customer_info!$A$1:$H$4462,7,FALSE)</f>
        <v>6774 Green Bluff Bank</v>
      </c>
      <c r="R700">
        <f>VLOOKUP($E700,customer_info!$A$1:$H$4462,8,FALSE)</f>
        <v>91402</v>
      </c>
    </row>
    <row r="701" spans="1:18" x14ac:dyDescent="0.25">
      <c r="A701">
        <v>25796</v>
      </c>
      <c r="B701" t="s">
        <v>24</v>
      </c>
      <c r="C701">
        <v>2</v>
      </c>
      <c r="D701">
        <v>4</v>
      </c>
      <c r="E701">
        <v>11122</v>
      </c>
      <c r="F701" t="s">
        <v>460</v>
      </c>
      <c r="G701" s="4">
        <v>43476</v>
      </c>
      <c r="H701" t="s">
        <v>13</v>
      </c>
      <c r="I701" t="s">
        <v>431</v>
      </c>
      <c r="J701" t="s">
        <v>31</v>
      </c>
      <c r="K701" t="s">
        <v>16</v>
      </c>
      <c r="L701" t="str">
        <f>VLOOKUP($E701,customer_info!$A$1:$H$4462,2,FALSE)</f>
        <v>Troy</v>
      </c>
      <c r="M701" t="str">
        <f>VLOOKUP($E701,customer_info!$A$1:$H$4462,3,FALSE)</f>
        <v>Mary</v>
      </c>
      <c r="N701" t="str">
        <f>VLOOKUP($E701,customer_info!$A$1:$H$4462,4,FALSE)</f>
        <v>Smith</v>
      </c>
      <c r="O701" t="str">
        <f>VLOOKUP($E701,customer_info!$A$1:$H$4462,5,FALSE)</f>
        <v>Consumer</v>
      </c>
      <c r="P701" t="str">
        <f>VLOOKUP($E701,customer_info!$A$1:$H$4462,6,FALSE)</f>
        <v>MI</v>
      </c>
      <c r="Q701" t="str">
        <f>VLOOKUP($E701,customer_info!$A$1:$H$4462,7,FALSE)</f>
        <v>3777 Misty Gate</v>
      </c>
      <c r="R701">
        <f>VLOOKUP($E701,customer_info!$A$1:$H$4462,8,FALSE)</f>
        <v>48098</v>
      </c>
    </row>
    <row r="702" spans="1:18" x14ac:dyDescent="0.25">
      <c r="A702">
        <v>25797</v>
      </c>
      <c r="B702" t="s">
        <v>3</v>
      </c>
      <c r="C702">
        <v>3</v>
      </c>
      <c r="D702">
        <v>4</v>
      </c>
      <c r="E702">
        <v>10236</v>
      </c>
      <c r="F702" t="s">
        <v>460</v>
      </c>
      <c r="G702" s="4">
        <v>43476</v>
      </c>
      <c r="H702" t="s">
        <v>13</v>
      </c>
      <c r="I702" t="s">
        <v>431</v>
      </c>
      <c r="J702" t="s">
        <v>14</v>
      </c>
      <c r="K702" t="s">
        <v>16</v>
      </c>
      <c r="L702" t="str">
        <f>VLOOKUP($E702,customer_info!$A$1:$H$4462,2,FALSE)</f>
        <v>San Francisco</v>
      </c>
      <c r="M702" t="str">
        <f>VLOOKUP($E702,customer_info!$A$1:$H$4462,3,FALSE)</f>
        <v>Christopher</v>
      </c>
      <c r="N702" t="str">
        <f>VLOOKUP($E702,customer_info!$A$1:$H$4462,4,FALSE)</f>
        <v>Smith</v>
      </c>
      <c r="O702" t="str">
        <f>VLOOKUP($E702,customer_info!$A$1:$H$4462,5,FALSE)</f>
        <v>Corporate</v>
      </c>
      <c r="P702" t="str">
        <f>VLOOKUP($E702,customer_info!$A$1:$H$4462,6,FALSE)</f>
        <v>CA</v>
      </c>
      <c r="Q702" t="str">
        <f>VLOOKUP($E702,customer_info!$A$1:$H$4462,7,FALSE)</f>
        <v>1987 Silver Harbour</v>
      </c>
      <c r="R702">
        <f>VLOOKUP($E702,customer_info!$A$1:$H$4462,8,FALSE)</f>
        <v>94112</v>
      </c>
    </row>
    <row r="703" spans="1:18" x14ac:dyDescent="0.25">
      <c r="A703">
        <v>25798</v>
      </c>
      <c r="B703" t="s">
        <v>24</v>
      </c>
      <c r="C703">
        <v>4</v>
      </c>
      <c r="D703">
        <v>4</v>
      </c>
      <c r="E703">
        <v>9619</v>
      </c>
      <c r="F703" t="s">
        <v>460</v>
      </c>
      <c r="G703" s="4">
        <v>43476</v>
      </c>
      <c r="H703" t="s">
        <v>13</v>
      </c>
      <c r="I703" t="s">
        <v>431</v>
      </c>
      <c r="J703" t="s">
        <v>31</v>
      </c>
      <c r="K703" t="s">
        <v>16</v>
      </c>
      <c r="L703" t="str">
        <f>VLOOKUP($E703,customer_info!$A$1:$H$4462,2,FALSE)</f>
        <v>Caguas</v>
      </c>
      <c r="M703" t="str">
        <f>VLOOKUP($E703,customer_info!$A$1:$H$4462,3,FALSE)</f>
        <v>Mary</v>
      </c>
      <c r="N703" t="str">
        <f>VLOOKUP($E703,customer_info!$A$1:$H$4462,4,FALSE)</f>
        <v>Smith</v>
      </c>
      <c r="O703" t="str">
        <f>VLOOKUP($E703,customer_info!$A$1:$H$4462,5,FALSE)</f>
        <v>Consumer</v>
      </c>
      <c r="P703" t="str">
        <f>VLOOKUP($E703,customer_info!$A$1:$H$4462,6,FALSE)</f>
        <v>PR</v>
      </c>
      <c r="Q703" t="str">
        <f>VLOOKUP($E703,customer_info!$A$1:$H$4462,7,FALSE)</f>
        <v>190 Heather View</v>
      </c>
      <c r="R703">
        <f>VLOOKUP($E703,customer_info!$A$1:$H$4462,8,FALSE)</f>
        <v>725</v>
      </c>
    </row>
    <row r="704" spans="1:18" x14ac:dyDescent="0.25">
      <c r="A704">
        <v>25804</v>
      </c>
      <c r="B704" t="s">
        <v>24</v>
      </c>
      <c r="C704">
        <v>2</v>
      </c>
      <c r="D704">
        <v>1</v>
      </c>
      <c r="E704">
        <v>9453</v>
      </c>
      <c r="F704" t="s">
        <v>1120</v>
      </c>
      <c r="G704" s="4">
        <v>43476</v>
      </c>
      <c r="H704" t="s">
        <v>13</v>
      </c>
      <c r="I704" t="s">
        <v>30</v>
      </c>
      <c r="J704" t="s">
        <v>31</v>
      </c>
      <c r="K704" t="s">
        <v>32</v>
      </c>
      <c r="L704" t="str">
        <f>VLOOKUP($E704,customer_info!$A$1:$H$4462,2,FALSE)</f>
        <v>Caguas</v>
      </c>
      <c r="M704" t="str">
        <f>VLOOKUP($E704,customer_info!$A$1:$H$4462,3,FALSE)</f>
        <v>Amy</v>
      </c>
      <c r="N704" t="str">
        <f>VLOOKUP($E704,customer_info!$A$1:$H$4462,4,FALSE)</f>
        <v>Murray</v>
      </c>
      <c r="O704" t="str">
        <f>VLOOKUP($E704,customer_info!$A$1:$H$4462,5,FALSE)</f>
        <v>Home Office</v>
      </c>
      <c r="P704" t="str">
        <f>VLOOKUP($E704,customer_info!$A$1:$H$4462,6,FALSE)</f>
        <v>PR</v>
      </c>
      <c r="Q704" t="str">
        <f>VLOOKUP($E704,customer_info!$A$1:$H$4462,7,FALSE)</f>
        <v>4955 Pleasant Grove Bay</v>
      </c>
      <c r="R704">
        <f>VLOOKUP($E704,customer_info!$A$1:$H$4462,8,FALSE)</f>
        <v>725</v>
      </c>
    </row>
    <row r="705" spans="1:18" x14ac:dyDescent="0.25">
      <c r="A705">
        <v>25805</v>
      </c>
      <c r="B705" t="s">
        <v>3</v>
      </c>
      <c r="C705">
        <v>2</v>
      </c>
      <c r="D705">
        <v>1</v>
      </c>
      <c r="E705">
        <v>11311</v>
      </c>
      <c r="F705" t="s">
        <v>383</v>
      </c>
      <c r="G705" s="4">
        <v>43476</v>
      </c>
      <c r="H705" t="s">
        <v>13</v>
      </c>
      <c r="I705" t="s">
        <v>5781</v>
      </c>
      <c r="J705" t="s">
        <v>38</v>
      </c>
      <c r="K705" t="s">
        <v>32</v>
      </c>
      <c r="L705" t="str">
        <f>VLOOKUP($E705,customer_info!$A$1:$H$4462,2,FALSE)</f>
        <v>Chicago</v>
      </c>
      <c r="M705" t="str">
        <f>VLOOKUP($E705,customer_info!$A$1:$H$4462,3,FALSE)</f>
        <v>Julie</v>
      </c>
      <c r="N705" t="str">
        <f>VLOOKUP($E705,customer_info!$A$1:$H$4462,4,FALSE)</f>
        <v>White</v>
      </c>
      <c r="O705" t="str">
        <f>VLOOKUP($E705,customer_info!$A$1:$H$4462,5,FALSE)</f>
        <v>Home Office</v>
      </c>
      <c r="P705" t="str">
        <f>VLOOKUP($E705,customer_info!$A$1:$H$4462,6,FALSE)</f>
        <v>IL</v>
      </c>
      <c r="Q705" t="str">
        <f>VLOOKUP($E705,customer_info!$A$1:$H$4462,7,FALSE)</f>
        <v>5860 Grand Limits</v>
      </c>
      <c r="R705">
        <f>VLOOKUP($E705,customer_info!$A$1:$H$4462,8,FALSE)</f>
        <v>60617</v>
      </c>
    </row>
    <row r="706" spans="1:18" x14ac:dyDescent="0.25">
      <c r="A706">
        <v>25806</v>
      </c>
      <c r="B706" t="s">
        <v>24</v>
      </c>
      <c r="C706">
        <v>2</v>
      </c>
      <c r="D706">
        <v>1</v>
      </c>
      <c r="E706">
        <v>7519</v>
      </c>
      <c r="F706" t="s">
        <v>383</v>
      </c>
      <c r="G706" s="4">
        <v>43476</v>
      </c>
      <c r="H706" t="s">
        <v>13</v>
      </c>
      <c r="I706" t="s">
        <v>5781</v>
      </c>
      <c r="J706" t="s">
        <v>31</v>
      </c>
      <c r="K706" t="s">
        <v>32</v>
      </c>
      <c r="L706" t="str">
        <f>VLOOKUP($E706,customer_info!$A$1:$H$4462,2,FALSE)</f>
        <v>Caguas</v>
      </c>
      <c r="M706" t="str">
        <f>VLOOKUP($E706,customer_info!$A$1:$H$4462,3,FALSE)</f>
        <v>Eric</v>
      </c>
      <c r="N706" t="str">
        <f>VLOOKUP($E706,customer_info!$A$1:$H$4462,4,FALSE)</f>
        <v>Harrell</v>
      </c>
      <c r="O706" t="str">
        <f>VLOOKUP($E706,customer_info!$A$1:$H$4462,5,FALSE)</f>
        <v>Home Office</v>
      </c>
      <c r="P706" t="str">
        <f>VLOOKUP($E706,customer_info!$A$1:$H$4462,6,FALSE)</f>
        <v>PR</v>
      </c>
      <c r="Q706" t="str">
        <f>VLOOKUP($E706,customer_info!$A$1:$H$4462,7,FALSE)</f>
        <v>4590 Gentle River Wood</v>
      </c>
      <c r="R706">
        <f>VLOOKUP($E706,customer_info!$A$1:$H$4462,8,FALSE)</f>
        <v>725</v>
      </c>
    </row>
    <row r="707" spans="1:18" x14ac:dyDescent="0.25">
      <c r="A707">
        <v>25816</v>
      </c>
      <c r="B707" t="s">
        <v>51</v>
      </c>
      <c r="C707">
        <v>2</v>
      </c>
      <c r="D707">
        <v>1</v>
      </c>
      <c r="E707">
        <v>7465</v>
      </c>
      <c r="F707" t="s">
        <v>266</v>
      </c>
      <c r="G707" s="4">
        <v>43476</v>
      </c>
      <c r="H707" t="s">
        <v>13</v>
      </c>
      <c r="I707" t="s">
        <v>5778</v>
      </c>
      <c r="J707" t="s">
        <v>57</v>
      </c>
      <c r="K707" t="s">
        <v>32</v>
      </c>
      <c r="L707" t="str">
        <f>VLOOKUP($E707,customer_info!$A$1:$H$4462,2,FALSE)</f>
        <v>Albuquerque</v>
      </c>
      <c r="M707" t="str">
        <f>VLOOKUP($E707,customer_info!$A$1:$H$4462,3,FALSE)</f>
        <v>Andrew</v>
      </c>
      <c r="N707" t="str">
        <f>VLOOKUP($E707,customer_info!$A$1:$H$4462,4,FALSE)</f>
        <v>Smith</v>
      </c>
      <c r="O707" t="str">
        <f>VLOOKUP($E707,customer_info!$A$1:$H$4462,5,FALSE)</f>
        <v>Consumer</v>
      </c>
      <c r="P707" t="str">
        <f>VLOOKUP($E707,customer_info!$A$1:$H$4462,6,FALSE)</f>
        <v>NM</v>
      </c>
      <c r="Q707" t="str">
        <f>VLOOKUP($E707,customer_info!$A$1:$H$4462,7,FALSE)</f>
        <v>7732 Honey Dale</v>
      </c>
      <c r="R707">
        <f>VLOOKUP($E707,customer_info!$A$1:$H$4462,8,FALSE)</f>
        <v>87120</v>
      </c>
    </row>
    <row r="708" spans="1:18" x14ac:dyDescent="0.25">
      <c r="A708">
        <v>25817</v>
      </c>
      <c r="B708" t="s">
        <v>3</v>
      </c>
      <c r="C708">
        <v>2</v>
      </c>
      <c r="D708">
        <v>1</v>
      </c>
      <c r="E708">
        <v>365</v>
      </c>
      <c r="F708" t="s">
        <v>713</v>
      </c>
      <c r="G708" s="4">
        <v>43476</v>
      </c>
      <c r="H708" t="s">
        <v>13</v>
      </c>
      <c r="I708" t="s">
        <v>99</v>
      </c>
      <c r="J708" t="s">
        <v>14</v>
      </c>
      <c r="K708" t="s">
        <v>32</v>
      </c>
      <c r="L708" t="str">
        <f>VLOOKUP($E708,customer_info!$A$1:$H$4462,2,FALSE)</f>
        <v>Garden Grove</v>
      </c>
      <c r="M708" t="str">
        <f>VLOOKUP($E708,customer_info!$A$1:$H$4462,3,FALSE)</f>
        <v>Shirley</v>
      </c>
      <c r="N708" t="str">
        <f>VLOOKUP($E708,customer_info!$A$1:$H$4462,4,FALSE)</f>
        <v>Smith</v>
      </c>
      <c r="O708" t="str">
        <f>VLOOKUP($E708,customer_info!$A$1:$H$4462,5,FALSE)</f>
        <v>Consumer</v>
      </c>
      <c r="P708" t="str">
        <f>VLOOKUP($E708,customer_info!$A$1:$H$4462,6,FALSE)</f>
        <v>CA</v>
      </c>
      <c r="Q708" t="str">
        <f>VLOOKUP($E708,customer_info!$A$1:$H$4462,7,FALSE)</f>
        <v>1102 Pleasant Maze</v>
      </c>
      <c r="R708">
        <f>VLOOKUP($E708,customer_info!$A$1:$H$4462,8,FALSE)</f>
        <v>92843</v>
      </c>
    </row>
    <row r="709" spans="1:18" x14ac:dyDescent="0.25">
      <c r="A709">
        <v>25819</v>
      </c>
      <c r="B709" t="s">
        <v>24</v>
      </c>
      <c r="C709">
        <v>2</v>
      </c>
      <c r="D709">
        <v>1</v>
      </c>
      <c r="E709">
        <v>5044</v>
      </c>
      <c r="F709" t="s">
        <v>1599</v>
      </c>
      <c r="G709" s="4">
        <v>43476</v>
      </c>
      <c r="H709" t="s">
        <v>13</v>
      </c>
      <c r="I709" t="s">
        <v>47</v>
      </c>
      <c r="J709" t="s">
        <v>31</v>
      </c>
      <c r="K709" t="s">
        <v>32</v>
      </c>
      <c r="L709" t="str">
        <f>VLOOKUP($E709,customer_info!$A$1:$H$4462,2,FALSE)</f>
        <v>Caguas</v>
      </c>
      <c r="M709" t="str">
        <f>VLOOKUP($E709,customer_info!$A$1:$H$4462,3,FALSE)</f>
        <v>Linda</v>
      </c>
      <c r="N709" t="str">
        <f>VLOOKUP($E709,customer_info!$A$1:$H$4462,4,FALSE)</f>
        <v>Sanchez</v>
      </c>
      <c r="O709" t="str">
        <f>VLOOKUP($E709,customer_info!$A$1:$H$4462,5,FALSE)</f>
        <v>Corporate</v>
      </c>
      <c r="P709" t="str">
        <f>VLOOKUP($E709,customer_info!$A$1:$H$4462,6,FALSE)</f>
        <v>PR</v>
      </c>
      <c r="Q709" t="str">
        <f>VLOOKUP($E709,customer_info!$A$1:$H$4462,7,FALSE)</f>
        <v>4166 Golden Willow Circuit</v>
      </c>
      <c r="R709">
        <f>VLOOKUP($E709,customer_info!$A$1:$H$4462,8,FALSE)</f>
        <v>725</v>
      </c>
    </row>
    <row r="710" spans="1:18" x14ac:dyDescent="0.25">
      <c r="A710">
        <v>25825</v>
      </c>
      <c r="B710" t="s">
        <v>17</v>
      </c>
      <c r="C710">
        <v>6</v>
      </c>
      <c r="D710">
        <v>4</v>
      </c>
      <c r="E710">
        <v>2136</v>
      </c>
      <c r="F710" t="s">
        <v>146</v>
      </c>
      <c r="G710" s="4">
        <v>43476</v>
      </c>
      <c r="H710" t="s">
        <v>13</v>
      </c>
      <c r="I710" t="s">
        <v>30</v>
      </c>
      <c r="J710" t="s">
        <v>23</v>
      </c>
      <c r="K710" t="s">
        <v>16</v>
      </c>
      <c r="L710" t="str">
        <f>VLOOKUP($E710,customer_info!$A$1:$H$4462,2,FALSE)</f>
        <v>Caguas</v>
      </c>
      <c r="M710" t="str">
        <f>VLOOKUP($E710,customer_info!$A$1:$H$4462,3,FALSE)</f>
        <v>Catherine</v>
      </c>
      <c r="N710" t="str">
        <f>VLOOKUP($E710,customer_info!$A$1:$H$4462,4,FALSE)</f>
        <v>Turner</v>
      </c>
      <c r="O710" t="str">
        <f>VLOOKUP($E710,customer_info!$A$1:$H$4462,5,FALSE)</f>
        <v>Consumer</v>
      </c>
      <c r="P710" t="str">
        <f>VLOOKUP($E710,customer_info!$A$1:$H$4462,6,FALSE)</f>
        <v>PR</v>
      </c>
      <c r="Q710" t="str">
        <f>VLOOKUP($E710,customer_info!$A$1:$H$4462,7,FALSE)</f>
        <v>1116 Hazy Path</v>
      </c>
      <c r="R710">
        <f>VLOOKUP($E710,customer_info!$A$1:$H$4462,8,FALSE)</f>
        <v>725</v>
      </c>
    </row>
    <row r="711" spans="1:18" x14ac:dyDescent="0.25">
      <c r="A711">
        <v>25847</v>
      </c>
      <c r="B711" t="s">
        <v>3</v>
      </c>
      <c r="C711">
        <v>3</v>
      </c>
      <c r="D711">
        <v>4</v>
      </c>
      <c r="E711">
        <v>6180</v>
      </c>
      <c r="F711" t="s">
        <v>226</v>
      </c>
      <c r="G711" s="4">
        <v>43477</v>
      </c>
      <c r="H711" t="s">
        <v>13</v>
      </c>
      <c r="I711" t="s">
        <v>227</v>
      </c>
      <c r="J711" t="s">
        <v>38</v>
      </c>
      <c r="K711" t="s">
        <v>16</v>
      </c>
      <c r="L711" t="str">
        <f>VLOOKUP($E711,customer_info!$A$1:$H$4462,2,FALSE)</f>
        <v>North Richland Hills</v>
      </c>
      <c r="M711" t="str">
        <f>VLOOKUP($E711,customer_info!$A$1:$H$4462,3,FALSE)</f>
        <v>Mary</v>
      </c>
      <c r="N711" t="str">
        <f>VLOOKUP($E711,customer_info!$A$1:$H$4462,4,FALSE)</f>
        <v>Smith</v>
      </c>
      <c r="O711" t="str">
        <f>VLOOKUP($E711,customer_info!$A$1:$H$4462,5,FALSE)</f>
        <v>Corporate</v>
      </c>
      <c r="P711" t="str">
        <f>VLOOKUP($E711,customer_info!$A$1:$H$4462,6,FALSE)</f>
        <v>TX</v>
      </c>
      <c r="Q711" t="str">
        <f>VLOOKUP($E711,customer_info!$A$1:$H$4462,7,FALSE)</f>
        <v>7111 Cotton Blossom Estates</v>
      </c>
      <c r="R711">
        <f>VLOOKUP($E711,customer_info!$A$1:$H$4462,8,FALSE)</f>
        <v>76180</v>
      </c>
    </row>
    <row r="712" spans="1:18" x14ac:dyDescent="0.25">
      <c r="A712">
        <v>25848</v>
      </c>
      <c r="B712" t="s">
        <v>24</v>
      </c>
      <c r="C712">
        <v>4</v>
      </c>
      <c r="D712">
        <v>4</v>
      </c>
      <c r="E712">
        <v>4259</v>
      </c>
      <c r="F712" t="s">
        <v>226</v>
      </c>
      <c r="G712" s="4">
        <v>43477</v>
      </c>
      <c r="H712" t="s">
        <v>13</v>
      </c>
      <c r="I712" t="s">
        <v>227</v>
      </c>
      <c r="J712" t="s">
        <v>378</v>
      </c>
      <c r="K712" t="s">
        <v>16</v>
      </c>
      <c r="L712" t="str">
        <f>VLOOKUP($E712,customer_info!$A$1:$H$4462,2,FALSE)</f>
        <v>Caguas</v>
      </c>
      <c r="M712" t="str">
        <f>VLOOKUP($E712,customer_info!$A$1:$H$4462,3,FALSE)</f>
        <v>Thomas</v>
      </c>
      <c r="N712" t="str">
        <f>VLOOKUP($E712,customer_info!$A$1:$H$4462,4,FALSE)</f>
        <v>Trujillo</v>
      </c>
      <c r="O712" t="str">
        <f>VLOOKUP($E712,customer_info!$A$1:$H$4462,5,FALSE)</f>
        <v>Home Office</v>
      </c>
      <c r="P712" t="str">
        <f>VLOOKUP($E712,customer_info!$A$1:$H$4462,6,FALSE)</f>
        <v>PR</v>
      </c>
      <c r="Q712" t="str">
        <f>VLOOKUP($E712,customer_info!$A$1:$H$4462,7,FALSE)</f>
        <v>465 Rustic Horse Heath</v>
      </c>
      <c r="R712">
        <f>VLOOKUP($E712,customer_info!$A$1:$H$4462,8,FALSE)</f>
        <v>725</v>
      </c>
    </row>
    <row r="713" spans="1:18" x14ac:dyDescent="0.25">
      <c r="A713">
        <v>25849</v>
      </c>
      <c r="B713" t="s">
        <v>24</v>
      </c>
      <c r="C713">
        <v>5</v>
      </c>
      <c r="D713">
        <v>4</v>
      </c>
      <c r="E713">
        <v>10526</v>
      </c>
      <c r="F713" t="s">
        <v>226</v>
      </c>
      <c r="G713" s="4">
        <v>43477</v>
      </c>
      <c r="H713" t="s">
        <v>13</v>
      </c>
      <c r="I713" t="s">
        <v>227</v>
      </c>
      <c r="J713" t="s">
        <v>31</v>
      </c>
      <c r="K713" t="s">
        <v>16</v>
      </c>
      <c r="L713" t="str">
        <f>VLOOKUP($E713,customer_info!$A$1:$H$4462,2,FALSE)</f>
        <v>Citrus Heights</v>
      </c>
      <c r="M713" t="str">
        <f>VLOOKUP($E713,customer_info!$A$1:$H$4462,3,FALSE)</f>
        <v>Margaret</v>
      </c>
      <c r="N713" t="str">
        <f>VLOOKUP($E713,customer_info!$A$1:$H$4462,4,FALSE)</f>
        <v>Juarez</v>
      </c>
      <c r="O713" t="str">
        <f>VLOOKUP($E713,customer_info!$A$1:$H$4462,5,FALSE)</f>
        <v>Corporate</v>
      </c>
      <c r="P713" t="str">
        <f>VLOOKUP($E713,customer_info!$A$1:$H$4462,6,FALSE)</f>
        <v>CA</v>
      </c>
      <c r="Q713" t="str">
        <f>VLOOKUP($E713,customer_info!$A$1:$H$4462,7,FALSE)</f>
        <v>5364 Blue Blossom Jetty</v>
      </c>
      <c r="R713">
        <f>VLOOKUP($E713,customer_info!$A$1:$H$4462,8,FALSE)</f>
        <v>95610</v>
      </c>
    </row>
    <row r="714" spans="1:18" x14ac:dyDescent="0.25">
      <c r="A714">
        <v>25850</v>
      </c>
      <c r="B714" t="s">
        <v>24</v>
      </c>
      <c r="C714">
        <v>6</v>
      </c>
      <c r="D714">
        <v>4</v>
      </c>
      <c r="E714">
        <v>1838</v>
      </c>
      <c r="F714" t="s">
        <v>226</v>
      </c>
      <c r="G714" s="4">
        <v>43477</v>
      </c>
      <c r="H714" t="s">
        <v>13</v>
      </c>
      <c r="I714" t="s">
        <v>227</v>
      </c>
      <c r="J714" t="s">
        <v>31</v>
      </c>
      <c r="K714" t="s">
        <v>16</v>
      </c>
      <c r="L714" t="str">
        <f>VLOOKUP($E714,customer_info!$A$1:$H$4462,2,FALSE)</f>
        <v>Ontario</v>
      </c>
      <c r="M714" t="str">
        <f>VLOOKUP($E714,customer_info!$A$1:$H$4462,3,FALSE)</f>
        <v>Angela</v>
      </c>
      <c r="N714" t="str">
        <f>VLOOKUP($E714,customer_info!$A$1:$H$4462,4,FALSE)</f>
        <v>Smith</v>
      </c>
      <c r="O714" t="str">
        <f>VLOOKUP($E714,customer_info!$A$1:$H$4462,5,FALSE)</f>
        <v>Home Office</v>
      </c>
      <c r="P714" t="str">
        <f>VLOOKUP($E714,customer_info!$A$1:$H$4462,6,FALSE)</f>
        <v>CA</v>
      </c>
      <c r="Q714" t="str">
        <f>VLOOKUP($E714,customer_info!$A$1:$H$4462,7,FALSE)</f>
        <v>3440 Noble Grounds</v>
      </c>
      <c r="R714">
        <f>VLOOKUP($E714,customer_info!$A$1:$H$4462,8,FALSE)</f>
        <v>91764</v>
      </c>
    </row>
    <row r="715" spans="1:18" x14ac:dyDescent="0.25">
      <c r="A715">
        <v>25851</v>
      </c>
      <c r="B715" t="s">
        <v>24</v>
      </c>
      <c r="C715">
        <v>2</v>
      </c>
      <c r="D715">
        <v>4</v>
      </c>
      <c r="E715">
        <v>4833</v>
      </c>
      <c r="F715" t="s">
        <v>226</v>
      </c>
      <c r="G715" s="4">
        <v>43477</v>
      </c>
      <c r="H715" t="s">
        <v>13</v>
      </c>
      <c r="I715" t="s">
        <v>227</v>
      </c>
      <c r="J715" t="s">
        <v>31</v>
      </c>
      <c r="K715" t="s">
        <v>16</v>
      </c>
      <c r="L715" t="str">
        <f>VLOOKUP($E715,customer_info!$A$1:$H$4462,2,FALSE)</f>
        <v>Caguas</v>
      </c>
      <c r="M715" t="str">
        <f>VLOOKUP($E715,customer_info!$A$1:$H$4462,3,FALSE)</f>
        <v>Mary</v>
      </c>
      <c r="N715" t="str">
        <f>VLOOKUP($E715,customer_info!$A$1:$H$4462,4,FALSE)</f>
        <v>Smith</v>
      </c>
      <c r="O715" t="str">
        <f>VLOOKUP($E715,customer_info!$A$1:$H$4462,5,FALSE)</f>
        <v>Consumer</v>
      </c>
      <c r="P715" t="str">
        <f>VLOOKUP($E715,customer_info!$A$1:$H$4462,6,FALSE)</f>
        <v>PR</v>
      </c>
      <c r="Q715" t="str">
        <f>VLOOKUP($E715,customer_info!$A$1:$H$4462,7,FALSE)</f>
        <v>9221 Foggy Wagon  Wynd</v>
      </c>
      <c r="R715">
        <f>VLOOKUP($E715,customer_info!$A$1:$H$4462,8,FALSE)</f>
        <v>725</v>
      </c>
    </row>
    <row r="716" spans="1:18" x14ac:dyDescent="0.25">
      <c r="A716">
        <v>25863</v>
      </c>
      <c r="B716" t="s">
        <v>17</v>
      </c>
      <c r="C716">
        <v>2</v>
      </c>
      <c r="D716">
        <v>1</v>
      </c>
      <c r="E716">
        <v>11519</v>
      </c>
      <c r="F716" t="s">
        <v>561</v>
      </c>
      <c r="G716" s="4">
        <v>43477</v>
      </c>
      <c r="H716" t="s">
        <v>13</v>
      </c>
      <c r="I716" t="s">
        <v>5779</v>
      </c>
      <c r="J716" t="s">
        <v>23</v>
      </c>
      <c r="K716" t="s">
        <v>32</v>
      </c>
      <c r="L716" t="str">
        <f>VLOOKUP($E716,customer_info!$A$1:$H$4462,2,FALSE)</f>
        <v>Howell</v>
      </c>
      <c r="M716" t="str">
        <f>VLOOKUP($E716,customer_info!$A$1:$H$4462,3,FALSE)</f>
        <v>Karen</v>
      </c>
      <c r="N716" t="str">
        <f>VLOOKUP($E716,customer_info!$A$1:$H$4462,4,FALSE)</f>
        <v>Smith</v>
      </c>
      <c r="O716" t="str">
        <f>VLOOKUP($E716,customer_info!$A$1:$H$4462,5,FALSE)</f>
        <v>Consumer</v>
      </c>
      <c r="P716" t="str">
        <f>VLOOKUP($E716,customer_info!$A$1:$H$4462,6,FALSE)</f>
        <v>MI</v>
      </c>
      <c r="Q716" t="str">
        <f>VLOOKUP($E716,customer_info!$A$1:$H$4462,7,FALSE)</f>
        <v>830 Round Dale Centre</v>
      </c>
      <c r="R716">
        <f>VLOOKUP($E716,customer_info!$A$1:$H$4462,8,FALSE)</f>
        <v>48843</v>
      </c>
    </row>
    <row r="717" spans="1:18" x14ac:dyDescent="0.25">
      <c r="A717">
        <v>25865</v>
      </c>
      <c r="B717" t="s">
        <v>51</v>
      </c>
      <c r="C717">
        <v>6</v>
      </c>
      <c r="D717">
        <v>2</v>
      </c>
      <c r="E717">
        <v>4159</v>
      </c>
      <c r="F717" t="s">
        <v>867</v>
      </c>
      <c r="G717" s="4">
        <v>43477</v>
      </c>
      <c r="H717" t="s">
        <v>13</v>
      </c>
      <c r="I717" t="s">
        <v>5781</v>
      </c>
      <c r="J717" t="s">
        <v>57</v>
      </c>
      <c r="K717" t="s">
        <v>90</v>
      </c>
      <c r="L717" t="str">
        <f>VLOOKUP($E717,customer_info!$A$1:$H$4462,2,FALSE)</f>
        <v>Laredo</v>
      </c>
      <c r="M717" t="str">
        <f>VLOOKUP($E717,customer_info!$A$1:$H$4462,3,FALSE)</f>
        <v>Mary</v>
      </c>
      <c r="N717" t="str">
        <f>VLOOKUP($E717,customer_info!$A$1:$H$4462,4,FALSE)</f>
        <v>Castillo</v>
      </c>
      <c r="O717" t="str">
        <f>VLOOKUP($E717,customer_info!$A$1:$H$4462,5,FALSE)</f>
        <v>Consumer</v>
      </c>
      <c r="P717" t="str">
        <f>VLOOKUP($E717,customer_info!$A$1:$H$4462,6,FALSE)</f>
        <v>TX</v>
      </c>
      <c r="Q717" t="str">
        <f>VLOOKUP($E717,customer_info!$A$1:$H$4462,7,FALSE)</f>
        <v>6842 Clear Brook Jetty</v>
      </c>
      <c r="R717">
        <f>VLOOKUP($E717,customer_info!$A$1:$H$4462,8,FALSE)</f>
        <v>78040</v>
      </c>
    </row>
    <row r="718" spans="1:18" x14ac:dyDescent="0.25">
      <c r="A718">
        <v>25874</v>
      </c>
      <c r="B718" t="s">
        <v>51</v>
      </c>
      <c r="C718">
        <v>5</v>
      </c>
      <c r="D718">
        <v>4</v>
      </c>
      <c r="E718">
        <v>11565</v>
      </c>
      <c r="F718" t="s">
        <v>258</v>
      </c>
      <c r="G718" s="4">
        <v>43477</v>
      </c>
      <c r="H718" t="s">
        <v>13</v>
      </c>
      <c r="I718" t="s">
        <v>30</v>
      </c>
      <c r="J718" t="s">
        <v>57</v>
      </c>
      <c r="K718" t="s">
        <v>16</v>
      </c>
      <c r="L718" t="str">
        <f>VLOOKUP($E718,customer_info!$A$1:$H$4462,2,FALSE)</f>
        <v>Harlingen</v>
      </c>
      <c r="M718" t="str">
        <f>VLOOKUP($E718,customer_info!$A$1:$H$4462,3,FALSE)</f>
        <v>Rose</v>
      </c>
      <c r="N718" t="str">
        <f>VLOOKUP($E718,customer_info!$A$1:$H$4462,4,FALSE)</f>
        <v>Pena</v>
      </c>
      <c r="O718" t="str">
        <f>VLOOKUP($E718,customer_info!$A$1:$H$4462,5,FALSE)</f>
        <v>Consumer</v>
      </c>
      <c r="P718" t="str">
        <f>VLOOKUP($E718,customer_info!$A$1:$H$4462,6,FALSE)</f>
        <v>TX</v>
      </c>
      <c r="Q718" t="str">
        <f>VLOOKUP($E718,customer_info!$A$1:$H$4462,7,FALSE)</f>
        <v>5594 Burning Deer Swale</v>
      </c>
      <c r="R718">
        <f>VLOOKUP($E718,customer_info!$A$1:$H$4462,8,FALSE)</f>
        <v>78550</v>
      </c>
    </row>
    <row r="719" spans="1:18" x14ac:dyDescent="0.25">
      <c r="A719">
        <v>25892</v>
      </c>
      <c r="B719" t="s">
        <v>24</v>
      </c>
      <c r="C719">
        <v>3</v>
      </c>
      <c r="D719">
        <v>4</v>
      </c>
      <c r="E719">
        <v>3853</v>
      </c>
      <c r="F719" t="s">
        <v>206</v>
      </c>
      <c r="G719" s="4">
        <v>43477</v>
      </c>
      <c r="H719" t="s">
        <v>13</v>
      </c>
      <c r="I719" t="s">
        <v>30</v>
      </c>
      <c r="J719" t="s">
        <v>378</v>
      </c>
      <c r="K719" t="s">
        <v>16</v>
      </c>
      <c r="L719" t="str">
        <f>VLOOKUP($E719,customer_info!$A$1:$H$4462,2,FALSE)</f>
        <v>South Richmond Hill</v>
      </c>
      <c r="M719" t="str">
        <f>VLOOKUP($E719,customer_info!$A$1:$H$4462,3,FALSE)</f>
        <v>Eugene</v>
      </c>
      <c r="N719" t="str">
        <f>VLOOKUP($E719,customer_info!$A$1:$H$4462,4,FALSE)</f>
        <v>Smith</v>
      </c>
      <c r="O719" t="str">
        <f>VLOOKUP($E719,customer_info!$A$1:$H$4462,5,FALSE)</f>
        <v>Corporate</v>
      </c>
      <c r="P719" t="str">
        <f>VLOOKUP($E719,customer_info!$A$1:$H$4462,6,FALSE)</f>
        <v>NY</v>
      </c>
      <c r="Q719" t="str">
        <f>VLOOKUP($E719,customer_info!$A$1:$H$4462,7,FALSE)</f>
        <v>5311 Honey Parkway</v>
      </c>
      <c r="R719">
        <f>VLOOKUP($E719,customer_info!$A$1:$H$4462,8,FALSE)</f>
        <v>11419</v>
      </c>
    </row>
    <row r="720" spans="1:18" x14ac:dyDescent="0.25">
      <c r="A720">
        <v>25895</v>
      </c>
      <c r="B720" t="s">
        <v>24</v>
      </c>
      <c r="C720">
        <v>1</v>
      </c>
      <c r="D720">
        <v>0</v>
      </c>
      <c r="E720">
        <v>1044</v>
      </c>
      <c r="F720" t="s">
        <v>409</v>
      </c>
      <c r="G720" s="4">
        <v>43477</v>
      </c>
      <c r="H720" t="s">
        <v>13</v>
      </c>
      <c r="I720" t="s">
        <v>410</v>
      </c>
      <c r="J720" t="s">
        <v>31</v>
      </c>
      <c r="K720" t="s">
        <v>58</v>
      </c>
      <c r="L720" t="str">
        <f>VLOOKUP($E720,customer_info!$A$1:$H$4462,2,FALSE)</f>
        <v>Caguas</v>
      </c>
      <c r="M720" t="str">
        <f>VLOOKUP($E720,customer_info!$A$1:$H$4462,3,FALSE)</f>
        <v>Linda</v>
      </c>
      <c r="N720" t="str">
        <f>VLOOKUP($E720,customer_info!$A$1:$H$4462,4,FALSE)</f>
        <v>Pope</v>
      </c>
      <c r="O720" t="str">
        <f>VLOOKUP($E720,customer_info!$A$1:$H$4462,5,FALSE)</f>
        <v>Consumer</v>
      </c>
      <c r="P720" t="str">
        <f>VLOOKUP($E720,customer_info!$A$1:$H$4462,6,FALSE)</f>
        <v>PR</v>
      </c>
      <c r="Q720" t="str">
        <f>VLOOKUP($E720,customer_info!$A$1:$H$4462,7,FALSE)</f>
        <v>5105 Thunder Diversion</v>
      </c>
      <c r="R720">
        <f>VLOOKUP($E720,customer_info!$A$1:$H$4462,8,FALSE)</f>
        <v>725</v>
      </c>
    </row>
    <row r="721" spans="1:18" x14ac:dyDescent="0.25">
      <c r="A721">
        <v>25908</v>
      </c>
      <c r="B721" t="s">
        <v>3</v>
      </c>
      <c r="C721">
        <v>4</v>
      </c>
      <c r="D721">
        <v>4</v>
      </c>
      <c r="E721">
        <v>11055</v>
      </c>
      <c r="F721" t="s">
        <v>70</v>
      </c>
      <c r="G721" s="4">
        <v>43478</v>
      </c>
      <c r="H721" t="s">
        <v>13</v>
      </c>
      <c r="I721" t="s">
        <v>70</v>
      </c>
      <c r="J721" t="s">
        <v>14</v>
      </c>
      <c r="K721" t="s">
        <v>16</v>
      </c>
      <c r="L721" t="str">
        <f>VLOOKUP($E721,customer_info!$A$1:$H$4462,2,FALSE)</f>
        <v>Everett</v>
      </c>
      <c r="M721" t="str">
        <f>VLOOKUP($E721,customer_info!$A$1:$H$4462,3,FALSE)</f>
        <v>Mary</v>
      </c>
      <c r="N721" t="str">
        <f>VLOOKUP($E721,customer_info!$A$1:$H$4462,4,FALSE)</f>
        <v>Smith</v>
      </c>
      <c r="O721" t="str">
        <f>VLOOKUP($E721,customer_info!$A$1:$H$4462,5,FALSE)</f>
        <v>Home Office</v>
      </c>
      <c r="P721" t="str">
        <f>VLOOKUP($E721,customer_info!$A$1:$H$4462,6,FALSE)</f>
        <v>WA</v>
      </c>
      <c r="Q721" t="str">
        <f>VLOOKUP($E721,customer_info!$A$1:$H$4462,7,FALSE)</f>
        <v>8849 Middle Pond Corners</v>
      </c>
      <c r="R721">
        <f>VLOOKUP($E721,customer_info!$A$1:$H$4462,8,FALSE)</f>
        <v>98208</v>
      </c>
    </row>
    <row r="722" spans="1:18" x14ac:dyDescent="0.25">
      <c r="A722">
        <v>25916</v>
      </c>
      <c r="B722" t="s">
        <v>24</v>
      </c>
      <c r="C722">
        <v>2</v>
      </c>
      <c r="D722">
        <v>4</v>
      </c>
      <c r="E722">
        <v>3219</v>
      </c>
      <c r="F722" t="s">
        <v>830</v>
      </c>
      <c r="G722" s="4">
        <v>43478</v>
      </c>
      <c r="H722" t="s">
        <v>13</v>
      </c>
      <c r="I722" t="s">
        <v>5777</v>
      </c>
      <c r="J722" t="s">
        <v>31</v>
      </c>
      <c r="K722" t="s">
        <v>16</v>
      </c>
      <c r="L722" t="str">
        <f>VLOOKUP($E722,customer_info!$A$1:$H$4462,2,FALSE)</f>
        <v>Caguas</v>
      </c>
      <c r="M722" t="str">
        <f>VLOOKUP($E722,customer_info!$A$1:$H$4462,3,FALSE)</f>
        <v>Mary</v>
      </c>
      <c r="N722" t="str">
        <f>VLOOKUP($E722,customer_info!$A$1:$H$4462,4,FALSE)</f>
        <v>French</v>
      </c>
      <c r="O722" t="str">
        <f>VLOOKUP($E722,customer_info!$A$1:$H$4462,5,FALSE)</f>
        <v>Consumer</v>
      </c>
      <c r="P722" t="str">
        <f>VLOOKUP($E722,customer_info!$A$1:$H$4462,6,FALSE)</f>
        <v>PR</v>
      </c>
      <c r="Q722" t="str">
        <f>VLOOKUP($E722,customer_info!$A$1:$H$4462,7,FALSE)</f>
        <v>490 Thunder Village</v>
      </c>
      <c r="R722">
        <f>VLOOKUP($E722,customer_info!$A$1:$H$4462,8,FALSE)</f>
        <v>725</v>
      </c>
    </row>
    <row r="723" spans="1:18" x14ac:dyDescent="0.25">
      <c r="A723">
        <v>25917</v>
      </c>
      <c r="B723" t="s">
        <v>24</v>
      </c>
      <c r="C723">
        <v>3</v>
      </c>
      <c r="D723">
        <v>4</v>
      </c>
      <c r="E723">
        <v>1708</v>
      </c>
      <c r="F723" t="s">
        <v>830</v>
      </c>
      <c r="G723" s="4">
        <v>43478</v>
      </c>
      <c r="H723" t="s">
        <v>13</v>
      </c>
      <c r="I723" t="s">
        <v>5777</v>
      </c>
      <c r="J723" t="s">
        <v>378</v>
      </c>
      <c r="K723" t="s">
        <v>16</v>
      </c>
      <c r="L723" t="str">
        <f>VLOOKUP($E723,customer_info!$A$1:$H$4462,2,FALSE)</f>
        <v>Arlington</v>
      </c>
      <c r="M723" t="str">
        <f>VLOOKUP($E723,customer_info!$A$1:$H$4462,3,FALSE)</f>
        <v>Margaret</v>
      </c>
      <c r="N723" t="str">
        <f>VLOOKUP($E723,customer_info!$A$1:$H$4462,4,FALSE)</f>
        <v>Booth</v>
      </c>
      <c r="O723" t="str">
        <f>VLOOKUP($E723,customer_info!$A$1:$H$4462,5,FALSE)</f>
        <v>Consumer</v>
      </c>
      <c r="P723" t="str">
        <f>VLOOKUP($E723,customer_info!$A$1:$H$4462,6,FALSE)</f>
        <v>TX</v>
      </c>
      <c r="Q723" t="str">
        <f>VLOOKUP($E723,customer_info!$A$1:$H$4462,7,FALSE)</f>
        <v>8990 Rocky Lake Freeway</v>
      </c>
      <c r="R723">
        <f>VLOOKUP($E723,customer_info!$A$1:$H$4462,8,FALSE)</f>
        <v>76010</v>
      </c>
    </row>
    <row r="724" spans="1:18" x14ac:dyDescent="0.25">
      <c r="A724">
        <v>25918</v>
      </c>
      <c r="B724" t="s">
        <v>24</v>
      </c>
      <c r="C724">
        <v>4</v>
      </c>
      <c r="D724">
        <v>4</v>
      </c>
      <c r="E724">
        <v>279</v>
      </c>
      <c r="F724" t="s">
        <v>713</v>
      </c>
      <c r="G724" s="4">
        <v>43478</v>
      </c>
      <c r="H724" t="s">
        <v>13</v>
      </c>
      <c r="I724" t="s">
        <v>99</v>
      </c>
      <c r="J724" t="s">
        <v>31</v>
      </c>
      <c r="K724" t="s">
        <v>16</v>
      </c>
      <c r="L724" t="str">
        <f>VLOOKUP($E724,customer_info!$A$1:$H$4462,2,FALSE)</f>
        <v>Bayamon</v>
      </c>
      <c r="M724" t="str">
        <f>VLOOKUP($E724,customer_info!$A$1:$H$4462,3,FALSE)</f>
        <v>Anna</v>
      </c>
      <c r="N724" t="str">
        <f>VLOOKUP($E724,customer_info!$A$1:$H$4462,4,FALSE)</f>
        <v>Smith</v>
      </c>
      <c r="O724" t="str">
        <f>VLOOKUP($E724,customer_info!$A$1:$H$4462,5,FALSE)</f>
        <v>Consumer</v>
      </c>
      <c r="P724" t="str">
        <f>VLOOKUP($E724,customer_info!$A$1:$H$4462,6,FALSE)</f>
        <v>PR</v>
      </c>
      <c r="Q724" t="str">
        <f>VLOOKUP($E724,customer_info!$A$1:$H$4462,7,FALSE)</f>
        <v>7373 Shady Island</v>
      </c>
      <c r="R724">
        <f>VLOOKUP($E724,customer_info!$A$1:$H$4462,8,FALSE)</f>
        <v>957</v>
      </c>
    </row>
    <row r="725" spans="1:18" x14ac:dyDescent="0.25">
      <c r="A725">
        <v>25919</v>
      </c>
      <c r="B725" t="s">
        <v>24</v>
      </c>
      <c r="C725">
        <v>5</v>
      </c>
      <c r="D725">
        <v>4</v>
      </c>
      <c r="E725">
        <v>3052</v>
      </c>
      <c r="F725" t="s">
        <v>713</v>
      </c>
      <c r="G725" s="4">
        <v>43478</v>
      </c>
      <c r="H725" t="s">
        <v>13</v>
      </c>
      <c r="I725" t="s">
        <v>99</v>
      </c>
      <c r="J725" t="s">
        <v>31</v>
      </c>
      <c r="K725" t="s">
        <v>16</v>
      </c>
      <c r="L725" t="str">
        <f>VLOOKUP($E725,customer_info!$A$1:$H$4462,2,FALSE)</f>
        <v>Caguas</v>
      </c>
      <c r="M725" t="str">
        <f>VLOOKUP($E725,customer_info!$A$1:$H$4462,3,FALSE)</f>
        <v>Mary</v>
      </c>
      <c r="N725" t="str">
        <f>VLOOKUP($E725,customer_info!$A$1:$H$4462,4,FALSE)</f>
        <v>Morales</v>
      </c>
      <c r="O725" t="str">
        <f>VLOOKUP($E725,customer_info!$A$1:$H$4462,5,FALSE)</f>
        <v>Home Office</v>
      </c>
      <c r="P725" t="str">
        <f>VLOOKUP($E725,customer_info!$A$1:$H$4462,6,FALSE)</f>
        <v>PR</v>
      </c>
      <c r="Q725" t="str">
        <f>VLOOKUP($E725,customer_info!$A$1:$H$4462,7,FALSE)</f>
        <v>690 Amber Moor</v>
      </c>
      <c r="R725">
        <f>VLOOKUP($E725,customer_info!$A$1:$H$4462,8,FALSE)</f>
        <v>725</v>
      </c>
    </row>
    <row r="726" spans="1:18" x14ac:dyDescent="0.25">
      <c r="A726">
        <v>25924</v>
      </c>
      <c r="B726" t="s">
        <v>24</v>
      </c>
      <c r="C726">
        <v>5</v>
      </c>
      <c r="D726">
        <v>2</v>
      </c>
      <c r="E726">
        <v>3826</v>
      </c>
      <c r="F726" t="s">
        <v>2438</v>
      </c>
      <c r="G726" s="4">
        <v>43478</v>
      </c>
      <c r="H726" t="s">
        <v>13</v>
      </c>
      <c r="I726" t="s">
        <v>47</v>
      </c>
      <c r="J726" t="s">
        <v>31</v>
      </c>
      <c r="K726" t="s">
        <v>90</v>
      </c>
      <c r="L726" t="str">
        <f>VLOOKUP($E726,customer_info!$A$1:$H$4462,2,FALSE)</f>
        <v>Richmond</v>
      </c>
      <c r="M726" t="str">
        <f>VLOOKUP($E726,customer_info!$A$1:$H$4462,3,FALSE)</f>
        <v>Patricia</v>
      </c>
      <c r="N726" t="str">
        <f>VLOOKUP($E726,customer_info!$A$1:$H$4462,4,FALSE)</f>
        <v>Vincent</v>
      </c>
      <c r="O726" t="str">
        <f>VLOOKUP($E726,customer_info!$A$1:$H$4462,5,FALSE)</f>
        <v>Consumer</v>
      </c>
      <c r="P726" t="str">
        <f>VLOOKUP($E726,customer_info!$A$1:$H$4462,6,FALSE)</f>
        <v>VA</v>
      </c>
      <c r="Q726" t="str">
        <f>VLOOKUP($E726,customer_info!$A$1:$H$4462,7,FALSE)</f>
        <v>7732 Merry Quail Manor</v>
      </c>
      <c r="R726">
        <f>VLOOKUP($E726,customer_info!$A$1:$H$4462,8,FALSE)</f>
        <v>23223</v>
      </c>
    </row>
    <row r="727" spans="1:18" x14ac:dyDescent="0.25">
      <c r="A727">
        <v>25927</v>
      </c>
      <c r="B727" t="s">
        <v>24</v>
      </c>
      <c r="C727">
        <v>3</v>
      </c>
      <c r="D727">
        <v>4</v>
      </c>
      <c r="E727">
        <v>10278</v>
      </c>
      <c r="F727" t="s">
        <v>990</v>
      </c>
      <c r="G727" s="4">
        <v>43478</v>
      </c>
      <c r="H727" t="s">
        <v>13</v>
      </c>
      <c r="I727" t="s">
        <v>377</v>
      </c>
      <c r="J727" t="s">
        <v>31</v>
      </c>
      <c r="K727" t="s">
        <v>16</v>
      </c>
      <c r="L727" t="str">
        <f>VLOOKUP($E727,customer_info!$A$1:$H$4462,2,FALSE)</f>
        <v>Los Angeles</v>
      </c>
      <c r="M727" t="str">
        <f>VLOOKUP($E727,customer_info!$A$1:$H$4462,3,FALSE)</f>
        <v>Mary</v>
      </c>
      <c r="N727" t="str">
        <f>VLOOKUP($E727,customer_info!$A$1:$H$4462,4,FALSE)</f>
        <v>Farrell</v>
      </c>
      <c r="O727" t="str">
        <f>VLOOKUP($E727,customer_info!$A$1:$H$4462,5,FALSE)</f>
        <v>Consumer</v>
      </c>
      <c r="P727" t="str">
        <f>VLOOKUP($E727,customer_info!$A$1:$H$4462,6,FALSE)</f>
        <v>CA</v>
      </c>
      <c r="Q727" t="str">
        <f>VLOOKUP($E727,customer_info!$A$1:$H$4462,7,FALSE)</f>
        <v>3445 Burning Freeway</v>
      </c>
      <c r="R727">
        <f>VLOOKUP($E727,customer_info!$A$1:$H$4462,8,FALSE)</f>
        <v>90011</v>
      </c>
    </row>
    <row r="728" spans="1:18" x14ac:dyDescent="0.25">
      <c r="A728">
        <v>25928</v>
      </c>
      <c r="B728" t="s">
        <v>51</v>
      </c>
      <c r="C728">
        <v>4</v>
      </c>
      <c r="D728">
        <v>4</v>
      </c>
      <c r="E728">
        <v>3354</v>
      </c>
      <c r="F728" t="s">
        <v>990</v>
      </c>
      <c r="G728" s="4">
        <v>43478</v>
      </c>
      <c r="H728" t="s">
        <v>13</v>
      </c>
      <c r="I728" t="s">
        <v>377</v>
      </c>
      <c r="J728" t="s">
        <v>57</v>
      </c>
      <c r="K728" t="s">
        <v>16</v>
      </c>
      <c r="L728" t="str">
        <f>VLOOKUP($E728,customer_info!$A$1:$H$4462,2,FALSE)</f>
        <v>Caguas</v>
      </c>
      <c r="M728" t="str">
        <f>VLOOKUP($E728,customer_info!$A$1:$H$4462,3,FALSE)</f>
        <v>Russell</v>
      </c>
      <c r="N728" t="str">
        <f>VLOOKUP($E728,customer_info!$A$1:$H$4462,4,FALSE)</f>
        <v>Flores</v>
      </c>
      <c r="O728" t="str">
        <f>VLOOKUP($E728,customer_info!$A$1:$H$4462,5,FALSE)</f>
        <v>Corporate</v>
      </c>
      <c r="P728" t="str">
        <f>VLOOKUP($E728,customer_info!$A$1:$H$4462,6,FALSE)</f>
        <v>PR</v>
      </c>
      <c r="Q728" t="str">
        <f>VLOOKUP($E728,customer_info!$A$1:$H$4462,7,FALSE)</f>
        <v>5143 Old Walk</v>
      </c>
      <c r="R728">
        <f>VLOOKUP($E728,customer_info!$A$1:$H$4462,8,FALSE)</f>
        <v>725</v>
      </c>
    </row>
    <row r="729" spans="1:18" x14ac:dyDescent="0.25">
      <c r="A729">
        <v>25930</v>
      </c>
      <c r="B729" t="s">
        <v>51</v>
      </c>
      <c r="C729">
        <v>1</v>
      </c>
      <c r="D729">
        <v>0</v>
      </c>
      <c r="E729">
        <v>10508</v>
      </c>
      <c r="F729" t="s">
        <v>1040</v>
      </c>
      <c r="G729" s="4">
        <v>43478</v>
      </c>
      <c r="H729" t="s">
        <v>13</v>
      </c>
      <c r="I729" t="s">
        <v>377</v>
      </c>
      <c r="J729" t="s">
        <v>57</v>
      </c>
      <c r="K729" t="s">
        <v>58</v>
      </c>
      <c r="L729" t="str">
        <f>VLOOKUP($E729,customer_info!$A$1:$H$4462,2,FALSE)</f>
        <v>Los Angeles</v>
      </c>
      <c r="M729" t="str">
        <f>VLOOKUP($E729,customer_info!$A$1:$H$4462,3,FALSE)</f>
        <v>Angela</v>
      </c>
      <c r="N729" t="str">
        <f>VLOOKUP($E729,customer_info!$A$1:$H$4462,4,FALSE)</f>
        <v>Meadows</v>
      </c>
      <c r="O729" t="str">
        <f>VLOOKUP($E729,customer_info!$A$1:$H$4462,5,FALSE)</f>
        <v>Corporate</v>
      </c>
      <c r="P729" t="str">
        <f>VLOOKUP($E729,customer_info!$A$1:$H$4462,6,FALSE)</f>
        <v>CA</v>
      </c>
      <c r="Q729" t="str">
        <f>VLOOKUP($E729,customer_info!$A$1:$H$4462,7,FALSE)</f>
        <v>852 Green Private</v>
      </c>
      <c r="R729">
        <f>VLOOKUP($E729,customer_info!$A$1:$H$4462,8,FALSE)</f>
        <v>90011</v>
      </c>
    </row>
    <row r="730" spans="1:18" x14ac:dyDescent="0.25">
      <c r="A730">
        <v>25968</v>
      </c>
      <c r="B730" t="s">
        <v>51</v>
      </c>
      <c r="C730">
        <v>4</v>
      </c>
      <c r="D730">
        <v>4</v>
      </c>
      <c r="E730">
        <v>10158</v>
      </c>
      <c r="F730" t="s">
        <v>383</v>
      </c>
      <c r="G730" s="4">
        <v>43479</v>
      </c>
      <c r="H730" t="s">
        <v>13</v>
      </c>
      <c r="I730" t="s">
        <v>5781</v>
      </c>
      <c r="J730" t="s">
        <v>57</v>
      </c>
      <c r="K730" t="s">
        <v>16</v>
      </c>
      <c r="L730" t="str">
        <f>VLOOKUP($E730,customer_info!$A$1:$H$4462,2,FALSE)</f>
        <v>Albuquerque</v>
      </c>
      <c r="M730" t="str">
        <f>VLOOKUP($E730,customer_info!$A$1:$H$4462,3,FALSE)</f>
        <v>Robert</v>
      </c>
      <c r="N730" t="str">
        <f>VLOOKUP($E730,customer_info!$A$1:$H$4462,4,FALSE)</f>
        <v>Mathews</v>
      </c>
      <c r="O730" t="str">
        <f>VLOOKUP($E730,customer_info!$A$1:$H$4462,5,FALSE)</f>
        <v>Consumer</v>
      </c>
      <c r="P730" t="str">
        <f>VLOOKUP($E730,customer_info!$A$1:$H$4462,6,FALSE)</f>
        <v>NM</v>
      </c>
      <c r="Q730" t="str">
        <f>VLOOKUP($E730,customer_info!$A$1:$H$4462,7,FALSE)</f>
        <v>2934 Merry Impasse</v>
      </c>
      <c r="R730">
        <f>VLOOKUP($E730,customer_info!$A$1:$H$4462,8,FALSE)</f>
        <v>87105</v>
      </c>
    </row>
    <row r="731" spans="1:18" x14ac:dyDescent="0.25">
      <c r="A731">
        <v>25977</v>
      </c>
      <c r="B731" t="s">
        <v>3</v>
      </c>
      <c r="C731">
        <v>2</v>
      </c>
      <c r="D731">
        <v>1</v>
      </c>
      <c r="E731">
        <v>9030</v>
      </c>
      <c r="F731" t="s">
        <v>357</v>
      </c>
      <c r="G731" s="4">
        <v>43479</v>
      </c>
      <c r="H731" t="s">
        <v>13</v>
      </c>
      <c r="I731" t="s">
        <v>203</v>
      </c>
      <c r="J731" t="s">
        <v>14</v>
      </c>
      <c r="K731" t="s">
        <v>32</v>
      </c>
      <c r="L731" t="str">
        <f>VLOOKUP($E731,customer_info!$A$1:$H$4462,2,FALSE)</f>
        <v>Ontario</v>
      </c>
      <c r="M731" t="str">
        <f>VLOOKUP($E731,customer_info!$A$1:$H$4462,3,FALSE)</f>
        <v>Raymond</v>
      </c>
      <c r="N731" t="str">
        <f>VLOOKUP($E731,customer_info!$A$1:$H$4462,4,FALSE)</f>
        <v>Smith</v>
      </c>
      <c r="O731" t="str">
        <f>VLOOKUP($E731,customer_info!$A$1:$H$4462,5,FALSE)</f>
        <v>Home Office</v>
      </c>
      <c r="P731" t="str">
        <f>VLOOKUP($E731,customer_info!$A$1:$H$4462,6,FALSE)</f>
        <v>CA</v>
      </c>
      <c r="Q731" t="str">
        <f>VLOOKUP($E731,customer_info!$A$1:$H$4462,7,FALSE)</f>
        <v>7391 Fallen Centre</v>
      </c>
      <c r="R731">
        <f>VLOOKUP($E731,customer_info!$A$1:$H$4462,8,FALSE)</f>
        <v>91761</v>
      </c>
    </row>
    <row r="732" spans="1:18" x14ac:dyDescent="0.25">
      <c r="A732">
        <v>25979</v>
      </c>
      <c r="B732" t="s">
        <v>3</v>
      </c>
      <c r="C732">
        <v>5</v>
      </c>
      <c r="D732">
        <v>2</v>
      </c>
      <c r="E732">
        <v>8216</v>
      </c>
      <c r="F732" t="s">
        <v>357</v>
      </c>
      <c r="G732" s="4">
        <v>43479</v>
      </c>
      <c r="H732" t="s">
        <v>13</v>
      </c>
      <c r="I732" t="s">
        <v>203</v>
      </c>
      <c r="J732" t="s">
        <v>14</v>
      </c>
      <c r="K732" t="s">
        <v>90</v>
      </c>
      <c r="L732" t="str">
        <f>VLOOKUP($E732,customer_info!$A$1:$H$4462,2,FALSE)</f>
        <v>Caguas</v>
      </c>
      <c r="M732" t="str">
        <f>VLOOKUP($E732,customer_info!$A$1:$H$4462,3,FALSE)</f>
        <v>Linda</v>
      </c>
      <c r="N732" t="str">
        <f>VLOOKUP($E732,customer_info!$A$1:$H$4462,4,FALSE)</f>
        <v>Daniel</v>
      </c>
      <c r="O732" t="str">
        <f>VLOOKUP($E732,customer_info!$A$1:$H$4462,5,FALSE)</f>
        <v>Corporate</v>
      </c>
      <c r="P732" t="str">
        <f>VLOOKUP($E732,customer_info!$A$1:$H$4462,6,FALSE)</f>
        <v>PR</v>
      </c>
      <c r="Q732" t="str">
        <f>VLOOKUP($E732,customer_info!$A$1:$H$4462,7,FALSE)</f>
        <v>6791 Colonial Nook</v>
      </c>
      <c r="R732">
        <f>VLOOKUP($E732,customer_info!$A$1:$H$4462,8,FALSE)</f>
        <v>725</v>
      </c>
    </row>
    <row r="733" spans="1:18" x14ac:dyDescent="0.25">
      <c r="A733">
        <v>25980</v>
      </c>
      <c r="B733" t="s">
        <v>24</v>
      </c>
      <c r="C733">
        <v>2</v>
      </c>
      <c r="D733">
        <v>1</v>
      </c>
      <c r="E733">
        <v>363</v>
      </c>
      <c r="F733" t="s">
        <v>357</v>
      </c>
      <c r="G733" s="4">
        <v>43479</v>
      </c>
      <c r="H733" t="s">
        <v>13</v>
      </c>
      <c r="I733" t="s">
        <v>203</v>
      </c>
      <c r="J733" t="s">
        <v>31</v>
      </c>
      <c r="K733" t="s">
        <v>32</v>
      </c>
      <c r="L733" t="str">
        <f>VLOOKUP($E733,customer_info!$A$1:$H$4462,2,FALSE)</f>
        <v>Caguas</v>
      </c>
      <c r="M733" t="str">
        <f>VLOOKUP($E733,customer_info!$A$1:$H$4462,3,FALSE)</f>
        <v>Jennifer</v>
      </c>
      <c r="N733" t="str">
        <f>VLOOKUP($E733,customer_info!$A$1:$H$4462,4,FALSE)</f>
        <v>Obrien</v>
      </c>
      <c r="O733" t="str">
        <f>VLOOKUP($E733,customer_info!$A$1:$H$4462,5,FALSE)</f>
        <v>Consumer</v>
      </c>
      <c r="P733" t="str">
        <f>VLOOKUP($E733,customer_info!$A$1:$H$4462,6,FALSE)</f>
        <v>PR</v>
      </c>
      <c r="Q733" t="str">
        <f>VLOOKUP($E733,customer_info!$A$1:$H$4462,7,FALSE)</f>
        <v>9847 Wishing Ledge</v>
      </c>
      <c r="R733">
        <f>VLOOKUP($E733,customer_info!$A$1:$H$4462,8,FALSE)</f>
        <v>725</v>
      </c>
    </row>
    <row r="734" spans="1:18" x14ac:dyDescent="0.25">
      <c r="A734">
        <v>25999</v>
      </c>
      <c r="B734" t="s">
        <v>24</v>
      </c>
      <c r="C734">
        <v>5</v>
      </c>
      <c r="D734">
        <v>4</v>
      </c>
      <c r="E734">
        <v>6921</v>
      </c>
      <c r="F734" t="s">
        <v>743</v>
      </c>
      <c r="G734" s="4">
        <v>43479</v>
      </c>
      <c r="H734" t="s">
        <v>13</v>
      </c>
      <c r="I734" t="s">
        <v>5780</v>
      </c>
      <c r="J734" t="s">
        <v>31</v>
      </c>
      <c r="K734" t="s">
        <v>16</v>
      </c>
      <c r="L734" t="str">
        <f>VLOOKUP($E734,customer_info!$A$1:$H$4462,2,FALSE)</f>
        <v>Caguas</v>
      </c>
      <c r="M734" t="str">
        <f>VLOOKUP($E734,customer_info!$A$1:$H$4462,3,FALSE)</f>
        <v>Willie</v>
      </c>
      <c r="N734" t="str">
        <f>VLOOKUP($E734,customer_info!$A$1:$H$4462,4,FALSE)</f>
        <v>Stafford</v>
      </c>
      <c r="O734" t="str">
        <f>VLOOKUP($E734,customer_info!$A$1:$H$4462,5,FALSE)</f>
        <v>Consumer</v>
      </c>
      <c r="P734" t="str">
        <f>VLOOKUP($E734,customer_info!$A$1:$H$4462,6,FALSE)</f>
        <v>PR</v>
      </c>
      <c r="Q734" t="str">
        <f>VLOOKUP($E734,customer_info!$A$1:$H$4462,7,FALSE)</f>
        <v>5344 Lazy Beach</v>
      </c>
      <c r="R734">
        <f>VLOOKUP($E734,customer_info!$A$1:$H$4462,8,FALSE)</f>
        <v>725</v>
      </c>
    </row>
    <row r="735" spans="1:18" x14ac:dyDescent="0.25">
      <c r="A735">
        <v>26003</v>
      </c>
      <c r="B735" t="s">
        <v>51</v>
      </c>
      <c r="C735">
        <v>4</v>
      </c>
      <c r="D735">
        <v>4</v>
      </c>
      <c r="E735">
        <v>2567</v>
      </c>
      <c r="F735" t="s">
        <v>214</v>
      </c>
      <c r="G735" s="4">
        <v>43479</v>
      </c>
      <c r="H735" t="s">
        <v>13</v>
      </c>
      <c r="I735" t="s">
        <v>5781</v>
      </c>
      <c r="J735" t="s">
        <v>57</v>
      </c>
      <c r="K735" t="s">
        <v>16</v>
      </c>
      <c r="L735" t="str">
        <f>VLOOKUP($E735,customer_info!$A$1:$H$4462,2,FALSE)</f>
        <v>Caguas</v>
      </c>
      <c r="M735" t="str">
        <f>VLOOKUP($E735,customer_info!$A$1:$H$4462,3,FALSE)</f>
        <v>Mary</v>
      </c>
      <c r="N735" t="str">
        <f>VLOOKUP($E735,customer_info!$A$1:$H$4462,4,FALSE)</f>
        <v>Mclean</v>
      </c>
      <c r="O735" t="str">
        <f>VLOOKUP($E735,customer_info!$A$1:$H$4462,5,FALSE)</f>
        <v>Consumer</v>
      </c>
      <c r="P735" t="str">
        <f>VLOOKUP($E735,customer_info!$A$1:$H$4462,6,FALSE)</f>
        <v>PR</v>
      </c>
      <c r="Q735" t="str">
        <f>VLOOKUP($E735,customer_info!$A$1:$H$4462,7,FALSE)</f>
        <v>9918 Lazy Cape</v>
      </c>
      <c r="R735">
        <f>VLOOKUP($E735,customer_info!$A$1:$H$4462,8,FALSE)</f>
        <v>725</v>
      </c>
    </row>
    <row r="736" spans="1:18" x14ac:dyDescent="0.25">
      <c r="A736">
        <v>26006</v>
      </c>
      <c r="B736" t="s">
        <v>17</v>
      </c>
      <c r="C736">
        <v>2</v>
      </c>
      <c r="D736">
        <v>4</v>
      </c>
      <c r="E736">
        <v>7999</v>
      </c>
      <c r="F736" t="s">
        <v>660</v>
      </c>
      <c r="G736" s="4">
        <v>43479</v>
      </c>
      <c r="H736" t="s">
        <v>13</v>
      </c>
      <c r="I736" t="s">
        <v>99</v>
      </c>
      <c r="J736" t="s">
        <v>23</v>
      </c>
      <c r="K736" t="s">
        <v>16</v>
      </c>
      <c r="L736" t="str">
        <f>VLOOKUP($E736,customer_info!$A$1:$H$4462,2,FALSE)</f>
        <v>Compton</v>
      </c>
      <c r="M736" t="str">
        <f>VLOOKUP($E736,customer_info!$A$1:$H$4462,3,FALSE)</f>
        <v>Michael</v>
      </c>
      <c r="N736" t="str">
        <f>VLOOKUP($E736,customer_info!$A$1:$H$4462,4,FALSE)</f>
        <v>Long</v>
      </c>
      <c r="O736" t="str">
        <f>VLOOKUP($E736,customer_info!$A$1:$H$4462,5,FALSE)</f>
        <v>Corporate</v>
      </c>
      <c r="P736" t="str">
        <f>VLOOKUP($E736,customer_info!$A$1:$H$4462,6,FALSE)</f>
        <v>CA</v>
      </c>
      <c r="Q736" t="str">
        <f>VLOOKUP($E736,customer_info!$A$1:$H$4462,7,FALSE)</f>
        <v>5735 Round Beacon Terrace</v>
      </c>
      <c r="R736">
        <f>VLOOKUP($E736,customer_info!$A$1:$H$4462,8,FALSE)</f>
        <v>90220</v>
      </c>
    </row>
    <row r="737" spans="1:18" x14ac:dyDescent="0.25">
      <c r="A737">
        <v>26007</v>
      </c>
      <c r="B737" t="s">
        <v>3</v>
      </c>
      <c r="C737">
        <v>3</v>
      </c>
      <c r="D737">
        <v>4</v>
      </c>
      <c r="E737">
        <v>6903</v>
      </c>
      <c r="F737" t="s">
        <v>660</v>
      </c>
      <c r="G737" s="4">
        <v>43479</v>
      </c>
      <c r="H737" t="s">
        <v>13</v>
      </c>
      <c r="I737" t="s">
        <v>99</v>
      </c>
      <c r="J737" t="s">
        <v>14</v>
      </c>
      <c r="K737" t="s">
        <v>16</v>
      </c>
      <c r="L737" t="str">
        <f>VLOOKUP($E737,customer_info!$A$1:$H$4462,2,FALSE)</f>
        <v>New York</v>
      </c>
      <c r="M737" t="str">
        <f>VLOOKUP($E737,customer_info!$A$1:$H$4462,3,FALSE)</f>
        <v>Alexander</v>
      </c>
      <c r="N737" t="str">
        <f>VLOOKUP($E737,customer_info!$A$1:$H$4462,4,FALSE)</f>
        <v>Moore</v>
      </c>
      <c r="O737" t="str">
        <f>VLOOKUP($E737,customer_info!$A$1:$H$4462,5,FALSE)</f>
        <v>Consumer</v>
      </c>
      <c r="P737" t="str">
        <f>VLOOKUP($E737,customer_info!$A$1:$H$4462,6,FALSE)</f>
        <v>NY</v>
      </c>
      <c r="Q737" t="str">
        <f>VLOOKUP($E737,customer_info!$A$1:$H$4462,7,FALSE)</f>
        <v>2210 Merry Leaf Row</v>
      </c>
      <c r="R737">
        <f>VLOOKUP($E737,customer_info!$A$1:$H$4462,8,FALSE)</f>
        <v>10021</v>
      </c>
    </row>
    <row r="738" spans="1:18" x14ac:dyDescent="0.25">
      <c r="A738">
        <v>26014</v>
      </c>
      <c r="B738" t="s">
        <v>3</v>
      </c>
      <c r="C738">
        <v>2</v>
      </c>
      <c r="D738">
        <v>1</v>
      </c>
      <c r="E738">
        <v>10006</v>
      </c>
      <c r="F738" t="s">
        <v>262</v>
      </c>
      <c r="G738" s="4">
        <v>43479</v>
      </c>
      <c r="H738" t="s">
        <v>13</v>
      </c>
      <c r="I738" t="s">
        <v>30</v>
      </c>
      <c r="J738" t="s">
        <v>178</v>
      </c>
      <c r="K738" t="s">
        <v>32</v>
      </c>
      <c r="L738" t="str">
        <f>VLOOKUP($E738,customer_info!$A$1:$H$4462,2,FALSE)</f>
        <v>Caguas</v>
      </c>
      <c r="M738" t="str">
        <f>VLOOKUP($E738,customer_info!$A$1:$H$4462,3,FALSE)</f>
        <v>Mary</v>
      </c>
      <c r="N738" t="str">
        <f>VLOOKUP($E738,customer_info!$A$1:$H$4462,4,FALSE)</f>
        <v>Smith</v>
      </c>
      <c r="O738" t="str">
        <f>VLOOKUP($E738,customer_info!$A$1:$H$4462,5,FALSE)</f>
        <v>Corporate</v>
      </c>
      <c r="P738" t="str">
        <f>VLOOKUP($E738,customer_info!$A$1:$H$4462,6,FALSE)</f>
        <v>PR</v>
      </c>
      <c r="Q738" t="str">
        <f>VLOOKUP($E738,customer_info!$A$1:$H$4462,7,FALSE)</f>
        <v>833 Honey Panda Acres</v>
      </c>
      <c r="R738">
        <f>VLOOKUP($E738,customer_info!$A$1:$H$4462,8,FALSE)</f>
        <v>725</v>
      </c>
    </row>
    <row r="739" spans="1:18" x14ac:dyDescent="0.25">
      <c r="A739">
        <v>26015</v>
      </c>
      <c r="B739" t="s">
        <v>3</v>
      </c>
      <c r="C739">
        <v>2</v>
      </c>
      <c r="D739">
        <v>1</v>
      </c>
      <c r="E739">
        <v>5321</v>
      </c>
      <c r="F739" t="s">
        <v>262</v>
      </c>
      <c r="G739" s="4">
        <v>43479</v>
      </c>
      <c r="H739" t="s">
        <v>13</v>
      </c>
      <c r="I739" t="s">
        <v>30</v>
      </c>
      <c r="J739" t="s">
        <v>14</v>
      </c>
      <c r="K739" t="s">
        <v>32</v>
      </c>
      <c r="L739" t="str">
        <f>VLOOKUP($E739,customer_info!$A$1:$H$4462,2,FALSE)</f>
        <v>Caguas</v>
      </c>
      <c r="M739" t="str">
        <f>VLOOKUP($E739,customer_info!$A$1:$H$4462,3,FALSE)</f>
        <v>Robert</v>
      </c>
      <c r="N739" t="str">
        <f>VLOOKUP($E739,customer_info!$A$1:$H$4462,4,FALSE)</f>
        <v>Rowe</v>
      </c>
      <c r="O739" t="str">
        <f>VLOOKUP($E739,customer_info!$A$1:$H$4462,5,FALSE)</f>
        <v>Corporate</v>
      </c>
      <c r="P739" t="str">
        <f>VLOOKUP($E739,customer_info!$A$1:$H$4462,6,FALSE)</f>
        <v>PR</v>
      </c>
      <c r="Q739" t="str">
        <f>VLOOKUP($E739,customer_info!$A$1:$H$4462,7,FALSE)</f>
        <v>2261 Harvest Gate</v>
      </c>
      <c r="R739">
        <f>VLOOKUP($E739,customer_info!$A$1:$H$4462,8,FALSE)</f>
        <v>725</v>
      </c>
    </row>
    <row r="740" spans="1:18" x14ac:dyDescent="0.25">
      <c r="A740">
        <v>26016</v>
      </c>
      <c r="B740" t="s">
        <v>24</v>
      </c>
      <c r="C740">
        <v>2</v>
      </c>
      <c r="D740">
        <v>2</v>
      </c>
      <c r="E740">
        <v>12394</v>
      </c>
      <c r="F740" t="s">
        <v>262</v>
      </c>
      <c r="G740" s="4">
        <v>43479</v>
      </c>
      <c r="H740" t="s">
        <v>13</v>
      </c>
      <c r="I740" t="s">
        <v>30</v>
      </c>
      <c r="J740" t="s">
        <v>31</v>
      </c>
      <c r="K740" t="s">
        <v>90</v>
      </c>
      <c r="L740" t="str">
        <f>VLOOKUP($E740,customer_info!$A$1:$H$4462,2,FALSE)</f>
        <v>Caguas</v>
      </c>
      <c r="M740" t="str">
        <f>VLOOKUP($E740,customer_info!$A$1:$H$4462,3,FALSE)</f>
        <v>Samantha</v>
      </c>
      <c r="N740" t="str">
        <f>VLOOKUP($E740,customer_info!$A$1:$H$4462,4,FALSE)</f>
        <v>Sims</v>
      </c>
      <c r="O740" t="str">
        <f>VLOOKUP($E740,customer_info!$A$1:$H$4462,5,FALSE)</f>
        <v>Home Office</v>
      </c>
      <c r="P740" t="str">
        <f>VLOOKUP($E740,customer_info!$A$1:$H$4462,6,FALSE)</f>
        <v>PR</v>
      </c>
      <c r="Q740" t="str">
        <f>VLOOKUP($E740,customer_info!$A$1:$H$4462,7,FALSE)</f>
        <v>8170 Dusty Oak Townline</v>
      </c>
      <c r="R740">
        <f>VLOOKUP($E740,customer_info!$A$1:$H$4462,8,FALSE)</f>
        <v>725</v>
      </c>
    </row>
    <row r="741" spans="1:18" x14ac:dyDescent="0.25">
      <c r="A741">
        <v>26018</v>
      </c>
      <c r="B741" t="s">
        <v>51</v>
      </c>
      <c r="C741">
        <v>4</v>
      </c>
      <c r="D741">
        <v>4</v>
      </c>
      <c r="E741">
        <v>7547</v>
      </c>
      <c r="F741" t="s">
        <v>502</v>
      </c>
      <c r="G741" s="4">
        <v>43479</v>
      </c>
      <c r="H741" t="s">
        <v>13</v>
      </c>
      <c r="I741" t="s">
        <v>377</v>
      </c>
      <c r="J741" t="s">
        <v>57</v>
      </c>
      <c r="K741" t="s">
        <v>16</v>
      </c>
      <c r="L741" t="str">
        <f>VLOOKUP($E741,customer_info!$A$1:$H$4462,2,FALSE)</f>
        <v>Caguas</v>
      </c>
      <c r="M741" t="str">
        <f>VLOOKUP($E741,customer_info!$A$1:$H$4462,3,FALSE)</f>
        <v>Andrea</v>
      </c>
      <c r="N741" t="str">
        <f>VLOOKUP($E741,customer_info!$A$1:$H$4462,4,FALSE)</f>
        <v>Ortega</v>
      </c>
      <c r="O741" t="str">
        <f>VLOOKUP($E741,customer_info!$A$1:$H$4462,5,FALSE)</f>
        <v>Consumer</v>
      </c>
      <c r="P741" t="str">
        <f>VLOOKUP($E741,customer_info!$A$1:$H$4462,6,FALSE)</f>
        <v>PR</v>
      </c>
      <c r="Q741" t="str">
        <f>VLOOKUP($E741,customer_info!$A$1:$H$4462,7,FALSE)</f>
        <v>697 Little Meadow</v>
      </c>
      <c r="R741">
        <f>VLOOKUP($E741,customer_info!$A$1:$H$4462,8,FALSE)</f>
        <v>725</v>
      </c>
    </row>
    <row r="742" spans="1:18" x14ac:dyDescent="0.25">
      <c r="A742">
        <v>26019</v>
      </c>
      <c r="B742" t="s">
        <v>3</v>
      </c>
      <c r="C742">
        <v>5</v>
      </c>
      <c r="D742">
        <v>4</v>
      </c>
      <c r="E742">
        <v>2590</v>
      </c>
      <c r="F742" t="s">
        <v>502</v>
      </c>
      <c r="G742" s="4">
        <v>43479</v>
      </c>
      <c r="H742" t="s">
        <v>13</v>
      </c>
      <c r="I742" t="s">
        <v>377</v>
      </c>
      <c r="J742" t="s">
        <v>178</v>
      </c>
      <c r="K742" t="s">
        <v>16</v>
      </c>
      <c r="L742" t="str">
        <f>VLOOKUP($E742,customer_info!$A$1:$H$4462,2,FALSE)</f>
        <v>Caguas</v>
      </c>
      <c r="M742" t="str">
        <f>VLOOKUP($E742,customer_info!$A$1:$H$4462,3,FALSE)</f>
        <v>Mary</v>
      </c>
      <c r="N742" t="str">
        <f>VLOOKUP($E742,customer_info!$A$1:$H$4462,4,FALSE)</f>
        <v>Andrade</v>
      </c>
      <c r="O742" t="str">
        <f>VLOOKUP($E742,customer_info!$A$1:$H$4462,5,FALSE)</f>
        <v>Consumer</v>
      </c>
      <c r="P742" t="str">
        <f>VLOOKUP($E742,customer_info!$A$1:$H$4462,6,FALSE)</f>
        <v>PR</v>
      </c>
      <c r="Q742" t="str">
        <f>VLOOKUP($E742,customer_info!$A$1:$H$4462,7,FALSE)</f>
        <v>5364 Blue Blossom Jetty</v>
      </c>
      <c r="R742">
        <f>VLOOKUP($E742,customer_info!$A$1:$H$4462,8,FALSE)</f>
        <v>725</v>
      </c>
    </row>
    <row r="743" spans="1:18" x14ac:dyDescent="0.25">
      <c r="A743">
        <v>26020</v>
      </c>
      <c r="B743" t="s">
        <v>17</v>
      </c>
      <c r="C743">
        <v>6</v>
      </c>
      <c r="D743">
        <v>4</v>
      </c>
      <c r="E743">
        <v>7481</v>
      </c>
      <c r="F743" t="s">
        <v>502</v>
      </c>
      <c r="G743" s="4">
        <v>43479</v>
      </c>
      <c r="H743" t="s">
        <v>13</v>
      </c>
      <c r="I743" t="s">
        <v>377</v>
      </c>
      <c r="J743" t="s">
        <v>23</v>
      </c>
      <c r="K743" t="s">
        <v>16</v>
      </c>
      <c r="L743" t="str">
        <f>VLOOKUP($E743,customer_info!$A$1:$H$4462,2,FALSE)</f>
        <v>Caguas</v>
      </c>
      <c r="M743" t="str">
        <f>VLOOKUP($E743,customer_info!$A$1:$H$4462,3,FALSE)</f>
        <v>Lori</v>
      </c>
      <c r="N743" t="str">
        <f>VLOOKUP($E743,customer_info!$A$1:$H$4462,4,FALSE)</f>
        <v>Lawson</v>
      </c>
      <c r="O743" t="str">
        <f>VLOOKUP($E743,customer_info!$A$1:$H$4462,5,FALSE)</f>
        <v>Corporate</v>
      </c>
      <c r="P743" t="str">
        <f>VLOOKUP($E743,customer_info!$A$1:$H$4462,6,FALSE)</f>
        <v>PR</v>
      </c>
      <c r="Q743" t="str">
        <f>VLOOKUP($E743,customer_info!$A$1:$H$4462,7,FALSE)</f>
        <v>5346 Clear Hills Way</v>
      </c>
      <c r="R743">
        <f>VLOOKUP($E743,customer_info!$A$1:$H$4462,8,FALSE)</f>
        <v>725</v>
      </c>
    </row>
    <row r="744" spans="1:18" x14ac:dyDescent="0.25">
      <c r="A744">
        <v>26032</v>
      </c>
      <c r="B744" t="s">
        <v>24</v>
      </c>
      <c r="C744">
        <v>3</v>
      </c>
      <c r="D744">
        <v>2</v>
      </c>
      <c r="E744">
        <v>2424</v>
      </c>
      <c r="F744" t="s">
        <v>867</v>
      </c>
      <c r="G744" s="4">
        <v>43479</v>
      </c>
      <c r="H744" t="s">
        <v>13</v>
      </c>
      <c r="I744" t="s">
        <v>5778</v>
      </c>
      <c r="J744" t="s">
        <v>31</v>
      </c>
      <c r="K744" t="s">
        <v>90</v>
      </c>
      <c r="L744" t="str">
        <f>VLOOKUP($E744,customer_info!$A$1:$H$4462,2,FALSE)</f>
        <v>Jacksonville</v>
      </c>
      <c r="M744" t="str">
        <f>VLOOKUP($E744,customer_info!$A$1:$H$4462,3,FALSE)</f>
        <v>Mary</v>
      </c>
      <c r="N744" t="str">
        <f>VLOOKUP($E744,customer_info!$A$1:$H$4462,4,FALSE)</f>
        <v>Fernandez</v>
      </c>
      <c r="O744" t="str">
        <f>VLOOKUP($E744,customer_info!$A$1:$H$4462,5,FALSE)</f>
        <v>Consumer</v>
      </c>
      <c r="P744" t="str">
        <f>VLOOKUP($E744,customer_info!$A$1:$H$4462,6,FALSE)</f>
        <v>FL</v>
      </c>
      <c r="Q744" t="str">
        <f>VLOOKUP($E744,customer_info!$A$1:$H$4462,7,FALSE)</f>
        <v>3342 Bright Rabbit Wynd</v>
      </c>
      <c r="R744">
        <f>VLOOKUP($E744,customer_info!$A$1:$H$4462,8,FALSE)</f>
        <v>32244</v>
      </c>
    </row>
    <row r="745" spans="1:18" x14ac:dyDescent="0.25">
      <c r="A745">
        <v>26061</v>
      </c>
      <c r="B745" t="s">
        <v>24</v>
      </c>
      <c r="C745">
        <v>2</v>
      </c>
      <c r="D745">
        <v>4</v>
      </c>
      <c r="E745">
        <v>7996</v>
      </c>
      <c r="F745" t="s">
        <v>1099</v>
      </c>
      <c r="G745" s="4">
        <v>43480</v>
      </c>
      <c r="H745" t="s">
        <v>13</v>
      </c>
      <c r="I745" t="s">
        <v>245</v>
      </c>
      <c r="J745" t="s">
        <v>31</v>
      </c>
      <c r="K745" t="s">
        <v>16</v>
      </c>
      <c r="L745" t="str">
        <f>VLOOKUP($E745,customer_info!$A$1:$H$4462,2,FALSE)</f>
        <v>Potomac</v>
      </c>
      <c r="M745" t="str">
        <f>VLOOKUP($E745,customer_info!$A$1:$H$4462,3,FALSE)</f>
        <v>Mary</v>
      </c>
      <c r="N745" t="str">
        <f>VLOOKUP($E745,customer_info!$A$1:$H$4462,4,FALSE)</f>
        <v>Lindsey</v>
      </c>
      <c r="O745" t="str">
        <f>VLOOKUP($E745,customer_info!$A$1:$H$4462,5,FALSE)</f>
        <v>Corporate</v>
      </c>
      <c r="P745" t="str">
        <f>VLOOKUP($E745,customer_info!$A$1:$H$4462,6,FALSE)</f>
        <v>MD</v>
      </c>
      <c r="Q745" t="str">
        <f>VLOOKUP($E745,customer_info!$A$1:$H$4462,7,FALSE)</f>
        <v>7293 Lazy Hill</v>
      </c>
      <c r="R745">
        <f>VLOOKUP($E745,customer_info!$A$1:$H$4462,8,FALSE)</f>
        <v>20854</v>
      </c>
    </row>
    <row r="746" spans="1:18" x14ac:dyDescent="0.25">
      <c r="A746">
        <v>26066</v>
      </c>
      <c r="B746" t="s">
        <v>24</v>
      </c>
      <c r="C746">
        <v>2</v>
      </c>
      <c r="D746">
        <v>2</v>
      </c>
      <c r="E746">
        <v>5951</v>
      </c>
      <c r="F746" t="s">
        <v>84</v>
      </c>
      <c r="G746" s="4">
        <v>43480</v>
      </c>
      <c r="H746" t="s">
        <v>13</v>
      </c>
      <c r="I746" t="s">
        <v>80</v>
      </c>
      <c r="J746" t="s">
        <v>31</v>
      </c>
      <c r="K746" t="s">
        <v>90</v>
      </c>
      <c r="L746" t="str">
        <f>VLOOKUP($E746,customer_info!$A$1:$H$4462,2,FALSE)</f>
        <v>Phoenix</v>
      </c>
      <c r="M746" t="str">
        <f>VLOOKUP($E746,customer_info!$A$1:$H$4462,3,FALSE)</f>
        <v>Brenda</v>
      </c>
      <c r="N746" t="str">
        <f>VLOOKUP($E746,customer_info!$A$1:$H$4462,4,FALSE)</f>
        <v>Oconnell</v>
      </c>
      <c r="O746" t="str">
        <f>VLOOKUP($E746,customer_info!$A$1:$H$4462,5,FALSE)</f>
        <v>Consumer</v>
      </c>
      <c r="P746" t="str">
        <f>VLOOKUP($E746,customer_info!$A$1:$H$4462,6,FALSE)</f>
        <v>AZ</v>
      </c>
      <c r="Q746" t="str">
        <f>VLOOKUP($E746,customer_info!$A$1:$H$4462,7,FALSE)</f>
        <v>1453 Grand Rabbit Park</v>
      </c>
      <c r="R746">
        <f>VLOOKUP($E746,customer_info!$A$1:$H$4462,8,FALSE)</f>
        <v>85032</v>
      </c>
    </row>
    <row r="747" spans="1:18" x14ac:dyDescent="0.25">
      <c r="A747">
        <v>26067</v>
      </c>
      <c r="B747" t="s">
        <v>17</v>
      </c>
      <c r="C747">
        <v>2</v>
      </c>
      <c r="D747">
        <v>1</v>
      </c>
      <c r="E747">
        <v>11849</v>
      </c>
      <c r="F747" t="s">
        <v>84</v>
      </c>
      <c r="G747" s="4">
        <v>43480</v>
      </c>
      <c r="H747" t="s">
        <v>13</v>
      </c>
      <c r="I747" t="s">
        <v>80</v>
      </c>
      <c r="J747" t="s">
        <v>23</v>
      </c>
      <c r="K747" t="s">
        <v>32</v>
      </c>
      <c r="L747" t="str">
        <f>VLOOKUP($E747,customer_info!$A$1:$H$4462,2,FALSE)</f>
        <v>Bellingham</v>
      </c>
      <c r="M747" t="str">
        <f>VLOOKUP($E747,customer_info!$A$1:$H$4462,3,FALSE)</f>
        <v>Mary</v>
      </c>
      <c r="N747" t="str">
        <f>VLOOKUP($E747,customer_info!$A$1:$H$4462,4,FALSE)</f>
        <v>Randolph</v>
      </c>
      <c r="O747" t="str">
        <f>VLOOKUP($E747,customer_info!$A$1:$H$4462,5,FALSE)</f>
        <v>Home Office</v>
      </c>
      <c r="P747" t="str">
        <f>VLOOKUP($E747,customer_info!$A$1:$H$4462,6,FALSE)</f>
        <v>WA</v>
      </c>
      <c r="Q747" t="str">
        <f>VLOOKUP($E747,customer_info!$A$1:$H$4462,7,FALSE)</f>
        <v>9393 Golden View Pike</v>
      </c>
      <c r="R747">
        <f>VLOOKUP($E747,customer_info!$A$1:$H$4462,8,FALSE)</f>
        <v>98226</v>
      </c>
    </row>
    <row r="748" spans="1:18" x14ac:dyDescent="0.25">
      <c r="A748">
        <v>26100</v>
      </c>
      <c r="B748" t="s">
        <v>24</v>
      </c>
      <c r="C748">
        <v>6</v>
      </c>
      <c r="D748">
        <v>4</v>
      </c>
      <c r="E748">
        <v>7434</v>
      </c>
      <c r="F748" t="s">
        <v>327</v>
      </c>
      <c r="G748" s="4">
        <v>43480</v>
      </c>
      <c r="H748" t="s">
        <v>13</v>
      </c>
      <c r="I748" t="s">
        <v>227</v>
      </c>
      <c r="J748" t="s">
        <v>31</v>
      </c>
      <c r="K748" t="s">
        <v>16</v>
      </c>
      <c r="L748" t="str">
        <f>VLOOKUP($E748,customer_info!$A$1:$H$4462,2,FALSE)</f>
        <v>Cordova</v>
      </c>
      <c r="M748" t="str">
        <f>VLOOKUP($E748,customer_info!$A$1:$H$4462,3,FALSE)</f>
        <v>Mary</v>
      </c>
      <c r="N748" t="str">
        <f>VLOOKUP($E748,customer_info!$A$1:$H$4462,4,FALSE)</f>
        <v>Holloway</v>
      </c>
      <c r="O748" t="str">
        <f>VLOOKUP($E748,customer_info!$A$1:$H$4462,5,FALSE)</f>
        <v>Consumer</v>
      </c>
      <c r="P748" t="str">
        <f>VLOOKUP($E748,customer_info!$A$1:$H$4462,6,FALSE)</f>
        <v>TN</v>
      </c>
      <c r="Q748" t="str">
        <f>VLOOKUP($E748,customer_info!$A$1:$H$4462,7,FALSE)</f>
        <v>6278 Cotton Edge</v>
      </c>
      <c r="R748">
        <f>VLOOKUP($E748,customer_info!$A$1:$H$4462,8,FALSE)</f>
        <v>38018</v>
      </c>
    </row>
    <row r="749" spans="1:18" x14ac:dyDescent="0.25">
      <c r="A749">
        <v>26101</v>
      </c>
      <c r="B749" t="s">
        <v>24</v>
      </c>
      <c r="C749">
        <v>2</v>
      </c>
      <c r="D749">
        <v>4</v>
      </c>
      <c r="E749">
        <v>6244</v>
      </c>
      <c r="F749" t="s">
        <v>1099</v>
      </c>
      <c r="G749" s="4">
        <v>43480</v>
      </c>
      <c r="H749" t="s">
        <v>13</v>
      </c>
      <c r="I749" t="s">
        <v>245</v>
      </c>
      <c r="J749" t="s">
        <v>31</v>
      </c>
      <c r="K749" t="s">
        <v>16</v>
      </c>
      <c r="L749" t="str">
        <f>VLOOKUP($E749,customer_info!$A$1:$H$4462,2,FALSE)</f>
        <v>Orlando</v>
      </c>
      <c r="M749" t="str">
        <f>VLOOKUP($E749,customer_info!$A$1:$H$4462,3,FALSE)</f>
        <v>Mary</v>
      </c>
      <c r="N749" t="str">
        <f>VLOOKUP($E749,customer_info!$A$1:$H$4462,4,FALSE)</f>
        <v>Smith</v>
      </c>
      <c r="O749" t="str">
        <f>VLOOKUP($E749,customer_info!$A$1:$H$4462,5,FALSE)</f>
        <v>Home Office</v>
      </c>
      <c r="P749" t="str">
        <f>VLOOKUP($E749,customer_info!$A$1:$H$4462,6,FALSE)</f>
        <v>FL</v>
      </c>
      <c r="Q749" t="str">
        <f>VLOOKUP($E749,customer_info!$A$1:$H$4462,7,FALSE)</f>
        <v>4543 Cinder Link</v>
      </c>
      <c r="R749">
        <f>VLOOKUP($E749,customer_info!$A$1:$H$4462,8,FALSE)</f>
        <v>32822</v>
      </c>
    </row>
    <row r="750" spans="1:18" x14ac:dyDescent="0.25">
      <c r="A750">
        <v>26108</v>
      </c>
      <c r="B750" t="s">
        <v>24</v>
      </c>
      <c r="C750">
        <v>4</v>
      </c>
      <c r="D750">
        <v>2</v>
      </c>
      <c r="E750">
        <v>1225</v>
      </c>
      <c r="F750" t="s">
        <v>921</v>
      </c>
      <c r="G750" s="4">
        <v>43481</v>
      </c>
      <c r="H750" t="s">
        <v>13</v>
      </c>
      <c r="I750" t="s">
        <v>99</v>
      </c>
      <c r="J750" t="s">
        <v>31</v>
      </c>
      <c r="K750" t="s">
        <v>90</v>
      </c>
      <c r="L750" t="str">
        <f>VLOOKUP($E750,customer_info!$A$1:$H$4462,2,FALSE)</f>
        <v>Scottsdale</v>
      </c>
      <c r="M750" t="str">
        <f>VLOOKUP($E750,customer_info!$A$1:$H$4462,3,FALSE)</f>
        <v>Mary</v>
      </c>
      <c r="N750" t="str">
        <f>VLOOKUP($E750,customer_info!$A$1:$H$4462,4,FALSE)</f>
        <v>Smith</v>
      </c>
      <c r="O750" t="str">
        <f>VLOOKUP($E750,customer_info!$A$1:$H$4462,5,FALSE)</f>
        <v>Corporate</v>
      </c>
      <c r="P750" t="str">
        <f>VLOOKUP($E750,customer_info!$A$1:$H$4462,6,FALSE)</f>
        <v>AZ</v>
      </c>
      <c r="Q750" t="str">
        <f>VLOOKUP($E750,customer_info!$A$1:$H$4462,7,FALSE)</f>
        <v>1893 Shady Path</v>
      </c>
      <c r="R750">
        <f>VLOOKUP($E750,customer_info!$A$1:$H$4462,8,FALSE)</f>
        <v>85254</v>
      </c>
    </row>
    <row r="751" spans="1:18" x14ac:dyDescent="0.25">
      <c r="A751">
        <v>26110</v>
      </c>
      <c r="B751" t="s">
        <v>24</v>
      </c>
      <c r="C751">
        <v>6</v>
      </c>
      <c r="D751">
        <v>2</v>
      </c>
      <c r="E751">
        <v>5777</v>
      </c>
      <c r="F751" t="s">
        <v>921</v>
      </c>
      <c r="G751" s="4">
        <v>43481</v>
      </c>
      <c r="H751" t="s">
        <v>13</v>
      </c>
      <c r="I751" t="s">
        <v>99</v>
      </c>
      <c r="J751" t="s">
        <v>378</v>
      </c>
      <c r="K751" t="s">
        <v>90</v>
      </c>
      <c r="L751" t="str">
        <f>VLOOKUP($E751,customer_info!$A$1:$H$4462,2,FALSE)</f>
        <v>Caguas</v>
      </c>
      <c r="M751" t="str">
        <f>VLOOKUP($E751,customer_info!$A$1:$H$4462,3,FALSE)</f>
        <v>Mary</v>
      </c>
      <c r="N751" t="str">
        <f>VLOOKUP($E751,customer_info!$A$1:$H$4462,4,FALSE)</f>
        <v>Terry</v>
      </c>
      <c r="O751" t="str">
        <f>VLOOKUP($E751,customer_info!$A$1:$H$4462,5,FALSE)</f>
        <v>Consumer</v>
      </c>
      <c r="P751" t="str">
        <f>VLOOKUP($E751,customer_info!$A$1:$H$4462,6,FALSE)</f>
        <v>PR</v>
      </c>
      <c r="Q751" t="str">
        <f>VLOOKUP($E751,customer_info!$A$1:$H$4462,7,FALSE)</f>
        <v>2122 Crystal Mountain</v>
      </c>
      <c r="R751">
        <f>VLOOKUP($E751,customer_info!$A$1:$H$4462,8,FALSE)</f>
        <v>725</v>
      </c>
    </row>
    <row r="752" spans="1:18" x14ac:dyDescent="0.25">
      <c r="A752">
        <v>26118</v>
      </c>
      <c r="B752" t="s">
        <v>3</v>
      </c>
      <c r="C752">
        <v>4</v>
      </c>
      <c r="D752">
        <v>4</v>
      </c>
      <c r="E752">
        <v>6251</v>
      </c>
      <c r="F752" t="s">
        <v>1599</v>
      </c>
      <c r="G752" s="4">
        <v>43481</v>
      </c>
      <c r="H752" t="s">
        <v>13</v>
      </c>
      <c r="I752" t="s">
        <v>47</v>
      </c>
      <c r="J752" t="s">
        <v>178</v>
      </c>
      <c r="K752" t="s">
        <v>16</v>
      </c>
      <c r="L752" t="str">
        <f>VLOOKUP($E752,customer_info!$A$1:$H$4462,2,FALSE)</f>
        <v>Madera</v>
      </c>
      <c r="M752" t="str">
        <f>VLOOKUP($E752,customer_info!$A$1:$H$4462,3,FALSE)</f>
        <v>Mary</v>
      </c>
      <c r="N752" t="str">
        <f>VLOOKUP($E752,customer_info!$A$1:$H$4462,4,FALSE)</f>
        <v>Guerra</v>
      </c>
      <c r="O752" t="str">
        <f>VLOOKUP($E752,customer_info!$A$1:$H$4462,5,FALSE)</f>
        <v>Consumer</v>
      </c>
      <c r="P752" t="str">
        <f>VLOOKUP($E752,customer_info!$A$1:$H$4462,6,FALSE)</f>
        <v>CA</v>
      </c>
      <c r="Q752" t="str">
        <f>VLOOKUP($E752,customer_info!$A$1:$H$4462,7,FALSE)</f>
        <v>8289 Stony Thicket</v>
      </c>
      <c r="R752">
        <f>VLOOKUP($E752,customer_info!$A$1:$H$4462,8,FALSE)</f>
        <v>93638</v>
      </c>
    </row>
    <row r="753" spans="1:18" x14ac:dyDescent="0.25">
      <c r="A753">
        <v>26128</v>
      </c>
      <c r="B753" t="s">
        <v>51</v>
      </c>
      <c r="C753">
        <v>4</v>
      </c>
      <c r="D753">
        <v>4</v>
      </c>
      <c r="E753">
        <v>2753</v>
      </c>
      <c r="F753" t="s">
        <v>262</v>
      </c>
      <c r="G753" s="4">
        <v>43481</v>
      </c>
      <c r="H753" t="s">
        <v>13</v>
      </c>
      <c r="I753" t="s">
        <v>5777</v>
      </c>
      <c r="J753" t="s">
        <v>57</v>
      </c>
      <c r="K753" t="s">
        <v>16</v>
      </c>
      <c r="L753" t="str">
        <f>VLOOKUP($E753,customer_info!$A$1:$H$4462,2,FALSE)</f>
        <v>Caguas</v>
      </c>
      <c r="M753" t="str">
        <f>VLOOKUP($E753,customer_info!$A$1:$H$4462,3,FALSE)</f>
        <v>Amy</v>
      </c>
      <c r="N753" t="str">
        <f>VLOOKUP($E753,customer_info!$A$1:$H$4462,4,FALSE)</f>
        <v>Smith</v>
      </c>
      <c r="O753" t="str">
        <f>VLOOKUP($E753,customer_info!$A$1:$H$4462,5,FALSE)</f>
        <v>Home Office</v>
      </c>
      <c r="P753" t="str">
        <f>VLOOKUP($E753,customer_info!$A$1:$H$4462,6,FALSE)</f>
        <v>PR</v>
      </c>
      <c r="Q753" t="str">
        <f>VLOOKUP($E753,customer_info!$A$1:$H$4462,7,FALSE)</f>
        <v>9653 Stony Campus</v>
      </c>
      <c r="R753">
        <f>VLOOKUP($E753,customer_info!$A$1:$H$4462,8,FALSE)</f>
        <v>725</v>
      </c>
    </row>
    <row r="754" spans="1:18" x14ac:dyDescent="0.25">
      <c r="A754">
        <v>26131</v>
      </c>
      <c r="B754" t="s">
        <v>51</v>
      </c>
      <c r="C754">
        <v>2</v>
      </c>
      <c r="D754">
        <v>4</v>
      </c>
      <c r="E754">
        <v>1938</v>
      </c>
      <c r="F754" t="s">
        <v>285</v>
      </c>
      <c r="G754" s="4">
        <v>43481</v>
      </c>
      <c r="H754" t="s">
        <v>13</v>
      </c>
      <c r="I754" t="s">
        <v>286</v>
      </c>
      <c r="J754" t="s">
        <v>57</v>
      </c>
      <c r="K754" t="s">
        <v>16</v>
      </c>
      <c r="L754" t="str">
        <f>VLOOKUP($E754,customer_info!$A$1:$H$4462,2,FALSE)</f>
        <v>Caguas</v>
      </c>
      <c r="M754" t="str">
        <f>VLOOKUP($E754,customer_info!$A$1:$H$4462,3,FALSE)</f>
        <v>Charles</v>
      </c>
      <c r="N754" t="str">
        <f>VLOOKUP($E754,customer_info!$A$1:$H$4462,4,FALSE)</f>
        <v>Smith</v>
      </c>
      <c r="O754" t="str">
        <f>VLOOKUP($E754,customer_info!$A$1:$H$4462,5,FALSE)</f>
        <v>Home Office</v>
      </c>
      <c r="P754" t="str">
        <f>VLOOKUP($E754,customer_info!$A$1:$H$4462,6,FALSE)</f>
        <v>PR</v>
      </c>
      <c r="Q754" t="str">
        <f>VLOOKUP($E754,customer_info!$A$1:$H$4462,7,FALSE)</f>
        <v>6314 Honey Canyon</v>
      </c>
      <c r="R754">
        <f>VLOOKUP($E754,customer_info!$A$1:$H$4462,8,FALSE)</f>
        <v>725</v>
      </c>
    </row>
    <row r="755" spans="1:18" x14ac:dyDescent="0.25">
      <c r="A755">
        <v>26134</v>
      </c>
      <c r="B755" t="s">
        <v>3</v>
      </c>
      <c r="C755">
        <v>5</v>
      </c>
      <c r="D755">
        <v>2</v>
      </c>
      <c r="E755">
        <v>8789</v>
      </c>
      <c r="F755" t="s">
        <v>625</v>
      </c>
      <c r="G755" s="4">
        <v>43481</v>
      </c>
      <c r="H755" t="s">
        <v>13</v>
      </c>
      <c r="I755" t="s">
        <v>234</v>
      </c>
      <c r="J755" t="s">
        <v>38</v>
      </c>
      <c r="K755" t="s">
        <v>90</v>
      </c>
      <c r="L755" t="str">
        <f>VLOOKUP($E755,customer_info!$A$1:$H$4462,2,FALSE)</f>
        <v>Caguas</v>
      </c>
      <c r="M755" t="str">
        <f>VLOOKUP($E755,customer_info!$A$1:$H$4462,3,FALSE)</f>
        <v>Helen</v>
      </c>
      <c r="N755" t="str">
        <f>VLOOKUP($E755,customer_info!$A$1:$H$4462,4,FALSE)</f>
        <v>Carroll</v>
      </c>
      <c r="O755" t="str">
        <f>VLOOKUP($E755,customer_info!$A$1:$H$4462,5,FALSE)</f>
        <v>Consumer</v>
      </c>
      <c r="P755" t="str">
        <f>VLOOKUP($E755,customer_info!$A$1:$H$4462,6,FALSE)</f>
        <v>PR</v>
      </c>
      <c r="Q755" t="str">
        <f>VLOOKUP($E755,customer_info!$A$1:$H$4462,7,FALSE)</f>
        <v>1497 Little Walk</v>
      </c>
      <c r="R755">
        <f>VLOOKUP($E755,customer_info!$A$1:$H$4462,8,FALSE)</f>
        <v>725</v>
      </c>
    </row>
    <row r="756" spans="1:18" x14ac:dyDescent="0.25">
      <c r="A756">
        <v>26135</v>
      </c>
      <c r="B756" t="s">
        <v>24</v>
      </c>
      <c r="C756">
        <v>6</v>
      </c>
      <c r="D756">
        <v>2</v>
      </c>
      <c r="E756">
        <v>4066</v>
      </c>
      <c r="F756" t="s">
        <v>625</v>
      </c>
      <c r="G756" s="4">
        <v>43481</v>
      </c>
      <c r="H756" t="s">
        <v>13</v>
      </c>
      <c r="I756" t="s">
        <v>234</v>
      </c>
      <c r="J756" t="s">
        <v>31</v>
      </c>
      <c r="K756" t="s">
        <v>90</v>
      </c>
      <c r="L756" t="str">
        <f>VLOOKUP($E756,customer_info!$A$1:$H$4462,2,FALSE)</f>
        <v>Bronx</v>
      </c>
      <c r="M756" t="str">
        <f>VLOOKUP($E756,customer_info!$A$1:$H$4462,3,FALSE)</f>
        <v>Diana</v>
      </c>
      <c r="N756" t="str">
        <f>VLOOKUP($E756,customer_info!$A$1:$H$4462,4,FALSE)</f>
        <v>Cordova</v>
      </c>
      <c r="O756" t="str">
        <f>VLOOKUP($E756,customer_info!$A$1:$H$4462,5,FALSE)</f>
        <v>Consumer</v>
      </c>
      <c r="P756" t="str">
        <f>VLOOKUP($E756,customer_info!$A$1:$H$4462,6,FALSE)</f>
        <v>NY</v>
      </c>
      <c r="Q756" t="str">
        <f>VLOOKUP($E756,customer_info!$A$1:$H$4462,7,FALSE)</f>
        <v>6283 Dusty Rise</v>
      </c>
      <c r="R756">
        <f>VLOOKUP($E756,customer_info!$A$1:$H$4462,8,FALSE)</f>
        <v>10473</v>
      </c>
    </row>
    <row r="757" spans="1:18" x14ac:dyDescent="0.25">
      <c r="A757">
        <v>26136</v>
      </c>
      <c r="B757" t="s">
        <v>24</v>
      </c>
      <c r="C757">
        <v>2</v>
      </c>
      <c r="D757">
        <v>4</v>
      </c>
      <c r="E757">
        <v>6316</v>
      </c>
      <c r="F757" t="s">
        <v>625</v>
      </c>
      <c r="G757" s="4">
        <v>43481</v>
      </c>
      <c r="H757" t="s">
        <v>13</v>
      </c>
      <c r="I757" t="s">
        <v>234</v>
      </c>
      <c r="J757" t="s">
        <v>378</v>
      </c>
      <c r="K757" t="s">
        <v>16</v>
      </c>
      <c r="L757" t="str">
        <f>VLOOKUP($E757,customer_info!$A$1:$H$4462,2,FALSE)</f>
        <v>Caguas</v>
      </c>
      <c r="M757" t="str">
        <f>VLOOKUP($E757,customer_info!$A$1:$H$4462,3,FALSE)</f>
        <v>Kyle</v>
      </c>
      <c r="N757" t="str">
        <f>VLOOKUP($E757,customer_info!$A$1:$H$4462,4,FALSE)</f>
        <v>Smith</v>
      </c>
      <c r="O757" t="str">
        <f>VLOOKUP($E757,customer_info!$A$1:$H$4462,5,FALSE)</f>
        <v>Home Office</v>
      </c>
      <c r="P757" t="str">
        <f>VLOOKUP($E757,customer_info!$A$1:$H$4462,6,FALSE)</f>
        <v>PR</v>
      </c>
      <c r="Q757" t="str">
        <f>VLOOKUP($E757,customer_info!$A$1:$H$4462,7,FALSE)</f>
        <v>7107 Blue Rise Place</v>
      </c>
      <c r="R757">
        <f>VLOOKUP($E757,customer_info!$A$1:$H$4462,8,FALSE)</f>
        <v>725</v>
      </c>
    </row>
    <row r="758" spans="1:18" x14ac:dyDescent="0.25">
      <c r="A758">
        <v>26137</v>
      </c>
      <c r="B758" t="s">
        <v>3</v>
      </c>
      <c r="C758">
        <v>3</v>
      </c>
      <c r="D758">
        <v>4</v>
      </c>
      <c r="E758">
        <v>853</v>
      </c>
      <c r="F758" t="s">
        <v>625</v>
      </c>
      <c r="G758" s="4">
        <v>43481</v>
      </c>
      <c r="H758" t="s">
        <v>13</v>
      </c>
      <c r="I758" t="s">
        <v>234</v>
      </c>
      <c r="J758" t="s">
        <v>38</v>
      </c>
      <c r="K758" t="s">
        <v>16</v>
      </c>
      <c r="L758" t="str">
        <f>VLOOKUP($E758,customer_info!$A$1:$H$4462,2,FALSE)</f>
        <v>Rowland Heights</v>
      </c>
      <c r="M758" t="str">
        <f>VLOOKUP($E758,customer_info!$A$1:$H$4462,3,FALSE)</f>
        <v>Mary</v>
      </c>
      <c r="N758" t="str">
        <f>VLOOKUP($E758,customer_info!$A$1:$H$4462,4,FALSE)</f>
        <v>Larson</v>
      </c>
      <c r="O758" t="str">
        <f>VLOOKUP($E758,customer_info!$A$1:$H$4462,5,FALSE)</f>
        <v>Consumer</v>
      </c>
      <c r="P758" t="str">
        <f>VLOOKUP($E758,customer_info!$A$1:$H$4462,6,FALSE)</f>
        <v>CA</v>
      </c>
      <c r="Q758" t="str">
        <f>VLOOKUP($E758,customer_info!$A$1:$H$4462,7,FALSE)</f>
        <v>3283 Gentle Lake Landing</v>
      </c>
      <c r="R758">
        <f>VLOOKUP($E758,customer_info!$A$1:$H$4462,8,FALSE)</f>
        <v>91748</v>
      </c>
    </row>
    <row r="759" spans="1:18" x14ac:dyDescent="0.25">
      <c r="A759">
        <v>26138</v>
      </c>
      <c r="B759" t="s">
        <v>24</v>
      </c>
      <c r="C759">
        <v>4</v>
      </c>
      <c r="D759">
        <v>4</v>
      </c>
      <c r="E759">
        <v>9375</v>
      </c>
      <c r="F759" t="s">
        <v>625</v>
      </c>
      <c r="G759" s="4">
        <v>43481</v>
      </c>
      <c r="H759" t="s">
        <v>13</v>
      </c>
      <c r="I759" t="s">
        <v>234</v>
      </c>
      <c r="J759" t="s">
        <v>31</v>
      </c>
      <c r="K759" t="s">
        <v>16</v>
      </c>
      <c r="L759" t="str">
        <f>VLOOKUP($E759,customer_info!$A$1:$H$4462,2,FALSE)</f>
        <v>Mission Viejo</v>
      </c>
      <c r="M759" t="str">
        <f>VLOOKUP($E759,customer_info!$A$1:$H$4462,3,FALSE)</f>
        <v>George</v>
      </c>
      <c r="N759" t="str">
        <f>VLOOKUP($E759,customer_info!$A$1:$H$4462,4,FALSE)</f>
        <v>Smith</v>
      </c>
      <c r="O759" t="str">
        <f>VLOOKUP($E759,customer_info!$A$1:$H$4462,5,FALSE)</f>
        <v>Corporate</v>
      </c>
      <c r="P759" t="str">
        <f>VLOOKUP($E759,customer_info!$A$1:$H$4462,6,FALSE)</f>
        <v>CA</v>
      </c>
      <c r="Q759" t="str">
        <f>VLOOKUP($E759,customer_info!$A$1:$H$4462,7,FALSE)</f>
        <v>3737 Foggy Plaza</v>
      </c>
      <c r="R759">
        <f>VLOOKUP($E759,customer_info!$A$1:$H$4462,8,FALSE)</f>
        <v>92691</v>
      </c>
    </row>
    <row r="760" spans="1:18" x14ac:dyDescent="0.25">
      <c r="A760">
        <v>26139</v>
      </c>
      <c r="B760" t="s">
        <v>51</v>
      </c>
      <c r="C760">
        <v>5</v>
      </c>
      <c r="D760">
        <v>4</v>
      </c>
      <c r="E760">
        <v>1546</v>
      </c>
      <c r="F760" t="s">
        <v>625</v>
      </c>
      <c r="G760" s="4">
        <v>43481</v>
      </c>
      <c r="H760" t="s">
        <v>13</v>
      </c>
      <c r="I760" t="s">
        <v>234</v>
      </c>
      <c r="J760" t="s">
        <v>57</v>
      </c>
      <c r="K760" t="s">
        <v>16</v>
      </c>
      <c r="L760" t="str">
        <f>VLOOKUP($E760,customer_info!$A$1:$H$4462,2,FALSE)</f>
        <v>Corona</v>
      </c>
      <c r="M760" t="str">
        <f>VLOOKUP($E760,customer_info!$A$1:$H$4462,3,FALSE)</f>
        <v>Nicole</v>
      </c>
      <c r="N760" t="str">
        <f>VLOOKUP($E760,customer_info!$A$1:$H$4462,4,FALSE)</f>
        <v>Carpenter</v>
      </c>
      <c r="O760" t="str">
        <f>VLOOKUP($E760,customer_info!$A$1:$H$4462,5,FALSE)</f>
        <v>Consumer</v>
      </c>
      <c r="P760" t="str">
        <f>VLOOKUP($E760,customer_info!$A$1:$H$4462,6,FALSE)</f>
        <v>CA</v>
      </c>
      <c r="Q760" t="str">
        <f>VLOOKUP($E760,customer_info!$A$1:$H$4462,7,FALSE)</f>
        <v>5438 Rustic Arbor</v>
      </c>
      <c r="R760">
        <f>VLOOKUP($E760,customer_info!$A$1:$H$4462,8,FALSE)</f>
        <v>92879</v>
      </c>
    </row>
    <row r="761" spans="1:18" x14ac:dyDescent="0.25">
      <c r="A761">
        <v>26140</v>
      </c>
      <c r="B761" t="s">
        <v>24</v>
      </c>
      <c r="C761">
        <v>6</v>
      </c>
      <c r="D761">
        <v>4</v>
      </c>
      <c r="E761">
        <v>8853</v>
      </c>
      <c r="F761" t="s">
        <v>625</v>
      </c>
      <c r="G761" s="4">
        <v>43481</v>
      </c>
      <c r="H761" t="s">
        <v>13</v>
      </c>
      <c r="I761" t="s">
        <v>234</v>
      </c>
      <c r="J761" t="s">
        <v>31</v>
      </c>
      <c r="K761" t="s">
        <v>16</v>
      </c>
      <c r="L761" t="str">
        <f>VLOOKUP($E761,customer_info!$A$1:$H$4462,2,FALSE)</f>
        <v>Littleton</v>
      </c>
      <c r="M761" t="str">
        <f>VLOOKUP($E761,customer_info!$A$1:$H$4462,3,FALSE)</f>
        <v>Richard</v>
      </c>
      <c r="N761" t="str">
        <f>VLOOKUP($E761,customer_info!$A$1:$H$4462,4,FALSE)</f>
        <v>Ali</v>
      </c>
      <c r="O761" t="str">
        <f>VLOOKUP($E761,customer_info!$A$1:$H$4462,5,FALSE)</f>
        <v>Consumer</v>
      </c>
      <c r="P761" t="str">
        <f>VLOOKUP($E761,customer_info!$A$1:$H$4462,6,FALSE)</f>
        <v>CO</v>
      </c>
      <c r="Q761" t="str">
        <f>VLOOKUP($E761,customer_info!$A$1:$H$4462,7,FALSE)</f>
        <v>760 Lazy Pines</v>
      </c>
      <c r="R761">
        <f>VLOOKUP($E761,customer_info!$A$1:$H$4462,8,FALSE)</f>
        <v>80126</v>
      </c>
    </row>
    <row r="762" spans="1:18" x14ac:dyDescent="0.25">
      <c r="A762">
        <v>26141</v>
      </c>
      <c r="B762" t="s">
        <v>3</v>
      </c>
      <c r="C762">
        <v>2</v>
      </c>
      <c r="D762">
        <v>4</v>
      </c>
      <c r="E762">
        <v>803</v>
      </c>
      <c r="F762" t="s">
        <v>625</v>
      </c>
      <c r="G762" s="4">
        <v>43481</v>
      </c>
      <c r="H762" t="s">
        <v>13</v>
      </c>
      <c r="I762" t="s">
        <v>234</v>
      </c>
      <c r="J762" t="s">
        <v>38</v>
      </c>
      <c r="K762" t="s">
        <v>16</v>
      </c>
      <c r="L762" t="str">
        <f>VLOOKUP($E762,customer_info!$A$1:$H$4462,2,FALSE)</f>
        <v>Miami</v>
      </c>
      <c r="M762" t="str">
        <f>VLOOKUP($E762,customer_info!$A$1:$H$4462,3,FALSE)</f>
        <v>James</v>
      </c>
      <c r="N762" t="str">
        <f>VLOOKUP($E762,customer_info!$A$1:$H$4462,4,FALSE)</f>
        <v>Hartman</v>
      </c>
      <c r="O762" t="str">
        <f>VLOOKUP($E762,customer_info!$A$1:$H$4462,5,FALSE)</f>
        <v>Consumer</v>
      </c>
      <c r="P762" t="str">
        <f>VLOOKUP($E762,customer_info!$A$1:$H$4462,6,FALSE)</f>
        <v>FL</v>
      </c>
      <c r="Q762" t="str">
        <f>VLOOKUP($E762,customer_info!$A$1:$H$4462,7,FALSE)</f>
        <v>1557 Harvest Pond Canyon</v>
      </c>
      <c r="R762">
        <f>VLOOKUP($E762,customer_info!$A$1:$H$4462,8,FALSE)</f>
        <v>33177</v>
      </c>
    </row>
    <row r="763" spans="1:18" x14ac:dyDescent="0.25">
      <c r="A763">
        <v>26159</v>
      </c>
      <c r="B763" t="s">
        <v>3</v>
      </c>
      <c r="C763">
        <v>5</v>
      </c>
      <c r="D763">
        <v>4</v>
      </c>
      <c r="E763">
        <v>12330</v>
      </c>
      <c r="F763" t="s">
        <v>764</v>
      </c>
      <c r="G763" s="4">
        <v>43481</v>
      </c>
      <c r="H763" t="s">
        <v>13</v>
      </c>
      <c r="I763" t="s">
        <v>30</v>
      </c>
      <c r="J763" t="s">
        <v>38</v>
      </c>
      <c r="K763" t="s">
        <v>16</v>
      </c>
      <c r="L763" t="str">
        <f>VLOOKUP($E763,customer_info!$A$1:$H$4462,2,FALSE)</f>
        <v>Modesto</v>
      </c>
      <c r="M763" t="str">
        <f>VLOOKUP($E763,customer_info!$A$1:$H$4462,3,FALSE)</f>
        <v>Mary</v>
      </c>
      <c r="N763" t="str">
        <f>VLOOKUP($E763,customer_info!$A$1:$H$4462,4,FALSE)</f>
        <v>Roy</v>
      </c>
      <c r="O763" t="str">
        <f>VLOOKUP($E763,customer_info!$A$1:$H$4462,5,FALSE)</f>
        <v>Consumer</v>
      </c>
      <c r="P763" t="str">
        <f>VLOOKUP($E763,customer_info!$A$1:$H$4462,6,FALSE)</f>
        <v>CA</v>
      </c>
      <c r="Q763" t="str">
        <f>VLOOKUP($E763,customer_info!$A$1:$H$4462,7,FALSE)</f>
        <v>6879 Emerald Way</v>
      </c>
      <c r="R763">
        <f>VLOOKUP($E763,customer_info!$A$1:$H$4462,8,FALSE)</f>
        <v>95351</v>
      </c>
    </row>
    <row r="764" spans="1:18" x14ac:dyDescent="0.25">
      <c r="A764">
        <v>26160</v>
      </c>
      <c r="B764" t="s">
        <v>3</v>
      </c>
      <c r="C764">
        <v>6</v>
      </c>
      <c r="D764">
        <v>2</v>
      </c>
      <c r="E764">
        <v>2371</v>
      </c>
      <c r="F764" t="s">
        <v>764</v>
      </c>
      <c r="G764" s="4">
        <v>43481</v>
      </c>
      <c r="H764" t="s">
        <v>13</v>
      </c>
      <c r="I764" t="s">
        <v>30</v>
      </c>
      <c r="J764" t="s">
        <v>38</v>
      </c>
      <c r="K764" t="s">
        <v>90</v>
      </c>
      <c r="L764" t="str">
        <f>VLOOKUP($E764,customer_info!$A$1:$H$4462,2,FALSE)</f>
        <v>Baytown</v>
      </c>
      <c r="M764" t="str">
        <f>VLOOKUP($E764,customer_info!$A$1:$H$4462,3,FALSE)</f>
        <v>Barbara</v>
      </c>
      <c r="N764" t="str">
        <f>VLOOKUP($E764,customer_info!$A$1:$H$4462,4,FALSE)</f>
        <v>Smith</v>
      </c>
      <c r="O764" t="str">
        <f>VLOOKUP($E764,customer_info!$A$1:$H$4462,5,FALSE)</f>
        <v>Corporate</v>
      </c>
      <c r="P764" t="str">
        <f>VLOOKUP($E764,customer_info!$A$1:$H$4462,6,FALSE)</f>
        <v>TX</v>
      </c>
      <c r="Q764" t="str">
        <f>VLOOKUP($E764,customer_info!$A$1:$H$4462,7,FALSE)</f>
        <v>9022 Foggy Dell</v>
      </c>
      <c r="R764">
        <f>VLOOKUP($E764,customer_info!$A$1:$H$4462,8,FALSE)</f>
        <v>77520</v>
      </c>
    </row>
    <row r="765" spans="1:18" x14ac:dyDescent="0.25">
      <c r="A765">
        <v>26163</v>
      </c>
      <c r="B765" t="s">
        <v>51</v>
      </c>
      <c r="C765">
        <v>4</v>
      </c>
      <c r="D765">
        <v>4</v>
      </c>
      <c r="E765">
        <v>11373</v>
      </c>
      <c r="F765" t="s">
        <v>233</v>
      </c>
      <c r="G765" s="4">
        <v>43481</v>
      </c>
      <c r="H765" t="s">
        <v>13</v>
      </c>
      <c r="I765" t="s">
        <v>234</v>
      </c>
      <c r="J765" t="s">
        <v>57</v>
      </c>
      <c r="K765" t="s">
        <v>16</v>
      </c>
      <c r="L765" t="str">
        <f>VLOOKUP($E765,customer_info!$A$1:$H$4462,2,FALSE)</f>
        <v>Caguas</v>
      </c>
      <c r="M765" t="str">
        <f>VLOOKUP($E765,customer_info!$A$1:$H$4462,3,FALSE)</f>
        <v>William</v>
      </c>
      <c r="N765" t="str">
        <f>VLOOKUP($E765,customer_info!$A$1:$H$4462,4,FALSE)</f>
        <v>Cohen</v>
      </c>
      <c r="O765" t="str">
        <f>VLOOKUP($E765,customer_info!$A$1:$H$4462,5,FALSE)</f>
        <v>Consumer</v>
      </c>
      <c r="P765" t="str">
        <f>VLOOKUP($E765,customer_info!$A$1:$H$4462,6,FALSE)</f>
        <v>PR</v>
      </c>
      <c r="Q765" t="str">
        <f>VLOOKUP($E765,customer_info!$A$1:$H$4462,7,FALSE)</f>
        <v>7479 Hidden Village</v>
      </c>
      <c r="R765">
        <f>VLOOKUP($E765,customer_info!$A$1:$H$4462,8,FALSE)</f>
        <v>725</v>
      </c>
    </row>
    <row r="766" spans="1:18" x14ac:dyDescent="0.25">
      <c r="A766">
        <v>26178</v>
      </c>
      <c r="B766" t="s">
        <v>24</v>
      </c>
      <c r="C766">
        <v>4</v>
      </c>
      <c r="D766">
        <v>4</v>
      </c>
      <c r="E766">
        <v>7940</v>
      </c>
      <c r="F766" t="s">
        <v>994</v>
      </c>
      <c r="G766" s="4">
        <v>43482</v>
      </c>
      <c r="H766" t="s">
        <v>13</v>
      </c>
      <c r="I766" t="s">
        <v>245</v>
      </c>
      <c r="J766" t="s">
        <v>378</v>
      </c>
      <c r="K766" t="s">
        <v>16</v>
      </c>
      <c r="L766" t="str">
        <f>VLOOKUP($E766,customer_info!$A$1:$H$4462,2,FALSE)</f>
        <v>Caguas</v>
      </c>
      <c r="M766" t="str">
        <f>VLOOKUP($E766,customer_info!$A$1:$H$4462,3,FALSE)</f>
        <v>Mary</v>
      </c>
      <c r="N766" t="str">
        <f>VLOOKUP($E766,customer_info!$A$1:$H$4462,4,FALSE)</f>
        <v>Mejia</v>
      </c>
      <c r="O766" t="str">
        <f>VLOOKUP($E766,customer_info!$A$1:$H$4462,5,FALSE)</f>
        <v>Consumer</v>
      </c>
      <c r="P766" t="str">
        <f>VLOOKUP($E766,customer_info!$A$1:$H$4462,6,FALSE)</f>
        <v>PR</v>
      </c>
      <c r="Q766" t="str">
        <f>VLOOKUP($E766,customer_info!$A$1:$H$4462,7,FALSE)</f>
        <v>3732 Old Mountain Bank</v>
      </c>
      <c r="R766">
        <f>VLOOKUP($E766,customer_info!$A$1:$H$4462,8,FALSE)</f>
        <v>725</v>
      </c>
    </row>
    <row r="767" spans="1:18" x14ac:dyDescent="0.25">
      <c r="A767">
        <v>26179</v>
      </c>
      <c r="B767" t="s">
        <v>24</v>
      </c>
      <c r="C767">
        <v>0</v>
      </c>
      <c r="D767">
        <v>0</v>
      </c>
      <c r="E767">
        <v>7478</v>
      </c>
      <c r="F767" t="s">
        <v>994</v>
      </c>
      <c r="G767" s="4">
        <v>43482</v>
      </c>
      <c r="H767" t="s">
        <v>13</v>
      </c>
      <c r="I767" t="s">
        <v>245</v>
      </c>
      <c r="J767" t="s">
        <v>378</v>
      </c>
      <c r="K767" t="s">
        <v>58</v>
      </c>
      <c r="L767" t="str">
        <f>VLOOKUP($E767,customer_info!$A$1:$H$4462,2,FALSE)</f>
        <v>Buffalo</v>
      </c>
      <c r="M767" t="str">
        <f>VLOOKUP($E767,customer_info!$A$1:$H$4462,3,FALSE)</f>
        <v>Kimberly</v>
      </c>
      <c r="N767" t="str">
        <f>VLOOKUP($E767,customer_info!$A$1:$H$4462,4,FALSE)</f>
        <v>Villa</v>
      </c>
      <c r="O767" t="str">
        <f>VLOOKUP($E767,customer_info!$A$1:$H$4462,5,FALSE)</f>
        <v>Corporate</v>
      </c>
      <c r="P767" t="str">
        <f>VLOOKUP($E767,customer_info!$A$1:$H$4462,6,FALSE)</f>
        <v>NY</v>
      </c>
      <c r="Q767" t="str">
        <f>VLOOKUP($E767,customer_info!$A$1:$H$4462,7,FALSE)</f>
        <v>3971 Bright Glen</v>
      </c>
      <c r="R767">
        <f>VLOOKUP($E767,customer_info!$A$1:$H$4462,8,FALSE)</f>
        <v>14221</v>
      </c>
    </row>
    <row r="768" spans="1:18" x14ac:dyDescent="0.25">
      <c r="A768">
        <v>26180</v>
      </c>
      <c r="B768" t="s">
        <v>17</v>
      </c>
      <c r="C768">
        <v>6</v>
      </c>
      <c r="D768">
        <v>4</v>
      </c>
      <c r="E768">
        <v>12091</v>
      </c>
      <c r="F768" t="s">
        <v>994</v>
      </c>
      <c r="G768" s="4">
        <v>43482</v>
      </c>
      <c r="H768" t="s">
        <v>13</v>
      </c>
      <c r="I768" t="s">
        <v>245</v>
      </c>
      <c r="J768" t="s">
        <v>23</v>
      </c>
      <c r="K768" t="s">
        <v>16</v>
      </c>
      <c r="L768" t="str">
        <f>VLOOKUP($E768,customer_info!$A$1:$H$4462,2,FALSE)</f>
        <v>Tampa</v>
      </c>
      <c r="M768" t="str">
        <f>VLOOKUP($E768,customer_info!$A$1:$H$4462,3,FALSE)</f>
        <v>Lisa</v>
      </c>
      <c r="N768" t="str">
        <f>VLOOKUP($E768,customer_info!$A$1:$H$4462,4,FALSE)</f>
        <v>Turner</v>
      </c>
      <c r="O768" t="str">
        <f>VLOOKUP($E768,customer_info!$A$1:$H$4462,5,FALSE)</f>
        <v>Consumer</v>
      </c>
      <c r="P768" t="str">
        <f>VLOOKUP($E768,customer_info!$A$1:$H$4462,6,FALSE)</f>
        <v>FL</v>
      </c>
      <c r="Q768" t="str">
        <f>VLOOKUP($E768,customer_info!$A$1:$H$4462,7,FALSE)</f>
        <v>4294 Golden Bank</v>
      </c>
      <c r="R768">
        <f>VLOOKUP($E768,customer_info!$A$1:$H$4462,8,FALSE)</f>
        <v>33624</v>
      </c>
    </row>
    <row r="769" spans="1:18" x14ac:dyDescent="0.25">
      <c r="A769">
        <v>26191</v>
      </c>
      <c r="B769" t="s">
        <v>51</v>
      </c>
      <c r="C769">
        <v>2</v>
      </c>
      <c r="D769">
        <v>4</v>
      </c>
      <c r="E769">
        <v>2845</v>
      </c>
      <c r="F769" t="s">
        <v>439</v>
      </c>
      <c r="G769" s="4">
        <v>43482</v>
      </c>
      <c r="H769" t="s">
        <v>13</v>
      </c>
      <c r="I769" t="s">
        <v>377</v>
      </c>
      <c r="J769" t="s">
        <v>57</v>
      </c>
      <c r="K769" t="s">
        <v>16</v>
      </c>
      <c r="L769" t="str">
        <f>VLOOKUP($E769,customer_info!$A$1:$H$4462,2,FALSE)</f>
        <v>Aurora</v>
      </c>
      <c r="M769" t="str">
        <f>VLOOKUP($E769,customer_info!$A$1:$H$4462,3,FALSE)</f>
        <v>Ryan</v>
      </c>
      <c r="N769" t="str">
        <f>VLOOKUP($E769,customer_info!$A$1:$H$4462,4,FALSE)</f>
        <v>Collins</v>
      </c>
      <c r="O769" t="str">
        <f>VLOOKUP($E769,customer_info!$A$1:$H$4462,5,FALSE)</f>
        <v>Consumer</v>
      </c>
      <c r="P769" t="str">
        <f>VLOOKUP($E769,customer_info!$A$1:$H$4462,6,FALSE)</f>
        <v>CO</v>
      </c>
      <c r="Q769" t="str">
        <f>VLOOKUP($E769,customer_info!$A$1:$H$4462,7,FALSE)</f>
        <v>3497 Quiet Bear Towers</v>
      </c>
      <c r="R769">
        <f>VLOOKUP($E769,customer_info!$A$1:$H$4462,8,FALSE)</f>
        <v>80012</v>
      </c>
    </row>
    <row r="770" spans="1:18" x14ac:dyDescent="0.25">
      <c r="A770">
        <v>26223</v>
      </c>
      <c r="B770" t="s">
        <v>24</v>
      </c>
      <c r="C770">
        <v>4</v>
      </c>
      <c r="D770">
        <v>2</v>
      </c>
      <c r="E770">
        <v>7727</v>
      </c>
      <c r="F770" t="s">
        <v>206</v>
      </c>
      <c r="G770" s="4">
        <v>43482</v>
      </c>
      <c r="H770" t="s">
        <v>13</v>
      </c>
      <c r="I770" t="s">
        <v>30</v>
      </c>
      <c r="J770" t="s">
        <v>31</v>
      </c>
      <c r="K770" t="s">
        <v>90</v>
      </c>
      <c r="L770" t="str">
        <f>VLOOKUP($E770,customer_info!$A$1:$H$4462,2,FALSE)</f>
        <v>Eugene</v>
      </c>
      <c r="M770" t="str">
        <f>VLOOKUP($E770,customer_info!$A$1:$H$4462,3,FALSE)</f>
        <v>Evelyn</v>
      </c>
      <c r="N770" t="str">
        <f>VLOOKUP($E770,customer_info!$A$1:$H$4462,4,FALSE)</f>
        <v>Smith</v>
      </c>
      <c r="O770" t="str">
        <f>VLOOKUP($E770,customer_info!$A$1:$H$4462,5,FALSE)</f>
        <v>Consumer</v>
      </c>
      <c r="P770" t="str">
        <f>VLOOKUP($E770,customer_info!$A$1:$H$4462,6,FALSE)</f>
        <v>OR</v>
      </c>
      <c r="Q770" t="str">
        <f>VLOOKUP($E770,customer_info!$A$1:$H$4462,7,FALSE)</f>
        <v>8172 Jagged Timber Chase</v>
      </c>
      <c r="R770">
        <f>VLOOKUP($E770,customer_info!$A$1:$H$4462,8,FALSE)</f>
        <v>97405</v>
      </c>
    </row>
    <row r="771" spans="1:18" x14ac:dyDescent="0.25">
      <c r="A771">
        <v>26224</v>
      </c>
      <c r="B771" t="s">
        <v>17</v>
      </c>
      <c r="C771">
        <v>2</v>
      </c>
      <c r="D771">
        <v>1</v>
      </c>
      <c r="E771">
        <v>4164</v>
      </c>
      <c r="F771" t="s">
        <v>206</v>
      </c>
      <c r="G771" s="4">
        <v>43482</v>
      </c>
      <c r="H771" t="s">
        <v>13</v>
      </c>
      <c r="I771" t="s">
        <v>30</v>
      </c>
      <c r="J771" t="s">
        <v>23</v>
      </c>
      <c r="K771" t="s">
        <v>32</v>
      </c>
      <c r="L771" t="str">
        <f>VLOOKUP($E771,customer_info!$A$1:$H$4462,2,FALSE)</f>
        <v>Panorama City</v>
      </c>
      <c r="M771" t="str">
        <f>VLOOKUP($E771,customer_info!$A$1:$H$4462,3,FALSE)</f>
        <v>Mary</v>
      </c>
      <c r="N771" t="str">
        <f>VLOOKUP($E771,customer_info!$A$1:$H$4462,4,FALSE)</f>
        <v>Smith</v>
      </c>
      <c r="O771" t="str">
        <f>VLOOKUP($E771,customer_info!$A$1:$H$4462,5,FALSE)</f>
        <v>Consumer</v>
      </c>
      <c r="P771" t="str">
        <f>VLOOKUP($E771,customer_info!$A$1:$H$4462,6,FALSE)</f>
        <v>CA</v>
      </c>
      <c r="Q771" t="str">
        <f>VLOOKUP($E771,customer_info!$A$1:$H$4462,7,FALSE)</f>
        <v>9767 Merry Manor</v>
      </c>
      <c r="R771">
        <f>VLOOKUP($E771,customer_info!$A$1:$H$4462,8,FALSE)</f>
        <v>91402</v>
      </c>
    </row>
    <row r="772" spans="1:18" x14ac:dyDescent="0.25">
      <c r="A772">
        <v>26241</v>
      </c>
      <c r="B772" t="s">
        <v>24</v>
      </c>
      <c r="C772">
        <v>2</v>
      </c>
      <c r="D772">
        <v>4</v>
      </c>
      <c r="E772">
        <v>2373</v>
      </c>
      <c r="F772" t="s">
        <v>206</v>
      </c>
      <c r="G772" s="4">
        <v>43483</v>
      </c>
      <c r="H772" t="s">
        <v>13</v>
      </c>
      <c r="I772" t="s">
        <v>30</v>
      </c>
      <c r="J772" t="s">
        <v>378</v>
      </c>
      <c r="K772" t="s">
        <v>16</v>
      </c>
      <c r="L772" t="str">
        <f>VLOOKUP($E772,customer_info!$A$1:$H$4462,2,FALSE)</f>
        <v>Goose Creek</v>
      </c>
      <c r="M772" t="str">
        <f>VLOOKUP($E772,customer_info!$A$1:$H$4462,3,FALSE)</f>
        <v>Mary</v>
      </c>
      <c r="N772" t="str">
        <f>VLOOKUP($E772,customer_info!$A$1:$H$4462,4,FALSE)</f>
        <v>Smith</v>
      </c>
      <c r="O772" t="str">
        <f>VLOOKUP($E772,customer_info!$A$1:$H$4462,5,FALSE)</f>
        <v>Consumer</v>
      </c>
      <c r="P772" t="str">
        <f>VLOOKUP($E772,customer_info!$A$1:$H$4462,6,FALSE)</f>
        <v>SC</v>
      </c>
      <c r="Q772" t="str">
        <f>VLOOKUP($E772,customer_info!$A$1:$H$4462,7,FALSE)</f>
        <v>398 Emerald Grove</v>
      </c>
      <c r="R772">
        <f>VLOOKUP($E772,customer_info!$A$1:$H$4462,8,FALSE)</f>
        <v>29445</v>
      </c>
    </row>
    <row r="773" spans="1:18" x14ac:dyDescent="0.25">
      <c r="A773">
        <v>26242</v>
      </c>
      <c r="B773" t="s">
        <v>3</v>
      </c>
      <c r="C773">
        <v>3</v>
      </c>
      <c r="D773">
        <v>4</v>
      </c>
      <c r="E773">
        <v>5773</v>
      </c>
      <c r="F773" t="s">
        <v>206</v>
      </c>
      <c r="G773" s="4">
        <v>43483</v>
      </c>
      <c r="H773" t="s">
        <v>13</v>
      </c>
      <c r="I773" t="s">
        <v>30</v>
      </c>
      <c r="J773" t="s">
        <v>178</v>
      </c>
      <c r="K773" t="s">
        <v>16</v>
      </c>
      <c r="L773" t="str">
        <f>VLOOKUP($E773,customer_info!$A$1:$H$4462,2,FALSE)</f>
        <v>Jacksonville</v>
      </c>
      <c r="M773" t="str">
        <f>VLOOKUP($E773,customer_info!$A$1:$H$4462,3,FALSE)</f>
        <v>Mary</v>
      </c>
      <c r="N773" t="str">
        <f>VLOOKUP($E773,customer_info!$A$1:$H$4462,4,FALSE)</f>
        <v>Ellis</v>
      </c>
      <c r="O773" t="str">
        <f>VLOOKUP($E773,customer_info!$A$1:$H$4462,5,FALSE)</f>
        <v>Consumer</v>
      </c>
      <c r="P773" t="str">
        <f>VLOOKUP($E773,customer_info!$A$1:$H$4462,6,FALSE)</f>
        <v>FL</v>
      </c>
      <c r="Q773" t="str">
        <f>VLOOKUP($E773,customer_info!$A$1:$H$4462,7,FALSE)</f>
        <v>6692 Velvet Grove</v>
      </c>
      <c r="R773">
        <f>VLOOKUP($E773,customer_info!$A$1:$H$4462,8,FALSE)</f>
        <v>32225</v>
      </c>
    </row>
    <row r="774" spans="1:18" x14ac:dyDescent="0.25">
      <c r="A774">
        <v>26259</v>
      </c>
      <c r="B774" t="s">
        <v>17</v>
      </c>
      <c r="C774">
        <v>5</v>
      </c>
      <c r="D774">
        <v>4</v>
      </c>
      <c r="E774">
        <v>5582</v>
      </c>
      <c r="F774" t="s">
        <v>1181</v>
      </c>
      <c r="G774" s="4">
        <v>43483</v>
      </c>
      <c r="H774" t="s">
        <v>13</v>
      </c>
      <c r="I774" t="s">
        <v>377</v>
      </c>
      <c r="J774" t="s">
        <v>23</v>
      </c>
      <c r="K774" t="s">
        <v>16</v>
      </c>
      <c r="L774" t="str">
        <f>VLOOKUP($E774,customer_info!$A$1:$H$4462,2,FALSE)</f>
        <v>Chicago</v>
      </c>
      <c r="M774" t="str">
        <f>VLOOKUP($E774,customer_info!$A$1:$H$4462,3,FALSE)</f>
        <v>Gloria</v>
      </c>
      <c r="N774" t="str">
        <f>VLOOKUP($E774,customer_info!$A$1:$H$4462,4,FALSE)</f>
        <v>Larson</v>
      </c>
      <c r="O774" t="str">
        <f>VLOOKUP($E774,customer_info!$A$1:$H$4462,5,FALSE)</f>
        <v>Corporate</v>
      </c>
      <c r="P774" t="str">
        <f>VLOOKUP($E774,customer_info!$A$1:$H$4462,6,FALSE)</f>
        <v>IL</v>
      </c>
      <c r="Q774" t="str">
        <f>VLOOKUP($E774,customer_info!$A$1:$H$4462,7,FALSE)</f>
        <v>252 Honey Embers Canyon</v>
      </c>
      <c r="R774">
        <f>VLOOKUP($E774,customer_info!$A$1:$H$4462,8,FALSE)</f>
        <v>60616</v>
      </c>
    </row>
    <row r="775" spans="1:18" x14ac:dyDescent="0.25">
      <c r="A775">
        <v>26260</v>
      </c>
      <c r="B775" t="s">
        <v>24</v>
      </c>
      <c r="C775">
        <v>6</v>
      </c>
      <c r="D775">
        <v>4</v>
      </c>
      <c r="E775">
        <v>9325</v>
      </c>
      <c r="F775" t="s">
        <v>1181</v>
      </c>
      <c r="G775" s="4">
        <v>43483</v>
      </c>
      <c r="H775" t="s">
        <v>13</v>
      </c>
      <c r="I775" t="s">
        <v>377</v>
      </c>
      <c r="J775" t="s">
        <v>378</v>
      </c>
      <c r="K775" t="s">
        <v>16</v>
      </c>
      <c r="L775" t="str">
        <f>VLOOKUP($E775,customer_info!$A$1:$H$4462,2,FALSE)</f>
        <v>Caguas</v>
      </c>
      <c r="M775" t="str">
        <f>VLOOKUP($E775,customer_info!$A$1:$H$4462,3,FALSE)</f>
        <v>Mary</v>
      </c>
      <c r="N775" t="str">
        <f>VLOOKUP($E775,customer_info!$A$1:$H$4462,4,FALSE)</f>
        <v>Navarro</v>
      </c>
      <c r="O775" t="str">
        <f>VLOOKUP($E775,customer_info!$A$1:$H$4462,5,FALSE)</f>
        <v>Consumer</v>
      </c>
      <c r="P775" t="str">
        <f>VLOOKUP($E775,customer_info!$A$1:$H$4462,6,FALSE)</f>
        <v>PR</v>
      </c>
      <c r="Q775" t="str">
        <f>VLOOKUP($E775,customer_info!$A$1:$H$4462,7,FALSE)</f>
        <v>5131 Iron Corner</v>
      </c>
      <c r="R775">
        <f>VLOOKUP($E775,customer_info!$A$1:$H$4462,8,FALSE)</f>
        <v>725</v>
      </c>
    </row>
    <row r="776" spans="1:18" x14ac:dyDescent="0.25">
      <c r="A776">
        <v>26261</v>
      </c>
      <c r="B776" t="s">
        <v>51</v>
      </c>
      <c r="C776">
        <v>2</v>
      </c>
      <c r="D776">
        <v>4</v>
      </c>
      <c r="E776">
        <v>1880</v>
      </c>
      <c r="F776" t="s">
        <v>1181</v>
      </c>
      <c r="G776" s="4">
        <v>43483</v>
      </c>
      <c r="H776" t="s">
        <v>13</v>
      </c>
      <c r="I776" t="s">
        <v>377</v>
      </c>
      <c r="J776" t="s">
        <v>57</v>
      </c>
      <c r="K776" t="s">
        <v>16</v>
      </c>
      <c r="L776" t="str">
        <f>VLOOKUP($E776,customer_info!$A$1:$H$4462,2,FALSE)</f>
        <v>Miami</v>
      </c>
      <c r="M776" t="str">
        <f>VLOOKUP($E776,customer_info!$A$1:$H$4462,3,FALSE)</f>
        <v>Sarah</v>
      </c>
      <c r="N776" t="str">
        <f>VLOOKUP($E776,customer_info!$A$1:$H$4462,4,FALSE)</f>
        <v>Smith</v>
      </c>
      <c r="O776" t="str">
        <f>VLOOKUP($E776,customer_info!$A$1:$H$4462,5,FALSE)</f>
        <v>Corporate</v>
      </c>
      <c r="P776" t="str">
        <f>VLOOKUP($E776,customer_info!$A$1:$H$4462,6,FALSE)</f>
        <v>FL</v>
      </c>
      <c r="Q776" t="str">
        <f>VLOOKUP($E776,customer_info!$A$1:$H$4462,7,FALSE)</f>
        <v>6692 Lazy Route</v>
      </c>
      <c r="R776">
        <f>VLOOKUP($E776,customer_info!$A$1:$H$4462,8,FALSE)</f>
        <v>33165</v>
      </c>
    </row>
    <row r="777" spans="1:18" x14ac:dyDescent="0.25">
      <c r="A777">
        <v>26281</v>
      </c>
      <c r="B777" t="s">
        <v>24</v>
      </c>
      <c r="C777">
        <v>2</v>
      </c>
      <c r="D777">
        <v>2</v>
      </c>
      <c r="E777">
        <v>8742</v>
      </c>
      <c r="F777" t="s">
        <v>206</v>
      </c>
      <c r="G777" s="4">
        <v>43483</v>
      </c>
      <c r="H777" t="s">
        <v>13</v>
      </c>
      <c r="I777" t="s">
        <v>30</v>
      </c>
      <c r="J777" t="s">
        <v>31</v>
      </c>
      <c r="K777" t="s">
        <v>90</v>
      </c>
      <c r="L777" t="str">
        <f>VLOOKUP($E777,customer_info!$A$1:$H$4462,2,FALSE)</f>
        <v>Columbia</v>
      </c>
      <c r="M777" t="str">
        <f>VLOOKUP($E777,customer_info!$A$1:$H$4462,3,FALSE)</f>
        <v>Mary</v>
      </c>
      <c r="N777" t="str">
        <f>VLOOKUP($E777,customer_info!$A$1:$H$4462,4,FALSE)</f>
        <v>Kim</v>
      </c>
      <c r="O777" t="str">
        <f>VLOOKUP($E777,customer_info!$A$1:$H$4462,5,FALSE)</f>
        <v>Consumer</v>
      </c>
      <c r="P777" t="str">
        <f>VLOOKUP($E777,customer_info!$A$1:$H$4462,6,FALSE)</f>
        <v>SC</v>
      </c>
      <c r="Q777" t="str">
        <f>VLOOKUP($E777,customer_info!$A$1:$H$4462,7,FALSE)</f>
        <v>6512 Easy Trail</v>
      </c>
      <c r="R777">
        <f>VLOOKUP($E777,customer_info!$A$1:$H$4462,8,FALSE)</f>
        <v>29223</v>
      </c>
    </row>
    <row r="778" spans="1:18" x14ac:dyDescent="0.25">
      <c r="A778">
        <v>26282</v>
      </c>
      <c r="B778" t="s">
        <v>24</v>
      </c>
      <c r="C778">
        <v>2</v>
      </c>
      <c r="D778">
        <v>1</v>
      </c>
      <c r="E778">
        <v>10313</v>
      </c>
      <c r="F778" t="s">
        <v>206</v>
      </c>
      <c r="G778" s="4">
        <v>43483</v>
      </c>
      <c r="H778" t="s">
        <v>13</v>
      </c>
      <c r="I778" t="s">
        <v>30</v>
      </c>
      <c r="J778" t="s">
        <v>378</v>
      </c>
      <c r="K778" t="s">
        <v>32</v>
      </c>
      <c r="L778" t="str">
        <f>VLOOKUP($E778,customer_info!$A$1:$H$4462,2,FALSE)</f>
        <v>Saint Paul</v>
      </c>
      <c r="M778" t="str">
        <f>VLOOKUP($E778,customer_info!$A$1:$H$4462,3,FALSE)</f>
        <v>Mary</v>
      </c>
      <c r="N778" t="str">
        <f>VLOOKUP($E778,customer_info!$A$1:$H$4462,4,FALSE)</f>
        <v>Ball</v>
      </c>
      <c r="O778" t="str">
        <f>VLOOKUP($E778,customer_info!$A$1:$H$4462,5,FALSE)</f>
        <v>Corporate</v>
      </c>
      <c r="P778" t="str">
        <f>VLOOKUP($E778,customer_info!$A$1:$H$4462,6,FALSE)</f>
        <v>MN</v>
      </c>
      <c r="Q778" t="str">
        <f>VLOOKUP($E778,customer_info!$A$1:$H$4462,7,FALSE)</f>
        <v>1945 Iron Panda Circle</v>
      </c>
      <c r="R778">
        <f>VLOOKUP($E778,customer_info!$A$1:$H$4462,8,FALSE)</f>
        <v>55112</v>
      </c>
    </row>
    <row r="779" spans="1:18" x14ac:dyDescent="0.25">
      <c r="A779">
        <v>26284</v>
      </c>
      <c r="B779" t="s">
        <v>24</v>
      </c>
      <c r="C779">
        <v>5</v>
      </c>
      <c r="D779">
        <v>4</v>
      </c>
      <c r="E779">
        <v>4256</v>
      </c>
      <c r="F779" t="s">
        <v>1927</v>
      </c>
      <c r="G779" s="4">
        <v>43483</v>
      </c>
      <c r="H779" t="s">
        <v>13</v>
      </c>
      <c r="I779" t="s">
        <v>234</v>
      </c>
      <c r="J779" t="s">
        <v>31</v>
      </c>
      <c r="K779" t="s">
        <v>16</v>
      </c>
      <c r="L779" t="str">
        <f>VLOOKUP($E779,customer_info!$A$1:$H$4462,2,FALSE)</f>
        <v>Bronx</v>
      </c>
      <c r="M779" t="str">
        <f>VLOOKUP($E779,customer_info!$A$1:$H$4462,3,FALSE)</f>
        <v>Mary</v>
      </c>
      <c r="N779" t="str">
        <f>VLOOKUP($E779,customer_info!$A$1:$H$4462,4,FALSE)</f>
        <v>Tate</v>
      </c>
      <c r="O779" t="str">
        <f>VLOOKUP($E779,customer_info!$A$1:$H$4462,5,FALSE)</f>
        <v>Consumer</v>
      </c>
      <c r="P779" t="str">
        <f>VLOOKUP($E779,customer_info!$A$1:$H$4462,6,FALSE)</f>
        <v>NY</v>
      </c>
      <c r="Q779" t="str">
        <f>VLOOKUP($E779,customer_info!$A$1:$H$4462,7,FALSE)</f>
        <v>6724 Crystal Dale</v>
      </c>
      <c r="R779">
        <f>VLOOKUP($E779,customer_info!$A$1:$H$4462,8,FALSE)</f>
        <v>10466</v>
      </c>
    </row>
    <row r="780" spans="1:18" x14ac:dyDescent="0.25">
      <c r="A780">
        <v>26292</v>
      </c>
      <c r="B780" t="s">
        <v>24</v>
      </c>
      <c r="C780">
        <v>3</v>
      </c>
      <c r="D780">
        <v>4</v>
      </c>
      <c r="E780">
        <v>12314</v>
      </c>
      <c r="F780" t="s">
        <v>186</v>
      </c>
      <c r="G780" s="4">
        <v>43483</v>
      </c>
      <c r="H780" t="s">
        <v>13</v>
      </c>
      <c r="I780" t="s">
        <v>5778</v>
      </c>
      <c r="J780" t="s">
        <v>378</v>
      </c>
      <c r="K780" t="s">
        <v>16</v>
      </c>
      <c r="L780" t="str">
        <f>VLOOKUP($E780,customer_info!$A$1:$H$4462,2,FALSE)</f>
        <v>Caguas</v>
      </c>
      <c r="M780" t="str">
        <f>VLOOKUP($E780,customer_info!$A$1:$H$4462,3,FALSE)</f>
        <v>Bruce</v>
      </c>
      <c r="N780" t="str">
        <f>VLOOKUP($E780,customer_info!$A$1:$H$4462,4,FALSE)</f>
        <v>Smith</v>
      </c>
      <c r="O780" t="str">
        <f>VLOOKUP($E780,customer_info!$A$1:$H$4462,5,FALSE)</f>
        <v>Consumer</v>
      </c>
      <c r="P780" t="str">
        <f>VLOOKUP($E780,customer_info!$A$1:$H$4462,6,FALSE)</f>
        <v>PR</v>
      </c>
      <c r="Q780" t="str">
        <f>VLOOKUP($E780,customer_info!$A$1:$H$4462,7,FALSE)</f>
        <v>9283 Hidden Elk Terrace</v>
      </c>
      <c r="R780">
        <f>VLOOKUP($E780,customer_info!$A$1:$H$4462,8,FALSE)</f>
        <v>725</v>
      </c>
    </row>
    <row r="781" spans="1:18" x14ac:dyDescent="0.25">
      <c r="A781">
        <v>26297</v>
      </c>
      <c r="B781" t="s">
        <v>51</v>
      </c>
      <c r="C781">
        <v>3</v>
      </c>
      <c r="D781">
        <v>2</v>
      </c>
      <c r="E781">
        <v>4506</v>
      </c>
      <c r="F781" t="s">
        <v>637</v>
      </c>
      <c r="G781" s="4">
        <v>43483</v>
      </c>
      <c r="H781" t="s">
        <v>13</v>
      </c>
      <c r="I781" t="s">
        <v>234</v>
      </c>
      <c r="J781" t="s">
        <v>57</v>
      </c>
      <c r="K781" t="s">
        <v>90</v>
      </c>
      <c r="L781" t="str">
        <f>VLOOKUP($E781,customer_info!$A$1:$H$4462,2,FALSE)</f>
        <v>Virginia Beach</v>
      </c>
      <c r="M781" t="str">
        <f>VLOOKUP($E781,customer_info!$A$1:$H$4462,3,FALSE)</f>
        <v>Michael</v>
      </c>
      <c r="N781" t="str">
        <f>VLOOKUP($E781,customer_info!$A$1:$H$4462,4,FALSE)</f>
        <v>Mccann</v>
      </c>
      <c r="O781" t="str">
        <f>VLOOKUP($E781,customer_info!$A$1:$H$4462,5,FALSE)</f>
        <v>Consumer</v>
      </c>
      <c r="P781" t="str">
        <f>VLOOKUP($E781,customer_info!$A$1:$H$4462,6,FALSE)</f>
        <v>VA</v>
      </c>
      <c r="Q781" t="str">
        <f>VLOOKUP($E781,customer_info!$A$1:$H$4462,7,FALSE)</f>
        <v>4182 Rustic Lake Campus</v>
      </c>
      <c r="R781">
        <f>VLOOKUP($E781,customer_info!$A$1:$H$4462,8,FALSE)</f>
        <v>23464</v>
      </c>
    </row>
    <row r="782" spans="1:18" x14ac:dyDescent="0.25">
      <c r="A782">
        <v>26306</v>
      </c>
      <c r="B782" t="s">
        <v>3</v>
      </c>
      <c r="C782">
        <v>2</v>
      </c>
      <c r="D782">
        <v>4</v>
      </c>
      <c r="E782">
        <v>6378</v>
      </c>
      <c r="F782" t="s">
        <v>405</v>
      </c>
      <c r="G782" s="4">
        <v>43483</v>
      </c>
      <c r="H782" t="s">
        <v>13</v>
      </c>
      <c r="I782" t="s">
        <v>5781</v>
      </c>
      <c r="J782" t="s">
        <v>14</v>
      </c>
      <c r="K782" t="s">
        <v>16</v>
      </c>
      <c r="L782" t="str">
        <f>VLOOKUP($E782,customer_info!$A$1:$H$4462,2,FALSE)</f>
        <v>Aurora</v>
      </c>
      <c r="M782" t="str">
        <f>VLOOKUP($E782,customer_info!$A$1:$H$4462,3,FALSE)</f>
        <v>Steven</v>
      </c>
      <c r="N782" t="str">
        <f>VLOOKUP($E782,customer_info!$A$1:$H$4462,4,FALSE)</f>
        <v>Elliott</v>
      </c>
      <c r="O782" t="str">
        <f>VLOOKUP($E782,customer_info!$A$1:$H$4462,5,FALSE)</f>
        <v>Home Office</v>
      </c>
      <c r="P782" t="str">
        <f>VLOOKUP($E782,customer_info!$A$1:$H$4462,6,FALSE)</f>
        <v>IL</v>
      </c>
      <c r="Q782" t="str">
        <f>VLOOKUP($E782,customer_info!$A$1:$H$4462,7,FALSE)</f>
        <v>2262 Tawny Jetty</v>
      </c>
      <c r="R782">
        <f>VLOOKUP($E782,customer_info!$A$1:$H$4462,8,FALSE)</f>
        <v>60506</v>
      </c>
    </row>
    <row r="783" spans="1:18" x14ac:dyDescent="0.25">
      <c r="A783">
        <v>26308</v>
      </c>
      <c r="B783" t="s">
        <v>24</v>
      </c>
      <c r="C783">
        <v>4</v>
      </c>
      <c r="D783">
        <v>2</v>
      </c>
      <c r="E783">
        <v>2222</v>
      </c>
      <c r="F783" t="s">
        <v>29</v>
      </c>
      <c r="G783" s="4">
        <v>43484</v>
      </c>
      <c r="H783" t="s">
        <v>13</v>
      </c>
      <c r="I783" t="s">
        <v>30</v>
      </c>
      <c r="J783" t="s">
        <v>31</v>
      </c>
      <c r="K783" t="s">
        <v>90</v>
      </c>
      <c r="L783" t="str">
        <f>VLOOKUP($E783,customer_info!$A$1:$H$4462,2,FALSE)</f>
        <v>Caguas</v>
      </c>
      <c r="M783" t="str">
        <f>VLOOKUP($E783,customer_info!$A$1:$H$4462,3,FALSE)</f>
        <v>Paul</v>
      </c>
      <c r="N783" t="str">
        <f>VLOOKUP($E783,customer_info!$A$1:$H$4462,4,FALSE)</f>
        <v>Cook</v>
      </c>
      <c r="O783" t="str">
        <f>VLOOKUP($E783,customer_info!$A$1:$H$4462,5,FALSE)</f>
        <v>Corporate</v>
      </c>
      <c r="P783" t="str">
        <f>VLOOKUP($E783,customer_info!$A$1:$H$4462,6,FALSE)</f>
        <v>PR</v>
      </c>
      <c r="Q783" t="str">
        <f>VLOOKUP($E783,customer_info!$A$1:$H$4462,7,FALSE)</f>
        <v>4905 Umber Corners</v>
      </c>
      <c r="R783">
        <f>VLOOKUP($E783,customer_info!$A$1:$H$4462,8,FALSE)</f>
        <v>725</v>
      </c>
    </row>
    <row r="784" spans="1:18" x14ac:dyDescent="0.25">
      <c r="A784">
        <v>26317</v>
      </c>
      <c r="B784" t="s">
        <v>3</v>
      </c>
      <c r="C784">
        <v>3</v>
      </c>
      <c r="D784">
        <v>4</v>
      </c>
      <c r="E784">
        <v>2485</v>
      </c>
      <c r="F784" t="s">
        <v>104</v>
      </c>
      <c r="G784" s="4">
        <v>43484</v>
      </c>
      <c r="H784" t="s">
        <v>13</v>
      </c>
      <c r="I784" t="s">
        <v>130</v>
      </c>
      <c r="J784" t="s">
        <v>38</v>
      </c>
      <c r="K784" t="s">
        <v>16</v>
      </c>
      <c r="L784" t="str">
        <f>VLOOKUP($E784,customer_info!$A$1:$H$4462,2,FALSE)</f>
        <v>Caguas</v>
      </c>
      <c r="M784" t="str">
        <f>VLOOKUP($E784,customer_info!$A$1:$H$4462,3,FALSE)</f>
        <v>Mary</v>
      </c>
      <c r="N784" t="str">
        <f>VLOOKUP($E784,customer_info!$A$1:$H$4462,4,FALSE)</f>
        <v>Hernandez</v>
      </c>
      <c r="O784" t="str">
        <f>VLOOKUP($E784,customer_info!$A$1:$H$4462,5,FALSE)</f>
        <v>Consumer</v>
      </c>
      <c r="P784" t="str">
        <f>VLOOKUP($E784,customer_info!$A$1:$H$4462,6,FALSE)</f>
        <v>PR</v>
      </c>
      <c r="Q784" t="str">
        <f>VLOOKUP($E784,customer_info!$A$1:$H$4462,7,FALSE)</f>
        <v>4260 Sleepy Island Run</v>
      </c>
      <c r="R784">
        <f>VLOOKUP($E784,customer_info!$A$1:$H$4462,8,FALSE)</f>
        <v>725</v>
      </c>
    </row>
    <row r="785" spans="1:18" x14ac:dyDescent="0.25">
      <c r="A785">
        <v>26324</v>
      </c>
      <c r="B785" t="s">
        <v>24</v>
      </c>
      <c r="C785">
        <v>5</v>
      </c>
      <c r="D785">
        <v>4</v>
      </c>
      <c r="E785">
        <v>7434</v>
      </c>
      <c r="F785" t="s">
        <v>46</v>
      </c>
      <c r="G785" s="4">
        <v>43484</v>
      </c>
      <c r="H785" t="s">
        <v>13</v>
      </c>
      <c r="I785" t="s">
        <v>47</v>
      </c>
      <c r="J785" t="s">
        <v>378</v>
      </c>
      <c r="K785" t="s">
        <v>16</v>
      </c>
      <c r="L785" t="str">
        <f>VLOOKUP($E785,customer_info!$A$1:$H$4462,2,FALSE)</f>
        <v>Cordova</v>
      </c>
      <c r="M785" t="str">
        <f>VLOOKUP($E785,customer_info!$A$1:$H$4462,3,FALSE)</f>
        <v>Mary</v>
      </c>
      <c r="N785" t="str">
        <f>VLOOKUP($E785,customer_info!$A$1:$H$4462,4,FALSE)</f>
        <v>Holloway</v>
      </c>
      <c r="O785" t="str">
        <f>VLOOKUP($E785,customer_info!$A$1:$H$4462,5,FALSE)</f>
        <v>Consumer</v>
      </c>
      <c r="P785" t="str">
        <f>VLOOKUP($E785,customer_info!$A$1:$H$4462,6,FALSE)</f>
        <v>TN</v>
      </c>
      <c r="Q785" t="str">
        <f>VLOOKUP($E785,customer_info!$A$1:$H$4462,7,FALSE)</f>
        <v>6278 Cotton Edge</v>
      </c>
      <c r="R785">
        <f>VLOOKUP($E785,customer_info!$A$1:$H$4462,8,FALSE)</f>
        <v>38018</v>
      </c>
    </row>
    <row r="786" spans="1:18" x14ac:dyDescent="0.25">
      <c r="A786">
        <v>26325</v>
      </c>
      <c r="B786" t="s">
        <v>3</v>
      </c>
      <c r="C786">
        <v>6</v>
      </c>
      <c r="D786">
        <v>4</v>
      </c>
      <c r="E786">
        <v>10893</v>
      </c>
      <c r="F786" t="s">
        <v>46</v>
      </c>
      <c r="G786" s="4">
        <v>43484</v>
      </c>
      <c r="H786" t="s">
        <v>13</v>
      </c>
      <c r="I786" t="s">
        <v>47</v>
      </c>
      <c r="J786" t="s">
        <v>14</v>
      </c>
      <c r="K786" t="s">
        <v>16</v>
      </c>
      <c r="L786" t="str">
        <f>VLOOKUP($E786,customer_info!$A$1:$H$4462,2,FALSE)</f>
        <v>Riverside</v>
      </c>
      <c r="M786" t="str">
        <f>VLOOKUP($E786,customer_info!$A$1:$H$4462,3,FALSE)</f>
        <v>Lisa</v>
      </c>
      <c r="N786" t="str">
        <f>VLOOKUP($E786,customer_info!$A$1:$H$4462,4,FALSE)</f>
        <v>Smith</v>
      </c>
      <c r="O786" t="str">
        <f>VLOOKUP($E786,customer_info!$A$1:$H$4462,5,FALSE)</f>
        <v>Corporate</v>
      </c>
      <c r="P786" t="str">
        <f>VLOOKUP($E786,customer_info!$A$1:$H$4462,6,FALSE)</f>
        <v>CA</v>
      </c>
      <c r="Q786" t="str">
        <f>VLOOKUP($E786,customer_info!$A$1:$H$4462,7,FALSE)</f>
        <v>3763 Noble Prairie Heights</v>
      </c>
      <c r="R786">
        <f>VLOOKUP($E786,customer_info!$A$1:$H$4462,8,FALSE)</f>
        <v>92503</v>
      </c>
    </row>
    <row r="787" spans="1:18" x14ac:dyDescent="0.25">
      <c r="A787">
        <v>26343</v>
      </c>
      <c r="B787" t="s">
        <v>24</v>
      </c>
      <c r="C787">
        <v>4</v>
      </c>
      <c r="D787">
        <v>2</v>
      </c>
      <c r="E787">
        <v>11503</v>
      </c>
      <c r="F787" t="s">
        <v>994</v>
      </c>
      <c r="G787" s="4">
        <v>43484</v>
      </c>
      <c r="H787" t="s">
        <v>13</v>
      </c>
      <c r="I787" t="s">
        <v>245</v>
      </c>
      <c r="J787" t="s">
        <v>378</v>
      </c>
      <c r="K787" t="s">
        <v>90</v>
      </c>
      <c r="L787" t="str">
        <f>VLOOKUP($E787,customer_info!$A$1:$H$4462,2,FALSE)</f>
        <v>Saginaw</v>
      </c>
      <c r="M787" t="str">
        <f>VLOOKUP($E787,customer_info!$A$1:$H$4462,3,FALSE)</f>
        <v>Juan</v>
      </c>
      <c r="N787" t="str">
        <f>VLOOKUP($E787,customer_info!$A$1:$H$4462,4,FALSE)</f>
        <v>Curry</v>
      </c>
      <c r="O787" t="str">
        <f>VLOOKUP($E787,customer_info!$A$1:$H$4462,5,FALSE)</f>
        <v>Corporate</v>
      </c>
      <c r="P787" t="str">
        <f>VLOOKUP($E787,customer_info!$A$1:$H$4462,6,FALSE)</f>
        <v>MI</v>
      </c>
      <c r="Q787" t="str">
        <f>VLOOKUP($E787,customer_info!$A$1:$H$4462,7,FALSE)</f>
        <v>4355 Gentle Abbey</v>
      </c>
      <c r="R787">
        <f>VLOOKUP($E787,customer_info!$A$1:$H$4462,8,FALSE)</f>
        <v>48601</v>
      </c>
    </row>
    <row r="788" spans="1:18" x14ac:dyDescent="0.25">
      <c r="A788">
        <v>26344</v>
      </c>
      <c r="B788" t="s">
        <v>51</v>
      </c>
      <c r="C788">
        <v>5</v>
      </c>
      <c r="D788">
        <v>4</v>
      </c>
      <c r="E788">
        <v>8944</v>
      </c>
      <c r="F788" t="s">
        <v>510</v>
      </c>
      <c r="G788" s="4">
        <v>43484</v>
      </c>
      <c r="H788" t="s">
        <v>13</v>
      </c>
      <c r="I788" t="s">
        <v>5777</v>
      </c>
      <c r="J788" t="s">
        <v>57</v>
      </c>
      <c r="K788" t="s">
        <v>16</v>
      </c>
      <c r="L788" t="str">
        <f>VLOOKUP($E788,customer_info!$A$1:$H$4462,2,FALSE)</f>
        <v>Los Angeles</v>
      </c>
      <c r="M788" t="str">
        <f>VLOOKUP($E788,customer_info!$A$1:$H$4462,3,FALSE)</f>
        <v>Mary</v>
      </c>
      <c r="N788" t="str">
        <f>VLOOKUP($E788,customer_info!$A$1:$H$4462,4,FALSE)</f>
        <v>Smith</v>
      </c>
      <c r="O788" t="str">
        <f>VLOOKUP($E788,customer_info!$A$1:$H$4462,5,FALSE)</f>
        <v>Home Office</v>
      </c>
      <c r="P788" t="str">
        <f>VLOOKUP($E788,customer_info!$A$1:$H$4462,6,FALSE)</f>
        <v>CA</v>
      </c>
      <c r="Q788" t="str">
        <f>VLOOKUP($E788,customer_info!$A$1:$H$4462,7,FALSE)</f>
        <v>6234 Jagged Bluff Expressway</v>
      </c>
      <c r="R788">
        <f>VLOOKUP($E788,customer_info!$A$1:$H$4462,8,FALSE)</f>
        <v>90003</v>
      </c>
    </row>
    <row r="789" spans="1:18" x14ac:dyDescent="0.25">
      <c r="A789">
        <v>26345</v>
      </c>
      <c r="B789" t="s">
        <v>24</v>
      </c>
      <c r="C789">
        <v>6</v>
      </c>
      <c r="D789">
        <v>4</v>
      </c>
      <c r="E789">
        <v>8828</v>
      </c>
      <c r="F789" t="s">
        <v>510</v>
      </c>
      <c r="G789" s="4">
        <v>43484</v>
      </c>
      <c r="H789" t="s">
        <v>13</v>
      </c>
      <c r="I789" t="s">
        <v>5777</v>
      </c>
      <c r="J789" t="s">
        <v>31</v>
      </c>
      <c r="K789" t="s">
        <v>16</v>
      </c>
      <c r="L789" t="str">
        <f>VLOOKUP($E789,customer_info!$A$1:$H$4462,2,FALSE)</f>
        <v>Caguas</v>
      </c>
      <c r="M789" t="str">
        <f>VLOOKUP($E789,customer_info!$A$1:$H$4462,3,FALSE)</f>
        <v>Mary</v>
      </c>
      <c r="N789" t="str">
        <f>VLOOKUP($E789,customer_info!$A$1:$H$4462,4,FALSE)</f>
        <v>Baxter</v>
      </c>
      <c r="O789" t="str">
        <f>VLOOKUP($E789,customer_info!$A$1:$H$4462,5,FALSE)</f>
        <v>Home Office</v>
      </c>
      <c r="P789" t="str">
        <f>VLOOKUP($E789,customer_info!$A$1:$H$4462,6,FALSE)</f>
        <v>PR</v>
      </c>
      <c r="Q789" t="str">
        <f>VLOOKUP($E789,customer_info!$A$1:$H$4462,7,FALSE)</f>
        <v>3243 Lost Bank</v>
      </c>
      <c r="R789">
        <f>VLOOKUP($E789,customer_info!$A$1:$H$4462,8,FALSE)</f>
        <v>725</v>
      </c>
    </row>
    <row r="790" spans="1:18" x14ac:dyDescent="0.25">
      <c r="A790">
        <v>26346</v>
      </c>
      <c r="B790" t="s">
        <v>51</v>
      </c>
      <c r="C790">
        <v>2</v>
      </c>
      <c r="D790">
        <v>4</v>
      </c>
      <c r="E790">
        <v>6788</v>
      </c>
      <c r="F790" t="s">
        <v>510</v>
      </c>
      <c r="G790" s="4">
        <v>43484</v>
      </c>
      <c r="H790" t="s">
        <v>13</v>
      </c>
      <c r="I790" t="s">
        <v>5777</v>
      </c>
      <c r="J790" t="s">
        <v>57</v>
      </c>
      <c r="K790" t="s">
        <v>16</v>
      </c>
      <c r="L790" t="str">
        <f>VLOOKUP($E790,customer_info!$A$1:$H$4462,2,FALSE)</f>
        <v>Lake Forest</v>
      </c>
      <c r="M790" t="str">
        <f>VLOOKUP($E790,customer_info!$A$1:$H$4462,3,FALSE)</f>
        <v>Mary</v>
      </c>
      <c r="N790" t="str">
        <f>VLOOKUP($E790,customer_info!$A$1:$H$4462,4,FALSE)</f>
        <v>Allen</v>
      </c>
      <c r="O790" t="str">
        <f>VLOOKUP($E790,customer_info!$A$1:$H$4462,5,FALSE)</f>
        <v>Corporate</v>
      </c>
      <c r="P790" t="str">
        <f>VLOOKUP($E790,customer_info!$A$1:$H$4462,6,FALSE)</f>
        <v>CA</v>
      </c>
      <c r="Q790" t="str">
        <f>VLOOKUP($E790,customer_info!$A$1:$H$4462,7,FALSE)</f>
        <v>4297 Quiet Shadow Quay</v>
      </c>
      <c r="R790">
        <f>VLOOKUP($E790,customer_info!$A$1:$H$4462,8,FALSE)</f>
        <v>92630</v>
      </c>
    </row>
    <row r="791" spans="1:18" x14ac:dyDescent="0.25">
      <c r="A791">
        <v>26347</v>
      </c>
      <c r="B791" t="s">
        <v>3</v>
      </c>
      <c r="C791">
        <v>3</v>
      </c>
      <c r="D791">
        <v>4</v>
      </c>
      <c r="E791">
        <v>3520</v>
      </c>
      <c r="F791" t="s">
        <v>510</v>
      </c>
      <c r="G791" s="4">
        <v>43484</v>
      </c>
      <c r="H791" t="s">
        <v>13</v>
      </c>
      <c r="I791" t="s">
        <v>5777</v>
      </c>
      <c r="J791" t="s">
        <v>14</v>
      </c>
      <c r="K791" t="s">
        <v>16</v>
      </c>
      <c r="L791" t="str">
        <f>VLOOKUP($E791,customer_info!$A$1:$H$4462,2,FALSE)</f>
        <v>Caguas</v>
      </c>
      <c r="M791" t="str">
        <f>VLOOKUP($E791,customer_info!$A$1:$H$4462,3,FALSE)</f>
        <v>Mary</v>
      </c>
      <c r="N791" t="str">
        <f>VLOOKUP($E791,customer_info!$A$1:$H$4462,4,FALSE)</f>
        <v>Smith</v>
      </c>
      <c r="O791" t="str">
        <f>VLOOKUP($E791,customer_info!$A$1:$H$4462,5,FALSE)</f>
        <v>Consumer</v>
      </c>
      <c r="P791" t="str">
        <f>VLOOKUP($E791,customer_info!$A$1:$H$4462,6,FALSE)</f>
        <v>PR</v>
      </c>
      <c r="Q791" t="str">
        <f>VLOOKUP($E791,customer_info!$A$1:$H$4462,7,FALSE)</f>
        <v>9135 Green Island Moor</v>
      </c>
      <c r="R791">
        <f>VLOOKUP($E791,customer_info!$A$1:$H$4462,8,FALSE)</f>
        <v>725</v>
      </c>
    </row>
    <row r="792" spans="1:18" x14ac:dyDescent="0.25">
      <c r="A792">
        <v>26366</v>
      </c>
      <c r="B792" t="s">
        <v>24</v>
      </c>
      <c r="C792">
        <v>2</v>
      </c>
      <c r="D792">
        <v>1</v>
      </c>
      <c r="E792">
        <v>7368</v>
      </c>
      <c r="F792" t="s">
        <v>525</v>
      </c>
      <c r="G792" s="4">
        <v>43484</v>
      </c>
      <c r="H792" t="s">
        <v>13</v>
      </c>
      <c r="I792" t="s">
        <v>5778</v>
      </c>
      <c r="J792" t="s">
        <v>31</v>
      </c>
      <c r="K792" t="s">
        <v>32</v>
      </c>
      <c r="L792" t="str">
        <f>VLOOKUP($E792,customer_info!$A$1:$H$4462,2,FALSE)</f>
        <v>Portland</v>
      </c>
      <c r="M792" t="str">
        <f>VLOOKUP($E792,customer_info!$A$1:$H$4462,3,FALSE)</f>
        <v>Hannah</v>
      </c>
      <c r="N792" t="str">
        <f>VLOOKUP($E792,customer_info!$A$1:$H$4462,4,FALSE)</f>
        <v>Morton</v>
      </c>
      <c r="O792" t="str">
        <f>VLOOKUP($E792,customer_info!$A$1:$H$4462,5,FALSE)</f>
        <v>Home Office</v>
      </c>
      <c r="P792" t="str">
        <f>VLOOKUP($E792,customer_info!$A$1:$H$4462,6,FALSE)</f>
        <v>OR</v>
      </c>
      <c r="Q792" t="str">
        <f>VLOOKUP($E792,customer_info!$A$1:$H$4462,7,FALSE)</f>
        <v>3235 Merry Way</v>
      </c>
      <c r="R792">
        <f>VLOOKUP($E792,customer_info!$A$1:$H$4462,8,FALSE)</f>
        <v>97229</v>
      </c>
    </row>
    <row r="793" spans="1:18" x14ac:dyDescent="0.25">
      <c r="A793">
        <v>26402</v>
      </c>
      <c r="B793" t="s">
        <v>3</v>
      </c>
      <c r="C793">
        <v>3</v>
      </c>
      <c r="D793">
        <v>4</v>
      </c>
      <c r="E793">
        <v>3230</v>
      </c>
      <c r="F793" t="s">
        <v>415</v>
      </c>
      <c r="G793" s="4">
        <v>43485</v>
      </c>
      <c r="H793" t="s">
        <v>13</v>
      </c>
      <c r="I793" t="s">
        <v>47</v>
      </c>
      <c r="J793" t="s">
        <v>38</v>
      </c>
      <c r="K793" t="s">
        <v>16</v>
      </c>
      <c r="L793" t="str">
        <f>VLOOKUP($E793,customer_info!$A$1:$H$4462,2,FALSE)</f>
        <v>Caguas</v>
      </c>
      <c r="M793" t="str">
        <f>VLOOKUP($E793,customer_info!$A$1:$H$4462,3,FALSE)</f>
        <v>Mary</v>
      </c>
      <c r="N793" t="str">
        <f>VLOOKUP($E793,customer_info!$A$1:$H$4462,4,FALSE)</f>
        <v>Jones</v>
      </c>
      <c r="O793" t="str">
        <f>VLOOKUP($E793,customer_info!$A$1:$H$4462,5,FALSE)</f>
        <v>Consumer</v>
      </c>
      <c r="P793" t="str">
        <f>VLOOKUP($E793,customer_info!$A$1:$H$4462,6,FALSE)</f>
        <v>PR</v>
      </c>
      <c r="Q793" t="str">
        <f>VLOOKUP($E793,customer_info!$A$1:$H$4462,7,FALSE)</f>
        <v>3051 Dewy Creek Harbour</v>
      </c>
      <c r="R793">
        <f>VLOOKUP($E793,customer_info!$A$1:$H$4462,8,FALSE)</f>
        <v>725</v>
      </c>
    </row>
    <row r="794" spans="1:18" x14ac:dyDescent="0.25">
      <c r="A794">
        <v>26403</v>
      </c>
      <c r="B794" t="s">
        <v>51</v>
      </c>
      <c r="C794">
        <v>4</v>
      </c>
      <c r="D794">
        <v>4</v>
      </c>
      <c r="E794">
        <v>4580</v>
      </c>
      <c r="F794" t="s">
        <v>415</v>
      </c>
      <c r="G794" s="4">
        <v>43485</v>
      </c>
      <c r="H794" t="s">
        <v>13</v>
      </c>
      <c r="I794" t="s">
        <v>47</v>
      </c>
      <c r="J794" t="s">
        <v>57</v>
      </c>
      <c r="K794" t="s">
        <v>16</v>
      </c>
      <c r="L794" t="str">
        <f>VLOOKUP($E794,customer_info!$A$1:$H$4462,2,FALSE)</f>
        <v>Astoria</v>
      </c>
      <c r="M794" t="str">
        <f>VLOOKUP($E794,customer_info!$A$1:$H$4462,3,FALSE)</f>
        <v>Charles</v>
      </c>
      <c r="N794" t="str">
        <f>VLOOKUP($E794,customer_info!$A$1:$H$4462,4,FALSE)</f>
        <v>Smith</v>
      </c>
      <c r="O794" t="str">
        <f>VLOOKUP($E794,customer_info!$A$1:$H$4462,5,FALSE)</f>
        <v>Consumer</v>
      </c>
      <c r="P794" t="str">
        <f>VLOOKUP($E794,customer_info!$A$1:$H$4462,6,FALSE)</f>
        <v>NY</v>
      </c>
      <c r="Q794" t="str">
        <f>VLOOKUP($E794,customer_info!$A$1:$H$4462,7,FALSE)</f>
        <v>2488 Quiet Orchard</v>
      </c>
      <c r="R794">
        <f>VLOOKUP($E794,customer_info!$A$1:$H$4462,8,FALSE)</f>
        <v>11103</v>
      </c>
    </row>
    <row r="795" spans="1:18" x14ac:dyDescent="0.25">
      <c r="A795">
        <v>26404</v>
      </c>
      <c r="B795" t="s">
        <v>51</v>
      </c>
      <c r="C795">
        <v>5</v>
      </c>
      <c r="D795">
        <v>2</v>
      </c>
      <c r="E795">
        <v>3593</v>
      </c>
      <c r="F795" t="s">
        <v>415</v>
      </c>
      <c r="G795" s="4">
        <v>43485</v>
      </c>
      <c r="H795" t="s">
        <v>13</v>
      </c>
      <c r="I795" t="s">
        <v>47</v>
      </c>
      <c r="J795" t="s">
        <v>57</v>
      </c>
      <c r="K795" t="s">
        <v>90</v>
      </c>
      <c r="L795" t="str">
        <f>VLOOKUP($E795,customer_info!$A$1:$H$4462,2,FALSE)</f>
        <v>Caguas</v>
      </c>
      <c r="M795" t="str">
        <f>VLOOKUP($E795,customer_info!$A$1:$H$4462,3,FALSE)</f>
        <v>Christina</v>
      </c>
      <c r="N795" t="str">
        <f>VLOOKUP($E795,customer_info!$A$1:$H$4462,4,FALSE)</f>
        <v>Lewis</v>
      </c>
      <c r="O795" t="str">
        <f>VLOOKUP($E795,customer_info!$A$1:$H$4462,5,FALSE)</f>
        <v>Consumer</v>
      </c>
      <c r="P795" t="str">
        <f>VLOOKUP($E795,customer_info!$A$1:$H$4462,6,FALSE)</f>
        <v>PR</v>
      </c>
      <c r="Q795" t="str">
        <f>VLOOKUP($E795,customer_info!$A$1:$H$4462,7,FALSE)</f>
        <v>3815 Tawny Swale</v>
      </c>
      <c r="R795">
        <f>VLOOKUP($E795,customer_info!$A$1:$H$4462,8,FALSE)</f>
        <v>725</v>
      </c>
    </row>
    <row r="796" spans="1:18" x14ac:dyDescent="0.25">
      <c r="A796">
        <v>26405</v>
      </c>
      <c r="B796" t="s">
        <v>17</v>
      </c>
      <c r="C796">
        <v>6</v>
      </c>
      <c r="D796">
        <v>4</v>
      </c>
      <c r="E796">
        <v>4795</v>
      </c>
      <c r="F796" t="s">
        <v>12</v>
      </c>
      <c r="G796" s="4">
        <v>43485</v>
      </c>
      <c r="H796" t="s">
        <v>13</v>
      </c>
      <c r="I796" t="s">
        <v>5781</v>
      </c>
      <c r="J796" t="s">
        <v>23</v>
      </c>
      <c r="K796" t="s">
        <v>16</v>
      </c>
      <c r="L796" t="str">
        <f>VLOOKUP($E796,customer_info!$A$1:$H$4462,2,FALSE)</f>
        <v>Fargo</v>
      </c>
      <c r="M796" t="str">
        <f>VLOOKUP($E796,customer_info!$A$1:$H$4462,3,FALSE)</f>
        <v>Mary</v>
      </c>
      <c r="N796" t="str">
        <f>VLOOKUP($E796,customer_info!$A$1:$H$4462,4,FALSE)</f>
        <v>Smith</v>
      </c>
      <c r="O796" t="str">
        <f>VLOOKUP($E796,customer_info!$A$1:$H$4462,5,FALSE)</f>
        <v>Consumer</v>
      </c>
      <c r="P796" t="str">
        <f>VLOOKUP($E796,customer_info!$A$1:$H$4462,6,FALSE)</f>
        <v>ND</v>
      </c>
      <c r="Q796" t="str">
        <f>VLOOKUP($E796,customer_info!$A$1:$H$4462,7,FALSE)</f>
        <v>1812 Little Pine Parade</v>
      </c>
      <c r="R796">
        <f>VLOOKUP($E796,customer_info!$A$1:$H$4462,8,FALSE)</f>
        <v>58103</v>
      </c>
    </row>
    <row r="797" spans="1:18" x14ac:dyDescent="0.25">
      <c r="A797">
        <v>26420</v>
      </c>
      <c r="B797" t="s">
        <v>17</v>
      </c>
      <c r="C797">
        <v>6</v>
      </c>
      <c r="D797">
        <v>4</v>
      </c>
      <c r="E797">
        <v>11380</v>
      </c>
      <c r="F797" t="s">
        <v>430</v>
      </c>
      <c r="G797" s="4">
        <v>43485</v>
      </c>
      <c r="H797" t="s">
        <v>13</v>
      </c>
      <c r="I797" t="s">
        <v>431</v>
      </c>
      <c r="J797" t="s">
        <v>23</v>
      </c>
      <c r="K797" t="s">
        <v>16</v>
      </c>
      <c r="L797" t="str">
        <f>VLOOKUP($E797,customer_info!$A$1:$H$4462,2,FALSE)</f>
        <v>Caguas</v>
      </c>
      <c r="M797" t="str">
        <f>VLOOKUP($E797,customer_info!$A$1:$H$4462,3,FALSE)</f>
        <v>Jane</v>
      </c>
      <c r="N797" t="str">
        <f>VLOOKUP($E797,customer_info!$A$1:$H$4462,4,FALSE)</f>
        <v>Smith</v>
      </c>
      <c r="O797" t="str">
        <f>VLOOKUP($E797,customer_info!$A$1:$H$4462,5,FALSE)</f>
        <v>Consumer</v>
      </c>
      <c r="P797" t="str">
        <f>VLOOKUP($E797,customer_info!$A$1:$H$4462,6,FALSE)</f>
        <v>PR</v>
      </c>
      <c r="Q797" t="str">
        <f>VLOOKUP($E797,customer_info!$A$1:$H$4462,7,FALSE)</f>
        <v>9299 Heather Deer Pathway</v>
      </c>
      <c r="R797">
        <f>VLOOKUP($E797,customer_info!$A$1:$H$4462,8,FALSE)</f>
        <v>725</v>
      </c>
    </row>
    <row r="798" spans="1:18" x14ac:dyDescent="0.25">
      <c r="A798">
        <v>26421</v>
      </c>
      <c r="B798" t="s">
        <v>51</v>
      </c>
      <c r="C798">
        <v>2</v>
      </c>
      <c r="D798">
        <v>2</v>
      </c>
      <c r="E798">
        <v>3331</v>
      </c>
      <c r="F798" t="s">
        <v>430</v>
      </c>
      <c r="G798" s="4">
        <v>43485</v>
      </c>
      <c r="H798" t="s">
        <v>13</v>
      </c>
      <c r="I798" t="s">
        <v>431</v>
      </c>
      <c r="J798" t="s">
        <v>57</v>
      </c>
      <c r="K798" t="s">
        <v>90</v>
      </c>
      <c r="L798" t="str">
        <f>VLOOKUP($E798,customer_info!$A$1:$H$4462,2,FALSE)</f>
        <v>Fountain Valley</v>
      </c>
      <c r="M798" t="str">
        <f>VLOOKUP($E798,customer_info!$A$1:$H$4462,3,FALSE)</f>
        <v>Diane</v>
      </c>
      <c r="N798" t="str">
        <f>VLOOKUP($E798,customer_info!$A$1:$H$4462,4,FALSE)</f>
        <v>Martinez</v>
      </c>
      <c r="O798" t="str">
        <f>VLOOKUP($E798,customer_info!$A$1:$H$4462,5,FALSE)</f>
        <v>Consumer</v>
      </c>
      <c r="P798" t="str">
        <f>VLOOKUP($E798,customer_info!$A$1:$H$4462,6,FALSE)</f>
        <v>CA</v>
      </c>
      <c r="Q798" t="str">
        <f>VLOOKUP($E798,customer_info!$A$1:$H$4462,7,FALSE)</f>
        <v>1828 Clear Barn Cove</v>
      </c>
      <c r="R798">
        <f>VLOOKUP($E798,customer_info!$A$1:$H$4462,8,FALSE)</f>
        <v>92708</v>
      </c>
    </row>
    <row r="799" spans="1:18" x14ac:dyDescent="0.25">
      <c r="A799">
        <v>26436</v>
      </c>
      <c r="B799" t="s">
        <v>3</v>
      </c>
      <c r="C799">
        <v>2</v>
      </c>
      <c r="D799">
        <v>4</v>
      </c>
      <c r="E799">
        <v>4565</v>
      </c>
      <c r="F799" t="s">
        <v>258</v>
      </c>
      <c r="G799" s="4">
        <v>43485</v>
      </c>
      <c r="H799" t="s">
        <v>13</v>
      </c>
      <c r="I799" t="s">
        <v>30</v>
      </c>
      <c r="J799" t="s">
        <v>38</v>
      </c>
      <c r="K799" t="s">
        <v>16</v>
      </c>
      <c r="L799" t="str">
        <f>VLOOKUP($E799,customer_info!$A$1:$H$4462,2,FALSE)</f>
        <v>Caguas</v>
      </c>
      <c r="M799" t="str">
        <f>VLOOKUP($E799,customer_info!$A$1:$H$4462,3,FALSE)</f>
        <v>Marilyn</v>
      </c>
      <c r="N799" t="str">
        <f>VLOOKUP($E799,customer_info!$A$1:$H$4462,4,FALSE)</f>
        <v>Stone</v>
      </c>
      <c r="O799" t="str">
        <f>VLOOKUP($E799,customer_info!$A$1:$H$4462,5,FALSE)</f>
        <v>Consumer</v>
      </c>
      <c r="P799" t="str">
        <f>VLOOKUP($E799,customer_info!$A$1:$H$4462,6,FALSE)</f>
        <v>PR</v>
      </c>
      <c r="Q799" t="str">
        <f>VLOOKUP($E799,customer_info!$A$1:$H$4462,7,FALSE)</f>
        <v>7509 Dewy Key</v>
      </c>
      <c r="R799">
        <f>VLOOKUP($E799,customer_info!$A$1:$H$4462,8,FALSE)</f>
        <v>725</v>
      </c>
    </row>
    <row r="800" spans="1:18" x14ac:dyDescent="0.25">
      <c r="A800">
        <v>26437</v>
      </c>
      <c r="B800" t="s">
        <v>3</v>
      </c>
      <c r="C800">
        <v>3</v>
      </c>
      <c r="D800">
        <v>2</v>
      </c>
      <c r="E800">
        <v>1159</v>
      </c>
      <c r="F800" t="s">
        <v>258</v>
      </c>
      <c r="G800" s="4">
        <v>43485</v>
      </c>
      <c r="H800" t="s">
        <v>13</v>
      </c>
      <c r="I800" t="s">
        <v>30</v>
      </c>
      <c r="J800" t="s">
        <v>38</v>
      </c>
      <c r="K800" t="s">
        <v>90</v>
      </c>
      <c r="L800" t="str">
        <f>VLOOKUP($E800,customer_info!$A$1:$H$4462,2,FALSE)</f>
        <v>Stone Mountain</v>
      </c>
      <c r="M800" t="str">
        <f>VLOOKUP($E800,customer_info!$A$1:$H$4462,3,FALSE)</f>
        <v>Mary</v>
      </c>
      <c r="N800" t="str">
        <f>VLOOKUP($E800,customer_info!$A$1:$H$4462,4,FALSE)</f>
        <v>Morrison</v>
      </c>
      <c r="O800" t="str">
        <f>VLOOKUP($E800,customer_info!$A$1:$H$4462,5,FALSE)</f>
        <v>Home Office</v>
      </c>
      <c r="P800" t="str">
        <f>VLOOKUP($E800,customer_info!$A$1:$H$4462,6,FALSE)</f>
        <v>GA</v>
      </c>
      <c r="Q800" t="str">
        <f>VLOOKUP($E800,customer_info!$A$1:$H$4462,7,FALSE)</f>
        <v>7775 Misty Place</v>
      </c>
      <c r="R800">
        <f>VLOOKUP($E800,customer_info!$A$1:$H$4462,8,FALSE)</f>
        <v>30083</v>
      </c>
    </row>
    <row r="801" spans="1:18" x14ac:dyDescent="0.25">
      <c r="A801">
        <v>26480</v>
      </c>
      <c r="B801" t="s">
        <v>3</v>
      </c>
      <c r="C801">
        <v>6</v>
      </c>
      <c r="D801">
        <v>4</v>
      </c>
      <c r="E801">
        <v>9749</v>
      </c>
      <c r="F801" t="s">
        <v>327</v>
      </c>
      <c r="G801" s="4">
        <v>43486</v>
      </c>
      <c r="H801" t="s">
        <v>13</v>
      </c>
      <c r="I801" t="s">
        <v>227</v>
      </c>
      <c r="J801" t="s">
        <v>178</v>
      </c>
      <c r="K801" t="s">
        <v>16</v>
      </c>
      <c r="L801" t="str">
        <f>VLOOKUP($E801,customer_info!$A$1:$H$4462,2,FALSE)</f>
        <v>Caguas</v>
      </c>
      <c r="M801" t="str">
        <f>VLOOKUP($E801,customer_info!$A$1:$H$4462,3,FALSE)</f>
        <v>Anthony</v>
      </c>
      <c r="N801" t="str">
        <f>VLOOKUP($E801,customer_info!$A$1:$H$4462,4,FALSE)</f>
        <v>Mcguire</v>
      </c>
      <c r="O801" t="str">
        <f>VLOOKUP($E801,customer_info!$A$1:$H$4462,5,FALSE)</f>
        <v>Consumer</v>
      </c>
      <c r="P801" t="str">
        <f>VLOOKUP($E801,customer_info!$A$1:$H$4462,6,FALSE)</f>
        <v>PR</v>
      </c>
      <c r="Q801" t="str">
        <f>VLOOKUP($E801,customer_info!$A$1:$H$4462,7,FALSE)</f>
        <v>7536 Jagged Elk Grove</v>
      </c>
      <c r="R801">
        <f>VLOOKUP($E801,customer_info!$A$1:$H$4462,8,FALSE)</f>
        <v>725</v>
      </c>
    </row>
    <row r="802" spans="1:18" x14ac:dyDescent="0.25">
      <c r="A802">
        <v>26481</v>
      </c>
      <c r="B802" t="s">
        <v>3</v>
      </c>
      <c r="C802">
        <v>2</v>
      </c>
      <c r="D802">
        <v>4</v>
      </c>
      <c r="E802">
        <v>2798</v>
      </c>
      <c r="F802" t="s">
        <v>327</v>
      </c>
      <c r="G802" s="4">
        <v>43486</v>
      </c>
      <c r="H802" t="s">
        <v>13</v>
      </c>
      <c r="I802" t="s">
        <v>227</v>
      </c>
      <c r="J802" t="s">
        <v>14</v>
      </c>
      <c r="K802" t="s">
        <v>16</v>
      </c>
      <c r="L802" t="str">
        <f>VLOOKUP($E802,customer_info!$A$1:$H$4462,2,FALSE)</f>
        <v>Phoenix</v>
      </c>
      <c r="M802" t="str">
        <f>VLOOKUP($E802,customer_info!$A$1:$H$4462,3,FALSE)</f>
        <v>Michelle</v>
      </c>
      <c r="N802" t="str">
        <f>VLOOKUP($E802,customer_info!$A$1:$H$4462,4,FALSE)</f>
        <v>Petersen</v>
      </c>
      <c r="O802" t="str">
        <f>VLOOKUP($E802,customer_info!$A$1:$H$4462,5,FALSE)</f>
        <v>Corporate</v>
      </c>
      <c r="P802" t="str">
        <f>VLOOKUP($E802,customer_info!$A$1:$H$4462,6,FALSE)</f>
        <v>AZ</v>
      </c>
      <c r="Q802" t="str">
        <f>VLOOKUP($E802,customer_info!$A$1:$H$4462,7,FALSE)</f>
        <v>5530 Noble Deer Route</v>
      </c>
      <c r="R802">
        <f>VLOOKUP($E802,customer_info!$A$1:$H$4462,8,FALSE)</f>
        <v>85022</v>
      </c>
    </row>
    <row r="803" spans="1:18" x14ac:dyDescent="0.25">
      <c r="A803">
        <v>26482</v>
      </c>
      <c r="B803" t="s">
        <v>24</v>
      </c>
      <c r="C803">
        <v>3</v>
      </c>
      <c r="D803">
        <v>4</v>
      </c>
      <c r="E803">
        <v>3187</v>
      </c>
      <c r="F803" t="s">
        <v>327</v>
      </c>
      <c r="G803" s="4">
        <v>43486</v>
      </c>
      <c r="H803" t="s">
        <v>13</v>
      </c>
      <c r="I803" t="s">
        <v>227</v>
      </c>
      <c r="J803" t="s">
        <v>31</v>
      </c>
      <c r="K803" t="s">
        <v>16</v>
      </c>
      <c r="L803" t="str">
        <f>VLOOKUP($E803,customer_info!$A$1:$H$4462,2,FALSE)</f>
        <v>Jersey City</v>
      </c>
      <c r="M803" t="str">
        <f>VLOOKUP($E803,customer_info!$A$1:$H$4462,3,FALSE)</f>
        <v>Mary</v>
      </c>
      <c r="N803" t="str">
        <f>VLOOKUP($E803,customer_info!$A$1:$H$4462,4,FALSE)</f>
        <v>Clark</v>
      </c>
      <c r="O803" t="str">
        <f>VLOOKUP($E803,customer_info!$A$1:$H$4462,5,FALSE)</f>
        <v>Consumer</v>
      </c>
      <c r="P803" t="str">
        <f>VLOOKUP($E803,customer_info!$A$1:$H$4462,6,FALSE)</f>
        <v>NJ</v>
      </c>
      <c r="Q803" t="str">
        <f>VLOOKUP($E803,customer_info!$A$1:$H$4462,7,FALSE)</f>
        <v>3886 Blue Zephyr Villas</v>
      </c>
      <c r="R803">
        <f>VLOOKUP($E803,customer_info!$A$1:$H$4462,8,FALSE)</f>
        <v>7305</v>
      </c>
    </row>
    <row r="804" spans="1:18" x14ac:dyDescent="0.25">
      <c r="A804">
        <v>26483</v>
      </c>
      <c r="B804" t="s">
        <v>3</v>
      </c>
      <c r="C804">
        <v>2</v>
      </c>
      <c r="D804">
        <v>1</v>
      </c>
      <c r="E804">
        <v>9379</v>
      </c>
      <c r="F804" t="s">
        <v>327</v>
      </c>
      <c r="G804" s="4">
        <v>43486</v>
      </c>
      <c r="H804" t="s">
        <v>13</v>
      </c>
      <c r="I804" t="s">
        <v>227</v>
      </c>
      <c r="J804" t="s">
        <v>235</v>
      </c>
      <c r="K804" t="s">
        <v>32</v>
      </c>
      <c r="L804" t="str">
        <f>VLOOKUP($E804,customer_info!$A$1:$H$4462,2,FALSE)</f>
        <v>Daly City</v>
      </c>
      <c r="M804" t="str">
        <f>VLOOKUP($E804,customer_info!$A$1:$H$4462,3,FALSE)</f>
        <v>Mary</v>
      </c>
      <c r="N804" t="str">
        <f>VLOOKUP($E804,customer_info!$A$1:$H$4462,4,FALSE)</f>
        <v>Smith</v>
      </c>
      <c r="O804" t="str">
        <f>VLOOKUP($E804,customer_info!$A$1:$H$4462,5,FALSE)</f>
        <v>Consumer</v>
      </c>
      <c r="P804" t="str">
        <f>VLOOKUP($E804,customer_info!$A$1:$H$4462,6,FALSE)</f>
        <v>CA</v>
      </c>
      <c r="Q804" t="str">
        <f>VLOOKUP($E804,customer_info!$A$1:$H$4462,7,FALSE)</f>
        <v>4145 Lazy Wood</v>
      </c>
      <c r="R804">
        <f>VLOOKUP($E804,customer_info!$A$1:$H$4462,8,FALSE)</f>
        <v>94014</v>
      </c>
    </row>
    <row r="805" spans="1:18" x14ac:dyDescent="0.25">
      <c r="A805">
        <v>26487</v>
      </c>
      <c r="B805" t="s">
        <v>51</v>
      </c>
      <c r="C805">
        <v>1</v>
      </c>
      <c r="D805">
        <v>0</v>
      </c>
      <c r="E805">
        <v>6466</v>
      </c>
      <c r="F805" t="s">
        <v>70</v>
      </c>
      <c r="G805" s="4">
        <v>43486</v>
      </c>
      <c r="H805" t="s">
        <v>13</v>
      </c>
      <c r="I805" t="s">
        <v>70</v>
      </c>
      <c r="J805" t="s">
        <v>57</v>
      </c>
      <c r="K805" t="s">
        <v>58</v>
      </c>
      <c r="L805" t="str">
        <f>VLOOKUP($E805,customer_info!$A$1:$H$4462,2,FALSE)</f>
        <v>Caguas</v>
      </c>
      <c r="M805" t="str">
        <f>VLOOKUP($E805,customer_info!$A$1:$H$4462,3,FALSE)</f>
        <v>Susan</v>
      </c>
      <c r="N805" t="str">
        <f>VLOOKUP($E805,customer_info!$A$1:$H$4462,4,FALSE)</f>
        <v>Meyer</v>
      </c>
      <c r="O805" t="str">
        <f>VLOOKUP($E805,customer_info!$A$1:$H$4462,5,FALSE)</f>
        <v>Consumer</v>
      </c>
      <c r="P805" t="str">
        <f>VLOOKUP($E805,customer_info!$A$1:$H$4462,6,FALSE)</f>
        <v>PR</v>
      </c>
      <c r="Q805" t="str">
        <f>VLOOKUP($E805,customer_info!$A$1:$H$4462,7,FALSE)</f>
        <v>3662 Middle Willow Promenade</v>
      </c>
      <c r="R805">
        <f>VLOOKUP($E805,customer_info!$A$1:$H$4462,8,FALSE)</f>
        <v>725</v>
      </c>
    </row>
    <row r="806" spans="1:18" x14ac:dyDescent="0.25">
      <c r="A806">
        <v>26497</v>
      </c>
      <c r="B806" t="s">
        <v>24</v>
      </c>
      <c r="C806">
        <v>3</v>
      </c>
      <c r="D806">
        <v>4</v>
      </c>
      <c r="E806">
        <v>4268</v>
      </c>
      <c r="F806" t="s">
        <v>2126</v>
      </c>
      <c r="G806" s="4">
        <v>43486</v>
      </c>
      <c r="H806" t="s">
        <v>13</v>
      </c>
      <c r="I806" t="s">
        <v>5777</v>
      </c>
      <c r="J806" t="s">
        <v>31</v>
      </c>
      <c r="K806" t="s">
        <v>16</v>
      </c>
      <c r="L806" t="str">
        <f>VLOOKUP($E806,customer_info!$A$1:$H$4462,2,FALSE)</f>
        <v>Caguas</v>
      </c>
      <c r="M806" t="str">
        <f>VLOOKUP($E806,customer_info!$A$1:$H$4462,3,FALSE)</f>
        <v>Ruth</v>
      </c>
      <c r="N806" t="str">
        <f>VLOOKUP($E806,customer_info!$A$1:$H$4462,4,FALSE)</f>
        <v>Deleon</v>
      </c>
      <c r="O806" t="str">
        <f>VLOOKUP($E806,customer_info!$A$1:$H$4462,5,FALSE)</f>
        <v>Home Office</v>
      </c>
      <c r="P806" t="str">
        <f>VLOOKUP($E806,customer_info!$A$1:$H$4462,6,FALSE)</f>
        <v>PR</v>
      </c>
      <c r="Q806" t="str">
        <f>VLOOKUP($E806,customer_info!$A$1:$H$4462,7,FALSE)</f>
        <v>5477 Velvet Falls</v>
      </c>
      <c r="R806">
        <f>VLOOKUP($E806,customer_info!$A$1:$H$4462,8,FALSE)</f>
        <v>725</v>
      </c>
    </row>
    <row r="807" spans="1:18" x14ac:dyDescent="0.25">
      <c r="A807">
        <v>26498</v>
      </c>
      <c r="B807" t="s">
        <v>51</v>
      </c>
      <c r="C807">
        <v>4</v>
      </c>
      <c r="D807">
        <v>4</v>
      </c>
      <c r="E807">
        <v>10684</v>
      </c>
      <c r="F807" t="s">
        <v>233</v>
      </c>
      <c r="G807" s="4">
        <v>43486</v>
      </c>
      <c r="H807" t="s">
        <v>13</v>
      </c>
      <c r="I807" t="s">
        <v>234</v>
      </c>
      <c r="J807" t="s">
        <v>57</v>
      </c>
      <c r="K807" t="s">
        <v>16</v>
      </c>
      <c r="L807" t="str">
        <f>VLOOKUP($E807,customer_info!$A$1:$H$4462,2,FALSE)</f>
        <v>Miami</v>
      </c>
      <c r="M807" t="str">
        <f>VLOOKUP($E807,customer_info!$A$1:$H$4462,3,FALSE)</f>
        <v>John</v>
      </c>
      <c r="N807" t="str">
        <f>VLOOKUP($E807,customer_info!$A$1:$H$4462,4,FALSE)</f>
        <v>Smith</v>
      </c>
      <c r="O807" t="str">
        <f>VLOOKUP($E807,customer_info!$A$1:$H$4462,5,FALSE)</f>
        <v>Home Office</v>
      </c>
      <c r="P807" t="str">
        <f>VLOOKUP($E807,customer_info!$A$1:$H$4462,6,FALSE)</f>
        <v>FL</v>
      </c>
      <c r="Q807" t="str">
        <f>VLOOKUP($E807,customer_info!$A$1:$H$4462,7,FALSE)</f>
        <v>1249 Dewy Mountain Bay</v>
      </c>
      <c r="R807">
        <f>VLOOKUP($E807,customer_info!$A$1:$H$4462,8,FALSE)</f>
        <v>33161</v>
      </c>
    </row>
    <row r="808" spans="1:18" x14ac:dyDescent="0.25">
      <c r="A808">
        <v>26499</v>
      </c>
      <c r="B808" t="s">
        <v>24</v>
      </c>
      <c r="C808">
        <v>5</v>
      </c>
      <c r="D808">
        <v>4</v>
      </c>
      <c r="E808">
        <v>4925</v>
      </c>
      <c r="F808" t="s">
        <v>233</v>
      </c>
      <c r="G808" s="4">
        <v>43486</v>
      </c>
      <c r="H808" t="s">
        <v>13</v>
      </c>
      <c r="I808" t="s">
        <v>234</v>
      </c>
      <c r="J808" t="s">
        <v>31</v>
      </c>
      <c r="K808" t="s">
        <v>16</v>
      </c>
      <c r="L808" t="str">
        <f>VLOOKUP($E808,customer_info!$A$1:$H$4462,2,FALSE)</f>
        <v>Union City</v>
      </c>
      <c r="M808" t="str">
        <f>VLOOKUP($E808,customer_info!$A$1:$H$4462,3,FALSE)</f>
        <v>Julia</v>
      </c>
      <c r="N808" t="str">
        <f>VLOOKUP($E808,customer_info!$A$1:$H$4462,4,FALSE)</f>
        <v>Zavala</v>
      </c>
      <c r="O808" t="str">
        <f>VLOOKUP($E808,customer_info!$A$1:$H$4462,5,FALSE)</f>
        <v>Corporate</v>
      </c>
      <c r="P808" t="str">
        <f>VLOOKUP($E808,customer_info!$A$1:$H$4462,6,FALSE)</f>
        <v>NJ</v>
      </c>
      <c r="Q808" t="str">
        <f>VLOOKUP($E808,customer_info!$A$1:$H$4462,7,FALSE)</f>
        <v>5593 Indian Trail</v>
      </c>
      <c r="R808">
        <f>VLOOKUP($E808,customer_info!$A$1:$H$4462,8,FALSE)</f>
        <v>7087</v>
      </c>
    </row>
    <row r="809" spans="1:18" x14ac:dyDescent="0.25">
      <c r="A809">
        <v>26523</v>
      </c>
      <c r="B809" t="s">
        <v>24</v>
      </c>
      <c r="C809">
        <v>2</v>
      </c>
      <c r="D809">
        <v>1</v>
      </c>
      <c r="E809">
        <v>2268</v>
      </c>
      <c r="F809" t="s">
        <v>497</v>
      </c>
      <c r="G809" s="4">
        <v>43487</v>
      </c>
      <c r="H809" t="s">
        <v>13</v>
      </c>
      <c r="I809" t="s">
        <v>99</v>
      </c>
      <c r="J809" t="s">
        <v>31</v>
      </c>
      <c r="K809" t="s">
        <v>32</v>
      </c>
      <c r="L809" t="str">
        <f>VLOOKUP($E809,customer_info!$A$1:$H$4462,2,FALSE)</f>
        <v>Marietta</v>
      </c>
      <c r="M809" t="str">
        <f>VLOOKUP($E809,customer_info!$A$1:$H$4462,3,FALSE)</f>
        <v>Mary</v>
      </c>
      <c r="N809" t="str">
        <f>VLOOKUP($E809,customer_info!$A$1:$H$4462,4,FALSE)</f>
        <v>Smith</v>
      </c>
      <c r="O809" t="str">
        <f>VLOOKUP($E809,customer_info!$A$1:$H$4462,5,FALSE)</f>
        <v>Home Office</v>
      </c>
      <c r="P809" t="str">
        <f>VLOOKUP($E809,customer_info!$A$1:$H$4462,6,FALSE)</f>
        <v>GA</v>
      </c>
      <c r="Q809" t="str">
        <f>VLOOKUP($E809,customer_info!$A$1:$H$4462,7,FALSE)</f>
        <v>4979 Pleasant Vista</v>
      </c>
      <c r="R809">
        <f>VLOOKUP($E809,customer_info!$A$1:$H$4462,8,FALSE)</f>
        <v>30067</v>
      </c>
    </row>
    <row r="810" spans="1:18" x14ac:dyDescent="0.25">
      <c r="A810">
        <v>26524</v>
      </c>
      <c r="B810" t="s">
        <v>24</v>
      </c>
      <c r="C810">
        <v>2</v>
      </c>
      <c r="D810">
        <v>1</v>
      </c>
      <c r="E810">
        <v>3171</v>
      </c>
      <c r="F810" t="s">
        <v>497</v>
      </c>
      <c r="G810" s="4">
        <v>43487</v>
      </c>
      <c r="H810" t="s">
        <v>13</v>
      </c>
      <c r="I810" t="s">
        <v>99</v>
      </c>
      <c r="J810" t="s">
        <v>31</v>
      </c>
      <c r="K810" t="s">
        <v>32</v>
      </c>
      <c r="L810" t="str">
        <f>VLOOKUP($E810,customer_info!$A$1:$H$4462,2,FALSE)</f>
        <v>Caguas</v>
      </c>
      <c r="M810" t="str">
        <f>VLOOKUP($E810,customer_info!$A$1:$H$4462,3,FALSE)</f>
        <v>Elizabeth</v>
      </c>
      <c r="N810" t="str">
        <f>VLOOKUP($E810,customer_info!$A$1:$H$4462,4,FALSE)</f>
        <v>Moss</v>
      </c>
      <c r="O810" t="str">
        <f>VLOOKUP($E810,customer_info!$A$1:$H$4462,5,FALSE)</f>
        <v>Corporate</v>
      </c>
      <c r="P810" t="str">
        <f>VLOOKUP($E810,customer_info!$A$1:$H$4462,6,FALSE)</f>
        <v>PR</v>
      </c>
      <c r="Q810" t="str">
        <f>VLOOKUP($E810,customer_info!$A$1:$H$4462,7,FALSE)</f>
        <v>1025 Colonial Plaza</v>
      </c>
      <c r="R810">
        <f>VLOOKUP($E810,customer_info!$A$1:$H$4462,8,FALSE)</f>
        <v>725</v>
      </c>
    </row>
    <row r="811" spans="1:18" x14ac:dyDescent="0.25">
      <c r="A811">
        <v>26525</v>
      </c>
      <c r="B811" t="s">
        <v>24</v>
      </c>
      <c r="C811">
        <v>6</v>
      </c>
      <c r="D811">
        <v>2</v>
      </c>
      <c r="E811">
        <v>8184</v>
      </c>
      <c r="F811" t="s">
        <v>497</v>
      </c>
      <c r="G811" s="4">
        <v>43487</v>
      </c>
      <c r="H811" t="s">
        <v>13</v>
      </c>
      <c r="I811" t="s">
        <v>99</v>
      </c>
      <c r="J811" t="s">
        <v>31</v>
      </c>
      <c r="K811" t="s">
        <v>90</v>
      </c>
      <c r="L811" t="str">
        <f>VLOOKUP($E811,customer_info!$A$1:$H$4462,2,FALSE)</f>
        <v>Brooklyn</v>
      </c>
      <c r="M811" t="str">
        <f>VLOOKUP($E811,customer_info!$A$1:$H$4462,3,FALSE)</f>
        <v>Mary</v>
      </c>
      <c r="N811" t="str">
        <f>VLOOKUP($E811,customer_info!$A$1:$H$4462,4,FALSE)</f>
        <v>Smith</v>
      </c>
      <c r="O811" t="str">
        <f>VLOOKUP($E811,customer_info!$A$1:$H$4462,5,FALSE)</f>
        <v>Corporate</v>
      </c>
      <c r="P811" t="str">
        <f>VLOOKUP($E811,customer_info!$A$1:$H$4462,6,FALSE)</f>
        <v>NY</v>
      </c>
      <c r="Q811" t="str">
        <f>VLOOKUP($E811,customer_info!$A$1:$H$4462,7,FALSE)</f>
        <v>586 Gentle Anchor Chase</v>
      </c>
      <c r="R811">
        <f>VLOOKUP($E811,customer_info!$A$1:$H$4462,8,FALSE)</f>
        <v>11229</v>
      </c>
    </row>
    <row r="812" spans="1:18" x14ac:dyDescent="0.25">
      <c r="A812">
        <v>26526</v>
      </c>
      <c r="B812" t="s">
        <v>3</v>
      </c>
      <c r="C812">
        <v>2</v>
      </c>
      <c r="D812">
        <v>2</v>
      </c>
      <c r="E812">
        <v>11097</v>
      </c>
      <c r="F812" t="s">
        <v>497</v>
      </c>
      <c r="G812" s="4">
        <v>43487</v>
      </c>
      <c r="H812" t="s">
        <v>13</v>
      </c>
      <c r="I812" t="s">
        <v>99</v>
      </c>
      <c r="J812" t="s">
        <v>14</v>
      </c>
      <c r="K812" t="s">
        <v>90</v>
      </c>
      <c r="L812" t="str">
        <f>VLOOKUP($E812,customer_info!$A$1:$H$4462,2,FALSE)</f>
        <v>Caguas</v>
      </c>
      <c r="M812" t="str">
        <f>VLOOKUP($E812,customer_info!$A$1:$H$4462,3,FALSE)</f>
        <v>Mary</v>
      </c>
      <c r="N812" t="str">
        <f>VLOOKUP($E812,customer_info!$A$1:$H$4462,4,FALSE)</f>
        <v>Hatfield</v>
      </c>
      <c r="O812" t="str">
        <f>VLOOKUP($E812,customer_info!$A$1:$H$4462,5,FALSE)</f>
        <v>Consumer</v>
      </c>
      <c r="P812" t="str">
        <f>VLOOKUP($E812,customer_info!$A$1:$H$4462,6,FALSE)</f>
        <v>PR</v>
      </c>
      <c r="Q812" t="str">
        <f>VLOOKUP($E812,customer_info!$A$1:$H$4462,7,FALSE)</f>
        <v>5166 Umber Run</v>
      </c>
      <c r="R812">
        <f>VLOOKUP($E812,customer_info!$A$1:$H$4462,8,FALSE)</f>
        <v>725</v>
      </c>
    </row>
    <row r="813" spans="1:18" x14ac:dyDescent="0.25">
      <c r="A813">
        <v>26546</v>
      </c>
      <c r="B813" t="s">
        <v>24</v>
      </c>
      <c r="C813">
        <v>2</v>
      </c>
      <c r="D813">
        <v>2</v>
      </c>
      <c r="E813">
        <v>2265</v>
      </c>
      <c r="F813" t="s">
        <v>258</v>
      </c>
      <c r="G813" s="4">
        <v>43487</v>
      </c>
      <c r="H813" t="s">
        <v>13</v>
      </c>
      <c r="I813" t="s">
        <v>30</v>
      </c>
      <c r="J813" t="s">
        <v>31</v>
      </c>
      <c r="K813" t="s">
        <v>90</v>
      </c>
      <c r="L813" t="str">
        <f>VLOOKUP($E813,customer_info!$A$1:$H$4462,2,FALSE)</f>
        <v>Caguas</v>
      </c>
      <c r="M813" t="str">
        <f>VLOOKUP($E813,customer_info!$A$1:$H$4462,3,FALSE)</f>
        <v>Mary</v>
      </c>
      <c r="N813" t="str">
        <f>VLOOKUP($E813,customer_info!$A$1:$H$4462,4,FALSE)</f>
        <v>Smith</v>
      </c>
      <c r="O813" t="str">
        <f>VLOOKUP($E813,customer_info!$A$1:$H$4462,5,FALSE)</f>
        <v>Consumer</v>
      </c>
      <c r="P813" t="str">
        <f>VLOOKUP($E813,customer_info!$A$1:$H$4462,6,FALSE)</f>
        <v>PR</v>
      </c>
      <c r="Q813" t="str">
        <f>VLOOKUP($E813,customer_info!$A$1:$H$4462,7,FALSE)</f>
        <v>8581 Broad Trace</v>
      </c>
      <c r="R813">
        <f>VLOOKUP($E813,customer_info!$A$1:$H$4462,8,FALSE)</f>
        <v>725</v>
      </c>
    </row>
    <row r="814" spans="1:18" x14ac:dyDescent="0.25">
      <c r="A814">
        <v>26553</v>
      </c>
      <c r="B814" t="s">
        <v>24</v>
      </c>
      <c r="C814">
        <v>4</v>
      </c>
      <c r="D814">
        <v>4</v>
      </c>
      <c r="E814">
        <v>4353</v>
      </c>
      <c r="F814" t="s">
        <v>525</v>
      </c>
      <c r="G814" s="4">
        <v>43487</v>
      </c>
      <c r="H814" t="s">
        <v>13</v>
      </c>
      <c r="I814" t="s">
        <v>5778</v>
      </c>
      <c r="J814" t="s">
        <v>31</v>
      </c>
      <c r="K814" t="s">
        <v>16</v>
      </c>
      <c r="L814" t="str">
        <f>VLOOKUP($E814,customer_info!$A$1:$H$4462,2,FALSE)</f>
        <v>Clementon</v>
      </c>
      <c r="M814" t="str">
        <f>VLOOKUP($E814,customer_info!$A$1:$H$4462,3,FALSE)</f>
        <v>Mary</v>
      </c>
      <c r="N814" t="str">
        <f>VLOOKUP($E814,customer_info!$A$1:$H$4462,4,FALSE)</f>
        <v>Sutton</v>
      </c>
      <c r="O814" t="str">
        <f>VLOOKUP($E814,customer_info!$A$1:$H$4462,5,FALSE)</f>
        <v>Consumer</v>
      </c>
      <c r="P814" t="str">
        <f>VLOOKUP($E814,customer_info!$A$1:$H$4462,6,FALSE)</f>
        <v>NJ</v>
      </c>
      <c r="Q814" t="str">
        <f>VLOOKUP($E814,customer_info!$A$1:$H$4462,7,FALSE)</f>
        <v>5136 Red Prairie Park</v>
      </c>
      <c r="R814">
        <f>VLOOKUP($E814,customer_info!$A$1:$H$4462,8,FALSE)</f>
        <v>8021</v>
      </c>
    </row>
    <row r="815" spans="1:18" x14ac:dyDescent="0.25">
      <c r="A815">
        <v>26555</v>
      </c>
      <c r="B815" t="s">
        <v>51</v>
      </c>
      <c r="C815">
        <v>6</v>
      </c>
      <c r="D815">
        <v>4</v>
      </c>
      <c r="E815">
        <v>174</v>
      </c>
      <c r="F815" t="s">
        <v>525</v>
      </c>
      <c r="G815" s="4">
        <v>43487</v>
      </c>
      <c r="H815" t="s">
        <v>13</v>
      </c>
      <c r="I815" t="s">
        <v>5778</v>
      </c>
      <c r="J815" t="s">
        <v>57</v>
      </c>
      <c r="K815" t="s">
        <v>16</v>
      </c>
      <c r="L815" t="str">
        <f>VLOOKUP($E815,customer_info!$A$1:$H$4462,2,FALSE)</f>
        <v>Caguas</v>
      </c>
      <c r="M815" t="str">
        <f>VLOOKUP($E815,customer_info!$A$1:$H$4462,3,FALSE)</f>
        <v>Mary</v>
      </c>
      <c r="N815" t="str">
        <f>VLOOKUP($E815,customer_info!$A$1:$H$4462,4,FALSE)</f>
        <v>Perez</v>
      </c>
      <c r="O815" t="str">
        <f>VLOOKUP($E815,customer_info!$A$1:$H$4462,5,FALSE)</f>
        <v>Home Office</v>
      </c>
      <c r="P815" t="str">
        <f>VLOOKUP($E815,customer_info!$A$1:$H$4462,6,FALSE)</f>
        <v>PR</v>
      </c>
      <c r="Q815" t="str">
        <f>VLOOKUP($E815,customer_info!$A$1:$H$4462,7,FALSE)</f>
        <v>6332 Round Range</v>
      </c>
      <c r="R815">
        <f>VLOOKUP($E815,customer_info!$A$1:$H$4462,8,FALSE)</f>
        <v>725</v>
      </c>
    </row>
    <row r="816" spans="1:18" x14ac:dyDescent="0.25">
      <c r="A816">
        <v>26561</v>
      </c>
      <c r="B816" t="s">
        <v>24</v>
      </c>
      <c r="C816">
        <v>2</v>
      </c>
      <c r="D816">
        <v>4</v>
      </c>
      <c r="E816">
        <v>10969</v>
      </c>
      <c r="F816" t="s">
        <v>2869</v>
      </c>
      <c r="G816" s="4">
        <v>43487</v>
      </c>
      <c r="H816" t="s">
        <v>13</v>
      </c>
      <c r="I816" t="s">
        <v>5781</v>
      </c>
      <c r="J816" t="s">
        <v>378</v>
      </c>
      <c r="K816" t="s">
        <v>16</v>
      </c>
      <c r="L816" t="str">
        <f>VLOOKUP($E816,customer_info!$A$1:$H$4462,2,FALSE)</f>
        <v>Caguas</v>
      </c>
      <c r="M816" t="str">
        <f>VLOOKUP($E816,customer_info!$A$1:$H$4462,3,FALSE)</f>
        <v>Mary</v>
      </c>
      <c r="N816" t="str">
        <f>VLOOKUP($E816,customer_info!$A$1:$H$4462,4,FALSE)</f>
        <v>Tran</v>
      </c>
      <c r="O816" t="str">
        <f>VLOOKUP($E816,customer_info!$A$1:$H$4462,5,FALSE)</f>
        <v>Consumer</v>
      </c>
      <c r="P816" t="str">
        <f>VLOOKUP($E816,customer_info!$A$1:$H$4462,6,FALSE)</f>
        <v>PR</v>
      </c>
      <c r="Q816" t="str">
        <f>VLOOKUP($E816,customer_info!$A$1:$H$4462,7,FALSE)</f>
        <v>7331 Velvet Fox Walk</v>
      </c>
      <c r="R816">
        <f>VLOOKUP($E816,customer_info!$A$1:$H$4462,8,FALSE)</f>
        <v>725</v>
      </c>
    </row>
    <row r="817" spans="1:18" x14ac:dyDescent="0.25">
      <c r="A817">
        <v>26562</v>
      </c>
      <c r="B817" t="s">
        <v>51</v>
      </c>
      <c r="C817">
        <v>3</v>
      </c>
      <c r="D817">
        <v>4</v>
      </c>
      <c r="E817">
        <v>10213</v>
      </c>
      <c r="F817" t="s">
        <v>2869</v>
      </c>
      <c r="G817" s="4">
        <v>43487</v>
      </c>
      <c r="H817" t="s">
        <v>13</v>
      </c>
      <c r="I817" t="s">
        <v>5781</v>
      </c>
      <c r="J817" t="s">
        <v>1275</v>
      </c>
      <c r="K817" t="s">
        <v>16</v>
      </c>
      <c r="L817" t="str">
        <f>VLOOKUP($E817,customer_info!$A$1:$H$4462,2,FALSE)</f>
        <v>Guayama</v>
      </c>
      <c r="M817" t="str">
        <f>VLOOKUP($E817,customer_info!$A$1:$H$4462,3,FALSE)</f>
        <v>Justin</v>
      </c>
      <c r="N817" t="str">
        <f>VLOOKUP($E817,customer_info!$A$1:$H$4462,4,FALSE)</f>
        <v>Huff</v>
      </c>
      <c r="O817" t="str">
        <f>VLOOKUP($E817,customer_info!$A$1:$H$4462,5,FALSE)</f>
        <v>Consumer</v>
      </c>
      <c r="P817" t="str">
        <f>VLOOKUP($E817,customer_info!$A$1:$H$4462,6,FALSE)</f>
        <v>PR</v>
      </c>
      <c r="Q817" t="str">
        <f>VLOOKUP($E817,customer_info!$A$1:$H$4462,7,FALSE)</f>
        <v>6121 Silent Street</v>
      </c>
      <c r="R817">
        <f>VLOOKUP($E817,customer_info!$A$1:$H$4462,8,FALSE)</f>
        <v>784</v>
      </c>
    </row>
    <row r="818" spans="1:18" x14ac:dyDescent="0.25">
      <c r="A818">
        <v>26563</v>
      </c>
      <c r="B818" t="s">
        <v>51</v>
      </c>
      <c r="C818">
        <v>4</v>
      </c>
      <c r="D818">
        <v>4</v>
      </c>
      <c r="E818">
        <v>2575</v>
      </c>
      <c r="F818" t="s">
        <v>2869</v>
      </c>
      <c r="G818" s="4">
        <v>43487</v>
      </c>
      <c r="H818" t="s">
        <v>13</v>
      </c>
      <c r="I818" t="s">
        <v>5781</v>
      </c>
      <c r="J818" t="s">
        <v>57</v>
      </c>
      <c r="K818" t="s">
        <v>16</v>
      </c>
      <c r="L818" t="str">
        <f>VLOOKUP($E818,customer_info!$A$1:$H$4462,2,FALSE)</f>
        <v>Pomona</v>
      </c>
      <c r="M818" t="str">
        <f>VLOOKUP($E818,customer_info!$A$1:$H$4462,3,FALSE)</f>
        <v>Mary</v>
      </c>
      <c r="N818" t="str">
        <f>VLOOKUP($E818,customer_info!$A$1:$H$4462,4,FALSE)</f>
        <v>Carroll</v>
      </c>
      <c r="O818" t="str">
        <f>VLOOKUP($E818,customer_info!$A$1:$H$4462,5,FALSE)</f>
        <v>Consumer</v>
      </c>
      <c r="P818" t="str">
        <f>VLOOKUP($E818,customer_info!$A$1:$H$4462,6,FALSE)</f>
        <v>CA</v>
      </c>
      <c r="Q818" t="str">
        <f>VLOOKUP($E818,customer_info!$A$1:$H$4462,7,FALSE)</f>
        <v>4979 Honey Plaza</v>
      </c>
      <c r="R818">
        <f>VLOOKUP($E818,customer_info!$A$1:$H$4462,8,FALSE)</f>
        <v>91767</v>
      </c>
    </row>
    <row r="819" spans="1:18" x14ac:dyDescent="0.25">
      <c r="A819">
        <v>26572</v>
      </c>
      <c r="B819" t="s">
        <v>51</v>
      </c>
      <c r="C819">
        <v>3</v>
      </c>
      <c r="D819">
        <v>2</v>
      </c>
      <c r="E819">
        <v>8538</v>
      </c>
      <c r="F819" t="s">
        <v>70</v>
      </c>
      <c r="G819" s="4">
        <v>43487</v>
      </c>
      <c r="H819" t="s">
        <v>13</v>
      </c>
      <c r="I819" t="s">
        <v>70</v>
      </c>
      <c r="J819" t="s">
        <v>57</v>
      </c>
      <c r="K819" t="s">
        <v>90</v>
      </c>
      <c r="L819" t="str">
        <f>VLOOKUP($E819,customer_info!$A$1:$H$4462,2,FALSE)</f>
        <v>Laredo</v>
      </c>
      <c r="M819" t="str">
        <f>VLOOKUP($E819,customer_info!$A$1:$H$4462,3,FALSE)</f>
        <v>Mary</v>
      </c>
      <c r="N819" t="str">
        <f>VLOOKUP($E819,customer_info!$A$1:$H$4462,4,FALSE)</f>
        <v>Newman</v>
      </c>
      <c r="O819" t="str">
        <f>VLOOKUP($E819,customer_info!$A$1:$H$4462,5,FALSE)</f>
        <v>Corporate</v>
      </c>
      <c r="P819" t="str">
        <f>VLOOKUP($E819,customer_info!$A$1:$H$4462,6,FALSE)</f>
        <v>TX</v>
      </c>
      <c r="Q819" t="str">
        <f>VLOOKUP($E819,customer_info!$A$1:$H$4462,7,FALSE)</f>
        <v>9144 Gentle Dale</v>
      </c>
      <c r="R819">
        <f>VLOOKUP($E819,customer_info!$A$1:$H$4462,8,FALSE)</f>
        <v>78040</v>
      </c>
    </row>
    <row r="820" spans="1:18" x14ac:dyDescent="0.25">
      <c r="A820">
        <v>26573</v>
      </c>
      <c r="B820" t="s">
        <v>51</v>
      </c>
      <c r="C820">
        <v>4</v>
      </c>
      <c r="D820">
        <v>2</v>
      </c>
      <c r="E820">
        <v>9233</v>
      </c>
      <c r="F820" t="s">
        <v>70</v>
      </c>
      <c r="G820" s="4">
        <v>43487</v>
      </c>
      <c r="H820" t="s">
        <v>13</v>
      </c>
      <c r="I820" t="s">
        <v>70</v>
      </c>
      <c r="J820" t="s">
        <v>57</v>
      </c>
      <c r="K820" t="s">
        <v>90</v>
      </c>
      <c r="L820" t="str">
        <f>VLOOKUP($E820,customer_info!$A$1:$H$4462,2,FALSE)</f>
        <v>Des Plaines</v>
      </c>
      <c r="M820" t="str">
        <f>VLOOKUP($E820,customer_info!$A$1:$H$4462,3,FALSE)</f>
        <v>Timothy</v>
      </c>
      <c r="N820" t="str">
        <f>VLOOKUP($E820,customer_info!$A$1:$H$4462,4,FALSE)</f>
        <v>Wall</v>
      </c>
      <c r="O820" t="str">
        <f>VLOOKUP($E820,customer_info!$A$1:$H$4462,5,FALSE)</f>
        <v>Corporate</v>
      </c>
      <c r="P820" t="str">
        <f>VLOOKUP($E820,customer_info!$A$1:$H$4462,6,FALSE)</f>
        <v>IL</v>
      </c>
      <c r="Q820" t="str">
        <f>VLOOKUP($E820,customer_info!$A$1:$H$4462,7,FALSE)</f>
        <v>5803 Silver Plaza</v>
      </c>
      <c r="R820">
        <f>VLOOKUP($E820,customer_info!$A$1:$H$4462,8,FALSE)</f>
        <v>60016</v>
      </c>
    </row>
    <row r="821" spans="1:18" x14ac:dyDescent="0.25">
      <c r="A821">
        <v>26599</v>
      </c>
      <c r="B821" t="s">
        <v>51</v>
      </c>
      <c r="C821">
        <v>5</v>
      </c>
      <c r="D821">
        <v>2</v>
      </c>
      <c r="E821">
        <v>9713</v>
      </c>
      <c r="F821" t="s">
        <v>70</v>
      </c>
      <c r="G821" s="4">
        <v>43488</v>
      </c>
      <c r="H821" t="s">
        <v>13</v>
      </c>
      <c r="I821" t="s">
        <v>70</v>
      </c>
      <c r="J821" t="s">
        <v>57</v>
      </c>
      <c r="K821" t="s">
        <v>90</v>
      </c>
      <c r="L821" t="str">
        <f>VLOOKUP($E821,customer_info!$A$1:$H$4462,2,FALSE)</f>
        <v>Bolingbrook</v>
      </c>
      <c r="M821" t="str">
        <f>VLOOKUP($E821,customer_info!$A$1:$H$4462,3,FALSE)</f>
        <v>Mary</v>
      </c>
      <c r="N821" t="str">
        <f>VLOOKUP($E821,customer_info!$A$1:$H$4462,4,FALSE)</f>
        <v>Smith</v>
      </c>
      <c r="O821" t="str">
        <f>VLOOKUP($E821,customer_info!$A$1:$H$4462,5,FALSE)</f>
        <v>Home Office</v>
      </c>
      <c r="P821" t="str">
        <f>VLOOKUP($E821,customer_info!$A$1:$H$4462,6,FALSE)</f>
        <v>IL</v>
      </c>
      <c r="Q821" t="str">
        <f>VLOOKUP($E821,customer_info!$A$1:$H$4462,7,FALSE)</f>
        <v>8110 Indian Port</v>
      </c>
      <c r="R821">
        <f>VLOOKUP($E821,customer_info!$A$1:$H$4462,8,FALSE)</f>
        <v>60440</v>
      </c>
    </row>
    <row r="822" spans="1:18" x14ac:dyDescent="0.25">
      <c r="A822">
        <v>26600</v>
      </c>
      <c r="B822" t="s">
        <v>24</v>
      </c>
      <c r="C822">
        <v>2</v>
      </c>
      <c r="D822">
        <v>1</v>
      </c>
      <c r="E822">
        <v>6708</v>
      </c>
      <c r="F822" t="s">
        <v>70</v>
      </c>
      <c r="G822" s="4">
        <v>43488</v>
      </c>
      <c r="H822" t="s">
        <v>13</v>
      </c>
      <c r="I822" t="s">
        <v>70</v>
      </c>
      <c r="J822" t="s">
        <v>378</v>
      </c>
      <c r="K822" t="s">
        <v>32</v>
      </c>
      <c r="L822" t="str">
        <f>VLOOKUP($E822,customer_info!$A$1:$H$4462,2,FALSE)</f>
        <v>Virginia Beach</v>
      </c>
      <c r="M822" t="str">
        <f>VLOOKUP($E822,customer_info!$A$1:$H$4462,3,FALSE)</f>
        <v>Mary</v>
      </c>
      <c r="N822" t="str">
        <f>VLOOKUP($E822,customer_info!$A$1:$H$4462,4,FALSE)</f>
        <v>Costa</v>
      </c>
      <c r="O822" t="str">
        <f>VLOOKUP($E822,customer_info!$A$1:$H$4462,5,FALSE)</f>
        <v>Corporate</v>
      </c>
      <c r="P822" t="str">
        <f>VLOOKUP($E822,customer_info!$A$1:$H$4462,6,FALSE)</f>
        <v>VA</v>
      </c>
      <c r="Q822" t="str">
        <f>VLOOKUP($E822,customer_info!$A$1:$H$4462,7,FALSE)</f>
        <v>6161 Hidden Bluff Trace</v>
      </c>
      <c r="R822">
        <f>VLOOKUP($E822,customer_info!$A$1:$H$4462,8,FALSE)</f>
        <v>23455</v>
      </c>
    </row>
    <row r="823" spans="1:18" x14ac:dyDescent="0.25">
      <c r="A823">
        <v>26608</v>
      </c>
      <c r="B823" t="s">
        <v>24</v>
      </c>
      <c r="C823">
        <v>4</v>
      </c>
      <c r="D823">
        <v>4</v>
      </c>
      <c r="E823">
        <v>9317</v>
      </c>
      <c r="F823" t="s">
        <v>713</v>
      </c>
      <c r="G823" s="4">
        <v>43488</v>
      </c>
      <c r="H823" t="s">
        <v>13</v>
      </c>
      <c r="I823" t="s">
        <v>99</v>
      </c>
      <c r="J823" t="s">
        <v>31</v>
      </c>
      <c r="K823" t="s">
        <v>16</v>
      </c>
      <c r="L823" t="str">
        <f>VLOOKUP($E823,customer_info!$A$1:$H$4462,2,FALSE)</f>
        <v>Brooklyn</v>
      </c>
      <c r="M823" t="str">
        <f>VLOOKUP($E823,customer_info!$A$1:$H$4462,3,FALSE)</f>
        <v>Mary</v>
      </c>
      <c r="N823" t="str">
        <f>VLOOKUP($E823,customer_info!$A$1:$H$4462,4,FALSE)</f>
        <v>Smith</v>
      </c>
      <c r="O823" t="str">
        <f>VLOOKUP($E823,customer_info!$A$1:$H$4462,5,FALSE)</f>
        <v>Consumer</v>
      </c>
      <c r="P823" t="str">
        <f>VLOOKUP($E823,customer_info!$A$1:$H$4462,6,FALSE)</f>
        <v>NY</v>
      </c>
      <c r="Q823" t="str">
        <f>VLOOKUP($E823,customer_info!$A$1:$H$4462,7,FALSE)</f>
        <v>7274 Middle Wynd</v>
      </c>
      <c r="R823">
        <f>VLOOKUP($E823,customer_info!$A$1:$H$4462,8,FALSE)</f>
        <v>11203</v>
      </c>
    </row>
    <row r="824" spans="1:18" x14ac:dyDescent="0.25">
      <c r="A824">
        <v>26614</v>
      </c>
      <c r="B824" t="s">
        <v>51</v>
      </c>
      <c r="C824">
        <v>5</v>
      </c>
      <c r="D824">
        <v>2</v>
      </c>
      <c r="E824">
        <v>2484</v>
      </c>
      <c r="F824" t="s">
        <v>258</v>
      </c>
      <c r="G824" s="4">
        <v>43488</v>
      </c>
      <c r="H824" t="s">
        <v>13</v>
      </c>
      <c r="I824" t="s">
        <v>30</v>
      </c>
      <c r="J824" t="s">
        <v>57</v>
      </c>
      <c r="K824" t="s">
        <v>90</v>
      </c>
      <c r="L824" t="str">
        <f>VLOOKUP($E824,customer_info!$A$1:$H$4462,2,FALSE)</f>
        <v>Apex</v>
      </c>
      <c r="M824" t="str">
        <f>VLOOKUP($E824,customer_info!$A$1:$H$4462,3,FALSE)</f>
        <v>Sarah</v>
      </c>
      <c r="N824" t="str">
        <f>VLOOKUP($E824,customer_info!$A$1:$H$4462,4,FALSE)</f>
        <v>Smith</v>
      </c>
      <c r="O824" t="str">
        <f>VLOOKUP($E824,customer_info!$A$1:$H$4462,5,FALSE)</f>
        <v>Corporate</v>
      </c>
      <c r="P824" t="str">
        <f>VLOOKUP($E824,customer_info!$A$1:$H$4462,6,FALSE)</f>
        <v>NC</v>
      </c>
      <c r="Q824" t="str">
        <f>VLOOKUP($E824,customer_info!$A$1:$H$4462,7,FALSE)</f>
        <v>8249 Misty End</v>
      </c>
      <c r="R824">
        <f>VLOOKUP($E824,customer_info!$A$1:$H$4462,8,FALSE)</f>
        <v>27502</v>
      </c>
    </row>
    <row r="825" spans="1:18" x14ac:dyDescent="0.25">
      <c r="A825">
        <v>26623</v>
      </c>
      <c r="B825" t="s">
        <v>51</v>
      </c>
      <c r="C825">
        <v>2</v>
      </c>
      <c r="D825">
        <v>1</v>
      </c>
      <c r="E825">
        <v>5403</v>
      </c>
      <c r="F825" t="s">
        <v>1120</v>
      </c>
      <c r="G825" s="4">
        <v>43488</v>
      </c>
      <c r="H825" t="s">
        <v>13</v>
      </c>
      <c r="I825" t="s">
        <v>30</v>
      </c>
      <c r="J825" t="s">
        <v>57</v>
      </c>
      <c r="K825" t="s">
        <v>32</v>
      </c>
      <c r="L825" t="str">
        <f>VLOOKUP($E825,customer_info!$A$1:$H$4462,2,FALSE)</f>
        <v>Columbus</v>
      </c>
      <c r="M825" t="str">
        <f>VLOOKUP($E825,customer_info!$A$1:$H$4462,3,FALSE)</f>
        <v>Mary</v>
      </c>
      <c r="N825" t="str">
        <f>VLOOKUP($E825,customer_info!$A$1:$H$4462,4,FALSE)</f>
        <v>Smith</v>
      </c>
      <c r="O825" t="str">
        <f>VLOOKUP($E825,customer_info!$A$1:$H$4462,5,FALSE)</f>
        <v>Consumer</v>
      </c>
      <c r="P825" t="str">
        <f>VLOOKUP($E825,customer_info!$A$1:$H$4462,6,FALSE)</f>
        <v>OH</v>
      </c>
      <c r="Q825" t="str">
        <f>VLOOKUP($E825,customer_info!$A$1:$H$4462,7,FALSE)</f>
        <v>9008 Red Circuit</v>
      </c>
      <c r="R825">
        <f>VLOOKUP($E825,customer_info!$A$1:$H$4462,8,FALSE)</f>
        <v>43207</v>
      </c>
    </row>
    <row r="826" spans="1:18" x14ac:dyDescent="0.25">
      <c r="A826">
        <v>26644</v>
      </c>
      <c r="B826" t="s">
        <v>3</v>
      </c>
      <c r="C826">
        <v>5</v>
      </c>
      <c r="D826">
        <v>4</v>
      </c>
      <c r="E826">
        <v>336</v>
      </c>
      <c r="F826" t="s">
        <v>930</v>
      </c>
      <c r="G826" s="4">
        <v>43488</v>
      </c>
      <c r="H826" t="s">
        <v>13</v>
      </c>
      <c r="I826" t="s">
        <v>30</v>
      </c>
      <c r="J826" t="s">
        <v>14</v>
      </c>
      <c r="K826" t="s">
        <v>16</v>
      </c>
      <c r="L826" t="str">
        <f>VLOOKUP($E826,customer_info!$A$1:$H$4462,2,FALSE)</f>
        <v>New York</v>
      </c>
      <c r="M826" t="str">
        <f>VLOOKUP($E826,customer_info!$A$1:$H$4462,3,FALSE)</f>
        <v>Ruth</v>
      </c>
      <c r="N826" t="str">
        <f>VLOOKUP($E826,customer_info!$A$1:$H$4462,4,FALSE)</f>
        <v>Armstrong</v>
      </c>
      <c r="O826" t="str">
        <f>VLOOKUP($E826,customer_info!$A$1:$H$4462,5,FALSE)</f>
        <v>Consumer</v>
      </c>
      <c r="P826" t="str">
        <f>VLOOKUP($E826,customer_info!$A$1:$H$4462,6,FALSE)</f>
        <v>NY</v>
      </c>
      <c r="Q826" t="str">
        <f>VLOOKUP($E826,customer_info!$A$1:$H$4462,7,FALSE)</f>
        <v>6146 Dewy Jetty</v>
      </c>
      <c r="R826">
        <f>VLOOKUP($E826,customer_info!$A$1:$H$4462,8,FALSE)</f>
        <v>10029</v>
      </c>
    </row>
    <row r="827" spans="1:18" x14ac:dyDescent="0.25">
      <c r="A827">
        <v>26672</v>
      </c>
      <c r="B827" t="s">
        <v>24</v>
      </c>
      <c r="C827">
        <v>3</v>
      </c>
      <c r="D827">
        <v>4</v>
      </c>
      <c r="E827">
        <v>876</v>
      </c>
      <c r="F827" t="s">
        <v>1233</v>
      </c>
      <c r="G827" s="4">
        <v>43489</v>
      </c>
      <c r="H827" t="s">
        <v>13</v>
      </c>
      <c r="I827" t="s">
        <v>1234</v>
      </c>
      <c r="J827" t="s">
        <v>31</v>
      </c>
      <c r="K827" t="s">
        <v>16</v>
      </c>
      <c r="L827" t="str">
        <f>VLOOKUP($E827,customer_info!$A$1:$H$4462,2,FALSE)</f>
        <v>Aurora</v>
      </c>
      <c r="M827" t="str">
        <f>VLOOKUP($E827,customer_info!$A$1:$H$4462,3,FALSE)</f>
        <v>Andrea</v>
      </c>
      <c r="N827" t="str">
        <f>VLOOKUP($E827,customer_info!$A$1:$H$4462,4,FALSE)</f>
        <v>Smith</v>
      </c>
      <c r="O827" t="str">
        <f>VLOOKUP($E827,customer_info!$A$1:$H$4462,5,FALSE)</f>
        <v>Home Office</v>
      </c>
      <c r="P827" t="str">
        <f>VLOOKUP($E827,customer_info!$A$1:$H$4462,6,FALSE)</f>
        <v>CO</v>
      </c>
      <c r="Q827" t="str">
        <f>VLOOKUP($E827,customer_info!$A$1:$H$4462,7,FALSE)</f>
        <v>599 Clear Gardens</v>
      </c>
      <c r="R827">
        <f>VLOOKUP($E827,customer_info!$A$1:$H$4462,8,FALSE)</f>
        <v>80012</v>
      </c>
    </row>
    <row r="828" spans="1:18" x14ac:dyDescent="0.25">
      <c r="A828">
        <v>26676</v>
      </c>
      <c r="B828" t="s">
        <v>3</v>
      </c>
      <c r="C828">
        <v>2</v>
      </c>
      <c r="D828">
        <v>4</v>
      </c>
      <c r="E828">
        <v>9727</v>
      </c>
      <c r="F828" t="s">
        <v>110</v>
      </c>
      <c r="G828" s="4">
        <v>43489</v>
      </c>
      <c r="H828" t="s">
        <v>13</v>
      </c>
      <c r="I828" t="s">
        <v>99</v>
      </c>
      <c r="J828" t="s">
        <v>38</v>
      </c>
      <c r="K828" t="s">
        <v>16</v>
      </c>
      <c r="L828" t="str">
        <f>VLOOKUP($E828,customer_info!$A$1:$H$4462,2,FALSE)</f>
        <v>Chicago</v>
      </c>
      <c r="M828" t="str">
        <f>VLOOKUP($E828,customer_info!$A$1:$H$4462,3,FALSE)</f>
        <v>Mary</v>
      </c>
      <c r="N828" t="str">
        <f>VLOOKUP($E828,customer_info!$A$1:$H$4462,4,FALSE)</f>
        <v>Cruz</v>
      </c>
      <c r="O828" t="str">
        <f>VLOOKUP($E828,customer_info!$A$1:$H$4462,5,FALSE)</f>
        <v>Home Office</v>
      </c>
      <c r="P828" t="str">
        <f>VLOOKUP($E828,customer_info!$A$1:$H$4462,6,FALSE)</f>
        <v>IL</v>
      </c>
      <c r="Q828" t="str">
        <f>VLOOKUP($E828,customer_info!$A$1:$H$4462,7,FALSE)</f>
        <v>6540 Thunder Square</v>
      </c>
      <c r="R828">
        <f>VLOOKUP($E828,customer_info!$A$1:$H$4462,8,FALSE)</f>
        <v>60626</v>
      </c>
    </row>
    <row r="829" spans="1:18" x14ac:dyDescent="0.25">
      <c r="A829">
        <v>26677</v>
      </c>
      <c r="B829" t="s">
        <v>24</v>
      </c>
      <c r="C829">
        <v>3</v>
      </c>
      <c r="D829">
        <v>4</v>
      </c>
      <c r="E829">
        <v>7578</v>
      </c>
      <c r="F829" t="s">
        <v>110</v>
      </c>
      <c r="G829" s="4">
        <v>43489</v>
      </c>
      <c r="H829" t="s">
        <v>13</v>
      </c>
      <c r="I829" t="s">
        <v>99</v>
      </c>
      <c r="J829" t="s">
        <v>31</v>
      </c>
      <c r="K829" t="s">
        <v>16</v>
      </c>
      <c r="L829" t="str">
        <f>VLOOKUP($E829,customer_info!$A$1:$H$4462,2,FALSE)</f>
        <v>Pompano Beach</v>
      </c>
      <c r="M829" t="str">
        <f>VLOOKUP($E829,customer_info!$A$1:$H$4462,3,FALSE)</f>
        <v>Keith</v>
      </c>
      <c r="N829" t="str">
        <f>VLOOKUP($E829,customer_info!$A$1:$H$4462,4,FALSE)</f>
        <v>Kirby</v>
      </c>
      <c r="O829" t="str">
        <f>VLOOKUP($E829,customer_info!$A$1:$H$4462,5,FALSE)</f>
        <v>Home Office</v>
      </c>
      <c r="P829" t="str">
        <f>VLOOKUP($E829,customer_info!$A$1:$H$4462,6,FALSE)</f>
        <v>FL</v>
      </c>
      <c r="Q829" t="str">
        <f>VLOOKUP($E829,customer_info!$A$1:$H$4462,7,FALSE)</f>
        <v>2668 Hidden Village</v>
      </c>
      <c r="R829">
        <f>VLOOKUP($E829,customer_info!$A$1:$H$4462,8,FALSE)</f>
        <v>33065</v>
      </c>
    </row>
    <row r="830" spans="1:18" x14ac:dyDescent="0.25">
      <c r="A830">
        <v>26699</v>
      </c>
      <c r="B830" t="s">
        <v>3</v>
      </c>
      <c r="C830">
        <v>5</v>
      </c>
      <c r="D830">
        <v>2</v>
      </c>
      <c r="E830">
        <v>11257</v>
      </c>
      <c r="F830" t="s">
        <v>70</v>
      </c>
      <c r="G830" s="4">
        <v>43489</v>
      </c>
      <c r="H830" t="s">
        <v>13</v>
      </c>
      <c r="I830" t="s">
        <v>70</v>
      </c>
      <c r="J830" t="s">
        <v>14</v>
      </c>
      <c r="K830" t="s">
        <v>90</v>
      </c>
      <c r="L830" t="str">
        <f>VLOOKUP($E830,customer_info!$A$1:$H$4462,2,FALSE)</f>
        <v>Folsom</v>
      </c>
      <c r="M830" t="str">
        <f>VLOOKUP($E830,customer_info!$A$1:$H$4462,3,FALSE)</f>
        <v>Heather</v>
      </c>
      <c r="N830" t="str">
        <f>VLOOKUP($E830,customer_info!$A$1:$H$4462,4,FALSE)</f>
        <v>Chang</v>
      </c>
      <c r="O830" t="str">
        <f>VLOOKUP($E830,customer_info!$A$1:$H$4462,5,FALSE)</f>
        <v>Consumer</v>
      </c>
      <c r="P830" t="str">
        <f>VLOOKUP($E830,customer_info!$A$1:$H$4462,6,FALSE)</f>
        <v>CA</v>
      </c>
      <c r="Q830" t="str">
        <f>VLOOKUP($E830,customer_info!$A$1:$H$4462,7,FALSE)</f>
        <v>3236 Umber Corners</v>
      </c>
      <c r="R830">
        <f>VLOOKUP($E830,customer_info!$A$1:$H$4462,8,FALSE)</f>
        <v>95630</v>
      </c>
    </row>
    <row r="831" spans="1:18" x14ac:dyDescent="0.25">
      <c r="A831">
        <v>26709</v>
      </c>
      <c r="B831" t="s">
        <v>51</v>
      </c>
      <c r="C831">
        <v>5</v>
      </c>
      <c r="D831">
        <v>4</v>
      </c>
      <c r="E831">
        <v>4311</v>
      </c>
      <c r="F831" t="s">
        <v>885</v>
      </c>
      <c r="G831" s="4">
        <v>43489</v>
      </c>
      <c r="H831" t="s">
        <v>13</v>
      </c>
      <c r="I831" t="s">
        <v>99</v>
      </c>
      <c r="J831" t="s">
        <v>57</v>
      </c>
      <c r="K831" t="s">
        <v>16</v>
      </c>
      <c r="L831" t="str">
        <f>VLOOKUP($E831,customer_info!$A$1:$H$4462,2,FALSE)</f>
        <v>Caguas</v>
      </c>
      <c r="M831" t="str">
        <f>VLOOKUP($E831,customer_info!$A$1:$H$4462,3,FALSE)</f>
        <v>Albert</v>
      </c>
      <c r="N831" t="str">
        <f>VLOOKUP($E831,customer_info!$A$1:$H$4462,4,FALSE)</f>
        <v>Collins</v>
      </c>
      <c r="O831" t="str">
        <f>VLOOKUP($E831,customer_info!$A$1:$H$4462,5,FALSE)</f>
        <v>Home Office</v>
      </c>
      <c r="P831" t="str">
        <f>VLOOKUP($E831,customer_info!$A$1:$H$4462,6,FALSE)</f>
        <v>PR</v>
      </c>
      <c r="Q831" t="str">
        <f>VLOOKUP($E831,customer_info!$A$1:$H$4462,7,FALSE)</f>
        <v>4021 Rocky Prairie Gardens</v>
      </c>
      <c r="R831">
        <f>VLOOKUP($E831,customer_info!$A$1:$H$4462,8,FALSE)</f>
        <v>725</v>
      </c>
    </row>
    <row r="832" spans="1:18" x14ac:dyDescent="0.25">
      <c r="A832">
        <v>26714</v>
      </c>
      <c r="B832" t="s">
        <v>17</v>
      </c>
      <c r="C832">
        <v>5</v>
      </c>
      <c r="D832">
        <v>4</v>
      </c>
      <c r="E832">
        <v>4399</v>
      </c>
      <c r="F832" t="s">
        <v>641</v>
      </c>
      <c r="G832" s="4">
        <v>43489</v>
      </c>
      <c r="H832" t="s">
        <v>13</v>
      </c>
      <c r="I832" t="s">
        <v>377</v>
      </c>
      <c r="J832" t="s">
        <v>23</v>
      </c>
      <c r="K832" t="s">
        <v>16</v>
      </c>
      <c r="L832" t="str">
        <f>VLOOKUP($E832,customer_info!$A$1:$H$4462,2,FALSE)</f>
        <v>Virginia Beach</v>
      </c>
      <c r="M832" t="str">
        <f>VLOOKUP($E832,customer_info!$A$1:$H$4462,3,FALSE)</f>
        <v>Richard</v>
      </c>
      <c r="N832" t="str">
        <f>VLOOKUP($E832,customer_info!$A$1:$H$4462,4,FALSE)</f>
        <v>Smith</v>
      </c>
      <c r="O832" t="str">
        <f>VLOOKUP($E832,customer_info!$A$1:$H$4462,5,FALSE)</f>
        <v>Consumer</v>
      </c>
      <c r="P832" t="str">
        <f>VLOOKUP($E832,customer_info!$A$1:$H$4462,6,FALSE)</f>
        <v>VA</v>
      </c>
      <c r="Q832" t="str">
        <f>VLOOKUP($E832,customer_info!$A$1:$H$4462,7,FALSE)</f>
        <v>9627 Little Terrace</v>
      </c>
      <c r="R832">
        <f>VLOOKUP($E832,customer_info!$A$1:$H$4462,8,FALSE)</f>
        <v>23455</v>
      </c>
    </row>
    <row r="833" spans="1:18" x14ac:dyDescent="0.25">
      <c r="A833">
        <v>26715</v>
      </c>
      <c r="B833" t="s">
        <v>24</v>
      </c>
      <c r="C833">
        <v>6</v>
      </c>
      <c r="D833">
        <v>4</v>
      </c>
      <c r="E833">
        <v>9231</v>
      </c>
      <c r="F833" t="s">
        <v>641</v>
      </c>
      <c r="G833" s="4">
        <v>43489</v>
      </c>
      <c r="H833" t="s">
        <v>13</v>
      </c>
      <c r="I833" t="s">
        <v>377</v>
      </c>
      <c r="J833" t="s">
        <v>378</v>
      </c>
      <c r="K833" t="s">
        <v>16</v>
      </c>
      <c r="L833" t="str">
        <f>VLOOKUP($E833,customer_info!$A$1:$H$4462,2,FALSE)</f>
        <v>Mission Viejo</v>
      </c>
      <c r="M833" t="str">
        <f>VLOOKUP($E833,customer_info!$A$1:$H$4462,3,FALSE)</f>
        <v>Mary</v>
      </c>
      <c r="N833" t="str">
        <f>VLOOKUP($E833,customer_info!$A$1:$H$4462,4,FALSE)</f>
        <v>Smith</v>
      </c>
      <c r="O833" t="str">
        <f>VLOOKUP($E833,customer_info!$A$1:$H$4462,5,FALSE)</f>
        <v>Corporate</v>
      </c>
      <c r="P833" t="str">
        <f>VLOOKUP($E833,customer_info!$A$1:$H$4462,6,FALSE)</f>
        <v>CA</v>
      </c>
      <c r="Q833" t="str">
        <f>VLOOKUP($E833,customer_info!$A$1:$H$4462,7,FALSE)</f>
        <v>6907 Merry Ledge</v>
      </c>
      <c r="R833">
        <f>VLOOKUP($E833,customer_info!$A$1:$H$4462,8,FALSE)</f>
        <v>92692</v>
      </c>
    </row>
    <row r="834" spans="1:18" x14ac:dyDescent="0.25">
      <c r="A834">
        <v>26716</v>
      </c>
      <c r="B834" t="s">
        <v>24</v>
      </c>
      <c r="C834">
        <v>2</v>
      </c>
      <c r="D834">
        <v>4</v>
      </c>
      <c r="E834">
        <v>3289</v>
      </c>
      <c r="F834" t="s">
        <v>1073</v>
      </c>
      <c r="G834" s="4">
        <v>43489</v>
      </c>
      <c r="H834" t="s">
        <v>13</v>
      </c>
      <c r="I834" t="s">
        <v>47</v>
      </c>
      <c r="J834" t="s">
        <v>31</v>
      </c>
      <c r="K834" t="s">
        <v>16</v>
      </c>
      <c r="L834" t="str">
        <f>VLOOKUP($E834,customer_info!$A$1:$H$4462,2,FALSE)</f>
        <v>Rialto</v>
      </c>
      <c r="M834" t="str">
        <f>VLOOKUP($E834,customer_info!$A$1:$H$4462,3,FALSE)</f>
        <v>Mary</v>
      </c>
      <c r="N834" t="str">
        <f>VLOOKUP($E834,customer_info!$A$1:$H$4462,4,FALSE)</f>
        <v>Adkins</v>
      </c>
      <c r="O834" t="str">
        <f>VLOOKUP($E834,customer_info!$A$1:$H$4462,5,FALSE)</f>
        <v>Consumer</v>
      </c>
      <c r="P834" t="str">
        <f>VLOOKUP($E834,customer_info!$A$1:$H$4462,6,FALSE)</f>
        <v>CA</v>
      </c>
      <c r="Q834" t="str">
        <f>VLOOKUP($E834,customer_info!$A$1:$H$4462,7,FALSE)</f>
        <v>8399 Cotton Crossing</v>
      </c>
      <c r="R834">
        <f>VLOOKUP($E834,customer_info!$A$1:$H$4462,8,FALSE)</f>
        <v>92376</v>
      </c>
    </row>
    <row r="835" spans="1:18" x14ac:dyDescent="0.25">
      <c r="A835">
        <v>26717</v>
      </c>
      <c r="B835" t="s">
        <v>24</v>
      </c>
      <c r="C835">
        <v>3</v>
      </c>
      <c r="D835">
        <v>2</v>
      </c>
      <c r="E835">
        <v>9869</v>
      </c>
      <c r="F835" t="s">
        <v>1073</v>
      </c>
      <c r="G835" s="4">
        <v>43489</v>
      </c>
      <c r="H835" t="s">
        <v>13</v>
      </c>
      <c r="I835" t="s">
        <v>47</v>
      </c>
      <c r="J835" t="s">
        <v>31</v>
      </c>
      <c r="K835" t="s">
        <v>90</v>
      </c>
      <c r="L835" t="str">
        <f>VLOOKUP($E835,customer_info!$A$1:$H$4462,2,FALSE)</f>
        <v>Honolulu</v>
      </c>
      <c r="M835" t="str">
        <f>VLOOKUP($E835,customer_info!$A$1:$H$4462,3,FALSE)</f>
        <v>Mary</v>
      </c>
      <c r="N835" t="str">
        <f>VLOOKUP($E835,customer_info!$A$1:$H$4462,4,FALSE)</f>
        <v>Smith</v>
      </c>
      <c r="O835" t="str">
        <f>VLOOKUP($E835,customer_info!$A$1:$H$4462,5,FALSE)</f>
        <v>Home Office</v>
      </c>
      <c r="P835" t="str">
        <f>VLOOKUP($E835,customer_info!$A$1:$H$4462,6,FALSE)</f>
        <v>HI</v>
      </c>
      <c r="Q835" t="str">
        <f>VLOOKUP($E835,customer_info!$A$1:$H$4462,7,FALSE)</f>
        <v>4063 Little Creek Court</v>
      </c>
      <c r="R835">
        <f>VLOOKUP($E835,customer_info!$A$1:$H$4462,8,FALSE)</f>
        <v>96816</v>
      </c>
    </row>
    <row r="836" spans="1:18" x14ac:dyDescent="0.25">
      <c r="A836">
        <v>26721</v>
      </c>
      <c r="B836" t="s">
        <v>17</v>
      </c>
      <c r="C836">
        <v>2</v>
      </c>
      <c r="D836">
        <v>4</v>
      </c>
      <c r="E836">
        <v>9480</v>
      </c>
      <c r="F836" t="s">
        <v>119</v>
      </c>
      <c r="G836" s="4">
        <v>43490</v>
      </c>
      <c r="H836" t="s">
        <v>13</v>
      </c>
      <c r="I836" t="s">
        <v>5781</v>
      </c>
      <c r="J836" t="s">
        <v>23</v>
      </c>
      <c r="K836" t="s">
        <v>16</v>
      </c>
      <c r="L836" t="str">
        <f>VLOOKUP($E836,customer_info!$A$1:$H$4462,2,FALSE)</f>
        <v>Sacramento</v>
      </c>
      <c r="M836" t="str">
        <f>VLOOKUP($E836,customer_info!$A$1:$H$4462,3,FALSE)</f>
        <v>Mary</v>
      </c>
      <c r="N836" t="str">
        <f>VLOOKUP($E836,customer_info!$A$1:$H$4462,4,FALSE)</f>
        <v>Hunt</v>
      </c>
      <c r="O836" t="str">
        <f>VLOOKUP($E836,customer_info!$A$1:$H$4462,5,FALSE)</f>
        <v>Consumer</v>
      </c>
      <c r="P836" t="str">
        <f>VLOOKUP($E836,customer_info!$A$1:$H$4462,6,FALSE)</f>
        <v>CA</v>
      </c>
      <c r="Q836" t="str">
        <f>VLOOKUP($E836,customer_info!$A$1:$H$4462,7,FALSE)</f>
        <v>4672 Easy Alley</v>
      </c>
      <c r="R836">
        <f>VLOOKUP($E836,customer_info!$A$1:$H$4462,8,FALSE)</f>
        <v>95822</v>
      </c>
    </row>
    <row r="837" spans="1:18" x14ac:dyDescent="0.25">
      <c r="A837">
        <v>26722</v>
      </c>
      <c r="B837" t="s">
        <v>3</v>
      </c>
      <c r="C837">
        <v>3</v>
      </c>
      <c r="D837">
        <v>4</v>
      </c>
      <c r="E837">
        <v>6951</v>
      </c>
      <c r="F837" t="s">
        <v>119</v>
      </c>
      <c r="G837" s="4">
        <v>43490</v>
      </c>
      <c r="H837" t="s">
        <v>13</v>
      </c>
      <c r="I837" t="s">
        <v>5781</v>
      </c>
      <c r="J837" t="s">
        <v>14</v>
      </c>
      <c r="K837" t="s">
        <v>16</v>
      </c>
      <c r="L837" t="str">
        <f>VLOOKUP($E837,customer_info!$A$1:$H$4462,2,FALSE)</f>
        <v>East Brunswick</v>
      </c>
      <c r="M837" t="str">
        <f>VLOOKUP($E837,customer_info!$A$1:$H$4462,3,FALSE)</f>
        <v>Mary</v>
      </c>
      <c r="N837" t="str">
        <f>VLOOKUP($E837,customer_info!$A$1:$H$4462,4,FALSE)</f>
        <v>Williams</v>
      </c>
      <c r="O837" t="str">
        <f>VLOOKUP($E837,customer_info!$A$1:$H$4462,5,FALSE)</f>
        <v>Corporate</v>
      </c>
      <c r="P837" t="str">
        <f>VLOOKUP($E837,customer_info!$A$1:$H$4462,6,FALSE)</f>
        <v>NJ</v>
      </c>
      <c r="Q837" t="str">
        <f>VLOOKUP($E837,customer_info!$A$1:$H$4462,7,FALSE)</f>
        <v>263 Harvest Wood</v>
      </c>
      <c r="R837">
        <f>VLOOKUP($E837,customer_info!$A$1:$H$4462,8,FALSE)</f>
        <v>8816</v>
      </c>
    </row>
    <row r="838" spans="1:18" x14ac:dyDescent="0.25">
      <c r="A838">
        <v>26723</v>
      </c>
      <c r="B838" t="s">
        <v>24</v>
      </c>
      <c r="C838">
        <v>4</v>
      </c>
      <c r="D838">
        <v>4</v>
      </c>
      <c r="E838">
        <v>11161</v>
      </c>
      <c r="F838" t="s">
        <v>119</v>
      </c>
      <c r="G838" s="4">
        <v>43490</v>
      </c>
      <c r="H838" t="s">
        <v>13</v>
      </c>
      <c r="I838" t="s">
        <v>5781</v>
      </c>
      <c r="J838" t="s">
        <v>31</v>
      </c>
      <c r="K838" t="s">
        <v>16</v>
      </c>
      <c r="L838" t="str">
        <f>VLOOKUP($E838,customer_info!$A$1:$H$4462,2,FALSE)</f>
        <v>Caguas</v>
      </c>
      <c r="M838" t="str">
        <f>VLOOKUP($E838,customer_info!$A$1:$H$4462,3,FALSE)</f>
        <v>Mary</v>
      </c>
      <c r="N838" t="str">
        <f>VLOOKUP($E838,customer_info!$A$1:$H$4462,4,FALSE)</f>
        <v>Pennington</v>
      </c>
      <c r="O838" t="str">
        <f>VLOOKUP($E838,customer_info!$A$1:$H$4462,5,FALSE)</f>
        <v>Corporate</v>
      </c>
      <c r="P838" t="str">
        <f>VLOOKUP($E838,customer_info!$A$1:$H$4462,6,FALSE)</f>
        <v>PR</v>
      </c>
      <c r="Q838" t="str">
        <f>VLOOKUP($E838,customer_info!$A$1:$H$4462,7,FALSE)</f>
        <v>5382 Heather Key</v>
      </c>
      <c r="R838">
        <f>VLOOKUP($E838,customer_info!$A$1:$H$4462,8,FALSE)</f>
        <v>725</v>
      </c>
    </row>
    <row r="839" spans="1:18" x14ac:dyDescent="0.25">
      <c r="A839">
        <v>26810</v>
      </c>
      <c r="B839" t="s">
        <v>51</v>
      </c>
      <c r="C839">
        <v>0</v>
      </c>
      <c r="D839">
        <v>0</v>
      </c>
      <c r="E839">
        <v>1046</v>
      </c>
      <c r="F839" t="s">
        <v>233</v>
      </c>
      <c r="G839" s="4">
        <v>43491</v>
      </c>
      <c r="H839" t="s">
        <v>13</v>
      </c>
      <c r="I839" t="s">
        <v>234</v>
      </c>
      <c r="J839" t="s">
        <v>57</v>
      </c>
      <c r="K839" t="s">
        <v>58</v>
      </c>
      <c r="L839" t="str">
        <f>VLOOKUP($E839,customer_info!$A$1:$H$4462,2,FALSE)</f>
        <v>San Antonio</v>
      </c>
      <c r="M839" t="str">
        <f>VLOOKUP($E839,customer_info!$A$1:$H$4462,3,FALSE)</f>
        <v>Mary</v>
      </c>
      <c r="N839" t="str">
        <f>VLOOKUP($E839,customer_info!$A$1:$H$4462,4,FALSE)</f>
        <v>Smith</v>
      </c>
      <c r="O839" t="str">
        <f>VLOOKUP($E839,customer_info!$A$1:$H$4462,5,FALSE)</f>
        <v>Consumer</v>
      </c>
      <c r="P839" t="str">
        <f>VLOOKUP($E839,customer_info!$A$1:$H$4462,6,FALSE)</f>
        <v>TX</v>
      </c>
      <c r="Q839" t="str">
        <f>VLOOKUP($E839,customer_info!$A$1:$H$4462,7,FALSE)</f>
        <v>8057 Little Mountain Front</v>
      </c>
      <c r="R839">
        <f>VLOOKUP($E839,customer_info!$A$1:$H$4462,8,FALSE)</f>
        <v>78201</v>
      </c>
    </row>
    <row r="840" spans="1:18" x14ac:dyDescent="0.25">
      <c r="A840">
        <v>26824</v>
      </c>
      <c r="B840" t="s">
        <v>24</v>
      </c>
      <c r="C840">
        <v>2</v>
      </c>
      <c r="D840">
        <v>1</v>
      </c>
      <c r="E840">
        <v>9614</v>
      </c>
      <c r="F840" t="s">
        <v>262</v>
      </c>
      <c r="G840" s="4">
        <v>43491</v>
      </c>
      <c r="H840" t="s">
        <v>13</v>
      </c>
      <c r="I840" t="s">
        <v>5777</v>
      </c>
      <c r="J840" t="s">
        <v>31</v>
      </c>
      <c r="K840" t="s">
        <v>32</v>
      </c>
      <c r="L840" t="str">
        <f>VLOOKUP($E840,customer_info!$A$1:$H$4462,2,FALSE)</f>
        <v>Rosemead</v>
      </c>
      <c r="M840" t="str">
        <f>VLOOKUP($E840,customer_info!$A$1:$H$4462,3,FALSE)</f>
        <v>Patricia</v>
      </c>
      <c r="N840" t="str">
        <f>VLOOKUP($E840,customer_info!$A$1:$H$4462,4,FALSE)</f>
        <v>Frazier</v>
      </c>
      <c r="O840" t="str">
        <f>VLOOKUP($E840,customer_info!$A$1:$H$4462,5,FALSE)</f>
        <v>Consumer</v>
      </c>
      <c r="P840" t="str">
        <f>VLOOKUP($E840,customer_info!$A$1:$H$4462,6,FALSE)</f>
        <v>CA</v>
      </c>
      <c r="Q840" t="str">
        <f>VLOOKUP($E840,customer_info!$A$1:$H$4462,7,FALSE)</f>
        <v>2472 Noble Butterfly Dell</v>
      </c>
      <c r="R840">
        <f>VLOOKUP($E840,customer_info!$A$1:$H$4462,8,FALSE)</f>
        <v>91770</v>
      </c>
    </row>
    <row r="841" spans="1:18" x14ac:dyDescent="0.25">
      <c r="A841">
        <v>26843</v>
      </c>
      <c r="B841" t="s">
        <v>17</v>
      </c>
      <c r="C841">
        <v>4</v>
      </c>
      <c r="D841">
        <v>4</v>
      </c>
      <c r="E841">
        <v>4484</v>
      </c>
      <c r="F841" t="s">
        <v>465</v>
      </c>
      <c r="G841" s="4">
        <v>43491</v>
      </c>
      <c r="H841" t="s">
        <v>13</v>
      </c>
      <c r="I841" t="s">
        <v>99</v>
      </c>
      <c r="J841" t="s">
        <v>23</v>
      </c>
      <c r="K841" t="s">
        <v>16</v>
      </c>
      <c r="L841" t="str">
        <f>VLOOKUP($E841,customer_info!$A$1:$H$4462,2,FALSE)</f>
        <v>Powder Springs</v>
      </c>
      <c r="M841" t="str">
        <f>VLOOKUP($E841,customer_info!$A$1:$H$4462,3,FALSE)</f>
        <v>Gloria</v>
      </c>
      <c r="N841" t="str">
        <f>VLOOKUP($E841,customer_info!$A$1:$H$4462,4,FALSE)</f>
        <v>Smith</v>
      </c>
      <c r="O841" t="str">
        <f>VLOOKUP($E841,customer_info!$A$1:$H$4462,5,FALSE)</f>
        <v>Consumer</v>
      </c>
      <c r="P841" t="str">
        <f>VLOOKUP($E841,customer_info!$A$1:$H$4462,6,FALSE)</f>
        <v>GA</v>
      </c>
      <c r="Q841" t="str">
        <f>VLOOKUP($E841,customer_info!$A$1:$H$4462,7,FALSE)</f>
        <v>19 Clear Autumn Estates</v>
      </c>
      <c r="R841">
        <f>VLOOKUP($E841,customer_info!$A$1:$H$4462,8,FALSE)</f>
        <v>30127</v>
      </c>
    </row>
    <row r="842" spans="1:18" x14ac:dyDescent="0.25">
      <c r="A842">
        <v>26845</v>
      </c>
      <c r="B842" t="s">
        <v>3</v>
      </c>
      <c r="C842">
        <v>6</v>
      </c>
      <c r="D842">
        <v>4</v>
      </c>
      <c r="E842">
        <v>7133</v>
      </c>
      <c r="F842" t="s">
        <v>1120</v>
      </c>
      <c r="G842" s="4">
        <v>43491</v>
      </c>
      <c r="H842" t="s">
        <v>13</v>
      </c>
      <c r="I842" t="s">
        <v>30</v>
      </c>
      <c r="J842" t="s">
        <v>38</v>
      </c>
      <c r="K842" t="s">
        <v>16</v>
      </c>
      <c r="L842" t="str">
        <f>VLOOKUP($E842,customer_info!$A$1:$H$4462,2,FALSE)</f>
        <v>Saint Paul</v>
      </c>
      <c r="M842" t="str">
        <f>VLOOKUP($E842,customer_info!$A$1:$H$4462,3,FALSE)</f>
        <v>Kathy</v>
      </c>
      <c r="N842" t="str">
        <f>VLOOKUP($E842,customer_info!$A$1:$H$4462,4,FALSE)</f>
        <v>Smith</v>
      </c>
      <c r="O842" t="str">
        <f>VLOOKUP($E842,customer_info!$A$1:$H$4462,5,FALSE)</f>
        <v>Consumer</v>
      </c>
      <c r="P842" t="str">
        <f>VLOOKUP($E842,customer_info!$A$1:$H$4462,6,FALSE)</f>
        <v>MN</v>
      </c>
      <c r="Q842" t="str">
        <f>VLOOKUP($E842,customer_info!$A$1:$H$4462,7,FALSE)</f>
        <v>3332 Heather Road</v>
      </c>
      <c r="R842">
        <f>VLOOKUP($E842,customer_info!$A$1:$H$4462,8,FALSE)</f>
        <v>55112</v>
      </c>
    </row>
    <row r="843" spans="1:18" x14ac:dyDescent="0.25">
      <c r="A843">
        <v>26857</v>
      </c>
      <c r="B843" t="s">
        <v>24</v>
      </c>
      <c r="C843">
        <v>3</v>
      </c>
      <c r="D843">
        <v>4</v>
      </c>
      <c r="E843">
        <v>7217</v>
      </c>
      <c r="F843" t="s">
        <v>110</v>
      </c>
      <c r="G843" s="4">
        <v>43492</v>
      </c>
      <c r="H843" t="s">
        <v>13</v>
      </c>
      <c r="I843" t="s">
        <v>99</v>
      </c>
      <c r="J843" t="s">
        <v>31</v>
      </c>
      <c r="K843" t="s">
        <v>16</v>
      </c>
      <c r="L843" t="str">
        <f>VLOOKUP($E843,customer_info!$A$1:$H$4462,2,FALSE)</f>
        <v>Caguas</v>
      </c>
      <c r="M843" t="str">
        <f>VLOOKUP($E843,customer_info!$A$1:$H$4462,3,FALSE)</f>
        <v>Carl</v>
      </c>
      <c r="N843" t="str">
        <f>VLOOKUP($E843,customer_info!$A$1:$H$4462,4,FALSE)</f>
        <v>Smith</v>
      </c>
      <c r="O843" t="str">
        <f>VLOOKUP($E843,customer_info!$A$1:$H$4462,5,FALSE)</f>
        <v>Corporate</v>
      </c>
      <c r="P843" t="str">
        <f>VLOOKUP($E843,customer_info!$A$1:$H$4462,6,FALSE)</f>
        <v>PR</v>
      </c>
      <c r="Q843" t="str">
        <f>VLOOKUP($E843,customer_info!$A$1:$H$4462,7,FALSE)</f>
        <v>2387 Harvest Subdivision</v>
      </c>
      <c r="R843">
        <f>VLOOKUP($E843,customer_info!$A$1:$H$4462,8,FALSE)</f>
        <v>725</v>
      </c>
    </row>
    <row r="844" spans="1:18" x14ac:dyDescent="0.25">
      <c r="A844">
        <v>26861</v>
      </c>
      <c r="B844" t="s">
        <v>24</v>
      </c>
      <c r="C844">
        <v>2</v>
      </c>
      <c r="D844">
        <v>4</v>
      </c>
      <c r="E844">
        <v>7931</v>
      </c>
      <c r="F844" t="s">
        <v>262</v>
      </c>
      <c r="G844" s="4">
        <v>43492</v>
      </c>
      <c r="H844" t="s">
        <v>13</v>
      </c>
      <c r="I844" t="s">
        <v>5777</v>
      </c>
      <c r="J844" t="s">
        <v>31</v>
      </c>
      <c r="K844" t="s">
        <v>16</v>
      </c>
      <c r="L844" t="str">
        <f>VLOOKUP($E844,customer_info!$A$1:$H$4462,2,FALSE)</f>
        <v>Glen Burnie</v>
      </c>
      <c r="M844" t="str">
        <f>VLOOKUP($E844,customer_info!$A$1:$H$4462,3,FALSE)</f>
        <v>Mary</v>
      </c>
      <c r="N844" t="str">
        <f>VLOOKUP($E844,customer_info!$A$1:$H$4462,4,FALSE)</f>
        <v>Mcdaniel</v>
      </c>
      <c r="O844" t="str">
        <f>VLOOKUP($E844,customer_info!$A$1:$H$4462,5,FALSE)</f>
        <v>Corporate</v>
      </c>
      <c r="P844" t="str">
        <f>VLOOKUP($E844,customer_info!$A$1:$H$4462,6,FALSE)</f>
        <v>MD</v>
      </c>
      <c r="Q844" t="str">
        <f>VLOOKUP($E844,customer_info!$A$1:$H$4462,7,FALSE)</f>
        <v>5372 Heather Anchor Canyon</v>
      </c>
      <c r="R844">
        <f>VLOOKUP($E844,customer_info!$A$1:$H$4462,8,FALSE)</f>
        <v>21061</v>
      </c>
    </row>
    <row r="845" spans="1:18" x14ac:dyDescent="0.25">
      <c r="A845">
        <v>26862</v>
      </c>
      <c r="B845" t="s">
        <v>24</v>
      </c>
      <c r="C845">
        <v>3</v>
      </c>
      <c r="D845">
        <v>2</v>
      </c>
      <c r="E845">
        <v>3465</v>
      </c>
      <c r="F845" t="s">
        <v>262</v>
      </c>
      <c r="G845" s="4">
        <v>43492</v>
      </c>
      <c r="H845" t="s">
        <v>13</v>
      </c>
      <c r="I845" t="s">
        <v>5777</v>
      </c>
      <c r="J845" t="s">
        <v>31</v>
      </c>
      <c r="K845" t="s">
        <v>90</v>
      </c>
      <c r="L845" t="str">
        <f>VLOOKUP($E845,customer_info!$A$1:$H$4462,2,FALSE)</f>
        <v>Santa Clara</v>
      </c>
      <c r="M845" t="str">
        <f>VLOOKUP($E845,customer_info!$A$1:$H$4462,3,FALSE)</f>
        <v>Mary</v>
      </c>
      <c r="N845" t="str">
        <f>VLOOKUP($E845,customer_info!$A$1:$H$4462,4,FALSE)</f>
        <v>Gardner</v>
      </c>
      <c r="O845" t="str">
        <f>VLOOKUP($E845,customer_info!$A$1:$H$4462,5,FALSE)</f>
        <v>Home Office</v>
      </c>
      <c r="P845" t="str">
        <f>VLOOKUP($E845,customer_info!$A$1:$H$4462,6,FALSE)</f>
        <v>CA</v>
      </c>
      <c r="Q845" t="str">
        <f>VLOOKUP($E845,customer_info!$A$1:$H$4462,7,FALSE)</f>
        <v>214 Harvest Pony Mews</v>
      </c>
      <c r="R845">
        <f>VLOOKUP($E845,customer_info!$A$1:$H$4462,8,FALSE)</f>
        <v>95051</v>
      </c>
    </row>
    <row r="846" spans="1:18" x14ac:dyDescent="0.25">
      <c r="A846">
        <v>26863</v>
      </c>
      <c r="B846" t="s">
        <v>24</v>
      </c>
      <c r="C846">
        <v>4</v>
      </c>
      <c r="D846">
        <v>2</v>
      </c>
      <c r="E846">
        <v>3895</v>
      </c>
      <c r="F846" t="s">
        <v>262</v>
      </c>
      <c r="G846" s="4">
        <v>43492</v>
      </c>
      <c r="H846" t="s">
        <v>13</v>
      </c>
      <c r="I846" t="s">
        <v>5777</v>
      </c>
      <c r="J846" t="s">
        <v>31</v>
      </c>
      <c r="K846" t="s">
        <v>90</v>
      </c>
      <c r="L846" t="str">
        <f>VLOOKUP($E846,customer_info!$A$1:$H$4462,2,FALSE)</f>
        <v>Brooklyn</v>
      </c>
      <c r="M846" t="str">
        <f>VLOOKUP($E846,customer_info!$A$1:$H$4462,3,FALSE)</f>
        <v>Mary</v>
      </c>
      <c r="N846" t="str">
        <f>VLOOKUP($E846,customer_info!$A$1:$H$4462,4,FALSE)</f>
        <v>Contreras</v>
      </c>
      <c r="O846" t="str">
        <f>VLOOKUP($E846,customer_info!$A$1:$H$4462,5,FALSE)</f>
        <v>Consumer</v>
      </c>
      <c r="P846" t="str">
        <f>VLOOKUP($E846,customer_info!$A$1:$H$4462,6,FALSE)</f>
        <v>NY</v>
      </c>
      <c r="Q846" t="str">
        <f>VLOOKUP($E846,customer_info!$A$1:$H$4462,7,FALSE)</f>
        <v>2410 Umber Woods</v>
      </c>
      <c r="R846">
        <f>VLOOKUP($E846,customer_info!$A$1:$H$4462,8,FALSE)</f>
        <v>11208</v>
      </c>
    </row>
    <row r="847" spans="1:18" x14ac:dyDescent="0.25">
      <c r="A847">
        <v>26864</v>
      </c>
      <c r="B847" t="s">
        <v>51</v>
      </c>
      <c r="C847">
        <v>5</v>
      </c>
      <c r="D847">
        <v>2</v>
      </c>
      <c r="E847">
        <v>9906</v>
      </c>
      <c r="F847" t="s">
        <v>262</v>
      </c>
      <c r="G847" s="4">
        <v>43492</v>
      </c>
      <c r="H847" t="s">
        <v>13</v>
      </c>
      <c r="I847" t="s">
        <v>5777</v>
      </c>
      <c r="J847" t="s">
        <v>57</v>
      </c>
      <c r="K847" t="s">
        <v>90</v>
      </c>
      <c r="L847" t="str">
        <f>VLOOKUP($E847,customer_info!$A$1:$H$4462,2,FALSE)</f>
        <v>Chicago</v>
      </c>
      <c r="M847" t="str">
        <f>VLOOKUP($E847,customer_info!$A$1:$H$4462,3,FALSE)</f>
        <v>Richard</v>
      </c>
      <c r="N847" t="str">
        <f>VLOOKUP($E847,customer_info!$A$1:$H$4462,4,FALSE)</f>
        <v>Smith</v>
      </c>
      <c r="O847" t="str">
        <f>VLOOKUP($E847,customer_info!$A$1:$H$4462,5,FALSE)</f>
        <v>Consumer</v>
      </c>
      <c r="P847" t="str">
        <f>VLOOKUP($E847,customer_info!$A$1:$H$4462,6,FALSE)</f>
        <v>IL</v>
      </c>
      <c r="Q847" t="str">
        <f>VLOOKUP($E847,customer_info!$A$1:$H$4462,7,FALSE)</f>
        <v>3957 Emerald Spring Nook</v>
      </c>
      <c r="R847">
        <f>VLOOKUP($E847,customer_info!$A$1:$H$4462,8,FALSE)</f>
        <v>60614</v>
      </c>
    </row>
    <row r="848" spans="1:18" x14ac:dyDescent="0.25">
      <c r="A848">
        <v>26887</v>
      </c>
      <c r="B848" t="s">
        <v>24</v>
      </c>
      <c r="C848">
        <v>3</v>
      </c>
      <c r="D848">
        <v>4</v>
      </c>
      <c r="E848">
        <v>5612</v>
      </c>
      <c r="F848" t="s">
        <v>253</v>
      </c>
      <c r="G848" s="4">
        <v>43492</v>
      </c>
      <c r="H848" t="s">
        <v>13</v>
      </c>
      <c r="I848" t="s">
        <v>30</v>
      </c>
      <c r="J848" t="s">
        <v>31</v>
      </c>
      <c r="K848" t="s">
        <v>16</v>
      </c>
      <c r="L848" t="str">
        <f>VLOOKUP($E848,customer_info!$A$1:$H$4462,2,FALSE)</f>
        <v>Caguas</v>
      </c>
      <c r="M848" t="str">
        <f>VLOOKUP($E848,customer_info!$A$1:$H$4462,3,FALSE)</f>
        <v>Mary</v>
      </c>
      <c r="N848" t="str">
        <f>VLOOKUP($E848,customer_info!$A$1:$H$4462,4,FALSE)</f>
        <v>Huang</v>
      </c>
      <c r="O848" t="str">
        <f>VLOOKUP($E848,customer_info!$A$1:$H$4462,5,FALSE)</f>
        <v>Corporate</v>
      </c>
      <c r="P848" t="str">
        <f>VLOOKUP($E848,customer_info!$A$1:$H$4462,6,FALSE)</f>
        <v>PR</v>
      </c>
      <c r="Q848" t="str">
        <f>VLOOKUP($E848,customer_info!$A$1:$H$4462,7,FALSE)</f>
        <v>7417 Honey Mountain Lookout</v>
      </c>
      <c r="R848">
        <f>VLOOKUP($E848,customer_info!$A$1:$H$4462,8,FALSE)</f>
        <v>725</v>
      </c>
    </row>
    <row r="849" spans="1:18" x14ac:dyDescent="0.25">
      <c r="A849">
        <v>26888</v>
      </c>
      <c r="B849" t="s">
        <v>51</v>
      </c>
      <c r="C849">
        <v>4</v>
      </c>
      <c r="D849">
        <v>4</v>
      </c>
      <c r="E849">
        <v>3135</v>
      </c>
      <c r="F849" t="s">
        <v>253</v>
      </c>
      <c r="G849" s="4">
        <v>43492</v>
      </c>
      <c r="H849" t="s">
        <v>13</v>
      </c>
      <c r="I849" t="s">
        <v>30</v>
      </c>
      <c r="J849" t="s">
        <v>57</v>
      </c>
      <c r="K849" t="s">
        <v>16</v>
      </c>
      <c r="L849" t="str">
        <f>VLOOKUP($E849,customer_info!$A$1:$H$4462,2,FALSE)</f>
        <v>Houston</v>
      </c>
      <c r="M849" t="str">
        <f>VLOOKUP($E849,customer_info!$A$1:$H$4462,3,FALSE)</f>
        <v>Helen</v>
      </c>
      <c r="N849" t="str">
        <f>VLOOKUP($E849,customer_info!$A$1:$H$4462,4,FALSE)</f>
        <v>Ward</v>
      </c>
      <c r="O849" t="str">
        <f>VLOOKUP($E849,customer_info!$A$1:$H$4462,5,FALSE)</f>
        <v>Consumer</v>
      </c>
      <c r="P849" t="str">
        <f>VLOOKUP($E849,customer_info!$A$1:$H$4462,6,FALSE)</f>
        <v>TX</v>
      </c>
      <c r="Q849" t="str">
        <f>VLOOKUP($E849,customer_info!$A$1:$H$4462,7,FALSE)</f>
        <v>1513 Merry Heath</v>
      </c>
      <c r="R849">
        <f>VLOOKUP($E849,customer_info!$A$1:$H$4462,8,FALSE)</f>
        <v>77093</v>
      </c>
    </row>
    <row r="850" spans="1:18" x14ac:dyDescent="0.25">
      <c r="A850">
        <v>26889</v>
      </c>
      <c r="B850" t="s">
        <v>51</v>
      </c>
      <c r="C850">
        <v>5</v>
      </c>
      <c r="D850">
        <v>4</v>
      </c>
      <c r="E850">
        <v>8399</v>
      </c>
      <c r="F850" t="s">
        <v>253</v>
      </c>
      <c r="G850" s="4">
        <v>43492</v>
      </c>
      <c r="H850" t="s">
        <v>13</v>
      </c>
      <c r="I850" t="s">
        <v>30</v>
      </c>
      <c r="J850" t="s">
        <v>57</v>
      </c>
      <c r="K850" t="s">
        <v>16</v>
      </c>
      <c r="L850" t="str">
        <f>VLOOKUP($E850,customer_info!$A$1:$H$4462,2,FALSE)</f>
        <v>Caguas</v>
      </c>
      <c r="M850" t="str">
        <f>VLOOKUP($E850,customer_info!$A$1:$H$4462,3,FALSE)</f>
        <v>Donna</v>
      </c>
      <c r="N850" t="str">
        <f>VLOOKUP($E850,customer_info!$A$1:$H$4462,4,FALSE)</f>
        <v>Sims</v>
      </c>
      <c r="O850" t="str">
        <f>VLOOKUP($E850,customer_info!$A$1:$H$4462,5,FALSE)</f>
        <v>Consumer</v>
      </c>
      <c r="P850" t="str">
        <f>VLOOKUP($E850,customer_info!$A$1:$H$4462,6,FALSE)</f>
        <v>PR</v>
      </c>
      <c r="Q850" t="str">
        <f>VLOOKUP($E850,customer_info!$A$1:$H$4462,7,FALSE)</f>
        <v>8885 Hidden Prairie Trace</v>
      </c>
      <c r="R850">
        <f>VLOOKUP($E850,customer_info!$A$1:$H$4462,8,FALSE)</f>
        <v>725</v>
      </c>
    </row>
    <row r="851" spans="1:18" x14ac:dyDescent="0.25">
      <c r="A851">
        <v>26907</v>
      </c>
      <c r="B851" t="s">
        <v>51</v>
      </c>
      <c r="C851">
        <v>3</v>
      </c>
      <c r="D851">
        <v>4</v>
      </c>
      <c r="E851">
        <v>7954</v>
      </c>
      <c r="F851" t="s">
        <v>888</v>
      </c>
      <c r="G851" s="4">
        <v>43492</v>
      </c>
      <c r="H851" t="s">
        <v>13</v>
      </c>
      <c r="I851" t="s">
        <v>30</v>
      </c>
      <c r="J851" t="s">
        <v>57</v>
      </c>
      <c r="K851" t="s">
        <v>16</v>
      </c>
      <c r="L851" t="str">
        <f>VLOOKUP($E851,customer_info!$A$1:$H$4462,2,FALSE)</f>
        <v>York</v>
      </c>
      <c r="M851" t="str">
        <f>VLOOKUP($E851,customer_info!$A$1:$H$4462,3,FALSE)</f>
        <v>Danielle</v>
      </c>
      <c r="N851" t="str">
        <f>VLOOKUP($E851,customer_info!$A$1:$H$4462,4,FALSE)</f>
        <v>Smith</v>
      </c>
      <c r="O851" t="str">
        <f>VLOOKUP($E851,customer_info!$A$1:$H$4462,5,FALSE)</f>
        <v>Consumer</v>
      </c>
      <c r="P851" t="str">
        <f>VLOOKUP($E851,customer_info!$A$1:$H$4462,6,FALSE)</f>
        <v>PA</v>
      </c>
      <c r="Q851" t="str">
        <f>VLOOKUP($E851,customer_info!$A$1:$H$4462,7,FALSE)</f>
        <v>4866 Easy Expressway</v>
      </c>
      <c r="R851">
        <f>VLOOKUP($E851,customer_info!$A$1:$H$4462,8,FALSE)</f>
        <v>17404</v>
      </c>
    </row>
    <row r="852" spans="1:18" x14ac:dyDescent="0.25">
      <c r="A852">
        <v>26909</v>
      </c>
      <c r="B852" t="s">
        <v>3</v>
      </c>
      <c r="C852">
        <v>5</v>
      </c>
      <c r="D852">
        <v>4</v>
      </c>
      <c r="E852">
        <v>11378</v>
      </c>
      <c r="F852" t="s">
        <v>888</v>
      </c>
      <c r="G852" s="4">
        <v>43492</v>
      </c>
      <c r="H852" t="s">
        <v>13</v>
      </c>
      <c r="I852" t="s">
        <v>30</v>
      </c>
      <c r="J852" t="s">
        <v>38</v>
      </c>
      <c r="K852" t="s">
        <v>16</v>
      </c>
      <c r="L852" t="str">
        <f>VLOOKUP($E852,customer_info!$A$1:$H$4462,2,FALSE)</f>
        <v>Anaheim</v>
      </c>
      <c r="M852" t="str">
        <f>VLOOKUP($E852,customer_info!$A$1:$H$4462,3,FALSE)</f>
        <v>Mary</v>
      </c>
      <c r="N852" t="str">
        <f>VLOOKUP($E852,customer_info!$A$1:$H$4462,4,FALSE)</f>
        <v>Foster</v>
      </c>
      <c r="O852" t="str">
        <f>VLOOKUP($E852,customer_info!$A$1:$H$4462,5,FALSE)</f>
        <v>Consumer</v>
      </c>
      <c r="P852" t="str">
        <f>VLOOKUP($E852,customer_info!$A$1:$H$4462,6,FALSE)</f>
        <v>CA</v>
      </c>
      <c r="Q852" t="str">
        <f>VLOOKUP($E852,customer_info!$A$1:$H$4462,7,FALSE)</f>
        <v>472 Tawny Townline</v>
      </c>
      <c r="R852">
        <f>VLOOKUP($E852,customer_info!$A$1:$H$4462,8,FALSE)</f>
        <v>92804</v>
      </c>
    </row>
    <row r="853" spans="1:18" x14ac:dyDescent="0.25">
      <c r="A853">
        <v>26917</v>
      </c>
      <c r="B853" t="s">
        <v>24</v>
      </c>
      <c r="C853">
        <v>3</v>
      </c>
      <c r="D853">
        <v>4</v>
      </c>
      <c r="E853">
        <v>6404</v>
      </c>
      <c r="F853" t="s">
        <v>98</v>
      </c>
      <c r="G853" s="4">
        <v>43492</v>
      </c>
      <c r="H853" t="s">
        <v>13</v>
      </c>
      <c r="I853" t="s">
        <v>99</v>
      </c>
      <c r="J853" t="s">
        <v>378</v>
      </c>
      <c r="K853" t="s">
        <v>16</v>
      </c>
      <c r="L853" t="str">
        <f>VLOOKUP($E853,customer_info!$A$1:$H$4462,2,FALSE)</f>
        <v>Buena Park</v>
      </c>
      <c r="M853" t="str">
        <f>VLOOKUP($E853,customer_info!$A$1:$H$4462,3,FALSE)</f>
        <v>Dylan</v>
      </c>
      <c r="N853" t="str">
        <f>VLOOKUP($E853,customer_info!$A$1:$H$4462,4,FALSE)</f>
        <v>Smith</v>
      </c>
      <c r="O853" t="str">
        <f>VLOOKUP($E853,customer_info!$A$1:$H$4462,5,FALSE)</f>
        <v>Home Office</v>
      </c>
      <c r="P853" t="str">
        <f>VLOOKUP($E853,customer_info!$A$1:$H$4462,6,FALSE)</f>
        <v>CA</v>
      </c>
      <c r="Q853" t="str">
        <f>VLOOKUP($E853,customer_info!$A$1:$H$4462,7,FALSE)</f>
        <v>9130 Emerald Plaza</v>
      </c>
      <c r="R853">
        <f>VLOOKUP($E853,customer_info!$A$1:$H$4462,8,FALSE)</f>
        <v>90620</v>
      </c>
    </row>
    <row r="854" spans="1:18" x14ac:dyDescent="0.25">
      <c r="A854">
        <v>26923</v>
      </c>
      <c r="B854" t="s">
        <v>51</v>
      </c>
      <c r="C854">
        <v>4</v>
      </c>
      <c r="D854">
        <v>4</v>
      </c>
      <c r="E854">
        <v>9708</v>
      </c>
      <c r="F854" t="s">
        <v>262</v>
      </c>
      <c r="G854" s="4">
        <v>43492</v>
      </c>
      <c r="H854" t="s">
        <v>13</v>
      </c>
      <c r="I854" t="s">
        <v>30</v>
      </c>
      <c r="J854" t="s">
        <v>57</v>
      </c>
      <c r="K854" t="s">
        <v>16</v>
      </c>
      <c r="L854" t="str">
        <f>VLOOKUP($E854,customer_info!$A$1:$H$4462,2,FALSE)</f>
        <v>Los Angeles</v>
      </c>
      <c r="M854" t="str">
        <f>VLOOKUP($E854,customer_info!$A$1:$H$4462,3,FALSE)</f>
        <v>Cynthia</v>
      </c>
      <c r="N854" t="str">
        <f>VLOOKUP($E854,customer_info!$A$1:$H$4462,4,FALSE)</f>
        <v>Smith</v>
      </c>
      <c r="O854" t="str">
        <f>VLOOKUP($E854,customer_info!$A$1:$H$4462,5,FALSE)</f>
        <v>Home Office</v>
      </c>
      <c r="P854" t="str">
        <f>VLOOKUP($E854,customer_info!$A$1:$H$4462,6,FALSE)</f>
        <v>CA</v>
      </c>
      <c r="Q854" t="str">
        <f>VLOOKUP($E854,customer_info!$A$1:$H$4462,7,FALSE)</f>
        <v>3042 Rustic Line</v>
      </c>
      <c r="R854">
        <f>VLOOKUP($E854,customer_info!$A$1:$H$4462,8,FALSE)</f>
        <v>90026</v>
      </c>
    </row>
    <row r="855" spans="1:18" x14ac:dyDescent="0.25">
      <c r="A855">
        <v>26924</v>
      </c>
      <c r="B855" t="s">
        <v>3</v>
      </c>
      <c r="C855">
        <v>5</v>
      </c>
      <c r="D855">
        <v>4</v>
      </c>
      <c r="E855">
        <v>9310</v>
      </c>
      <c r="F855" t="s">
        <v>262</v>
      </c>
      <c r="G855" s="4">
        <v>43493</v>
      </c>
      <c r="H855" t="s">
        <v>13</v>
      </c>
      <c r="I855" t="s">
        <v>30</v>
      </c>
      <c r="J855" t="s">
        <v>14</v>
      </c>
      <c r="K855" t="s">
        <v>16</v>
      </c>
      <c r="L855" t="str">
        <f>VLOOKUP($E855,customer_info!$A$1:$H$4462,2,FALSE)</f>
        <v>Caguas</v>
      </c>
      <c r="M855" t="str">
        <f>VLOOKUP($E855,customer_info!$A$1:$H$4462,3,FALSE)</f>
        <v>Timothy</v>
      </c>
      <c r="N855" t="str">
        <f>VLOOKUP($E855,customer_info!$A$1:$H$4462,4,FALSE)</f>
        <v>Smith</v>
      </c>
      <c r="O855" t="str">
        <f>VLOOKUP($E855,customer_info!$A$1:$H$4462,5,FALSE)</f>
        <v>Consumer</v>
      </c>
      <c r="P855" t="str">
        <f>VLOOKUP($E855,customer_info!$A$1:$H$4462,6,FALSE)</f>
        <v>PR</v>
      </c>
      <c r="Q855" t="str">
        <f>VLOOKUP($E855,customer_info!$A$1:$H$4462,7,FALSE)</f>
        <v>1258 Misty Bend</v>
      </c>
      <c r="R855">
        <f>VLOOKUP($E855,customer_info!$A$1:$H$4462,8,FALSE)</f>
        <v>725</v>
      </c>
    </row>
    <row r="856" spans="1:18" x14ac:dyDescent="0.25">
      <c r="A856">
        <v>26941</v>
      </c>
      <c r="B856" t="s">
        <v>24</v>
      </c>
      <c r="C856">
        <v>2</v>
      </c>
      <c r="D856">
        <v>4</v>
      </c>
      <c r="E856">
        <v>7633</v>
      </c>
      <c r="F856" t="s">
        <v>1320</v>
      </c>
      <c r="G856" s="4">
        <v>43493</v>
      </c>
      <c r="H856" t="s">
        <v>13</v>
      </c>
      <c r="I856" t="s">
        <v>227</v>
      </c>
      <c r="J856" t="s">
        <v>31</v>
      </c>
      <c r="K856" t="s">
        <v>16</v>
      </c>
      <c r="L856" t="str">
        <f>VLOOKUP($E856,customer_info!$A$1:$H$4462,2,FALSE)</f>
        <v>Caguas</v>
      </c>
      <c r="M856" t="str">
        <f>VLOOKUP($E856,customer_info!$A$1:$H$4462,3,FALSE)</f>
        <v>Emily</v>
      </c>
      <c r="N856" t="str">
        <f>VLOOKUP($E856,customer_info!$A$1:$H$4462,4,FALSE)</f>
        <v>Smith</v>
      </c>
      <c r="O856" t="str">
        <f>VLOOKUP($E856,customer_info!$A$1:$H$4462,5,FALSE)</f>
        <v>Home Office</v>
      </c>
      <c r="P856" t="str">
        <f>VLOOKUP($E856,customer_info!$A$1:$H$4462,6,FALSE)</f>
        <v>PR</v>
      </c>
      <c r="Q856" t="str">
        <f>VLOOKUP($E856,customer_info!$A$1:$H$4462,7,FALSE)</f>
        <v>7469 Thunder Bear Drive</v>
      </c>
      <c r="R856">
        <f>VLOOKUP($E856,customer_info!$A$1:$H$4462,8,FALSE)</f>
        <v>725</v>
      </c>
    </row>
    <row r="857" spans="1:18" x14ac:dyDescent="0.25">
      <c r="A857">
        <v>26942</v>
      </c>
      <c r="B857" t="s">
        <v>24</v>
      </c>
      <c r="C857">
        <v>3</v>
      </c>
      <c r="D857">
        <v>4</v>
      </c>
      <c r="E857">
        <v>1362</v>
      </c>
      <c r="F857" t="s">
        <v>1320</v>
      </c>
      <c r="G857" s="4">
        <v>43493</v>
      </c>
      <c r="H857" t="s">
        <v>13</v>
      </c>
      <c r="I857" t="s">
        <v>227</v>
      </c>
      <c r="J857" t="s">
        <v>31</v>
      </c>
      <c r="K857" t="s">
        <v>16</v>
      </c>
      <c r="L857" t="str">
        <f>VLOOKUP($E857,customer_info!$A$1:$H$4462,2,FALSE)</f>
        <v>Caguas</v>
      </c>
      <c r="M857" t="str">
        <f>VLOOKUP($E857,customer_info!$A$1:$H$4462,3,FALSE)</f>
        <v>Dennis</v>
      </c>
      <c r="N857" t="str">
        <f>VLOOKUP($E857,customer_info!$A$1:$H$4462,4,FALSE)</f>
        <v>Smith</v>
      </c>
      <c r="O857" t="str">
        <f>VLOOKUP($E857,customer_info!$A$1:$H$4462,5,FALSE)</f>
        <v>Home Office</v>
      </c>
      <c r="P857" t="str">
        <f>VLOOKUP($E857,customer_info!$A$1:$H$4462,6,FALSE)</f>
        <v>PR</v>
      </c>
      <c r="Q857" t="str">
        <f>VLOOKUP($E857,customer_info!$A$1:$H$4462,7,FALSE)</f>
        <v>2290 Crystal Pathway</v>
      </c>
      <c r="R857">
        <f>VLOOKUP($E857,customer_info!$A$1:$H$4462,8,FALSE)</f>
        <v>725</v>
      </c>
    </row>
    <row r="858" spans="1:18" x14ac:dyDescent="0.25">
      <c r="A858">
        <v>26943</v>
      </c>
      <c r="B858" t="s">
        <v>3</v>
      </c>
      <c r="C858">
        <v>4</v>
      </c>
      <c r="D858">
        <v>2</v>
      </c>
      <c r="E858">
        <v>6543</v>
      </c>
      <c r="F858" t="s">
        <v>1320</v>
      </c>
      <c r="G858" s="4">
        <v>43493</v>
      </c>
      <c r="H858" t="s">
        <v>13</v>
      </c>
      <c r="I858" t="s">
        <v>227</v>
      </c>
      <c r="J858" t="s">
        <v>38</v>
      </c>
      <c r="K858" t="s">
        <v>90</v>
      </c>
      <c r="L858" t="str">
        <f>VLOOKUP($E858,customer_info!$A$1:$H$4462,2,FALSE)</f>
        <v>Caguas</v>
      </c>
      <c r="M858" t="str">
        <f>VLOOKUP($E858,customer_info!$A$1:$H$4462,3,FALSE)</f>
        <v>Alexander</v>
      </c>
      <c r="N858" t="str">
        <f>VLOOKUP($E858,customer_info!$A$1:$H$4462,4,FALSE)</f>
        <v>Smith</v>
      </c>
      <c r="O858" t="str">
        <f>VLOOKUP($E858,customer_info!$A$1:$H$4462,5,FALSE)</f>
        <v>Consumer</v>
      </c>
      <c r="P858" t="str">
        <f>VLOOKUP($E858,customer_info!$A$1:$H$4462,6,FALSE)</f>
        <v>PR</v>
      </c>
      <c r="Q858" t="str">
        <f>VLOOKUP($E858,customer_info!$A$1:$H$4462,7,FALSE)</f>
        <v>7958 Thunder Apple Street</v>
      </c>
      <c r="R858">
        <f>VLOOKUP($E858,customer_info!$A$1:$H$4462,8,FALSE)</f>
        <v>725</v>
      </c>
    </row>
    <row r="859" spans="1:18" x14ac:dyDescent="0.25">
      <c r="A859">
        <v>26945</v>
      </c>
      <c r="B859" t="s">
        <v>3</v>
      </c>
      <c r="C859">
        <v>6</v>
      </c>
      <c r="D859">
        <v>2</v>
      </c>
      <c r="E859">
        <v>10950</v>
      </c>
      <c r="F859" t="s">
        <v>959</v>
      </c>
      <c r="G859" s="4">
        <v>43493</v>
      </c>
      <c r="H859" t="s">
        <v>13</v>
      </c>
      <c r="I859" t="s">
        <v>5779</v>
      </c>
      <c r="J859" t="s">
        <v>38</v>
      </c>
      <c r="K859" t="s">
        <v>90</v>
      </c>
      <c r="L859" t="str">
        <f>VLOOKUP($E859,customer_info!$A$1:$H$4462,2,FALSE)</f>
        <v>Charlotte</v>
      </c>
      <c r="M859" t="str">
        <f>VLOOKUP($E859,customer_info!$A$1:$H$4462,3,FALSE)</f>
        <v>Mary</v>
      </c>
      <c r="N859" t="str">
        <f>VLOOKUP($E859,customer_info!$A$1:$H$4462,4,FALSE)</f>
        <v>Smith</v>
      </c>
      <c r="O859" t="str">
        <f>VLOOKUP($E859,customer_info!$A$1:$H$4462,5,FALSE)</f>
        <v>Home Office</v>
      </c>
      <c r="P859" t="str">
        <f>VLOOKUP($E859,customer_info!$A$1:$H$4462,6,FALSE)</f>
        <v>NC</v>
      </c>
      <c r="Q859" t="str">
        <f>VLOOKUP($E859,customer_info!$A$1:$H$4462,7,FALSE)</f>
        <v>1875 Jagged Moor</v>
      </c>
      <c r="R859">
        <f>VLOOKUP($E859,customer_info!$A$1:$H$4462,8,FALSE)</f>
        <v>28205</v>
      </c>
    </row>
    <row r="860" spans="1:18" x14ac:dyDescent="0.25">
      <c r="A860">
        <v>26984</v>
      </c>
      <c r="B860" t="s">
        <v>24</v>
      </c>
      <c r="C860">
        <v>1</v>
      </c>
      <c r="D860">
        <v>0</v>
      </c>
      <c r="E860">
        <v>5325</v>
      </c>
      <c r="F860" t="s">
        <v>439</v>
      </c>
      <c r="G860" s="4">
        <v>43493</v>
      </c>
      <c r="H860" t="s">
        <v>13</v>
      </c>
      <c r="I860" t="s">
        <v>377</v>
      </c>
      <c r="J860" t="s">
        <v>31</v>
      </c>
      <c r="K860" t="s">
        <v>58</v>
      </c>
      <c r="L860" t="str">
        <f>VLOOKUP($E860,customer_info!$A$1:$H$4462,2,FALSE)</f>
        <v>Caguas</v>
      </c>
      <c r="M860" t="str">
        <f>VLOOKUP($E860,customer_info!$A$1:$H$4462,3,FALSE)</f>
        <v>Diana</v>
      </c>
      <c r="N860" t="str">
        <f>VLOOKUP($E860,customer_info!$A$1:$H$4462,4,FALSE)</f>
        <v>Smith</v>
      </c>
      <c r="O860" t="str">
        <f>VLOOKUP($E860,customer_info!$A$1:$H$4462,5,FALSE)</f>
        <v>Consumer</v>
      </c>
      <c r="P860" t="str">
        <f>VLOOKUP($E860,customer_info!$A$1:$H$4462,6,FALSE)</f>
        <v>PR</v>
      </c>
      <c r="Q860" t="str">
        <f>VLOOKUP($E860,customer_info!$A$1:$H$4462,7,FALSE)</f>
        <v>4377 Heather Canyon</v>
      </c>
      <c r="R860">
        <f>VLOOKUP($E860,customer_info!$A$1:$H$4462,8,FALSE)</f>
        <v>725</v>
      </c>
    </row>
    <row r="861" spans="1:18" x14ac:dyDescent="0.25">
      <c r="A861">
        <v>26985</v>
      </c>
      <c r="B861" t="s">
        <v>51</v>
      </c>
      <c r="C861">
        <v>1</v>
      </c>
      <c r="D861">
        <v>0</v>
      </c>
      <c r="E861">
        <v>3330</v>
      </c>
      <c r="F861" t="s">
        <v>439</v>
      </c>
      <c r="G861" s="4">
        <v>43493</v>
      </c>
      <c r="H861" t="s">
        <v>13</v>
      </c>
      <c r="I861" t="s">
        <v>377</v>
      </c>
      <c r="J861" t="s">
        <v>57</v>
      </c>
      <c r="K861" t="s">
        <v>58</v>
      </c>
      <c r="L861" t="str">
        <f>VLOOKUP($E861,customer_info!$A$1:$H$4462,2,FALSE)</f>
        <v>Hagerstown</v>
      </c>
      <c r="M861" t="str">
        <f>VLOOKUP($E861,customer_info!$A$1:$H$4462,3,FALSE)</f>
        <v>Mary</v>
      </c>
      <c r="N861" t="str">
        <f>VLOOKUP($E861,customer_info!$A$1:$H$4462,4,FALSE)</f>
        <v>Johnson</v>
      </c>
      <c r="O861" t="str">
        <f>VLOOKUP($E861,customer_info!$A$1:$H$4462,5,FALSE)</f>
        <v>Consumer</v>
      </c>
      <c r="P861" t="str">
        <f>VLOOKUP($E861,customer_info!$A$1:$H$4462,6,FALSE)</f>
        <v>MD</v>
      </c>
      <c r="Q861" t="str">
        <f>VLOOKUP($E861,customer_info!$A$1:$H$4462,7,FALSE)</f>
        <v>9671 Little Chase</v>
      </c>
      <c r="R861">
        <f>VLOOKUP($E861,customer_info!$A$1:$H$4462,8,FALSE)</f>
        <v>21740</v>
      </c>
    </row>
    <row r="862" spans="1:18" x14ac:dyDescent="0.25">
      <c r="A862">
        <v>27013</v>
      </c>
      <c r="B862" t="s">
        <v>17</v>
      </c>
      <c r="C862">
        <v>2</v>
      </c>
      <c r="D862">
        <v>1</v>
      </c>
      <c r="E862">
        <v>6364</v>
      </c>
      <c r="F862" t="s">
        <v>84</v>
      </c>
      <c r="G862" s="4">
        <v>43494</v>
      </c>
      <c r="H862" t="s">
        <v>13</v>
      </c>
      <c r="I862" t="s">
        <v>80</v>
      </c>
      <c r="J862" t="s">
        <v>23</v>
      </c>
      <c r="K862" t="s">
        <v>32</v>
      </c>
      <c r="L862" t="str">
        <f>VLOOKUP($E862,customer_info!$A$1:$H$4462,2,FALSE)</f>
        <v>San Bernardino</v>
      </c>
      <c r="M862" t="str">
        <f>VLOOKUP($E862,customer_info!$A$1:$H$4462,3,FALSE)</f>
        <v>Megan</v>
      </c>
      <c r="N862" t="str">
        <f>VLOOKUP($E862,customer_info!$A$1:$H$4462,4,FALSE)</f>
        <v>Hudson</v>
      </c>
      <c r="O862" t="str">
        <f>VLOOKUP($E862,customer_info!$A$1:$H$4462,5,FALSE)</f>
        <v>Consumer</v>
      </c>
      <c r="P862" t="str">
        <f>VLOOKUP($E862,customer_info!$A$1:$H$4462,6,FALSE)</f>
        <v>CA</v>
      </c>
      <c r="Q862" t="str">
        <f>VLOOKUP($E862,customer_info!$A$1:$H$4462,7,FALSE)</f>
        <v>9543 Cinder Impasse</v>
      </c>
      <c r="R862">
        <f>VLOOKUP($E862,customer_info!$A$1:$H$4462,8,FALSE)</f>
        <v>92410</v>
      </c>
    </row>
    <row r="863" spans="1:18" x14ac:dyDescent="0.25">
      <c r="A863">
        <v>27014</v>
      </c>
      <c r="B863" t="s">
        <v>51</v>
      </c>
      <c r="C863">
        <v>5</v>
      </c>
      <c r="D863">
        <v>4</v>
      </c>
      <c r="E863">
        <v>217</v>
      </c>
      <c r="F863" t="s">
        <v>84</v>
      </c>
      <c r="G863" s="4">
        <v>43494</v>
      </c>
      <c r="H863" t="s">
        <v>13</v>
      </c>
      <c r="I863" t="s">
        <v>80</v>
      </c>
      <c r="J863" t="s">
        <v>57</v>
      </c>
      <c r="K863" t="s">
        <v>16</v>
      </c>
      <c r="L863" t="str">
        <f>VLOOKUP($E863,customer_info!$A$1:$H$4462,2,FALSE)</f>
        <v>Caguas</v>
      </c>
      <c r="M863" t="str">
        <f>VLOOKUP($E863,customer_info!$A$1:$H$4462,3,FALSE)</f>
        <v>Mary</v>
      </c>
      <c r="N863" t="str">
        <f>VLOOKUP($E863,customer_info!$A$1:$H$4462,4,FALSE)</f>
        <v>Hughes</v>
      </c>
      <c r="O863" t="str">
        <f>VLOOKUP($E863,customer_info!$A$1:$H$4462,5,FALSE)</f>
        <v>Corporate</v>
      </c>
      <c r="P863" t="str">
        <f>VLOOKUP($E863,customer_info!$A$1:$H$4462,6,FALSE)</f>
        <v>PR</v>
      </c>
      <c r="Q863" t="str">
        <f>VLOOKUP($E863,customer_info!$A$1:$H$4462,7,FALSE)</f>
        <v>1490 Silver Canyon</v>
      </c>
      <c r="R863">
        <f>VLOOKUP($E863,customer_info!$A$1:$H$4462,8,FALSE)</f>
        <v>725</v>
      </c>
    </row>
    <row r="864" spans="1:18" x14ac:dyDescent="0.25">
      <c r="A864">
        <v>27015</v>
      </c>
      <c r="B864" t="s">
        <v>17</v>
      </c>
      <c r="C864">
        <v>0</v>
      </c>
      <c r="D864">
        <v>0</v>
      </c>
      <c r="E864">
        <v>9639</v>
      </c>
      <c r="F864" t="s">
        <v>84</v>
      </c>
      <c r="G864" s="4">
        <v>43494</v>
      </c>
      <c r="H864" t="s">
        <v>13</v>
      </c>
      <c r="I864" t="s">
        <v>80</v>
      </c>
      <c r="J864" t="s">
        <v>23</v>
      </c>
      <c r="K864" t="s">
        <v>58</v>
      </c>
      <c r="L864" t="str">
        <f>VLOOKUP($E864,customer_info!$A$1:$H$4462,2,FALSE)</f>
        <v>Florissant</v>
      </c>
      <c r="M864" t="str">
        <f>VLOOKUP($E864,customer_info!$A$1:$H$4462,3,FALSE)</f>
        <v>Mary</v>
      </c>
      <c r="N864" t="str">
        <f>VLOOKUP($E864,customer_info!$A$1:$H$4462,4,FALSE)</f>
        <v>Smith</v>
      </c>
      <c r="O864" t="str">
        <f>VLOOKUP($E864,customer_info!$A$1:$H$4462,5,FALSE)</f>
        <v>Home Office</v>
      </c>
      <c r="P864" t="str">
        <f>VLOOKUP($E864,customer_info!$A$1:$H$4462,6,FALSE)</f>
        <v>MO</v>
      </c>
      <c r="Q864" t="str">
        <f>VLOOKUP($E864,customer_info!$A$1:$H$4462,7,FALSE)</f>
        <v>6876 Lazy Wharf</v>
      </c>
      <c r="R864">
        <f>VLOOKUP($E864,customer_info!$A$1:$H$4462,8,FALSE)</f>
        <v>63031</v>
      </c>
    </row>
    <row r="865" spans="1:18" x14ac:dyDescent="0.25">
      <c r="A865">
        <v>27024</v>
      </c>
      <c r="B865" t="s">
        <v>51</v>
      </c>
      <c r="C865">
        <v>5</v>
      </c>
      <c r="D865">
        <v>4</v>
      </c>
      <c r="E865">
        <v>11442</v>
      </c>
      <c r="F865" t="s">
        <v>202</v>
      </c>
      <c r="G865" s="4">
        <v>43494</v>
      </c>
      <c r="H865" t="s">
        <v>13</v>
      </c>
      <c r="I865" t="s">
        <v>203</v>
      </c>
      <c r="J865" t="s">
        <v>57</v>
      </c>
      <c r="K865" t="s">
        <v>16</v>
      </c>
      <c r="L865" t="str">
        <f>VLOOKUP($E865,customer_info!$A$1:$H$4462,2,FALSE)</f>
        <v>Caguas</v>
      </c>
      <c r="M865" t="str">
        <f>VLOOKUP($E865,customer_info!$A$1:$H$4462,3,FALSE)</f>
        <v>Adam</v>
      </c>
      <c r="N865" t="str">
        <f>VLOOKUP($E865,customer_info!$A$1:$H$4462,4,FALSE)</f>
        <v>Wong</v>
      </c>
      <c r="O865" t="str">
        <f>VLOOKUP($E865,customer_info!$A$1:$H$4462,5,FALSE)</f>
        <v>Consumer</v>
      </c>
      <c r="P865" t="str">
        <f>VLOOKUP($E865,customer_info!$A$1:$H$4462,6,FALSE)</f>
        <v>PR</v>
      </c>
      <c r="Q865" t="str">
        <f>VLOOKUP($E865,customer_info!$A$1:$H$4462,7,FALSE)</f>
        <v>1425 Fallen Fox Arbor</v>
      </c>
      <c r="R865">
        <f>VLOOKUP($E865,customer_info!$A$1:$H$4462,8,FALSE)</f>
        <v>725</v>
      </c>
    </row>
    <row r="866" spans="1:18" x14ac:dyDescent="0.25">
      <c r="A866">
        <v>27033</v>
      </c>
      <c r="B866" t="s">
        <v>24</v>
      </c>
      <c r="C866">
        <v>4</v>
      </c>
      <c r="D866">
        <v>4</v>
      </c>
      <c r="E866">
        <v>10821</v>
      </c>
      <c r="F866" t="s">
        <v>146</v>
      </c>
      <c r="G866" s="4">
        <v>43494</v>
      </c>
      <c r="H866" t="s">
        <v>13</v>
      </c>
      <c r="I866" t="s">
        <v>30</v>
      </c>
      <c r="J866" t="s">
        <v>31</v>
      </c>
      <c r="K866" t="s">
        <v>16</v>
      </c>
      <c r="L866" t="str">
        <f>VLOOKUP($E866,customer_info!$A$1:$H$4462,2,FALSE)</f>
        <v>Toms River</v>
      </c>
      <c r="M866" t="str">
        <f>VLOOKUP($E866,customer_info!$A$1:$H$4462,3,FALSE)</f>
        <v>Mary</v>
      </c>
      <c r="N866" t="str">
        <f>VLOOKUP($E866,customer_info!$A$1:$H$4462,4,FALSE)</f>
        <v>Cooper</v>
      </c>
      <c r="O866" t="str">
        <f>VLOOKUP($E866,customer_info!$A$1:$H$4462,5,FALSE)</f>
        <v>Consumer</v>
      </c>
      <c r="P866" t="str">
        <f>VLOOKUP($E866,customer_info!$A$1:$H$4462,6,FALSE)</f>
        <v>NJ</v>
      </c>
      <c r="Q866" t="str">
        <f>VLOOKUP($E866,customer_info!$A$1:$H$4462,7,FALSE)</f>
        <v>112 Green Fawn Estates</v>
      </c>
      <c r="R866">
        <f>VLOOKUP($E866,customer_info!$A$1:$H$4462,8,FALSE)</f>
        <v>8753</v>
      </c>
    </row>
    <row r="867" spans="1:18" x14ac:dyDescent="0.25">
      <c r="A867">
        <v>27034</v>
      </c>
      <c r="B867" t="s">
        <v>3</v>
      </c>
      <c r="C867">
        <v>5</v>
      </c>
      <c r="D867">
        <v>2</v>
      </c>
      <c r="E867">
        <v>12283</v>
      </c>
      <c r="F867" t="s">
        <v>146</v>
      </c>
      <c r="G867" s="4">
        <v>43494</v>
      </c>
      <c r="H867" t="s">
        <v>13</v>
      </c>
      <c r="I867" t="s">
        <v>30</v>
      </c>
      <c r="J867" t="s">
        <v>14</v>
      </c>
      <c r="K867" t="s">
        <v>90</v>
      </c>
      <c r="L867" t="str">
        <f>VLOOKUP($E867,customer_info!$A$1:$H$4462,2,FALSE)</f>
        <v>San Juan</v>
      </c>
      <c r="M867" t="str">
        <f>VLOOKUP($E867,customer_info!$A$1:$H$4462,3,FALSE)</f>
        <v>Willie</v>
      </c>
      <c r="N867" t="str">
        <f>VLOOKUP($E867,customer_info!$A$1:$H$4462,4,FALSE)</f>
        <v>Pena</v>
      </c>
      <c r="O867" t="str">
        <f>VLOOKUP($E867,customer_info!$A$1:$H$4462,5,FALSE)</f>
        <v>Consumer</v>
      </c>
      <c r="P867" t="str">
        <f>VLOOKUP($E867,customer_info!$A$1:$H$4462,6,FALSE)</f>
        <v>PR</v>
      </c>
      <c r="Q867" t="str">
        <f>VLOOKUP($E867,customer_info!$A$1:$H$4462,7,FALSE)</f>
        <v>6654 Green Crest</v>
      </c>
      <c r="R867">
        <f>VLOOKUP($E867,customer_info!$A$1:$H$4462,8,FALSE)</f>
        <v>921</v>
      </c>
    </row>
    <row r="868" spans="1:18" x14ac:dyDescent="0.25">
      <c r="A868">
        <v>27038</v>
      </c>
      <c r="B868" t="s">
        <v>24</v>
      </c>
      <c r="C868">
        <v>4</v>
      </c>
      <c r="D868">
        <v>2</v>
      </c>
      <c r="E868">
        <v>7952</v>
      </c>
      <c r="F868" t="s">
        <v>660</v>
      </c>
      <c r="G868" s="4">
        <v>43494</v>
      </c>
      <c r="H868" t="s">
        <v>13</v>
      </c>
      <c r="I868" t="s">
        <v>99</v>
      </c>
      <c r="J868" t="s">
        <v>31</v>
      </c>
      <c r="K868" t="s">
        <v>90</v>
      </c>
      <c r="L868" t="str">
        <f>VLOOKUP($E868,customer_info!$A$1:$H$4462,2,FALSE)</f>
        <v>Eugene</v>
      </c>
      <c r="M868" t="str">
        <f>VLOOKUP($E868,customer_info!$A$1:$H$4462,3,FALSE)</f>
        <v>Jose</v>
      </c>
      <c r="N868" t="str">
        <f>VLOOKUP($E868,customer_info!$A$1:$H$4462,4,FALSE)</f>
        <v>Smith</v>
      </c>
      <c r="O868" t="str">
        <f>VLOOKUP($E868,customer_info!$A$1:$H$4462,5,FALSE)</f>
        <v>Consumer</v>
      </c>
      <c r="P868" t="str">
        <f>VLOOKUP($E868,customer_info!$A$1:$H$4462,6,FALSE)</f>
        <v>OR</v>
      </c>
      <c r="Q868" t="str">
        <f>VLOOKUP($E868,customer_info!$A$1:$H$4462,7,FALSE)</f>
        <v>7542 Rocky Fox Pike</v>
      </c>
      <c r="R868">
        <f>VLOOKUP($E868,customer_info!$A$1:$H$4462,8,FALSE)</f>
        <v>97402</v>
      </c>
    </row>
    <row r="869" spans="1:18" x14ac:dyDescent="0.25">
      <c r="A869">
        <v>27039</v>
      </c>
      <c r="B869" t="s">
        <v>51</v>
      </c>
      <c r="C869">
        <v>5</v>
      </c>
      <c r="D869">
        <v>2</v>
      </c>
      <c r="E869">
        <v>2134</v>
      </c>
      <c r="F869" t="s">
        <v>660</v>
      </c>
      <c r="G869" s="4">
        <v>43494</v>
      </c>
      <c r="H869" t="s">
        <v>13</v>
      </c>
      <c r="I869" t="s">
        <v>99</v>
      </c>
      <c r="J869" t="s">
        <v>57</v>
      </c>
      <c r="K869" t="s">
        <v>90</v>
      </c>
      <c r="L869" t="str">
        <f>VLOOKUP($E869,customer_info!$A$1:$H$4462,2,FALSE)</f>
        <v>Caguas</v>
      </c>
      <c r="M869" t="str">
        <f>VLOOKUP($E869,customer_info!$A$1:$H$4462,3,FALSE)</f>
        <v>Mary</v>
      </c>
      <c r="N869" t="str">
        <f>VLOOKUP($E869,customer_info!$A$1:$H$4462,4,FALSE)</f>
        <v>Gibbs</v>
      </c>
      <c r="O869" t="str">
        <f>VLOOKUP($E869,customer_info!$A$1:$H$4462,5,FALSE)</f>
        <v>Consumer</v>
      </c>
      <c r="P869" t="str">
        <f>VLOOKUP($E869,customer_info!$A$1:$H$4462,6,FALSE)</f>
        <v>PR</v>
      </c>
      <c r="Q869" t="str">
        <f>VLOOKUP($E869,customer_info!$A$1:$H$4462,7,FALSE)</f>
        <v>9657 Golden Goose Row</v>
      </c>
      <c r="R869">
        <f>VLOOKUP($E869,customer_info!$A$1:$H$4462,8,FALSE)</f>
        <v>725</v>
      </c>
    </row>
    <row r="870" spans="1:18" x14ac:dyDescent="0.25">
      <c r="A870">
        <v>27040</v>
      </c>
      <c r="B870" t="s">
        <v>3</v>
      </c>
      <c r="C870">
        <v>6</v>
      </c>
      <c r="D870">
        <v>4</v>
      </c>
      <c r="E870">
        <v>11400</v>
      </c>
      <c r="F870" t="s">
        <v>660</v>
      </c>
      <c r="G870" s="4">
        <v>43494</v>
      </c>
      <c r="H870" t="s">
        <v>13</v>
      </c>
      <c r="I870" t="s">
        <v>99</v>
      </c>
      <c r="J870" t="s">
        <v>235</v>
      </c>
      <c r="K870" t="s">
        <v>16</v>
      </c>
      <c r="L870" t="str">
        <f>VLOOKUP($E870,customer_info!$A$1:$H$4462,2,FALSE)</f>
        <v>Fort Worth</v>
      </c>
      <c r="M870" t="str">
        <f>VLOOKUP($E870,customer_info!$A$1:$H$4462,3,FALSE)</f>
        <v>Frances</v>
      </c>
      <c r="N870" t="str">
        <f>VLOOKUP($E870,customer_info!$A$1:$H$4462,4,FALSE)</f>
        <v>Holmes</v>
      </c>
      <c r="O870" t="str">
        <f>VLOOKUP($E870,customer_info!$A$1:$H$4462,5,FALSE)</f>
        <v>Home Office</v>
      </c>
      <c r="P870" t="str">
        <f>VLOOKUP($E870,customer_info!$A$1:$H$4462,6,FALSE)</f>
        <v>TX</v>
      </c>
      <c r="Q870" t="str">
        <f>VLOOKUP($E870,customer_info!$A$1:$H$4462,7,FALSE)</f>
        <v>8477 Middle Court</v>
      </c>
      <c r="R870">
        <f>VLOOKUP($E870,customer_info!$A$1:$H$4462,8,FALSE)</f>
        <v>76116</v>
      </c>
    </row>
    <row r="871" spans="1:18" x14ac:dyDescent="0.25">
      <c r="A871">
        <v>27041</v>
      </c>
      <c r="B871" t="s">
        <v>3</v>
      </c>
      <c r="C871">
        <v>2</v>
      </c>
      <c r="D871">
        <v>2</v>
      </c>
      <c r="E871">
        <v>7582</v>
      </c>
      <c r="F871" t="s">
        <v>3427</v>
      </c>
      <c r="G871" s="4">
        <v>43494</v>
      </c>
      <c r="H871" t="s">
        <v>13</v>
      </c>
      <c r="I871" t="s">
        <v>80</v>
      </c>
      <c r="J871" t="s">
        <v>14</v>
      </c>
      <c r="K871" t="s">
        <v>90</v>
      </c>
      <c r="L871" t="str">
        <f>VLOOKUP($E871,customer_info!$A$1:$H$4462,2,FALSE)</f>
        <v>Caguas</v>
      </c>
      <c r="M871" t="str">
        <f>VLOOKUP($E871,customer_info!$A$1:$H$4462,3,FALSE)</f>
        <v>Aaron</v>
      </c>
      <c r="N871" t="str">
        <f>VLOOKUP($E871,customer_info!$A$1:$H$4462,4,FALSE)</f>
        <v>Valdez</v>
      </c>
      <c r="O871" t="str">
        <f>VLOOKUP($E871,customer_info!$A$1:$H$4462,5,FALSE)</f>
        <v>Consumer</v>
      </c>
      <c r="P871" t="str">
        <f>VLOOKUP($E871,customer_info!$A$1:$H$4462,6,FALSE)</f>
        <v>PR</v>
      </c>
      <c r="Q871" t="str">
        <f>VLOOKUP($E871,customer_info!$A$1:$H$4462,7,FALSE)</f>
        <v>7500 Wishing Brook Grove</v>
      </c>
      <c r="R871">
        <f>VLOOKUP($E871,customer_info!$A$1:$H$4462,8,FALSE)</f>
        <v>725</v>
      </c>
    </row>
    <row r="872" spans="1:18" x14ac:dyDescent="0.25">
      <c r="A872">
        <v>27043</v>
      </c>
      <c r="B872" t="s">
        <v>3</v>
      </c>
      <c r="C872">
        <v>4</v>
      </c>
      <c r="D872">
        <v>2</v>
      </c>
      <c r="E872">
        <v>1078</v>
      </c>
      <c r="F872" t="s">
        <v>572</v>
      </c>
      <c r="G872" s="4">
        <v>43494</v>
      </c>
      <c r="H872" t="s">
        <v>13</v>
      </c>
      <c r="I872" t="s">
        <v>47</v>
      </c>
      <c r="J872" t="s">
        <v>38</v>
      </c>
      <c r="K872" t="s">
        <v>90</v>
      </c>
      <c r="L872" t="str">
        <f>VLOOKUP($E872,customer_info!$A$1:$H$4462,2,FALSE)</f>
        <v>Los Angeles</v>
      </c>
      <c r="M872" t="str">
        <f>VLOOKUP($E872,customer_info!$A$1:$H$4462,3,FALSE)</f>
        <v>Nancy</v>
      </c>
      <c r="N872" t="str">
        <f>VLOOKUP($E872,customer_info!$A$1:$H$4462,4,FALSE)</f>
        <v>Smith</v>
      </c>
      <c r="O872" t="str">
        <f>VLOOKUP($E872,customer_info!$A$1:$H$4462,5,FALSE)</f>
        <v>Consumer</v>
      </c>
      <c r="P872" t="str">
        <f>VLOOKUP($E872,customer_info!$A$1:$H$4462,6,FALSE)</f>
        <v>CA</v>
      </c>
      <c r="Q872" t="str">
        <f>VLOOKUP($E872,customer_info!$A$1:$H$4462,7,FALSE)</f>
        <v>4480 Hidden Rabbit Link</v>
      </c>
      <c r="R872">
        <f>VLOOKUP($E872,customer_info!$A$1:$H$4462,8,FALSE)</f>
        <v>90044</v>
      </c>
    </row>
    <row r="873" spans="1:18" x14ac:dyDescent="0.25">
      <c r="A873">
        <v>27044</v>
      </c>
      <c r="B873" t="s">
        <v>3</v>
      </c>
      <c r="C873">
        <v>5</v>
      </c>
      <c r="D873">
        <v>2</v>
      </c>
      <c r="E873">
        <v>5891</v>
      </c>
      <c r="F873" t="s">
        <v>572</v>
      </c>
      <c r="G873" s="4">
        <v>43494</v>
      </c>
      <c r="H873" t="s">
        <v>13</v>
      </c>
      <c r="I873" t="s">
        <v>47</v>
      </c>
      <c r="J873" t="s">
        <v>14</v>
      </c>
      <c r="K873" t="s">
        <v>90</v>
      </c>
      <c r="L873" t="str">
        <f>VLOOKUP($E873,customer_info!$A$1:$H$4462,2,FALSE)</f>
        <v>Las Vegas</v>
      </c>
      <c r="M873" t="str">
        <f>VLOOKUP($E873,customer_info!$A$1:$H$4462,3,FALSE)</f>
        <v>Margaret</v>
      </c>
      <c r="N873" t="str">
        <f>VLOOKUP($E873,customer_info!$A$1:$H$4462,4,FALSE)</f>
        <v>Chang</v>
      </c>
      <c r="O873" t="str">
        <f>VLOOKUP($E873,customer_info!$A$1:$H$4462,5,FALSE)</f>
        <v>Corporate</v>
      </c>
      <c r="P873" t="str">
        <f>VLOOKUP($E873,customer_info!$A$1:$H$4462,6,FALSE)</f>
        <v>NV</v>
      </c>
      <c r="Q873" t="str">
        <f>VLOOKUP($E873,customer_info!$A$1:$H$4462,7,FALSE)</f>
        <v>5628 Clear Knoll</v>
      </c>
      <c r="R873">
        <f>VLOOKUP($E873,customer_info!$A$1:$H$4462,8,FALSE)</f>
        <v>89103</v>
      </c>
    </row>
    <row r="874" spans="1:18" x14ac:dyDescent="0.25">
      <c r="A874">
        <v>27049</v>
      </c>
      <c r="B874" t="s">
        <v>24</v>
      </c>
      <c r="C874">
        <v>5</v>
      </c>
      <c r="D874">
        <v>4</v>
      </c>
      <c r="E874">
        <v>1524</v>
      </c>
      <c r="F874" t="s">
        <v>743</v>
      </c>
      <c r="G874" s="4">
        <v>43494</v>
      </c>
      <c r="H874" t="s">
        <v>13</v>
      </c>
      <c r="I874" t="s">
        <v>5780</v>
      </c>
      <c r="J874" t="s">
        <v>31</v>
      </c>
      <c r="K874" t="s">
        <v>16</v>
      </c>
      <c r="L874" t="str">
        <f>VLOOKUP($E874,customer_info!$A$1:$H$4462,2,FALSE)</f>
        <v>La Mirada</v>
      </c>
      <c r="M874" t="str">
        <f>VLOOKUP($E874,customer_info!$A$1:$H$4462,3,FALSE)</f>
        <v>Nathan</v>
      </c>
      <c r="N874" t="str">
        <f>VLOOKUP($E874,customer_info!$A$1:$H$4462,4,FALSE)</f>
        <v>Walker</v>
      </c>
      <c r="O874" t="str">
        <f>VLOOKUP($E874,customer_info!$A$1:$H$4462,5,FALSE)</f>
        <v>Consumer</v>
      </c>
      <c r="P874" t="str">
        <f>VLOOKUP($E874,customer_info!$A$1:$H$4462,6,FALSE)</f>
        <v>CA</v>
      </c>
      <c r="Q874" t="str">
        <f>VLOOKUP($E874,customer_info!$A$1:$H$4462,7,FALSE)</f>
        <v>6278 Fallen Vista</v>
      </c>
      <c r="R874">
        <f>VLOOKUP($E874,customer_info!$A$1:$H$4462,8,FALSE)</f>
        <v>90638</v>
      </c>
    </row>
    <row r="875" spans="1:18" x14ac:dyDescent="0.25">
      <c r="A875">
        <v>27050</v>
      </c>
      <c r="B875" t="s">
        <v>3</v>
      </c>
      <c r="C875">
        <v>6</v>
      </c>
      <c r="D875">
        <v>4</v>
      </c>
      <c r="E875">
        <v>7989</v>
      </c>
      <c r="F875" t="s">
        <v>743</v>
      </c>
      <c r="G875" s="4">
        <v>43494</v>
      </c>
      <c r="H875" t="s">
        <v>13</v>
      </c>
      <c r="I875" t="s">
        <v>5780</v>
      </c>
      <c r="J875" t="s">
        <v>38</v>
      </c>
      <c r="K875" t="s">
        <v>16</v>
      </c>
      <c r="L875" t="str">
        <f>VLOOKUP($E875,customer_info!$A$1:$H$4462,2,FALSE)</f>
        <v>Augusta</v>
      </c>
      <c r="M875" t="str">
        <f>VLOOKUP($E875,customer_info!$A$1:$H$4462,3,FALSE)</f>
        <v>Elizabeth</v>
      </c>
      <c r="N875" t="str">
        <f>VLOOKUP($E875,customer_info!$A$1:$H$4462,4,FALSE)</f>
        <v>Douglas</v>
      </c>
      <c r="O875" t="str">
        <f>VLOOKUP($E875,customer_info!$A$1:$H$4462,5,FALSE)</f>
        <v>Consumer</v>
      </c>
      <c r="P875" t="str">
        <f>VLOOKUP($E875,customer_info!$A$1:$H$4462,6,FALSE)</f>
        <v>GA</v>
      </c>
      <c r="Q875" t="str">
        <f>VLOOKUP($E875,customer_info!$A$1:$H$4462,7,FALSE)</f>
        <v>3909 Amber Canyon</v>
      </c>
      <c r="R875">
        <f>VLOOKUP($E875,customer_info!$A$1:$H$4462,8,FALSE)</f>
        <v>30907</v>
      </c>
    </row>
    <row r="876" spans="1:18" x14ac:dyDescent="0.25">
      <c r="A876">
        <v>27051</v>
      </c>
      <c r="B876" t="s">
        <v>3</v>
      </c>
      <c r="C876">
        <v>2</v>
      </c>
      <c r="D876">
        <v>4</v>
      </c>
      <c r="E876">
        <v>700</v>
      </c>
      <c r="F876" t="s">
        <v>743</v>
      </c>
      <c r="G876" s="4">
        <v>43494</v>
      </c>
      <c r="H876" t="s">
        <v>13</v>
      </c>
      <c r="I876" t="s">
        <v>5780</v>
      </c>
      <c r="J876" t="s">
        <v>235</v>
      </c>
      <c r="K876" t="s">
        <v>16</v>
      </c>
      <c r="L876" t="str">
        <f>VLOOKUP($E876,customer_info!$A$1:$H$4462,2,FALSE)</f>
        <v>Chula Vista</v>
      </c>
      <c r="M876" t="str">
        <f>VLOOKUP($E876,customer_info!$A$1:$H$4462,3,FALSE)</f>
        <v>Mary</v>
      </c>
      <c r="N876" t="str">
        <f>VLOOKUP($E876,customer_info!$A$1:$H$4462,4,FALSE)</f>
        <v>Cummings</v>
      </c>
      <c r="O876" t="str">
        <f>VLOOKUP($E876,customer_info!$A$1:$H$4462,5,FALSE)</f>
        <v>Consumer</v>
      </c>
      <c r="P876" t="str">
        <f>VLOOKUP($E876,customer_info!$A$1:$H$4462,6,FALSE)</f>
        <v>CA</v>
      </c>
      <c r="Q876" t="str">
        <f>VLOOKUP($E876,customer_info!$A$1:$H$4462,7,FALSE)</f>
        <v>4355 Shady Bank</v>
      </c>
      <c r="R876">
        <f>VLOOKUP($E876,customer_info!$A$1:$H$4462,8,FALSE)</f>
        <v>91910</v>
      </c>
    </row>
    <row r="877" spans="1:18" x14ac:dyDescent="0.25">
      <c r="A877">
        <v>27069</v>
      </c>
      <c r="B877" t="s">
        <v>3</v>
      </c>
      <c r="C877">
        <v>5</v>
      </c>
      <c r="D877">
        <v>4</v>
      </c>
      <c r="E877">
        <v>9820</v>
      </c>
      <c r="F877" t="s">
        <v>146</v>
      </c>
      <c r="G877" s="4">
        <v>43495</v>
      </c>
      <c r="H877" t="s">
        <v>13</v>
      </c>
      <c r="I877" t="s">
        <v>30</v>
      </c>
      <c r="J877" t="s">
        <v>14</v>
      </c>
      <c r="K877" t="s">
        <v>16</v>
      </c>
      <c r="L877" t="str">
        <f>VLOOKUP($E877,customer_info!$A$1:$H$4462,2,FALSE)</f>
        <v>Germantown</v>
      </c>
      <c r="M877" t="str">
        <f>VLOOKUP($E877,customer_info!$A$1:$H$4462,3,FALSE)</f>
        <v>Mary</v>
      </c>
      <c r="N877" t="str">
        <f>VLOOKUP($E877,customer_info!$A$1:$H$4462,4,FALSE)</f>
        <v>Randolph</v>
      </c>
      <c r="O877" t="str">
        <f>VLOOKUP($E877,customer_info!$A$1:$H$4462,5,FALSE)</f>
        <v>Consumer</v>
      </c>
      <c r="P877" t="str">
        <f>VLOOKUP($E877,customer_info!$A$1:$H$4462,6,FALSE)</f>
        <v>MD</v>
      </c>
      <c r="Q877" t="str">
        <f>VLOOKUP($E877,customer_info!$A$1:$H$4462,7,FALSE)</f>
        <v>1801 Jagged Dale Park</v>
      </c>
      <c r="R877">
        <f>VLOOKUP($E877,customer_info!$A$1:$H$4462,8,FALSE)</f>
        <v>20874</v>
      </c>
    </row>
    <row r="878" spans="1:18" x14ac:dyDescent="0.25">
      <c r="A878">
        <v>27070</v>
      </c>
      <c r="B878" t="s">
        <v>51</v>
      </c>
      <c r="C878">
        <v>6</v>
      </c>
      <c r="D878">
        <v>4</v>
      </c>
      <c r="E878">
        <v>3635</v>
      </c>
      <c r="F878" t="s">
        <v>146</v>
      </c>
      <c r="G878" s="4">
        <v>43495</v>
      </c>
      <c r="H878" t="s">
        <v>13</v>
      </c>
      <c r="I878" t="s">
        <v>30</v>
      </c>
      <c r="J878" t="s">
        <v>57</v>
      </c>
      <c r="K878" t="s">
        <v>16</v>
      </c>
      <c r="L878" t="str">
        <f>VLOOKUP($E878,customer_info!$A$1:$H$4462,2,FALSE)</f>
        <v>San Jose</v>
      </c>
      <c r="M878" t="str">
        <f>VLOOKUP($E878,customer_info!$A$1:$H$4462,3,FALSE)</f>
        <v>Catherine</v>
      </c>
      <c r="N878" t="str">
        <f>VLOOKUP($E878,customer_info!$A$1:$H$4462,4,FALSE)</f>
        <v>Flowers</v>
      </c>
      <c r="O878" t="str">
        <f>VLOOKUP($E878,customer_info!$A$1:$H$4462,5,FALSE)</f>
        <v>Consumer</v>
      </c>
      <c r="P878" t="str">
        <f>VLOOKUP($E878,customer_info!$A$1:$H$4462,6,FALSE)</f>
        <v>CA</v>
      </c>
      <c r="Q878" t="str">
        <f>VLOOKUP($E878,customer_info!$A$1:$H$4462,7,FALSE)</f>
        <v>7651 Round Path</v>
      </c>
      <c r="R878">
        <f>VLOOKUP($E878,customer_info!$A$1:$H$4462,8,FALSE)</f>
        <v>95112</v>
      </c>
    </row>
    <row r="879" spans="1:18" x14ac:dyDescent="0.25">
      <c r="A879">
        <v>27072</v>
      </c>
      <c r="B879" t="s">
        <v>24</v>
      </c>
      <c r="C879">
        <v>3</v>
      </c>
      <c r="D879">
        <v>4</v>
      </c>
      <c r="E879">
        <v>6345</v>
      </c>
      <c r="F879" t="s">
        <v>146</v>
      </c>
      <c r="G879" s="4">
        <v>43495</v>
      </c>
      <c r="H879" t="s">
        <v>13</v>
      </c>
      <c r="I879" t="s">
        <v>30</v>
      </c>
      <c r="J879" t="s">
        <v>31</v>
      </c>
      <c r="K879" t="s">
        <v>16</v>
      </c>
      <c r="L879" t="str">
        <f>VLOOKUP($E879,customer_info!$A$1:$H$4462,2,FALSE)</f>
        <v>Rio Grande</v>
      </c>
      <c r="M879" t="str">
        <f>VLOOKUP($E879,customer_info!$A$1:$H$4462,3,FALSE)</f>
        <v>David</v>
      </c>
      <c r="N879" t="str">
        <f>VLOOKUP($E879,customer_info!$A$1:$H$4462,4,FALSE)</f>
        <v>Miller</v>
      </c>
      <c r="O879" t="str">
        <f>VLOOKUP($E879,customer_info!$A$1:$H$4462,5,FALSE)</f>
        <v>Corporate</v>
      </c>
      <c r="P879" t="str">
        <f>VLOOKUP($E879,customer_info!$A$1:$H$4462,6,FALSE)</f>
        <v>PR</v>
      </c>
      <c r="Q879" t="str">
        <f>VLOOKUP($E879,customer_info!$A$1:$H$4462,7,FALSE)</f>
        <v>601 Umber Lake Point</v>
      </c>
      <c r="R879">
        <f>VLOOKUP($E879,customer_info!$A$1:$H$4462,8,FALSE)</f>
        <v>745</v>
      </c>
    </row>
    <row r="880" spans="1:18" x14ac:dyDescent="0.25">
      <c r="A880">
        <v>27115</v>
      </c>
      <c r="B880" t="s">
        <v>24</v>
      </c>
      <c r="C880">
        <v>6</v>
      </c>
      <c r="D880">
        <v>4</v>
      </c>
      <c r="E880">
        <v>1818</v>
      </c>
      <c r="F880" t="s">
        <v>900</v>
      </c>
      <c r="G880" s="4">
        <v>43495</v>
      </c>
      <c r="H880" t="s">
        <v>13</v>
      </c>
      <c r="I880" t="s">
        <v>99</v>
      </c>
      <c r="J880" t="s">
        <v>31</v>
      </c>
      <c r="K880" t="s">
        <v>16</v>
      </c>
      <c r="L880" t="str">
        <f>VLOOKUP($E880,customer_info!$A$1:$H$4462,2,FALSE)</f>
        <v>Caguas</v>
      </c>
      <c r="M880" t="str">
        <f>VLOOKUP($E880,customer_info!$A$1:$H$4462,3,FALSE)</f>
        <v>Mary</v>
      </c>
      <c r="N880" t="str">
        <f>VLOOKUP($E880,customer_info!$A$1:$H$4462,4,FALSE)</f>
        <v>Fuentes</v>
      </c>
      <c r="O880" t="str">
        <f>VLOOKUP($E880,customer_info!$A$1:$H$4462,5,FALSE)</f>
        <v>Corporate</v>
      </c>
      <c r="P880" t="str">
        <f>VLOOKUP($E880,customer_info!$A$1:$H$4462,6,FALSE)</f>
        <v>PR</v>
      </c>
      <c r="Q880" t="str">
        <f>VLOOKUP($E880,customer_info!$A$1:$H$4462,7,FALSE)</f>
        <v>5035 Sleepy Trail</v>
      </c>
      <c r="R880">
        <f>VLOOKUP($E880,customer_info!$A$1:$H$4462,8,FALSE)</f>
        <v>725</v>
      </c>
    </row>
    <row r="881" spans="1:18" x14ac:dyDescent="0.25">
      <c r="A881">
        <v>27142</v>
      </c>
      <c r="B881" t="s">
        <v>24</v>
      </c>
      <c r="C881">
        <v>3</v>
      </c>
      <c r="D881">
        <v>2</v>
      </c>
      <c r="E881">
        <v>11660</v>
      </c>
      <c r="F881" t="s">
        <v>994</v>
      </c>
      <c r="G881" s="4">
        <v>43496</v>
      </c>
      <c r="H881" t="s">
        <v>13</v>
      </c>
      <c r="I881" t="s">
        <v>245</v>
      </c>
      <c r="J881" t="s">
        <v>31</v>
      </c>
      <c r="K881" t="s">
        <v>90</v>
      </c>
      <c r="L881" t="str">
        <f>VLOOKUP($E881,customer_info!$A$1:$H$4462,2,FALSE)</f>
        <v>Sacramento</v>
      </c>
      <c r="M881" t="str">
        <f>VLOOKUP($E881,customer_info!$A$1:$H$4462,3,FALSE)</f>
        <v>Mary</v>
      </c>
      <c r="N881" t="str">
        <f>VLOOKUP($E881,customer_info!$A$1:$H$4462,4,FALSE)</f>
        <v>Garza</v>
      </c>
      <c r="O881" t="str">
        <f>VLOOKUP($E881,customer_info!$A$1:$H$4462,5,FALSE)</f>
        <v>Consumer</v>
      </c>
      <c r="P881" t="str">
        <f>VLOOKUP($E881,customer_info!$A$1:$H$4462,6,FALSE)</f>
        <v>CA</v>
      </c>
      <c r="Q881" t="str">
        <f>VLOOKUP($E881,customer_info!$A$1:$H$4462,7,FALSE)</f>
        <v>4868 Wishing Port</v>
      </c>
      <c r="R881">
        <f>VLOOKUP($E881,customer_info!$A$1:$H$4462,8,FALSE)</f>
        <v>95828</v>
      </c>
    </row>
    <row r="882" spans="1:18" x14ac:dyDescent="0.25">
      <c r="A882">
        <v>27160</v>
      </c>
      <c r="B882" t="s">
        <v>24</v>
      </c>
      <c r="C882">
        <v>2</v>
      </c>
      <c r="D882">
        <v>1</v>
      </c>
      <c r="E882">
        <v>6251</v>
      </c>
      <c r="F882" t="s">
        <v>70</v>
      </c>
      <c r="G882" s="4">
        <v>43496</v>
      </c>
      <c r="H882" t="s">
        <v>13</v>
      </c>
      <c r="I882" t="s">
        <v>70</v>
      </c>
      <c r="J882" t="s">
        <v>378</v>
      </c>
      <c r="K882" t="s">
        <v>32</v>
      </c>
      <c r="L882" t="str">
        <f>VLOOKUP($E882,customer_info!$A$1:$H$4462,2,FALSE)</f>
        <v>Madera</v>
      </c>
      <c r="M882" t="str">
        <f>VLOOKUP($E882,customer_info!$A$1:$H$4462,3,FALSE)</f>
        <v>Mary</v>
      </c>
      <c r="N882" t="str">
        <f>VLOOKUP($E882,customer_info!$A$1:$H$4462,4,FALSE)</f>
        <v>Guerra</v>
      </c>
      <c r="O882" t="str">
        <f>VLOOKUP($E882,customer_info!$A$1:$H$4462,5,FALSE)</f>
        <v>Consumer</v>
      </c>
      <c r="P882" t="str">
        <f>VLOOKUP($E882,customer_info!$A$1:$H$4462,6,FALSE)</f>
        <v>CA</v>
      </c>
      <c r="Q882" t="str">
        <f>VLOOKUP($E882,customer_info!$A$1:$H$4462,7,FALSE)</f>
        <v>8289 Stony Thicket</v>
      </c>
      <c r="R882">
        <f>VLOOKUP($E882,customer_info!$A$1:$H$4462,8,FALSE)</f>
        <v>93638</v>
      </c>
    </row>
    <row r="883" spans="1:18" x14ac:dyDescent="0.25">
      <c r="A883">
        <v>27161</v>
      </c>
      <c r="B883" t="s">
        <v>24</v>
      </c>
      <c r="C883">
        <v>2</v>
      </c>
      <c r="D883">
        <v>1</v>
      </c>
      <c r="E883">
        <v>10617</v>
      </c>
      <c r="F883" t="s">
        <v>104</v>
      </c>
      <c r="G883" s="4">
        <v>43496</v>
      </c>
      <c r="H883" t="s">
        <v>13</v>
      </c>
      <c r="I883" t="s">
        <v>420</v>
      </c>
      <c r="J883" t="s">
        <v>31</v>
      </c>
      <c r="K883" t="s">
        <v>32</v>
      </c>
      <c r="L883" t="str">
        <f>VLOOKUP($E883,customer_info!$A$1:$H$4462,2,FALSE)</f>
        <v>Brooklyn</v>
      </c>
      <c r="M883" t="str">
        <f>VLOOKUP($E883,customer_info!$A$1:$H$4462,3,FALSE)</f>
        <v>Ruth</v>
      </c>
      <c r="N883" t="str">
        <f>VLOOKUP($E883,customer_info!$A$1:$H$4462,4,FALSE)</f>
        <v>Smith</v>
      </c>
      <c r="O883" t="str">
        <f>VLOOKUP($E883,customer_info!$A$1:$H$4462,5,FALSE)</f>
        <v>Home Office</v>
      </c>
      <c r="P883" t="str">
        <f>VLOOKUP($E883,customer_info!$A$1:$H$4462,6,FALSE)</f>
        <v>NY</v>
      </c>
      <c r="Q883" t="str">
        <f>VLOOKUP($E883,customer_info!$A$1:$H$4462,7,FALSE)</f>
        <v>6843 Blue Beacon Wynd</v>
      </c>
      <c r="R883">
        <f>VLOOKUP($E883,customer_info!$A$1:$H$4462,8,FALSE)</f>
        <v>11204</v>
      </c>
    </row>
    <row r="884" spans="1:18" x14ac:dyDescent="0.25">
      <c r="A884">
        <v>27162</v>
      </c>
      <c r="B884" t="s">
        <v>17</v>
      </c>
      <c r="C884">
        <v>3</v>
      </c>
      <c r="D884">
        <v>2</v>
      </c>
      <c r="E884">
        <v>8523</v>
      </c>
      <c r="F884" t="s">
        <v>104</v>
      </c>
      <c r="G884" s="4">
        <v>43496</v>
      </c>
      <c r="H884" t="s">
        <v>13</v>
      </c>
      <c r="I884" t="s">
        <v>420</v>
      </c>
      <c r="J884" t="s">
        <v>23</v>
      </c>
      <c r="K884" t="s">
        <v>90</v>
      </c>
      <c r="L884" t="str">
        <f>VLOOKUP($E884,customer_info!$A$1:$H$4462,2,FALSE)</f>
        <v>Las Cruces</v>
      </c>
      <c r="M884" t="str">
        <f>VLOOKUP($E884,customer_info!$A$1:$H$4462,3,FALSE)</f>
        <v>Melissa</v>
      </c>
      <c r="N884" t="str">
        <f>VLOOKUP($E884,customer_info!$A$1:$H$4462,4,FALSE)</f>
        <v>Lee</v>
      </c>
      <c r="O884" t="str">
        <f>VLOOKUP($E884,customer_info!$A$1:$H$4462,5,FALSE)</f>
        <v>Consumer</v>
      </c>
      <c r="P884" t="str">
        <f>VLOOKUP($E884,customer_info!$A$1:$H$4462,6,FALSE)</f>
        <v>NM</v>
      </c>
      <c r="Q884" t="str">
        <f>VLOOKUP($E884,customer_info!$A$1:$H$4462,7,FALSE)</f>
        <v>1964 Lazy End</v>
      </c>
      <c r="R884">
        <f>VLOOKUP($E884,customer_info!$A$1:$H$4462,8,FALSE)</f>
        <v>88005</v>
      </c>
    </row>
    <row r="885" spans="1:18" x14ac:dyDescent="0.25">
      <c r="A885">
        <v>27163</v>
      </c>
      <c r="B885" t="s">
        <v>51</v>
      </c>
      <c r="C885">
        <v>2</v>
      </c>
      <c r="D885">
        <v>1</v>
      </c>
      <c r="E885">
        <v>6202</v>
      </c>
      <c r="F885" t="s">
        <v>104</v>
      </c>
      <c r="G885" s="4">
        <v>43496</v>
      </c>
      <c r="H885" t="s">
        <v>13</v>
      </c>
      <c r="I885" t="s">
        <v>420</v>
      </c>
      <c r="J885" t="s">
        <v>57</v>
      </c>
      <c r="K885" t="s">
        <v>32</v>
      </c>
      <c r="L885" t="str">
        <f>VLOOKUP($E885,customer_info!$A$1:$H$4462,2,FALSE)</f>
        <v>Buffalo</v>
      </c>
      <c r="M885" t="str">
        <f>VLOOKUP($E885,customer_info!$A$1:$H$4462,3,FALSE)</f>
        <v>Mary</v>
      </c>
      <c r="N885" t="str">
        <f>VLOOKUP($E885,customer_info!$A$1:$H$4462,4,FALSE)</f>
        <v>Williams</v>
      </c>
      <c r="O885" t="str">
        <f>VLOOKUP($E885,customer_info!$A$1:$H$4462,5,FALSE)</f>
        <v>Consumer</v>
      </c>
      <c r="P885" t="str">
        <f>VLOOKUP($E885,customer_info!$A$1:$H$4462,6,FALSE)</f>
        <v>NY</v>
      </c>
      <c r="Q885" t="str">
        <f>VLOOKUP($E885,customer_info!$A$1:$H$4462,7,FALSE)</f>
        <v>5338 Little Wood</v>
      </c>
      <c r="R885">
        <f>VLOOKUP($E885,customer_info!$A$1:$H$4462,8,FALSE)</f>
        <v>14221</v>
      </c>
    </row>
    <row r="886" spans="1:18" x14ac:dyDescent="0.25">
      <c r="A886">
        <v>27165</v>
      </c>
      <c r="B886" t="s">
        <v>24</v>
      </c>
      <c r="C886">
        <v>6</v>
      </c>
      <c r="D886">
        <v>4</v>
      </c>
      <c r="E886">
        <v>11293</v>
      </c>
      <c r="F886" t="s">
        <v>104</v>
      </c>
      <c r="G886" s="4">
        <v>43496</v>
      </c>
      <c r="H886" t="s">
        <v>13</v>
      </c>
      <c r="I886" t="s">
        <v>420</v>
      </c>
      <c r="J886" t="s">
        <v>31</v>
      </c>
      <c r="K886" t="s">
        <v>16</v>
      </c>
      <c r="L886" t="str">
        <f>VLOOKUP($E886,customer_info!$A$1:$H$4462,2,FALSE)</f>
        <v>Chambersburg</v>
      </c>
      <c r="M886" t="str">
        <f>VLOOKUP($E886,customer_info!$A$1:$H$4462,3,FALSE)</f>
        <v>Shirley</v>
      </c>
      <c r="N886" t="str">
        <f>VLOOKUP($E886,customer_info!$A$1:$H$4462,4,FALSE)</f>
        <v>Smith</v>
      </c>
      <c r="O886" t="str">
        <f>VLOOKUP($E886,customer_info!$A$1:$H$4462,5,FALSE)</f>
        <v>Consumer</v>
      </c>
      <c r="P886" t="str">
        <f>VLOOKUP($E886,customer_info!$A$1:$H$4462,6,FALSE)</f>
        <v>PA</v>
      </c>
      <c r="Q886" t="str">
        <f>VLOOKUP($E886,customer_info!$A$1:$H$4462,7,FALSE)</f>
        <v>2036 High Creek Nook</v>
      </c>
      <c r="R886">
        <f>VLOOKUP($E886,customer_info!$A$1:$H$4462,8,FALSE)</f>
        <v>17201</v>
      </c>
    </row>
    <row r="887" spans="1:18" x14ac:dyDescent="0.25">
      <c r="A887">
        <v>27194</v>
      </c>
      <c r="B887" t="s">
        <v>3</v>
      </c>
      <c r="C887">
        <v>5</v>
      </c>
      <c r="D887">
        <v>2</v>
      </c>
      <c r="E887">
        <v>4216</v>
      </c>
      <c r="F887" t="s">
        <v>1499</v>
      </c>
      <c r="G887" s="4">
        <v>43496</v>
      </c>
      <c r="H887" t="s">
        <v>13</v>
      </c>
      <c r="I887" t="s">
        <v>538</v>
      </c>
      <c r="J887" t="s">
        <v>38</v>
      </c>
      <c r="K887" t="s">
        <v>90</v>
      </c>
      <c r="L887" t="str">
        <f>VLOOKUP($E887,customer_info!$A$1:$H$4462,2,FALSE)</f>
        <v>Dallas</v>
      </c>
      <c r="M887" t="str">
        <f>VLOOKUP($E887,customer_info!$A$1:$H$4462,3,FALSE)</f>
        <v>Michael</v>
      </c>
      <c r="N887" t="str">
        <f>VLOOKUP($E887,customer_info!$A$1:$H$4462,4,FALSE)</f>
        <v>Smith</v>
      </c>
      <c r="O887" t="str">
        <f>VLOOKUP($E887,customer_info!$A$1:$H$4462,5,FALSE)</f>
        <v>Corporate</v>
      </c>
      <c r="P887" t="str">
        <f>VLOOKUP($E887,customer_info!$A$1:$H$4462,6,FALSE)</f>
        <v>TX</v>
      </c>
      <c r="Q887" t="str">
        <f>VLOOKUP($E887,customer_info!$A$1:$H$4462,7,FALSE)</f>
        <v>3033 Old Pioneer Loop</v>
      </c>
      <c r="R887">
        <f>VLOOKUP($E887,customer_info!$A$1:$H$4462,8,FALSE)</f>
        <v>75287</v>
      </c>
    </row>
    <row r="888" spans="1:18" x14ac:dyDescent="0.25">
      <c r="A888">
        <v>27200</v>
      </c>
      <c r="B888" t="s">
        <v>3</v>
      </c>
      <c r="C888">
        <v>6</v>
      </c>
      <c r="D888">
        <v>4</v>
      </c>
      <c r="E888">
        <v>4704</v>
      </c>
      <c r="F888" t="s">
        <v>1181</v>
      </c>
      <c r="G888" s="4">
        <v>43497</v>
      </c>
      <c r="H888" t="s">
        <v>13</v>
      </c>
      <c r="I888" t="s">
        <v>377</v>
      </c>
      <c r="J888" t="s">
        <v>14</v>
      </c>
      <c r="K888" t="s">
        <v>16</v>
      </c>
      <c r="L888" t="str">
        <f>VLOOKUP($E888,customer_info!$A$1:$H$4462,2,FALSE)</f>
        <v>Freeport</v>
      </c>
      <c r="M888" t="str">
        <f>VLOOKUP($E888,customer_info!$A$1:$H$4462,3,FALSE)</f>
        <v>Henry</v>
      </c>
      <c r="N888" t="str">
        <f>VLOOKUP($E888,customer_info!$A$1:$H$4462,4,FALSE)</f>
        <v>James</v>
      </c>
      <c r="O888" t="str">
        <f>VLOOKUP($E888,customer_info!$A$1:$H$4462,5,FALSE)</f>
        <v>Consumer</v>
      </c>
      <c r="P888" t="str">
        <f>VLOOKUP($E888,customer_info!$A$1:$H$4462,6,FALSE)</f>
        <v>NY</v>
      </c>
      <c r="Q888" t="str">
        <f>VLOOKUP($E888,customer_info!$A$1:$H$4462,7,FALSE)</f>
        <v>8344 Misty Gate Acres</v>
      </c>
      <c r="R888">
        <f>VLOOKUP($E888,customer_info!$A$1:$H$4462,8,FALSE)</f>
        <v>11520</v>
      </c>
    </row>
    <row r="889" spans="1:18" x14ac:dyDescent="0.25">
      <c r="A889">
        <v>27201</v>
      </c>
      <c r="B889" t="s">
        <v>3</v>
      </c>
      <c r="C889">
        <v>2</v>
      </c>
      <c r="D889">
        <v>4</v>
      </c>
      <c r="E889">
        <v>5105</v>
      </c>
      <c r="F889" t="s">
        <v>854</v>
      </c>
      <c r="G889" s="4">
        <v>43497</v>
      </c>
      <c r="H889" t="s">
        <v>13</v>
      </c>
      <c r="I889" t="s">
        <v>377</v>
      </c>
      <c r="J889" t="s">
        <v>38</v>
      </c>
      <c r="K889" t="s">
        <v>16</v>
      </c>
      <c r="L889" t="str">
        <f>VLOOKUP($E889,customer_info!$A$1:$H$4462,2,FALSE)</f>
        <v>Alhambra</v>
      </c>
      <c r="M889" t="str">
        <f>VLOOKUP($E889,customer_info!$A$1:$H$4462,3,FALSE)</f>
        <v>Mary</v>
      </c>
      <c r="N889" t="str">
        <f>VLOOKUP($E889,customer_info!$A$1:$H$4462,4,FALSE)</f>
        <v>Smith</v>
      </c>
      <c r="O889" t="str">
        <f>VLOOKUP($E889,customer_info!$A$1:$H$4462,5,FALSE)</f>
        <v>Consumer</v>
      </c>
      <c r="P889" t="str">
        <f>VLOOKUP($E889,customer_info!$A$1:$H$4462,6,FALSE)</f>
        <v>CA</v>
      </c>
      <c r="Q889" t="str">
        <f>VLOOKUP($E889,customer_info!$A$1:$H$4462,7,FALSE)</f>
        <v>2036 Tawny Branch Crossing</v>
      </c>
      <c r="R889">
        <f>VLOOKUP($E889,customer_info!$A$1:$H$4462,8,FALSE)</f>
        <v>91801</v>
      </c>
    </row>
    <row r="890" spans="1:18" x14ac:dyDescent="0.25">
      <c r="A890">
        <v>27202</v>
      </c>
      <c r="B890" t="s">
        <v>24</v>
      </c>
      <c r="C890">
        <v>3</v>
      </c>
      <c r="D890">
        <v>4</v>
      </c>
      <c r="E890">
        <v>6561</v>
      </c>
      <c r="F890" t="s">
        <v>641</v>
      </c>
      <c r="G890" s="4">
        <v>43497</v>
      </c>
      <c r="H890" t="s">
        <v>13</v>
      </c>
      <c r="I890" t="s">
        <v>377</v>
      </c>
      <c r="J890" t="s">
        <v>31</v>
      </c>
      <c r="K890" t="s">
        <v>16</v>
      </c>
      <c r="L890" t="str">
        <f>VLOOKUP($E890,customer_info!$A$1:$H$4462,2,FALSE)</f>
        <v>San Benito</v>
      </c>
      <c r="M890" t="str">
        <f>VLOOKUP($E890,customer_info!$A$1:$H$4462,3,FALSE)</f>
        <v>Jane</v>
      </c>
      <c r="N890" t="str">
        <f>VLOOKUP($E890,customer_info!$A$1:$H$4462,4,FALSE)</f>
        <v>Day</v>
      </c>
      <c r="O890" t="str">
        <f>VLOOKUP($E890,customer_info!$A$1:$H$4462,5,FALSE)</f>
        <v>Corporate</v>
      </c>
      <c r="P890" t="str">
        <f>VLOOKUP($E890,customer_info!$A$1:$H$4462,6,FALSE)</f>
        <v>TX</v>
      </c>
      <c r="Q890" t="str">
        <f>VLOOKUP($E890,customer_info!$A$1:$H$4462,7,FALSE)</f>
        <v>6197 Clear Close</v>
      </c>
      <c r="R890">
        <f>VLOOKUP($E890,customer_info!$A$1:$H$4462,8,FALSE)</f>
        <v>78586</v>
      </c>
    </row>
    <row r="891" spans="1:18" x14ac:dyDescent="0.25">
      <c r="A891">
        <v>27235</v>
      </c>
      <c r="B891" t="s">
        <v>24</v>
      </c>
      <c r="C891">
        <v>1</v>
      </c>
      <c r="D891">
        <v>0</v>
      </c>
      <c r="E891">
        <v>5019</v>
      </c>
      <c r="F891" t="s">
        <v>226</v>
      </c>
      <c r="G891" s="4">
        <v>43497</v>
      </c>
      <c r="H891" t="s">
        <v>13</v>
      </c>
      <c r="I891" t="s">
        <v>227</v>
      </c>
      <c r="J891" t="s">
        <v>31</v>
      </c>
      <c r="K891" t="s">
        <v>58</v>
      </c>
      <c r="L891" t="str">
        <f>VLOOKUP($E891,customer_info!$A$1:$H$4462,2,FALSE)</f>
        <v>Caguas</v>
      </c>
      <c r="M891" t="str">
        <f>VLOOKUP($E891,customer_info!$A$1:$H$4462,3,FALSE)</f>
        <v>Mary</v>
      </c>
      <c r="N891" t="str">
        <f>VLOOKUP($E891,customer_info!$A$1:$H$4462,4,FALSE)</f>
        <v>Smith</v>
      </c>
      <c r="O891" t="str">
        <f>VLOOKUP($E891,customer_info!$A$1:$H$4462,5,FALSE)</f>
        <v>Corporate</v>
      </c>
      <c r="P891" t="str">
        <f>VLOOKUP($E891,customer_info!$A$1:$H$4462,6,FALSE)</f>
        <v>PR</v>
      </c>
      <c r="Q891" t="str">
        <f>VLOOKUP($E891,customer_info!$A$1:$H$4462,7,FALSE)</f>
        <v>6340 Merry Blossom Boulevard</v>
      </c>
      <c r="R891">
        <f>VLOOKUP($E891,customer_info!$A$1:$H$4462,8,FALSE)</f>
        <v>725</v>
      </c>
    </row>
    <row r="892" spans="1:18" x14ac:dyDescent="0.25">
      <c r="A892">
        <v>27239</v>
      </c>
      <c r="B892" t="s">
        <v>24</v>
      </c>
      <c r="C892">
        <v>5</v>
      </c>
      <c r="D892">
        <v>2</v>
      </c>
      <c r="E892">
        <v>7043</v>
      </c>
      <c r="F892" t="s">
        <v>146</v>
      </c>
      <c r="G892" s="4">
        <v>43497</v>
      </c>
      <c r="H892" t="s">
        <v>13</v>
      </c>
      <c r="I892" t="s">
        <v>30</v>
      </c>
      <c r="J892" t="s">
        <v>31</v>
      </c>
      <c r="K892" t="s">
        <v>90</v>
      </c>
      <c r="L892" t="str">
        <f>VLOOKUP($E892,customer_info!$A$1:$H$4462,2,FALSE)</f>
        <v>Brooklyn</v>
      </c>
      <c r="M892" t="str">
        <f>VLOOKUP($E892,customer_info!$A$1:$H$4462,3,FALSE)</f>
        <v>Cheryl</v>
      </c>
      <c r="N892" t="str">
        <f>VLOOKUP($E892,customer_info!$A$1:$H$4462,4,FALSE)</f>
        <v>Smith</v>
      </c>
      <c r="O892" t="str">
        <f>VLOOKUP($E892,customer_info!$A$1:$H$4462,5,FALSE)</f>
        <v>Consumer</v>
      </c>
      <c r="P892" t="str">
        <f>VLOOKUP($E892,customer_info!$A$1:$H$4462,6,FALSE)</f>
        <v>NY</v>
      </c>
      <c r="Q892" t="str">
        <f>VLOOKUP($E892,customer_info!$A$1:$H$4462,7,FALSE)</f>
        <v>8021 Misty Plaza</v>
      </c>
      <c r="R892">
        <f>VLOOKUP($E892,customer_info!$A$1:$H$4462,8,FALSE)</f>
        <v>11236</v>
      </c>
    </row>
    <row r="893" spans="1:18" x14ac:dyDescent="0.25">
      <c r="A893">
        <v>27261</v>
      </c>
      <c r="B893" t="s">
        <v>3</v>
      </c>
      <c r="C893">
        <v>2</v>
      </c>
      <c r="D893">
        <v>4</v>
      </c>
      <c r="E893">
        <v>2983</v>
      </c>
      <c r="F893" t="s">
        <v>253</v>
      </c>
      <c r="G893" s="4">
        <v>43497</v>
      </c>
      <c r="H893" t="s">
        <v>13</v>
      </c>
      <c r="I893" t="s">
        <v>30</v>
      </c>
      <c r="J893" t="s">
        <v>38</v>
      </c>
      <c r="K893" t="s">
        <v>16</v>
      </c>
      <c r="L893" t="str">
        <f>VLOOKUP($E893,customer_info!$A$1:$H$4462,2,FALSE)</f>
        <v>Chillicothe</v>
      </c>
      <c r="M893" t="str">
        <f>VLOOKUP($E893,customer_info!$A$1:$H$4462,3,FALSE)</f>
        <v>Joan</v>
      </c>
      <c r="N893" t="str">
        <f>VLOOKUP($E893,customer_info!$A$1:$H$4462,4,FALSE)</f>
        <v>Lewis</v>
      </c>
      <c r="O893" t="str">
        <f>VLOOKUP($E893,customer_info!$A$1:$H$4462,5,FALSE)</f>
        <v>Home Office</v>
      </c>
      <c r="P893" t="str">
        <f>VLOOKUP($E893,customer_info!$A$1:$H$4462,6,FALSE)</f>
        <v>OH</v>
      </c>
      <c r="Q893" t="str">
        <f>VLOOKUP($E893,customer_info!$A$1:$H$4462,7,FALSE)</f>
        <v>1019 Grand Shadow Wynd</v>
      </c>
      <c r="R893">
        <f>VLOOKUP($E893,customer_info!$A$1:$H$4462,8,FALSE)</f>
        <v>45601</v>
      </c>
    </row>
    <row r="894" spans="1:18" x14ac:dyDescent="0.25">
      <c r="A894">
        <v>27264</v>
      </c>
      <c r="B894" t="s">
        <v>3</v>
      </c>
      <c r="C894">
        <v>5</v>
      </c>
      <c r="D894">
        <v>2</v>
      </c>
      <c r="E894">
        <v>164</v>
      </c>
      <c r="F894" t="s">
        <v>253</v>
      </c>
      <c r="G894" s="4">
        <v>43497</v>
      </c>
      <c r="H894" t="s">
        <v>13</v>
      </c>
      <c r="I894" t="s">
        <v>30</v>
      </c>
      <c r="J894" t="s">
        <v>38</v>
      </c>
      <c r="K894" t="s">
        <v>90</v>
      </c>
      <c r="L894" t="str">
        <f>VLOOKUP($E894,customer_info!$A$1:$H$4462,2,FALSE)</f>
        <v>Caguas</v>
      </c>
      <c r="M894" t="str">
        <f>VLOOKUP($E894,customer_info!$A$1:$H$4462,3,FALSE)</f>
        <v>Mary</v>
      </c>
      <c r="N894" t="str">
        <f>VLOOKUP($E894,customer_info!$A$1:$H$4462,4,FALSE)</f>
        <v>Carlson</v>
      </c>
      <c r="O894" t="str">
        <f>VLOOKUP($E894,customer_info!$A$1:$H$4462,5,FALSE)</f>
        <v>Consumer</v>
      </c>
      <c r="P894" t="str">
        <f>VLOOKUP($E894,customer_info!$A$1:$H$4462,6,FALSE)</f>
        <v>PR</v>
      </c>
      <c r="Q894" t="str">
        <f>VLOOKUP($E894,customer_info!$A$1:$H$4462,7,FALSE)</f>
        <v>4527 Silent Fawn Wharf</v>
      </c>
      <c r="R894">
        <f>VLOOKUP($E894,customer_info!$A$1:$H$4462,8,FALSE)</f>
        <v>725</v>
      </c>
    </row>
    <row r="895" spans="1:18" x14ac:dyDescent="0.25">
      <c r="A895">
        <v>27270</v>
      </c>
      <c r="B895" t="s">
        <v>24</v>
      </c>
      <c r="C895">
        <v>6</v>
      </c>
      <c r="D895">
        <v>4</v>
      </c>
      <c r="E895">
        <v>8949</v>
      </c>
      <c r="F895" t="s">
        <v>70</v>
      </c>
      <c r="G895" s="4">
        <v>43498</v>
      </c>
      <c r="H895" t="s">
        <v>13</v>
      </c>
      <c r="I895" t="s">
        <v>70</v>
      </c>
      <c r="J895" t="s">
        <v>31</v>
      </c>
      <c r="K895" t="s">
        <v>16</v>
      </c>
      <c r="L895" t="str">
        <f>VLOOKUP($E895,customer_info!$A$1:$H$4462,2,FALSE)</f>
        <v>Caguas</v>
      </c>
      <c r="M895" t="str">
        <f>VLOOKUP($E895,customer_info!$A$1:$H$4462,3,FALSE)</f>
        <v>Mary</v>
      </c>
      <c r="N895" t="str">
        <f>VLOOKUP($E895,customer_info!$A$1:$H$4462,4,FALSE)</f>
        <v>Thompson</v>
      </c>
      <c r="O895" t="str">
        <f>VLOOKUP($E895,customer_info!$A$1:$H$4462,5,FALSE)</f>
        <v>Consumer</v>
      </c>
      <c r="P895" t="str">
        <f>VLOOKUP($E895,customer_info!$A$1:$H$4462,6,FALSE)</f>
        <v>PR</v>
      </c>
      <c r="Q895" t="str">
        <f>VLOOKUP($E895,customer_info!$A$1:$H$4462,7,FALSE)</f>
        <v>8427 Broad Robin End</v>
      </c>
      <c r="R895">
        <f>VLOOKUP($E895,customer_info!$A$1:$H$4462,8,FALSE)</f>
        <v>725</v>
      </c>
    </row>
    <row r="896" spans="1:18" x14ac:dyDescent="0.25">
      <c r="A896">
        <v>27271</v>
      </c>
      <c r="B896" t="s">
        <v>3</v>
      </c>
      <c r="C896">
        <v>2</v>
      </c>
      <c r="D896">
        <v>4</v>
      </c>
      <c r="E896">
        <v>7428</v>
      </c>
      <c r="F896" t="s">
        <v>70</v>
      </c>
      <c r="G896" s="4">
        <v>43498</v>
      </c>
      <c r="H896" t="s">
        <v>13</v>
      </c>
      <c r="I896" t="s">
        <v>70</v>
      </c>
      <c r="J896" t="s">
        <v>178</v>
      </c>
      <c r="K896" t="s">
        <v>16</v>
      </c>
      <c r="L896" t="str">
        <f>VLOOKUP($E896,customer_info!$A$1:$H$4462,2,FALSE)</f>
        <v>Caguas</v>
      </c>
      <c r="M896" t="str">
        <f>VLOOKUP($E896,customer_info!$A$1:$H$4462,3,FALSE)</f>
        <v>Mary</v>
      </c>
      <c r="N896" t="str">
        <f>VLOOKUP($E896,customer_info!$A$1:$H$4462,4,FALSE)</f>
        <v>Gomez</v>
      </c>
      <c r="O896" t="str">
        <f>VLOOKUP($E896,customer_info!$A$1:$H$4462,5,FALSE)</f>
        <v>Home Office</v>
      </c>
      <c r="P896" t="str">
        <f>VLOOKUP($E896,customer_info!$A$1:$H$4462,6,FALSE)</f>
        <v>PR</v>
      </c>
      <c r="Q896" t="str">
        <f>VLOOKUP($E896,customer_info!$A$1:$H$4462,7,FALSE)</f>
        <v>9394 Old Subdivision</v>
      </c>
      <c r="R896">
        <f>VLOOKUP($E896,customer_info!$A$1:$H$4462,8,FALSE)</f>
        <v>725</v>
      </c>
    </row>
    <row r="897" spans="1:18" x14ac:dyDescent="0.25">
      <c r="A897">
        <v>27272</v>
      </c>
      <c r="B897" t="s">
        <v>17</v>
      </c>
      <c r="C897">
        <v>3</v>
      </c>
      <c r="D897">
        <v>4</v>
      </c>
      <c r="E897">
        <v>7862</v>
      </c>
      <c r="F897" t="s">
        <v>70</v>
      </c>
      <c r="G897" s="4">
        <v>43498</v>
      </c>
      <c r="H897" t="s">
        <v>13</v>
      </c>
      <c r="I897" t="s">
        <v>70</v>
      </c>
      <c r="J897" t="s">
        <v>23</v>
      </c>
      <c r="K897" t="s">
        <v>16</v>
      </c>
      <c r="L897" t="str">
        <f>VLOOKUP($E897,customer_info!$A$1:$H$4462,2,FALSE)</f>
        <v>Caguas</v>
      </c>
      <c r="M897" t="str">
        <f>VLOOKUP($E897,customer_info!$A$1:$H$4462,3,FALSE)</f>
        <v>Mary</v>
      </c>
      <c r="N897" t="str">
        <f>VLOOKUP($E897,customer_info!$A$1:$H$4462,4,FALSE)</f>
        <v>Smith</v>
      </c>
      <c r="O897" t="str">
        <f>VLOOKUP($E897,customer_info!$A$1:$H$4462,5,FALSE)</f>
        <v>Home Office</v>
      </c>
      <c r="P897" t="str">
        <f>VLOOKUP($E897,customer_info!$A$1:$H$4462,6,FALSE)</f>
        <v>PR</v>
      </c>
      <c r="Q897" t="str">
        <f>VLOOKUP($E897,customer_info!$A$1:$H$4462,7,FALSE)</f>
        <v>8410 Golden Range</v>
      </c>
      <c r="R897">
        <f>VLOOKUP($E897,customer_info!$A$1:$H$4462,8,FALSE)</f>
        <v>725</v>
      </c>
    </row>
    <row r="898" spans="1:18" x14ac:dyDescent="0.25">
      <c r="A898">
        <v>27273</v>
      </c>
      <c r="B898" t="s">
        <v>51</v>
      </c>
      <c r="C898">
        <v>2</v>
      </c>
      <c r="D898">
        <v>1</v>
      </c>
      <c r="E898">
        <v>12380</v>
      </c>
      <c r="F898" t="s">
        <v>70</v>
      </c>
      <c r="G898" s="4">
        <v>43498</v>
      </c>
      <c r="H898" t="s">
        <v>13</v>
      </c>
      <c r="I898" t="s">
        <v>70</v>
      </c>
      <c r="J898" t="s">
        <v>57</v>
      </c>
      <c r="K898" t="s">
        <v>32</v>
      </c>
      <c r="L898" t="str">
        <f>VLOOKUP($E898,customer_info!$A$1:$H$4462,2,FALSE)</f>
        <v>Henrico</v>
      </c>
      <c r="M898" t="str">
        <f>VLOOKUP($E898,customer_info!$A$1:$H$4462,3,FALSE)</f>
        <v>Jacqueline</v>
      </c>
      <c r="N898" t="str">
        <f>VLOOKUP($E898,customer_info!$A$1:$H$4462,4,FALSE)</f>
        <v>Shaw</v>
      </c>
      <c r="O898" t="str">
        <f>VLOOKUP($E898,customer_info!$A$1:$H$4462,5,FALSE)</f>
        <v>Corporate</v>
      </c>
      <c r="P898" t="str">
        <f>VLOOKUP($E898,customer_info!$A$1:$H$4462,6,FALSE)</f>
        <v>VA</v>
      </c>
      <c r="Q898" t="str">
        <f>VLOOKUP($E898,customer_info!$A$1:$H$4462,7,FALSE)</f>
        <v>7046 Clear Creek Wharf</v>
      </c>
      <c r="R898">
        <f>VLOOKUP($E898,customer_info!$A$1:$H$4462,8,FALSE)</f>
        <v>23233</v>
      </c>
    </row>
    <row r="899" spans="1:18" x14ac:dyDescent="0.25">
      <c r="A899">
        <v>27281</v>
      </c>
      <c r="B899" t="s">
        <v>17</v>
      </c>
      <c r="C899">
        <v>2</v>
      </c>
      <c r="D899">
        <v>2</v>
      </c>
      <c r="E899">
        <v>1328</v>
      </c>
      <c r="F899" t="s">
        <v>146</v>
      </c>
      <c r="G899" s="4">
        <v>43498</v>
      </c>
      <c r="H899" t="s">
        <v>13</v>
      </c>
      <c r="I899" t="s">
        <v>30</v>
      </c>
      <c r="J899" t="s">
        <v>23</v>
      </c>
      <c r="K899" t="s">
        <v>90</v>
      </c>
      <c r="L899" t="str">
        <f>VLOOKUP($E899,customer_info!$A$1:$H$4462,2,FALSE)</f>
        <v>Wayne</v>
      </c>
      <c r="M899" t="str">
        <f>VLOOKUP($E899,customer_info!$A$1:$H$4462,3,FALSE)</f>
        <v>Denise</v>
      </c>
      <c r="N899" t="str">
        <f>VLOOKUP($E899,customer_info!$A$1:$H$4462,4,FALSE)</f>
        <v>Smith</v>
      </c>
      <c r="O899" t="str">
        <f>VLOOKUP($E899,customer_info!$A$1:$H$4462,5,FALSE)</f>
        <v>Home Office</v>
      </c>
      <c r="P899" t="str">
        <f>VLOOKUP($E899,customer_info!$A$1:$H$4462,6,FALSE)</f>
        <v>NJ</v>
      </c>
      <c r="Q899" t="str">
        <f>VLOOKUP($E899,customer_info!$A$1:$H$4462,7,FALSE)</f>
        <v>8987 Foggy Hill</v>
      </c>
      <c r="R899">
        <f>VLOOKUP($E899,customer_info!$A$1:$H$4462,8,FALSE)</f>
        <v>7470</v>
      </c>
    </row>
    <row r="900" spans="1:18" x14ac:dyDescent="0.25">
      <c r="A900">
        <v>27288</v>
      </c>
      <c r="B900" t="s">
        <v>51</v>
      </c>
      <c r="C900">
        <v>4</v>
      </c>
      <c r="D900">
        <v>4</v>
      </c>
      <c r="E900">
        <v>11285</v>
      </c>
      <c r="F900" t="s">
        <v>214</v>
      </c>
      <c r="G900" s="4">
        <v>43498</v>
      </c>
      <c r="H900" t="s">
        <v>13</v>
      </c>
      <c r="I900" t="s">
        <v>5781</v>
      </c>
      <c r="J900" t="s">
        <v>57</v>
      </c>
      <c r="K900" t="s">
        <v>16</v>
      </c>
      <c r="L900" t="str">
        <f>VLOOKUP($E900,customer_info!$A$1:$H$4462,2,FALSE)</f>
        <v>Caguas</v>
      </c>
      <c r="M900" t="str">
        <f>VLOOKUP($E900,customer_info!$A$1:$H$4462,3,FALSE)</f>
        <v>Christian</v>
      </c>
      <c r="N900" t="str">
        <f>VLOOKUP($E900,customer_info!$A$1:$H$4462,4,FALSE)</f>
        <v>Smith</v>
      </c>
      <c r="O900" t="str">
        <f>VLOOKUP($E900,customer_info!$A$1:$H$4462,5,FALSE)</f>
        <v>Corporate</v>
      </c>
      <c r="P900" t="str">
        <f>VLOOKUP($E900,customer_info!$A$1:$H$4462,6,FALSE)</f>
        <v>PR</v>
      </c>
      <c r="Q900" t="str">
        <f>VLOOKUP($E900,customer_info!$A$1:$H$4462,7,FALSE)</f>
        <v>6036 Grand Log Path</v>
      </c>
      <c r="R900">
        <f>VLOOKUP($E900,customer_info!$A$1:$H$4462,8,FALSE)</f>
        <v>725</v>
      </c>
    </row>
    <row r="901" spans="1:18" x14ac:dyDescent="0.25">
      <c r="A901">
        <v>27289</v>
      </c>
      <c r="B901" t="s">
        <v>24</v>
      </c>
      <c r="C901">
        <v>5</v>
      </c>
      <c r="D901">
        <v>4</v>
      </c>
      <c r="E901">
        <v>7180</v>
      </c>
      <c r="F901" t="s">
        <v>70</v>
      </c>
      <c r="G901" s="4">
        <v>43498</v>
      </c>
      <c r="H901" t="s">
        <v>13</v>
      </c>
      <c r="I901" t="s">
        <v>70</v>
      </c>
      <c r="J901" t="s">
        <v>31</v>
      </c>
      <c r="K901" t="s">
        <v>16</v>
      </c>
      <c r="L901" t="str">
        <f>VLOOKUP($E901,customer_info!$A$1:$H$4462,2,FALSE)</f>
        <v>Pacoima</v>
      </c>
      <c r="M901" t="str">
        <f>VLOOKUP($E901,customer_info!$A$1:$H$4462,3,FALSE)</f>
        <v>Mary</v>
      </c>
      <c r="N901" t="str">
        <f>VLOOKUP($E901,customer_info!$A$1:$H$4462,4,FALSE)</f>
        <v>Walton</v>
      </c>
      <c r="O901" t="str">
        <f>VLOOKUP($E901,customer_info!$A$1:$H$4462,5,FALSE)</f>
        <v>Consumer</v>
      </c>
      <c r="P901" t="str">
        <f>VLOOKUP($E901,customer_info!$A$1:$H$4462,6,FALSE)</f>
        <v>CA</v>
      </c>
      <c r="Q901" t="str">
        <f>VLOOKUP($E901,customer_info!$A$1:$H$4462,7,FALSE)</f>
        <v>1510 Broad Rise Expressway</v>
      </c>
      <c r="R901">
        <f>VLOOKUP($E901,customer_info!$A$1:$H$4462,8,FALSE)</f>
        <v>91331</v>
      </c>
    </row>
    <row r="902" spans="1:18" x14ac:dyDescent="0.25">
      <c r="A902">
        <v>27290</v>
      </c>
      <c r="B902" t="s">
        <v>51</v>
      </c>
      <c r="C902">
        <v>6</v>
      </c>
      <c r="D902">
        <v>2</v>
      </c>
      <c r="E902">
        <v>3300</v>
      </c>
      <c r="F902" t="s">
        <v>70</v>
      </c>
      <c r="G902" s="4">
        <v>43498</v>
      </c>
      <c r="H902" t="s">
        <v>13</v>
      </c>
      <c r="I902" t="s">
        <v>70</v>
      </c>
      <c r="J902" t="s">
        <v>57</v>
      </c>
      <c r="K902" t="s">
        <v>90</v>
      </c>
      <c r="L902" t="str">
        <f>VLOOKUP($E902,customer_info!$A$1:$H$4462,2,FALSE)</f>
        <v>Hendersonville</v>
      </c>
      <c r="M902" t="str">
        <f>VLOOKUP($E902,customer_info!$A$1:$H$4462,3,FALSE)</f>
        <v>Mary</v>
      </c>
      <c r="N902" t="str">
        <f>VLOOKUP($E902,customer_info!$A$1:$H$4462,4,FALSE)</f>
        <v>Simpson</v>
      </c>
      <c r="O902" t="str">
        <f>VLOOKUP($E902,customer_info!$A$1:$H$4462,5,FALSE)</f>
        <v>Corporate</v>
      </c>
      <c r="P902" t="str">
        <f>VLOOKUP($E902,customer_info!$A$1:$H$4462,6,FALSE)</f>
        <v>TN</v>
      </c>
      <c r="Q902" t="str">
        <f>VLOOKUP($E902,customer_info!$A$1:$H$4462,7,FALSE)</f>
        <v>2293 Thunder Vale</v>
      </c>
      <c r="R902">
        <f>VLOOKUP($E902,customer_info!$A$1:$H$4462,8,FALSE)</f>
        <v>37075</v>
      </c>
    </row>
    <row r="903" spans="1:18" x14ac:dyDescent="0.25">
      <c r="A903">
        <v>27291</v>
      </c>
      <c r="B903" t="s">
        <v>24</v>
      </c>
      <c r="C903">
        <v>2</v>
      </c>
      <c r="D903">
        <v>2</v>
      </c>
      <c r="E903">
        <v>3572</v>
      </c>
      <c r="F903" t="s">
        <v>70</v>
      </c>
      <c r="G903" s="4">
        <v>43498</v>
      </c>
      <c r="H903" t="s">
        <v>13</v>
      </c>
      <c r="I903" t="s">
        <v>70</v>
      </c>
      <c r="J903" t="s">
        <v>31</v>
      </c>
      <c r="K903" t="s">
        <v>90</v>
      </c>
      <c r="L903" t="str">
        <f>VLOOKUP($E903,customer_info!$A$1:$H$4462,2,FALSE)</f>
        <v>La Crosse</v>
      </c>
      <c r="M903" t="str">
        <f>VLOOKUP($E903,customer_info!$A$1:$H$4462,3,FALSE)</f>
        <v>Mary</v>
      </c>
      <c r="N903" t="str">
        <f>VLOOKUP($E903,customer_info!$A$1:$H$4462,4,FALSE)</f>
        <v>Bennett</v>
      </c>
      <c r="O903" t="str">
        <f>VLOOKUP($E903,customer_info!$A$1:$H$4462,5,FALSE)</f>
        <v>Consumer</v>
      </c>
      <c r="P903" t="str">
        <f>VLOOKUP($E903,customer_info!$A$1:$H$4462,6,FALSE)</f>
        <v>WI</v>
      </c>
      <c r="Q903" t="str">
        <f>VLOOKUP($E903,customer_info!$A$1:$H$4462,7,FALSE)</f>
        <v>2422 Indian Autumn Arbor</v>
      </c>
      <c r="R903">
        <f>VLOOKUP($E903,customer_info!$A$1:$H$4462,8,FALSE)</f>
        <v>54601</v>
      </c>
    </row>
    <row r="904" spans="1:18" x14ac:dyDescent="0.25">
      <c r="A904">
        <v>27292</v>
      </c>
      <c r="B904" t="s">
        <v>51</v>
      </c>
      <c r="C904">
        <v>2</v>
      </c>
      <c r="D904">
        <v>1</v>
      </c>
      <c r="E904">
        <v>3649</v>
      </c>
      <c r="F904" t="s">
        <v>70</v>
      </c>
      <c r="G904" s="4">
        <v>43498</v>
      </c>
      <c r="H904" t="s">
        <v>13</v>
      </c>
      <c r="I904" t="s">
        <v>70</v>
      </c>
      <c r="J904" t="s">
        <v>57</v>
      </c>
      <c r="K904" t="s">
        <v>32</v>
      </c>
      <c r="L904" t="str">
        <f>VLOOKUP($E904,customer_info!$A$1:$H$4462,2,FALSE)</f>
        <v>Union City</v>
      </c>
      <c r="M904" t="str">
        <f>VLOOKUP($E904,customer_info!$A$1:$H$4462,3,FALSE)</f>
        <v>Andrew</v>
      </c>
      <c r="N904" t="str">
        <f>VLOOKUP($E904,customer_info!$A$1:$H$4462,4,FALSE)</f>
        <v>Nguyen</v>
      </c>
      <c r="O904" t="str">
        <f>VLOOKUP($E904,customer_info!$A$1:$H$4462,5,FALSE)</f>
        <v>Corporate</v>
      </c>
      <c r="P904" t="str">
        <f>VLOOKUP($E904,customer_info!$A$1:$H$4462,6,FALSE)</f>
        <v>CA</v>
      </c>
      <c r="Q904" t="str">
        <f>VLOOKUP($E904,customer_info!$A$1:$H$4462,7,FALSE)</f>
        <v>5480 Clear Branch Round</v>
      </c>
      <c r="R904">
        <f>VLOOKUP($E904,customer_info!$A$1:$H$4462,8,FALSE)</f>
        <v>94587</v>
      </c>
    </row>
    <row r="905" spans="1:18" x14ac:dyDescent="0.25">
      <c r="A905">
        <v>27293</v>
      </c>
      <c r="B905" t="s">
        <v>3</v>
      </c>
      <c r="C905">
        <v>2</v>
      </c>
      <c r="D905">
        <v>1</v>
      </c>
      <c r="E905">
        <v>8698</v>
      </c>
      <c r="F905" t="s">
        <v>70</v>
      </c>
      <c r="G905" s="4">
        <v>43498</v>
      </c>
      <c r="H905" t="s">
        <v>13</v>
      </c>
      <c r="I905" t="s">
        <v>70</v>
      </c>
      <c r="J905" t="s">
        <v>38</v>
      </c>
      <c r="K905" t="s">
        <v>32</v>
      </c>
      <c r="L905" t="str">
        <f>VLOOKUP($E905,customer_info!$A$1:$H$4462,2,FALSE)</f>
        <v>Oxnard</v>
      </c>
      <c r="M905" t="str">
        <f>VLOOKUP($E905,customer_info!$A$1:$H$4462,3,FALSE)</f>
        <v>Mary</v>
      </c>
      <c r="N905" t="str">
        <f>VLOOKUP($E905,customer_info!$A$1:$H$4462,4,FALSE)</f>
        <v>Allen</v>
      </c>
      <c r="O905" t="str">
        <f>VLOOKUP($E905,customer_info!$A$1:$H$4462,5,FALSE)</f>
        <v>Consumer</v>
      </c>
      <c r="P905" t="str">
        <f>VLOOKUP($E905,customer_info!$A$1:$H$4462,6,FALSE)</f>
        <v>CA</v>
      </c>
      <c r="Q905" t="str">
        <f>VLOOKUP($E905,customer_info!$A$1:$H$4462,7,FALSE)</f>
        <v>5443 Old Timber Expressway</v>
      </c>
      <c r="R905">
        <f>VLOOKUP($E905,customer_info!$A$1:$H$4462,8,FALSE)</f>
        <v>93030</v>
      </c>
    </row>
    <row r="906" spans="1:18" x14ac:dyDescent="0.25">
      <c r="A906">
        <v>27300</v>
      </c>
      <c r="B906" t="s">
        <v>24</v>
      </c>
      <c r="C906">
        <v>6</v>
      </c>
      <c r="D906">
        <v>4</v>
      </c>
      <c r="E906">
        <v>8156</v>
      </c>
      <c r="F906" t="s">
        <v>561</v>
      </c>
      <c r="G906" s="4">
        <v>43498</v>
      </c>
      <c r="H906" t="s">
        <v>13</v>
      </c>
      <c r="I906" t="s">
        <v>5779</v>
      </c>
      <c r="J906" t="s">
        <v>31</v>
      </c>
      <c r="K906" t="s">
        <v>16</v>
      </c>
      <c r="L906" t="str">
        <f>VLOOKUP($E906,customer_info!$A$1:$H$4462,2,FALSE)</f>
        <v>Los Angeles</v>
      </c>
      <c r="M906" t="str">
        <f>VLOOKUP($E906,customer_info!$A$1:$H$4462,3,FALSE)</f>
        <v>Hannah</v>
      </c>
      <c r="N906" t="str">
        <f>VLOOKUP($E906,customer_info!$A$1:$H$4462,4,FALSE)</f>
        <v>Smith</v>
      </c>
      <c r="O906" t="str">
        <f>VLOOKUP($E906,customer_info!$A$1:$H$4462,5,FALSE)</f>
        <v>Corporate</v>
      </c>
      <c r="P906" t="str">
        <f>VLOOKUP($E906,customer_info!$A$1:$H$4462,6,FALSE)</f>
        <v>CA</v>
      </c>
      <c r="Q906" t="str">
        <f>VLOOKUP($E906,customer_info!$A$1:$H$4462,7,FALSE)</f>
        <v>9437 Lazy Quay</v>
      </c>
      <c r="R906">
        <f>VLOOKUP($E906,customer_info!$A$1:$H$4462,8,FALSE)</f>
        <v>90044</v>
      </c>
    </row>
    <row r="907" spans="1:18" x14ac:dyDescent="0.25">
      <c r="A907">
        <v>27351</v>
      </c>
      <c r="B907" t="s">
        <v>24</v>
      </c>
      <c r="C907">
        <v>2</v>
      </c>
      <c r="D907">
        <v>2</v>
      </c>
      <c r="E907">
        <v>11183</v>
      </c>
      <c r="F907" t="s">
        <v>304</v>
      </c>
      <c r="G907" s="4">
        <v>43499</v>
      </c>
      <c r="H907" t="s">
        <v>13</v>
      </c>
      <c r="I907" t="s">
        <v>30</v>
      </c>
      <c r="J907" t="s">
        <v>31</v>
      </c>
      <c r="K907" t="s">
        <v>90</v>
      </c>
      <c r="L907" t="str">
        <f>VLOOKUP($E907,customer_info!$A$1:$H$4462,2,FALSE)</f>
        <v>San Juan</v>
      </c>
      <c r="M907" t="str">
        <f>VLOOKUP($E907,customer_info!$A$1:$H$4462,3,FALSE)</f>
        <v>Mary</v>
      </c>
      <c r="N907" t="str">
        <f>VLOOKUP($E907,customer_info!$A$1:$H$4462,4,FALSE)</f>
        <v>Smith</v>
      </c>
      <c r="O907" t="str">
        <f>VLOOKUP($E907,customer_info!$A$1:$H$4462,5,FALSE)</f>
        <v>Corporate</v>
      </c>
      <c r="P907" t="str">
        <f>VLOOKUP($E907,customer_info!$A$1:$H$4462,6,FALSE)</f>
        <v>PR</v>
      </c>
      <c r="Q907" t="str">
        <f>VLOOKUP($E907,customer_info!$A$1:$H$4462,7,FALSE)</f>
        <v>1258 Stony Wynd</v>
      </c>
      <c r="R907">
        <f>VLOOKUP($E907,customer_info!$A$1:$H$4462,8,FALSE)</f>
        <v>921</v>
      </c>
    </row>
    <row r="908" spans="1:18" x14ac:dyDescent="0.25">
      <c r="A908">
        <v>27353</v>
      </c>
      <c r="B908" t="s">
        <v>24</v>
      </c>
      <c r="C908">
        <v>4</v>
      </c>
      <c r="D908">
        <v>2</v>
      </c>
      <c r="E908">
        <v>333</v>
      </c>
      <c r="F908" t="s">
        <v>304</v>
      </c>
      <c r="G908" s="4">
        <v>43499</v>
      </c>
      <c r="H908" t="s">
        <v>13</v>
      </c>
      <c r="I908" t="s">
        <v>30</v>
      </c>
      <c r="J908" t="s">
        <v>31</v>
      </c>
      <c r="K908" t="s">
        <v>90</v>
      </c>
      <c r="L908" t="str">
        <f>VLOOKUP($E908,customer_info!$A$1:$H$4462,2,FALSE)</f>
        <v>Caguas</v>
      </c>
      <c r="M908" t="str">
        <f>VLOOKUP($E908,customer_info!$A$1:$H$4462,3,FALSE)</f>
        <v>Elizabeth</v>
      </c>
      <c r="N908" t="str">
        <f>VLOOKUP($E908,customer_info!$A$1:$H$4462,4,FALSE)</f>
        <v>Ferguson</v>
      </c>
      <c r="O908" t="str">
        <f>VLOOKUP($E908,customer_info!$A$1:$H$4462,5,FALSE)</f>
        <v>Consumer</v>
      </c>
      <c r="P908" t="str">
        <f>VLOOKUP($E908,customer_info!$A$1:$H$4462,6,FALSE)</f>
        <v>PR</v>
      </c>
      <c r="Q908" t="str">
        <f>VLOOKUP($E908,customer_info!$A$1:$H$4462,7,FALSE)</f>
        <v>6847 Broad Orchard</v>
      </c>
      <c r="R908">
        <f>VLOOKUP($E908,customer_info!$A$1:$H$4462,8,FALSE)</f>
        <v>725</v>
      </c>
    </row>
    <row r="909" spans="1:18" x14ac:dyDescent="0.25">
      <c r="A909">
        <v>27366</v>
      </c>
      <c r="B909" t="s">
        <v>24</v>
      </c>
      <c r="C909">
        <v>2</v>
      </c>
      <c r="D909">
        <v>4</v>
      </c>
      <c r="E909">
        <v>10625</v>
      </c>
      <c r="F909" t="s">
        <v>1120</v>
      </c>
      <c r="G909" s="4">
        <v>43499</v>
      </c>
      <c r="H909" t="s">
        <v>13</v>
      </c>
      <c r="I909" t="s">
        <v>30</v>
      </c>
      <c r="J909" t="s">
        <v>378</v>
      </c>
      <c r="K909" t="s">
        <v>16</v>
      </c>
      <c r="L909" t="str">
        <f>VLOOKUP($E909,customer_info!$A$1:$H$4462,2,FALSE)</f>
        <v>San Diego</v>
      </c>
      <c r="M909" t="str">
        <f>VLOOKUP($E909,customer_info!$A$1:$H$4462,3,FALSE)</f>
        <v>Mark</v>
      </c>
      <c r="N909" t="str">
        <f>VLOOKUP($E909,customer_info!$A$1:$H$4462,4,FALSE)</f>
        <v>Davis</v>
      </c>
      <c r="O909" t="str">
        <f>VLOOKUP($E909,customer_info!$A$1:$H$4462,5,FALSE)</f>
        <v>Consumer</v>
      </c>
      <c r="P909" t="str">
        <f>VLOOKUP($E909,customer_info!$A$1:$H$4462,6,FALSE)</f>
        <v>CA</v>
      </c>
      <c r="Q909" t="str">
        <f>VLOOKUP($E909,customer_info!$A$1:$H$4462,7,FALSE)</f>
        <v>7802 Green Willow Extension</v>
      </c>
      <c r="R909">
        <f>VLOOKUP($E909,customer_info!$A$1:$H$4462,8,FALSE)</f>
        <v>92115</v>
      </c>
    </row>
    <row r="910" spans="1:18" x14ac:dyDescent="0.25">
      <c r="A910">
        <v>27367</v>
      </c>
      <c r="B910" t="s">
        <v>24</v>
      </c>
      <c r="C910">
        <v>3</v>
      </c>
      <c r="D910">
        <v>4</v>
      </c>
      <c r="E910">
        <v>9059</v>
      </c>
      <c r="F910" t="s">
        <v>1120</v>
      </c>
      <c r="G910" s="4">
        <v>43499</v>
      </c>
      <c r="H910" t="s">
        <v>13</v>
      </c>
      <c r="I910" t="s">
        <v>30</v>
      </c>
      <c r="J910" t="s">
        <v>31</v>
      </c>
      <c r="K910" t="s">
        <v>16</v>
      </c>
      <c r="L910" t="str">
        <f>VLOOKUP($E910,customer_info!$A$1:$H$4462,2,FALSE)</f>
        <v>Caguas</v>
      </c>
      <c r="M910" t="str">
        <f>VLOOKUP($E910,customer_info!$A$1:$H$4462,3,FALSE)</f>
        <v>Michael</v>
      </c>
      <c r="N910" t="str">
        <f>VLOOKUP($E910,customer_info!$A$1:$H$4462,4,FALSE)</f>
        <v>Mills</v>
      </c>
      <c r="O910" t="str">
        <f>VLOOKUP($E910,customer_info!$A$1:$H$4462,5,FALSE)</f>
        <v>Home Office</v>
      </c>
      <c r="P910" t="str">
        <f>VLOOKUP($E910,customer_info!$A$1:$H$4462,6,FALSE)</f>
        <v>PR</v>
      </c>
      <c r="Q910" t="str">
        <f>VLOOKUP($E910,customer_info!$A$1:$H$4462,7,FALSE)</f>
        <v>5401 Rocky Rise Manor</v>
      </c>
      <c r="R910">
        <f>VLOOKUP($E910,customer_info!$A$1:$H$4462,8,FALSE)</f>
        <v>725</v>
      </c>
    </row>
    <row r="911" spans="1:18" x14ac:dyDescent="0.25">
      <c r="A911">
        <v>27368</v>
      </c>
      <c r="B911" t="s">
        <v>51</v>
      </c>
      <c r="C911">
        <v>0</v>
      </c>
      <c r="D911">
        <v>0</v>
      </c>
      <c r="E911">
        <v>5670</v>
      </c>
      <c r="F911" t="s">
        <v>1120</v>
      </c>
      <c r="G911" s="4">
        <v>43499</v>
      </c>
      <c r="H911" t="s">
        <v>13</v>
      </c>
      <c r="I911" t="s">
        <v>30</v>
      </c>
      <c r="J911" t="s">
        <v>57</v>
      </c>
      <c r="K911" t="s">
        <v>58</v>
      </c>
      <c r="L911" t="str">
        <f>VLOOKUP($E911,customer_info!$A$1:$H$4462,2,FALSE)</f>
        <v>Caguas</v>
      </c>
      <c r="M911" t="str">
        <f>VLOOKUP($E911,customer_info!$A$1:$H$4462,3,FALSE)</f>
        <v>Rachel</v>
      </c>
      <c r="N911" t="str">
        <f>VLOOKUP($E911,customer_info!$A$1:$H$4462,4,FALSE)</f>
        <v>Bailey</v>
      </c>
      <c r="O911" t="str">
        <f>VLOOKUP($E911,customer_info!$A$1:$H$4462,5,FALSE)</f>
        <v>Consumer</v>
      </c>
      <c r="P911" t="str">
        <f>VLOOKUP($E911,customer_info!$A$1:$H$4462,6,FALSE)</f>
        <v>PR</v>
      </c>
      <c r="Q911" t="str">
        <f>VLOOKUP($E911,customer_info!$A$1:$H$4462,7,FALSE)</f>
        <v>7775 Sleepy Farm</v>
      </c>
      <c r="R911">
        <f>VLOOKUP($E911,customer_info!$A$1:$H$4462,8,FALSE)</f>
        <v>725</v>
      </c>
    </row>
    <row r="912" spans="1:18" x14ac:dyDescent="0.25">
      <c r="A912">
        <v>27381</v>
      </c>
      <c r="B912" t="s">
        <v>3</v>
      </c>
      <c r="C912">
        <v>2</v>
      </c>
      <c r="D912">
        <v>4</v>
      </c>
      <c r="E912">
        <v>558</v>
      </c>
      <c r="F912" t="s">
        <v>110</v>
      </c>
      <c r="G912" s="4">
        <v>43499</v>
      </c>
      <c r="H912" t="s">
        <v>13</v>
      </c>
      <c r="I912" t="s">
        <v>99</v>
      </c>
      <c r="J912" t="s">
        <v>14</v>
      </c>
      <c r="K912" t="s">
        <v>16</v>
      </c>
      <c r="L912" t="str">
        <f>VLOOKUP($E912,customer_info!$A$1:$H$4462,2,FALSE)</f>
        <v>Carlisle</v>
      </c>
      <c r="M912" t="str">
        <f>VLOOKUP($E912,customer_info!$A$1:$H$4462,3,FALSE)</f>
        <v>Michael</v>
      </c>
      <c r="N912" t="str">
        <f>VLOOKUP($E912,customer_info!$A$1:$H$4462,4,FALSE)</f>
        <v>Mclaughlin</v>
      </c>
      <c r="O912" t="str">
        <f>VLOOKUP($E912,customer_info!$A$1:$H$4462,5,FALSE)</f>
        <v>Consumer</v>
      </c>
      <c r="P912" t="str">
        <f>VLOOKUP($E912,customer_info!$A$1:$H$4462,6,FALSE)</f>
        <v>PA</v>
      </c>
      <c r="Q912" t="str">
        <f>VLOOKUP($E912,customer_info!$A$1:$H$4462,7,FALSE)</f>
        <v>4927 Dewy Farms</v>
      </c>
      <c r="R912">
        <f>VLOOKUP($E912,customer_info!$A$1:$H$4462,8,FALSE)</f>
        <v>17013</v>
      </c>
    </row>
    <row r="913" spans="1:18" x14ac:dyDescent="0.25">
      <c r="A913">
        <v>27412</v>
      </c>
      <c r="B913" t="s">
        <v>17</v>
      </c>
      <c r="C913">
        <v>3</v>
      </c>
      <c r="D913">
        <v>4</v>
      </c>
      <c r="E913">
        <v>3266</v>
      </c>
      <c r="F913" t="s">
        <v>525</v>
      </c>
      <c r="G913" s="4">
        <v>43500</v>
      </c>
      <c r="H913" t="s">
        <v>13</v>
      </c>
      <c r="I913" t="s">
        <v>5778</v>
      </c>
      <c r="J913" t="s">
        <v>23</v>
      </c>
      <c r="K913" t="s">
        <v>16</v>
      </c>
      <c r="L913" t="str">
        <f>VLOOKUP($E913,customer_info!$A$1:$H$4462,2,FALSE)</f>
        <v>Chicago</v>
      </c>
      <c r="M913" t="str">
        <f>VLOOKUP($E913,customer_info!$A$1:$H$4462,3,FALSE)</f>
        <v>Mary</v>
      </c>
      <c r="N913" t="str">
        <f>VLOOKUP($E913,customer_info!$A$1:$H$4462,4,FALSE)</f>
        <v>Salinas</v>
      </c>
      <c r="O913" t="str">
        <f>VLOOKUP($E913,customer_info!$A$1:$H$4462,5,FALSE)</f>
        <v>Corporate</v>
      </c>
      <c r="P913" t="str">
        <f>VLOOKUP($E913,customer_info!$A$1:$H$4462,6,FALSE)</f>
        <v>IL</v>
      </c>
      <c r="Q913" t="str">
        <f>VLOOKUP($E913,customer_info!$A$1:$H$4462,7,FALSE)</f>
        <v>8217 Fallen Panda Walk</v>
      </c>
      <c r="R913">
        <f>VLOOKUP($E913,customer_info!$A$1:$H$4462,8,FALSE)</f>
        <v>60649</v>
      </c>
    </row>
    <row r="914" spans="1:18" x14ac:dyDescent="0.25">
      <c r="A914">
        <v>27413</v>
      </c>
      <c r="B914" t="s">
        <v>24</v>
      </c>
      <c r="C914">
        <v>4</v>
      </c>
      <c r="D914">
        <v>4</v>
      </c>
      <c r="E914">
        <v>10932</v>
      </c>
      <c r="F914" t="s">
        <v>525</v>
      </c>
      <c r="G914" s="4">
        <v>43500</v>
      </c>
      <c r="H914" t="s">
        <v>13</v>
      </c>
      <c r="I914" t="s">
        <v>5778</v>
      </c>
      <c r="J914" t="s">
        <v>31</v>
      </c>
      <c r="K914" t="s">
        <v>16</v>
      </c>
      <c r="L914" t="str">
        <f>VLOOKUP($E914,customer_info!$A$1:$H$4462,2,FALSE)</f>
        <v>Arlington</v>
      </c>
      <c r="M914" t="str">
        <f>VLOOKUP($E914,customer_info!$A$1:$H$4462,3,FALSE)</f>
        <v>Michael</v>
      </c>
      <c r="N914" t="str">
        <f>VLOOKUP($E914,customer_info!$A$1:$H$4462,4,FALSE)</f>
        <v>Gonzales</v>
      </c>
      <c r="O914" t="str">
        <f>VLOOKUP($E914,customer_info!$A$1:$H$4462,5,FALSE)</f>
        <v>Consumer</v>
      </c>
      <c r="P914" t="str">
        <f>VLOOKUP($E914,customer_info!$A$1:$H$4462,6,FALSE)</f>
        <v>VA</v>
      </c>
      <c r="Q914" t="str">
        <f>VLOOKUP($E914,customer_info!$A$1:$H$4462,7,FALSE)</f>
        <v>7239 Crystal Pony Crest</v>
      </c>
      <c r="R914">
        <f>VLOOKUP($E914,customer_info!$A$1:$H$4462,8,FALSE)</f>
        <v>22204</v>
      </c>
    </row>
    <row r="915" spans="1:18" x14ac:dyDescent="0.25">
      <c r="A915">
        <v>27426</v>
      </c>
      <c r="B915" t="s">
        <v>3</v>
      </c>
      <c r="C915">
        <v>2</v>
      </c>
      <c r="D915">
        <v>4</v>
      </c>
      <c r="E915">
        <v>4825</v>
      </c>
      <c r="F915" t="s">
        <v>262</v>
      </c>
      <c r="G915" s="4">
        <v>43500</v>
      </c>
      <c r="H915" t="s">
        <v>13</v>
      </c>
      <c r="I915" t="s">
        <v>5777</v>
      </c>
      <c r="J915" t="s">
        <v>38</v>
      </c>
      <c r="K915" t="s">
        <v>16</v>
      </c>
      <c r="L915" t="str">
        <f>VLOOKUP($E915,customer_info!$A$1:$H$4462,2,FALSE)</f>
        <v>Riverside</v>
      </c>
      <c r="M915" t="str">
        <f>VLOOKUP($E915,customer_info!$A$1:$H$4462,3,FALSE)</f>
        <v>Jack</v>
      </c>
      <c r="N915" t="str">
        <f>VLOOKUP($E915,customer_info!$A$1:$H$4462,4,FALSE)</f>
        <v>Boyle</v>
      </c>
      <c r="O915" t="str">
        <f>VLOOKUP($E915,customer_info!$A$1:$H$4462,5,FALSE)</f>
        <v>Corporate</v>
      </c>
      <c r="P915" t="str">
        <f>VLOOKUP($E915,customer_info!$A$1:$H$4462,6,FALSE)</f>
        <v>CA</v>
      </c>
      <c r="Q915" t="str">
        <f>VLOOKUP($E915,customer_info!$A$1:$H$4462,7,FALSE)</f>
        <v>1124 Silent Pine Harbour</v>
      </c>
      <c r="R915">
        <f>VLOOKUP($E915,customer_info!$A$1:$H$4462,8,FALSE)</f>
        <v>92503</v>
      </c>
    </row>
    <row r="916" spans="1:18" x14ac:dyDescent="0.25">
      <c r="A916">
        <v>27428</v>
      </c>
      <c r="B916" t="s">
        <v>24</v>
      </c>
      <c r="C916">
        <v>4</v>
      </c>
      <c r="D916">
        <v>4</v>
      </c>
      <c r="E916">
        <v>10380</v>
      </c>
      <c r="F916" t="s">
        <v>465</v>
      </c>
      <c r="G916" s="4">
        <v>43500</v>
      </c>
      <c r="H916" t="s">
        <v>13</v>
      </c>
      <c r="I916" t="s">
        <v>99</v>
      </c>
      <c r="J916" t="s">
        <v>31</v>
      </c>
      <c r="K916" t="s">
        <v>16</v>
      </c>
      <c r="L916" t="str">
        <f>VLOOKUP($E916,customer_info!$A$1:$H$4462,2,FALSE)</f>
        <v>Caguas</v>
      </c>
      <c r="M916" t="str">
        <f>VLOOKUP($E916,customer_info!$A$1:$H$4462,3,FALSE)</f>
        <v>Mary</v>
      </c>
      <c r="N916" t="str">
        <f>VLOOKUP($E916,customer_info!$A$1:$H$4462,4,FALSE)</f>
        <v>Smith</v>
      </c>
      <c r="O916" t="str">
        <f>VLOOKUP($E916,customer_info!$A$1:$H$4462,5,FALSE)</f>
        <v>Consumer</v>
      </c>
      <c r="P916" t="str">
        <f>VLOOKUP($E916,customer_info!$A$1:$H$4462,6,FALSE)</f>
        <v>PR</v>
      </c>
      <c r="Q916" t="str">
        <f>VLOOKUP($E916,customer_info!$A$1:$H$4462,7,FALSE)</f>
        <v>5509 Red Quail Wood</v>
      </c>
      <c r="R916">
        <f>VLOOKUP($E916,customer_info!$A$1:$H$4462,8,FALSE)</f>
        <v>725</v>
      </c>
    </row>
    <row r="917" spans="1:18" x14ac:dyDescent="0.25">
      <c r="A917">
        <v>27429</v>
      </c>
      <c r="B917" t="s">
        <v>17</v>
      </c>
      <c r="C917">
        <v>5</v>
      </c>
      <c r="D917">
        <v>4</v>
      </c>
      <c r="E917">
        <v>4875</v>
      </c>
      <c r="F917" t="s">
        <v>465</v>
      </c>
      <c r="G917" s="4">
        <v>43500</v>
      </c>
      <c r="H917" t="s">
        <v>13</v>
      </c>
      <c r="I917" t="s">
        <v>99</v>
      </c>
      <c r="J917" t="s">
        <v>23</v>
      </c>
      <c r="K917" t="s">
        <v>16</v>
      </c>
      <c r="L917" t="str">
        <f>VLOOKUP($E917,customer_info!$A$1:$H$4462,2,FALSE)</f>
        <v>Caguas</v>
      </c>
      <c r="M917" t="str">
        <f>VLOOKUP($E917,customer_info!$A$1:$H$4462,3,FALSE)</f>
        <v>Edward</v>
      </c>
      <c r="N917" t="str">
        <f>VLOOKUP($E917,customer_info!$A$1:$H$4462,4,FALSE)</f>
        <v>Peters</v>
      </c>
      <c r="O917" t="str">
        <f>VLOOKUP($E917,customer_info!$A$1:$H$4462,5,FALSE)</f>
        <v>Consumer</v>
      </c>
      <c r="P917" t="str">
        <f>VLOOKUP($E917,customer_info!$A$1:$H$4462,6,FALSE)</f>
        <v>PR</v>
      </c>
      <c r="Q917" t="str">
        <f>VLOOKUP($E917,customer_info!$A$1:$H$4462,7,FALSE)</f>
        <v>6715 Blue Shadow Square</v>
      </c>
      <c r="R917">
        <f>VLOOKUP($E917,customer_info!$A$1:$H$4462,8,FALSE)</f>
        <v>725</v>
      </c>
    </row>
    <row r="918" spans="1:18" x14ac:dyDescent="0.25">
      <c r="A918">
        <v>27430</v>
      </c>
      <c r="B918" t="s">
        <v>3</v>
      </c>
      <c r="C918">
        <v>6</v>
      </c>
      <c r="D918">
        <v>4</v>
      </c>
      <c r="E918">
        <v>8764</v>
      </c>
      <c r="F918" t="s">
        <v>465</v>
      </c>
      <c r="G918" s="4">
        <v>43500</v>
      </c>
      <c r="H918" t="s">
        <v>13</v>
      </c>
      <c r="I918" t="s">
        <v>99</v>
      </c>
      <c r="J918" t="s">
        <v>235</v>
      </c>
      <c r="K918" t="s">
        <v>16</v>
      </c>
      <c r="L918" t="str">
        <f>VLOOKUP($E918,customer_info!$A$1:$H$4462,2,FALSE)</f>
        <v>Peoria</v>
      </c>
      <c r="M918" t="str">
        <f>VLOOKUP($E918,customer_info!$A$1:$H$4462,3,FALSE)</f>
        <v>Mary</v>
      </c>
      <c r="N918" t="str">
        <f>VLOOKUP($E918,customer_info!$A$1:$H$4462,4,FALSE)</f>
        <v>Curtis</v>
      </c>
      <c r="O918" t="str">
        <f>VLOOKUP($E918,customer_info!$A$1:$H$4462,5,FALSE)</f>
        <v>Home Office</v>
      </c>
      <c r="P918" t="str">
        <f>VLOOKUP($E918,customer_info!$A$1:$H$4462,6,FALSE)</f>
        <v>AZ</v>
      </c>
      <c r="Q918" t="str">
        <f>VLOOKUP($E918,customer_info!$A$1:$H$4462,7,FALSE)</f>
        <v>5263 Hidden Bay</v>
      </c>
      <c r="R918">
        <f>VLOOKUP($E918,customer_info!$A$1:$H$4462,8,FALSE)</f>
        <v>85345</v>
      </c>
    </row>
    <row r="919" spans="1:18" x14ac:dyDescent="0.25">
      <c r="A919">
        <v>27431</v>
      </c>
      <c r="B919" t="s">
        <v>3</v>
      </c>
      <c r="C919">
        <v>2</v>
      </c>
      <c r="D919">
        <v>1</v>
      </c>
      <c r="E919">
        <v>10679</v>
      </c>
      <c r="F919" t="s">
        <v>465</v>
      </c>
      <c r="G919" s="4">
        <v>43500</v>
      </c>
      <c r="H919" t="s">
        <v>13</v>
      </c>
      <c r="I919" t="s">
        <v>99</v>
      </c>
      <c r="J919" t="s">
        <v>14</v>
      </c>
      <c r="K919" t="s">
        <v>32</v>
      </c>
      <c r="L919" t="str">
        <f>VLOOKUP($E919,customer_info!$A$1:$H$4462,2,FALSE)</f>
        <v>Caguas</v>
      </c>
      <c r="M919" t="str">
        <f>VLOOKUP($E919,customer_info!$A$1:$H$4462,3,FALSE)</f>
        <v>Mary</v>
      </c>
      <c r="N919" t="str">
        <f>VLOOKUP($E919,customer_info!$A$1:$H$4462,4,FALSE)</f>
        <v>Smith</v>
      </c>
      <c r="O919" t="str">
        <f>VLOOKUP($E919,customer_info!$A$1:$H$4462,5,FALSE)</f>
        <v>Home Office</v>
      </c>
      <c r="P919" t="str">
        <f>VLOOKUP($E919,customer_info!$A$1:$H$4462,6,FALSE)</f>
        <v>PR</v>
      </c>
      <c r="Q919" t="str">
        <f>VLOOKUP($E919,customer_info!$A$1:$H$4462,7,FALSE)</f>
        <v>331 Grand Orchard</v>
      </c>
      <c r="R919">
        <f>VLOOKUP($E919,customer_info!$A$1:$H$4462,8,FALSE)</f>
        <v>725</v>
      </c>
    </row>
    <row r="920" spans="1:18" x14ac:dyDescent="0.25">
      <c r="A920">
        <v>27432</v>
      </c>
      <c r="B920" t="s">
        <v>3</v>
      </c>
      <c r="C920">
        <v>2</v>
      </c>
      <c r="D920">
        <v>1</v>
      </c>
      <c r="E920">
        <v>11766</v>
      </c>
      <c r="F920" t="s">
        <v>465</v>
      </c>
      <c r="G920" s="4">
        <v>43500</v>
      </c>
      <c r="H920" t="s">
        <v>13</v>
      </c>
      <c r="I920" t="s">
        <v>99</v>
      </c>
      <c r="J920" t="s">
        <v>14</v>
      </c>
      <c r="K920" t="s">
        <v>32</v>
      </c>
      <c r="L920" t="str">
        <f>VLOOKUP($E920,customer_info!$A$1:$H$4462,2,FALSE)</f>
        <v>Caguas</v>
      </c>
      <c r="M920" t="str">
        <f>VLOOKUP($E920,customer_info!$A$1:$H$4462,3,FALSE)</f>
        <v>Mary</v>
      </c>
      <c r="N920" t="str">
        <f>VLOOKUP($E920,customer_info!$A$1:$H$4462,4,FALSE)</f>
        <v>Mason</v>
      </c>
      <c r="O920" t="str">
        <f>VLOOKUP($E920,customer_info!$A$1:$H$4462,5,FALSE)</f>
        <v>Consumer</v>
      </c>
      <c r="P920" t="str">
        <f>VLOOKUP($E920,customer_info!$A$1:$H$4462,6,FALSE)</f>
        <v>PR</v>
      </c>
      <c r="Q920" t="str">
        <f>VLOOKUP($E920,customer_info!$A$1:$H$4462,7,FALSE)</f>
        <v>5937 High Pony Village</v>
      </c>
      <c r="R920">
        <f>VLOOKUP($E920,customer_info!$A$1:$H$4462,8,FALSE)</f>
        <v>725</v>
      </c>
    </row>
    <row r="921" spans="1:18" x14ac:dyDescent="0.25">
      <c r="A921">
        <v>27449</v>
      </c>
      <c r="B921" t="s">
        <v>3</v>
      </c>
      <c r="C921">
        <v>5</v>
      </c>
      <c r="D921">
        <v>4</v>
      </c>
      <c r="E921">
        <v>9973</v>
      </c>
      <c r="F921" t="s">
        <v>1086</v>
      </c>
      <c r="G921" s="4">
        <v>43500</v>
      </c>
      <c r="H921" t="s">
        <v>13</v>
      </c>
      <c r="I921" t="s">
        <v>1086</v>
      </c>
      <c r="J921" t="s">
        <v>14</v>
      </c>
      <c r="K921" t="s">
        <v>16</v>
      </c>
      <c r="L921" t="str">
        <f>VLOOKUP($E921,customer_info!$A$1:$H$4462,2,FALSE)</f>
        <v>Hyattsville</v>
      </c>
      <c r="M921" t="str">
        <f>VLOOKUP($E921,customer_info!$A$1:$H$4462,3,FALSE)</f>
        <v>Amy</v>
      </c>
      <c r="N921" t="str">
        <f>VLOOKUP($E921,customer_info!$A$1:$H$4462,4,FALSE)</f>
        <v>Hood</v>
      </c>
      <c r="O921" t="str">
        <f>VLOOKUP($E921,customer_info!$A$1:$H$4462,5,FALSE)</f>
        <v>Corporate</v>
      </c>
      <c r="P921" t="str">
        <f>VLOOKUP($E921,customer_info!$A$1:$H$4462,6,FALSE)</f>
        <v>MD</v>
      </c>
      <c r="Q921" t="str">
        <f>VLOOKUP($E921,customer_info!$A$1:$H$4462,7,FALSE)</f>
        <v>63 Heather Extension</v>
      </c>
      <c r="R921">
        <f>VLOOKUP($E921,customer_info!$A$1:$H$4462,8,FALSE)</f>
        <v>20783</v>
      </c>
    </row>
    <row r="922" spans="1:18" x14ac:dyDescent="0.25">
      <c r="A922">
        <v>27450</v>
      </c>
      <c r="B922" t="s">
        <v>3</v>
      </c>
      <c r="C922">
        <v>6</v>
      </c>
      <c r="D922">
        <v>4</v>
      </c>
      <c r="E922">
        <v>4734</v>
      </c>
      <c r="F922" t="s">
        <v>1086</v>
      </c>
      <c r="G922" s="4">
        <v>43500</v>
      </c>
      <c r="H922" t="s">
        <v>13</v>
      </c>
      <c r="I922" t="s">
        <v>1086</v>
      </c>
      <c r="J922" t="s">
        <v>38</v>
      </c>
      <c r="K922" t="s">
        <v>16</v>
      </c>
      <c r="L922" t="str">
        <f>VLOOKUP($E922,customer_info!$A$1:$H$4462,2,FALSE)</f>
        <v>Los Angeles</v>
      </c>
      <c r="M922" t="str">
        <f>VLOOKUP($E922,customer_info!$A$1:$H$4462,3,FALSE)</f>
        <v>Teresa</v>
      </c>
      <c r="N922" t="str">
        <f>VLOOKUP($E922,customer_info!$A$1:$H$4462,4,FALSE)</f>
        <v>Wilson</v>
      </c>
      <c r="O922" t="str">
        <f>VLOOKUP($E922,customer_info!$A$1:$H$4462,5,FALSE)</f>
        <v>Consumer</v>
      </c>
      <c r="P922" t="str">
        <f>VLOOKUP($E922,customer_info!$A$1:$H$4462,6,FALSE)</f>
        <v>CA</v>
      </c>
      <c r="Q922" t="str">
        <f>VLOOKUP($E922,customer_info!$A$1:$H$4462,7,FALSE)</f>
        <v>9541 Heather Hills Square</v>
      </c>
      <c r="R922">
        <f>VLOOKUP($E922,customer_info!$A$1:$H$4462,8,FALSE)</f>
        <v>90027</v>
      </c>
    </row>
    <row r="923" spans="1:18" x14ac:dyDescent="0.25">
      <c r="A923">
        <v>27451</v>
      </c>
      <c r="B923" t="s">
        <v>51</v>
      </c>
      <c r="C923">
        <v>2</v>
      </c>
      <c r="D923">
        <v>4</v>
      </c>
      <c r="E923">
        <v>11829</v>
      </c>
      <c r="F923" t="s">
        <v>1086</v>
      </c>
      <c r="G923" s="4">
        <v>43500</v>
      </c>
      <c r="H923" t="s">
        <v>13</v>
      </c>
      <c r="I923" t="s">
        <v>1086</v>
      </c>
      <c r="J923" t="s">
        <v>57</v>
      </c>
      <c r="K923" t="s">
        <v>16</v>
      </c>
      <c r="L923" t="str">
        <f>VLOOKUP($E923,customer_info!$A$1:$H$4462,2,FALSE)</f>
        <v>Caguas</v>
      </c>
      <c r="M923" t="str">
        <f>VLOOKUP($E923,customer_info!$A$1:$H$4462,3,FALSE)</f>
        <v>Steven</v>
      </c>
      <c r="N923" t="str">
        <f>VLOOKUP($E923,customer_info!$A$1:$H$4462,4,FALSE)</f>
        <v>Smith</v>
      </c>
      <c r="O923" t="str">
        <f>VLOOKUP($E923,customer_info!$A$1:$H$4462,5,FALSE)</f>
        <v>Corporate</v>
      </c>
      <c r="P923" t="str">
        <f>VLOOKUP($E923,customer_info!$A$1:$H$4462,6,FALSE)</f>
        <v>PR</v>
      </c>
      <c r="Q923" t="str">
        <f>VLOOKUP($E923,customer_info!$A$1:$H$4462,7,FALSE)</f>
        <v>4010 Tawny Embers Rise</v>
      </c>
      <c r="R923">
        <f>VLOOKUP($E923,customer_info!$A$1:$H$4462,8,FALSE)</f>
        <v>725</v>
      </c>
    </row>
    <row r="924" spans="1:18" x14ac:dyDescent="0.25">
      <c r="A924">
        <v>27452</v>
      </c>
      <c r="B924" t="s">
        <v>3</v>
      </c>
      <c r="C924">
        <v>3</v>
      </c>
      <c r="D924">
        <v>4</v>
      </c>
      <c r="E924">
        <v>2111</v>
      </c>
      <c r="F924" t="s">
        <v>1086</v>
      </c>
      <c r="G924" s="4">
        <v>43500</v>
      </c>
      <c r="H924" t="s">
        <v>13</v>
      </c>
      <c r="I924" t="s">
        <v>1086</v>
      </c>
      <c r="J924" t="s">
        <v>38</v>
      </c>
      <c r="K924" t="s">
        <v>16</v>
      </c>
      <c r="L924" t="str">
        <f>VLOOKUP($E924,customer_info!$A$1:$H$4462,2,FALSE)</f>
        <v>Caguas</v>
      </c>
      <c r="M924" t="str">
        <f>VLOOKUP($E924,customer_info!$A$1:$H$4462,3,FALSE)</f>
        <v>Joan</v>
      </c>
      <c r="N924" t="str">
        <f>VLOOKUP($E924,customer_info!$A$1:$H$4462,4,FALSE)</f>
        <v>Smith</v>
      </c>
      <c r="O924" t="str">
        <f>VLOOKUP($E924,customer_info!$A$1:$H$4462,5,FALSE)</f>
        <v>Home Office</v>
      </c>
      <c r="P924" t="str">
        <f>VLOOKUP($E924,customer_info!$A$1:$H$4462,6,FALSE)</f>
        <v>PR</v>
      </c>
      <c r="Q924" t="str">
        <f>VLOOKUP($E924,customer_info!$A$1:$H$4462,7,FALSE)</f>
        <v>4028 Rustic Valley</v>
      </c>
      <c r="R924">
        <f>VLOOKUP($E924,customer_info!$A$1:$H$4462,8,FALSE)</f>
        <v>725</v>
      </c>
    </row>
    <row r="925" spans="1:18" x14ac:dyDescent="0.25">
      <c r="A925">
        <v>27454</v>
      </c>
      <c r="B925" t="s">
        <v>24</v>
      </c>
      <c r="C925">
        <v>2</v>
      </c>
      <c r="D925">
        <v>1</v>
      </c>
      <c r="E925">
        <v>8262</v>
      </c>
      <c r="F925" t="s">
        <v>244</v>
      </c>
      <c r="G925" s="4">
        <v>43500</v>
      </c>
      <c r="H925" t="s">
        <v>13</v>
      </c>
      <c r="I925" t="s">
        <v>245</v>
      </c>
      <c r="J925" t="s">
        <v>31</v>
      </c>
      <c r="K925" t="s">
        <v>32</v>
      </c>
      <c r="L925" t="str">
        <f>VLOOKUP($E925,customer_info!$A$1:$H$4462,2,FALSE)</f>
        <v>West Orange</v>
      </c>
      <c r="M925" t="str">
        <f>VLOOKUP($E925,customer_info!$A$1:$H$4462,3,FALSE)</f>
        <v>George</v>
      </c>
      <c r="N925" t="str">
        <f>VLOOKUP($E925,customer_info!$A$1:$H$4462,4,FALSE)</f>
        <v>Porter</v>
      </c>
      <c r="O925" t="str">
        <f>VLOOKUP($E925,customer_info!$A$1:$H$4462,5,FALSE)</f>
        <v>Corporate</v>
      </c>
      <c r="P925" t="str">
        <f>VLOOKUP($E925,customer_info!$A$1:$H$4462,6,FALSE)</f>
        <v>NJ</v>
      </c>
      <c r="Q925" t="str">
        <f>VLOOKUP($E925,customer_info!$A$1:$H$4462,7,FALSE)</f>
        <v>9929 Hidden Berry Campus</v>
      </c>
      <c r="R925">
        <f>VLOOKUP($E925,customer_info!$A$1:$H$4462,8,FALSE)</f>
        <v>7052</v>
      </c>
    </row>
    <row r="926" spans="1:18" x14ac:dyDescent="0.25">
      <c r="A926">
        <v>27462</v>
      </c>
      <c r="B926" t="s">
        <v>51</v>
      </c>
      <c r="C926">
        <v>3</v>
      </c>
      <c r="D926">
        <v>2</v>
      </c>
      <c r="E926">
        <v>8902</v>
      </c>
      <c r="F926" t="s">
        <v>233</v>
      </c>
      <c r="G926" s="4">
        <v>43500</v>
      </c>
      <c r="H926" t="s">
        <v>13</v>
      </c>
      <c r="I926" t="s">
        <v>234</v>
      </c>
      <c r="J926" t="s">
        <v>57</v>
      </c>
      <c r="K926" t="s">
        <v>90</v>
      </c>
      <c r="L926" t="str">
        <f>VLOOKUP($E926,customer_info!$A$1:$H$4462,2,FALSE)</f>
        <v>Caguas</v>
      </c>
      <c r="M926" t="str">
        <f>VLOOKUP($E926,customer_info!$A$1:$H$4462,3,FALSE)</f>
        <v>Roger</v>
      </c>
      <c r="N926" t="str">
        <f>VLOOKUP($E926,customer_info!$A$1:$H$4462,4,FALSE)</f>
        <v>Walker</v>
      </c>
      <c r="O926" t="str">
        <f>VLOOKUP($E926,customer_info!$A$1:$H$4462,5,FALSE)</f>
        <v>Consumer</v>
      </c>
      <c r="P926" t="str">
        <f>VLOOKUP($E926,customer_info!$A$1:$H$4462,6,FALSE)</f>
        <v>PR</v>
      </c>
      <c r="Q926" t="str">
        <f>VLOOKUP($E926,customer_info!$A$1:$H$4462,7,FALSE)</f>
        <v>4590 Silver Anchor Street</v>
      </c>
      <c r="R926">
        <f>VLOOKUP($E926,customer_info!$A$1:$H$4462,8,FALSE)</f>
        <v>725</v>
      </c>
    </row>
    <row r="927" spans="1:18" x14ac:dyDescent="0.25">
      <c r="A927">
        <v>27464</v>
      </c>
      <c r="B927" t="s">
        <v>24</v>
      </c>
      <c r="C927">
        <v>5</v>
      </c>
      <c r="D927">
        <v>2</v>
      </c>
      <c r="E927">
        <v>7274</v>
      </c>
      <c r="F927" t="s">
        <v>258</v>
      </c>
      <c r="G927" s="4">
        <v>43500</v>
      </c>
      <c r="H927" t="s">
        <v>13</v>
      </c>
      <c r="I927" t="s">
        <v>30</v>
      </c>
      <c r="J927" t="s">
        <v>31</v>
      </c>
      <c r="K927" t="s">
        <v>90</v>
      </c>
      <c r="L927" t="str">
        <f>VLOOKUP($E927,customer_info!$A$1:$H$4462,2,FALSE)</f>
        <v>Caguas</v>
      </c>
      <c r="M927" t="str">
        <f>VLOOKUP($E927,customer_info!$A$1:$H$4462,3,FALSE)</f>
        <v>Linda</v>
      </c>
      <c r="N927" t="str">
        <f>VLOOKUP($E927,customer_info!$A$1:$H$4462,4,FALSE)</f>
        <v>Allen</v>
      </c>
      <c r="O927" t="str">
        <f>VLOOKUP($E927,customer_info!$A$1:$H$4462,5,FALSE)</f>
        <v>Consumer</v>
      </c>
      <c r="P927" t="str">
        <f>VLOOKUP($E927,customer_info!$A$1:$H$4462,6,FALSE)</f>
        <v>PR</v>
      </c>
      <c r="Q927" t="str">
        <f>VLOOKUP($E927,customer_info!$A$1:$H$4462,7,FALSE)</f>
        <v>1173 Iron Terrace</v>
      </c>
      <c r="R927">
        <f>VLOOKUP($E927,customer_info!$A$1:$H$4462,8,FALSE)</f>
        <v>725</v>
      </c>
    </row>
    <row r="928" spans="1:18" x14ac:dyDescent="0.25">
      <c r="A928">
        <v>27480</v>
      </c>
      <c r="B928" t="s">
        <v>3</v>
      </c>
      <c r="C928">
        <v>6</v>
      </c>
      <c r="D928">
        <v>4</v>
      </c>
      <c r="E928">
        <v>10098</v>
      </c>
      <c r="F928" t="s">
        <v>1181</v>
      </c>
      <c r="G928" s="4">
        <v>43501</v>
      </c>
      <c r="H928" t="s">
        <v>13</v>
      </c>
      <c r="I928" t="s">
        <v>377</v>
      </c>
      <c r="J928" t="s">
        <v>38</v>
      </c>
      <c r="K928" t="s">
        <v>16</v>
      </c>
      <c r="L928" t="str">
        <f>VLOOKUP($E928,customer_info!$A$1:$H$4462,2,FALSE)</f>
        <v>Phoenix</v>
      </c>
      <c r="M928" t="str">
        <f>VLOOKUP($E928,customer_info!$A$1:$H$4462,3,FALSE)</f>
        <v>Angela</v>
      </c>
      <c r="N928" t="str">
        <f>VLOOKUP($E928,customer_info!$A$1:$H$4462,4,FALSE)</f>
        <v>Delacruz</v>
      </c>
      <c r="O928" t="str">
        <f>VLOOKUP($E928,customer_info!$A$1:$H$4462,5,FALSE)</f>
        <v>Home Office</v>
      </c>
      <c r="P928" t="str">
        <f>VLOOKUP($E928,customer_info!$A$1:$H$4462,6,FALSE)</f>
        <v>AZ</v>
      </c>
      <c r="Q928" t="str">
        <f>VLOOKUP($E928,customer_info!$A$1:$H$4462,7,FALSE)</f>
        <v>5484 Merry Lagoon Front</v>
      </c>
      <c r="R928">
        <f>VLOOKUP($E928,customer_info!$A$1:$H$4462,8,FALSE)</f>
        <v>85029</v>
      </c>
    </row>
    <row r="929" spans="1:18" x14ac:dyDescent="0.25">
      <c r="A929">
        <v>27481</v>
      </c>
      <c r="B929" t="s">
        <v>24</v>
      </c>
      <c r="C929">
        <v>2</v>
      </c>
      <c r="D929">
        <v>4</v>
      </c>
      <c r="E929">
        <v>10573</v>
      </c>
      <c r="F929" t="s">
        <v>1181</v>
      </c>
      <c r="G929" s="4">
        <v>43501</v>
      </c>
      <c r="H929" t="s">
        <v>13</v>
      </c>
      <c r="I929" t="s">
        <v>377</v>
      </c>
      <c r="J929" t="s">
        <v>31</v>
      </c>
      <c r="K929" t="s">
        <v>16</v>
      </c>
      <c r="L929" t="str">
        <f>VLOOKUP($E929,customer_info!$A$1:$H$4462,2,FALSE)</f>
        <v>New York</v>
      </c>
      <c r="M929" t="str">
        <f>VLOOKUP($E929,customer_info!$A$1:$H$4462,3,FALSE)</f>
        <v>Roger</v>
      </c>
      <c r="N929" t="str">
        <f>VLOOKUP($E929,customer_info!$A$1:$H$4462,4,FALSE)</f>
        <v>Jackson</v>
      </c>
      <c r="O929" t="str">
        <f>VLOOKUP($E929,customer_info!$A$1:$H$4462,5,FALSE)</f>
        <v>Consumer</v>
      </c>
      <c r="P929" t="str">
        <f>VLOOKUP($E929,customer_info!$A$1:$H$4462,6,FALSE)</f>
        <v>NY</v>
      </c>
      <c r="Q929" t="str">
        <f>VLOOKUP($E929,customer_info!$A$1:$H$4462,7,FALSE)</f>
        <v>475 Colonial Autoroute</v>
      </c>
      <c r="R929">
        <f>VLOOKUP($E929,customer_info!$A$1:$H$4462,8,FALSE)</f>
        <v>10040</v>
      </c>
    </row>
    <row r="930" spans="1:18" x14ac:dyDescent="0.25">
      <c r="A930">
        <v>27483</v>
      </c>
      <c r="B930" t="s">
        <v>51</v>
      </c>
      <c r="C930">
        <v>4</v>
      </c>
      <c r="D930">
        <v>4</v>
      </c>
      <c r="E930">
        <v>1178</v>
      </c>
      <c r="F930" t="s">
        <v>1181</v>
      </c>
      <c r="G930" s="4">
        <v>43501</v>
      </c>
      <c r="H930" t="s">
        <v>13</v>
      </c>
      <c r="I930" t="s">
        <v>377</v>
      </c>
      <c r="J930" t="s">
        <v>57</v>
      </c>
      <c r="K930" t="s">
        <v>16</v>
      </c>
      <c r="L930" t="str">
        <f>VLOOKUP($E930,customer_info!$A$1:$H$4462,2,FALSE)</f>
        <v>Hialeah</v>
      </c>
      <c r="M930" t="str">
        <f>VLOOKUP($E930,customer_info!$A$1:$H$4462,3,FALSE)</f>
        <v>Charles</v>
      </c>
      <c r="N930" t="str">
        <f>VLOOKUP($E930,customer_info!$A$1:$H$4462,4,FALSE)</f>
        <v>Gutierrez</v>
      </c>
      <c r="O930" t="str">
        <f>VLOOKUP($E930,customer_info!$A$1:$H$4462,5,FALSE)</f>
        <v>Consumer</v>
      </c>
      <c r="P930" t="str">
        <f>VLOOKUP($E930,customer_info!$A$1:$H$4462,6,FALSE)</f>
        <v>FL</v>
      </c>
      <c r="Q930" t="str">
        <f>VLOOKUP($E930,customer_info!$A$1:$H$4462,7,FALSE)</f>
        <v>2137 Silver Brook Square</v>
      </c>
      <c r="R930">
        <f>VLOOKUP($E930,customer_info!$A$1:$H$4462,8,FALSE)</f>
        <v>33015</v>
      </c>
    </row>
    <row r="931" spans="1:18" x14ac:dyDescent="0.25">
      <c r="A931">
        <v>27522</v>
      </c>
      <c r="B931" t="s">
        <v>3</v>
      </c>
      <c r="C931">
        <v>3</v>
      </c>
      <c r="D931">
        <v>4</v>
      </c>
      <c r="E931">
        <v>5917</v>
      </c>
      <c r="F931" t="s">
        <v>537</v>
      </c>
      <c r="G931" s="4">
        <v>43501</v>
      </c>
      <c r="H931" t="s">
        <v>13</v>
      </c>
      <c r="I931" t="s">
        <v>538</v>
      </c>
      <c r="J931" t="s">
        <v>178</v>
      </c>
      <c r="K931" t="s">
        <v>16</v>
      </c>
      <c r="L931" t="str">
        <f>VLOOKUP($E931,customer_info!$A$1:$H$4462,2,FALSE)</f>
        <v>Mchenry</v>
      </c>
      <c r="M931" t="str">
        <f>VLOOKUP($E931,customer_info!$A$1:$H$4462,3,FALSE)</f>
        <v>Ashley</v>
      </c>
      <c r="N931" t="str">
        <f>VLOOKUP($E931,customer_info!$A$1:$H$4462,4,FALSE)</f>
        <v>Smith</v>
      </c>
      <c r="O931" t="str">
        <f>VLOOKUP($E931,customer_info!$A$1:$H$4462,5,FALSE)</f>
        <v>Corporate</v>
      </c>
      <c r="P931" t="str">
        <f>VLOOKUP($E931,customer_info!$A$1:$H$4462,6,FALSE)</f>
        <v>IL</v>
      </c>
      <c r="Q931" t="str">
        <f>VLOOKUP($E931,customer_info!$A$1:$H$4462,7,FALSE)</f>
        <v>4617 Sunny Range</v>
      </c>
      <c r="R931">
        <f>VLOOKUP($E931,customer_info!$A$1:$H$4462,8,FALSE)</f>
        <v>60050</v>
      </c>
    </row>
    <row r="932" spans="1:18" x14ac:dyDescent="0.25">
      <c r="A932">
        <v>27523</v>
      </c>
      <c r="B932" t="s">
        <v>3</v>
      </c>
      <c r="C932">
        <v>4</v>
      </c>
      <c r="D932">
        <v>4</v>
      </c>
      <c r="E932">
        <v>10511</v>
      </c>
      <c r="F932" t="s">
        <v>537</v>
      </c>
      <c r="G932" s="4">
        <v>43501</v>
      </c>
      <c r="H932" t="s">
        <v>13</v>
      </c>
      <c r="I932" t="s">
        <v>538</v>
      </c>
      <c r="J932" t="s">
        <v>14</v>
      </c>
      <c r="K932" t="s">
        <v>16</v>
      </c>
      <c r="L932" t="str">
        <f>VLOOKUP($E932,customer_info!$A$1:$H$4462,2,FALSE)</f>
        <v>Caguas</v>
      </c>
      <c r="M932" t="str">
        <f>VLOOKUP($E932,customer_info!$A$1:$H$4462,3,FALSE)</f>
        <v>Katherine</v>
      </c>
      <c r="N932" t="str">
        <f>VLOOKUP($E932,customer_info!$A$1:$H$4462,4,FALSE)</f>
        <v>Smith</v>
      </c>
      <c r="O932" t="str">
        <f>VLOOKUP($E932,customer_info!$A$1:$H$4462,5,FALSE)</f>
        <v>Corporate</v>
      </c>
      <c r="P932" t="str">
        <f>VLOOKUP($E932,customer_info!$A$1:$H$4462,6,FALSE)</f>
        <v>PR</v>
      </c>
      <c r="Q932" t="str">
        <f>VLOOKUP($E932,customer_info!$A$1:$H$4462,7,FALSE)</f>
        <v>6127 Pleasant Wagon  Campus</v>
      </c>
      <c r="R932">
        <f>VLOOKUP($E932,customer_info!$A$1:$H$4462,8,FALSE)</f>
        <v>725</v>
      </c>
    </row>
    <row r="933" spans="1:18" x14ac:dyDescent="0.25">
      <c r="A933">
        <v>27547</v>
      </c>
      <c r="B933" t="s">
        <v>24</v>
      </c>
      <c r="C933">
        <v>3</v>
      </c>
      <c r="D933">
        <v>4</v>
      </c>
      <c r="E933">
        <v>9879</v>
      </c>
      <c r="F933" t="s">
        <v>921</v>
      </c>
      <c r="G933" s="4">
        <v>43502</v>
      </c>
      <c r="H933" t="s">
        <v>13</v>
      </c>
      <c r="I933" t="s">
        <v>99</v>
      </c>
      <c r="J933" t="s">
        <v>378</v>
      </c>
      <c r="K933" t="s">
        <v>16</v>
      </c>
      <c r="L933" t="str">
        <f>VLOOKUP($E933,customer_info!$A$1:$H$4462,2,FALSE)</f>
        <v>Caguas</v>
      </c>
      <c r="M933" t="str">
        <f>VLOOKUP($E933,customer_info!$A$1:$H$4462,3,FALSE)</f>
        <v>Linda</v>
      </c>
      <c r="N933" t="str">
        <f>VLOOKUP($E933,customer_info!$A$1:$H$4462,4,FALSE)</f>
        <v>Ibarra</v>
      </c>
      <c r="O933" t="str">
        <f>VLOOKUP($E933,customer_info!$A$1:$H$4462,5,FALSE)</f>
        <v>Home Office</v>
      </c>
      <c r="P933" t="str">
        <f>VLOOKUP($E933,customer_info!$A$1:$H$4462,6,FALSE)</f>
        <v>PR</v>
      </c>
      <c r="Q933" t="str">
        <f>VLOOKUP($E933,customer_info!$A$1:$H$4462,7,FALSE)</f>
        <v>1706 Pleasant Park</v>
      </c>
      <c r="R933">
        <f>VLOOKUP($E933,customer_info!$A$1:$H$4462,8,FALSE)</f>
        <v>725</v>
      </c>
    </row>
    <row r="934" spans="1:18" x14ac:dyDescent="0.25">
      <c r="A934">
        <v>27548</v>
      </c>
      <c r="B934" t="s">
        <v>17</v>
      </c>
      <c r="C934">
        <v>4</v>
      </c>
      <c r="D934">
        <v>4</v>
      </c>
      <c r="E934">
        <v>5849</v>
      </c>
      <c r="F934" t="s">
        <v>921</v>
      </c>
      <c r="G934" s="4">
        <v>43502</v>
      </c>
      <c r="H934" t="s">
        <v>13</v>
      </c>
      <c r="I934" t="s">
        <v>99</v>
      </c>
      <c r="J934" t="s">
        <v>23</v>
      </c>
      <c r="K934" t="s">
        <v>16</v>
      </c>
      <c r="L934" t="str">
        <f>VLOOKUP($E934,customer_info!$A$1:$H$4462,2,FALSE)</f>
        <v>Saint Louis</v>
      </c>
      <c r="M934" t="str">
        <f>VLOOKUP($E934,customer_info!$A$1:$H$4462,3,FALSE)</f>
        <v>Mary</v>
      </c>
      <c r="N934" t="str">
        <f>VLOOKUP($E934,customer_info!$A$1:$H$4462,4,FALSE)</f>
        <v>Conrad</v>
      </c>
      <c r="O934" t="str">
        <f>VLOOKUP($E934,customer_info!$A$1:$H$4462,5,FALSE)</f>
        <v>Home Office</v>
      </c>
      <c r="P934" t="str">
        <f>VLOOKUP($E934,customer_info!$A$1:$H$4462,6,FALSE)</f>
        <v>MO</v>
      </c>
      <c r="Q934" t="str">
        <f>VLOOKUP($E934,customer_info!$A$1:$H$4462,7,FALSE)</f>
        <v>6135 Lazy Prairie Ridge</v>
      </c>
      <c r="R934">
        <f>VLOOKUP($E934,customer_info!$A$1:$H$4462,8,FALSE)</f>
        <v>63129</v>
      </c>
    </row>
    <row r="935" spans="1:18" x14ac:dyDescent="0.25">
      <c r="A935">
        <v>27549</v>
      </c>
      <c r="B935" t="s">
        <v>3</v>
      </c>
      <c r="C935">
        <v>5</v>
      </c>
      <c r="D935">
        <v>4</v>
      </c>
      <c r="E935">
        <v>7302</v>
      </c>
      <c r="F935" t="s">
        <v>439</v>
      </c>
      <c r="G935" s="4">
        <v>43502</v>
      </c>
      <c r="H935" t="s">
        <v>13</v>
      </c>
      <c r="I935" t="s">
        <v>377</v>
      </c>
      <c r="J935" t="s">
        <v>14</v>
      </c>
      <c r="K935" t="s">
        <v>16</v>
      </c>
      <c r="L935" t="str">
        <f>VLOOKUP($E935,customer_info!$A$1:$H$4462,2,FALSE)</f>
        <v>Brooklyn</v>
      </c>
      <c r="M935" t="str">
        <f>VLOOKUP($E935,customer_info!$A$1:$H$4462,3,FALSE)</f>
        <v>Angela</v>
      </c>
      <c r="N935" t="str">
        <f>VLOOKUP($E935,customer_info!$A$1:$H$4462,4,FALSE)</f>
        <v>Little</v>
      </c>
      <c r="O935" t="str">
        <f>VLOOKUP($E935,customer_info!$A$1:$H$4462,5,FALSE)</f>
        <v>Corporate</v>
      </c>
      <c r="P935" t="str">
        <f>VLOOKUP($E935,customer_info!$A$1:$H$4462,6,FALSE)</f>
        <v>NY</v>
      </c>
      <c r="Q935" t="str">
        <f>VLOOKUP($E935,customer_info!$A$1:$H$4462,7,FALSE)</f>
        <v>2803 Wishing Branch Place</v>
      </c>
      <c r="R935">
        <f>VLOOKUP($E935,customer_info!$A$1:$H$4462,8,FALSE)</f>
        <v>11208</v>
      </c>
    </row>
    <row r="936" spans="1:18" x14ac:dyDescent="0.25">
      <c r="A936">
        <v>27550</v>
      </c>
      <c r="B936" t="s">
        <v>24</v>
      </c>
      <c r="C936">
        <v>6</v>
      </c>
      <c r="D936">
        <v>4</v>
      </c>
      <c r="E936">
        <v>9559</v>
      </c>
      <c r="F936" t="s">
        <v>124</v>
      </c>
      <c r="G936" s="4">
        <v>43502</v>
      </c>
      <c r="H936" t="s">
        <v>13</v>
      </c>
      <c r="I936" t="s">
        <v>5778</v>
      </c>
      <c r="J936" t="s">
        <v>31</v>
      </c>
      <c r="K936" t="s">
        <v>16</v>
      </c>
      <c r="L936" t="str">
        <f>VLOOKUP($E936,customer_info!$A$1:$H$4462,2,FALSE)</f>
        <v>Dallas</v>
      </c>
      <c r="M936" t="str">
        <f>VLOOKUP($E936,customer_info!$A$1:$H$4462,3,FALSE)</f>
        <v>Austin</v>
      </c>
      <c r="N936" t="str">
        <f>VLOOKUP($E936,customer_info!$A$1:$H$4462,4,FALSE)</f>
        <v>Smith</v>
      </c>
      <c r="O936" t="str">
        <f>VLOOKUP($E936,customer_info!$A$1:$H$4462,5,FALSE)</f>
        <v>Consumer</v>
      </c>
      <c r="P936" t="str">
        <f>VLOOKUP($E936,customer_info!$A$1:$H$4462,6,FALSE)</f>
        <v>TX</v>
      </c>
      <c r="Q936" t="str">
        <f>VLOOKUP($E936,customer_info!$A$1:$H$4462,7,FALSE)</f>
        <v>9632 Wishing Bend</v>
      </c>
      <c r="R936">
        <f>VLOOKUP($E936,customer_info!$A$1:$H$4462,8,FALSE)</f>
        <v>75211</v>
      </c>
    </row>
    <row r="937" spans="1:18" x14ac:dyDescent="0.25">
      <c r="A937">
        <v>27551</v>
      </c>
      <c r="B937" t="s">
        <v>17</v>
      </c>
      <c r="C937">
        <v>2</v>
      </c>
      <c r="D937">
        <v>1</v>
      </c>
      <c r="E937">
        <v>8299</v>
      </c>
      <c r="F937" t="s">
        <v>124</v>
      </c>
      <c r="G937" s="4">
        <v>43502</v>
      </c>
      <c r="H937" t="s">
        <v>13</v>
      </c>
      <c r="I937" t="s">
        <v>5778</v>
      </c>
      <c r="J937" t="s">
        <v>23</v>
      </c>
      <c r="K937" t="s">
        <v>32</v>
      </c>
      <c r="L937" t="str">
        <f>VLOOKUP($E937,customer_info!$A$1:$H$4462,2,FALSE)</f>
        <v>Caguas</v>
      </c>
      <c r="M937" t="str">
        <f>VLOOKUP($E937,customer_info!$A$1:$H$4462,3,FALSE)</f>
        <v>Sean</v>
      </c>
      <c r="N937" t="str">
        <f>VLOOKUP($E937,customer_info!$A$1:$H$4462,4,FALSE)</f>
        <v>Smith</v>
      </c>
      <c r="O937" t="str">
        <f>VLOOKUP($E937,customer_info!$A$1:$H$4462,5,FALSE)</f>
        <v>Home Office</v>
      </c>
      <c r="P937" t="str">
        <f>VLOOKUP($E937,customer_info!$A$1:$H$4462,6,FALSE)</f>
        <v>PR</v>
      </c>
      <c r="Q937" t="str">
        <f>VLOOKUP($E937,customer_info!$A$1:$H$4462,7,FALSE)</f>
        <v>5087 Emerald Panda Run</v>
      </c>
      <c r="R937">
        <f>VLOOKUP($E937,customer_info!$A$1:$H$4462,8,FALSE)</f>
        <v>725</v>
      </c>
    </row>
    <row r="938" spans="1:18" x14ac:dyDescent="0.25">
      <c r="A938">
        <v>27552</v>
      </c>
      <c r="B938" t="s">
        <v>24</v>
      </c>
      <c r="C938">
        <v>3</v>
      </c>
      <c r="D938">
        <v>4</v>
      </c>
      <c r="E938">
        <v>5073</v>
      </c>
      <c r="F938" t="s">
        <v>275</v>
      </c>
      <c r="G938" s="4">
        <v>43502</v>
      </c>
      <c r="H938" t="s">
        <v>13</v>
      </c>
      <c r="I938" t="s">
        <v>80</v>
      </c>
      <c r="J938" t="s">
        <v>378</v>
      </c>
      <c r="K938" t="s">
        <v>16</v>
      </c>
      <c r="L938" t="str">
        <f>VLOOKUP($E938,customer_info!$A$1:$H$4462,2,FALSE)</f>
        <v>Poway</v>
      </c>
      <c r="M938" t="str">
        <f>VLOOKUP($E938,customer_info!$A$1:$H$4462,3,FALSE)</f>
        <v>Mary</v>
      </c>
      <c r="N938" t="str">
        <f>VLOOKUP($E938,customer_info!$A$1:$H$4462,4,FALSE)</f>
        <v>Frazier</v>
      </c>
      <c r="O938" t="str">
        <f>VLOOKUP($E938,customer_info!$A$1:$H$4462,5,FALSE)</f>
        <v>Corporate</v>
      </c>
      <c r="P938" t="str">
        <f>VLOOKUP($E938,customer_info!$A$1:$H$4462,6,FALSE)</f>
        <v>CA</v>
      </c>
      <c r="Q938" t="str">
        <f>VLOOKUP($E938,customer_info!$A$1:$H$4462,7,FALSE)</f>
        <v>4113 Merry Barn Expressway</v>
      </c>
      <c r="R938">
        <f>VLOOKUP($E938,customer_info!$A$1:$H$4462,8,FALSE)</f>
        <v>92064</v>
      </c>
    </row>
    <row r="939" spans="1:18" x14ac:dyDescent="0.25">
      <c r="A939">
        <v>27553</v>
      </c>
      <c r="B939" t="s">
        <v>51</v>
      </c>
      <c r="C939">
        <v>4</v>
      </c>
      <c r="D939">
        <v>4</v>
      </c>
      <c r="E939">
        <v>4560</v>
      </c>
      <c r="F939" t="s">
        <v>275</v>
      </c>
      <c r="G939" s="4">
        <v>43502</v>
      </c>
      <c r="H939" t="s">
        <v>13</v>
      </c>
      <c r="I939" t="s">
        <v>80</v>
      </c>
      <c r="J939" t="s">
        <v>57</v>
      </c>
      <c r="K939" t="s">
        <v>16</v>
      </c>
      <c r="L939" t="str">
        <f>VLOOKUP($E939,customer_info!$A$1:$H$4462,2,FALSE)</f>
        <v>Caguas</v>
      </c>
      <c r="M939" t="str">
        <f>VLOOKUP($E939,customer_info!$A$1:$H$4462,3,FALSE)</f>
        <v>Mary</v>
      </c>
      <c r="N939" t="str">
        <f>VLOOKUP($E939,customer_info!$A$1:$H$4462,4,FALSE)</f>
        <v>Smith</v>
      </c>
      <c r="O939" t="str">
        <f>VLOOKUP($E939,customer_info!$A$1:$H$4462,5,FALSE)</f>
        <v>Home Office</v>
      </c>
      <c r="P939" t="str">
        <f>VLOOKUP($E939,customer_info!$A$1:$H$4462,6,FALSE)</f>
        <v>PR</v>
      </c>
      <c r="Q939" t="str">
        <f>VLOOKUP($E939,customer_info!$A$1:$H$4462,7,FALSE)</f>
        <v>4938 Crystal Creek Ramp</v>
      </c>
      <c r="R939">
        <f>VLOOKUP($E939,customer_info!$A$1:$H$4462,8,FALSE)</f>
        <v>725</v>
      </c>
    </row>
    <row r="940" spans="1:18" x14ac:dyDescent="0.25">
      <c r="A940">
        <v>27554</v>
      </c>
      <c r="B940" t="s">
        <v>17</v>
      </c>
      <c r="C940">
        <v>5</v>
      </c>
      <c r="D940">
        <v>4</v>
      </c>
      <c r="E940">
        <v>8584</v>
      </c>
      <c r="F940" t="s">
        <v>1040</v>
      </c>
      <c r="G940" s="4">
        <v>43502</v>
      </c>
      <c r="H940" t="s">
        <v>13</v>
      </c>
      <c r="I940" t="s">
        <v>377</v>
      </c>
      <c r="J940" t="s">
        <v>23</v>
      </c>
      <c r="K940" t="s">
        <v>16</v>
      </c>
      <c r="L940" t="str">
        <f>VLOOKUP($E940,customer_info!$A$1:$H$4462,2,FALSE)</f>
        <v>Caguas</v>
      </c>
      <c r="M940" t="str">
        <f>VLOOKUP($E940,customer_info!$A$1:$H$4462,3,FALSE)</f>
        <v>Mary</v>
      </c>
      <c r="N940" t="str">
        <f>VLOOKUP($E940,customer_info!$A$1:$H$4462,4,FALSE)</f>
        <v>Smith</v>
      </c>
      <c r="O940" t="str">
        <f>VLOOKUP($E940,customer_info!$A$1:$H$4462,5,FALSE)</f>
        <v>Consumer</v>
      </c>
      <c r="P940" t="str">
        <f>VLOOKUP($E940,customer_info!$A$1:$H$4462,6,FALSE)</f>
        <v>PR</v>
      </c>
      <c r="Q940" t="str">
        <f>VLOOKUP($E940,customer_info!$A$1:$H$4462,7,FALSE)</f>
        <v>9069 Honey Forest Glade</v>
      </c>
      <c r="R940">
        <f>VLOOKUP($E940,customer_info!$A$1:$H$4462,8,FALSE)</f>
        <v>725</v>
      </c>
    </row>
    <row r="941" spans="1:18" x14ac:dyDescent="0.25">
      <c r="A941">
        <v>27558</v>
      </c>
      <c r="B941" t="s">
        <v>24</v>
      </c>
      <c r="C941">
        <v>4</v>
      </c>
      <c r="D941">
        <v>4</v>
      </c>
      <c r="E941">
        <v>10308</v>
      </c>
      <c r="F941" t="s">
        <v>1349</v>
      </c>
      <c r="G941" s="4">
        <v>43502</v>
      </c>
      <c r="H941" t="s">
        <v>13</v>
      </c>
      <c r="I941" t="s">
        <v>203</v>
      </c>
      <c r="J941" t="s">
        <v>31</v>
      </c>
      <c r="K941" t="s">
        <v>16</v>
      </c>
      <c r="L941" t="str">
        <f>VLOOKUP($E941,customer_info!$A$1:$H$4462,2,FALSE)</f>
        <v>Caguas</v>
      </c>
      <c r="M941" t="str">
        <f>VLOOKUP($E941,customer_info!$A$1:$H$4462,3,FALSE)</f>
        <v>Mary</v>
      </c>
      <c r="N941" t="str">
        <f>VLOOKUP($E941,customer_info!$A$1:$H$4462,4,FALSE)</f>
        <v>Smith</v>
      </c>
      <c r="O941" t="str">
        <f>VLOOKUP($E941,customer_info!$A$1:$H$4462,5,FALSE)</f>
        <v>Consumer</v>
      </c>
      <c r="P941" t="str">
        <f>VLOOKUP($E941,customer_info!$A$1:$H$4462,6,FALSE)</f>
        <v>PR</v>
      </c>
      <c r="Q941" t="str">
        <f>VLOOKUP($E941,customer_info!$A$1:$H$4462,7,FALSE)</f>
        <v>1612 Golden Willow Crest</v>
      </c>
      <c r="R941">
        <f>VLOOKUP($E941,customer_info!$A$1:$H$4462,8,FALSE)</f>
        <v>725</v>
      </c>
    </row>
    <row r="942" spans="1:18" x14ac:dyDescent="0.25">
      <c r="A942">
        <v>27571</v>
      </c>
      <c r="B942" t="s">
        <v>17</v>
      </c>
      <c r="C942">
        <v>2</v>
      </c>
      <c r="D942">
        <v>4</v>
      </c>
      <c r="E942">
        <v>2882</v>
      </c>
      <c r="F942" t="s">
        <v>783</v>
      </c>
      <c r="G942" s="4">
        <v>43502</v>
      </c>
      <c r="H942" t="s">
        <v>13</v>
      </c>
      <c r="I942" t="s">
        <v>30</v>
      </c>
      <c r="J942" t="s">
        <v>23</v>
      </c>
      <c r="K942" t="s">
        <v>16</v>
      </c>
      <c r="L942" t="str">
        <f>VLOOKUP($E942,customer_info!$A$1:$H$4462,2,FALSE)</f>
        <v>Amarillo</v>
      </c>
      <c r="M942" t="str">
        <f>VLOOKUP($E942,customer_info!$A$1:$H$4462,3,FALSE)</f>
        <v>Mary</v>
      </c>
      <c r="N942" t="str">
        <f>VLOOKUP($E942,customer_info!$A$1:$H$4462,4,FALSE)</f>
        <v>Decker</v>
      </c>
      <c r="O942" t="str">
        <f>VLOOKUP($E942,customer_info!$A$1:$H$4462,5,FALSE)</f>
        <v>Consumer</v>
      </c>
      <c r="P942" t="str">
        <f>VLOOKUP($E942,customer_info!$A$1:$H$4462,6,FALSE)</f>
        <v>TX</v>
      </c>
      <c r="Q942" t="str">
        <f>VLOOKUP($E942,customer_info!$A$1:$H$4462,7,FALSE)</f>
        <v>6826 Quiet Lane</v>
      </c>
      <c r="R942">
        <f>VLOOKUP($E942,customer_info!$A$1:$H$4462,8,FALSE)</f>
        <v>79109</v>
      </c>
    </row>
    <row r="943" spans="1:18" x14ac:dyDescent="0.25">
      <c r="A943">
        <v>27577</v>
      </c>
      <c r="B943" t="s">
        <v>51</v>
      </c>
      <c r="C943">
        <v>2</v>
      </c>
      <c r="D943">
        <v>1</v>
      </c>
      <c r="E943">
        <v>10544</v>
      </c>
      <c r="F943" t="s">
        <v>258</v>
      </c>
      <c r="G943" s="4">
        <v>43502</v>
      </c>
      <c r="H943" t="s">
        <v>13</v>
      </c>
      <c r="I943" t="s">
        <v>30</v>
      </c>
      <c r="J943" t="s">
        <v>57</v>
      </c>
      <c r="K943" t="s">
        <v>32</v>
      </c>
      <c r="L943" t="str">
        <f>VLOOKUP($E943,customer_info!$A$1:$H$4462,2,FALSE)</f>
        <v>Caguas</v>
      </c>
      <c r="M943" t="str">
        <f>VLOOKUP($E943,customer_info!$A$1:$H$4462,3,FALSE)</f>
        <v>Mary</v>
      </c>
      <c r="N943" t="str">
        <f>VLOOKUP($E943,customer_info!$A$1:$H$4462,4,FALSE)</f>
        <v>Holland</v>
      </c>
      <c r="O943" t="str">
        <f>VLOOKUP($E943,customer_info!$A$1:$H$4462,5,FALSE)</f>
        <v>Home Office</v>
      </c>
      <c r="P943" t="str">
        <f>VLOOKUP($E943,customer_info!$A$1:$H$4462,6,FALSE)</f>
        <v>PR</v>
      </c>
      <c r="Q943" t="str">
        <f>VLOOKUP($E943,customer_info!$A$1:$H$4462,7,FALSE)</f>
        <v>2673 Cinder Rise Lookout</v>
      </c>
      <c r="R943">
        <f>VLOOKUP($E943,customer_info!$A$1:$H$4462,8,FALSE)</f>
        <v>725</v>
      </c>
    </row>
    <row r="944" spans="1:18" x14ac:dyDescent="0.25">
      <c r="A944">
        <v>27578</v>
      </c>
      <c r="B944" t="s">
        <v>51</v>
      </c>
      <c r="C944">
        <v>2</v>
      </c>
      <c r="D944">
        <v>1</v>
      </c>
      <c r="E944">
        <v>2352</v>
      </c>
      <c r="F944" t="s">
        <v>275</v>
      </c>
      <c r="G944" s="4">
        <v>43502</v>
      </c>
      <c r="H944" t="s">
        <v>13</v>
      </c>
      <c r="I944" t="s">
        <v>80</v>
      </c>
      <c r="J944" t="s">
        <v>57</v>
      </c>
      <c r="K944" t="s">
        <v>32</v>
      </c>
      <c r="L944" t="str">
        <f>VLOOKUP($E944,customer_info!$A$1:$H$4462,2,FALSE)</f>
        <v>Caguas</v>
      </c>
      <c r="M944" t="str">
        <f>VLOOKUP($E944,customer_info!$A$1:$H$4462,3,FALSE)</f>
        <v>Timothy</v>
      </c>
      <c r="N944" t="str">
        <f>VLOOKUP($E944,customer_info!$A$1:$H$4462,4,FALSE)</f>
        <v>Waller</v>
      </c>
      <c r="O944" t="str">
        <f>VLOOKUP($E944,customer_info!$A$1:$H$4462,5,FALSE)</f>
        <v>Consumer</v>
      </c>
      <c r="P944" t="str">
        <f>VLOOKUP($E944,customer_info!$A$1:$H$4462,6,FALSE)</f>
        <v>PR</v>
      </c>
      <c r="Q944" t="str">
        <f>VLOOKUP($E944,customer_info!$A$1:$H$4462,7,FALSE)</f>
        <v>245 Green Range</v>
      </c>
      <c r="R944">
        <f>VLOOKUP($E944,customer_info!$A$1:$H$4462,8,FALSE)</f>
        <v>725</v>
      </c>
    </row>
    <row r="945" spans="1:18" x14ac:dyDescent="0.25">
      <c r="A945">
        <v>27609</v>
      </c>
      <c r="B945" t="s">
        <v>17</v>
      </c>
      <c r="C945">
        <v>5</v>
      </c>
      <c r="D945">
        <v>4</v>
      </c>
      <c r="E945">
        <v>8845</v>
      </c>
      <c r="F945" t="s">
        <v>226</v>
      </c>
      <c r="G945" s="4">
        <v>43503</v>
      </c>
      <c r="H945" t="s">
        <v>13</v>
      </c>
      <c r="I945" t="s">
        <v>30</v>
      </c>
      <c r="J945" t="s">
        <v>23</v>
      </c>
      <c r="K945" t="s">
        <v>16</v>
      </c>
      <c r="L945" t="str">
        <f>VLOOKUP($E945,customer_info!$A$1:$H$4462,2,FALSE)</f>
        <v>San Juan</v>
      </c>
      <c r="M945" t="str">
        <f>VLOOKUP($E945,customer_info!$A$1:$H$4462,3,FALSE)</f>
        <v>Robert</v>
      </c>
      <c r="N945" t="str">
        <f>VLOOKUP($E945,customer_info!$A$1:$H$4462,4,FALSE)</f>
        <v>Deleon</v>
      </c>
      <c r="O945" t="str">
        <f>VLOOKUP($E945,customer_info!$A$1:$H$4462,5,FALSE)</f>
        <v>Consumer</v>
      </c>
      <c r="P945" t="str">
        <f>VLOOKUP($E945,customer_info!$A$1:$H$4462,6,FALSE)</f>
        <v>PR</v>
      </c>
      <c r="Q945" t="str">
        <f>VLOOKUP($E945,customer_info!$A$1:$H$4462,7,FALSE)</f>
        <v>4062 Dusty Quail Ridge</v>
      </c>
      <c r="R945">
        <f>VLOOKUP($E945,customer_info!$A$1:$H$4462,8,FALSE)</f>
        <v>921</v>
      </c>
    </row>
    <row r="946" spans="1:18" x14ac:dyDescent="0.25">
      <c r="A946">
        <v>27610</v>
      </c>
      <c r="B946" t="s">
        <v>24</v>
      </c>
      <c r="C946">
        <v>6</v>
      </c>
      <c r="D946">
        <v>4</v>
      </c>
      <c r="E946">
        <v>8758</v>
      </c>
      <c r="F946" t="s">
        <v>226</v>
      </c>
      <c r="G946" s="4">
        <v>43503</v>
      </c>
      <c r="H946" t="s">
        <v>13</v>
      </c>
      <c r="I946" t="s">
        <v>30</v>
      </c>
      <c r="J946" t="s">
        <v>378</v>
      </c>
      <c r="K946" t="s">
        <v>16</v>
      </c>
      <c r="L946" t="str">
        <f>VLOOKUP($E946,customer_info!$A$1:$H$4462,2,FALSE)</f>
        <v>Caguas</v>
      </c>
      <c r="M946" t="str">
        <f>VLOOKUP($E946,customer_info!$A$1:$H$4462,3,FALSE)</f>
        <v>Mary</v>
      </c>
      <c r="N946" t="str">
        <f>VLOOKUP($E946,customer_info!$A$1:$H$4462,4,FALSE)</f>
        <v>Shelton</v>
      </c>
      <c r="O946" t="str">
        <f>VLOOKUP($E946,customer_info!$A$1:$H$4462,5,FALSE)</f>
        <v>Consumer</v>
      </c>
      <c r="P946" t="str">
        <f>VLOOKUP($E946,customer_info!$A$1:$H$4462,6,FALSE)</f>
        <v>PR</v>
      </c>
      <c r="Q946" t="str">
        <f>VLOOKUP($E946,customer_info!$A$1:$H$4462,7,FALSE)</f>
        <v>475 Colonial Autoroute</v>
      </c>
      <c r="R946">
        <f>VLOOKUP($E946,customer_info!$A$1:$H$4462,8,FALSE)</f>
        <v>725</v>
      </c>
    </row>
    <row r="947" spans="1:18" x14ac:dyDescent="0.25">
      <c r="A947">
        <v>27617</v>
      </c>
      <c r="B947" t="s">
        <v>17</v>
      </c>
      <c r="C947">
        <v>3</v>
      </c>
      <c r="D947">
        <v>4</v>
      </c>
      <c r="E947">
        <v>626</v>
      </c>
      <c r="F947" t="s">
        <v>764</v>
      </c>
      <c r="G947" s="4">
        <v>43503</v>
      </c>
      <c r="H947" t="s">
        <v>13</v>
      </c>
      <c r="I947" t="s">
        <v>30</v>
      </c>
      <c r="J947" t="s">
        <v>23</v>
      </c>
      <c r="K947" t="s">
        <v>16</v>
      </c>
      <c r="L947" t="str">
        <f>VLOOKUP($E947,customer_info!$A$1:$H$4462,2,FALSE)</f>
        <v>Dallas</v>
      </c>
      <c r="M947" t="str">
        <f>VLOOKUP($E947,customer_info!$A$1:$H$4462,3,FALSE)</f>
        <v>Mary</v>
      </c>
      <c r="N947" t="str">
        <f>VLOOKUP($E947,customer_info!$A$1:$H$4462,4,FALSE)</f>
        <v>Weeks</v>
      </c>
      <c r="O947" t="str">
        <f>VLOOKUP($E947,customer_info!$A$1:$H$4462,5,FALSE)</f>
        <v>Corporate</v>
      </c>
      <c r="P947" t="str">
        <f>VLOOKUP($E947,customer_info!$A$1:$H$4462,6,FALSE)</f>
        <v>TX</v>
      </c>
      <c r="Q947" t="str">
        <f>VLOOKUP($E947,customer_info!$A$1:$H$4462,7,FALSE)</f>
        <v>8663 Red Creek Via</v>
      </c>
      <c r="R947">
        <f>VLOOKUP($E947,customer_info!$A$1:$H$4462,8,FALSE)</f>
        <v>75228</v>
      </c>
    </row>
    <row r="948" spans="1:18" x14ac:dyDescent="0.25">
      <c r="A948">
        <v>27618</v>
      </c>
      <c r="B948" t="s">
        <v>3</v>
      </c>
      <c r="C948">
        <v>4</v>
      </c>
      <c r="D948">
        <v>4</v>
      </c>
      <c r="E948">
        <v>6968</v>
      </c>
      <c r="F948" t="s">
        <v>764</v>
      </c>
      <c r="G948" s="4">
        <v>43503</v>
      </c>
      <c r="H948" t="s">
        <v>13</v>
      </c>
      <c r="I948" t="s">
        <v>30</v>
      </c>
      <c r="J948" t="s">
        <v>178</v>
      </c>
      <c r="K948" t="s">
        <v>16</v>
      </c>
      <c r="L948" t="str">
        <f>VLOOKUP($E948,customer_info!$A$1:$H$4462,2,FALSE)</f>
        <v>Elyria</v>
      </c>
      <c r="M948" t="str">
        <f>VLOOKUP($E948,customer_info!$A$1:$H$4462,3,FALSE)</f>
        <v>Mary</v>
      </c>
      <c r="N948" t="str">
        <f>VLOOKUP($E948,customer_info!$A$1:$H$4462,4,FALSE)</f>
        <v>Sims</v>
      </c>
      <c r="O948" t="str">
        <f>VLOOKUP($E948,customer_info!$A$1:$H$4462,5,FALSE)</f>
        <v>Corporate</v>
      </c>
      <c r="P948" t="str">
        <f>VLOOKUP($E948,customer_info!$A$1:$H$4462,6,FALSE)</f>
        <v>OH</v>
      </c>
      <c r="Q948" t="str">
        <f>VLOOKUP($E948,customer_info!$A$1:$H$4462,7,FALSE)</f>
        <v>7922 Velvet Timber Jetty</v>
      </c>
      <c r="R948">
        <f>VLOOKUP($E948,customer_info!$A$1:$H$4462,8,FALSE)</f>
        <v>44035</v>
      </c>
    </row>
    <row r="949" spans="1:18" x14ac:dyDescent="0.25">
      <c r="A949">
        <v>27619</v>
      </c>
      <c r="B949" t="s">
        <v>24</v>
      </c>
      <c r="C949">
        <v>5</v>
      </c>
      <c r="D949">
        <v>4</v>
      </c>
      <c r="E949">
        <v>10977</v>
      </c>
      <c r="F949" t="s">
        <v>764</v>
      </c>
      <c r="G949" s="4">
        <v>43503</v>
      </c>
      <c r="H949" t="s">
        <v>13</v>
      </c>
      <c r="I949" t="s">
        <v>30</v>
      </c>
      <c r="J949" t="s">
        <v>31</v>
      </c>
      <c r="K949" t="s">
        <v>16</v>
      </c>
      <c r="L949" t="str">
        <f>VLOOKUP($E949,customer_info!$A$1:$H$4462,2,FALSE)</f>
        <v>Caguas</v>
      </c>
      <c r="M949" t="str">
        <f>VLOOKUP($E949,customer_info!$A$1:$H$4462,3,FALSE)</f>
        <v>Debra</v>
      </c>
      <c r="N949" t="str">
        <f>VLOOKUP($E949,customer_info!$A$1:$H$4462,4,FALSE)</f>
        <v>Potter</v>
      </c>
      <c r="O949" t="str">
        <f>VLOOKUP($E949,customer_info!$A$1:$H$4462,5,FALSE)</f>
        <v>Consumer</v>
      </c>
      <c r="P949" t="str">
        <f>VLOOKUP($E949,customer_info!$A$1:$H$4462,6,FALSE)</f>
        <v>PR</v>
      </c>
      <c r="Q949" t="str">
        <f>VLOOKUP($E949,customer_info!$A$1:$H$4462,7,FALSE)</f>
        <v>3775 Emerald Meadow</v>
      </c>
      <c r="R949">
        <f>VLOOKUP($E949,customer_info!$A$1:$H$4462,8,FALSE)</f>
        <v>725</v>
      </c>
    </row>
    <row r="950" spans="1:18" x14ac:dyDescent="0.25">
      <c r="A950">
        <v>27646</v>
      </c>
      <c r="B950" t="s">
        <v>3</v>
      </c>
      <c r="C950">
        <v>2</v>
      </c>
      <c r="D950">
        <v>4</v>
      </c>
      <c r="E950">
        <v>3951</v>
      </c>
      <c r="F950" t="s">
        <v>1086</v>
      </c>
      <c r="G950" s="4">
        <v>43503</v>
      </c>
      <c r="H950" t="s">
        <v>13</v>
      </c>
      <c r="I950" t="s">
        <v>1086</v>
      </c>
      <c r="J950" t="s">
        <v>38</v>
      </c>
      <c r="K950" t="s">
        <v>16</v>
      </c>
      <c r="L950" t="str">
        <f>VLOOKUP($E950,customer_info!$A$1:$H$4462,2,FALSE)</f>
        <v>Caguas</v>
      </c>
      <c r="M950" t="str">
        <f>VLOOKUP($E950,customer_info!$A$1:$H$4462,3,FALSE)</f>
        <v>Michael</v>
      </c>
      <c r="N950" t="str">
        <f>VLOOKUP($E950,customer_info!$A$1:$H$4462,4,FALSE)</f>
        <v>Smith</v>
      </c>
      <c r="O950" t="str">
        <f>VLOOKUP($E950,customer_info!$A$1:$H$4462,5,FALSE)</f>
        <v>Consumer</v>
      </c>
      <c r="P950" t="str">
        <f>VLOOKUP($E950,customer_info!$A$1:$H$4462,6,FALSE)</f>
        <v>PR</v>
      </c>
      <c r="Q950" t="str">
        <f>VLOOKUP($E950,customer_info!$A$1:$H$4462,7,FALSE)</f>
        <v>1507 Indian Autumn Jetty</v>
      </c>
      <c r="R950">
        <f>VLOOKUP($E950,customer_info!$A$1:$H$4462,8,FALSE)</f>
        <v>725</v>
      </c>
    </row>
    <row r="951" spans="1:18" x14ac:dyDescent="0.25">
      <c r="A951">
        <v>27672</v>
      </c>
      <c r="B951" t="s">
        <v>3</v>
      </c>
      <c r="C951">
        <v>3</v>
      </c>
      <c r="D951">
        <v>2</v>
      </c>
      <c r="E951">
        <v>3776</v>
      </c>
      <c r="F951" t="s">
        <v>465</v>
      </c>
      <c r="G951" s="4">
        <v>43503</v>
      </c>
      <c r="H951" t="s">
        <v>13</v>
      </c>
      <c r="I951" t="s">
        <v>99</v>
      </c>
      <c r="J951" t="s">
        <v>178</v>
      </c>
      <c r="K951" t="s">
        <v>90</v>
      </c>
      <c r="L951" t="str">
        <f>VLOOKUP($E951,customer_info!$A$1:$H$4462,2,FALSE)</f>
        <v>Caguas</v>
      </c>
      <c r="M951" t="str">
        <f>VLOOKUP($E951,customer_info!$A$1:$H$4462,3,FALSE)</f>
        <v>Amber</v>
      </c>
      <c r="N951" t="str">
        <f>VLOOKUP($E951,customer_info!$A$1:$H$4462,4,FALSE)</f>
        <v>Faulkner</v>
      </c>
      <c r="O951" t="str">
        <f>VLOOKUP($E951,customer_info!$A$1:$H$4462,5,FALSE)</f>
        <v>Corporate</v>
      </c>
      <c r="P951" t="str">
        <f>VLOOKUP($E951,customer_info!$A$1:$H$4462,6,FALSE)</f>
        <v>PR</v>
      </c>
      <c r="Q951" t="str">
        <f>VLOOKUP($E951,customer_info!$A$1:$H$4462,7,FALSE)</f>
        <v>5662 Tawny Concession</v>
      </c>
      <c r="R951">
        <f>VLOOKUP($E951,customer_info!$A$1:$H$4462,8,FALSE)</f>
        <v>725</v>
      </c>
    </row>
    <row r="952" spans="1:18" x14ac:dyDescent="0.25">
      <c r="A952">
        <v>27724</v>
      </c>
      <c r="B952" t="s">
        <v>3</v>
      </c>
      <c r="C952">
        <v>5</v>
      </c>
      <c r="D952">
        <v>4</v>
      </c>
      <c r="E952">
        <v>8541</v>
      </c>
      <c r="F952" t="s">
        <v>84</v>
      </c>
      <c r="G952" s="4">
        <v>43504</v>
      </c>
      <c r="H952" t="s">
        <v>13</v>
      </c>
      <c r="I952" t="s">
        <v>80</v>
      </c>
      <c r="J952" t="s">
        <v>38</v>
      </c>
      <c r="K952" t="s">
        <v>16</v>
      </c>
      <c r="L952" t="str">
        <f>VLOOKUP($E952,customer_info!$A$1:$H$4462,2,FALSE)</f>
        <v>Caguas</v>
      </c>
      <c r="M952" t="str">
        <f>VLOOKUP($E952,customer_info!$A$1:$H$4462,3,FALSE)</f>
        <v>Mary</v>
      </c>
      <c r="N952" t="str">
        <f>VLOOKUP($E952,customer_info!$A$1:$H$4462,4,FALSE)</f>
        <v>Smith</v>
      </c>
      <c r="O952" t="str">
        <f>VLOOKUP($E952,customer_info!$A$1:$H$4462,5,FALSE)</f>
        <v>Home Office</v>
      </c>
      <c r="P952" t="str">
        <f>VLOOKUP($E952,customer_info!$A$1:$H$4462,6,FALSE)</f>
        <v>PR</v>
      </c>
      <c r="Q952" t="str">
        <f>VLOOKUP($E952,customer_info!$A$1:$H$4462,7,FALSE)</f>
        <v>5700 Little Circle</v>
      </c>
      <c r="R952">
        <f>VLOOKUP($E952,customer_info!$A$1:$H$4462,8,FALSE)</f>
        <v>725</v>
      </c>
    </row>
    <row r="953" spans="1:18" x14ac:dyDescent="0.25">
      <c r="A953">
        <v>27742</v>
      </c>
      <c r="B953" t="s">
        <v>3</v>
      </c>
      <c r="C953">
        <v>3</v>
      </c>
      <c r="D953">
        <v>4</v>
      </c>
      <c r="E953">
        <v>9495</v>
      </c>
      <c r="F953" t="s">
        <v>233</v>
      </c>
      <c r="G953" s="4">
        <v>43504</v>
      </c>
      <c r="H953" t="s">
        <v>13</v>
      </c>
      <c r="I953" t="s">
        <v>234</v>
      </c>
      <c r="J953" t="s">
        <v>235</v>
      </c>
      <c r="K953" t="s">
        <v>16</v>
      </c>
      <c r="L953" t="str">
        <f>VLOOKUP($E953,customer_info!$A$1:$H$4462,2,FALSE)</f>
        <v>Caguas</v>
      </c>
      <c r="M953" t="str">
        <f>VLOOKUP($E953,customer_info!$A$1:$H$4462,3,FALSE)</f>
        <v>Nicholas</v>
      </c>
      <c r="N953" t="str">
        <f>VLOOKUP($E953,customer_info!$A$1:$H$4462,4,FALSE)</f>
        <v>Smith</v>
      </c>
      <c r="O953" t="str">
        <f>VLOOKUP($E953,customer_info!$A$1:$H$4462,5,FALSE)</f>
        <v>Consumer</v>
      </c>
      <c r="P953" t="str">
        <f>VLOOKUP($E953,customer_info!$A$1:$H$4462,6,FALSE)</f>
        <v>PR</v>
      </c>
      <c r="Q953" t="str">
        <f>VLOOKUP($E953,customer_info!$A$1:$H$4462,7,FALSE)</f>
        <v>6502 Heather Nook</v>
      </c>
      <c r="R953">
        <f>VLOOKUP($E953,customer_info!$A$1:$H$4462,8,FALSE)</f>
        <v>725</v>
      </c>
    </row>
    <row r="954" spans="1:18" x14ac:dyDescent="0.25">
      <c r="A954">
        <v>27743</v>
      </c>
      <c r="B954" t="s">
        <v>3</v>
      </c>
      <c r="C954">
        <v>4</v>
      </c>
      <c r="D954">
        <v>4</v>
      </c>
      <c r="E954">
        <v>2534</v>
      </c>
      <c r="F954" t="s">
        <v>233</v>
      </c>
      <c r="G954" s="4">
        <v>43504</v>
      </c>
      <c r="H954" t="s">
        <v>13</v>
      </c>
      <c r="I954" t="s">
        <v>234</v>
      </c>
      <c r="J954" t="s">
        <v>14</v>
      </c>
      <c r="K954" t="s">
        <v>16</v>
      </c>
      <c r="L954" t="str">
        <f>VLOOKUP($E954,customer_info!$A$1:$H$4462,2,FALSE)</f>
        <v>Morrisville</v>
      </c>
      <c r="M954" t="str">
        <f>VLOOKUP($E954,customer_info!$A$1:$H$4462,3,FALSE)</f>
        <v>Walter</v>
      </c>
      <c r="N954" t="str">
        <f>VLOOKUP($E954,customer_info!$A$1:$H$4462,4,FALSE)</f>
        <v>Smith</v>
      </c>
      <c r="O954" t="str">
        <f>VLOOKUP($E954,customer_info!$A$1:$H$4462,5,FALSE)</f>
        <v>Consumer</v>
      </c>
      <c r="P954" t="str">
        <f>VLOOKUP($E954,customer_info!$A$1:$H$4462,6,FALSE)</f>
        <v>PA</v>
      </c>
      <c r="Q954" t="str">
        <f>VLOOKUP($E954,customer_info!$A$1:$H$4462,7,FALSE)</f>
        <v>3815 Gentle Vale</v>
      </c>
      <c r="R954">
        <f>VLOOKUP($E954,customer_info!$A$1:$H$4462,8,FALSE)</f>
        <v>19067</v>
      </c>
    </row>
    <row r="955" spans="1:18" x14ac:dyDescent="0.25">
      <c r="A955">
        <v>27744</v>
      </c>
      <c r="B955" t="s">
        <v>24</v>
      </c>
      <c r="C955">
        <v>5</v>
      </c>
      <c r="D955">
        <v>4</v>
      </c>
      <c r="E955">
        <v>10034</v>
      </c>
      <c r="F955" t="s">
        <v>233</v>
      </c>
      <c r="G955" s="4">
        <v>43504</v>
      </c>
      <c r="H955" t="s">
        <v>13</v>
      </c>
      <c r="I955" t="s">
        <v>234</v>
      </c>
      <c r="J955" t="s">
        <v>31</v>
      </c>
      <c r="K955" t="s">
        <v>16</v>
      </c>
      <c r="L955" t="str">
        <f>VLOOKUP($E955,customer_info!$A$1:$H$4462,2,FALSE)</f>
        <v>Caguas</v>
      </c>
      <c r="M955" t="str">
        <f>VLOOKUP($E955,customer_info!$A$1:$H$4462,3,FALSE)</f>
        <v>Elizabeth</v>
      </c>
      <c r="N955" t="str">
        <f>VLOOKUP($E955,customer_info!$A$1:$H$4462,4,FALSE)</f>
        <v>Smith</v>
      </c>
      <c r="O955" t="str">
        <f>VLOOKUP($E955,customer_info!$A$1:$H$4462,5,FALSE)</f>
        <v>Consumer</v>
      </c>
      <c r="P955" t="str">
        <f>VLOOKUP($E955,customer_info!$A$1:$H$4462,6,FALSE)</f>
        <v>PR</v>
      </c>
      <c r="Q955" t="str">
        <f>VLOOKUP($E955,customer_info!$A$1:$H$4462,7,FALSE)</f>
        <v>1809 Misty Pine Pines</v>
      </c>
      <c r="R955">
        <f>VLOOKUP($E955,customer_info!$A$1:$H$4462,8,FALSE)</f>
        <v>725</v>
      </c>
    </row>
    <row r="956" spans="1:18" x14ac:dyDescent="0.25">
      <c r="A956">
        <v>27763</v>
      </c>
      <c r="B956" t="s">
        <v>51</v>
      </c>
      <c r="C956">
        <v>4</v>
      </c>
      <c r="D956">
        <v>2</v>
      </c>
      <c r="E956">
        <v>5201</v>
      </c>
      <c r="F956" t="s">
        <v>561</v>
      </c>
      <c r="G956" s="4">
        <v>43505</v>
      </c>
      <c r="H956" t="s">
        <v>13</v>
      </c>
      <c r="I956" t="s">
        <v>5779</v>
      </c>
      <c r="J956" t="s">
        <v>57</v>
      </c>
      <c r="K956" t="s">
        <v>90</v>
      </c>
      <c r="L956" t="str">
        <f>VLOOKUP($E956,customer_info!$A$1:$H$4462,2,FALSE)</f>
        <v>Caguas</v>
      </c>
      <c r="M956" t="str">
        <f>VLOOKUP($E956,customer_info!$A$1:$H$4462,3,FALSE)</f>
        <v>Michelle</v>
      </c>
      <c r="N956" t="str">
        <f>VLOOKUP($E956,customer_info!$A$1:$H$4462,4,FALSE)</f>
        <v>Keith</v>
      </c>
      <c r="O956" t="str">
        <f>VLOOKUP($E956,customer_info!$A$1:$H$4462,5,FALSE)</f>
        <v>Corporate</v>
      </c>
      <c r="P956" t="str">
        <f>VLOOKUP($E956,customer_info!$A$1:$H$4462,6,FALSE)</f>
        <v>PR</v>
      </c>
      <c r="Q956" t="str">
        <f>VLOOKUP($E956,customer_info!$A$1:$H$4462,7,FALSE)</f>
        <v>8189 Clear Key</v>
      </c>
      <c r="R956">
        <f>VLOOKUP($E956,customer_info!$A$1:$H$4462,8,FALSE)</f>
        <v>725</v>
      </c>
    </row>
    <row r="957" spans="1:18" x14ac:dyDescent="0.25">
      <c r="A957">
        <v>27785</v>
      </c>
      <c r="B957" t="s">
        <v>17</v>
      </c>
      <c r="C957">
        <v>6</v>
      </c>
      <c r="D957">
        <v>2</v>
      </c>
      <c r="E957">
        <v>9116</v>
      </c>
      <c r="F957" t="s">
        <v>275</v>
      </c>
      <c r="G957" s="4">
        <v>43505</v>
      </c>
      <c r="H957" t="s">
        <v>13</v>
      </c>
      <c r="I957" t="s">
        <v>80</v>
      </c>
      <c r="J957" t="s">
        <v>23</v>
      </c>
      <c r="K957" t="s">
        <v>90</v>
      </c>
      <c r="L957" t="str">
        <f>VLOOKUP($E957,customer_info!$A$1:$H$4462,2,FALSE)</f>
        <v>Caguas</v>
      </c>
      <c r="M957" t="str">
        <f>VLOOKUP($E957,customer_info!$A$1:$H$4462,3,FALSE)</f>
        <v>Mary</v>
      </c>
      <c r="N957" t="str">
        <f>VLOOKUP($E957,customer_info!$A$1:$H$4462,4,FALSE)</f>
        <v>Smith</v>
      </c>
      <c r="O957" t="str">
        <f>VLOOKUP($E957,customer_info!$A$1:$H$4462,5,FALSE)</f>
        <v>Home Office</v>
      </c>
      <c r="P957" t="str">
        <f>VLOOKUP($E957,customer_info!$A$1:$H$4462,6,FALSE)</f>
        <v>PR</v>
      </c>
      <c r="Q957" t="str">
        <f>VLOOKUP($E957,customer_info!$A$1:$H$4462,7,FALSE)</f>
        <v>7419 Cinder Cloud Quay</v>
      </c>
      <c r="R957">
        <f>VLOOKUP($E957,customer_info!$A$1:$H$4462,8,FALSE)</f>
        <v>725</v>
      </c>
    </row>
    <row r="958" spans="1:18" x14ac:dyDescent="0.25">
      <c r="A958">
        <v>27787</v>
      </c>
      <c r="B958" t="s">
        <v>24</v>
      </c>
      <c r="C958">
        <v>3</v>
      </c>
      <c r="D958">
        <v>4</v>
      </c>
      <c r="E958">
        <v>141</v>
      </c>
      <c r="F958" t="s">
        <v>275</v>
      </c>
      <c r="G958" s="4">
        <v>43505</v>
      </c>
      <c r="H958" t="s">
        <v>13</v>
      </c>
      <c r="I958" t="s">
        <v>80</v>
      </c>
      <c r="J958" t="s">
        <v>31</v>
      </c>
      <c r="K958" t="s">
        <v>16</v>
      </c>
      <c r="L958" t="str">
        <f>VLOOKUP($E958,customer_info!$A$1:$H$4462,2,FALSE)</f>
        <v>Brooklyn</v>
      </c>
      <c r="M958" t="str">
        <f>VLOOKUP($E958,customer_info!$A$1:$H$4462,3,FALSE)</f>
        <v>Mary</v>
      </c>
      <c r="N958" t="str">
        <f>VLOOKUP($E958,customer_info!$A$1:$H$4462,4,FALSE)</f>
        <v>Mcmahon</v>
      </c>
      <c r="O958" t="str">
        <f>VLOOKUP($E958,customer_info!$A$1:$H$4462,5,FALSE)</f>
        <v>Consumer</v>
      </c>
      <c r="P958" t="str">
        <f>VLOOKUP($E958,customer_info!$A$1:$H$4462,6,FALSE)</f>
        <v>NY</v>
      </c>
      <c r="Q958" t="str">
        <f>VLOOKUP($E958,customer_info!$A$1:$H$4462,7,FALSE)</f>
        <v>1526 Broad Mountain Plaza</v>
      </c>
      <c r="R958">
        <f>VLOOKUP($E958,customer_info!$A$1:$H$4462,8,FALSE)</f>
        <v>11203</v>
      </c>
    </row>
    <row r="959" spans="1:18" x14ac:dyDescent="0.25">
      <c r="A959">
        <v>27796</v>
      </c>
      <c r="B959" t="s">
        <v>24</v>
      </c>
      <c r="C959">
        <v>1</v>
      </c>
      <c r="D959">
        <v>0</v>
      </c>
      <c r="E959">
        <v>11383</v>
      </c>
      <c r="F959" t="s">
        <v>2854</v>
      </c>
      <c r="G959" s="4">
        <v>43505</v>
      </c>
      <c r="H959" t="s">
        <v>13</v>
      </c>
      <c r="I959" t="s">
        <v>5781</v>
      </c>
      <c r="J959" t="s">
        <v>31</v>
      </c>
      <c r="K959" t="s">
        <v>58</v>
      </c>
      <c r="L959" t="str">
        <f>VLOOKUP($E959,customer_info!$A$1:$H$4462,2,FALSE)</f>
        <v>Caguas</v>
      </c>
      <c r="M959" t="str">
        <f>VLOOKUP($E959,customer_info!$A$1:$H$4462,3,FALSE)</f>
        <v>Elizabeth</v>
      </c>
      <c r="N959" t="str">
        <f>VLOOKUP($E959,customer_info!$A$1:$H$4462,4,FALSE)</f>
        <v>Smith</v>
      </c>
      <c r="O959" t="str">
        <f>VLOOKUP($E959,customer_info!$A$1:$H$4462,5,FALSE)</f>
        <v>Consumer</v>
      </c>
      <c r="P959" t="str">
        <f>VLOOKUP($E959,customer_info!$A$1:$H$4462,6,FALSE)</f>
        <v>PR</v>
      </c>
      <c r="Q959" t="str">
        <f>VLOOKUP($E959,customer_info!$A$1:$H$4462,7,FALSE)</f>
        <v>1320 Cinder Prairie Mountain</v>
      </c>
      <c r="R959">
        <f>VLOOKUP($E959,customer_info!$A$1:$H$4462,8,FALSE)</f>
        <v>725</v>
      </c>
    </row>
    <row r="960" spans="1:18" x14ac:dyDescent="0.25">
      <c r="A960">
        <v>27800</v>
      </c>
      <c r="B960" t="s">
        <v>24</v>
      </c>
      <c r="C960">
        <v>6</v>
      </c>
      <c r="D960">
        <v>2</v>
      </c>
      <c r="E960">
        <v>3431</v>
      </c>
      <c r="F960" t="s">
        <v>1086</v>
      </c>
      <c r="G960" s="4">
        <v>43505</v>
      </c>
      <c r="H960" t="s">
        <v>13</v>
      </c>
      <c r="I960" t="s">
        <v>1086</v>
      </c>
      <c r="J960" t="s">
        <v>31</v>
      </c>
      <c r="K960" t="s">
        <v>90</v>
      </c>
      <c r="L960" t="str">
        <f>VLOOKUP($E960,customer_info!$A$1:$H$4462,2,FALSE)</f>
        <v>Caguas</v>
      </c>
      <c r="M960" t="str">
        <f>VLOOKUP($E960,customer_info!$A$1:$H$4462,3,FALSE)</f>
        <v>Mary</v>
      </c>
      <c r="N960" t="str">
        <f>VLOOKUP($E960,customer_info!$A$1:$H$4462,4,FALSE)</f>
        <v>Berger</v>
      </c>
      <c r="O960" t="str">
        <f>VLOOKUP($E960,customer_info!$A$1:$H$4462,5,FALSE)</f>
        <v>Consumer</v>
      </c>
      <c r="P960" t="str">
        <f>VLOOKUP($E960,customer_info!$A$1:$H$4462,6,FALSE)</f>
        <v>PR</v>
      </c>
      <c r="Q960" t="str">
        <f>VLOOKUP($E960,customer_info!$A$1:$H$4462,7,FALSE)</f>
        <v>6195 Broad Deer Townline</v>
      </c>
      <c r="R960">
        <f>VLOOKUP($E960,customer_info!$A$1:$H$4462,8,FALSE)</f>
        <v>725</v>
      </c>
    </row>
    <row r="961" spans="1:18" x14ac:dyDescent="0.25">
      <c r="A961">
        <v>27801</v>
      </c>
      <c r="B961" t="s">
        <v>24</v>
      </c>
      <c r="C961">
        <v>2</v>
      </c>
      <c r="D961">
        <v>2</v>
      </c>
      <c r="E961">
        <v>7394</v>
      </c>
      <c r="F961" t="s">
        <v>1086</v>
      </c>
      <c r="G961" s="4">
        <v>43505</v>
      </c>
      <c r="H961" t="s">
        <v>13</v>
      </c>
      <c r="I961" t="s">
        <v>1086</v>
      </c>
      <c r="J961" t="s">
        <v>31</v>
      </c>
      <c r="K961" t="s">
        <v>90</v>
      </c>
      <c r="L961" t="str">
        <f>VLOOKUP($E961,customer_info!$A$1:$H$4462,2,FALSE)</f>
        <v>Bellingham</v>
      </c>
      <c r="M961" t="str">
        <f>VLOOKUP($E961,customer_info!$A$1:$H$4462,3,FALSE)</f>
        <v>Kenneth</v>
      </c>
      <c r="N961" t="str">
        <f>VLOOKUP($E961,customer_info!$A$1:$H$4462,4,FALSE)</f>
        <v>Stevens</v>
      </c>
      <c r="O961" t="str">
        <f>VLOOKUP($E961,customer_info!$A$1:$H$4462,5,FALSE)</f>
        <v>Home Office</v>
      </c>
      <c r="P961" t="str">
        <f>VLOOKUP($E961,customer_info!$A$1:$H$4462,6,FALSE)</f>
        <v>WA</v>
      </c>
      <c r="Q961" t="str">
        <f>VLOOKUP($E961,customer_info!$A$1:$H$4462,7,FALSE)</f>
        <v>9497 Merry Road</v>
      </c>
      <c r="R961">
        <f>VLOOKUP($E961,customer_info!$A$1:$H$4462,8,FALSE)</f>
        <v>98226</v>
      </c>
    </row>
    <row r="962" spans="1:18" x14ac:dyDescent="0.25">
      <c r="A962">
        <v>27802</v>
      </c>
      <c r="B962" t="s">
        <v>3</v>
      </c>
      <c r="C962">
        <v>3</v>
      </c>
      <c r="D962">
        <v>2</v>
      </c>
      <c r="E962">
        <v>10932</v>
      </c>
      <c r="F962" t="s">
        <v>1086</v>
      </c>
      <c r="G962" s="4">
        <v>43505</v>
      </c>
      <c r="H962" t="s">
        <v>13</v>
      </c>
      <c r="I962" t="s">
        <v>1086</v>
      </c>
      <c r="J962" t="s">
        <v>178</v>
      </c>
      <c r="K962" t="s">
        <v>90</v>
      </c>
      <c r="L962" t="str">
        <f>VLOOKUP($E962,customer_info!$A$1:$H$4462,2,FALSE)</f>
        <v>Arlington</v>
      </c>
      <c r="M962" t="str">
        <f>VLOOKUP($E962,customer_info!$A$1:$H$4462,3,FALSE)</f>
        <v>Michael</v>
      </c>
      <c r="N962" t="str">
        <f>VLOOKUP($E962,customer_info!$A$1:$H$4462,4,FALSE)</f>
        <v>Gonzales</v>
      </c>
      <c r="O962" t="str">
        <f>VLOOKUP($E962,customer_info!$A$1:$H$4462,5,FALSE)</f>
        <v>Consumer</v>
      </c>
      <c r="P962" t="str">
        <f>VLOOKUP($E962,customer_info!$A$1:$H$4462,6,FALSE)</f>
        <v>VA</v>
      </c>
      <c r="Q962" t="str">
        <f>VLOOKUP($E962,customer_info!$A$1:$H$4462,7,FALSE)</f>
        <v>7239 Crystal Pony Crest</v>
      </c>
      <c r="R962">
        <f>VLOOKUP($E962,customer_info!$A$1:$H$4462,8,FALSE)</f>
        <v>22204</v>
      </c>
    </row>
    <row r="963" spans="1:18" x14ac:dyDescent="0.25">
      <c r="A963">
        <v>27803</v>
      </c>
      <c r="B963" t="s">
        <v>24</v>
      </c>
      <c r="C963">
        <v>4</v>
      </c>
      <c r="D963">
        <v>2</v>
      </c>
      <c r="E963">
        <v>7282</v>
      </c>
      <c r="F963" t="s">
        <v>1086</v>
      </c>
      <c r="G963" s="4">
        <v>43505</v>
      </c>
      <c r="H963" t="s">
        <v>13</v>
      </c>
      <c r="I963" t="s">
        <v>1086</v>
      </c>
      <c r="J963" t="s">
        <v>31</v>
      </c>
      <c r="K963" t="s">
        <v>90</v>
      </c>
      <c r="L963" t="str">
        <f>VLOOKUP($E963,customer_info!$A$1:$H$4462,2,FALSE)</f>
        <v>Hanford</v>
      </c>
      <c r="M963" t="str">
        <f>VLOOKUP($E963,customer_info!$A$1:$H$4462,3,FALSE)</f>
        <v>Jennifer</v>
      </c>
      <c r="N963" t="str">
        <f>VLOOKUP($E963,customer_info!$A$1:$H$4462,4,FALSE)</f>
        <v>Clark</v>
      </c>
      <c r="O963" t="str">
        <f>VLOOKUP($E963,customer_info!$A$1:$H$4462,5,FALSE)</f>
        <v>Corporate</v>
      </c>
      <c r="P963" t="str">
        <f>VLOOKUP($E963,customer_info!$A$1:$H$4462,6,FALSE)</f>
        <v>CA</v>
      </c>
      <c r="Q963" t="str">
        <f>VLOOKUP($E963,customer_info!$A$1:$H$4462,7,FALSE)</f>
        <v>5964 Little Prairie Lookout</v>
      </c>
      <c r="R963">
        <f>VLOOKUP($E963,customer_info!$A$1:$H$4462,8,FALSE)</f>
        <v>93230</v>
      </c>
    </row>
    <row r="964" spans="1:18" x14ac:dyDescent="0.25">
      <c r="A964">
        <v>27804</v>
      </c>
      <c r="B964" t="s">
        <v>24</v>
      </c>
      <c r="C964">
        <v>5</v>
      </c>
      <c r="D964">
        <v>2</v>
      </c>
      <c r="E964">
        <v>8339</v>
      </c>
      <c r="F964" t="s">
        <v>1086</v>
      </c>
      <c r="G964" s="4">
        <v>43505</v>
      </c>
      <c r="H964" t="s">
        <v>13</v>
      </c>
      <c r="I964" t="s">
        <v>1086</v>
      </c>
      <c r="J964" t="s">
        <v>31</v>
      </c>
      <c r="K964" t="s">
        <v>90</v>
      </c>
      <c r="L964" t="str">
        <f>VLOOKUP($E964,customer_info!$A$1:$H$4462,2,FALSE)</f>
        <v>Alhambra</v>
      </c>
      <c r="M964" t="str">
        <f>VLOOKUP($E964,customer_info!$A$1:$H$4462,3,FALSE)</f>
        <v>Richard</v>
      </c>
      <c r="N964" t="str">
        <f>VLOOKUP($E964,customer_info!$A$1:$H$4462,4,FALSE)</f>
        <v>Smith</v>
      </c>
      <c r="O964" t="str">
        <f>VLOOKUP($E964,customer_info!$A$1:$H$4462,5,FALSE)</f>
        <v>Consumer</v>
      </c>
      <c r="P964" t="str">
        <f>VLOOKUP($E964,customer_info!$A$1:$H$4462,6,FALSE)</f>
        <v>CA</v>
      </c>
      <c r="Q964" t="str">
        <f>VLOOKUP($E964,customer_info!$A$1:$H$4462,7,FALSE)</f>
        <v>2210 Cotton Spring Plaza</v>
      </c>
      <c r="R964">
        <f>VLOOKUP($E964,customer_info!$A$1:$H$4462,8,FALSE)</f>
        <v>91801</v>
      </c>
    </row>
    <row r="965" spans="1:18" x14ac:dyDescent="0.25">
      <c r="A965">
        <v>27807</v>
      </c>
      <c r="B965" t="s">
        <v>51</v>
      </c>
      <c r="C965">
        <v>3</v>
      </c>
      <c r="D965">
        <v>2</v>
      </c>
      <c r="E965">
        <v>7985</v>
      </c>
      <c r="F965" t="s">
        <v>894</v>
      </c>
      <c r="G965" s="4">
        <v>43505</v>
      </c>
      <c r="H965" t="s">
        <v>13</v>
      </c>
      <c r="I965" t="s">
        <v>894</v>
      </c>
      <c r="J965" t="s">
        <v>57</v>
      </c>
      <c r="K965" t="s">
        <v>90</v>
      </c>
      <c r="L965" t="str">
        <f>VLOOKUP($E965,customer_info!$A$1:$H$4462,2,FALSE)</f>
        <v>Caguas</v>
      </c>
      <c r="M965" t="str">
        <f>VLOOKUP($E965,customer_info!$A$1:$H$4462,3,FALSE)</f>
        <v>Denise</v>
      </c>
      <c r="N965" t="str">
        <f>VLOOKUP($E965,customer_info!$A$1:$H$4462,4,FALSE)</f>
        <v>Smith</v>
      </c>
      <c r="O965" t="str">
        <f>VLOOKUP($E965,customer_info!$A$1:$H$4462,5,FALSE)</f>
        <v>Corporate</v>
      </c>
      <c r="P965" t="str">
        <f>VLOOKUP($E965,customer_info!$A$1:$H$4462,6,FALSE)</f>
        <v>PR</v>
      </c>
      <c r="Q965" t="str">
        <f>VLOOKUP($E965,customer_info!$A$1:$H$4462,7,FALSE)</f>
        <v>1734 Old Hickory Corners</v>
      </c>
      <c r="R965">
        <f>VLOOKUP($E965,customer_info!$A$1:$H$4462,8,FALSE)</f>
        <v>725</v>
      </c>
    </row>
    <row r="966" spans="1:18" x14ac:dyDescent="0.25">
      <c r="A966">
        <v>27808</v>
      </c>
      <c r="B966" t="s">
        <v>51</v>
      </c>
      <c r="C966">
        <v>4</v>
      </c>
      <c r="D966">
        <v>4</v>
      </c>
      <c r="E966">
        <v>644</v>
      </c>
      <c r="F966" t="s">
        <v>894</v>
      </c>
      <c r="G966" s="4">
        <v>43505</v>
      </c>
      <c r="H966" t="s">
        <v>13</v>
      </c>
      <c r="I966" t="s">
        <v>894</v>
      </c>
      <c r="J966" t="s">
        <v>57</v>
      </c>
      <c r="K966" t="s">
        <v>16</v>
      </c>
      <c r="L966" t="str">
        <f>VLOOKUP($E966,customer_info!$A$1:$H$4462,2,FALSE)</f>
        <v>Caguas</v>
      </c>
      <c r="M966" t="str">
        <f>VLOOKUP($E966,customer_info!$A$1:$H$4462,3,FALSE)</f>
        <v>Mary</v>
      </c>
      <c r="N966" t="str">
        <f>VLOOKUP($E966,customer_info!$A$1:$H$4462,4,FALSE)</f>
        <v>Smith</v>
      </c>
      <c r="O966" t="str">
        <f>VLOOKUP($E966,customer_info!$A$1:$H$4462,5,FALSE)</f>
        <v>Home Office</v>
      </c>
      <c r="P966" t="str">
        <f>VLOOKUP($E966,customer_info!$A$1:$H$4462,6,FALSE)</f>
        <v>PR</v>
      </c>
      <c r="Q966" t="str">
        <f>VLOOKUP($E966,customer_info!$A$1:$H$4462,7,FALSE)</f>
        <v>4896 Honey Wood</v>
      </c>
      <c r="R966">
        <f>VLOOKUP($E966,customer_info!$A$1:$H$4462,8,FALSE)</f>
        <v>725</v>
      </c>
    </row>
    <row r="967" spans="1:18" x14ac:dyDescent="0.25">
      <c r="A967">
        <v>27819</v>
      </c>
      <c r="B967" t="s">
        <v>51</v>
      </c>
      <c r="C967">
        <v>2</v>
      </c>
      <c r="D967">
        <v>1</v>
      </c>
      <c r="E967">
        <v>11318</v>
      </c>
      <c r="F967" t="s">
        <v>70</v>
      </c>
      <c r="G967" s="4">
        <v>43506</v>
      </c>
      <c r="H967" t="s">
        <v>13</v>
      </c>
      <c r="I967" t="s">
        <v>70</v>
      </c>
      <c r="J967" t="s">
        <v>1275</v>
      </c>
      <c r="K967" t="s">
        <v>32</v>
      </c>
      <c r="L967" t="str">
        <f>VLOOKUP($E967,customer_info!$A$1:$H$4462,2,FALSE)</f>
        <v>Caguas</v>
      </c>
      <c r="M967" t="str">
        <f>VLOOKUP($E967,customer_info!$A$1:$H$4462,3,FALSE)</f>
        <v>Mary</v>
      </c>
      <c r="N967" t="str">
        <f>VLOOKUP($E967,customer_info!$A$1:$H$4462,4,FALSE)</f>
        <v>Henry</v>
      </c>
      <c r="O967" t="str">
        <f>VLOOKUP($E967,customer_info!$A$1:$H$4462,5,FALSE)</f>
        <v>Consumer</v>
      </c>
      <c r="P967" t="str">
        <f>VLOOKUP($E967,customer_info!$A$1:$H$4462,6,FALSE)</f>
        <v>PR</v>
      </c>
      <c r="Q967" t="str">
        <f>VLOOKUP($E967,customer_info!$A$1:$H$4462,7,FALSE)</f>
        <v>3047 Silent Embers Maze</v>
      </c>
      <c r="R967">
        <f>VLOOKUP($E967,customer_info!$A$1:$H$4462,8,FALSE)</f>
        <v>725</v>
      </c>
    </row>
    <row r="968" spans="1:18" x14ac:dyDescent="0.25">
      <c r="A968">
        <v>27820</v>
      </c>
      <c r="B968" t="s">
        <v>24</v>
      </c>
      <c r="C968">
        <v>2</v>
      </c>
      <c r="D968">
        <v>1</v>
      </c>
      <c r="E968">
        <v>6731</v>
      </c>
      <c r="F968" t="s">
        <v>70</v>
      </c>
      <c r="G968" s="4">
        <v>43506</v>
      </c>
      <c r="H968" t="s">
        <v>13</v>
      </c>
      <c r="I968" t="s">
        <v>70</v>
      </c>
      <c r="J968" t="s">
        <v>31</v>
      </c>
      <c r="K968" t="s">
        <v>32</v>
      </c>
      <c r="L968" t="str">
        <f>VLOOKUP($E968,customer_info!$A$1:$H$4462,2,FALSE)</f>
        <v>Norwalk</v>
      </c>
      <c r="M968" t="str">
        <f>VLOOKUP($E968,customer_info!$A$1:$H$4462,3,FALSE)</f>
        <v>Carol</v>
      </c>
      <c r="N968" t="str">
        <f>VLOOKUP($E968,customer_info!$A$1:$H$4462,4,FALSE)</f>
        <v>Smith</v>
      </c>
      <c r="O968" t="str">
        <f>VLOOKUP($E968,customer_info!$A$1:$H$4462,5,FALSE)</f>
        <v>Corporate</v>
      </c>
      <c r="P968" t="str">
        <f>VLOOKUP($E968,customer_info!$A$1:$H$4462,6,FALSE)</f>
        <v>CA</v>
      </c>
      <c r="Q968" t="str">
        <f>VLOOKUP($E968,customer_info!$A$1:$H$4462,7,FALSE)</f>
        <v>1304 Clear Field</v>
      </c>
      <c r="R968">
        <f>VLOOKUP($E968,customer_info!$A$1:$H$4462,8,FALSE)</f>
        <v>90650</v>
      </c>
    </row>
    <row r="969" spans="1:18" x14ac:dyDescent="0.25">
      <c r="A969">
        <v>27847</v>
      </c>
      <c r="B969" t="s">
        <v>51</v>
      </c>
      <c r="C969">
        <v>3</v>
      </c>
      <c r="D969">
        <v>4</v>
      </c>
      <c r="E969">
        <v>8099</v>
      </c>
      <c r="F969" t="s">
        <v>963</v>
      </c>
      <c r="G969" s="4">
        <v>43506</v>
      </c>
      <c r="H969" t="s">
        <v>13</v>
      </c>
      <c r="I969" t="s">
        <v>47</v>
      </c>
      <c r="J969" t="s">
        <v>57</v>
      </c>
      <c r="K969" t="s">
        <v>16</v>
      </c>
      <c r="L969" t="str">
        <f>VLOOKUP($E969,customer_info!$A$1:$H$4462,2,FALSE)</f>
        <v>Brooklyn</v>
      </c>
      <c r="M969" t="str">
        <f>VLOOKUP($E969,customer_info!$A$1:$H$4462,3,FALSE)</f>
        <v>Ashley</v>
      </c>
      <c r="N969" t="str">
        <f>VLOOKUP($E969,customer_info!$A$1:$H$4462,4,FALSE)</f>
        <v>Sosa</v>
      </c>
      <c r="O969" t="str">
        <f>VLOOKUP($E969,customer_info!$A$1:$H$4462,5,FALSE)</f>
        <v>Home Office</v>
      </c>
      <c r="P969" t="str">
        <f>VLOOKUP($E969,customer_info!$A$1:$H$4462,6,FALSE)</f>
        <v>NY</v>
      </c>
      <c r="Q969" t="str">
        <f>VLOOKUP($E969,customer_info!$A$1:$H$4462,7,FALSE)</f>
        <v>6750 Noble Pony Village</v>
      </c>
      <c r="R969">
        <f>VLOOKUP($E969,customer_info!$A$1:$H$4462,8,FALSE)</f>
        <v>11234</v>
      </c>
    </row>
    <row r="970" spans="1:18" x14ac:dyDescent="0.25">
      <c r="A970">
        <v>27850</v>
      </c>
      <c r="B970" t="s">
        <v>24</v>
      </c>
      <c r="C970">
        <v>6</v>
      </c>
      <c r="D970">
        <v>4</v>
      </c>
      <c r="E970">
        <v>7750</v>
      </c>
      <c r="F970" t="s">
        <v>660</v>
      </c>
      <c r="G970" s="4">
        <v>43506</v>
      </c>
      <c r="H970" t="s">
        <v>13</v>
      </c>
      <c r="I970" t="s">
        <v>99</v>
      </c>
      <c r="J970" t="s">
        <v>31</v>
      </c>
      <c r="K970" t="s">
        <v>16</v>
      </c>
      <c r="L970" t="str">
        <f>VLOOKUP($E970,customer_info!$A$1:$H$4462,2,FALSE)</f>
        <v>Bronx</v>
      </c>
      <c r="M970" t="str">
        <f>VLOOKUP($E970,customer_info!$A$1:$H$4462,3,FALSE)</f>
        <v>Howard</v>
      </c>
      <c r="N970" t="str">
        <f>VLOOKUP($E970,customer_info!$A$1:$H$4462,4,FALSE)</f>
        <v>Mathews</v>
      </c>
      <c r="O970" t="str">
        <f>VLOOKUP($E970,customer_info!$A$1:$H$4462,5,FALSE)</f>
        <v>Home Office</v>
      </c>
      <c r="P970" t="str">
        <f>VLOOKUP($E970,customer_info!$A$1:$H$4462,6,FALSE)</f>
        <v>NY</v>
      </c>
      <c r="Q970" t="str">
        <f>VLOOKUP($E970,customer_info!$A$1:$H$4462,7,FALSE)</f>
        <v>7808 Merry Canyon</v>
      </c>
      <c r="R970">
        <f>VLOOKUP($E970,customer_info!$A$1:$H$4462,8,FALSE)</f>
        <v>10467</v>
      </c>
    </row>
    <row r="971" spans="1:18" x14ac:dyDescent="0.25">
      <c r="A971">
        <v>27857</v>
      </c>
      <c r="B971" t="s">
        <v>3</v>
      </c>
      <c r="C971">
        <v>3</v>
      </c>
      <c r="D971">
        <v>4</v>
      </c>
      <c r="E971">
        <v>7940</v>
      </c>
      <c r="F971" t="s">
        <v>258</v>
      </c>
      <c r="G971" s="4">
        <v>43506</v>
      </c>
      <c r="H971" t="s">
        <v>13</v>
      </c>
      <c r="I971" t="s">
        <v>30</v>
      </c>
      <c r="J971" t="s">
        <v>38</v>
      </c>
      <c r="K971" t="s">
        <v>16</v>
      </c>
      <c r="L971" t="str">
        <f>VLOOKUP($E971,customer_info!$A$1:$H$4462,2,FALSE)</f>
        <v>Caguas</v>
      </c>
      <c r="M971" t="str">
        <f>VLOOKUP($E971,customer_info!$A$1:$H$4462,3,FALSE)</f>
        <v>Mary</v>
      </c>
      <c r="N971" t="str">
        <f>VLOOKUP($E971,customer_info!$A$1:$H$4462,4,FALSE)</f>
        <v>Mejia</v>
      </c>
      <c r="O971" t="str">
        <f>VLOOKUP($E971,customer_info!$A$1:$H$4462,5,FALSE)</f>
        <v>Consumer</v>
      </c>
      <c r="P971" t="str">
        <f>VLOOKUP($E971,customer_info!$A$1:$H$4462,6,FALSE)</f>
        <v>PR</v>
      </c>
      <c r="Q971" t="str">
        <f>VLOOKUP($E971,customer_info!$A$1:$H$4462,7,FALSE)</f>
        <v>3732 Old Mountain Bank</v>
      </c>
      <c r="R971">
        <f>VLOOKUP($E971,customer_info!$A$1:$H$4462,8,FALSE)</f>
        <v>725</v>
      </c>
    </row>
    <row r="972" spans="1:18" x14ac:dyDescent="0.25">
      <c r="A972">
        <v>27858</v>
      </c>
      <c r="B972" t="s">
        <v>3</v>
      </c>
      <c r="C972">
        <v>4</v>
      </c>
      <c r="D972">
        <v>4</v>
      </c>
      <c r="E972">
        <v>142</v>
      </c>
      <c r="F972" t="s">
        <v>258</v>
      </c>
      <c r="G972" s="4">
        <v>43506</v>
      </c>
      <c r="H972" t="s">
        <v>13</v>
      </c>
      <c r="I972" t="s">
        <v>30</v>
      </c>
      <c r="J972" t="s">
        <v>14</v>
      </c>
      <c r="K972" t="s">
        <v>16</v>
      </c>
      <c r="L972" t="str">
        <f>VLOOKUP($E972,customer_info!$A$1:$H$4462,2,FALSE)</f>
        <v>Opa Locka</v>
      </c>
      <c r="M972" t="str">
        <f>VLOOKUP($E972,customer_info!$A$1:$H$4462,3,FALSE)</f>
        <v>Heather</v>
      </c>
      <c r="N972" t="str">
        <f>VLOOKUP($E972,customer_info!$A$1:$H$4462,4,FALSE)</f>
        <v>Smith</v>
      </c>
      <c r="O972" t="str">
        <f>VLOOKUP($E972,customer_info!$A$1:$H$4462,5,FALSE)</f>
        <v>Consumer</v>
      </c>
      <c r="P972" t="str">
        <f>VLOOKUP($E972,customer_info!$A$1:$H$4462,6,FALSE)</f>
        <v>FL</v>
      </c>
      <c r="Q972" t="str">
        <f>VLOOKUP($E972,customer_info!$A$1:$H$4462,7,FALSE)</f>
        <v>814 Jagged Cape</v>
      </c>
      <c r="R972">
        <f>VLOOKUP($E972,customer_info!$A$1:$H$4462,8,FALSE)</f>
        <v>33055</v>
      </c>
    </row>
    <row r="973" spans="1:18" x14ac:dyDescent="0.25">
      <c r="A973">
        <v>27859</v>
      </c>
      <c r="B973" t="s">
        <v>24</v>
      </c>
      <c r="C973">
        <v>5</v>
      </c>
      <c r="D973">
        <v>4</v>
      </c>
      <c r="E973">
        <v>10957</v>
      </c>
      <c r="F973" t="s">
        <v>258</v>
      </c>
      <c r="G973" s="4">
        <v>43506</v>
      </c>
      <c r="H973" t="s">
        <v>13</v>
      </c>
      <c r="I973" t="s">
        <v>30</v>
      </c>
      <c r="J973" t="s">
        <v>31</v>
      </c>
      <c r="K973" t="s">
        <v>16</v>
      </c>
      <c r="L973" t="str">
        <f>VLOOKUP($E973,customer_info!$A$1:$H$4462,2,FALSE)</f>
        <v>Brooklyn</v>
      </c>
      <c r="M973" t="str">
        <f>VLOOKUP($E973,customer_info!$A$1:$H$4462,3,FALSE)</f>
        <v>Jessica</v>
      </c>
      <c r="N973" t="str">
        <f>VLOOKUP($E973,customer_info!$A$1:$H$4462,4,FALSE)</f>
        <v>Turner</v>
      </c>
      <c r="O973" t="str">
        <f>VLOOKUP($E973,customer_info!$A$1:$H$4462,5,FALSE)</f>
        <v>Corporate</v>
      </c>
      <c r="P973" t="str">
        <f>VLOOKUP($E973,customer_info!$A$1:$H$4462,6,FALSE)</f>
        <v>NY</v>
      </c>
      <c r="Q973" t="str">
        <f>VLOOKUP($E973,customer_info!$A$1:$H$4462,7,FALSE)</f>
        <v>9676 Silent Centre</v>
      </c>
      <c r="R973">
        <f>VLOOKUP($E973,customer_info!$A$1:$H$4462,8,FALSE)</f>
        <v>11204</v>
      </c>
    </row>
    <row r="974" spans="1:18" x14ac:dyDescent="0.25">
      <c r="A974">
        <v>27860</v>
      </c>
      <c r="B974" t="s">
        <v>24</v>
      </c>
      <c r="C974">
        <v>6</v>
      </c>
      <c r="D974">
        <v>4</v>
      </c>
      <c r="E974">
        <v>10424</v>
      </c>
      <c r="F974" t="s">
        <v>290</v>
      </c>
      <c r="G974" s="4">
        <v>43506</v>
      </c>
      <c r="H974" t="s">
        <v>13</v>
      </c>
      <c r="I974" t="s">
        <v>130</v>
      </c>
      <c r="J974" t="s">
        <v>378</v>
      </c>
      <c r="K974" t="s">
        <v>16</v>
      </c>
      <c r="L974" t="str">
        <f>VLOOKUP($E974,customer_info!$A$1:$H$4462,2,FALSE)</f>
        <v>Philadelphia</v>
      </c>
      <c r="M974" t="str">
        <f>VLOOKUP($E974,customer_info!$A$1:$H$4462,3,FALSE)</f>
        <v>Beverly</v>
      </c>
      <c r="N974" t="str">
        <f>VLOOKUP($E974,customer_info!$A$1:$H$4462,4,FALSE)</f>
        <v>Smith</v>
      </c>
      <c r="O974" t="str">
        <f>VLOOKUP($E974,customer_info!$A$1:$H$4462,5,FALSE)</f>
        <v>Consumer</v>
      </c>
      <c r="P974" t="str">
        <f>VLOOKUP($E974,customer_info!$A$1:$H$4462,6,FALSE)</f>
        <v>PA</v>
      </c>
      <c r="Q974" t="str">
        <f>VLOOKUP($E974,customer_info!$A$1:$H$4462,7,FALSE)</f>
        <v>9539 Rustic River Gardens</v>
      </c>
      <c r="R974">
        <f>VLOOKUP($E974,customer_info!$A$1:$H$4462,8,FALSE)</f>
        <v>19149</v>
      </c>
    </row>
    <row r="975" spans="1:18" x14ac:dyDescent="0.25">
      <c r="A975">
        <v>27880</v>
      </c>
      <c r="B975" t="s">
        <v>24</v>
      </c>
      <c r="C975">
        <v>6</v>
      </c>
      <c r="D975">
        <v>4</v>
      </c>
      <c r="E975">
        <v>12038</v>
      </c>
      <c r="F975" t="s">
        <v>713</v>
      </c>
      <c r="G975" s="4">
        <v>43506</v>
      </c>
      <c r="H975" t="s">
        <v>13</v>
      </c>
      <c r="I975" t="s">
        <v>99</v>
      </c>
      <c r="J975" t="s">
        <v>378</v>
      </c>
      <c r="K975" t="s">
        <v>16</v>
      </c>
      <c r="L975" t="str">
        <f>VLOOKUP($E975,customer_info!$A$1:$H$4462,2,FALSE)</f>
        <v>Fort Lauderdale</v>
      </c>
      <c r="M975" t="str">
        <f>VLOOKUP($E975,customer_info!$A$1:$H$4462,3,FALSE)</f>
        <v>Patricia</v>
      </c>
      <c r="N975" t="str">
        <f>VLOOKUP($E975,customer_info!$A$1:$H$4462,4,FALSE)</f>
        <v>Smith</v>
      </c>
      <c r="O975" t="str">
        <f>VLOOKUP($E975,customer_info!$A$1:$H$4462,5,FALSE)</f>
        <v>Corporate</v>
      </c>
      <c r="P975" t="str">
        <f>VLOOKUP($E975,customer_info!$A$1:$H$4462,6,FALSE)</f>
        <v>FL</v>
      </c>
      <c r="Q975" t="str">
        <f>VLOOKUP($E975,customer_info!$A$1:$H$4462,7,FALSE)</f>
        <v>3841 Dewy Subdivision</v>
      </c>
      <c r="R975">
        <f>VLOOKUP($E975,customer_info!$A$1:$H$4462,8,FALSE)</f>
        <v>33312</v>
      </c>
    </row>
    <row r="976" spans="1:18" x14ac:dyDescent="0.25">
      <c r="A976">
        <v>27881</v>
      </c>
      <c r="B976" t="s">
        <v>3</v>
      </c>
      <c r="C976">
        <v>2</v>
      </c>
      <c r="D976">
        <v>2</v>
      </c>
      <c r="E976">
        <v>11941</v>
      </c>
      <c r="F976" t="s">
        <v>713</v>
      </c>
      <c r="G976" s="4">
        <v>43506</v>
      </c>
      <c r="H976" t="s">
        <v>13</v>
      </c>
      <c r="I976" t="s">
        <v>99</v>
      </c>
      <c r="J976" t="s">
        <v>38</v>
      </c>
      <c r="K976" t="s">
        <v>90</v>
      </c>
      <c r="L976" t="str">
        <f>VLOOKUP($E976,customer_info!$A$1:$H$4462,2,FALSE)</f>
        <v>Cayey</v>
      </c>
      <c r="M976" t="str">
        <f>VLOOKUP($E976,customer_info!$A$1:$H$4462,3,FALSE)</f>
        <v>Jeffrey</v>
      </c>
      <c r="N976" t="str">
        <f>VLOOKUP($E976,customer_info!$A$1:$H$4462,4,FALSE)</f>
        <v>Pugh</v>
      </c>
      <c r="O976" t="str">
        <f>VLOOKUP($E976,customer_info!$A$1:$H$4462,5,FALSE)</f>
        <v>Consumer</v>
      </c>
      <c r="P976" t="str">
        <f>VLOOKUP($E976,customer_info!$A$1:$H$4462,6,FALSE)</f>
        <v>PR</v>
      </c>
      <c r="Q976" t="str">
        <f>VLOOKUP($E976,customer_info!$A$1:$H$4462,7,FALSE)</f>
        <v>3233 Sleepy View Link</v>
      </c>
      <c r="R976">
        <f>VLOOKUP($E976,customer_info!$A$1:$H$4462,8,FALSE)</f>
        <v>736</v>
      </c>
    </row>
    <row r="977" spans="1:18" x14ac:dyDescent="0.25">
      <c r="A977">
        <v>27882</v>
      </c>
      <c r="B977" t="s">
        <v>24</v>
      </c>
      <c r="C977">
        <v>3</v>
      </c>
      <c r="D977">
        <v>4</v>
      </c>
      <c r="E977">
        <v>995</v>
      </c>
      <c r="F977" t="s">
        <v>713</v>
      </c>
      <c r="G977" s="4">
        <v>43506</v>
      </c>
      <c r="H977" t="s">
        <v>13</v>
      </c>
      <c r="I977" t="s">
        <v>99</v>
      </c>
      <c r="J977" t="s">
        <v>378</v>
      </c>
      <c r="K977" t="s">
        <v>16</v>
      </c>
      <c r="L977" t="str">
        <f>VLOOKUP($E977,customer_info!$A$1:$H$4462,2,FALSE)</f>
        <v>Richmond</v>
      </c>
      <c r="M977" t="str">
        <f>VLOOKUP($E977,customer_info!$A$1:$H$4462,3,FALSE)</f>
        <v>Helen</v>
      </c>
      <c r="N977" t="str">
        <f>VLOOKUP($E977,customer_info!$A$1:$H$4462,4,FALSE)</f>
        <v>Hinton</v>
      </c>
      <c r="O977" t="str">
        <f>VLOOKUP($E977,customer_info!$A$1:$H$4462,5,FALSE)</f>
        <v>Home Office</v>
      </c>
      <c r="P977" t="str">
        <f>VLOOKUP($E977,customer_info!$A$1:$H$4462,6,FALSE)</f>
        <v>IN</v>
      </c>
      <c r="Q977" t="str">
        <f>VLOOKUP($E977,customer_info!$A$1:$H$4462,7,FALSE)</f>
        <v>4951 Shady Spring Path</v>
      </c>
      <c r="R977">
        <f>VLOOKUP($E977,customer_info!$A$1:$H$4462,8,FALSE)</f>
        <v>47374</v>
      </c>
    </row>
    <row r="978" spans="1:18" x14ac:dyDescent="0.25">
      <c r="A978">
        <v>27885</v>
      </c>
      <c r="B978" t="s">
        <v>51</v>
      </c>
      <c r="C978">
        <v>6</v>
      </c>
      <c r="D978">
        <v>4</v>
      </c>
      <c r="E978">
        <v>11225</v>
      </c>
      <c r="F978" t="s">
        <v>764</v>
      </c>
      <c r="G978" s="4">
        <v>43507</v>
      </c>
      <c r="H978" t="s">
        <v>13</v>
      </c>
      <c r="I978" t="s">
        <v>30</v>
      </c>
      <c r="J978" t="s">
        <v>57</v>
      </c>
      <c r="K978" t="s">
        <v>16</v>
      </c>
      <c r="L978" t="str">
        <f>VLOOKUP($E978,customer_info!$A$1:$H$4462,2,FALSE)</f>
        <v>Caguas</v>
      </c>
      <c r="M978" t="str">
        <f>VLOOKUP($E978,customer_info!$A$1:$H$4462,3,FALSE)</f>
        <v>Michael</v>
      </c>
      <c r="N978" t="str">
        <f>VLOOKUP($E978,customer_info!$A$1:$H$4462,4,FALSE)</f>
        <v>Marshall</v>
      </c>
      <c r="O978" t="str">
        <f>VLOOKUP($E978,customer_info!$A$1:$H$4462,5,FALSE)</f>
        <v>Consumer</v>
      </c>
      <c r="P978" t="str">
        <f>VLOOKUP($E978,customer_info!$A$1:$H$4462,6,FALSE)</f>
        <v>PR</v>
      </c>
      <c r="Q978" t="str">
        <f>VLOOKUP($E978,customer_info!$A$1:$H$4462,7,FALSE)</f>
        <v>2749 Bright Falls</v>
      </c>
      <c r="R978">
        <f>VLOOKUP($E978,customer_info!$A$1:$H$4462,8,FALSE)</f>
        <v>725</v>
      </c>
    </row>
    <row r="979" spans="1:18" x14ac:dyDescent="0.25">
      <c r="A979">
        <v>27886</v>
      </c>
      <c r="B979" t="s">
        <v>17</v>
      </c>
      <c r="C979">
        <v>2</v>
      </c>
      <c r="D979">
        <v>4</v>
      </c>
      <c r="E979">
        <v>8750</v>
      </c>
      <c r="F979" t="s">
        <v>764</v>
      </c>
      <c r="G979" s="4">
        <v>43507</v>
      </c>
      <c r="H979" t="s">
        <v>13</v>
      </c>
      <c r="I979" t="s">
        <v>30</v>
      </c>
      <c r="J979" t="s">
        <v>23</v>
      </c>
      <c r="K979" t="s">
        <v>16</v>
      </c>
      <c r="L979" t="str">
        <f>VLOOKUP($E979,customer_info!$A$1:$H$4462,2,FALSE)</f>
        <v>Vista</v>
      </c>
      <c r="M979" t="str">
        <f>VLOOKUP($E979,customer_info!$A$1:$H$4462,3,FALSE)</f>
        <v>Mary</v>
      </c>
      <c r="N979" t="str">
        <f>VLOOKUP($E979,customer_info!$A$1:$H$4462,4,FALSE)</f>
        <v>Smith</v>
      </c>
      <c r="O979" t="str">
        <f>VLOOKUP($E979,customer_info!$A$1:$H$4462,5,FALSE)</f>
        <v>Consumer</v>
      </c>
      <c r="P979" t="str">
        <f>VLOOKUP($E979,customer_info!$A$1:$H$4462,6,FALSE)</f>
        <v>CA</v>
      </c>
      <c r="Q979" t="str">
        <f>VLOOKUP($E979,customer_info!$A$1:$H$4462,7,FALSE)</f>
        <v>5599 Umber Cloud Street</v>
      </c>
      <c r="R979">
        <f>VLOOKUP($E979,customer_info!$A$1:$H$4462,8,FALSE)</f>
        <v>92083</v>
      </c>
    </row>
    <row r="980" spans="1:18" x14ac:dyDescent="0.25">
      <c r="A980">
        <v>27887</v>
      </c>
      <c r="B980" t="s">
        <v>17</v>
      </c>
      <c r="C980">
        <v>3</v>
      </c>
      <c r="D980">
        <v>4</v>
      </c>
      <c r="E980">
        <v>2561</v>
      </c>
      <c r="F980" t="s">
        <v>450</v>
      </c>
      <c r="G980" s="4">
        <v>43507</v>
      </c>
      <c r="H980" t="s">
        <v>13</v>
      </c>
      <c r="I980" t="s">
        <v>286</v>
      </c>
      <c r="J980" t="s">
        <v>23</v>
      </c>
      <c r="K980" t="s">
        <v>16</v>
      </c>
      <c r="L980" t="str">
        <f>VLOOKUP($E980,customer_info!$A$1:$H$4462,2,FALSE)</f>
        <v>Jersey City</v>
      </c>
      <c r="M980" t="str">
        <f>VLOOKUP($E980,customer_info!$A$1:$H$4462,3,FALSE)</f>
        <v>Angela</v>
      </c>
      <c r="N980" t="str">
        <f>VLOOKUP($E980,customer_info!$A$1:$H$4462,4,FALSE)</f>
        <v>Smith</v>
      </c>
      <c r="O980" t="str">
        <f>VLOOKUP($E980,customer_info!$A$1:$H$4462,5,FALSE)</f>
        <v>Corporate</v>
      </c>
      <c r="P980" t="str">
        <f>VLOOKUP($E980,customer_info!$A$1:$H$4462,6,FALSE)</f>
        <v>NJ</v>
      </c>
      <c r="Q980" t="str">
        <f>VLOOKUP($E980,customer_info!$A$1:$H$4462,7,FALSE)</f>
        <v>454 Cotton Island</v>
      </c>
      <c r="R980">
        <f>VLOOKUP($E980,customer_info!$A$1:$H$4462,8,FALSE)</f>
        <v>7307</v>
      </c>
    </row>
    <row r="981" spans="1:18" x14ac:dyDescent="0.25">
      <c r="A981">
        <v>27888</v>
      </c>
      <c r="B981" t="s">
        <v>24</v>
      </c>
      <c r="C981">
        <v>4</v>
      </c>
      <c r="D981">
        <v>4</v>
      </c>
      <c r="E981">
        <v>4226</v>
      </c>
      <c r="F981" t="s">
        <v>450</v>
      </c>
      <c r="G981" s="4">
        <v>43507</v>
      </c>
      <c r="H981" t="s">
        <v>13</v>
      </c>
      <c r="I981" t="s">
        <v>286</v>
      </c>
      <c r="J981" t="s">
        <v>31</v>
      </c>
      <c r="K981" t="s">
        <v>16</v>
      </c>
      <c r="L981" t="str">
        <f>VLOOKUP($E981,customer_info!$A$1:$H$4462,2,FALSE)</f>
        <v>Hialeah</v>
      </c>
      <c r="M981" t="str">
        <f>VLOOKUP($E981,customer_info!$A$1:$H$4462,3,FALSE)</f>
        <v>Katherine</v>
      </c>
      <c r="N981" t="str">
        <f>VLOOKUP($E981,customer_info!$A$1:$H$4462,4,FALSE)</f>
        <v>Smith</v>
      </c>
      <c r="O981" t="str">
        <f>VLOOKUP($E981,customer_info!$A$1:$H$4462,5,FALSE)</f>
        <v>Corporate</v>
      </c>
      <c r="P981" t="str">
        <f>VLOOKUP($E981,customer_info!$A$1:$H$4462,6,FALSE)</f>
        <v>FL</v>
      </c>
      <c r="Q981" t="str">
        <f>VLOOKUP($E981,customer_info!$A$1:$H$4462,7,FALSE)</f>
        <v>8988 Shady Park</v>
      </c>
      <c r="R981">
        <f>VLOOKUP($E981,customer_info!$A$1:$H$4462,8,FALSE)</f>
        <v>33010</v>
      </c>
    </row>
    <row r="982" spans="1:18" x14ac:dyDescent="0.25">
      <c r="A982">
        <v>27889</v>
      </c>
      <c r="B982" t="s">
        <v>51</v>
      </c>
      <c r="C982">
        <v>5</v>
      </c>
      <c r="D982">
        <v>4</v>
      </c>
      <c r="E982">
        <v>2727</v>
      </c>
      <c r="F982" t="s">
        <v>450</v>
      </c>
      <c r="G982" s="4">
        <v>43507</v>
      </c>
      <c r="H982" t="s">
        <v>13</v>
      </c>
      <c r="I982" t="s">
        <v>286</v>
      </c>
      <c r="J982" t="s">
        <v>57</v>
      </c>
      <c r="K982" t="s">
        <v>16</v>
      </c>
      <c r="L982" t="str">
        <f>VLOOKUP($E982,customer_info!$A$1:$H$4462,2,FALSE)</f>
        <v>Caguas</v>
      </c>
      <c r="M982" t="str">
        <f>VLOOKUP($E982,customer_info!$A$1:$H$4462,3,FALSE)</f>
        <v>Henry</v>
      </c>
      <c r="N982" t="str">
        <f>VLOOKUP($E982,customer_info!$A$1:$H$4462,4,FALSE)</f>
        <v>Smith</v>
      </c>
      <c r="O982" t="str">
        <f>VLOOKUP($E982,customer_info!$A$1:$H$4462,5,FALSE)</f>
        <v>Consumer</v>
      </c>
      <c r="P982" t="str">
        <f>VLOOKUP($E982,customer_info!$A$1:$H$4462,6,FALSE)</f>
        <v>PR</v>
      </c>
      <c r="Q982" t="str">
        <f>VLOOKUP($E982,customer_info!$A$1:$H$4462,7,FALSE)</f>
        <v>119 Gentle Wynd</v>
      </c>
      <c r="R982">
        <f>VLOOKUP($E982,customer_info!$A$1:$H$4462,8,FALSE)</f>
        <v>725</v>
      </c>
    </row>
    <row r="983" spans="1:18" x14ac:dyDescent="0.25">
      <c r="A983">
        <v>27890</v>
      </c>
      <c r="B983" t="s">
        <v>24</v>
      </c>
      <c r="C983">
        <v>6</v>
      </c>
      <c r="D983">
        <v>4</v>
      </c>
      <c r="E983">
        <v>11751</v>
      </c>
      <c r="F983" t="s">
        <v>572</v>
      </c>
      <c r="G983" s="4">
        <v>43507</v>
      </c>
      <c r="H983" t="s">
        <v>13</v>
      </c>
      <c r="I983" t="s">
        <v>47</v>
      </c>
      <c r="J983" t="s">
        <v>378</v>
      </c>
      <c r="K983" t="s">
        <v>16</v>
      </c>
      <c r="L983" t="str">
        <f>VLOOKUP($E983,customer_info!$A$1:$H$4462,2,FALSE)</f>
        <v>Caguas</v>
      </c>
      <c r="M983" t="str">
        <f>VLOOKUP($E983,customer_info!$A$1:$H$4462,3,FALSE)</f>
        <v>Mary</v>
      </c>
      <c r="N983" t="str">
        <f>VLOOKUP($E983,customer_info!$A$1:$H$4462,4,FALSE)</f>
        <v>Smith</v>
      </c>
      <c r="O983" t="str">
        <f>VLOOKUP($E983,customer_info!$A$1:$H$4462,5,FALSE)</f>
        <v>Consumer</v>
      </c>
      <c r="P983" t="str">
        <f>VLOOKUP($E983,customer_info!$A$1:$H$4462,6,FALSE)</f>
        <v>PR</v>
      </c>
      <c r="Q983" t="str">
        <f>VLOOKUP($E983,customer_info!$A$1:$H$4462,7,FALSE)</f>
        <v>4831 Shady Pony Parade</v>
      </c>
      <c r="R983">
        <f>VLOOKUP($E983,customer_info!$A$1:$H$4462,8,FALSE)</f>
        <v>725</v>
      </c>
    </row>
    <row r="984" spans="1:18" x14ac:dyDescent="0.25">
      <c r="A984">
        <v>27892</v>
      </c>
      <c r="B984" t="s">
        <v>3</v>
      </c>
      <c r="C984">
        <v>2</v>
      </c>
      <c r="D984">
        <v>1</v>
      </c>
      <c r="E984">
        <v>1424</v>
      </c>
      <c r="F984" t="s">
        <v>743</v>
      </c>
      <c r="G984" s="4">
        <v>43507</v>
      </c>
      <c r="H984" t="s">
        <v>13</v>
      </c>
      <c r="I984" t="s">
        <v>5780</v>
      </c>
      <c r="J984" t="s">
        <v>38</v>
      </c>
      <c r="K984" t="s">
        <v>32</v>
      </c>
      <c r="L984" t="str">
        <f>VLOOKUP($E984,customer_info!$A$1:$H$4462,2,FALSE)</f>
        <v>Mesa</v>
      </c>
      <c r="M984" t="str">
        <f>VLOOKUP($E984,customer_info!$A$1:$H$4462,3,FALSE)</f>
        <v>James</v>
      </c>
      <c r="N984" t="str">
        <f>VLOOKUP($E984,customer_info!$A$1:$H$4462,4,FALSE)</f>
        <v>Smith</v>
      </c>
      <c r="O984" t="str">
        <f>VLOOKUP($E984,customer_info!$A$1:$H$4462,5,FALSE)</f>
        <v>Consumer</v>
      </c>
      <c r="P984" t="str">
        <f>VLOOKUP($E984,customer_info!$A$1:$H$4462,6,FALSE)</f>
        <v>AZ</v>
      </c>
      <c r="Q984" t="str">
        <f>VLOOKUP($E984,customer_info!$A$1:$H$4462,7,FALSE)</f>
        <v>4063 Cinder Cloud Farm</v>
      </c>
      <c r="R984">
        <f>VLOOKUP($E984,customer_info!$A$1:$H$4462,8,FALSE)</f>
        <v>85204</v>
      </c>
    </row>
    <row r="985" spans="1:18" x14ac:dyDescent="0.25">
      <c r="A985">
        <v>27902</v>
      </c>
      <c r="B985" t="s">
        <v>51</v>
      </c>
      <c r="C985">
        <v>3</v>
      </c>
      <c r="D985">
        <v>4</v>
      </c>
      <c r="E985">
        <v>5330</v>
      </c>
      <c r="F985" t="s">
        <v>206</v>
      </c>
      <c r="G985" s="4">
        <v>43507</v>
      </c>
      <c r="H985" t="s">
        <v>13</v>
      </c>
      <c r="I985" t="s">
        <v>30</v>
      </c>
      <c r="J985" t="s">
        <v>57</v>
      </c>
      <c r="K985" t="s">
        <v>16</v>
      </c>
      <c r="L985" t="str">
        <f>VLOOKUP($E985,customer_info!$A$1:$H$4462,2,FALSE)</f>
        <v>Atlanta</v>
      </c>
      <c r="M985" t="str">
        <f>VLOOKUP($E985,customer_info!$A$1:$H$4462,3,FALSE)</f>
        <v>Mary</v>
      </c>
      <c r="N985" t="str">
        <f>VLOOKUP($E985,customer_info!$A$1:$H$4462,4,FALSE)</f>
        <v>Smith</v>
      </c>
      <c r="O985" t="str">
        <f>VLOOKUP($E985,customer_info!$A$1:$H$4462,5,FALSE)</f>
        <v>Consumer</v>
      </c>
      <c r="P985" t="str">
        <f>VLOOKUP($E985,customer_info!$A$1:$H$4462,6,FALSE)</f>
        <v>GA</v>
      </c>
      <c r="Q985" t="str">
        <f>VLOOKUP($E985,customer_info!$A$1:$H$4462,7,FALSE)</f>
        <v>8792 Crystal Sky Hollow</v>
      </c>
      <c r="R985">
        <f>VLOOKUP($E985,customer_info!$A$1:$H$4462,8,FALSE)</f>
        <v>30349</v>
      </c>
    </row>
    <row r="986" spans="1:18" x14ac:dyDescent="0.25">
      <c r="A986">
        <v>27921</v>
      </c>
      <c r="B986" t="s">
        <v>51</v>
      </c>
      <c r="C986">
        <v>2</v>
      </c>
      <c r="D986">
        <v>4</v>
      </c>
      <c r="E986">
        <v>6611</v>
      </c>
      <c r="F986" t="s">
        <v>534</v>
      </c>
      <c r="G986" s="4">
        <v>43507</v>
      </c>
      <c r="H986" t="s">
        <v>13</v>
      </c>
      <c r="I986" t="s">
        <v>30</v>
      </c>
      <c r="J986" t="s">
        <v>57</v>
      </c>
      <c r="K986" t="s">
        <v>16</v>
      </c>
      <c r="L986" t="str">
        <f>VLOOKUP($E986,customer_info!$A$1:$H$4462,2,FALSE)</f>
        <v>Caguas</v>
      </c>
      <c r="M986" t="str">
        <f>VLOOKUP($E986,customer_info!$A$1:$H$4462,3,FALSE)</f>
        <v>Dennis</v>
      </c>
      <c r="N986" t="str">
        <f>VLOOKUP($E986,customer_info!$A$1:$H$4462,4,FALSE)</f>
        <v>Smith</v>
      </c>
      <c r="O986" t="str">
        <f>VLOOKUP($E986,customer_info!$A$1:$H$4462,5,FALSE)</f>
        <v>Home Office</v>
      </c>
      <c r="P986" t="str">
        <f>VLOOKUP($E986,customer_info!$A$1:$H$4462,6,FALSE)</f>
        <v>PR</v>
      </c>
      <c r="Q986" t="str">
        <f>VLOOKUP($E986,customer_info!$A$1:$H$4462,7,FALSE)</f>
        <v>3499 Golden Ridge</v>
      </c>
      <c r="R986">
        <f>VLOOKUP($E986,customer_info!$A$1:$H$4462,8,FALSE)</f>
        <v>725</v>
      </c>
    </row>
    <row r="987" spans="1:18" x14ac:dyDescent="0.25">
      <c r="A987">
        <v>27942</v>
      </c>
      <c r="B987" t="s">
        <v>24</v>
      </c>
      <c r="C987">
        <v>3</v>
      </c>
      <c r="D987">
        <v>4</v>
      </c>
      <c r="E987">
        <v>2774</v>
      </c>
      <c r="F987" t="s">
        <v>591</v>
      </c>
      <c r="G987" s="4">
        <v>43507</v>
      </c>
      <c r="H987" t="s">
        <v>13</v>
      </c>
      <c r="I987" t="s">
        <v>130</v>
      </c>
      <c r="J987" t="s">
        <v>31</v>
      </c>
      <c r="K987" t="s">
        <v>16</v>
      </c>
      <c r="L987" t="str">
        <f>VLOOKUP($E987,customer_info!$A$1:$H$4462,2,FALSE)</f>
        <v>Lockport</v>
      </c>
      <c r="M987" t="str">
        <f>VLOOKUP($E987,customer_info!$A$1:$H$4462,3,FALSE)</f>
        <v>Sandra</v>
      </c>
      <c r="N987" t="str">
        <f>VLOOKUP($E987,customer_info!$A$1:$H$4462,4,FALSE)</f>
        <v>Smith</v>
      </c>
      <c r="O987" t="str">
        <f>VLOOKUP($E987,customer_info!$A$1:$H$4462,5,FALSE)</f>
        <v>Consumer</v>
      </c>
      <c r="P987" t="str">
        <f>VLOOKUP($E987,customer_info!$A$1:$H$4462,6,FALSE)</f>
        <v>IL</v>
      </c>
      <c r="Q987" t="str">
        <f>VLOOKUP($E987,customer_info!$A$1:$H$4462,7,FALSE)</f>
        <v>8161 Misty Port</v>
      </c>
      <c r="R987">
        <f>VLOOKUP($E987,customer_info!$A$1:$H$4462,8,FALSE)</f>
        <v>60441</v>
      </c>
    </row>
    <row r="988" spans="1:18" x14ac:dyDescent="0.25">
      <c r="A988">
        <v>27943</v>
      </c>
      <c r="B988" t="s">
        <v>51</v>
      </c>
      <c r="C988">
        <v>4</v>
      </c>
      <c r="D988">
        <v>4</v>
      </c>
      <c r="E988">
        <v>3347</v>
      </c>
      <c r="F988" t="s">
        <v>591</v>
      </c>
      <c r="G988" s="4">
        <v>43507</v>
      </c>
      <c r="H988" t="s">
        <v>13</v>
      </c>
      <c r="I988" t="s">
        <v>130</v>
      </c>
      <c r="J988" t="s">
        <v>57</v>
      </c>
      <c r="K988" t="s">
        <v>16</v>
      </c>
      <c r="L988" t="str">
        <f>VLOOKUP($E988,customer_info!$A$1:$H$4462,2,FALSE)</f>
        <v>El Paso</v>
      </c>
      <c r="M988" t="str">
        <f>VLOOKUP($E988,customer_info!$A$1:$H$4462,3,FALSE)</f>
        <v>Mary</v>
      </c>
      <c r="N988" t="str">
        <f>VLOOKUP($E988,customer_info!$A$1:$H$4462,4,FALSE)</f>
        <v>Christian</v>
      </c>
      <c r="O988" t="str">
        <f>VLOOKUP($E988,customer_info!$A$1:$H$4462,5,FALSE)</f>
        <v>Home Office</v>
      </c>
      <c r="P988" t="str">
        <f>VLOOKUP($E988,customer_info!$A$1:$H$4462,6,FALSE)</f>
        <v>TX</v>
      </c>
      <c r="Q988" t="str">
        <f>VLOOKUP($E988,customer_info!$A$1:$H$4462,7,FALSE)</f>
        <v>6468 Harvest Parade</v>
      </c>
      <c r="R988">
        <f>VLOOKUP($E988,customer_info!$A$1:$H$4462,8,FALSE)</f>
        <v>79912</v>
      </c>
    </row>
    <row r="989" spans="1:18" x14ac:dyDescent="0.25">
      <c r="A989">
        <v>27946</v>
      </c>
      <c r="B989" t="s">
        <v>24</v>
      </c>
      <c r="C989">
        <v>2</v>
      </c>
      <c r="D989">
        <v>4</v>
      </c>
      <c r="E989">
        <v>6200</v>
      </c>
      <c r="F989" t="s">
        <v>233</v>
      </c>
      <c r="G989" s="4">
        <v>43507</v>
      </c>
      <c r="H989" t="s">
        <v>13</v>
      </c>
      <c r="I989" t="s">
        <v>234</v>
      </c>
      <c r="J989" t="s">
        <v>31</v>
      </c>
      <c r="K989" t="s">
        <v>16</v>
      </c>
      <c r="L989" t="str">
        <f>VLOOKUP($E989,customer_info!$A$1:$H$4462,2,FALSE)</f>
        <v>Seattle</v>
      </c>
      <c r="M989" t="str">
        <f>VLOOKUP($E989,customer_info!$A$1:$H$4462,3,FALSE)</f>
        <v>Brenda</v>
      </c>
      <c r="N989" t="str">
        <f>VLOOKUP($E989,customer_info!$A$1:$H$4462,4,FALSE)</f>
        <v>Robles</v>
      </c>
      <c r="O989" t="str">
        <f>VLOOKUP($E989,customer_info!$A$1:$H$4462,5,FALSE)</f>
        <v>Consumer</v>
      </c>
      <c r="P989" t="str">
        <f>VLOOKUP($E989,customer_info!$A$1:$H$4462,6,FALSE)</f>
        <v>WA</v>
      </c>
      <c r="Q989" t="str">
        <f>VLOOKUP($E989,customer_info!$A$1:$H$4462,7,FALSE)</f>
        <v>6587 Crystal Horse Gate</v>
      </c>
      <c r="R989">
        <f>VLOOKUP($E989,customer_info!$A$1:$H$4462,8,FALSE)</f>
        <v>98115</v>
      </c>
    </row>
    <row r="990" spans="1:18" x14ac:dyDescent="0.25">
      <c r="A990">
        <v>27969</v>
      </c>
      <c r="B990" t="s">
        <v>3</v>
      </c>
      <c r="C990">
        <v>5</v>
      </c>
      <c r="D990">
        <v>2</v>
      </c>
      <c r="E990">
        <v>8221</v>
      </c>
      <c r="F990" t="s">
        <v>1040</v>
      </c>
      <c r="G990" s="4">
        <v>43508</v>
      </c>
      <c r="H990" t="s">
        <v>13</v>
      </c>
      <c r="I990" t="s">
        <v>377</v>
      </c>
      <c r="J990" t="s">
        <v>14</v>
      </c>
      <c r="K990" t="s">
        <v>90</v>
      </c>
      <c r="L990" t="str">
        <f>VLOOKUP($E990,customer_info!$A$1:$H$4462,2,FALSE)</f>
        <v>New Braunfels</v>
      </c>
      <c r="M990" t="str">
        <f>VLOOKUP($E990,customer_info!$A$1:$H$4462,3,FALSE)</f>
        <v>Janet</v>
      </c>
      <c r="N990" t="str">
        <f>VLOOKUP($E990,customer_info!$A$1:$H$4462,4,FALSE)</f>
        <v>Sampson</v>
      </c>
      <c r="O990" t="str">
        <f>VLOOKUP($E990,customer_info!$A$1:$H$4462,5,FALSE)</f>
        <v>Home Office</v>
      </c>
      <c r="P990" t="str">
        <f>VLOOKUP($E990,customer_info!$A$1:$H$4462,6,FALSE)</f>
        <v>TX</v>
      </c>
      <c r="Q990" t="str">
        <f>VLOOKUP($E990,customer_info!$A$1:$H$4462,7,FALSE)</f>
        <v>9772 Indian Island Moor</v>
      </c>
      <c r="R990">
        <f>VLOOKUP($E990,customer_info!$A$1:$H$4462,8,FALSE)</f>
        <v>78130</v>
      </c>
    </row>
    <row r="991" spans="1:18" x14ac:dyDescent="0.25">
      <c r="A991">
        <v>27994</v>
      </c>
      <c r="B991" t="s">
        <v>3</v>
      </c>
      <c r="C991">
        <v>2</v>
      </c>
      <c r="D991">
        <v>1</v>
      </c>
      <c r="E991">
        <v>9602</v>
      </c>
      <c r="F991" t="s">
        <v>202</v>
      </c>
      <c r="G991" s="4">
        <v>43508</v>
      </c>
      <c r="H991" t="s">
        <v>13</v>
      </c>
      <c r="I991" t="s">
        <v>203</v>
      </c>
      <c r="J991" t="s">
        <v>38</v>
      </c>
      <c r="K991" t="s">
        <v>32</v>
      </c>
      <c r="L991" t="str">
        <f>VLOOKUP($E991,customer_info!$A$1:$H$4462,2,FALSE)</f>
        <v>Caguas</v>
      </c>
      <c r="M991" t="str">
        <f>VLOOKUP($E991,customer_info!$A$1:$H$4462,3,FALSE)</f>
        <v>Crystal</v>
      </c>
      <c r="N991" t="str">
        <f>VLOOKUP($E991,customer_info!$A$1:$H$4462,4,FALSE)</f>
        <v>Smith</v>
      </c>
      <c r="O991" t="str">
        <f>VLOOKUP($E991,customer_info!$A$1:$H$4462,5,FALSE)</f>
        <v>Home Office</v>
      </c>
      <c r="P991" t="str">
        <f>VLOOKUP($E991,customer_info!$A$1:$H$4462,6,FALSE)</f>
        <v>PR</v>
      </c>
      <c r="Q991" t="str">
        <f>VLOOKUP($E991,customer_info!$A$1:$H$4462,7,FALSE)</f>
        <v>5238 Amber Villas</v>
      </c>
      <c r="R991">
        <f>VLOOKUP($E991,customer_info!$A$1:$H$4462,8,FALSE)</f>
        <v>725</v>
      </c>
    </row>
    <row r="992" spans="1:18" x14ac:dyDescent="0.25">
      <c r="A992">
        <v>27995</v>
      </c>
      <c r="B992" t="s">
        <v>24</v>
      </c>
      <c r="C992">
        <v>6</v>
      </c>
      <c r="D992">
        <v>4</v>
      </c>
      <c r="E992">
        <v>1518</v>
      </c>
      <c r="F992" t="s">
        <v>202</v>
      </c>
      <c r="G992" s="4">
        <v>43508</v>
      </c>
      <c r="H992" t="s">
        <v>13</v>
      </c>
      <c r="I992" t="s">
        <v>203</v>
      </c>
      <c r="J992" t="s">
        <v>31</v>
      </c>
      <c r="K992" t="s">
        <v>16</v>
      </c>
      <c r="L992" t="str">
        <f>VLOOKUP($E992,customer_info!$A$1:$H$4462,2,FALSE)</f>
        <v>Baltimore</v>
      </c>
      <c r="M992" t="str">
        <f>VLOOKUP($E992,customer_info!$A$1:$H$4462,3,FALSE)</f>
        <v>Jessica</v>
      </c>
      <c r="N992" t="str">
        <f>VLOOKUP($E992,customer_info!$A$1:$H$4462,4,FALSE)</f>
        <v>Smith</v>
      </c>
      <c r="O992" t="str">
        <f>VLOOKUP($E992,customer_info!$A$1:$H$4462,5,FALSE)</f>
        <v>Consumer</v>
      </c>
      <c r="P992" t="str">
        <f>VLOOKUP($E992,customer_info!$A$1:$H$4462,6,FALSE)</f>
        <v>MD</v>
      </c>
      <c r="Q992" t="str">
        <f>VLOOKUP($E992,customer_info!$A$1:$H$4462,7,FALSE)</f>
        <v>9676 Velvet Hill</v>
      </c>
      <c r="R992">
        <f>VLOOKUP($E992,customer_info!$A$1:$H$4462,8,FALSE)</f>
        <v>21229</v>
      </c>
    </row>
    <row r="993" spans="1:18" x14ac:dyDescent="0.25">
      <c r="A993">
        <v>28004</v>
      </c>
      <c r="B993" t="s">
        <v>3</v>
      </c>
      <c r="C993">
        <v>5</v>
      </c>
      <c r="D993">
        <v>4</v>
      </c>
      <c r="E993">
        <v>6047</v>
      </c>
      <c r="F993" t="s">
        <v>1215</v>
      </c>
      <c r="G993" s="4">
        <v>43508</v>
      </c>
      <c r="H993" t="s">
        <v>13</v>
      </c>
      <c r="I993" t="s">
        <v>5777</v>
      </c>
      <c r="J993" t="s">
        <v>38</v>
      </c>
      <c r="K993" t="s">
        <v>16</v>
      </c>
      <c r="L993" t="str">
        <f>VLOOKUP($E993,customer_info!$A$1:$H$4462,2,FALSE)</f>
        <v>Garden Grove</v>
      </c>
      <c r="M993" t="str">
        <f>VLOOKUP($E993,customer_info!$A$1:$H$4462,3,FALSE)</f>
        <v>Mary</v>
      </c>
      <c r="N993" t="str">
        <f>VLOOKUP($E993,customer_info!$A$1:$H$4462,4,FALSE)</f>
        <v>Smith</v>
      </c>
      <c r="O993" t="str">
        <f>VLOOKUP($E993,customer_info!$A$1:$H$4462,5,FALSE)</f>
        <v>Consumer</v>
      </c>
      <c r="P993" t="str">
        <f>VLOOKUP($E993,customer_info!$A$1:$H$4462,6,FALSE)</f>
        <v>CA</v>
      </c>
      <c r="Q993" t="str">
        <f>VLOOKUP($E993,customer_info!$A$1:$H$4462,7,FALSE)</f>
        <v>6175 Golden Glade</v>
      </c>
      <c r="R993">
        <f>VLOOKUP($E993,customer_info!$A$1:$H$4462,8,FALSE)</f>
        <v>92843</v>
      </c>
    </row>
    <row r="994" spans="1:18" x14ac:dyDescent="0.25">
      <c r="A994">
        <v>28008</v>
      </c>
      <c r="B994" t="s">
        <v>51</v>
      </c>
      <c r="C994">
        <v>4</v>
      </c>
      <c r="D994">
        <v>4</v>
      </c>
      <c r="E994">
        <v>3794</v>
      </c>
      <c r="F994" t="s">
        <v>930</v>
      </c>
      <c r="G994" s="4">
        <v>43508</v>
      </c>
      <c r="H994" t="s">
        <v>13</v>
      </c>
      <c r="I994" t="s">
        <v>30</v>
      </c>
      <c r="J994" t="s">
        <v>57</v>
      </c>
      <c r="K994" t="s">
        <v>16</v>
      </c>
      <c r="L994" t="str">
        <f>VLOOKUP($E994,customer_info!$A$1:$H$4462,2,FALSE)</f>
        <v>Manchester</v>
      </c>
      <c r="M994" t="str">
        <f>VLOOKUP($E994,customer_info!$A$1:$H$4462,3,FALSE)</f>
        <v>Julia</v>
      </c>
      <c r="N994" t="str">
        <f>VLOOKUP($E994,customer_info!$A$1:$H$4462,4,FALSE)</f>
        <v>Smith</v>
      </c>
      <c r="O994" t="str">
        <f>VLOOKUP($E994,customer_info!$A$1:$H$4462,5,FALSE)</f>
        <v>Home Office</v>
      </c>
      <c r="P994" t="str">
        <f>VLOOKUP($E994,customer_info!$A$1:$H$4462,6,FALSE)</f>
        <v>CT</v>
      </c>
      <c r="Q994" t="str">
        <f>VLOOKUP($E994,customer_info!$A$1:$H$4462,7,FALSE)</f>
        <v>4229 Iron Elk Turnabout</v>
      </c>
      <c r="R994">
        <f>VLOOKUP($E994,customer_info!$A$1:$H$4462,8,FALSE)</f>
        <v>6040</v>
      </c>
    </row>
    <row r="995" spans="1:18" x14ac:dyDescent="0.25">
      <c r="A995">
        <v>28009</v>
      </c>
      <c r="B995" t="s">
        <v>3</v>
      </c>
      <c r="C995">
        <v>5</v>
      </c>
      <c r="D995">
        <v>4</v>
      </c>
      <c r="E995">
        <v>8638</v>
      </c>
      <c r="F995" t="s">
        <v>930</v>
      </c>
      <c r="G995" s="4">
        <v>43508</v>
      </c>
      <c r="H995" t="s">
        <v>13</v>
      </c>
      <c r="I995" t="s">
        <v>30</v>
      </c>
      <c r="J995" t="s">
        <v>14</v>
      </c>
      <c r="K995" t="s">
        <v>16</v>
      </c>
      <c r="L995" t="str">
        <f>VLOOKUP($E995,customer_info!$A$1:$H$4462,2,FALSE)</f>
        <v>Los Angeles</v>
      </c>
      <c r="M995" t="str">
        <f>VLOOKUP($E995,customer_info!$A$1:$H$4462,3,FALSE)</f>
        <v>Daniel</v>
      </c>
      <c r="N995" t="str">
        <f>VLOOKUP($E995,customer_info!$A$1:$H$4462,4,FALSE)</f>
        <v>Wood</v>
      </c>
      <c r="O995" t="str">
        <f>VLOOKUP($E995,customer_info!$A$1:$H$4462,5,FALSE)</f>
        <v>Consumer</v>
      </c>
      <c r="P995" t="str">
        <f>VLOOKUP($E995,customer_info!$A$1:$H$4462,6,FALSE)</f>
        <v>CA</v>
      </c>
      <c r="Q995" t="str">
        <f>VLOOKUP($E995,customer_info!$A$1:$H$4462,7,FALSE)</f>
        <v>6199 Blue Highway</v>
      </c>
      <c r="R995">
        <f>VLOOKUP($E995,customer_info!$A$1:$H$4462,8,FALSE)</f>
        <v>90057</v>
      </c>
    </row>
    <row r="996" spans="1:18" x14ac:dyDescent="0.25">
      <c r="A996">
        <v>28016</v>
      </c>
      <c r="B996" t="s">
        <v>51</v>
      </c>
      <c r="C996">
        <v>2</v>
      </c>
      <c r="D996">
        <v>4</v>
      </c>
      <c r="E996">
        <v>4907</v>
      </c>
      <c r="F996" t="s">
        <v>430</v>
      </c>
      <c r="G996" s="4">
        <v>43508</v>
      </c>
      <c r="H996" t="s">
        <v>13</v>
      </c>
      <c r="I996" t="s">
        <v>431</v>
      </c>
      <c r="J996" t="s">
        <v>57</v>
      </c>
      <c r="K996" t="s">
        <v>16</v>
      </c>
      <c r="L996" t="str">
        <f>VLOOKUP($E996,customer_info!$A$1:$H$4462,2,FALSE)</f>
        <v>Caguas</v>
      </c>
      <c r="M996" t="str">
        <f>VLOOKUP($E996,customer_info!$A$1:$H$4462,3,FALSE)</f>
        <v>Amanda</v>
      </c>
      <c r="N996" t="str">
        <f>VLOOKUP($E996,customer_info!$A$1:$H$4462,4,FALSE)</f>
        <v>Lopez</v>
      </c>
      <c r="O996" t="str">
        <f>VLOOKUP($E996,customer_info!$A$1:$H$4462,5,FALSE)</f>
        <v>Consumer</v>
      </c>
      <c r="P996" t="str">
        <f>VLOOKUP($E996,customer_info!$A$1:$H$4462,6,FALSE)</f>
        <v>PR</v>
      </c>
      <c r="Q996" t="str">
        <f>VLOOKUP($E996,customer_info!$A$1:$H$4462,7,FALSE)</f>
        <v>5214 Colonial Square</v>
      </c>
      <c r="R996">
        <f>VLOOKUP($E996,customer_info!$A$1:$H$4462,8,FALSE)</f>
        <v>725</v>
      </c>
    </row>
    <row r="997" spans="1:18" x14ac:dyDescent="0.25">
      <c r="A997">
        <v>28017</v>
      </c>
      <c r="B997" t="s">
        <v>3</v>
      </c>
      <c r="C997">
        <v>3</v>
      </c>
      <c r="D997">
        <v>4</v>
      </c>
      <c r="E997">
        <v>8845</v>
      </c>
      <c r="F997" t="s">
        <v>430</v>
      </c>
      <c r="G997" s="4">
        <v>43508</v>
      </c>
      <c r="H997" t="s">
        <v>13</v>
      </c>
      <c r="I997" t="s">
        <v>431</v>
      </c>
      <c r="J997" t="s">
        <v>38</v>
      </c>
      <c r="K997" t="s">
        <v>16</v>
      </c>
      <c r="L997" t="str">
        <f>VLOOKUP($E997,customer_info!$A$1:$H$4462,2,FALSE)</f>
        <v>San Juan</v>
      </c>
      <c r="M997" t="str">
        <f>VLOOKUP($E997,customer_info!$A$1:$H$4462,3,FALSE)</f>
        <v>Robert</v>
      </c>
      <c r="N997" t="str">
        <f>VLOOKUP($E997,customer_info!$A$1:$H$4462,4,FALSE)</f>
        <v>Deleon</v>
      </c>
      <c r="O997" t="str">
        <f>VLOOKUP($E997,customer_info!$A$1:$H$4462,5,FALSE)</f>
        <v>Consumer</v>
      </c>
      <c r="P997" t="str">
        <f>VLOOKUP($E997,customer_info!$A$1:$H$4462,6,FALSE)</f>
        <v>PR</v>
      </c>
      <c r="Q997" t="str">
        <f>VLOOKUP($E997,customer_info!$A$1:$H$4462,7,FALSE)</f>
        <v>4062 Dusty Quail Ridge</v>
      </c>
      <c r="R997">
        <f>VLOOKUP($E997,customer_info!$A$1:$H$4462,8,FALSE)</f>
        <v>921</v>
      </c>
    </row>
    <row r="998" spans="1:18" x14ac:dyDescent="0.25">
      <c r="A998">
        <v>28018</v>
      </c>
      <c r="B998" t="s">
        <v>51</v>
      </c>
      <c r="C998">
        <v>1</v>
      </c>
      <c r="D998">
        <v>0</v>
      </c>
      <c r="E998">
        <v>5974</v>
      </c>
      <c r="F998" t="s">
        <v>430</v>
      </c>
      <c r="G998" s="4">
        <v>43508</v>
      </c>
      <c r="H998" t="s">
        <v>13</v>
      </c>
      <c r="I998" t="s">
        <v>431</v>
      </c>
      <c r="J998" t="s">
        <v>57</v>
      </c>
      <c r="K998" t="s">
        <v>58</v>
      </c>
      <c r="L998" t="str">
        <f>VLOOKUP($E998,customer_info!$A$1:$H$4462,2,FALSE)</f>
        <v>Mcallen</v>
      </c>
      <c r="M998" t="str">
        <f>VLOOKUP($E998,customer_info!$A$1:$H$4462,3,FALSE)</f>
        <v>Harold</v>
      </c>
      <c r="N998" t="str">
        <f>VLOOKUP($E998,customer_info!$A$1:$H$4462,4,FALSE)</f>
        <v>Weiss</v>
      </c>
      <c r="O998" t="str">
        <f>VLOOKUP($E998,customer_info!$A$1:$H$4462,5,FALSE)</f>
        <v>Consumer</v>
      </c>
      <c r="P998" t="str">
        <f>VLOOKUP($E998,customer_info!$A$1:$H$4462,6,FALSE)</f>
        <v>TX</v>
      </c>
      <c r="Q998" t="str">
        <f>VLOOKUP($E998,customer_info!$A$1:$H$4462,7,FALSE)</f>
        <v>2586 High Log Autoroute</v>
      </c>
      <c r="R998">
        <f>VLOOKUP($E998,customer_info!$A$1:$H$4462,8,FALSE)</f>
        <v>78501</v>
      </c>
    </row>
    <row r="999" spans="1:18" x14ac:dyDescent="0.25">
      <c r="A999">
        <v>28025</v>
      </c>
      <c r="B999" t="s">
        <v>24</v>
      </c>
      <c r="C999">
        <v>6</v>
      </c>
      <c r="D999">
        <v>4</v>
      </c>
      <c r="E999">
        <v>3421</v>
      </c>
      <c r="F999" t="s">
        <v>129</v>
      </c>
      <c r="G999" s="4">
        <v>43509</v>
      </c>
      <c r="H999" t="s">
        <v>13</v>
      </c>
      <c r="I999" t="s">
        <v>130</v>
      </c>
      <c r="J999" t="s">
        <v>31</v>
      </c>
      <c r="K999" t="s">
        <v>16</v>
      </c>
      <c r="L999" t="str">
        <f>VLOOKUP($E999,customer_info!$A$1:$H$4462,2,FALSE)</f>
        <v>Caguas</v>
      </c>
      <c r="M999" t="str">
        <f>VLOOKUP($E999,customer_info!$A$1:$H$4462,3,FALSE)</f>
        <v>Kathryn</v>
      </c>
      <c r="N999" t="str">
        <f>VLOOKUP($E999,customer_info!$A$1:$H$4462,4,FALSE)</f>
        <v>Norris</v>
      </c>
      <c r="O999" t="str">
        <f>VLOOKUP($E999,customer_info!$A$1:$H$4462,5,FALSE)</f>
        <v>Corporate</v>
      </c>
      <c r="P999" t="str">
        <f>VLOOKUP($E999,customer_info!$A$1:$H$4462,6,FALSE)</f>
        <v>PR</v>
      </c>
      <c r="Q999" t="str">
        <f>VLOOKUP($E999,customer_info!$A$1:$H$4462,7,FALSE)</f>
        <v>8609 Grand Harbour</v>
      </c>
      <c r="R999">
        <f>VLOOKUP($E999,customer_info!$A$1:$H$4462,8,FALSE)</f>
        <v>725</v>
      </c>
    </row>
    <row r="1000" spans="1:18" x14ac:dyDescent="0.25">
      <c r="A1000">
        <v>28033</v>
      </c>
      <c r="B1000" t="s">
        <v>51</v>
      </c>
      <c r="C1000">
        <v>4</v>
      </c>
      <c r="D1000">
        <v>4</v>
      </c>
      <c r="E1000">
        <v>5040</v>
      </c>
      <c r="F1000" t="s">
        <v>110</v>
      </c>
      <c r="G1000" s="4">
        <v>43509</v>
      </c>
      <c r="H1000" t="s">
        <v>13</v>
      </c>
      <c r="I1000" t="s">
        <v>99</v>
      </c>
      <c r="J1000" t="s">
        <v>57</v>
      </c>
      <c r="K1000" t="s">
        <v>16</v>
      </c>
      <c r="L1000" t="str">
        <f>VLOOKUP($E1000,customer_info!$A$1:$H$4462,2,FALSE)</f>
        <v>Caguas</v>
      </c>
      <c r="M1000" t="str">
        <f>VLOOKUP($E1000,customer_info!$A$1:$H$4462,3,FALSE)</f>
        <v>Emily</v>
      </c>
      <c r="N1000" t="str">
        <f>VLOOKUP($E1000,customer_info!$A$1:$H$4462,4,FALSE)</f>
        <v>Nicholson</v>
      </c>
      <c r="O1000" t="str">
        <f>VLOOKUP($E1000,customer_info!$A$1:$H$4462,5,FALSE)</f>
        <v>Corporate</v>
      </c>
      <c r="P1000" t="str">
        <f>VLOOKUP($E1000,customer_info!$A$1:$H$4462,6,FALSE)</f>
        <v>PR</v>
      </c>
      <c r="Q1000" t="str">
        <f>VLOOKUP($E1000,customer_info!$A$1:$H$4462,7,FALSE)</f>
        <v>437 Cozy Log Range</v>
      </c>
      <c r="R1000">
        <f>VLOOKUP($E1000,customer_info!$A$1:$H$4462,8,FALSE)</f>
        <v>725</v>
      </c>
    </row>
    <row r="1001" spans="1:18" x14ac:dyDescent="0.25">
      <c r="A1001">
        <v>28034</v>
      </c>
      <c r="B1001" t="s">
        <v>3</v>
      </c>
      <c r="C1001">
        <v>5</v>
      </c>
      <c r="D1001">
        <v>4</v>
      </c>
      <c r="E1001">
        <v>1151</v>
      </c>
      <c r="F1001" t="s">
        <v>110</v>
      </c>
      <c r="G1001" s="4">
        <v>43509</v>
      </c>
      <c r="H1001" t="s">
        <v>13</v>
      </c>
      <c r="I1001" t="s">
        <v>99</v>
      </c>
      <c r="J1001" t="s">
        <v>38</v>
      </c>
      <c r="K1001" t="s">
        <v>16</v>
      </c>
      <c r="L1001" t="str">
        <f>VLOOKUP($E1001,customer_info!$A$1:$H$4462,2,FALSE)</f>
        <v>Caguas</v>
      </c>
      <c r="M1001" t="str">
        <f>VLOOKUP($E1001,customer_info!$A$1:$H$4462,3,FALSE)</f>
        <v>Mary</v>
      </c>
      <c r="N1001" t="str">
        <f>VLOOKUP($E1001,customer_info!$A$1:$H$4462,4,FALSE)</f>
        <v>Griffith</v>
      </c>
      <c r="O1001" t="str">
        <f>VLOOKUP($E1001,customer_info!$A$1:$H$4462,5,FALSE)</f>
        <v>Consumer</v>
      </c>
      <c r="P1001" t="str">
        <f>VLOOKUP($E1001,customer_info!$A$1:$H$4462,6,FALSE)</f>
        <v>PR</v>
      </c>
      <c r="Q1001" t="str">
        <f>VLOOKUP($E1001,customer_info!$A$1:$H$4462,7,FALSE)</f>
        <v>9589 Shady Fox Grove</v>
      </c>
      <c r="R1001">
        <f>VLOOKUP($E1001,customer_info!$A$1:$H$4462,8,FALSE)</f>
        <v>725</v>
      </c>
    </row>
    <row r="1002" spans="1:18" x14ac:dyDescent="0.25">
      <c r="A1002">
        <v>28035</v>
      </c>
      <c r="B1002" t="s">
        <v>51</v>
      </c>
      <c r="C1002">
        <v>6</v>
      </c>
      <c r="D1002">
        <v>4</v>
      </c>
      <c r="E1002">
        <v>6821</v>
      </c>
      <c r="F1002" t="s">
        <v>110</v>
      </c>
      <c r="G1002" s="4">
        <v>43509</v>
      </c>
      <c r="H1002" t="s">
        <v>13</v>
      </c>
      <c r="I1002" t="s">
        <v>99</v>
      </c>
      <c r="J1002" t="s">
        <v>57</v>
      </c>
      <c r="K1002" t="s">
        <v>16</v>
      </c>
      <c r="L1002" t="str">
        <f>VLOOKUP($E1002,customer_info!$A$1:$H$4462,2,FALSE)</f>
        <v>Los Angeles</v>
      </c>
      <c r="M1002" t="str">
        <f>VLOOKUP($E1002,customer_info!$A$1:$H$4462,3,FALSE)</f>
        <v>Dennis</v>
      </c>
      <c r="N1002" t="str">
        <f>VLOOKUP($E1002,customer_info!$A$1:$H$4462,4,FALSE)</f>
        <v>Lopez</v>
      </c>
      <c r="O1002" t="str">
        <f>VLOOKUP($E1002,customer_info!$A$1:$H$4462,5,FALSE)</f>
        <v>Home Office</v>
      </c>
      <c r="P1002" t="str">
        <f>VLOOKUP($E1002,customer_info!$A$1:$H$4462,6,FALSE)</f>
        <v>CA</v>
      </c>
      <c r="Q1002" t="str">
        <f>VLOOKUP($E1002,customer_info!$A$1:$H$4462,7,FALSE)</f>
        <v>541 Lost Willow Landing</v>
      </c>
      <c r="R1002">
        <f>VLOOKUP($E1002,customer_info!$A$1:$H$4462,8,FALSE)</f>
        <v>90043</v>
      </c>
    </row>
    <row r="1003" spans="1:18" x14ac:dyDescent="0.25">
      <c r="A1003">
        <v>28036</v>
      </c>
      <c r="B1003" t="s">
        <v>24</v>
      </c>
      <c r="C1003">
        <v>2</v>
      </c>
      <c r="D1003">
        <v>4</v>
      </c>
      <c r="E1003">
        <v>702</v>
      </c>
      <c r="F1003" t="s">
        <v>110</v>
      </c>
      <c r="G1003" s="4">
        <v>43509</v>
      </c>
      <c r="H1003" t="s">
        <v>13</v>
      </c>
      <c r="I1003" t="s">
        <v>99</v>
      </c>
      <c r="J1003" t="s">
        <v>31</v>
      </c>
      <c r="K1003" t="s">
        <v>16</v>
      </c>
      <c r="L1003" t="str">
        <f>VLOOKUP($E1003,customer_info!$A$1:$H$4462,2,FALSE)</f>
        <v>Bend</v>
      </c>
      <c r="M1003" t="str">
        <f>VLOOKUP($E1003,customer_info!$A$1:$H$4462,3,FALSE)</f>
        <v>Cynthia</v>
      </c>
      <c r="N1003" t="str">
        <f>VLOOKUP($E1003,customer_info!$A$1:$H$4462,4,FALSE)</f>
        <v>Smith</v>
      </c>
      <c r="O1003" t="str">
        <f>VLOOKUP($E1003,customer_info!$A$1:$H$4462,5,FALSE)</f>
        <v>Corporate</v>
      </c>
      <c r="P1003" t="str">
        <f>VLOOKUP($E1003,customer_info!$A$1:$H$4462,6,FALSE)</f>
        <v>OR</v>
      </c>
      <c r="Q1003" t="str">
        <f>VLOOKUP($E1003,customer_info!$A$1:$H$4462,7,FALSE)</f>
        <v>6412 Crystal View Townline</v>
      </c>
      <c r="R1003">
        <f>VLOOKUP($E1003,customer_info!$A$1:$H$4462,8,FALSE)</f>
        <v>97701</v>
      </c>
    </row>
    <row r="1004" spans="1:18" x14ac:dyDescent="0.25">
      <c r="A1004">
        <v>28038</v>
      </c>
      <c r="B1004" t="s">
        <v>51</v>
      </c>
      <c r="C1004">
        <v>4</v>
      </c>
      <c r="D1004">
        <v>4</v>
      </c>
      <c r="E1004">
        <v>2612</v>
      </c>
      <c r="F1004" t="s">
        <v>110</v>
      </c>
      <c r="G1004" s="4">
        <v>43509</v>
      </c>
      <c r="H1004" t="s">
        <v>13</v>
      </c>
      <c r="I1004" t="s">
        <v>99</v>
      </c>
      <c r="J1004" t="s">
        <v>57</v>
      </c>
      <c r="K1004" t="s">
        <v>16</v>
      </c>
      <c r="L1004" t="str">
        <f>VLOOKUP($E1004,customer_info!$A$1:$H$4462,2,FALSE)</f>
        <v>Caguas</v>
      </c>
      <c r="M1004" t="str">
        <f>VLOOKUP($E1004,customer_info!$A$1:$H$4462,3,FALSE)</f>
        <v>Lori</v>
      </c>
      <c r="N1004" t="str">
        <f>VLOOKUP($E1004,customer_info!$A$1:$H$4462,4,FALSE)</f>
        <v>Smith</v>
      </c>
      <c r="O1004" t="str">
        <f>VLOOKUP($E1004,customer_info!$A$1:$H$4462,5,FALSE)</f>
        <v>Corporate</v>
      </c>
      <c r="P1004" t="str">
        <f>VLOOKUP($E1004,customer_info!$A$1:$H$4462,6,FALSE)</f>
        <v>PR</v>
      </c>
      <c r="Q1004" t="str">
        <f>VLOOKUP($E1004,customer_info!$A$1:$H$4462,7,FALSE)</f>
        <v>4772 Indian Alley</v>
      </c>
      <c r="R1004">
        <f>VLOOKUP($E1004,customer_info!$A$1:$H$4462,8,FALSE)</f>
        <v>725</v>
      </c>
    </row>
    <row r="1005" spans="1:18" x14ac:dyDescent="0.25">
      <c r="A1005">
        <v>28041</v>
      </c>
      <c r="B1005" t="s">
        <v>3</v>
      </c>
      <c r="C1005">
        <v>2</v>
      </c>
      <c r="D1005">
        <v>2</v>
      </c>
      <c r="E1005">
        <v>11232</v>
      </c>
      <c r="F1005" t="s">
        <v>764</v>
      </c>
      <c r="G1005" s="4">
        <v>43509</v>
      </c>
      <c r="H1005" t="s">
        <v>13</v>
      </c>
      <c r="I1005" t="s">
        <v>30</v>
      </c>
      <c r="J1005" t="s">
        <v>38</v>
      </c>
      <c r="K1005" t="s">
        <v>90</v>
      </c>
      <c r="L1005" t="str">
        <f>VLOOKUP($E1005,customer_info!$A$1:$H$4462,2,FALSE)</f>
        <v>Tallahassee</v>
      </c>
      <c r="M1005" t="str">
        <f>VLOOKUP($E1005,customer_info!$A$1:$H$4462,3,FALSE)</f>
        <v>Denise</v>
      </c>
      <c r="N1005" t="str">
        <f>VLOOKUP($E1005,customer_info!$A$1:$H$4462,4,FALSE)</f>
        <v>Smith</v>
      </c>
      <c r="O1005" t="str">
        <f>VLOOKUP($E1005,customer_info!$A$1:$H$4462,5,FALSE)</f>
        <v>Consumer</v>
      </c>
      <c r="P1005" t="str">
        <f>VLOOKUP($E1005,customer_info!$A$1:$H$4462,6,FALSE)</f>
        <v>FL</v>
      </c>
      <c r="Q1005" t="str">
        <f>VLOOKUP($E1005,customer_info!$A$1:$H$4462,7,FALSE)</f>
        <v>659 Iron Manor</v>
      </c>
      <c r="R1005">
        <f>VLOOKUP($E1005,customer_info!$A$1:$H$4462,8,FALSE)</f>
        <v>32308</v>
      </c>
    </row>
    <row r="1006" spans="1:18" x14ac:dyDescent="0.25">
      <c r="A1006">
        <v>28042</v>
      </c>
      <c r="B1006" t="s">
        <v>24</v>
      </c>
      <c r="C1006">
        <v>3</v>
      </c>
      <c r="D1006">
        <v>2</v>
      </c>
      <c r="E1006">
        <v>12025</v>
      </c>
      <c r="F1006" t="s">
        <v>764</v>
      </c>
      <c r="G1006" s="4">
        <v>43509</v>
      </c>
      <c r="H1006" t="s">
        <v>13</v>
      </c>
      <c r="I1006" t="s">
        <v>30</v>
      </c>
      <c r="J1006" t="s">
        <v>31</v>
      </c>
      <c r="K1006" t="s">
        <v>90</v>
      </c>
      <c r="L1006" t="str">
        <f>VLOOKUP($E1006,customer_info!$A$1:$H$4462,2,FALSE)</f>
        <v>San Diego</v>
      </c>
      <c r="M1006" t="str">
        <f>VLOOKUP($E1006,customer_info!$A$1:$H$4462,3,FALSE)</f>
        <v>Linda</v>
      </c>
      <c r="N1006" t="str">
        <f>VLOOKUP($E1006,customer_info!$A$1:$H$4462,4,FALSE)</f>
        <v>Collier</v>
      </c>
      <c r="O1006" t="str">
        <f>VLOOKUP($E1006,customer_info!$A$1:$H$4462,5,FALSE)</f>
        <v>Home Office</v>
      </c>
      <c r="P1006" t="str">
        <f>VLOOKUP($E1006,customer_info!$A$1:$H$4462,6,FALSE)</f>
        <v>CA</v>
      </c>
      <c r="Q1006" t="str">
        <f>VLOOKUP($E1006,customer_info!$A$1:$H$4462,7,FALSE)</f>
        <v>6289 Rocky Way</v>
      </c>
      <c r="R1006">
        <f>VLOOKUP($E1006,customer_info!$A$1:$H$4462,8,FALSE)</f>
        <v>92111</v>
      </c>
    </row>
    <row r="1007" spans="1:18" x14ac:dyDescent="0.25">
      <c r="A1007">
        <v>28049</v>
      </c>
      <c r="B1007" t="s">
        <v>3</v>
      </c>
      <c r="C1007">
        <v>5</v>
      </c>
      <c r="D1007">
        <v>4</v>
      </c>
      <c r="E1007">
        <v>6846</v>
      </c>
      <c r="F1007" t="s">
        <v>409</v>
      </c>
      <c r="G1007" s="4">
        <v>43509</v>
      </c>
      <c r="H1007" t="s">
        <v>13</v>
      </c>
      <c r="I1007" t="s">
        <v>410</v>
      </c>
      <c r="J1007" t="s">
        <v>38</v>
      </c>
      <c r="K1007" t="s">
        <v>16</v>
      </c>
      <c r="L1007" t="str">
        <f>VLOOKUP($E1007,customer_info!$A$1:$H$4462,2,FALSE)</f>
        <v>Saint Louis</v>
      </c>
      <c r="M1007" t="str">
        <f>VLOOKUP($E1007,customer_info!$A$1:$H$4462,3,FALSE)</f>
        <v>Joe</v>
      </c>
      <c r="N1007" t="str">
        <f>VLOOKUP($E1007,customer_info!$A$1:$H$4462,4,FALSE)</f>
        <v>White</v>
      </c>
      <c r="O1007" t="str">
        <f>VLOOKUP($E1007,customer_info!$A$1:$H$4462,5,FALSE)</f>
        <v>Consumer</v>
      </c>
      <c r="P1007" t="str">
        <f>VLOOKUP($E1007,customer_info!$A$1:$H$4462,6,FALSE)</f>
        <v>MO</v>
      </c>
      <c r="Q1007" t="str">
        <f>VLOOKUP($E1007,customer_info!$A$1:$H$4462,7,FALSE)</f>
        <v>1491 Red Dale</v>
      </c>
      <c r="R1007">
        <f>VLOOKUP($E1007,customer_info!$A$1:$H$4462,8,FALSE)</f>
        <v>63123</v>
      </c>
    </row>
    <row r="1008" spans="1:18" x14ac:dyDescent="0.25">
      <c r="A1008">
        <v>28051</v>
      </c>
      <c r="B1008" t="s">
        <v>3</v>
      </c>
      <c r="C1008">
        <v>2</v>
      </c>
      <c r="D1008">
        <v>4</v>
      </c>
      <c r="E1008">
        <v>5104</v>
      </c>
      <c r="F1008" t="s">
        <v>258</v>
      </c>
      <c r="G1008" s="4">
        <v>43509</v>
      </c>
      <c r="H1008" t="s">
        <v>13</v>
      </c>
      <c r="I1008" t="s">
        <v>30</v>
      </c>
      <c r="J1008" t="s">
        <v>38</v>
      </c>
      <c r="K1008" t="s">
        <v>16</v>
      </c>
      <c r="L1008" t="str">
        <f>VLOOKUP($E1008,customer_info!$A$1:$H$4462,2,FALSE)</f>
        <v>West New York</v>
      </c>
      <c r="M1008" t="str">
        <f>VLOOKUP($E1008,customer_info!$A$1:$H$4462,3,FALSE)</f>
        <v>Kevin</v>
      </c>
      <c r="N1008" t="str">
        <f>VLOOKUP($E1008,customer_info!$A$1:$H$4462,4,FALSE)</f>
        <v>Raymond</v>
      </c>
      <c r="O1008" t="str">
        <f>VLOOKUP($E1008,customer_info!$A$1:$H$4462,5,FALSE)</f>
        <v>Corporate</v>
      </c>
      <c r="P1008" t="str">
        <f>VLOOKUP($E1008,customer_info!$A$1:$H$4462,6,FALSE)</f>
        <v>NJ</v>
      </c>
      <c r="Q1008" t="str">
        <f>VLOOKUP($E1008,customer_info!$A$1:$H$4462,7,FALSE)</f>
        <v>7790 Green Berry Gate</v>
      </c>
      <c r="R1008">
        <f>VLOOKUP($E1008,customer_info!$A$1:$H$4462,8,FALSE)</f>
        <v>7093</v>
      </c>
    </row>
    <row r="1009" spans="1:18" x14ac:dyDescent="0.25">
      <c r="A1009">
        <v>28074</v>
      </c>
      <c r="B1009" t="s">
        <v>24</v>
      </c>
      <c r="C1009">
        <v>2</v>
      </c>
      <c r="D1009">
        <v>1</v>
      </c>
      <c r="E1009">
        <v>2786</v>
      </c>
      <c r="F1009" t="s">
        <v>426</v>
      </c>
      <c r="G1009" s="4">
        <v>43509</v>
      </c>
      <c r="H1009" t="s">
        <v>13</v>
      </c>
      <c r="I1009" t="s">
        <v>245</v>
      </c>
      <c r="J1009" t="s">
        <v>31</v>
      </c>
      <c r="K1009" t="s">
        <v>32</v>
      </c>
      <c r="L1009" t="str">
        <f>VLOOKUP($E1009,customer_info!$A$1:$H$4462,2,FALSE)</f>
        <v>Chicago</v>
      </c>
      <c r="M1009" t="str">
        <f>VLOOKUP($E1009,customer_info!$A$1:$H$4462,3,FALSE)</f>
        <v>Adam</v>
      </c>
      <c r="N1009" t="str">
        <f>VLOOKUP($E1009,customer_info!$A$1:$H$4462,4,FALSE)</f>
        <v>Navarro</v>
      </c>
      <c r="O1009" t="str">
        <f>VLOOKUP($E1009,customer_info!$A$1:$H$4462,5,FALSE)</f>
        <v>Consumer</v>
      </c>
      <c r="P1009" t="str">
        <f>VLOOKUP($E1009,customer_info!$A$1:$H$4462,6,FALSE)</f>
        <v>IL</v>
      </c>
      <c r="Q1009" t="str">
        <f>VLOOKUP($E1009,customer_info!$A$1:$H$4462,7,FALSE)</f>
        <v>5567 Rocky Mountain By-pass</v>
      </c>
      <c r="R1009">
        <f>VLOOKUP($E1009,customer_info!$A$1:$H$4462,8,FALSE)</f>
        <v>60622</v>
      </c>
    </row>
    <row r="1010" spans="1:18" x14ac:dyDescent="0.25">
      <c r="A1010">
        <v>28075</v>
      </c>
      <c r="B1010" t="s">
        <v>24</v>
      </c>
      <c r="C1010">
        <v>2</v>
      </c>
      <c r="D1010">
        <v>1</v>
      </c>
      <c r="E1010">
        <v>1877</v>
      </c>
      <c r="F1010" t="s">
        <v>426</v>
      </c>
      <c r="G1010" s="4">
        <v>43509</v>
      </c>
      <c r="H1010" t="s">
        <v>13</v>
      </c>
      <c r="I1010" t="s">
        <v>245</v>
      </c>
      <c r="J1010" t="s">
        <v>31</v>
      </c>
      <c r="K1010" t="s">
        <v>32</v>
      </c>
      <c r="L1010" t="str">
        <f>VLOOKUP($E1010,customer_info!$A$1:$H$4462,2,FALSE)</f>
        <v>Caguas</v>
      </c>
      <c r="M1010" t="str">
        <f>VLOOKUP($E1010,customer_info!$A$1:$H$4462,3,FALSE)</f>
        <v>Mary</v>
      </c>
      <c r="N1010" t="str">
        <f>VLOOKUP($E1010,customer_info!$A$1:$H$4462,4,FALSE)</f>
        <v>Powers</v>
      </c>
      <c r="O1010" t="str">
        <f>VLOOKUP($E1010,customer_info!$A$1:$H$4462,5,FALSE)</f>
        <v>Consumer</v>
      </c>
      <c r="P1010" t="str">
        <f>VLOOKUP($E1010,customer_info!$A$1:$H$4462,6,FALSE)</f>
        <v>PR</v>
      </c>
      <c r="Q1010" t="str">
        <f>VLOOKUP($E1010,customer_info!$A$1:$H$4462,7,FALSE)</f>
        <v>628 Hidden Private</v>
      </c>
      <c r="R1010">
        <f>VLOOKUP($E1010,customer_info!$A$1:$H$4462,8,FALSE)</f>
        <v>725</v>
      </c>
    </row>
    <row r="1011" spans="1:18" x14ac:dyDescent="0.25">
      <c r="A1011">
        <v>28077</v>
      </c>
      <c r="B1011" t="s">
        <v>51</v>
      </c>
      <c r="C1011">
        <v>2</v>
      </c>
      <c r="D1011">
        <v>1</v>
      </c>
      <c r="E1011">
        <v>376</v>
      </c>
      <c r="F1011" t="s">
        <v>70</v>
      </c>
      <c r="G1011" s="4">
        <v>43509</v>
      </c>
      <c r="H1011" t="s">
        <v>13</v>
      </c>
      <c r="I1011" t="s">
        <v>70</v>
      </c>
      <c r="J1011" t="s">
        <v>57</v>
      </c>
      <c r="K1011" t="s">
        <v>32</v>
      </c>
      <c r="L1011" t="str">
        <f>VLOOKUP($E1011,customer_info!$A$1:$H$4462,2,FALSE)</f>
        <v>Caguas</v>
      </c>
      <c r="M1011" t="str">
        <f>VLOOKUP($E1011,customer_info!$A$1:$H$4462,3,FALSE)</f>
        <v>Grace</v>
      </c>
      <c r="N1011" t="str">
        <f>VLOOKUP($E1011,customer_info!$A$1:$H$4462,4,FALSE)</f>
        <v>Sanchez</v>
      </c>
      <c r="O1011" t="str">
        <f>VLOOKUP($E1011,customer_info!$A$1:$H$4462,5,FALSE)</f>
        <v>Home Office</v>
      </c>
      <c r="P1011" t="str">
        <f>VLOOKUP($E1011,customer_info!$A$1:$H$4462,6,FALSE)</f>
        <v>PR</v>
      </c>
      <c r="Q1011" t="str">
        <f>VLOOKUP($E1011,customer_info!$A$1:$H$4462,7,FALSE)</f>
        <v>6468 Fallen Close</v>
      </c>
      <c r="R1011">
        <f>VLOOKUP($E1011,customer_info!$A$1:$H$4462,8,FALSE)</f>
        <v>725</v>
      </c>
    </row>
    <row r="1012" spans="1:18" x14ac:dyDescent="0.25">
      <c r="A1012">
        <v>28139</v>
      </c>
      <c r="B1012" t="s">
        <v>24</v>
      </c>
      <c r="C1012">
        <v>5</v>
      </c>
      <c r="D1012">
        <v>4</v>
      </c>
      <c r="E1012">
        <v>2906</v>
      </c>
      <c r="F1012" t="s">
        <v>327</v>
      </c>
      <c r="G1012" s="4">
        <v>43510</v>
      </c>
      <c r="H1012" t="s">
        <v>13</v>
      </c>
      <c r="I1012" t="s">
        <v>227</v>
      </c>
      <c r="J1012" t="s">
        <v>31</v>
      </c>
      <c r="K1012" t="s">
        <v>16</v>
      </c>
      <c r="L1012" t="str">
        <f>VLOOKUP($E1012,customer_info!$A$1:$H$4462,2,FALSE)</f>
        <v>Gardena</v>
      </c>
      <c r="M1012" t="str">
        <f>VLOOKUP($E1012,customer_info!$A$1:$H$4462,3,FALSE)</f>
        <v>Mary</v>
      </c>
      <c r="N1012" t="str">
        <f>VLOOKUP($E1012,customer_info!$A$1:$H$4462,4,FALSE)</f>
        <v>Smith</v>
      </c>
      <c r="O1012" t="str">
        <f>VLOOKUP($E1012,customer_info!$A$1:$H$4462,5,FALSE)</f>
        <v>Corporate</v>
      </c>
      <c r="P1012" t="str">
        <f>VLOOKUP($E1012,customer_info!$A$1:$H$4462,6,FALSE)</f>
        <v>CA</v>
      </c>
      <c r="Q1012" t="str">
        <f>VLOOKUP($E1012,customer_info!$A$1:$H$4462,7,FALSE)</f>
        <v>5348 Middle Embers Line</v>
      </c>
      <c r="R1012">
        <f>VLOOKUP($E1012,customer_info!$A$1:$H$4462,8,FALSE)</f>
        <v>90247</v>
      </c>
    </row>
    <row r="1013" spans="1:18" x14ac:dyDescent="0.25">
      <c r="A1013">
        <v>28153</v>
      </c>
      <c r="B1013" t="s">
        <v>24</v>
      </c>
      <c r="C1013">
        <v>4</v>
      </c>
      <c r="D1013">
        <v>2</v>
      </c>
      <c r="E1013">
        <v>3288</v>
      </c>
      <c r="F1013" t="s">
        <v>465</v>
      </c>
      <c r="G1013" s="4">
        <v>43510</v>
      </c>
      <c r="H1013" t="s">
        <v>13</v>
      </c>
      <c r="I1013" t="s">
        <v>99</v>
      </c>
      <c r="J1013" t="s">
        <v>31</v>
      </c>
      <c r="K1013" t="s">
        <v>90</v>
      </c>
      <c r="L1013" t="str">
        <f>VLOOKUP($E1013,customer_info!$A$1:$H$4462,2,FALSE)</f>
        <v>Caguas</v>
      </c>
      <c r="M1013" t="str">
        <f>VLOOKUP($E1013,customer_info!$A$1:$H$4462,3,FALSE)</f>
        <v>Stephanie</v>
      </c>
      <c r="N1013" t="str">
        <f>VLOOKUP($E1013,customer_info!$A$1:$H$4462,4,FALSE)</f>
        <v>Smith</v>
      </c>
      <c r="O1013" t="str">
        <f>VLOOKUP($E1013,customer_info!$A$1:$H$4462,5,FALSE)</f>
        <v>Consumer</v>
      </c>
      <c r="P1013" t="str">
        <f>VLOOKUP($E1013,customer_info!$A$1:$H$4462,6,FALSE)</f>
        <v>PR</v>
      </c>
      <c r="Q1013" t="str">
        <f>VLOOKUP($E1013,customer_info!$A$1:$H$4462,7,FALSE)</f>
        <v>8434 Pleasant Forest</v>
      </c>
      <c r="R1013">
        <f>VLOOKUP($E1013,customer_info!$A$1:$H$4462,8,FALSE)</f>
        <v>725</v>
      </c>
    </row>
    <row r="1014" spans="1:18" x14ac:dyDescent="0.25">
      <c r="A1014">
        <v>28158</v>
      </c>
      <c r="B1014" t="s">
        <v>17</v>
      </c>
      <c r="C1014">
        <v>4</v>
      </c>
      <c r="D1014">
        <v>4</v>
      </c>
      <c r="E1014">
        <v>8867</v>
      </c>
      <c r="F1014" t="s">
        <v>525</v>
      </c>
      <c r="G1014" s="4">
        <v>43511</v>
      </c>
      <c r="H1014" t="s">
        <v>13</v>
      </c>
      <c r="I1014" t="s">
        <v>5778</v>
      </c>
      <c r="J1014" t="s">
        <v>23</v>
      </c>
      <c r="K1014" t="s">
        <v>16</v>
      </c>
      <c r="L1014" t="str">
        <f>VLOOKUP($E1014,customer_info!$A$1:$H$4462,2,FALSE)</f>
        <v>Caguas</v>
      </c>
      <c r="M1014" t="str">
        <f>VLOOKUP($E1014,customer_info!$A$1:$H$4462,3,FALSE)</f>
        <v>Justin</v>
      </c>
      <c r="N1014" t="str">
        <f>VLOOKUP($E1014,customer_info!$A$1:$H$4462,4,FALSE)</f>
        <v>Bonilla</v>
      </c>
      <c r="O1014" t="str">
        <f>VLOOKUP($E1014,customer_info!$A$1:$H$4462,5,FALSE)</f>
        <v>Consumer</v>
      </c>
      <c r="P1014" t="str">
        <f>VLOOKUP($E1014,customer_info!$A$1:$H$4462,6,FALSE)</f>
        <v>PR</v>
      </c>
      <c r="Q1014" t="str">
        <f>VLOOKUP($E1014,customer_info!$A$1:$H$4462,7,FALSE)</f>
        <v>2422 Indian Autumn Arbor</v>
      </c>
      <c r="R1014">
        <f>VLOOKUP($E1014,customer_info!$A$1:$H$4462,8,FALSE)</f>
        <v>725</v>
      </c>
    </row>
    <row r="1015" spans="1:18" x14ac:dyDescent="0.25">
      <c r="A1015">
        <v>28160</v>
      </c>
      <c r="B1015" t="s">
        <v>24</v>
      </c>
      <c r="C1015">
        <v>6</v>
      </c>
      <c r="D1015">
        <v>4</v>
      </c>
      <c r="E1015">
        <v>11404</v>
      </c>
      <c r="F1015" t="s">
        <v>1040</v>
      </c>
      <c r="G1015" s="4">
        <v>43511</v>
      </c>
      <c r="H1015" t="s">
        <v>13</v>
      </c>
      <c r="I1015" t="s">
        <v>377</v>
      </c>
      <c r="J1015" t="s">
        <v>31</v>
      </c>
      <c r="K1015" t="s">
        <v>16</v>
      </c>
      <c r="L1015" t="str">
        <f>VLOOKUP($E1015,customer_info!$A$1:$H$4462,2,FALSE)</f>
        <v>Caguas</v>
      </c>
      <c r="M1015" t="str">
        <f>VLOOKUP($E1015,customer_info!$A$1:$H$4462,3,FALSE)</f>
        <v>Helen</v>
      </c>
      <c r="N1015" t="str">
        <f>VLOOKUP($E1015,customer_info!$A$1:$H$4462,4,FALSE)</f>
        <v>Cook</v>
      </c>
      <c r="O1015" t="str">
        <f>VLOOKUP($E1015,customer_info!$A$1:$H$4462,5,FALSE)</f>
        <v>Corporate</v>
      </c>
      <c r="P1015" t="str">
        <f>VLOOKUP($E1015,customer_info!$A$1:$H$4462,6,FALSE)</f>
        <v>PR</v>
      </c>
      <c r="Q1015" t="str">
        <f>VLOOKUP($E1015,customer_info!$A$1:$H$4462,7,FALSE)</f>
        <v>3996 Crystal Zephyr Swale</v>
      </c>
      <c r="R1015">
        <f>VLOOKUP($E1015,customer_info!$A$1:$H$4462,8,FALSE)</f>
        <v>725</v>
      </c>
    </row>
    <row r="1016" spans="1:18" x14ac:dyDescent="0.25">
      <c r="A1016">
        <v>28161</v>
      </c>
      <c r="B1016" t="s">
        <v>3</v>
      </c>
      <c r="C1016">
        <v>2</v>
      </c>
      <c r="D1016">
        <v>4</v>
      </c>
      <c r="E1016">
        <v>8544</v>
      </c>
      <c r="F1016" t="s">
        <v>1040</v>
      </c>
      <c r="G1016" s="4">
        <v>43511</v>
      </c>
      <c r="H1016" t="s">
        <v>13</v>
      </c>
      <c r="I1016" t="s">
        <v>377</v>
      </c>
      <c r="J1016" t="s">
        <v>38</v>
      </c>
      <c r="K1016" t="s">
        <v>16</v>
      </c>
      <c r="L1016" t="str">
        <f>VLOOKUP($E1016,customer_info!$A$1:$H$4462,2,FALSE)</f>
        <v>Bronx</v>
      </c>
      <c r="M1016" t="str">
        <f>VLOOKUP($E1016,customer_info!$A$1:$H$4462,3,FALSE)</f>
        <v>Sarah</v>
      </c>
      <c r="N1016" t="str">
        <f>VLOOKUP($E1016,customer_info!$A$1:$H$4462,4,FALSE)</f>
        <v>Smith</v>
      </c>
      <c r="O1016" t="str">
        <f>VLOOKUP($E1016,customer_info!$A$1:$H$4462,5,FALSE)</f>
        <v>Consumer</v>
      </c>
      <c r="P1016" t="str">
        <f>VLOOKUP($E1016,customer_info!$A$1:$H$4462,6,FALSE)</f>
        <v>NY</v>
      </c>
      <c r="Q1016" t="str">
        <f>VLOOKUP($E1016,customer_info!$A$1:$H$4462,7,FALSE)</f>
        <v>3065 Foggy Horse Port</v>
      </c>
      <c r="R1016">
        <f>VLOOKUP($E1016,customer_info!$A$1:$H$4462,8,FALSE)</f>
        <v>10458</v>
      </c>
    </row>
    <row r="1017" spans="1:18" x14ac:dyDescent="0.25">
      <c r="A1017">
        <v>28165</v>
      </c>
      <c r="B1017" t="s">
        <v>51</v>
      </c>
      <c r="C1017">
        <v>6</v>
      </c>
      <c r="D1017">
        <v>4</v>
      </c>
      <c r="E1017">
        <v>1163</v>
      </c>
      <c r="F1017" t="s">
        <v>29</v>
      </c>
      <c r="G1017" s="4">
        <v>43511</v>
      </c>
      <c r="H1017" t="s">
        <v>13</v>
      </c>
      <c r="I1017" t="s">
        <v>30</v>
      </c>
      <c r="J1017" t="s">
        <v>57</v>
      </c>
      <c r="K1017" t="s">
        <v>16</v>
      </c>
      <c r="L1017" t="str">
        <f>VLOOKUP($E1017,customer_info!$A$1:$H$4462,2,FALSE)</f>
        <v>Caguas</v>
      </c>
      <c r="M1017" t="str">
        <f>VLOOKUP($E1017,customer_info!$A$1:$H$4462,3,FALSE)</f>
        <v>Timothy</v>
      </c>
      <c r="N1017" t="str">
        <f>VLOOKUP($E1017,customer_info!$A$1:$H$4462,4,FALSE)</f>
        <v>Smith</v>
      </c>
      <c r="O1017" t="str">
        <f>VLOOKUP($E1017,customer_info!$A$1:$H$4462,5,FALSE)</f>
        <v>Corporate</v>
      </c>
      <c r="P1017" t="str">
        <f>VLOOKUP($E1017,customer_info!$A$1:$H$4462,6,FALSE)</f>
        <v>PR</v>
      </c>
      <c r="Q1017" t="str">
        <f>VLOOKUP($E1017,customer_info!$A$1:$H$4462,7,FALSE)</f>
        <v>3114 Grand Quail Pointe</v>
      </c>
      <c r="R1017">
        <f>VLOOKUP($E1017,customer_info!$A$1:$H$4462,8,FALSE)</f>
        <v>725</v>
      </c>
    </row>
    <row r="1018" spans="1:18" x14ac:dyDescent="0.25">
      <c r="A1018">
        <v>28169</v>
      </c>
      <c r="B1018" t="s">
        <v>24</v>
      </c>
      <c r="C1018">
        <v>5</v>
      </c>
      <c r="D1018">
        <v>4</v>
      </c>
      <c r="E1018">
        <v>12305</v>
      </c>
      <c r="F1018" t="s">
        <v>1215</v>
      </c>
      <c r="G1018" s="4">
        <v>43511</v>
      </c>
      <c r="H1018" t="s">
        <v>13</v>
      </c>
      <c r="I1018" t="s">
        <v>5777</v>
      </c>
      <c r="J1018" t="s">
        <v>31</v>
      </c>
      <c r="K1018" t="s">
        <v>16</v>
      </c>
      <c r="L1018" t="str">
        <f>VLOOKUP($E1018,customer_info!$A$1:$H$4462,2,FALSE)</f>
        <v>Caguas</v>
      </c>
      <c r="M1018" t="str">
        <f>VLOOKUP($E1018,customer_info!$A$1:$H$4462,3,FALSE)</f>
        <v>Stephanie</v>
      </c>
      <c r="N1018" t="str">
        <f>VLOOKUP($E1018,customer_info!$A$1:$H$4462,4,FALSE)</f>
        <v>Leblanc</v>
      </c>
      <c r="O1018" t="str">
        <f>VLOOKUP($E1018,customer_info!$A$1:$H$4462,5,FALSE)</f>
        <v>Consumer</v>
      </c>
      <c r="P1018" t="str">
        <f>VLOOKUP($E1018,customer_info!$A$1:$H$4462,6,FALSE)</f>
        <v>PR</v>
      </c>
      <c r="Q1018" t="str">
        <f>VLOOKUP($E1018,customer_info!$A$1:$H$4462,7,FALSE)</f>
        <v>164 Dewy Nook</v>
      </c>
      <c r="R1018">
        <f>VLOOKUP($E1018,customer_info!$A$1:$H$4462,8,FALSE)</f>
        <v>725</v>
      </c>
    </row>
    <row r="1019" spans="1:18" x14ac:dyDescent="0.25">
      <c r="A1019">
        <v>28170</v>
      </c>
      <c r="B1019" t="s">
        <v>3</v>
      </c>
      <c r="C1019">
        <v>6</v>
      </c>
      <c r="D1019">
        <v>4</v>
      </c>
      <c r="E1019">
        <v>7579</v>
      </c>
      <c r="F1019" t="s">
        <v>405</v>
      </c>
      <c r="G1019" s="4">
        <v>43511</v>
      </c>
      <c r="H1019" t="s">
        <v>13</v>
      </c>
      <c r="I1019" t="s">
        <v>130</v>
      </c>
      <c r="J1019" t="s">
        <v>14</v>
      </c>
      <c r="K1019" t="s">
        <v>16</v>
      </c>
      <c r="L1019" t="str">
        <f>VLOOKUP($E1019,customer_info!$A$1:$H$4462,2,FALSE)</f>
        <v>Phoenix</v>
      </c>
      <c r="M1019" t="str">
        <f>VLOOKUP($E1019,customer_info!$A$1:$H$4462,3,FALSE)</f>
        <v>Mary</v>
      </c>
      <c r="N1019" t="str">
        <f>VLOOKUP($E1019,customer_info!$A$1:$H$4462,4,FALSE)</f>
        <v>Smith</v>
      </c>
      <c r="O1019" t="str">
        <f>VLOOKUP($E1019,customer_info!$A$1:$H$4462,5,FALSE)</f>
        <v>Consumer</v>
      </c>
      <c r="P1019" t="str">
        <f>VLOOKUP($E1019,customer_info!$A$1:$H$4462,6,FALSE)</f>
        <v>AZ</v>
      </c>
      <c r="Q1019" t="str">
        <f>VLOOKUP($E1019,customer_info!$A$1:$H$4462,7,FALSE)</f>
        <v>6025 Clear Deer Swale</v>
      </c>
      <c r="R1019">
        <f>VLOOKUP($E1019,customer_info!$A$1:$H$4462,8,FALSE)</f>
        <v>85022</v>
      </c>
    </row>
    <row r="1020" spans="1:18" x14ac:dyDescent="0.25">
      <c r="A1020">
        <v>28185</v>
      </c>
      <c r="B1020" t="s">
        <v>3</v>
      </c>
      <c r="C1020">
        <v>6</v>
      </c>
      <c r="D1020">
        <v>4</v>
      </c>
      <c r="E1020">
        <v>1058</v>
      </c>
      <c r="F1020" t="s">
        <v>867</v>
      </c>
      <c r="G1020" s="4">
        <v>43511</v>
      </c>
      <c r="H1020" t="s">
        <v>13</v>
      </c>
      <c r="I1020" t="s">
        <v>5778</v>
      </c>
      <c r="J1020" t="s">
        <v>14</v>
      </c>
      <c r="K1020" t="s">
        <v>16</v>
      </c>
      <c r="L1020" t="str">
        <f>VLOOKUP($E1020,customer_info!$A$1:$H$4462,2,FALSE)</f>
        <v>Caguas</v>
      </c>
      <c r="M1020" t="str">
        <f>VLOOKUP($E1020,customer_info!$A$1:$H$4462,3,FALSE)</f>
        <v>Martha</v>
      </c>
      <c r="N1020" t="str">
        <f>VLOOKUP($E1020,customer_info!$A$1:$H$4462,4,FALSE)</f>
        <v>Smith</v>
      </c>
      <c r="O1020" t="str">
        <f>VLOOKUP($E1020,customer_info!$A$1:$H$4462,5,FALSE)</f>
        <v>Home Office</v>
      </c>
      <c r="P1020" t="str">
        <f>VLOOKUP($E1020,customer_info!$A$1:$H$4462,6,FALSE)</f>
        <v>PR</v>
      </c>
      <c r="Q1020" t="str">
        <f>VLOOKUP($E1020,customer_info!$A$1:$H$4462,7,FALSE)</f>
        <v>7358 Gentle Manor</v>
      </c>
      <c r="R1020">
        <f>VLOOKUP($E1020,customer_info!$A$1:$H$4462,8,FALSE)</f>
        <v>725</v>
      </c>
    </row>
    <row r="1021" spans="1:18" x14ac:dyDescent="0.25">
      <c r="A1021">
        <v>28212</v>
      </c>
      <c r="B1021" t="s">
        <v>17</v>
      </c>
      <c r="C1021">
        <v>3</v>
      </c>
      <c r="D1021">
        <v>2</v>
      </c>
      <c r="E1021">
        <v>10779</v>
      </c>
      <c r="F1021" t="s">
        <v>758</v>
      </c>
      <c r="G1021" s="4">
        <v>43511</v>
      </c>
      <c r="H1021" t="s">
        <v>13</v>
      </c>
      <c r="I1021" t="s">
        <v>431</v>
      </c>
      <c r="J1021" t="s">
        <v>23</v>
      </c>
      <c r="K1021" t="s">
        <v>90</v>
      </c>
      <c r="L1021" t="str">
        <f>VLOOKUP($E1021,customer_info!$A$1:$H$4462,2,FALSE)</f>
        <v>Milwaukee</v>
      </c>
      <c r="M1021" t="str">
        <f>VLOOKUP($E1021,customer_info!$A$1:$H$4462,3,FALSE)</f>
        <v>Christine</v>
      </c>
      <c r="N1021" t="str">
        <f>VLOOKUP($E1021,customer_info!$A$1:$H$4462,4,FALSE)</f>
        <v>Smith</v>
      </c>
      <c r="O1021" t="str">
        <f>VLOOKUP($E1021,customer_info!$A$1:$H$4462,5,FALSE)</f>
        <v>Consumer</v>
      </c>
      <c r="P1021" t="str">
        <f>VLOOKUP($E1021,customer_info!$A$1:$H$4462,6,FALSE)</f>
        <v>WI</v>
      </c>
      <c r="Q1021" t="str">
        <f>VLOOKUP($E1021,customer_info!$A$1:$H$4462,7,FALSE)</f>
        <v>8609 Grand Harbour</v>
      </c>
      <c r="R1021">
        <f>VLOOKUP($E1021,customer_info!$A$1:$H$4462,8,FALSE)</f>
        <v>53215</v>
      </c>
    </row>
    <row r="1022" spans="1:18" x14ac:dyDescent="0.25">
      <c r="A1022">
        <v>28255</v>
      </c>
      <c r="B1022" t="s">
        <v>51</v>
      </c>
      <c r="C1022">
        <v>0</v>
      </c>
      <c r="D1022">
        <v>0</v>
      </c>
      <c r="E1022">
        <v>3162</v>
      </c>
      <c r="F1022" t="s">
        <v>1181</v>
      </c>
      <c r="G1022" s="4">
        <v>43512</v>
      </c>
      <c r="H1022" t="s">
        <v>13</v>
      </c>
      <c r="I1022" t="s">
        <v>377</v>
      </c>
      <c r="J1022" t="s">
        <v>57</v>
      </c>
      <c r="K1022" t="s">
        <v>58</v>
      </c>
      <c r="L1022" t="str">
        <f>VLOOKUP($E1022,customer_info!$A$1:$H$4462,2,FALSE)</f>
        <v>Caguas</v>
      </c>
      <c r="M1022" t="str">
        <f>VLOOKUP($E1022,customer_info!$A$1:$H$4462,3,FALSE)</f>
        <v>Wayne</v>
      </c>
      <c r="N1022" t="str">
        <f>VLOOKUP($E1022,customer_info!$A$1:$H$4462,4,FALSE)</f>
        <v>Smith</v>
      </c>
      <c r="O1022" t="str">
        <f>VLOOKUP($E1022,customer_info!$A$1:$H$4462,5,FALSE)</f>
        <v>Consumer</v>
      </c>
      <c r="P1022" t="str">
        <f>VLOOKUP($E1022,customer_info!$A$1:$H$4462,6,FALSE)</f>
        <v>PR</v>
      </c>
      <c r="Q1022" t="str">
        <f>VLOOKUP($E1022,customer_info!$A$1:$H$4462,7,FALSE)</f>
        <v>4870 Broad Berry Circuit</v>
      </c>
      <c r="R1022">
        <f>VLOOKUP($E1022,customer_info!$A$1:$H$4462,8,FALSE)</f>
        <v>725</v>
      </c>
    </row>
    <row r="1023" spans="1:18" x14ac:dyDescent="0.25">
      <c r="A1023">
        <v>28279</v>
      </c>
      <c r="B1023" t="s">
        <v>3</v>
      </c>
      <c r="C1023">
        <v>1</v>
      </c>
      <c r="D1023">
        <v>0</v>
      </c>
      <c r="E1023">
        <v>7640</v>
      </c>
      <c r="F1023" t="s">
        <v>233</v>
      </c>
      <c r="G1023" s="4">
        <v>43512</v>
      </c>
      <c r="H1023" t="s">
        <v>13</v>
      </c>
      <c r="I1023" t="s">
        <v>234</v>
      </c>
      <c r="J1023" t="s">
        <v>38</v>
      </c>
      <c r="K1023" t="s">
        <v>58</v>
      </c>
      <c r="L1023" t="str">
        <f>VLOOKUP($E1023,customer_info!$A$1:$H$4462,2,FALSE)</f>
        <v>Caguas</v>
      </c>
      <c r="M1023" t="str">
        <f>VLOOKUP($E1023,customer_info!$A$1:$H$4462,3,FALSE)</f>
        <v>Mary</v>
      </c>
      <c r="N1023" t="str">
        <f>VLOOKUP($E1023,customer_info!$A$1:$H$4462,4,FALSE)</f>
        <v>Torres</v>
      </c>
      <c r="O1023" t="str">
        <f>VLOOKUP($E1023,customer_info!$A$1:$H$4462,5,FALSE)</f>
        <v>Consumer</v>
      </c>
      <c r="P1023" t="str">
        <f>VLOOKUP($E1023,customer_info!$A$1:$H$4462,6,FALSE)</f>
        <v>PR</v>
      </c>
      <c r="Q1023" t="str">
        <f>VLOOKUP($E1023,customer_info!$A$1:$H$4462,7,FALSE)</f>
        <v>1799 Cotton View</v>
      </c>
      <c r="R1023">
        <f>VLOOKUP($E1023,customer_info!$A$1:$H$4462,8,FALSE)</f>
        <v>725</v>
      </c>
    </row>
    <row r="1024" spans="1:18" x14ac:dyDescent="0.25">
      <c r="A1024">
        <v>28280</v>
      </c>
      <c r="B1024" t="s">
        <v>51</v>
      </c>
      <c r="C1024">
        <v>6</v>
      </c>
      <c r="D1024">
        <v>2</v>
      </c>
      <c r="E1024">
        <v>1682</v>
      </c>
      <c r="F1024" t="s">
        <v>233</v>
      </c>
      <c r="G1024" s="4">
        <v>43512</v>
      </c>
      <c r="H1024" t="s">
        <v>13</v>
      </c>
      <c r="I1024" t="s">
        <v>234</v>
      </c>
      <c r="J1024" t="s">
        <v>57</v>
      </c>
      <c r="K1024" t="s">
        <v>90</v>
      </c>
      <c r="L1024" t="str">
        <f>VLOOKUP($E1024,customer_info!$A$1:$H$4462,2,FALSE)</f>
        <v>Woodside</v>
      </c>
      <c r="M1024" t="str">
        <f>VLOOKUP($E1024,customer_info!$A$1:$H$4462,3,FALSE)</f>
        <v>Mary</v>
      </c>
      <c r="N1024" t="str">
        <f>VLOOKUP($E1024,customer_info!$A$1:$H$4462,4,FALSE)</f>
        <v>Hall</v>
      </c>
      <c r="O1024" t="str">
        <f>VLOOKUP($E1024,customer_info!$A$1:$H$4462,5,FALSE)</f>
        <v>Corporate</v>
      </c>
      <c r="P1024" t="str">
        <f>VLOOKUP($E1024,customer_info!$A$1:$H$4462,6,FALSE)</f>
        <v>NY</v>
      </c>
      <c r="Q1024" t="str">
        <f>VLOOKUP($E1024,customer_info!$A$1:$H$4462,7,FALSE)</f>
        <v>6909 Sleepy Fawn Path</v>
      </c>
      <c r="R1024">
        <f>VLOOKUP($E1024,customer_info!$A$1:$H$4462,8,FALSE)</f>
        <v>11377</v>
      </c>
    </row>
    <row r="1025" spans="1:18" x14ac:dyDescent="0.25">
      <c r="A1025">
        <v>28281</v>
      </c>
      <c r="B1025" t="s">
        <v>17</v>
      </c>
      <c r="C1025">
        <v>2</v>
      </c>
      <c r="D1025">
        <v>2</v>
      </c>
      <c r="E1025">
        <v>4225</v>
      </c>
      <c r="F1025" t="s">
        <v>233</v>
      </c>
      <c r="G1025" s="4">
        <v>43512</v>
      </c>
      <c r="H1025" t="s">
        <v>13</v>
      </c>
      <c r="I1025" t="s">
        <v>234</v>
      </c>
      <c r="J1025" t="s">
        <v>23</v>
      </c>
      <c r="K1025" t="s">
        <v>90</v>
      </c>
      <c r="L1025" t="str">
        <f>VLOOKUP($E1025,customer_info!$A$1:$H$4462,2,FALSE)</f>
        <v>Los Angeles</v>
      </c>
      <c r="M1025" t="str">
        <f>VLOOKUP($E1025,customer_info!$A$1:$H$4462,3,FALSE)</f>
        <v>Amy</v>
      </c>
      <c r="N1025" t="str">
        <f>VLOOKUP($E1025,customer_info!$A$1:$H$4462,4,FALSE)</f>
        <v>Wright</v>
      </c>
      <c r="O1025" t="str">
        <f>VLOOKUP($E1025,customer_info!$A$1:$H$4462,5,FALSE)</f>
        <v>Corporate</v>
      </c>
      <c r="P1025" t="str">
        <f>VLOOKUP($E1025,customer_info!$A$1:$H$4462,6,FALSE)</f>
        <v>CA</v>
      </c>
      <c r="Q1025" t="str">
        <f>VLOOKUP($E1025,customer_info!$A$1:$H$4462,7,FALSE)</f>
        <v>4692 Jagged Thicket</v>
      </c>
      <c r="R1025">
        <f>VLOOKUP($E1025,customer_info!$A$1:$H$4462,8,FALSE)</f>
        <v>90022</v>
      </c>
    </row>
    <row r="1026" spans="1:18" x14ac:dyDescent="0.25">
      <c r="A1026">
        <v>28282</v>
      </c>
      <c r="B1026" t="s">
        <v>24</v>
      </c>
      <c r="C1026">
        <v>3</v>
      </c>
      <c r="D1026">
        <v>2</v>
      </c>
      <c r="E1026">
        <v>11901</v>
      </c>
      <c r="F1026" t="s">
        <v>233</v>
      </c>
      <c r="G1026" s="4">
        <v>43512</v>
      </c>
      <c r="H1026" t="s">
        <v>13</v>
      </c>
      <c r="I1026" t="s">
        <v>234</v>
      </c>
      <c r="J1026" t="s">
        <v>31</v>
      </c>
      <c r="K1026" t="s">
        <v>90</v>
      </c>
      <c r="L1026" t="str">
        <f>VLOOKUP($E1026,customer_info!$A$1:$H$4462,2,FALSE)</f>
        <v>Saint Louis</v>
      </c>
      <c r="M1026" t="str">
        <f>VLOOKUP($E1026,customer_info!$A$1:$H$4462,3,FALSE)</f>
        <v>Mary</v>
      </c>
      <c r="N1026" t="str">
        <f>VLOOKUP($E1026,customer_info!$A$1:$H$4462,4,FALSE)</f>
        <v>Smith</v>
      </c>
      <c r="O1026" t="str">
        <f>VLOOKUP($E1026,customer_info!$A$1:$H$4462,5,FALSE)</f>
        <v>Consumer</v>
      </c>
      <c r="P1026" t="str">
        <f>VLOOKUP($E1026,customer_info!$A$1:$H$4462,6,FALSE)</f>
        <v>MO</v>
      </c>
      <c r="Q1026" t="str">
        <f>VLOOKUP($E1026,customer_info!$A$1:$H$4462,7,FALSE)</f>
        <v>8679 Middle Avenue</v>
      </c>
      <c r="R1026">
        <f>VLOOKUP($E1026,customer_info!$A$1:$H$4462,8,FALSE)</f>
        <v>63116</v>
      </c>
    </row>
    <row r="1027" spans="1:18" x14ac:dyDescent="0.25">
      <c r="A1027">
        <v>28291</v>
      </c>
      <c r="B1027" t="s">
        <v>51</v>
      </c>
      <c r="C1027">
        <v>2</v>
      </c>
      <c r="D1027">
        <v>1</v>
      </c>
      <c r="E1027">
        <v>3218</v>
      </c>
      <c r="F1027" t="s">
        <v>226</v>
      </c>
      <c r="G1027" s="4">
        <v>43512</v>
      </c>
      <c r="H1027" t="s">
        <v>13</v>
      </c>
      <c r="I1027" t="s">
        <v>227</v>
      </c>
      <c r="J1027" t="s">
        <v>57</v>
      </c>
      <c r="K1027" t="s">
        <v>32</v>
      </c>
      <c r="L1027" t="str">
        <f>VLOOKUP($E1027,customer_info!$A$1:$H$4462,2,FALSE)</f>
        <v>Staten Island</v>
      </c>
      <c r="M1027" t="str">
        <f>VLOOKUP($E1027,customer_info!$A$1:$H$4462,3,FALSE)</f>
        <v>Steven</v>
      </c>
      <c r="N1027" t="str">
        <f>VLOOKUP($E1027,customer_info!$A$1:$H$4462,4,FALSE)</f>
        <v>Mann</v>
      </c>
      <c r="O1027" t="str">
        <f>VLOOKUP($E1027,customer_info!$A$1:$H$4462,5,FALSE)</f>
        <v>Home Office</v>
      </c>
      <c r="P1027" t="str">
        <f>VLOOKUP($E1027,customer_info!$A$1:$H$4462,6,FALSE)</f>
        <v>NY</v>
      </c>
      <c r="Q1027" t="str">
        <f>VLOOKUP($E1027,customer_info!$A$1:$H$4462,7,FALSE)</f>
        <v>4791 Rocky Front</v>
      </c>
      <c r="R1027">
        <f>VLOOKUP($E1027,customer_info!$A$1:$H$4462,8,FALSE)</f>
        <v>10306</v>
      </c>
    </row>
    <row r="1028" spans="1:18" x14ac:dyDescent="0.25">
      <c r="A1028">
        <v>28292</v>
      </c>
      <c r="B1028" t="s">
        <v>51</v>
      </c>
      <c r="C1028">
        <v>3</v>
      </c>
      <c r="D1028">
        <v>2</v>
      </c>
      <c r="E1028">
        <v>10533</v>
      </c>
      <c r="F1028" t="s">
        <v>226</v>
      </c>
      <c r="G1028" s="4">
        <v>43512</v>
      </c>
      <c r="H1028" t="s">
        <v>13</v>
      </c>
      <c r="I1028" t="s">
        <v>227</v>
      </c>
      <c r="J1028" t="s">
        <v>57</v>
      </c>
      <c r="K1028" t="s">
        <v>90</v>
      </c>
      <c r="L1028" t="str">
        <f>VLOOKUP($E1028,customer_info!$A$1:$H$4462,2,FALSE)</f>
        <v>Caguas</v>
      </c>
      <c r="M1028" t="str">
        <f>VLOOKUP($E1028,customer_info!$A$1:$H$4462,3,FALSE)</f>
        <v>Michael</v>
      </c>
      <c r="N1028" t="str">
        <f>VLOOKUP($E1028,customer_info!$A$1:$H$4462,4,FALSE)</f>
        <v>Smith</v>
      </c>
      <c r="O1028" t="str">
        <f>VLOOKUP($E1028,customer_info!$A$1:$H$4462,5,FALSE)</f>
        <v>Home Office</v>
      </c>
      <c r="P1028" t="str">
        <f>VLOOKUP($E1028,customer_info!$A$1:$H$4462,6,FALSE)</f>
        <v>PR</v>
      </c>
      <c r="Q1028" t="str">
        <f>VLOOKUP($E1028,customer_info!$A$1:$H$4462,7,FALSE)</f>
        <v>9138 Indian Nook</v>
      </c>
      <c r="R1028">
        <f>VLOOKUP($E1028,customer_info!$A$1:$H$4462,8,FALSE)</f>
        <v>725</v>
      </c>
    </row>
    <row r="1029" spans="1:18" x14ac:dyDescent="0.25">
      <c r="A1029">
        <v>28294</v>
      </c>
      <c r="B1029" t="s">
        <v>24</v>
      </c>
      <c r="C1029">
        <v>5</v>
      </c>
      <c r="D1029">
        <v>4</v>
      </c>
      <c r="E1029">
        <v>255</v>
      </c>
      <c r="F1029" t="s">
        <v>186</v>
      </c>
      <c r="G1029" s="4">
        <v>43513</v>
      </c>
      <c r="H1029" t="s">
        <v>13</v>
      </c>
      <c r="I1029" t="s">
        <v>5778</v>
      </c>
      <c r="J1029" t="s">
        <v>31</v>
      </c>
      <c r="K1029" t="s">
        <v>16</v>
      </c>
      <c r="L1029" t="str">
        <f>VLOOKUP($E1029,customer_info!$A$1:$H$4462,2,FALSE)</f>
        <v>Caguas</v>
      </c>
      <c r="M1029" t="str">
        <f>VLOOKUP($E1029,customer_info!$A$1:$H$4462,3,FALSE)</f>
        <v>Mary</v>
      </c>
      <c r="N1029" t="str">
        <f>VLOOKUP($E1029,customer_info!$A$1:$H$4462,4,FALSE)</f>
        <v>Smith</v>
      </c>
      <c r="O1029" t="str">
        <f>VLOOKUP($E1029,customer_info!$A$1:$H$4462,5,FALSE)</f>
        <v>Corporate</v>
      </c>
      <c r="P1029" t="str">
        <f>VLOOKUP($E1029,customer_info!$A$1:$H$4462,6,FALSE)</f>
        <v>PR</v>
      </c>
      <c r="Q1029" t="str">
        <f>VLOOKUP($E1029,customer_info!$A$1:$H$4462,7,FALSE)</f>
        <v>68 Foggy Timber Walk</v>
      </c>
      <c r="R1029">
        <f>VLOOKUP($E1029,customer_info!$A$1:$H$4462,8,FALSE)</f>
        <v>725</v>
      </c>
    </row>
    <row r="1030" spans="1:18" x14ac:dyDescent="0.25">
      <c r="A1030">
        <v>28296</v>
      </c>
      <c r="B1030" t="s">
        <v>3</v>
      </c>
      <c r="C1030">
        <v>2</v>
      </c>
      <c r="D1030">
        <v>4</v>
      </c>
      <c r="E1030">
        <v>43</v>
      </c>
      <c r="F1030" t="s">
        <v>233</v>
      </c>
      <c r="G1030" s="4">
        <v>43513</v>
      </c>
      <c r="H1030" t="s">
        <v>13</v>
      </c>
      <c r="I1030" t="s">
        <v>234</v>
      </c>
      <c r="J1030" t="s">
        <v>14</v>
      </c>
      <c r="K1030" t="s">
        <v>16</v>
      </c>
      <c r="L1030" t="str">
        <f>VLOOKUP($E1030,customer_info!$A$1:$H$4462,2,FALSE)</f>
        <v>Caguas</v>
      </c>
      <c r="M1030" t="str">
        <f>VLOOKUP($E1030,customer_info!$A$1:$H$4462,3,FALSE)</f>
        <v>Mary</v>
      </c>
      <c r="N1030" t="str">
        <f>VLOOKUP($E1030,customer_info!$A$1:$H$4462,4,FALSE)</f>
        <v>Herring</v>
      </c>
      <c r="O1030" t="str">
        <f>VLOOKUP($E1030,customer_info!$A$1:$H$4462,5,FALSE)</f>
        <v>Corporate</v>
      </c>
      <c r="P1030" t="str">
        <f>VLOOKUP($E1030,customer_info!$A$1:$H$4462,6,FALSE)</f>
        <v>PR</v>
      </c>
      <c r="Q1030" t="str">
        <f>VLOOKUP($E1030,customer_info!$A$1:$H$4462,7,FALSE)</f>
        <v>4575 Thunder Dale</v>
      </c>
      <c r="R1030">
        <f>VLOOKUP($E1030,customer_info!$A$1:$H$4462,8,FALSE)</f>
        <v>725</v>
      </c>
    </row>
    <row r="1031" spans="1:18" x14ac:dyDescent="0.25">
      <c r="A1031">
        <v>28317</v>
      </c>
      <c r="B1031" t="s">
        <v>51</v>
      </c>
      <c r="C1031">
        <v>3</v>
      </c>
      <c r="D1031">
        <v>4</v>
      </c>
      <c r="E1031">
        <v>3202</v>
      </c>
      <c r="F1031" t="s">
        <v>327</v>
      </c>
      <c r="G1031" s="4">
        <v>43513</v>
      </c>
      <c r="H1031" t="s">
        <v>13</v>
      </c>
      <c r="I1031" t="s">
        <v>227</v>
      </c>
      <c r="J1031" t="s">
        <v>57</v>
      </c>
      <c r="K1031" t="s">
        <v>16</v>
      </c>
      <c r="L1031" t="str">
        <f>VLOOKUP($E1031,customer_info!$A$1:$H$4462,2,FALSE)</f>
        <v>Caguas</v>
      </c>
      <c r="M1031" t="str">
        <f>VLOOKUP($E1031,customer_info!$A$1:$H$4462,3,FALSE)</f>
        <v>Emma</v>
      </c>
      <c r="N1031" t="str">
        <f>VLOOKUP($E1031,customer_info!$A$1:$H$4462,4,FALSE)</f>
        <v>Wilson</v>
      </c>
      <c r="O1031" t="str">
        <f>VLOOKUP($E1031,customer_info!$A$1:$H$4462,5,FALSE)</f>
        <v>Consumer</v>
      </c>
      <c r="P1031" t="str">
        <f>VLOOKUP($E1031,customer_info!$A$1:$H$4462,6,FALSE)</f>
        <v>PR</v>
      </c>
      <c r="Q1031" t="str">
        <f>VLOOKUP($E1031,customer_info!$A$1:$H$4462,7,FALSE)</f>
        <v>866 Crystal Path</v>
      </c>
      <c r="R1031">
        <f>VLOOKUP($E1031,customer_info!$A$1:$H$4462,8,FALSE)</f>
        <v>725</v>
      </c>
    </row>
    <row r="1032" spans="1:18" x14ac:dyDescent="0.25">
      <c r="A1032">
        <v>28318</v>
      </c>
      <c r="B1032" t="s">
        <v>24</v>
      </c>
      <c r="C1032">
        <v>4</v>
      </c>
      <c r="D1032">
        <v>4</v>
      </c>
      <c r="E1032">
        <v>3413</v>
      </c>
      <c r="F1032" t="s">
        <v>327</v>
      </c>
      <c r="G1032" s="4">
        <v>43513</v>
      </c>
      <c r="H1032" t="s">
        <v>13</v>
      </c>
      <c r="I1032" t="s">
        <v>227</v>
      </c>
      <c r="J1032" t="s">
        <v>31</v>
      </c>
      <c r="K1032" t="s">
        <v>16</v>
      </c>
      <c r="L1032" t="str">
        <f>VLOOKUP($E1032,customer_info!$A$1:$H$4462,2,FALSE)</f>
        <v>Madera</v>
      </c>
      <c r="M1032" t="str">
        <f>VLOOKUP($E1032,customer_info!$A$1:$H$4462,3,FALSE)</f>
        <v>Mary</v>
      </c>
      <c r="N1032" t="str">
        <f>VLOOKUP($E1032,customer_info!$A$1:$H$4462,4,FALSE)</f>
        <v>Underwood</v>
      </c>
      <c r="O1032" t="str">
        <f>VLOOKUP($E1032,customer_info!$A$1:$H$4462,5,FALSE)</f>
        <v>Home Office</v>
      </c>
      <c r="P1032" t="str">
        <f>VLOOKUP($E1032,customer_info!$A$1:$H$4462,6,FALSE)</f>
        <v>CA</v>
      </c>
      <c r="Q1032" t="str">
        <f>VLOOKUP($E1032,customer_info!$A$1:$H$4462,7,FALSE)</f>
        <v>7885 Broad Heights</v>
      </c>
      <c r="R1032">
        <f>VLOOKUP($E1032,customer_info!$A$1:$H$4462,8,FALSE)</f>
        <v>93638</v>
      </c>
    </row>
    <row r="1033" spans="1:18" x14ac:dyDescent="0.25">
      <c r="A1033">
        <v>28329</v>
      </c>
      <c r="B1033" t="s">
        <v>24</v>
      </c>
      <c r="C1033">
        <v>5</v>
      </c>
      <c r="D1033">
        <v>2</v>
      </c>
      <c r="E1033">
        <v>4212</v>
      </c>
      <c r="F1033" t="s">
        <v>1525</v>
      </c>
      <c r="G1033" s="4">
        <v>43513</v>
      </c>
      <c r="H1033" t="s">
        <v>13</v>
      </c>
      <c r="I1033" t="s">
        <v>377</v>
      </c>
      <c r="J1033" t="s">
        <v>31</v>
      </c>
      <c r="K1033" t="s">
        <v>90</v>
      </c>
      <c r="L1033" t="str">
        <f>VLOOKUP($E1033,customer_info!$A$1:$H$4462,2,FALSE)</f>
        <v>Fresno</v>
      </c>
      <c r="M1033" t="str">
        <f>VLOOKUP($E1033,customer_info!$A$1:$H$4462,3,FALSE)</f>
        <v>Robert</v>
      </c>
      <c r="N1033" t="str">
        <f>VLOOKUP($E1033,customer_info!$A$1:$H$4462,4,FALSE)</f>
        <v>Mendez</v>
      </c>
      <c r="O1033" t="str">
        <f>VLOOKUP($E1033,customer_info!$A$1:$H$4462,5,FALSE)</f>
        <v>Consumer</v>
      </c>
      <c r="P1033" t="str">
        <f>VLOOKUP($E1033,customer_info!$A$1:$H$4462,6,FALSE)</f>
        <v>CA</v>
      </c>
      <c r="Q1033" t="str">
        <f>VLOOKUP($E1033,customer_info!$A$1:$H$4462,7,FALSE)</f>
        <v>3399 Little Dale</v>
      </c>
      <c r="R1033">
        <f>VLOOKUP($E1033,customer_info!$A$1:$H$4462,8,FALSE)</f>
        <v>93722</v>
      </c>
    </row>
    <row r="1034" spans="1:18" x14ac:dyDescent="0.25">
      <c r="A1034">
        <v>28330</v>
      </c>
      <c r="B1034" t="s">
        <v>17</v>
      </c>
      <c r="C1034">
        <v>6</v>
      </c>
      <c r="D1034">
        <v>4</v>
      </c>
      <c r="E1034">
        <v>1640</v>
      </c>
      <c r="F1034" t="s">
        <v>1525</v>
      </c>
      <c r="G1034" s="4">
        <v>43513</v>
      </c>
      <c r="H1034" t="s">
        <v>13</v>
      </c>
      <c r="I1034" t="s">
        <v>377</v>
      </c>
      <c r="J1034" t="s">
        <v>23</v>
      </c>
      <c r="K1034" t="s">
        <v>16</v>
      </c>
      <c r="L1034" t="str">
        <f>VLOOKUP($E1034,customer_info!$A$1:$H$4462,2,FALSE)</f>
        <v>Bell Gardens</v>
      </c>
      <c r="M1034" t="str">
        <f>VLOOKUP($E1034,customer_info!$A$1:$H$4462,3,FALSE)</f>
        <v>Mary</v>
      </c>
      <c r="N1034" t="str">
        <f>VLOOKUP($E1034,customer_info!$A$1:$H$4462,4,FALSE)</f>
        <v>Smith</v>
      </c>
      <c r="O1034" t="str">
        <f>VLOOKUP($E1034,customer_info!$A$1:$H$4462,5,FALSE)</f>
        <v>Corporate</v>
      </c>
      <c r="P1034" t="str">
        <f>VLOOKUP($E1034,customer_info!$A$1:$H$4462,6,FALSE)</f>
        <v>CA</v>
      </c>
      <c r="Q1034" t="str">
        <f>VLOOKUP($E1034,customer_info!$A$1:$H$4462,7,FALSE)</f>
        <v>3104 Thunder Grounds</v>
      </c>
      <c r="R1034">
        <f>VLOOKUP($E1034,customer_info!$A$1:$H$4462,8,FALSE)</f>
        <v>90201</v>
      </c>
    </row>
    <row r="1035" spans="1:18" x14ac:dyDescent="0.25">
      <c r="A1035">
        <v>28331</v>
      </c>
      <c r="B1035" t="s">
        <v>24</v>
      </c>
      <c r="C1035">
        <v>2</v>
      </c>
      <c r="D1035">
        <v>4</v>
      </c>
      <c r="E1035">
        <v>8386</v>
      </c>
      <c r="F1035" t="s">
        <v>1525</v>
      </c>
      <c r="G1035" s="4">
        <v>43513</v>
      </c>
      <c r="H1035" t="s">
        <v>13</v>
      </c>
      <c r="I1035" t="s">
        <v>377</v>
      </c>
      <c r="J1035" t="s">
        <v>378</v>
      </c>
      <c r="K1035" t="s">
        <v>16</v>
      </c>
      <c r="L1035" t="str">
        <f>VLOOKUP($E1035,customer_info!$A$1:$H$4462,2,FALSE)</f>
        <v>Caguas</v>
      </c>
      <c r="M1035" t="str">
        <f>VLOOKUP($E1035,customer_info!$A$1:$H$4462,3,FALSE)</f>
        <v>Mary</v>
      </c>
      <c r="N1035" t="str">
        <f>VLOOKUP($E1035,customer_info!$A$1:$H$4462,4,FALSE)</f>
        <v>Smith</v>
      </c>
      <c r="O1035" t="str">
        <f>VLOOKUP($E1035,customer_info!$A$1:$H$4462,5,FALSE)</f>
        <v>Consumer</v>
      </c>
      <c r="P1035" t="str">
        <f>VLOOKUP($E1035,customer_info!$A$1:$H$4462,6,FALSE)</f>
        <v>PR</v>
      </c>
      <c r="Q1035" t="str">
        <f>VLOOKUP($E1035,customer_info!$A$1:$H$4462,7,FALSE)</f>
        <v>3403 Misty Landing</v>
      </c>
      <c r="R1035">
        <f>VLOOKUP($E1035,customer_info!$A$1:$H$4462,8,FALSE)</f>
        <v>725</v>
      </c>
    </row>
    <row r="1036" spans="1:18" x14ac:dyDescent="0.25">
      <c r="A1036">
        <v>28332</v>
      </c>
      <c r="B1036" t="s">
        <v>24</v>
      </c>
      <c r="C1036">
        <v>3</v>
      </c>
      <c r="D1036">
        <v>4</v>
      </c>
      <c r="E1036">
        <v>11758</v>
      </c>
      <c r="F1036" t="s">
        <v>1073</v>
      </c>
      <c r="G1036" s="4">
        <v>43513</v>
      </c>
      <c r="H1036" t="s">
        <v>13</v>
      </c>
      <c r="I1036" t="s">
        <v>47</v>
      </c>
      <c r="J1036" t="s">
        <v>31</v>
      </c>
      <c r="K1036" t="s">
        <v>16</v>
      </c>
      <c r="L1036" t="str">
        <f>VLOOKUP($E1036,customer_info!$A$1:$H$4462,2,FALSE)</f>
        <v>Bensalem</v>
      </c>
      <c r="M1036" t="str">
        <f>VLOOKUP($E1036,customer_info!$A$1:$H$4462,3,FALSE)</f>
        <v>Gerald</v>
      </c>
      <c r="N1036" t="str">
        <f>VLOOKUP($E1036,customer_info!$A$1:$H$4462,4,FALSE)</f>
        <v>Smith</v>
      </c>
      <c r="O1036" t="str">
        <f>VLOOKUP($E1036,customer_info!$A$1:$H$4462,5,FALSE)</f>
        <v>Consumer</v>
      </c>
      <c r="P1036" t="str">
        <f>VLOOKUP($E1036,customer_info!$A$1:$H$4462,6,FALSE)</f>
        <v>PA</v>
      </c>
      <c r="Q1036" t="str">
        <f>VLOOKUP($E1036,customer_info!$A$1:$H$4462,7,FALSE)</f>
        <v>5012 Stony Quail Drive</v>
      </c>
      <c r="R1036">
        <f>VLOOKUP($E1036,customer_info!$A$1:$H$4462,8,FALSE)</f>
        <v>19020</v>
      </c>
    </row>
    <row r="1037" spans="1:18" x14ac:dyDescent="0.25">
      <c r="A1037">
        <v>28333</v>
      </c>
      <c r="B1037" t="s">
        <v>24</v>
      </c>
      <c r="C1037">
        <v>4</v>
      </c>
      <c r="D1037">
        <v>4</v>
      </c>
      <c r="E1037">
        <v>3745</v>
      </c>
      <c r="F1037" t="s">
        <v>1073</v>
      </c>
      <c r="G1037" s="4">
        <v>43513</v>
      </c>
      <c r="H1037" t="s">
        <v>13</v>
      </c>
      <c r="I1037" t="s">
        <v>47</v>
      </c>
      <c r="J1037" t="s">
        <v>31</v>
      </c>
      <c r="K1037" t="s">
        <v>16</v>
      </c>
      <c r="L1037" t="str">
        <f>VLOOKUP($E1037,customer_info!$A$1:$H$4462,2,FALSE)</f>
        <v>Caguas</v>
      </c>
      <c r="M1037" t="str">
        <f>VLOOKUP($E1037,customer_info!$A$1:$H$4462,3,FALSE)</f>
        <v>Kimberly</v>
      </c>
      <c r="N1037" t="str">
        <f>VLOOKUP($E1037,customer_info!$A$1:$H$4462,4,FALSE)</f>
        <v>Smith</v>
      </c>
      <c r="O1037" t="str">
        <f>VLOOKUP($E1037,customer_info!$A$1:$H$4462,5,FALSE)</f>
        <v>Consumer</v>
      </c>
      <c r="P1037" t="str">
        <f>VLOOKUP($E1037,customer_info!$A$1:$H$4462,6,FALSE)</f>
        <v>PR</v>
      </c>
      <c r="Q1037" t="str">
        <f>VLOOKUP($E1037,customer_info!$A$1:$H$4462,7,FALSE)</f>
        <v>4767 Wishing Round</v>
      </c>
      <c r="R1037">
        <f>VLOOKUP($E1037,customer_info!$A$1:$H$4462,8,FALSE)</f>
        <v>725</v>
      </c>
    </row>
    <row r="1038" spans="1:18" x14ac:dyDescent="0.25">
      <c r="A1038">
        <v>28334</v>
      </c>
      <c r="B1038" t="s">
        <v>24</v>
      </c>
      <c r="C1038">
        <v>5</v>
      </c>
      <c r="D1038">
        <v>4</v>
      </c>
      <c r="E1038">
        <v>6430</v>
      </c>
      <c r="F1038" t="s">
        <v>1073</v>
      </c>
      <c r="G1038" s="4">
        <v>43513</v>
      </c>
      <c r="H1038" t="s">
        <v>13</v>
      </c>
      <c r="I1038" t="s">
        <v>47</v>
      </c>
      <c r="J1038" t="s">
        <v>31</v>
      </c>
      <c r="K1038" t="s">
        <v>16</v>
      </c>
      <c r="L1038" t="str">
        <f>VLOOKUP($E1038,customer_info!$A$1:$H$4462,2,FALSE)</f>
        <v>Caguas</v>
      </c>
      <c r="M1038" t="str">
        <f>VLOOKUP($E1038,customer_info!$A$1:$H$4462,3,FALSE)</f>
        <v>Mary</v>
      </c>
      <c r="N1038" t="str">
        <f>VLOOKUP($E1038,customer_info!$A$1:$H$4462,4,FALSE)</f>
        <v>Jackson</v>
      </c>
      <c r="O1038" t="str">
        <f>VLOOKUP($E1038,customer_info!$A$1:$H$4462,5,FALSE)</f>
        <v>Consumer</v>
      </c>
      <c r="P1038" t="str">
        <f>VLOOKUP($E1038,customer_info!$A$1:$H$4462,6,FALSE)</f>
        <v>PR</v>
      </c>
      <c r="Q1038" t="str">
        <f>VLOOKUP($E1038,customer_info!$A$1:$H$4462,7,FALSE)</f>
        <v>3151 Quaking Grove</v>
      </c>
      <c r="R1038">
        <f>VLOOKUP($E1038,customer_info!$A$1:$H$4462,8,FALSE)</f>
        <v>725</v>
      </c>
    </row>
    <row r="1039" spans="1:18" x14ac:dyDescent="0.25">
      <c r="A1039">
        <v>28336</v>
      </c>
      <c r="B1039" t="s">
        <v>51</v>
      </c>
      <c r="C1039">
        <v>2</v>
      </c>
      <c r="D1039">
        <v>2</v>
      </c>
      <c r="E1039">
        <v>7634</v>
      </c>
      <c r="F1039" t="s">
        <v>980</v>
      </c>
      <c r="G1039" s="4">
        <v>43513</v>
      </c>
      <c r="H1039" t="s">
        <v>13</v>
      </c>
      <c r="I1039" t="s">
        <v>30</v>
      </c>
      <c r="J1039" t="s">
        <v>57</v>
      </c>
      <c r="K1039" t="s">
        <v>90</v>
      </c>
      <c r="L1039" t="str">
        <f>VLOOKUP($E1039,customer_info!$A$1:$H$4462,2,FALSE)</f>
        <v>Wichita</v>
      </c>
      <c r="M1039" t="str">
        <f>VLOOKUP($E1039,customer_info!$A$1:$H$4462,3,FALSE)</f>
        <v>Pamela</v>
      </c>
      <c r="N1039" t="str">
        <f>VLOOKUP($E1039,customer_info!$A$1:$H$4462,4,FALSE)</f>
        <v>Ray</v>
      </c>
      <c r="O1039" t="str">
        <f>VLOOKUP($E1039,customer_info!$A$1:$H$4462,5,FALSE)</f>
        <v>Consumer</v>
      </c>
      <c r="P1039" t="str">
        <f>VLOOKUP($E1039,customer_info!$A$1:$H$4462,6,FALSE)</f>
        <v>KS</v>
      </c>
      <c r="Q1039" t="str">
        <f>VLOOKUP($E1039,customer_info!$A$1:$H$4462,7,FALSE)</f>
        <v>5104 Bright Lake Hollow</v>
      </c>
      <c r="R1039">
        <f>VLOOKUP($E1039,customer_info!$A$1:$H$4462,8,FALSE)</f>
        <v>67212</v>
      </c>
    </row>
    <row r="1040" spans="1:18" x14ac:dyDescent="0.25">
      <c r="A1040">
        <v>28337</v>
      </c>
      <c r="B1040" t="s">
        <v>51</v>
      </c>
      <c r="C1040">
        <v>3</v>
      </c>
      <c r="D1040">
        <v>2</v>
      </c>
      <c r="E1040">
        <v>1971</v>
      </c>
      <c r="F1040" t="s">
        <v>980</v>
      </c>
      <c r="G1040" s="4">
        <v>43513</v>
      </c>
      <c r="H1040" t="s">
        <v>13</v>
      </c>
      <c r="I1040" t="s">
        <v>30</v>
      </c>
      <c r="J1040" t="s">
        <v>57</v>
      </c>
      <c r="K1040" t="s">
        <v>90</v>
      </c>
      <c r="L1040" t="str">
        <f>VLOOKUP($E1040,customer_info!$A$1:$H$4462,2,FALSE)</f>
        <v>Seattle</v>
      </c>
      <c r="M1040" t="str">
        <f>VLOOKUP($E1040,customer_info!$A$1:$H$4462,3,FALSE)</f>
        <v>Richard</v>
      </c>
      <c r="N1040" t="str">
        <f>VLOOKUP($E1040,customer_info!$A$1:$H$4462,4,FALSE)</f>
        <v>Stokes</v>
      </c>
      <c r="O1040" t="str">
        <f>VLOOKUP($E1040,customer_info!$A$1:$H$4462,5,FALSE)</f>
        <v>Corporate</v>
      </c>
      <c r="P1040" t="str">
        <f>VLOOKUP($E1040,customer_info!$A$1:$H$4462,6,FALSE)</f>
        <v>WA</v>
      </c>
      <c r="Q1040" t="str">
        <f>VLOOKUP($E1040,customer_info!$A$1:$H$4462,7,FALSE)</f>
        <v>2865 Blue Rise Way</v>
      </c>
      <c r="R1040">
        <f>VLOOKUP($E1040,customer_info!$A$1:$H$4462,8,FALSE)</f>
        <v>98115</v>
      </c>
    </row>
    <row r="1041" spans="1:18" x14ac:dyDescent="0.25">
      <c r="A1041">
        <v>28344</v>
      </c>
      <c r="B1041" t="s">
        <v>3</v>
      </c>
      <c r="C1041">
        <v>2</v>
      </c>
      <c r="D1041">
        <v>1</v>
      </c>
      <c r="E1041">
        <v>972</v>
      </c>
      <c r="F1041" t="s">
        <v>202</v>
      </c>
      <c r="G1041" s="4">
        <v>43513</v>
      </c>
      <c r="H1041" t="s">
        <v>13</v>
      </c>
      <c r="I1041" t="s">
        <v>99</v>
      </c>
      <c r="J1041" t="s">
        <v>235</v>
      </c>
      <c r="K1041" t="s">
        <v>32</v>
      </c>
      <c r="L1041" t="str">
        <f>VLOOKUP($E1041,customer_info!$A$1:$H$4462,2,FALSE)</f>
        <v>Caguas</v>
      </c>
      <c r="M1041" t="str">
        <f>VLOOKUP($E1041,customer_info!$A$1:$H$4462,3,FALSE)</f>
        <v>Mary</v>
      </c>
      <c r="N1041" t="str">
        <f>VLOOKUP($E1041,customer_info!$A$1:$H$4462,4,FALSE)</f>
        <v>Smith</v>
      </c>
      <c r="O1041" t="str">
        <f>VLOOKUP($E1041,customer_info!$A$1:$H$4462,5,FALSE)</f>
        <v>Consumer</v>
      </c>
      <c r="P1041" t="str">
        <f>VLOOKUP($E1041,customer_info!$A$1:$H$4462,6,FALSE)</f>
        <v>PR</v>
      </c>
      <c r="Q1041" t="str">
        <f>VLOOKUP($E1041,customer_info!$A$1:$H$4462,7,FALSE)</f>
        <v>2287 Thunder Pony Nook</v>
      </c>
      <c r="R1041">
        <f>VLOOKUP($E1041,customer_info!$A$1:$H$4462,8,FALSE)</f>
        <v>725</v>
      </c>
    </row>
    <row r="1042" spans="1:18" x14ac:dyDescent="0.25">
      <c r="A1042">
        <v>28345</v>
      </c>
      <c r="B1042" t="s">
        <v>24</v>
      </c>
      <c r="C1042">
        <v>6</v>
      </c>
      <c r="D1042">
        <v>4</v>
      </c>
      <c r="E1042">
        <v>5817</v>
      </c>
      <c r="F1042" t="s">
        <v>202</v>
      </c>
      <c r="G1042" s="4">
        <v>43513</v>
      </c>
      <c r="H1042" t="s">
        <v>13</v>
      </c>
      <c r="I1042" t="s">
        <v>99</v>
      </c>
      <c r="J1042" t="s">
        <v>31</v>
      </c>
      <c r="K1042" t="s">
        <v>16</v>
      </c>
      <c r="L1042" t="str">
        <f>VLOOKUP($E1042,customer_info!$A$1:$H$4462,2,FALSE)</f>
        <v>Caguas</v>
      </c>
      <c r="M1042" t="str">
        <f>VLOOKUP($E1042,customer_info!$A$1:$H$4462,3,FALSE)</f>
        <v>Mary</v>
      </c>
      <c r="N1042" t="str">
        <f>VLOOKUP($E1042,customer_info!$A$1:$H$4462,4,FALSE)</f>
        <v>Diaz</v>
      </c>
      <c r="O1042" t="str">
        <f>VLOOKUP($E1042,customer_info!$A$1:$H$4462,5,FALSE)</f>
        <v>Corporate</v>
      </c>
      <c r="P1042" t="str">
        <f>VLOOKUP($E1042,customer_info!$A$1:$H$4462,6,FALSE)</f>
        <v>PR</v>
      </c>
      <c r="Q1042" t="str">
        <f>VLOOKUP($E1042,customer_info!$A$1:$H$4462,7,FALSE)</f>
        <v>1795 Little Timber Wood</v>
      </c>
      <c r="R1042">
        <f>VLOOKUP($E1042,customer_info!$A$1:$H$4462,8,FALSE)</f>
        <v>725</v>
      </c>
    </row>
    <row r="1043" spans="1:18" x14ac:dyDescent="0.25">
      <c r="A1043">
        <v>28346</v>
      </c>
      <c r="B1043" t="s">
        <v>51</v>
      </c>
      <c r="C1043">
        <v>2</v>
      </c>
      <c r="D1043">
        <v>4</v>
      </c>
      <c r="E1043">
        <v>1936</v>
      </c>
      <c r="F1043" t="s">
        <v>202</v>
      </c>
      <c r="G1043" s="4">
        <v>43513</v>
      </c>
      <c r="H1043" t="s">
        <v>13</v>
      </c>
      <c r="I1043" t="s">
        <v>99</v>
      </c>
      <c r="J1043" t="s">
        <v>57</v>
      </c>
      <c r="K1043" t="s">
        <v>16</v>
      </c>
      <c r="L1043" t="str">
        <f>VLOOKUP($E1043,customer_info!$A$1:$H$4462,2,FALSE)</f>
        <v>Caguas</v>
      </c>
      <c r="M1043" t="str">
        <f>VLOOKUP($E1043,customer_info!$A$1:$H$4462,3,FALSE)</f>
        <v>Jane</v>
      </c>
      <c r="N1043" t="str">
        <f>VLOOKUP($E1043,customer_info!$A$1:$H$4462,4,FALSE)</f>
        <v>Jennings</v>
      </c>
      <c r="O1043" t="str">
        <f>VLOOKUP($E1043,customer_info!$A$1:$H$4462,5,FALSE)</f>
        <v>Corporate</v>
      </c>
      <c r="P1043" t="str">
        <f>VLOOKUP($E1043,customer_info!$A$1:$H$4462,6,FALSE)</f>
        <v>PR</v>
      </c>
      <c r="Q1043" t="str">
        <f>VLOOKUP($E1043,customer_info!$A$1:$H$4462,7,FALSE)</f>
        <v>6030 Emerald Key</v>
      </c>
      <c r="R1043">
        <f>VLOOKUP($E1043,customer_info!$A$1:$H$4462,8,FALSE)</f>
        <v>725</v>
      </c>
    </row>
    <row r="1044" spans="1:18" x14ac:dyDescent="0.25">
      <c r="A1044">
        <v>28347</v>
      </c>
      <c r="B1044" t="s">
        <v>51</v>
      </c>
      <c r="C1044">
        <v>3</v>
      </c>
      <c r="D1044">
        <v>4</v>
      </c>
      <c r="E1044">
        <v>8579</v>
      </c>
      <c r="F1044" t="s">
        <v>202</v>
      </c>
      <c r="G1044" s="4">
        <v>43513</v>
      </c>
      <c r="H1044" t="s">
        <v>13</v>
      </c>
      <c r="I1044" t="s">
        <v>99</v>
      </c>
      <c r="J1044" t="s">
        <v>1275</v>
      </c>
      <c r="K1044" t="s">
        <v>16</v>
      </c>
      <c r="L1044" t="str">
        <f>VLOOKUP($E1044,customer_info!$A$1:$H$4462,2,FALSE)</f>
        <v>Fort Worth</v>
      </c>
      <c r="M1044" t="str">
        <f>VLOOKUP($E1044,customer_info!$A$1:$H$4462,3,FALSE)</f>
        <v>Mary</v>
      </c>
      <c r="N1044" t="str">
        <f>VLOOKUP($E1044,customer_info!$A$1:$H$4462,4,FALSE)</f>
        <v>Conrad</v>
      </c>
      <c r="O1044" t="str">
        <f>VLOOKUP($E1044,customer_info!$A$1:$H$4462,5,FALSE)</f>
        <v>Corporate</v>
      </c>
      <c r="P1044" t="str">
        <f>VLOOKUP($E1044,customer_info!$A$1:$H$4462,6,FALSE)</f>
        <v>TX</v>
      </c>
      <c r="Q1044" t="str">
        <f>VLOOKUP($E1044,customer_info!$A$1:$H$4462,7,FALSE)</f>
        <v>6876 Heather Lake Bend</v>
      </c>
      <c r="R1044">
        <f>VLOOKUP($E1044,customer_info!$A$1:$H$4462,8,FALSE)</f>
        <v>76106</v>
      </c>
    </row>
    <row r="1045" spans="1:18" x14ac:dyDescent="0.25">
      <c r="A1045">
        <v>28364</v>
      </c>
      <c r="B1045" t="s">
        <v>51</v>
      </c>
      <c r="C1045">
        <v>5</v>
      </c>
      <c r="D1045">
        <v>4</v>
      </c>
      <c r="E1045">
        <v>1940</v>
      </c>
      <c r="F1045" t="s">
        <v>921</v>
      </c>
      <c r="G1045" s="4">
        <v>43514</v>
      </c>
      <c r="H1045" t="s">
        <v>13</v>
      </c>
      <c r="I1045" t="s">
        <v>99</v>
      </c>
      <c r="J1045" t="s">
        <v>57</v>
      </c>
      <c r="K1045" t="s">
        <v>16</v>
      </c>
      <c r="L1045" t="str">
        <f>VLOOKUP($E1045,customer_info!$A$1:$H$4462,2,FALSE)</f>
        <v>Albuquerque</v>
      </c>
      <c r="M1045" t="str">
        <f>VLOOKUP($E1045,customer_info!$A$1:$H$4462,3,FALSE)</f>
        <v>Katherine</v>
      </c>
      <c r="N1045" t="str">
        <f>VLOOKUP($E1045,customer_info!$A$1:$H$4462,4,FALSE)</f>
        <v>Smith</v>
      </c>
      <c r="O1045" t="str">
        <f>VLOOKUP($E1045,customer_info!$A$1:$H$4462,5,FALSE)</f>
        <v>Corporate</v>
      </c>
      <c r="P1045" t="str">
        <f>VLOOKUP($E1045,customer_info!$A$1:$H$4462,6,FALSE)</f>
        <v>NM</v>
      </c>
      <c r="Q1045" t="str">
        <f>VLOOKUP($E1045,customer_info!$A$1:$H$4462,7,FALSE)</f>
        <v>8667 Stony Range</v>
      </c>
      <c r="R1045">
        <f>VLOOKUP($E1045,customer_info!$A$1:$H$4462,8,FALSE)</f>
        <v>87112</v>
      </c>
    </row>
    <row r="1046" spans="1:18" x14ac:dyDescent="0.25">
      <c r="A1046">
        <v>28376</v>
      </c>
      <c r="B1046" t="s">
        <v>3</v>
      </c>
      <c r="C1046">
        <v>2</v>
      </c>
      <c r="D1046">
        <v>2</v>
      </c>
      <c r="E1046">
        <v>6163</v>
      </c>
      <c r="F1046" t="s">
        <v>70</v>
      </c>
      <c r="G1046" s="4">
        <v>43514</v>
      </c>
      <c r="H1046" t="s">
        <v>13</v>
      </c>
      <c r="I1046" t="s">
        <v>70</v>
      </c>
      <c r="J1046" t="s">
        <v>14</v>
      </c>
      <c r="K1046" t="s">
        <v>90</v>
      </c>
      <c r="L1046" t="str">
        <f>VLOOKUP($E1046,customer_info!$A$1:$H$4462,2,FALSE)</f>
        <v>San Jose</v>
      </c>
      <c r="M1046" t="str">
        <f>VLOOKUP($E1046,customer_info!$A$1:$H$4462,3,FALSE)</f>
        <v>Mary</v>
      </c>
      <c r="N1046" t="str">
        <f>VLOOKUP($E1046,customer_info!$A$1:$H$4462,4,FALSE)</f>
        <v>Smith</v>
      </c>
      <c r="O1046" t="str">
        <f>VLOOKUP($E1046,customer_info!$A$1:$H$4462,5,FALSE)</f>
        <v>Home Office</v>
      </c>
      <c r="P1046" t="str">
        <f>VLOOKUP($E1046,customer_info!$A$1:$H$4462,6,FALSE)</f>
        <v>CA</v>
      </c>
      <c r="Q1046" t="str">
        <f>VLOOKUP($E1046,customer_info!$A$1:$H$4462,7,FALSE)</f>
        <v>6036 Noble Blossom Wynd</v>
      </c>
      <c r="R1046">
        <f>VLOOKUP($E1046,customer_info!$A$1:$H$4462,8,FALSE)</f>
        <v>95125</v>
      </c>
    </row>
    <row r="1047" spans="1:18" x14ac:dyDescent="0.25">
      <c r="A1047">
        <v>28381</v>
      </c>
      <c r="B1047" t="s">
        <v>3</v>
      </c>
      <c r="C1047">
        <v>2</v>
      </c>
      <c r="D1047">
        <v>2</v>
      </c>
      <c r="E1047">
        <v>6074</v>
      </c>
      <c r="F1047" t="s">
        <v>1215</v>
      </c>
      <c r="G1047" s="4">
        <v>43514</v>
      </c>
      <c r="H1047" t="s">
        <v>13</v>
      </c>
      <c r="I1047" t="s">
        <v>5777</v>
      </c>
      <c r="J1047" t="s">
        <v>38</v>
      </c>
      <c r="K1047" t="s">
        <v>90</v>
      </c>
      <c r="L1047" t="str">
        <f>VLOOKUP($E1047,customer_info!$A$1:$H$4462,2,FALSE)</f>
        <v>Chicago</v>
      </c>
      <c r="M1047" t="str">
        <f>VLOOKUP($E1047,customer_info!$A$1:$H$4462,3,FALSE)</f>
        <v>Danielle</v>
      </c>
      <c r="N1047" t="str">
        <f>VLOOKUP($E1047,customer_info!$A$1:$H$4462,4,FALSE)</f>
        <v>Smith</v>
      </c>
      <c r="O1047" t="str">
        <f>VLOOKUP($E1047,customer_info!$A$1:$H$4462,5,FALSE)</f>
        <v>Consumer</v>
      </c>
      <c r="P1047" t="str">
        <f>VLOOKUP($E1047,customer_info!$A$1:$H$4462,6,FALSE)</f>
        <v>IL</v>
      </c>
      <c r="Q1047" t="str">
        <f>VLOOKUP($E1047,customer_info!$A$1:$H$4462,7,FALSE)</f>
        <v>9082 Pleasant Island</v>
      </c>
      <c r="R1047">
        <f>VLOOKUP($E1047,customer_info!$A$1:$H$4462,8,FALSE)</f>
        <v>60629</v>
      </c>
    </row>
    <row r="1048" spans="1:18" x14ac:dyDescent="0.25">
      <c r="A1048">
        <v>28382</v>
      </c>
      <c r="B1048" t="s">
        <v>3</v>
      </c>
      <c r="C1048">
        <v>3</v>
      </c>
      <c r="D1048">
        <v>4</v>
      </c>
      <c r="E1048">
        <v>6637</v>
      </c>
      <c r="F1048" t="s">
        <v>1215</v>
      </c>
      <c r="G1048" s="4">
        <v>43514</v>
      </c>
      <c r="H1048" t="s">
        <v>13</v>
      </c>
      <c r="I1048" t="s">
        <v>5777</v>
      </c>
      <c r="J1048" t="s">
        <v>178</v>
      </c>
      <c r="K1048" t="s">
        <v>16</v>
      </c>
      <c r="L1048" t="str">
        <f>VLOOKUP($E1048,customer_info!$A$1:$H$4462,2,FALSE)</f>
        <v>Saint Paul</v>
      </c>
      <c r="M1048" t="str">
        <f>VLOOKUP($E1048,customer_info!$A$1:$H$4462,3,FALSE)</f>
        <v>Eric</v>
      </c>
      <c r="N1048" t="str">
        <f>VLOOKUP($E1048,customer_info!$A$1:$H$4462,4,FALSE)</f>
        <v>Richardson</v>
      </c>
      <c r="O1048" t="str">
        <f>VLOOKUP($E1048,customer_info!$A$1:$H$4462,5,FALSE)</f>
        <v>Consumer</v>
      </c>
      <c r="P1048" t="str">
        <f>VLOOKUP($E1048,customer_info!$A$1:$H$4462,6,FALSE)</f>
        <v>MN</v>
      </c>
      <c r="Q1048" t="str">
        <f>VLOOKUP($E1048,customer_info!$A$1:$H$4462,7,FALSE)</f>
        <v>654 Foggy Point</v>
      </c>
      <c r="R1048">
        <f>VLOOKUP($E1048,customer_info!$A$1:$H$4462,8,FALSE)</f>
        <v>55124</v>
      </c>
    </row>
    <row r="1049" spans="1:18" x14ac:dyDescent="0.25">
      <c r="A1049">
        <v>28385</v>
      </c>
      <c r="B1049" t="s">
        <v>51</v>
      </c>
      <c r="C1049">
        <v>6</v>
      </c>
      <c r="D1049">
        <v>2</v>
      </c>
      <c r="E1049">
        <v>8603</v>
      </c>
      <c r="F1049" t="s">
        <v>258</v>
      </c>
      <c r="G1049" s="4">
        <v>43514</v>
      </c>
      <c r="H1049" t="s">
        <v>13</v>
      </c>
      <c r="I1049" t="s">
        <v>30</v>
      </c>
      <c r="J1049" t="s">
        <v>57</v>
      </c>
      <c r="K1049" t="s">
        <v>90</v>
      </c>
      <c r="L1049" t="str">
        <f>VLOOKUP($E1049,customer_info!$A$1:$H$4462,2,FALSE)</f>
        <v>Indianapolis</v>
      </c>
      <c r="M1049" t="str">
        <f>VLOOKUP($E1049,customer_info!$A$1:$H$4462,3,FALSE)</f>
        <v>Frances</v>
      </c>
      <c r="N1049" t="str">
        <f>VLOOKUP($E1049,customer_info!$A$1:$H$4462,4,FALSE)</f>
        <v>Smith</v>
      </c>
      <c r="O1049" t="str">
        <f>VLOOKUP($E1049,customer_info!$A$1:$H$4462,5,FALSE)</f>
        <v>Home Office</v>
      </c>
      <c r="P1049" t="str">
        <f>VLOOKUP($E1049,customer_info!$A$1:$H$4462,6,FALSE)</f>
        <v>IN</v>
      </c>
      <c r="Q1049" t="str">
        <f>VLOOKUP($E1049,customer_info!$A$1:$H$4462,7,FALSE)</f>
        <v>1118 Pleasant Bluff Heights</v>
      </c>
      <c r="R1049">
        <f>VLOOKUP($E1049,customer_info!$A$1:$H$4462,8,FALSE)</f>
        <v>46227</v>
      </c>
    </row>
    <row r="1050" spans="1:18" x14ac:dyDescent="0.25">
      <c r="A1050">
        <v>28387</v>
      </c>
      <c r="B1050" t="s">
        <v>24</v>
      </c>
      <c r="C1050">
        <v>3</v>
      </c>
      <c r="D1050">
        <v>4</v>
      </c>
      <c r="E1050">
        <v>439</v>
      </c>
      <c r="F1050" t="s">
        <v>104</v>
      </c>
      <c r="G1050" s="4">
        <v>43514</v>
      </c>
      <c r="H1050" t="s">
        <v>13</v>
      </c>
      <c r="I1050" t="s">
        <v>420</v>
      </c>
      <c r="J1050" t="s">
        <v>31</v>
      </c>
      <c r="K1050" t="s">
        <v>16</v>
      </c>
      <c r="L1050" t="str">
        <f>VLOOKUP($E1050,customer_info!$A$1:$H$4462,2,FALSE)</f>
        <v>Caguas</v>
      </c>
      <c r="M1050" t="str">
        <f>VLOOKUP($E1050,customer_info!$A$1:$H$4462,3,FALSE)</f>
        <v>Rose</v>
      </c>
      <c r="N1050" t="str">
        <f>VLOOKUP($E1050,customer_info!$A$1:$H$4462,4,FALSE)</f>
        <v>Delgado</v>
      </c>
      <c r="O1050" t="str">
        <f>VLOOKUP($E1050,customer_info!$A$1:$H$4462,5,FALSE)</f>
        <v>Consumer</v>
      </c>
      <c r="P1050" t="str">
        <f>VLOOKUP($E1050,customer_info!$A$1:$H$4462,6,FALSE)</f>
        <v>PR</v>
      </c>
      <c r="Q1050" t="str">
        <f>VLOOKUP($E1050,customer_info!$A$1:$H$4462,7,FALSE)</f>
        <v>8620 Silent Alley</v>
      </c>
      <c r="R1050">
        <f>VLOOKUP($E1050,customer_info!$A$1:$H$4462,8,FALSE)</f>
        <v>725</v>
      </c>
    </row>
    <row r="1051" spans="1:18" x14ac:dyDescent="0.25">
      <c r="A1051">
        <v>28388</v>
      </c>
      <c r="B1051" t="s">
        <v>24</v>
      </c>
      <c r="C1051">
        <v>4</v>
      </c>
      <c r="D1051">
        <v>2</v>
      </c>
      <c r="E1051">
        <v>2877</v>
      </c>
      <c r="F1051" t="s">
        <v>104</v>
      </c>
      <c r="G1051" s="4">
        <v>43514</v>
      </c>
      <c r="H1051" t="s">
        <v>13</v>
      </c>
      <c r="I1051" t="s">
        <v>420</v>
      </c>
      <c r="J1051" t="s">
        <v>31</v>
      </c>
      <c r="K1051" t="s">
        <v>90</v>
      </c>
      <c r="L1051" t="str">
        <f>VLOOKUP($E1051,customer_info!$A$1:$H$4462,2,FALSE)</f>
        <v>Toms River</v>
      </c>
      <c r="M1051" t="str">
        <f>VLOOKUP($E1051,customer_info!$A$1:$H$4462,3,FALSE)</f>
        <v>Mary</v>
      </c>
      <c r="N1051" t="str">
        <f>VLOOKUP($E1051,customer_info!$A$1:$H$4462,4,FALSE)</f>
        <v>Ramirez</v>
      </c>
      <c r="O1051" t="str">
        <f>VLOOKUP($E1051,customer_info!$A$1:$H$4462,5,FALSE)</f>
        <v>Home Office</v>
      </c>
      <c r="P1051" t="str">
        <f>VLOOKUP($E1051,customer_info!$A$1:$H$4462,6,FALSE)</f>
        <v>NJ</v>
      </c>
      <c r="Q1051" t="str">
        <f>VLOOKUP($E1051,customer_info!$A$1:$H$4462,7,FALSE)</f>
        <v>2805 Silver Glade</v>
      </c>
      <c r="R1051">
        <f>VLOOKUP($E1051,customer_info!$A$1:$H$4462,8,FALSE)</f>
        <v>8753</v>
      </c>
    </row>
    <row r="1052" spans="1:18" x14ac:dyDescent="0.25">
      <c r="A1052">
        <v>28390</v>
      </c>
      <c r="B1052" t="s">
        <v>3</v>
      </c>
      <c r="C1052">
        <v>6</v>
      </c>
      <c r="D1052">
        <v>2</v>
      </c>
      <c r="E1052">
        <v>7260</v>
      </c>
      <c r="F1052" t="s">
        <v>46</v>
      </c>
      <c r="G1052" s="4">
        <v>43514</v>
      </c>
      <c r="H1052" t="s">
        <v>13</v>
      </c>
      <c r="I1052" t="s">
        <v>47</v>
      </c>
      <c r="J1052" t="s">
        <v>14</v>
      </c>
      <c r="K1052" t="s">
        <v>90</v>
      </c>
      <c r="L1052" t="str">
        <f>VLOOKUP($E1052,customer_info!$A$1:$H$4462,2,FALSE)</f>
        <v>Caguas</v>
      </c>
      <c r="M1052" t="str">
        <f>VLOOKUP($E1052,customer_info!$A$1:$H$4462,3,FALSE)</f>
        <v>Nathan</v>
      </c>
      <c r="N1052" t="str">
        <f>VLOOKUP($E1052,customer_info!$A$1:$H$4462,4,FALSE)</f>
        <v>Gilmore</v>
      </c>
      <c r="O1052" t="str">
        <f>VLOOKUP($E1052,customer_info!$A$1:$H$4462,5,FALSE)</f>
        <v>Corporate</v>
      </c>
      <c r="P1052" t="str">
        <f>VLOOKUP($E1052,customer_info!$A$1:$H$4462,6,FALSE)</f>
        <v>PR</v>
      </c>
      <c r="Q1052" t="str">
        <f>VLOOKUP($E1052,customer_info!$A$1:$H$4462,7,FALSE)</f>
        <v>531 Round Fox Route</v>
      </c>
      <c r="R1052">
        <f>VLOOKUP($E1052,customer_info!$A$1:$H$4462,8,FALSE)</f>
        <v>725</v>
      </c>
    </row>
    <row r="1053" spans="1:18" x14ac:dyDescent="0.25">
      <c r="A1053">
        <v>28391</v>
      </c>
      <c r="B1053" t="s">
        <v>24</v>
      </c>
      <c r="C1053">
        <v>2</v>
      </c>
      <c r="D1053">
        <v>2</v>
      </c>
      <c r="E1053">
        <v>5217</v>
      </c>
      <c r="F1053" t="s">
        <v>669</v>
      </c>
      <c r="G1053" s="4">
        <v>43514</v>
      </c>
      <c r="H1053" t="s">
        <v>13</v>
      </c>
      <c r="I1053" t="s">
        <v>227</v>
      </c>
      <c r="J1053" t="s">
        <v>31</v>
      </c>
      <c r="K1053" t="s">
        <v>90</v>
      </c>
      <c r="L1053" t="str">
        <f>VLOOKUP($E1053,customer_info!$A$1:$H$4462,2,FALSE)</f>
        <v>Livermore</v>
      </c>
      <c r="M1053" t="str">
        <f>VLOOKUP($E1053,customer_info!$A$1:$H$4462,3,FALSE)</f>
        <v>David</v>
      </c>
      <c r="N1053" t="str">
        <f>VLOOKUP($E1053,customer_info!$A$1:$H$4462,4,FALSE)</f>
        <v>Smith</v>
      </c>
      <c r="O1053" t="str">
        <f>VLOOKUP($E1053,customer_info!$A$1:$H$4462,5,FALSE)</f>
        <v>Home Office</v>
      </c>
      <c r="P1053" t="str">
        <f>VLOOKUP($E1053,customer_info!$A$1:$H$4462,6,FALSE)</f>
        <v>CA</v>
      </c>
      <c r="Q1053" t="str">
        <f>VLOOKUP($E1053,customer_info!$A$1:$H$4462,7,FALSE)</f>
        <v>6906 Quiet Rise</v>
      </c>
      <c r="R1053">
        <f>VLOOKUP($E1053,customer_info!$A$1:$H$4462,8,FALSE)</f>
        <v>94550</v>
      </c>
    </row>
    <row r="1054" spans="1:18" x14ac:dyDescent="0.25">
      <c r="A1054">
        <v>28392</v>
      </c>
      <c r="B1054" t="s">
        <v>17</v>
      </c>
      <c r="C1054">
        <v>3</v>
      </c>
      <c r="D1054">
        <v>4</v>
      </c>
      <c r="E1054">
        <v>4026</v>
      </c>
      <c r="F1054" t="s">
        <v>669</v>
      </c>
      <c r="G1054" s="4">
        <v>43514</v>
      </c>
      <c r="H1054" t="s">
        <v>13</v>
      </c>
      <c r="I1054" t="s">
        <v>227</v>
      </c>
      <c r="J1054" t="s">
        <v>23</v>
      </c>
      <c r="K1054" t="s">
        <v>16</v>
      </c>
      <c r="L1054" t="str">
        <f>VLOOKUP($E1054,customer_info!$A$1:$H$4462,2,FALSE)</f>
        <v>Caguas</v>
      </c>
      <c r="M1054" t="str">
        <f>VLOOKUP($E1054,customer_info!$A$1:$H$4462,3,FALSE)</f>
        <v>Mary</v>
      </c>
      <c r="N1054" t="str">
        <f>VLOOKUP($E1054,customer_info!$A$1:$H$4462,4,FALSE)</f>
        <v>Smith</v>
      </c>
      <c r="O1054" t="str">
        <f>VLOOKUP($E1054,customer_info!$A$1:$H$4462,5,FALSE)</f>
        <v>Corporate</v>
      </c>
      <c r="P1054" t="str">
        <f>VLOOKUP($E1054,customer_info!$A$1:$H$4462,6,FALSE)</f>
        <v>PR</v>
      </c>
      <c r="Q1054" t="str">
        <f>VLOOKUP($E1054,customer_info!$A$1:$H$4462,7,FALSE)</f>
        <v>4379 Heather Parkway</v>
      </c>
      <c r="R1054">
        <f>VLOOKUP($E1054,customer_info!$A$1:$H$4462,8,FALSE)</f>
        <v>725</v>
      </c>
    </row>
    <row r="1055" spans="1:18" x14ac:dyDescent="0.25">
      <c r="A1055">
        <v>28424</v>
      </c>
      <c r="B1055" t="s">
        <v>24</v>
      </c>
      <c r="C1055">
        <v>2</v>
      </c>
      <c r="D1055">
        <v>1</v>
      </c>
      <c r="E1055">
        <v>9693</v>
      </c>
      <c r="F1055" t="s">
        <v>850</v>
      </c>
      <c r="G1055" s="4">
        <v>43514</v>
      </c>
      <c r="H1055" t="s">
        <v>13</v>
      </c>
      <c r="I1055" t="s">
        <v>99</v>
      </c>
      <c r="J1055" t="s">
        <v>378</v>
      </c>
      <c r="K1055" t="s">
        <v>32</v>
      </c>
      <c r="L1055" t="str">
        <f>VLOOKUP($E1055,customer_info!$A$1:$H$4462,2,FALSE)</f>
        <v>Richardson</v>
      </c>
      <c r="M1055" t="str">
        <f>VLOOKUP($E1055,customer_info!$A$1:$H$4462,3,FALSE)</f>
        <v>Mary</v>
      </c>
      <c r="N1055" t="str">
        <f>VLOOKUP($E1055,customer_info!$A$1:$H$4462,4,FALSE)</f>
        <v>Cortez</v>
      </c>
      <c r="O1055" t="str">
        <f>VLOOKUP($E1055,customer_info!$A$1:$H$4462,5,FALSE)</f>
        <v>Consumer</v>
      </c>
      <c r="P1055" t="str">
        <f>VLOOKUP($E1055,customer_info!$A$1:$H$4462,6,FALSE)</f>
        <v>TX</v>
      </c>
      <c r="Q1055" t="str">
        <f>VLOOKUP($E1055,customer_info!$A$1:$H$4462,7,FALSE)</f>
        <v>1723 Tawny Via</v>
      </c>
      <c r="R1055">
        <f>VLOOKUP($E1055,customer_info!$A$1:$H$4462,8,FALSE)</f>
        <v>75080</v>
      </c>
    </row>
    <row r="1056" spans="1:18" x14ac:dyDescent="0.25">
      <c r="A1056">
        <v>28425</v>
      </c>
      <c r="B1056" t="s">
        <v>51</v>
      </c>
      <c r="C1056">
        <v>2</v>
      </c>
      <c r="D1056">
        <v>1</v>
      </c>
      <c r="E1056">
        <v>7192</v>
      </c>
      <c r="F1056" t="s">
        <v>850</v>
      </c>
      <c r="G1056" s="4">
        <v>43514</v>
      </c>
      <c r="H1056" t="s">
        <v>13</v>
      </c>
      <c r="I1056" t="s">
        <v>99</v>
      </c>
      <c r="J1056" t="s">
        <v>57</v>
      </c>
      <c r="K1056" t="s">
        <v>32</v>
      </c>
      <c r="L1056" t="str">
        <f>VLOOKUP($E1056,customer_info!$A$1:$H$4462,2,FALSE)</f>
        <v>Cumberland</v>
      </c>
      <c r="M1056" t="str">
        <f>VLOOKUP($E1056,customer_info!$A$1:$H$4462,3,FALSE)</f>
        <v>Mary</v>
      </c>
      <c r="N1056" t="str">
        <f>VLOOKUP($E1056,customer_info!$A$1:$H$4462,4,FALSE)</f>
        <v>Bowers</v>
      </c>
      <c r="O1056" t="str">
        <f>VLOOKUP($E1056,customer_info!$A$1:$H$4462,5,FALSE)</f>
        <v>Consumer</v>
      </c>
      <c r="P1056" t="str">
        <f>VLOOKUP($E1056,customer_info!$A$1:$H$4462,6,FALSE)</f>
        <v>MD</v>
      </c>
      <c r="Q1056" t="str">
        <f>VLOOKUP($E1056,customer_info!$A$1:$H$4462,7,FALSE)</f>
        <v>2205 Red Arbor</v>
      </c>
      <c r="R1056">
        <f>VLOOKUP($E1056,customer_info!$A$1:$H$4462,8,FALSE)</f>
        <v>21502</v>
      </c>
    </row>
    <row r="1057" spans="1:18" x14ac:dyDescent="0.25">
      <c r="A1057">
        <v>28427</v>
      </c>
      <c r="B1057" t="s">
        <v>24</v>
      </c>
      <c r="C1057">
        <v>2</v>
      </c>
      <c r="D1057">
        <v>1</v>
      </c>
      <c r="E1057">
        <v>12396</v>
      </c>
      <c r="F1057" t="s">
        <v>1606</v>
      </c>
      <c r="G1057" s="4">
        <v>43514</v>
      </c>
      <c r="H1057" t="s">
        <v>13</v>
      </c>
      <c r="I1057" t="s">
        <v>420</v>
      </c>
      <c r="J1057" t="s">
        <v>31</v>
      </c>
      <c r="K1057" t="s">
        <v>32</v>
      </c>
      <c r="L1057" t="str">
        <f>VLOOKUP($E1057,customer_info!$A$1:$H$4462,2,FALSE)</f>
        <v>Caguas</v>
      </c>
      <c r="M1057" t="str">
        <f>VLOOKUP($E1057,customer_info!$A$1:$H$4462,3,FALSE)</f>
        <v>Rachel</v>
      </c>
      <c r="N1057" t="str">
        <f>VLOOKUP($E1057,customer_info!$A$1:$H$4462,4,FALSE)</f>
        <v>Horn</v>
      </c>
      <c r="O1057" t="str">
        <f>VLOOKUP($E1057,customer_info!$A$1:$H$4462,5,FALSE)</f>
        <v>Corporate</v>
      </c>
      <c r="P1057" t="str">
        <f>VLOOKUP($E1057,customer_info!$A$1:$H$4462,6,FALSE)</f>
        <v>PR</v>
      </c>
      <c r="Q1057" t="str">
        <f>VLOOKUP($E1057,customer_info!$A$1:$H$4462,7,FALSE)</f>
        <v>7810 Round Corners</v>
      </c>
      <c r="R1057">
        <f>VLOOKUP($E1057,customer_info!$A$1:$H$4462,8,FALSE)</f>
        <v>725</v>
      </c>
    </row>
    <row r="1058" spans="1:18" x14ac:dyDescent="0.25">
      <c r="A1058">
        <v>28428</v>
      </c>
      <c r="B1058" t="s">
        <v>24</v>
      </c>
      <c r="C1058">
        <v>2</v>
      </c>
      <c r="D1058">
        <v>1</v>
      </c>
      <c r="E1058">
        <v>7684</v>
      </c>
      <c r="F1058" t="s">
        <v>383</v>
      </c>
      <c r="G1058" s="4">
        <v>43514</v>
      </c>
      <c r="H1058" t="s">
        <v>13</v>
      </c>
      <c r="I1058" t="s">
        <v>5781</v>
      </c>
      <c r="J1058" t="s">
        <v>31</v>
      </c>
      <c r="K1058" t="s">
        <v>32</v>
      </c>
      <c r="L1058" t="str">
        <f>VLOOKUP($E1058,customer_info!$A$1:$H$4462,2,FALSE)</f>
        <v>Brentwood</v>
      </c>
      <c r="M1058" t="str">
        <f>VLOOKUP($E1058,customer_info!$A$1:$H$4462,3,FALSE)</f>
        <v>Evelyn</v>
      </c>
      <c r="N1058" t="str">
        <f>VLOOKUP($E1058,customer_info!$A$1:$H$4462,4,FALSE)</f>
        <v>Harper</v>
      </c>
      <c r="O1058" t="str">
        <f>VLOOKUP($E1058,customer_info!$A$1:$H$4462,5,FALSE)</f>
        <v>Consumer</v>
      </c>
      <c r="P1058" t="str">
        <f>VLOOKUP($E1058,customer_info!$A$1:$H$4462,6,FALSE)</f>
        <v>NY</v>
      </c>
      <c r="Q1058" t="str">
        <f>VLOOKUP($E1058,customer_info!$A$1:$H$4462,7,FALSE)</f>
        <v>4746 Misty Sky Campus</v>
      </c>
      <c r="R1058">
        <f>VLOOKUP($E1058,customer_info!$A$1:$H$4462,8,FALSE)</f>
        <v>11717</v>
      </c>
    </row>
    <row r="1059" spans="1:18" x14ac:dyDescent="0.25">
      <c r="A1059">
        <v>28430</v>
      </c>
      <c r="B1059" t="s">
        <v>24</v>
      </c>
      <c r="C1059">
        <v>6</v>
      </c>
      <c r="D1059">
        <v>4</v>
      </c>
      <c r="E1059">
        <v>7747</v>
      </c>
      <c r="F1059" t="s">
        <v>383</v>
      </c>
      <c r="G1059" s="4">
        <v>43514</v>
      </c>
      <c r="H1059" t="s">
        <v>13</v>
      </c>
      <c r="I1059" t="s">
        <v>5781</v>
      </c>
      <c r="J1059" t="s">
        <v>31</v>
      </c>
      <c r="K1059" t="s">
        <v>16</v>
      </c>
      <c r="L1059" t="str">
        <f>VLOOKUP($E1059,customer_info!$A$1:$H$4462,2,FALSE)</f>
        <v>Caguas</v>
      </c>
      <c r="M1059" t="str">
        <f>VLOOKUP($E1059,customer_info!$A$1:$H$4462,3,FALSE)</f>
        <v>Mary</v>
      </c>
      <c r="N1059" t="str">
        <f>VLOOKUP($E1059,customer_info!$A$1:$H$4462,4,FALSE)</f>
        <v>Haynes</v>
      </c>
      <c r="O1059" t="str">
        <f>VLOOKUP($E1059,customer_info!$A$1:$H$4462,5,FALSE)</f>
        <v>Consumer</v>
      </c>
      <c r="P1059" t="str">
        <f>VLOOKUP($E1059,customer_info!$A$1:$H$4462,6,FALSE)</f>
        <v>PR</v>
      </c>
      <c r="Q1059" t="str">
        <f>VLOOKUP($E1059,customer_info!$A$1:$H$4462,7,FALSE)</f>
        <v>190 Heather View</v>
      </c>
      <c r="R1059">
        <f>VLOOKUP($E1059,customer_info!$A$1:$H$4462,8,FALSE)</f>
        <v>725</v>
      </c>
    </row>
    <row r="1060" spans="1:18" x14ac:dyDescent="0.25">
      <c r="A1060">
        <v>28443</v>
      </c>
      <c r="B1060" t="s">
        <v>24</v>
      </c>
      <c r="C1060">
        <v>4</v>
      </c>
      <c r="D1060">
        <v>2</v>
      </c>
      <c r="E1060">
        <v>10721</v>
      </c>
      <c r="F1060" t="s">
        <v>570</v>
      </c>
      <c r="G1060" s="4">
        <v>43515</v>
      </c>
      <c r="H1060" t="s">
        <v>13</v>
      </c>
      <c r="I1060" t="s">
        <v>99</v>
      </c>
      <c r="J1060" t="s">
        <v>31</v>
      </c>
      <c r="K1060" t="s">
        <v>90</v>
      </c>
      <c r="L1060" t="str">
        <f>VLOOKUP($E1060,customer_info!$A$1:$H$4462,2,FALSE)</f>
        <v>Caguas</v>
      </c>
      <c r="M1060" t="str">
        <f>VLOOKUP($E1060,customer_info!$A$1:$H$4462,3,FALSE)</f>
        <v>Mary</v>
      </c>
      <c r="N1060" t="str">
        <f>VLOOKUP($E1060,customer_info!$A$1:$H$4462,4,FALSE)</f>
        <v>Smith</v>
      </c>
      <c r="O1060" t="str">
        <f>VLOOKUP($E1060,customer_info!$A$1:$H$4462,5,FALSE)</f>
        <v>Consumer</v>
      </c>
      <c r="P1060" t="str">
        <f>VLOOKUP($E1060,customer_info!$A$1:$H$4462,6,FALSE)</f>
        <v>PR</v>
      </c>
      <c r="Q1060" t="str">
        <f>VLOOKUP($E1060,customer_info!$A$1:$H$4462,7,FALSE)</f>
        <v>7231 Grand Turnabout</v>
      </c>
      <c r="R1060">
        <f>VLOOKUP($E1060,customer_info!$A$1:$H$4462,8,FALSE)</f>
        <v>725</v>
      </c>
    </row>
    <row r="1061" spans="1:18" x14ac:dyDescent="0.25">
      <c r="A1061">
        <v>28444</v>
      </c>
      <c r="B1061" t="s">
        <v>17</v>
      </c>
      <c r="C1061">
        <v>5</v>
      </c>
      <c r="D1061">
        <v>4</v>
      </c>
      <c r="E1061">
        <v>11542</v>
      </c>
      <c r="F1061" t="s">
        <v>570</v>
      </c>
      <c r="G1061" s="4">
        <v>43515</v>
      </c>
      <c r="H1061" t="s">
        <v>13</v>
      </c>
      <c r="I1061" t="s">
        <v>99</v>
      </c>
      <c r="J1061" t="s">
        <v>23</v>
      </c>
      <c r="K1061" t="s">
        <v>16</v>
      </c>
      <c r="L1061" t="str">
        <f>VLOOKUP($E1061,customer_info!$A$1:$H$4462,2,FALSE)</f>
        <v>Caguas</v>
      </c>
      <c r="M1061" t="str">
        <f>VLOOKUP($E1061,customer_info!$A$1:$H$4462,3,FALSE)</f>
        <v>Mary</v>
      </c>
      <c r="N1061" t="str">
        <f>VLOOKUP($E1061,customer_info!$A$1:$H$4462,4,FALSE)</f>
        <v>Perkins</v>
      </c>
      <c r="O1061" t="str">
        <f>VLOOKUP($E1061,customer_info!$A$1:$H$4462,5,FALSE)</f>
        <v>Corporate</v>
      </c>
      <c r="P1061" t="str">
        <f>VLOOKUP($E1061,customer_info!$A$1:$H$4462,6,FALSE)</f>
        <v>PR</v>
      </c>
      <c r="Q1061" t="str">
        <f>VLOOKUP($E1061,customer_info!$A$1:$H$4462,7,FALSE)</f>
        <v>6063 Harvest Boulevard</v>
      </c>
      <c r="R1061">
        <f>VLOOKUP($E1061,customer_info!$A$1:$H$4462,8,FALSE)</f>
        <v>725</v>
      </c>
    </row>
    <row r="1062" spans="1:18" x14ac:dyDescent="0.25">
      <c r="A1062">
        <v>28458</v>
      </c>
      <c r="B1062" t="s">
        <v>51</v>
      </c>
      <c r="C1062">
        <v>4</v>
      </c>
      <c r="D1062">
        <v>4</v>
      </c>
      <c r="E1062">
        <v>2783</v>
      </c>
      <c r="F1062" t="s">
        <v>497</v>
      </c>
      <c r="G1062" s="4">
        <v>43515</v>
      </c>
      <c r="H1062" t="s">
        <v>13</v>
      </c>
      <c r="I1062" t="s">
        <v>99</v>
      </c>
      <c r="J1062" t="s">
        <v>57</v>
      </c>
      <c r="K1062" t="s">
        <v>16</v>
      </c>
      <c r="L1062" t="str">
        <f>VLOOKUP($E1062,customer_info!$A$1:$H$4462,2,FALSE)</f>
        <v>Middletown</v>
      </c>
      <c r="M1062" t="str">
        <f>VLOOKUP($E1062,customer_info!$A$1:$H$4462,3,FALSE)</f>
        <v>Mary</v>
      </c>
      <c r="N1062" t="str">
        <f>VLOOKUP($E1062,customer_info!$A$1:$H$4462,4,FALSE)</f>
        <v>Willis</v>
      </c>
      <c r="O1062" t="str">
        <f>VLOOKUP($E1062,customer_info!$A$1:$H$4462,5,FALSE)</f>
        <v>Home Office</v>
      </c>
      <c r="P1062" t="str">
        <f>VLOOKUP($E1062,customer_info!$A$1:$H$4462,6,FALSE)</f>
        <v>OH</v>
      </c>
      <c r="Q1062" t="str">
        <f>VLOOKUP($E1062,customer_info!$A$1:$H$4462,7,FALSE)</f>
        <v>5855 Rocky Forest Place</v>
      </c>
      <c r="R1062">
        <f>VLOOKUP($E1062,customer_info!$A$1:$H$4462,8,FALSE)</f>
        <v>45044</v>
      </c>
    </row>
    <row r="1063" spans="1:18" x14ac:dyDescent="0.25">
      <c r="A1063">
        <v>28459</v>
      </c>
      <c r="B1063" t="s">
        <v>24</v>
      </c>
      <c r="C1063">
        <v>5</v>
      </c>
      <c r="D1063">
        <v>4</v>
      </c>
      <c r="E1063">
        <v>2280</v>
      </c>
      <c r="F1063" t="s">
        <v>206</v>
      </c>
      <c r="G1063" s="4">
        <v>43515</v>
      </c>
      <c r="H1063" t="s">
        <v>13</v>
      </c>
      <c r="I1063" t="s">
        <v>30</v>
      </c>
      <c r="J1063" t="s">
        <v>31</v>
      </c>
      <c r="K1063" t="s">
        <v>16</v>
      </c>
      <c r="L1063" t="str">
        <f>VLOOKUP($E1063,customer_info!$A$1:$H$4462,2,FALSE)</f>
        <v>Portland</v>
      </c>
      <c r="M1063" t="str">
        <f>VLOOKUP($E1063,customer_info!$A$1:$H$4462,3,FALSE)</f>
        <v>Mary</v>
      </c>
      <c r="N1063" t="str">
        <f>VLOOKUP($E1063,customer_info!$A$1:$H$4462,4,FALSE)</f>
        <v>Smith</v>
      </c>
      <c r="O1063" t="str">
        <f>VLOOKUP($E1063,customer_info!$A$1:$H$4462,5,FALSE)</f>
        <v>Home Office</v>
      </c>
      <c r="P1063" t="str">
        <f>VLOOKUP($E1063,customer_info!$A$1:$H$4462,6,FALSE)</f>
        <v>OR</v>
      </c>
      <c r="Q1063" t="str">
        <f>VLOOKUP($E1063,customer_info!$A$1:$H$4462,7,FALSE)</f>
        <v>139 Jagged Island Lane</v>
      </c>
      <c r="R1063">
        <f>VLOOKUP($E1063,customer_info!$A$1:$H$4462,8,FALSE)</f>
        <v>97229</v>
      </c>
    </row>
    <row r="1064" spans="1:18" x14ac:dyDescent="0.25">
      <c r="A1064">
        <v>28480</v>
      </c>
      <c r="B1064" t="s">
        <v>3</v>
      </c>
      <c r="C1064">
        <v>6</v>
      </c>
      <c r="D1064">
        <v>4</v>
      </c>
      <c r="E1064">
        <v>8157</v>
      </c>
      <c r="F1064" t="s">
        <v>258</v>
      </c>
      <c r="G1064" s="4">
        <v>43515</v>
      </c>
      <c r="H1064" t="s">
        <v>13</v>
      </c>
      <c r="I1064" t="s">
        <v>30</v>
      </c>
      <c r="J1064" t="s">
        <v>14</v>
      </c>
      <c r="K1064" t="s">
        <v>16</v>
      </c>
      <c r="L1064" t="str">
        <f>VLOOKUP($E1064,customer_info!$A$1:$H$4462,2,FALSE)</f>
        <v>Manati</v>
      </c>
      <c r="M1064" t="str">
        <f>VLOOKUP($E1064,customer_info!$A$1:$H$4462,3,FALSE)</f>
        <v>Mary</v>
      </c>
      <c r="N1064" t="str">
        <f>VLOOKUP($E1064,customer_info!$A$1:$H$4462,4,FALSE)</f>
        <v>Marshall</v>
      </c>
      <c r="O1064" t="str">
        <f>VLOOKUP($E1064,customer_info!$A$1:$H$4462,5,FALSE)</f>
        <v>Corporate</v>
      </c>
      <c r="P1064" t="str">
        <f>VLOOKUP($E1064,customer_info!$A$1:$H$4462,6,FALSE)</f>
        <v>PR</v>
      </c>
      <c r="Q1064" t="str">
        <f>VLOOKUP($E1064,customer_info!$A$1:$H$4462,7,FALSE)</f>
        <v>4940 Silver Autumn Terrace</v>
      </c>
      <c r="R1064">
        <f>VLOOKUP($E1064,customer_info!$A$1:$H$4462,8,FALSE)</f>
        <v>674</v>
      </c>
    </row>
    <row r="1065" spans="1:18" x14ac:dyDescent="0.25">
      <c r="A1065">
        <v>28481</v>
      </c>
      <c r="B1065" t="s">
        <v>3</v>
      </c>
      <c r="C1065">
        <v>2</v>
      </c>
      <c r="D1065">
        <v>1</v>
      </c>
      <c r="E1065">
        <v>12028</v>
      </c>
      <c r="F1065" t="s">
        <v>258</v>
      </c>
      <c r="G1065" s="4">
        <v>43515</v>
      </c>
      <c r="H1065" t="s">
        <v>13</v>
      </c>
      <c r="I1065" t="s">
        <v>30</v>
      </c>
      <c r="J1065" t="s">
        <v>178</v>
      </c>
      <c r="K1065" t="s">
        <v>32</v>
      </c>
      <c r="L1065" t="str">
        <f>VLOOKUP($E1065,customer_info!$A$1:$H$4462,2,FALSE)</f>
        <v>Newark</v>
      </c>
      <c r="M1065" t="str">
        <f>VLOOKUP($E1065,customer_info!$A$1:$H$4462,3,FALSE)</f>
        <v>Steven</v>
      </c>
      <c r="N1065" t="str">
        <f>VLOOKUP($E1065,customer_info!$A$1:$H$4462,4,FALSE)</f>
        <v>Smith</v>
      </c>
      <c r="O1065" t="str">
        <f>VLOOKUP($E1065,customer_info!$A$1:$H$4462,5,FALSE)</f>
        <v>Home Office</v>
      </c>
      <c r="P1065" t="str">
        <f>VLOOKUP($E1065,customer_info!$A$1:$H$4462,6,FALSE)</f>
        <v>NJ</v>
      </c>
      <c r="Q1065" t="str">
        <f>VLOOKUP($E1065,customer_info!$A$1:$H$4462,7,FALSE)</f>
        <v>9853 Foggy Anchor Extension</v>
      </c>
      <c r="R1065">
        <f>VLOOKUP($E1065,customer_info!$A$1:$H$4462,8,FALSE)</f>
        <v>7104</v>
      </c>
    </row>
    <row r="1066" spans="1:18" x14ac:dyDescent="0.25">
      <c r="A1066">
        <v>28484</v>
      </c>
      <c r="B1066" t="s">
        <v>3</v>
      </c>
      <c r="C1066">
        <v>5</v>
      </c>
      <c r="D1066">
        <v>4</v>
      </c>
      <c r="E1066">
        <v>5618</v>
      </c>
      <c r="F1066" t="s">
        <v>258</v>
      </c>
      <c r="G1066" s="4">
        <v>43515</v>
      </c>
      <c r="H1066" t="s">
        <v>13</v>
      </c>
      <c r="I1066" t="s">
        <v>30</v>
      </c>
      <c r="J1066" t="s">
        <v>38</v>
      </c>
      <c r="K1066" t="s">
        <v>16</v>
      </c>
      <c r="L1066" t="str">
        <f>VLOOKUP($E1066,customer_info!$A$1:$H$4462,2,FALSE)</f>
        <v>Caguas</v>
      </c>
      <c r="M1066" t="str">
        <f>VLOOKUP($E1066,customer_info!$A$1:$H$4462,3,FALSE)</f>
        <v>Victoria</v>
      </c>
      <c r="N1066" t="str">
        <f>VLOOKUP($E1066,customer_info!$A$1:$H$4462,4,FALSE)</f>
        <v>Morales</v>
      </c>
      <c r="O1066" t="str">
        <f>VLOOKUP($E1066,customer_info!$A$1:$H$4462,5,FALSE)</f>
        <v>Corporate</v>
      </c>
      <c r="P1066" t="str">
        <f>VLOOKUP($E1066,customer_info!$A$1:$H$4462,6,FALSE)</f>
        <v>PR</v>
      </c>
      <c r="Q1066" t="str">
        <f>VLOOKUP($E1066,customer_info!$A$1:$H$4462,7,FALSE)</f>
        <v>2232 Broad Cove</v>
      </c>
      <c r="R1066">
        <f>VLOOKUP($E1066,customer_info!$A$1:$H$4462,8,FALSE)</f>
        <v>725</v>
      </c>
    </row>
    <row r="1067" spans="1:18" x14ac:dyDescent="0.25">
      <c r="A1067">
        <v>28485</v>
      </c>
      <c r="B1067" t="s">
        <v>51</v>
      </c>
      <c r="C1067">
        <v>6</v>
      </c>
      <c r="D1067">
        <v>4</v>
      </c>
      <c r="E1067">
        <v>9352</v>
      </c>
      <c r="F1067" t="s">
        <v>258</v>
      </c>
      <c r="G1067" s="4">
        <v>43515</v>
      </c>
      <c r="H1067" t="s">
        <v>13</v>
      </c>
      <c r="I1067" t="s">
        <v>30</v>
      </c>
      <c r="J1067" t="s">
        <v>57</v>
      </c>
      <c r="K1067" t="s">
        <v>16</v>
      </c>
      <c r="L1067" t="str">
        <f>VLOOKUP($E1067,customer_info!$A$1:$H$4462,2,FALSE)</f>
        <v>South El Monte</v>
      </c>
      <c r="M1067" t="str">
        <f>VLOOKUP($E1067,customer_info!$A$1:$H$4462,3,FALSE)</f>
        <v>Mary</v>
      </c>
      <c r="N1067" t="str">
        <f>VLOOKUP($E1067,customer_info!$A$1:$H$4462,4,FALSE)</f>
        <v>Lewis</v>
      </c>
      <c r="O1067" t="str">
        <f>VLOOKUP($E1067,customer_info!$A$1:$H$4462,5,FALSE)</f>
        <v>Corporate</v>
      </c>
      <c r="P1067" t="str">
        <f>VLOOKUP($E1067,customer_info!$A$1:$H$4462,6,FALSE)</f>
        <v>CA</v>
      </c>
      <c r="Q1067" t="str">
        <f>VLOOKUP($E1067,customer_info!$A$1:$H$4462,7,FALSE)</f>
        <v>9623 Clear Landing</v>
      </c>
      <c r="R1067">
        <f>VLOOKUP($E1067,customer_info!$A$1:$H$4462,8,FALSE)</f>
        <v>91733</v>
      </c>
    </row>
    <row r="1068" spans="1:18" x14ac:dyDescent="0.25">
      <c r="A1068">
        <v>28486</v>
      </c>
      <c r="B1068" t="s">
        <v>3</v>
      </c>
      <c r="C1068">
        <v>2</v>
      </c>
      <c r="D1068">
        <v>2</v>
      </c>
      <c r="E1068">
        <v>400</v>
      </c>
      <c r="F1068" t="s">
        <v>258</v>
      </c>
      <c r="G1068" s="4">
        <v>43515</v>
      </c>
      <c r="H1068" t="s">
        <v>13</v>
      </c>
      <c r="I1068" t="s">
        <v>30</v>
      </c>
      <c r="J1068" t="s">
        <v>38</v>
      </c>
      <c r="K1068" t="s">
        <v>90</v>
      </c>
      <c r="L1068" t="str">
        <f>VLOOKUP($E1068,customer_info!$A$1:$H$4462,2,FALSE)</f>
        <v>Caguas</v>
      </c>
      <c r="M1068" t="str">
        <f>VLOOKUP($E1068,customer_info!$A$1:$H$4462,3,FALSE)</f>
        <v>Matthew</v>
      </c>
      <c r="N1068" t="str">
        <f>VLOOKUP($E1068,customer_info!$A$1:$H$4462,4,FALSE)</f>
        <v>Vaughan</v>
      </c>
      <c r="O1068" t="str">
        <f>VLOOKUP($E1068,customer_info!$A$1:$H$4462,5,FALSE)</f>
        <v>Corporate</v>
      </c>
      <c r="P1068" t="str">
        <f>VLOOKUP($E1068,customer_info!$A$1:$H$4462,6,FALSE)</f>
        <v>PR</v>
      </c>
      <c r="Q1068" t="str">
        <f>VLOOKUP($E1068,customer_info!$A$1:$H$4462,7,FALSE)</f>
        <v>7538 High Heights</v>
      </c>
      <c r="R1068">
        <f>VLOOKUP($E1068,customer_info!$A$1:$H$4462,8,FALSE)</f>
        <v>725</v>
      </c>
    </row>
    <row r="1069" spans="1:18" x14ac:dyDescent="0.25">
      <c r="A1069">
        <v>28487</v>
      </c>
      <c r="B1069" t="s">
        <v>3</v>
      </c>
      <c r="C1069">
        <v>3</v>
      </c>
      <c r="D1069">
        <v>2</v>
      </c>
      <c r="E1069">
        <v>3929</v>
      </c>
      <c r="F1069" t="s">
        <v>258</v>
      </c>
      <c r="G1069" s="4">
        <v>43515</v>
      </c>
      <c r="H1069" t="s">
        <v>13</v>
      </c>
      <c r="I1069" t="s">
        <v>30</v>
      </c>
      <c r="J1069" t="s">
        <v>235</v>
      </c>
      <c r="K1069" t="s">
        <v>90</v>
      </c>
      <c r="L1069" t="str">
        <f>VLOOKUP($E1069,customer_info!$A$1:$H$4462,2,FALSE)</f>
        <v>Methuen</v>
      </c>
      <c r="M1069" t="str">
        <f>VLOOKUP($E1069,customer_info!$A$1:$H$4462,3,FALSE)</f>
        <v>Amanda</v>
      </c>
      <c r="N1069" t="str">
        <f>VLOOKUP($E1069,customer_info!$A$1:$H$4462,4,FALSE)</f>
        <v>Levy</v>
      </c>
      <c r="O1069" t="str">
        <f>VLOOKUP($E1069,customer_info!$A$1:$H$4462,5,FALSE)</f>
        <v>Home Office</v>
      </c>
      <c r="P1069" t="str">
        <f>VLOOKUP($E1069,customer_info!$A$1:$H$4462,6,FALSE)</f>
        <v>MA</v>
      </c>
      <c r="Q1069" t="str">
        <f>VLOOKUP($E1069,customer_info!$A$1:$H$4462,7,FALSE)</f>
        <v>4806 Umber Square</v>
      </c>
      <c r="R1069">
        <f>VLOOKUP($E1069,customer_info!$A$1:$H$4462,8,FALSE)</f>
        <v>1844</v>
      </c>
    </row>
    <row r="1070" spans="1:18" x14ac:dyDescent="0.25">
      <c r="A1070">
        <v>28491</v>
      </c>
      <c r="B1070" t="s">
        <v>24</v>
      </c>
      <c r="C1070">
        <v>2</v>
      </c>
      <c r="D1070">
        <v>4</v>
      </c>
      <c r="E1070">
        <v>11725</v>
      </c>
      <c r="F1070" t="s">
        <v>426</v>
      </c>
      <c r="G1070" s="4">
        <v>43515</v>
      </c>
      <c r="H1070" t="s">
        <v>13</v>
      </c>
      <c r="I1070" t="s">
        <v>245</v>
      </c>
      <c r="J1070" t="s">
        <v>31</v>
      </c>
      <c r="K1070" t="s">
        <v>16</v>
      </c>
      <c r="L1070" t="str">
        <f>VLOOKUP($E1070,customer_info!$A$1:$H$4462,2,FALSE)</f>
        <v>Corona</v>
      </c>
      <c r="M1070" t="str">
        <f>VLOOKUP($E1070,customer_info!$A$1:$H$4462,3,FALSE)</f>
        <v>Elizabeth</v>
      </c>
      <c r="N1070" t="str">
        <f>VLOOKUP($E1070,customer_info!$A$1:$H$4462,4,FALSE)</f>
        <v>Livingston</v>
      </c>
      <c r="O1070" t="str">
        <f>VLOOKUP($E1070,customer_info!$A$1:$H$4462,5,FALSE)</f>
        <v>Corporate</v>
      </c>
      <c r="P1070" t="str">
        <f>VLOOKUP($E1070,customer_info!$A$1:$H$4462,6,FALSE)</f>
        <v>CA</v>
      </c>
      <c r="Q1070" t="str">
        <f>VLOOKUP($E1070,customer_info!$A$1:$H$4462,7,FALSE)</f>
        <v>9069 Heather River Pathway</v>
      </c>
      <c r="R1070">
        <f>VLOOKUP($E1070,customer_info!$A$1:$H$4462,8,FALSE)</f>
        <v>92882</v>
      </c>
    </row>
    <row r="1071" spans="1:18" x14ac:dyDescent="0.25">
      <c r="A1071">
        <v>28492</v>
      </c>
      <c r="B1071" t="s">
        <v>3</v>
      </c>
      <c r="C1071">
        <v>3</v>
      </c>
      <c r="D1071">
        <v>4</v>
      </c>
      <c r="E1071">
        <v>1886</v>
      </c>
      <c r="F1071" t="s">
        <v>426</v>
      </c>
      <c r="G1071" s="4">
        <v>43515</v>
      </c>
      <c r="H1071" t="s">
        <v>13</v>
      </c>
      <c r="I1071" t="s">
        <v>245</v>
      </c>
      <c r="J1071" t="s">
        <v>235</v>
      </c>
      <c r="K1071" t="s">
        <v>16</v>
      </c>
      <c r="L1071" t="str">
        <f>VLOOKUP($E1071,customer_info!$A$1:$H$4462,2,FALSE)</f>
        <v>Caguas</v>
      </c>
      <c r="M1071" t="str">
        <f>VLOOKUP($E1071,customer_info!$A$1:$H$4462,3,FALSE)</f>
        <v>Mark</v>
      </c>
      <c r="N1071" t="str">
        <f>VLOOKUP($E1071,customer_info!$A$1:$H$4462,4,FALSE)</f>
        <v>Smith</v>
      </c>
      <c r="O1071" t="str">
        <f>VLOOKUP($E1071,customer_info!$A$1:$H$4462,5,FALSE)</f>
        <v>Home Office</v>
      </c>
      <c r="P1071" t="str">
        <f>VLOOKUP($E1071,customer_info!$A$1:$H$4462,6,FALSE)</f>
        <v>PR</v>
      </c>
      <c r="Q1071" t="str">
        <f>VLOOKUP($E1071,customer_info!$A$1:$H$4462,7,FALSE)</f>
        <v>9870 Little Hickory Loop</v>
      </c>
      <c r="R1071">
        <f>VLOOKUP($E1071,customer_info!$A$1:$H$4462,8,FALSE)</f>
        <v>725</v>
      </c>
    </row>
    <row r="1072" spans="1:18" x14ac:dyDescent="0.25">
      <c r="A1072">
        <v>28503</v>
      </c>
      <c r="B1072" t="s">
        <v>51</v>
      </c>
      <c r="C1072">
        <v>4</v>
      </c>
      <c r="D1072">
        <v>2</v>
      </c>
      <c r="E1072">
        <v>7680</v>
      </c>
      <c r="F1072" t="s">
        <v>258</v>
      </c>
      <c r="G1072" s="4">
        <v>43516</v>
      </c>
      <c r="H1072" t="s">
        <v>13</v>
      </c>
      <c r="I1072" t="s">
        <v>30</v>
      </c>
      <c r="J1072" t="s">
        <v>57</v>
      </c>
      <c r="K1072" t="s">
        <v>90</v>
      </c>
      <c r="L1072" t="str">
        <f>VLOOKUP($E1072,customer_info!$A$1:$H$4462,2,FALSE)</f>
        <v>Freeport</v>
      </c>
      <c r="M1072" t="str">
        <f>VLOOKUP($E1072,customer_info!$A$1:$H$4462,3,FALSE)</f>
        <v>Sandra</v>
      </c>
      <c r="N1072" t="str">
        <f>VLOOKUP($E1072,customer_info!$A$1:$H$4462,4,FALSE)</f>
        <v>Heath</v>
      </c>
      <c r="O1072" t="str">
        <f>VLOOKUP($E1072,customer_info!$A$1:$H$4462,5,FALSE)</f>
        <v>Consumer</v>
      </c>
      <c r="P1072" t="str">
        <f>VLOOKUP($E1072,customer_info!$A$1:$H$4462,6,FALSE)</f>
        <v>NY</v>
      </c>
      <c r="Q1072" t="str">
        <f>VLOOKUP($E1072,customer_info!$A$1:$H$4462,7,FALSE)</f>
        <v>4280 Hazy Cloud Trail</v>
      </c>
      <c r="R1072">
        <f>VLOOKUP($E1072,customer_info!$A$1:$H$4462,8,FALSE)</f>
        <v>11520</v>
      </c>
    </row>
    <row r="1073" spans="1:18" x14ac:dyDescent="0.25">
      <c r="A1073">
        <v>28511</v>
      </c>
      <c r="B1073" t="s">
        <v>17</v>
      </c>
      <c r="C1073">
        <v>2</v>
      </c>
      <c r="D1073">
        <v>4</v>
      </c>
      <c r="E1073">
        <v>2769</v>
      </c>
      <c r="F1073" t="s">
        <v>295</v>
      </c>
      <c r="G1073" s="4">
        <v>43516</v>
      </c>
      <c r="H1073" t="s">
        <v>13</v>
      </c>
      <c r="I1073" t="s">
        <v>80</v>
      </c>
      <c r="J1073" t="s">
        <v>23</v>
      </c>
      <c r="K1073" t="s">
        <v>16</v>
      </c>
      <c r="L1073" t="str">
        <f>VLOOKUP($E1073,customer_info!$A$1:$H$4462,2,FALSE)</f>
        <v>Honolulu</v>
      </c>
      <c r="M1073" t="str">
        <f>VLOOKUP($E1073,customer_info!$A$1:$H$4462,3,FALSE)</f>
        <v>Mary</v>
      </c>
      <c r="N1073" t="str">
        <f>VLOOKUP($E1073,customer_info!$A$1:$H$4462,4,FALSE)</f>
        <v>Hendricks</v>
      </c>
      <c r="O1073" t="str">
        <f>VLOOKUP($E1073,customer_info!$A$1:$H$4462,5,FALSE)</f>
        <v>Corporate</v>
      </c>
      <c r="P1073" t="str">
        <f>VLOOKUP($E1073,customer_info!$A$1:$H$4462,6,FALSE)</f>
        <v>HI</v>
      </c>
      <c r="Q1073" t="str">
        <f>VLOOKUP($E1073,customer_info!$A$1:$H$4462,7,FALSE)</f>
        <v>2186 Amber Lagoon Mountain</v>
      </c>
      <c r="R1073">
        <f>VLOOKUP($E1073,customer_info!$A$1:$H$4462,8,FALSE)</f>
        <v>96817</v>
      </c>
    </row>
    <row r="1074" spans="1:18" x14ac:dyDescent="0.25">
      <c r="A1074">
        <v>28512</v>
      </c>
      <c r="B1074" t="s">
        <v>51</v>
      </c>
      <c r="C1074">
        <v>0</v>
      </c>
      <c r="D1074">
        <v>0</v>
      </c>
      <c r="E1074">
        <v>833</v>
      </c>
      <c r="F1074" t="s">
        <v>295</v>
      </c>
      <c r="G1074" s="4">
        <v>43516</v>
      </c>
      <c r="H1074" t="s">
        <v>13</v>
      </c>
      <c r="I1074" t="s">
        <v>80</v>
      </c>
      <c r="J1074" t="s">
        <v>57</v>
      </c>
      <c r="K1074" t="s">
        <v>58</v>
      </c>
      <c r="L1074" t="str">
        <f>VLOOKUP($E1074,customer_info!$A$1:$H$4462,2,FALSE)</f>
        <v>Dubuque</v>
      </c>
      <c r="M1074" t="str">
        <f>VLOOKUP($E1074,customer_info!$A$1:$H$4462,3,FALSE)</f>
        <v>Alexander</v>
      </c>
      <c r="N1074" t="str">
        <f>VLOOKUP($E1074,customer_info!$A$1:$H$4462,4,FALSE)</f>
        <v>Smith</v>
      </c>
      <c r="O1074" t="str">
        <f>VLOOKUP($E1074,customer_info!$A$1:$H$4462,5,FALSE)</f>
        <v>Corporate</v>
      </c>
      <c r="P1074" t="str">
        <f>VLOOKUP($E1074,customer_info!$A$1:$H$4462,6,FALSE)</f>
        <v>IA</v>
      </c>
      <c r="Q1074" t="str">
        <f>VLOOKUP($E1074,customer_info!$A$1:$H$4462,7,FALSE)</f>
        <v>9188 Bright Crossing</v>
      </c>
      <c r="R1074">
        <f>VLOOKUP($E1074,customer_info!$A$1:$H$4462,8,FALSE)</f>
        <v>52001</v>
      </c>
    </row>
    <row r="1075" spans="1:18" x14ac:dyDescent="0.25">
      <c r="A1075">
        <v>28521</v>
      </c>
      <c r="B1075" t="s">
        <v>17</v>
      </c>
      <c r="C1075">
        <v>0</v>
      </c>
      <c r="D1075">
        <v>0</v>
      </c>
      <c r="E1075">
        <v>12258</v>
      </c>
      <c r="F1075" t="s">
        <v>258</v>
      </c>
      <c r="G1075" s="4">
        <v>43516</v>
      </c>
      <c r="H1075" t="s">
        <v>13</v>
      </c>
      <c r="I1075" t="s">
        <v>30</v>
      </c>
      <c r="J1075" t="s">
        <v>23</v>
      </c>
      <c r="K1075" t="s">
        <v>58</v>
      </c>
      <c r="L1075" t="str">
        <f>VLOOKUP($E1075,customer_info!$A$1:$H$4462,2,FALSE)</f>
        <v>Caguas</v>
      </c>
      <c r="M1075" t="str">
        <f>VLOOKUP($E1075,customer_info!$A$1:$H$4462,3,FALSE)</f>
        <v>Kevin</v>
      </c>
      <c r="N1075" t="str">
        <f>VLOOKUP($E1075,customer_info!$A$1:$H$4462,4,FALSE)</f>
        <v>Smith</v>
      </c>
      <c r="O1075" t="str">
        <f>VLOOKUP($E1075,customer_info!$A$1:$H$4462,5,FALSE)</f>
        <v>Consumer</v>
      </c>
      <c r="P1075" t="str">
        <f>VLOOKUP($E1075,customer_info!$A$1:$H$4462,6,FALSE)</f>
        <v>PR</v>
      </c>
      <c r="Q1075" t="str">
        <f>VLOOKUP($E1075,customer_info!$A$1:$H$4462,7,FALSE)</f>
        <v>6051 Velvet Abbey</v>
      </c>
      <c r="R1075">
        <f>VLOOKUP($E1075,customer_info!$A$1:$H$4462,8,FALSE)</f>
        <v>725</v>
      </c>
    </row>
    <row r="1076" spans="1:18" x14ac:dyDescent="0.25">
      <c r="A1076">
        <v>28537</v>
      </c>
      <c r="B1076" t="s">
        <v>17</v>
      </c>
      <c r="C1076">
        <v>3</v>
      </c>
      <c r="D1076">
        <v>4</v>
      </c>
      <c r="E1076">
        <v>4125</v>
      </c>
      <c r="F1076" t="s">
        <v>70</v>
      </c>
      <c r="G1076" s="4">
        <v>43516</v>
      </c>
      <c r="H1076" t="s">
        <v>13</v>
      </c>
      <c r="I1076" t="s">
        <v>70</v>
      </c>
      <c r="J1076" t="s">
        <v>23</v>
      </c>
      <c r="K1076" t="s">
        <v>16</v>
      </c>
      <c r="L1076" t="str">
        <f>VLOOKUP($E1076,customer_info!$A$1:$H$4462,2,FALSE)</f>
        <v>Meridian</v>
      </c>
      <c r="M1076" t="str">
        <f>VLOOKUP($E1076,customer_info!$A$1:$H$4462,3,FALSE)</f>
        <v>Mary</v>
      </c>
      <c r="N1076" t="str">
        <f>VLOOKUP($E1076,customer_info!$A$1:$H$4462,4,FALSE)</f>
        <v>Smith</v>
      </c>
      <c r="O1076" t="str">
        <f>VLOOKUP($E1076,customer_info!$A$1:$H$4462,5,FALSE)</f>
        <v>Consumer</v>
      </c>
      <c r="P1076" t="str">
        <f>VLOOKUP($E1076,customer_info!$A$1:$H$4462,6,FALSE)</f>
        <v>ID</v>
      </c>
      <c r="Q1076" t="str">
        <f>VLOOKUP($E1076,customer_info!$A$1:$H$4462,7,FALSE)</f>
        <v>5835 Hidden Downs</v>
      </c>
      <c r="R1076">
        <f>VLOOKUP($E1076,customer_info!$A$1:$H$4462,8,FALSE)</f>
        <v>83642</v>
      </c>
    </row>
    <row r="1077" spans="1:18" x14ac:dyDescent="0.25">
      <c r="A1077">
        <v>28552</v>
      </c>
      <c r="B1077" t="s">
        <v>24</v>
      </c>
      <c r="C1077">
        <v>3</v>
      </c>
      <c r="D1077">
        <v>4</v>
      </c>
      <c r="E1077">
        <v>2775</v>
      </c>
      <c r="F1077" t="s">
        <v>2310</v>
      </c>
      <c r="G1077" s="4">
        <v>43516</v>
      </c>
      <c r="H1077" t="s">
        <v>13</v>
      </c>
      <c r="I1077" t="s">
        <v>30</v>
      </c>
      <c r="J1077" t="s">
        <v>31</v>
      </c>
      <c r="K1077" t="s">
        <v>16</v>
      </c>
      <c r="L1077" t="str">
        <f>VLOOKUP($E1077,customer_info!$A$1:$H$4462,2,FALSE)</f>
        <v>Caguas</v>
      </c>
      <c r="M1077" t="str">
        <f>VLOOKUP($E1077,customer_info!$A$1:$H$4462,3,FALSE)</f>
        <v>Mary</v>
      </c>
      <c r="N1077" t="str">
        <f>VLOOKUP($E1077,customer_info!$A$1:$H$4462,4,FALSE)</f>
        <v>Hayes</v>
      </c>
      <c r="O1077" t="str">
        <f>VLOOKUP($E1077,customer_info!$A$1:$H$4462,5,FALSE)</f>
        <v>Consumer</v>
      </c>
      <c r="P1077" t="str">
        <f>VLOOKUP($E1077,customer_info!$A$1:$H$4462,6,FALSE)</f>
        <v>PR</v>
      </c>
      <c r="Q1077" t="str">
        <f>VLOOKUP($E1077,customer_info!$A$1:$H$4462,7,FALSE)</f>
        <v>8666 High Hickory Route</v>
      </c>
      <c r="R1077">
        <f>VLOOKUP($E1077,customer_info!$A$1:$H$4462,8,FALSE)</f>
        <v>725</v>
      </c>
    </row>
    <row r="1078" spans="1:18" x14ac:dyDescent="0.25">
      <c r="A1078">
        <v>28553</v>
      </c>
      <c r="B1078" t="s">
        <v>24</v>
      </c>
      <c r="C1078">
        <v>4</v>
      </c>
      <c r="D1078">
        <v>4</v>
      </c>
      <c r="E1078">
        <v>5783</v>
      </c>
      <c r="F1078" t="s">
        <v>2310</v>
      </c>
      <c r="G1078" s="4">
        <v>43516</v>
      </c>
      <c r="H1078" t="s">
        <v>13</v>
      </c>
      <c r="I1078" t="s">
        <v>30</v>
      </c>
      <c r="J1078" t="s">
        <v>31</v>
      </c>
      <c r="K1078" t="s">
        <v>16</v>
      </c>
      <c r="L1078" t="str">
        <f>VLOOKUP($E1078,customer_info!$A$1:$H$4462,2,FALSE)</f>
        <v>Indianapolis</v>
      </c>
      <c r="M1078" t="str">
        <f>VLOOKUP($E1078,customer_info!$A$1:$H$4462,3,FALSE)</f>
        <v>Daniel</v>
      </c>
      <c r="N1078" t="str">
        <f>VLOOKUP($E1078,customer_info!$A$1:$H$4462,4,FALSE)</f>
        <v>Smith</v>
      </c>
      <c r="O1078" t="str">
        <f>VLOOKUP($E1078,customer_info!$A$1:$H$4462,5,FALSE)</f>
        <v>Consumer</v>
      </c>
      <c r="P1078" t="str">
        <f>VLOOKUP($E1078,customer_info!$A$1:$H$4462,6,FALSE)</f>
        <v>IN</v>
      </c>
      <c r="Q1078" t="str">
        <f>VLOOKUP($E1078,customer_info!$A$1:$H$4462,7,FALSE)</f>
        <v>4746 Quaking Bear Valley</v>
      </c>
      <c r="R1078">
        <f>VLOOKUP($E1078,customer_info!$A$1:$H$4462,8,FALSE)</f>
        <v>46227</v>
      </c>
    </row>
    <row r="1079" spans="1:18" x14ac:dyDescent="0.25">
      <c r="A1079">
        <v>28554</v>
      </c>
      <c r="B1079" t="s">
        <v>51</v>
      </c>
      <c r="C1079">
        <v>5</v>
      </c>
      <c r="D1079">
        <v>4</v>
      </c>
      <c r="E1079">
        <v>7211</v>
      </c>
      <c r="F1079" t="s">
        <v>2310</v>
      </c>
      <c r="G1079" s="4">
        <v>43516</v>
      </c>
      <c r="H1079" t="s">
        <v>13</v>
      </c>
      <c r="I1079" t="s">
        <v>30</v>
      </c>
      <c r="J1079" t="s">
        <v>57</v>
      </c>
      <c r="K1079" t="s">
        <v>16</v>
      </c>
      <c r="L1079" t="str">
        <f>VLOOKUP($E1079,customer_info!$A$1:$H$4462,2,FALSE)</f>
        <v>Littleton</v>
      </c>
      <c r="M1079" t="str">
        <f>VLOOKUP($E1079,customer_info!$A$1:$H$4462,3,FALSE)</f>
        <v>Kathleen</v>
      </c>
      <c r="N1079" t="str">
        <f>VLOOKUP($E1079,customer_info!$A$1:$H$4462,4,FALSE)</f>
        <v>Smith</v>
      </c>
      <c r="O1079" t="str">
        <f>VLOOKUP($E1079,customer_info!$A$1:$H$4462,5,FALSE)</f>
        <v>Corporate</v>
      </c>
      <c r="P1079" t="str">
        <f>VLOOKUP($E1079,customer_info!$A$1:$H$4462,6,FALSE)</f>
        <v>CO</v>
      </c>
      <c r="Q1079" t="str">
        <f>VLOOKUP($E1079,customer_info!$A$1:$H$4462,7,FALSE)</f>
        <v>9203 Dusty Vista</v>
      </c>
      <c r="R1079">
        <f>VLOOKUP($E1079,customer_info!$A$1:$H$4462,8,FALSE)</f>
        <v>80126</v>
      </c>
    </row>
    <row r="1080" spans="1:18" x14ac:dyDescent="0.25">
      <c r="A1080">
        <v>28555</v>
      </c>
      <c r="B1080" t="s">
        <v>24</v>
      </c>
      <c r="C1080">
        <v>6</v>
      </c>
      <c r="D1080">
        <v>4</v>
      </c>
      <c r="E1080">
        <v>8448</v>
      </c>
      <c r="F1080" t="s">
        <v>894</v>
      </c>
      <c r="G1080" s="4">
        <v>43516</v>
      </c>
      <c r="H1080" t="s">
        <v>13</v>
      </c>
      <c r="I1080" t="s">
        <v>894</v>
      </c>
      <c r="J1080" t="s">
        <v>31</v>
      </c>
      <c r="K1080" t="s">
        <v>16</v>
      </c>
      <c r="L1080" t="str">
        <f>VLOOKUP($E1080,customer_info!$A$1:$H$4462,2,FALSE)</f>
        <v>New York</v>
      </c>
      <c r="M1080" t="str">
        <f>VLOOKUP($E1080,customer_info!$A$1:$H$4462,3,FALSE)</f>
        <v>Deborah</v>
      </c>
      <c r="N1080" t="str">
        <f>VLOOKUP($E1080,customer_info!$A$1:$H$4462,4,FALSE)</f>
        <v>Brown</v>
      </c>
      <c r="O1080" t="str">
        <f>VLOOKUP($E1080,customer_info!$A$1:$H$4462,5,FALSE)</f>
        <v>Consumer</v>
      </c>
      <c r="P1080" t="str">
        <f>VLOOKUP($E1080,customer_info!$A$1:$H$4462,6,FALSE)</f>
        <v>NY</v>
      </c>
      <c r="Q1080" t="str">
        <f>VLOOKUP($E1080,customer_info!$A$1:$H$4462,7,FALSE)</f>
        <v>16 Golden Robin Mews</v>
      </c>
      <c r="R1080">
        <f>VLOOKUP($E1080,customer_info!$A$1:$H$4462,8,FALSE)</f>
        <v>10009</v>
      </c>
    </row>
    <row r="1081" spans="1:18" x14ac:dyDescent="0.25">
      <c r="A1081">
        <v>28557</v>
      </c>
      <c r="B1081" t="s">
        <v>24</v>
      </c>
      <c r="C1081">
        <v>2</v>
      </c>
      <c r="D1081">
        <v>1</v>
      </c>
      <c r="E1081">
        <v>1405</v>
      </c>
      <c r="F1081" t="s">
        <v>1287</v>
      </c>
      <c r="G1081" s="4">
        <v>43516</v>
      </c>
      <c r="H1081" t="s">
        <v>13</v>
      </c>
      <c r="I1081" t="s">
        <v>227</v>
      </c>
      <c r="J1081" t="s">
        <v>31</v>
      </c>
      <c r="K1081" t="s">
        <v>32</v>
      </c>
      <c r="L1081" t="str">
        <f>VLOOKUP($E1081,customer_info!$A$1:$H$4462,2,FALSE)</f>
        <v>Strongsville</v>
      </c>
      <c r="M1081" t="str">
        <f>VLOOKUP($E1081,customer_info!$A$1:$H$4462,3,FALSE)</f>
        <v>Mary</v>
      </c>
      <c r="N1081" t="str">
        <f>VLOOKUP($E1081,customer_info!$A$1:$H$4462,4,FALSE)</f>
        <v>Cowan</v>
      </c>
      <c r="O1081" t="str">
        <f>VLOOKUP($E1081,customer_info!$A$1:$H$4462,5,FALSE)</f>
        <v>Corporate</v>
      </c>
      <c r="P1081" t="str">
        <f>VLOOKUP($E1081,customer_info!$A$1:$H$4462,6,FALSE)</f>
        <v>OH</v>
      </c>
      <c r="Q1081" t="str">
        <f>VLOOKUP($E1081,customer_info!$A$1:$H$4462,7,FALSE)</f>
        <v>7864 Silent Horse Extension</v>
      </c>
      <c r="R1081">
        <f>VLOOKUP($E1081,customer_info!$A$1:$H$4462,8,FALSE)</f>
        <v>44136</v>
      </c>
    </row>
    <row r="1082" spans="1:18" x14ac:dyDescent="0.25">
      <c r="A1082">
        <v>28558</v>
      </c>
      <c r="B1082" t="s">
        <v>3</v>
      </c>
      <c r="C1082">
        <v>2</v>
      </c>
      <c r="D1082">
        <v>1</v>
      </c>
      <c r="E1082">
        <v>6178</v>
      </c>
      <c r="F1082" t="s">
        <v>1287</v>
      </c>
      <c r="G1082" s="4">
        <v>43516</v>
      </c>
      <c r="H1082" t="s">
        <v>13</v>
      </c>
      <c r="I1082" t="s">
        <v>227</v>
      </c>
      <c r="J1082" t="s">
        <v>38</v>
      </c>
      <c r="K1082" t="s">
        <v>32</v>
      </c>
      <c r="L1082" t="str">
        <f>VLOOKUP($E1082,customer_info!$A$1:$H$4462,2,FALSE)</f>
        <v>Lancaster</v>
      </c>
      <c r="M1082" t="str">
        <f>VLOOKUP($E1082,customer_info!$A$1:$H$4462,3,FALSE)</f>
        <v>Mary</v>
      </c>
      <c r="N1082" t="str">
        <f>VLOOKUP($E1082,customer_info!$A$1:$H$4462,4,FALSE)</f>
        <v>Smith</v>
      </c>
      <c r="O1082" t="str">
        <f>VLOOKUP($E1082,customer_info!$A$1:$H$4462,5,FALSE)</f>
        <v>Corporate</v>
      </c>
      <c r="P1082" t="str">
        <f>VLOOKUP($E1082,customer_info!$A$1:$H$4462,6,FALSE)</f>
        <v>SC</v>
      </c>
      <c r="Q1082" t="str">
        <f>VLOOKUP($E1082,customer_info!$A$1:$H$4462,7,FALSE)</f>
        <v>6692 Lazy Route</v>
      </c>
      <c r="R1082">
        <f>VLOOKUP($E1082,customer_info!$A$1:$H$4462,8,FALSE)</f>
        <v>29720</v>
      </c>
    </row>
    <row r="1083" spans="1:18" x14ac:dyDescent="0.25">
      <c r="A1083">
        <v>28589</v>
      </c>
      <c r="B1083" t="s">
        <v>17</v>
      </c>
      <c r="C1083">
        <v>2</v>
      </c>
      <c r="D1083">
        <v>1</v>
      </c>
      <c r="E1083">
        <v>6648</v>
      </c>
      <c r="F1083" t="s">
        <v>206</v>
      </c>
      <c r="G1083" s="4">
        <v>43517</v>
      </c>
      <c r="H1083" t="s">
        <v>13</v>
      </c>
      <c r="I1083" t="s">
        <v>30</v>
      </c>
      <c r="J1083" t="s">
        <v>23</v>
      </c>
      <c r="K1083" t="s">
        <v>32</v>
      </c>
      <c r="L1083" t="str">
        <f>VLOOKUP($E1083,customer_info!$A$1:$H$4462,2,FALSE)</f>
        <v>Vega Baja</v>
      </c>
      <c r="M1083" t="str">
        <f>VLOOKUP($E1083,customer_info!$A$1:$H$4462,3,FALSE)</f>
        <v>Austin</v>
      </c>
      <c r="N1083" t="str">
        <f>VLOOKUP($E1083,customer_info!$A$1:$H$4462,4,FALSE)</f>
        <v>Ho</v>
      </c>
      <c r="O1083" t="str">
        <f>VLOOKUP($E1083,customer_info!$A$1:$H$4462,5,FALSE)</f>
        <v>Corporate</v>
      </c>
      <c r="P1083" t="str">
        <f>VLOOKUP($E1083,customer_info!$A$1:$H$4462,6,FALSE)</f>
        <v>PR</v>
      </c>
      <c r="Q1083" t="str">
        <f>VLOOKUP($E1083,customer_info!$A$1:$H$4462,7,FALSE)</f>
        <v>7885 Colonial Mount</v>
      </c>
      <c r="R1083">
        <f>VLOOKUP($E1083,customer_info!$A$1:$H$4462,8,FALSE)</f>
        <v>693</v>
      </c>
    </row>
    <row r="1084" spans="1:18" x14ac:dyDescent="0.25">
      <c r="A1084">
        <v>28590</v>
      </c>
      <c r="B1084" t="s">
        <v>24</v>
      </c>
      <c r="C1084">
        <v>2</v>
      </c>
      <c r="D1084">
        <v>1</v>
      </c>
      <c r="E1084">
        <v>11182</v>
      </c>
      <c r="F1084" t="s">
        <v>206</v>
      </c>
      <c r="G1084" s="4">
        <v>43517</v>
      </c>
      <c r="H1084" t="s">
        <v>13</v>
      </c>
      <c r="I1084" t="s">
        <v>30</v>
      </c>
      <c r="J1084" t="s">
        <v>31</v>
      </c>
      <c r="K1084" t="s">
        <v>32</v>
      </c>
      <c r="L1084" t="str">
        <f>VLOOKUP($E1084,customer_info!$A$1:$H$4462,2,FALSE)</f>
        <v>Caguas</v>
      </c>
      <c r="M1084" t="str">
        <f>VLOOKUP($E1084,customer_info!$A$1:$H$4462,3,FALSE)</f>
        <v>Sharon</v>
      </c>
      <c r="N1084" t="str">
        <f>VLOOKUP($E1084,customer_info!$A$1:$H$4462,4,FALSE)</f>
        <v>Barker</v>
      </c>
      <c r="O1084" t="str">
        <f>VLOOKUP($E1084,customer_info!$A$1:$H$4462,5,FALSE)</f>
        <v>Consumer</v>
      </c>
      <c r="P1084" t="str">
        <f>VLOOKUP($E1084,customer_info!$A$1:$H$4462,6,FALSE)</f>
        <v>PR</v>
      </c>
      <c r="Q1084" t="str">
        <f>VLOOKUP($E1084,customer_info!$A$1:$H$4462,7,FALSE)</f>
        <v>2351 Hidden Pike</v>
      </c>
      <c r="R1084">
        <f>VLOOKUP($E1084,customer_info!$A$1:$H$4462,8,FALSE)</f>
        <v>725</v>
      </c>
    </row>
    <row r="1085" spans="1:18" x14ac:dyDescent="0.25">
      <c r="A1085">
        <v>28601</v>
      </c>
      <c r="B1085" t="s">
        <v>51</v>
      </c>
      <c r="C1085">
        <v>2</v>
      </c>
      <c r="D1085">
        <v>4</v>
      </c>
      <c r="E1085">
        <v>3195</v>
      </c>
      <c r="F1085" t="s">
        <v>1599</v>
      </c>
      <c r="G1085" s="4">
        <v>43517</v>
      </c>
      <c r="H1085" t="s">
        <v>13</v>
      </c>
      <c r="I1085" t="s">
        <v>47</v>
      </c>
      <c r="J1085" t="s">
        <v>57</v>
      </c>
      <c r="K1085" t="s">
        <v>16</v>
      </c>
      <c r="L1085" t="str">
        <f>VLOOKUP($E1085,customer_info!$A$1:$H$4462,2,FALSE)</f>
        <v>Gilroy</v>
      </c>
      <c r="M1085" t="str">
        <f>VLOOKUP($E1085,customer_info!$A$1:$H$4462,3,FALSE)</f>
        <v>Mary</v>
      </c>
      <c r="N1085" t="str">
        <f>VLOOKUP($E1085,customer_info!$A$1:$H$4462,4,FALSE)</f>
        <v>Smith</v>
      </c>
      <c r="O1085" t="str">
        <f>VLOOKUP($E1085,customer_info!$A$1:$H$4462,5,FALSE)</f>
        <v>Corporate</v>
      </c>
      <c r="P1085" t="str">
        <f>VLOOKUP($E1085,customer_info!$A$1:$H$4462,6,FALSE)</f>
        <v>CA</v>
      </c>
      <c r="Q1085" t="str">
        <f>VLOOKUP($E1085,customer_info!$A$1:$H$4462,7,FALSE)</f>
        <v>2724 Harvest Point</v>
      </c>
      <c r="R1085">
        <f>VLOOKUP($E1085,customer_info!$A$1:$H$4462,8,FALSE)</f>
        <v>95020</v>
      </c>
    </row>
    <row r="1086" spans="1:18" x14ac:dyDescent="0.25">
      <c r="A1086">
        <v>28602</v>
      </c>
      <c r="B1086" t="s">
        <v>24</v>
      </c>
      <c r="C1086">
        <v>3</v>
      </c>
      <c r="D1086">
        <v>4</v>
      </c>
      <c r="E1086">
        <v>5749</v>
      </c>
      <c r="F1086" t="s">
        <v>1599</v>
      </c>
      <c r="G1086" s="4">
        <v>43517</v>
      </c>
      <c r="H1086" t="s">
        <v>13</v>
      </c>
      <c r="I1086" t="s">
        <v>47</v>
      </c>
      <c r="J1086" t="s">
        <v>31</v>
      </c>
      <c r="K1086" t="s">
        <v>16</v>
      </c>
      <c r="L1086" t="str">
        <f>VLOOKUP($E1086,customer_info!$A$1:$H$4462,2,FALSE)</f>
        <v>Houston</v>
      </c>
      <c r="M1086" t="str">
        <f>VLOOKUP($E1086,customer_info!$A$1:$H$4462,3,FALSE)</f>
        <v>Mary</v>
      </c>
      <c r="N1086" t="str">
        <f>VLOOKUP($E1086,customer_info!$A$1:$H$4462,4,FALSE)</f>
        <v>Smith</v>
      </c>
      <c r="O1086" t="str">
        <f>VLOOKUP($E1086,customer_info!$A$1:$H$4462,5,FALSE)</f>
        <v>Consumer</v>
      </c>
      <c r="P1086" t="str">
        <f>VLOOKUP($E1086,customer_info!$A$1:$H$4462,6,FALSE)</f>
        <v>TX</v>
      </c>
      <c r="Q1086" t="str">
        <f>VLOOKUP($E1086,customer_info!$A$1:$H$4462,7,FALSE)</f>
        <v>6058 Fallen Walk</v>
      </c>
      <c r="R1086">
        <f>VLOOKUP($E1086,customer_info!$A$1:$H$4462,8,FALSE)</f>
        <v>77084</v>
      </c>
    </row>
    <row r="1087" spans="1:18" x14ac:dyDescent="0.25">
      <c r="A1087">
        <v>28604</v>
      </c>
      <c r="B1087" t="s">
        <v>24</v>
      </c>
      <c r="C1087">
        <v>5</v>
      </c>
      <c r="D1087">
        <v>4</v>
      </c>
      <c r="E1087">
        <v>1054</v>
      </c>
      <c r="F1087" t="s">
        <v>465</v>
      </c>
      <c r="G1087" s="4">
        <v>43517</v>
      </c>
      <c r="H1087" t="s">
        <v>13</v>
      </c>
      <c r="I1087" t="s">
        <v>99</v>
      </c>
      <c r="J1087" t="s">
        <v>31</v>
      </c>
      <c r="K1087" t="s">
        <v>16</v>
      </c>
      <c r="L1087" t="str">
        <f>VLOOKUP($E1087,customer_info!$A$1:$H$4462,2,FALSE)</f>
        <v>Chicago</v>
      </c>
      <c r="M1087" t="str">
        <f>VLOOKUP($E1087,customer_info!$A$1:$H$4462,3,FALSE)</f>
        <v>Barbara</v>
      </c>
      <c r="N1087" t="str">
        <f>VLOOKUP($E1087,customer_info!$A$1:$H$4462,4,FALSE)</f>
        <v>Cooley</v>
      </c>
      <c r="O1087" t="str">
        <f>VLOOKUP($E1087,customer_info!$A$1:$H$4462,5,FALSE)</f>
        <v>Consumer</v>
      </c>
      <c r="P1087" t="str">
        <f>VLOOKUP($E1087,customer_info!$A$1:$H$4462,6,FALSE)</f>
        <v>IL</v>
      </c>
      <c r="Q1087" t="str">
        <f>VLOOKUP($E1087,customer_info!$A$1:$H$4462,7,FALSE)</f>
        <v>8662 Jagged Hickory Extension</v>
      </c>
      <c r="R1087">
        <f>VLOOKUP($E1087,customer_info!$A$1:$H$4462,8,FALSE)</f>
        <v>60630</v>
      </c>
    </row>
    <row r="1088" spans="1:18" x14ac:dyDescent="0.25">
      <c r="A1088">
        <v>28605</v>
      </c>
      <c r="B1088" t="s">
        <v>17</v>
      </c>
      <c r="C1088">
        <v>6</v>
      </c>
      <c r="D1088">
        <v>4</v>
      </c>
      <c r="E1088">
        <v>6302</v>
      </c>
      <c r="F1088" t="s">
        <v>465</v>
      </c>
      <c r="G1088" s="4">
        <v>43517</v>
      </c>
      <c r="H1088" t="s">
        <v>13</v>
      </c>
      <c r="I1088" t="s">
        <v>99</v>
      </c>
      <c r="J1088" t="s">
        <v>23</v>
      </c>
      <c r="K1088" t="s">
        <v>16</v>
      </c>
      <c r="L1088" t="str">
        <f>VLOOKUP($E1088,customer_info!$A$1:$H$4462,2,FALSE)</f>
        <v>Caguas</v>
      </c>
      <c r="M1088" t="str">
        <f>VLOOKUP($E1088,customer_info!$A$1:$H$4462,3,FALSE)</f>
        <v>Christina</v>
      </c>
      <c r="N1088" t="str">
        <f>VLOOKUP($E1088,customer_info!$A$1:$H$4462,4,FALSE)</f>
        <v>Tapia</v>
      </c>
      <c r="O1088" t="str">
        <f>VLOOKUP($E1088,customer_info!$A$1:$H$4462,5,FALSE)</f>
        <v>Corporate</v>
      </c>
      <c r="P1088" t="str">
        <f>VLOOKUP($E1088,customer_info!$A$1:$H$4462,6,FALSE)</f>
        <v>PR</v>
      </c>
      <c r="Q1088" t="str">
        <f>VLOOKUP($E1088,customer_info!$A$1:$H$4462,7,FALSE)</f>
        <v>3076 Indian Mews</v>
      </c>
      <c r="R1088">
        <f>VLOOKUP($E1088,customer_info!$A$1:$H$4462,8,FALSE)</f>
        <v>725</v>
      </c>
    </row>
    <row r="1089" spans="1:18" x14ac:dyDescent="0.25">
      <c r="A1089">
        <v>28606</v>
      </c>
      <c r="B1089" t="s">
        <v>24</v>
      </c>
      <c r="C1089">
        <v>2</v>
      </c>
      <c r="D1089">
        <v>2</v>
      </c>
      <c r="E1089">
        <v>1757</v>
      </c>
      <c r="F1089" t="s">
        <v>465</v>
      </c>
      <c r="G1089" s="4">
        <v>43517</v>
      </c>
      <c r="H1089" t="s">
        <v>13</v>
      </c>
      <c r="I1089" t="s">
        <v>99</v>
      </c>
      <c r="J1089" t="s">
        <v>31</v>
      </c>
      <c r="K1089" t="s">
        <v>90</v>
      </c>
      <c r="L1089" t="str">
        <f>VLOOKUP($E1089,customer_info!$A$1:$H$4462,2,FALSE)</f>
        <v>Caguas</v>
      </c>
      <c r="M1089" t="str">
        <f>VLOOKUP($E1089,customer_info!$A$1:$H$4462,3,FALSE)</f>
        <v>Mary</v>
      </c>
      <c r="N1089" t="str">
        <f>VLOOKUP($E1089,customer_info!$A$1:$H$4462,4,FALSE)</f>
        <v>Smith</v>
      </c>
      <c r="O1089" t="str">
        <f>VLOOKUP($E1089,customer_info!$A$1:$H$4462,5,FALSE)</f>
        <v>Consumer</v>
      </c>
      <c r="P1089" t="str">
        <f>VLOOKUP($E1089,customer_info!$A$1:$H$4462,6,FALSE)</f>
        <v>PR</v>
      </c>
      <c r="Q1089" t="str">
        <f>VLOOKUP($E1089,customer_info!$A$1:$H$4462,7,FALSE)</f>
        <v>67 Cotton Mountain Terrace</v>
      </c>
      <c r="R1089">
        <f>VLOOKUP($E1089,customer_info!$A$1:$H$4462,8,FALSE)</f>
        <v>725</v>
      </c>
    </row>
    <row r="1090" spans="1:18" x14ac:dyDescent="0.25">
      <c r="A1090">
        <v>28638</v>
      </c>
      <c r="B1090" t="s">
        <v>24</v>
      </c>
      <c r="C1090">
        <v>4</v>
      </c>
      <c r="D1090">
        <v>4</v>
      </c>
      <c r="E1090">
        <v>1744</v>
      </c>
      <c r="F1090" t="s">
        <v>202</v>
      </c>
      <c r="G1090" s="4">
        <v>43518</v>
      </c>
      <c r="H1090" t="s">
        <v>13</v>
      </c>
      <c r="I1090" t="s">
        <v>99</v>
      </c>
      <c r="J1090" t="s">
        <v>31</v>
      </c>
      <c r="K1090" t="s">
        <v>16</v>
      </c>
      <c r="L1090" t="str">
        <f>VLOOKUP($E1090,customer_info!$A$1:$H$4462,2,FALSE)</f>
        <v>Caguas</v>
      </c>
      <c r="M1090" t="str">
        <f>VLOOKUP($E1090,customer_info!$A$1:$H$4462,3,FALSE)</f>
        <v>Anna</v>
      </c>
      <c r="N1090" t="str">
        <f>VLOOKUP($E1090,customer_info!$A$1:$H$4462,4,FALSE)</f>
        <v>Bowers</v>
      </c>
      <c r="O1090" t="str">
        <f>VLOOKUP($E1090,customer_info!$A$1:$H$4462,5,FALSE)</f>
        <v>Corporate</v>
      </c>
      <c r="P1090" t="str">
        <f>VLOOKUP($E1090,customer_info!$A$1:$H$4462,6,FALSE)</f>
        <v>PR</v>
      </c>
      <c r="Q1090" t="str">
        <f>VLOOKUP($E1090,customer_info!$A$1:$H$4462,7,FALSE)</f>
        <v>6473 Bright Expressway</v>
      </c>
      <c r="R1090">
        <f>VLOOKUP($E1090,customer_info!$A$1:$H$4462,8,FALSE)</f>
        <v>725</v>
      </c>
    </row>
    <row r="1091" spans="1:18" x14ac:dyDescent="0.25">
      <c r="A1091">
        <v>28639</v>
      </c>
      <c r="B1091" t="s">
        <v>3</v>
      </c>
      <c r="C1091">
        <v>5</v>
      </c>
      <c r="D1091">
        <v>4</v>
      </c>
      <c r="E1091">
        <v>6474</v>
      </c>
      <c r="F1091" t="s">
        <v>202</v>
      </c>
      <c r="G1091" s="4">
        <v>43518</v>
      </c>
      <c r="H1091" t="s">
        <v>13</v>
      </c>
      <c r="I1091" t="s">
        <v>99</v>
      </c>
      <c r="J1091" t="s">
        <v>14</v>
      </c>
      <c r="K1091" t="s">
        <v>16</v>
      </c>
      <c r="L1091" t="str">
        <f>VLOOKUP($E1091,customer_info!$A$1:$H$4462,2,FALSE)</f>
        <v>Caguas</v>
      </c>
      <c r="M1091" t="str">
        <f>VLOOKUP($E1091,customer_info!$A$1:$H$4462,3,FALSE)</f>
        <v>Madison</v>
      </c>
      <c r="N1091" t="str">
        <f>VLOOKUP($E1091,customer_info!$A$1:$H$4462,4,FALSE)</f>
        <v>Smith</v>
      </c>
      <c r="O1091" t="str">
        <f>VLOOKUP($E1091,customer_info!$A$1:$H$4462,5,FALSE)</f>
        <v>Corporate</v>
      </c>
      <c r="P1091" t="str">
        <f>VLOOKUP($E1091,customer_info!$A$1:$H$4462,6,FALSE)</f>
        <v>PR</v>
      </c>
      <c r="Q1091" t="str">
        <f>VLOOKUP($E1091,customer_info!$A$1:$H$4462,7,FALSE)</f>
        <v>9190 Dusty Limits</v>
      </c>
      <c r="R1091">
        <f>VLOOKUP($E1091,customer_info!$A$1:$H$4462,8,FALSE)</f>
        <v>725</v>
      </c>
    </row>
    <row r="1092" spans="1:18" x14ac:dyDescent="0.25">
      <c r="A1092">
        <v>28640</v>
      </c>
      <c r="B1092" t="s">
        <v>24</v>
      </c>
      <c r="C1092">
        <v>6</v>
      </c>
      <c r="D1092">
        <v>4</v>
      </c>
      <c r="E1092">
        <v>11426</v>
      </c>
      <c r="F1092" t="s">
        <v>202</v>
      </c>
      <c r="G1092" s="4">
        <v>43518</v>
      </c>
      <c r="H1092" t="s">
        <v>13</v>
      </c>
      <c r="I1092" t="s">
        <v>99</v>
      </c>
      <c r="J1092" t="s">
        <v>31</v>
      </c>
      <c r="K1092" t="s">
        <v>16</v>
      </c>
      <c r="L1092" t="str">
        <f>VLOOKUP($E1092,customer_info!$A$1:$H$4462,2,FALSE)</f>
        <v>Caguas</v>
      </c>
      <c r="M1092" t="str">
        <f>VLOOKUP($E1092,customer_info!$A$1:$H$4462,3,FALSE)</f>
        <v>Mary</v>
      </c>
      <c r="N1092" t="str">
        <f>VLOOKUP($E1092,customer_info!$A$1:$H$4462,4,FALSE)</f>
        <v>Smith</v>
      </c>
      <c r="O1092" t="str">
        <f>VLOOKUP($E1092,customer_info!$A$1:$H$4462,5,FALSE)</f>
        <v>Consumer</v>
      </c>
      <c r="P1092" t="str">
        <f>VLOOKUP($E1092,customer_info!$A$1:$H$4462,6,FALSE)</f>
        <v>PR</v>
      </c>
      <c r="Q1092" t="str">
        <f>VLOOKUP($E1092,customer_info!$A$1:$H$4462,7,FALSE)</f>
        <v>8663 Crystal Bluff Walk</v>
      </c>
      <c r="R1092">
        <f>VLOOKUP($E1092,customer_info!$A$1:$H$4462,8,FALSE)</f>
        <v>725</v>
      </c>
    </row>
    <row r="1093" spans="1:18" x14ac:dyDescent="0.25">
      <c r="A1093">
        <v>28641</v>
      </c>
      <c r="B1093" t="s">
        <v>3</v>
      </c>
      <c r="C1093">
        <v>2</v>
      </c>
      <c r="D1093">
        <v>4</v>
      </c>
      <c r="E1093">
        <v>10898</v>
      </c>
      <c r="F1093" t="s">
        <v>202</v>
      </c>
      <c r="G1093" s="4">
        <v>43518</v>
      </c>
      <c r="H1093" t="s">
        <v>13</v>
      </c>
      <c r="I1093" t="s">
        <v>99</v>
      </c>
      <c r="J1093" t="s">
        <v>38</v>
      </c>
      <c r="K1093" t="s">
        <v>16</v>
      </c>
      <c r="L1093" t="str">
        <f>VLOOKUP($E1093,customer_info!$A$1:$H$4462,2,FALSE)</f>
        <v>Caguas</v>
      </c>
      <c r="M1093" t="str">
        <f>VLOOKUP($E1093,customer_info!$A$1:$H$4462,3,FALSE)</f>
        <v>James</v>
      </c>
      <c r="N1093" t="str">
        <f>VLOOKUP($E1093,customer_info!$A$1:$H$4462,4,FALSE)</f>
        <v>Knight</v>
      </c>
      <c r="O1093" t="str">
        <f>VLOOKUP($E1093,customer_info!$A$1:$H$4462,5,FALSE)</f>
        <v>Consumer</v>
      </c>
      <c r="P1093" t="str">
        <f>VLOOKUP($E1093,customer_info!$A$1:$H$4462,6,FALSE)</f>
        <v>PR</v>
      </c>
      <c r="Q1093" t="str">
        <f>VLOOKUP($E1093,customer_info!$A$1:$H$4462,7,FALSE)</f>
        <v>4560 Thunder Rise</v>
      </c>
      <c r="R1093">
        <f>VLOOKUP($E1093,customer_info!$A$1:$H$4462,8,FALSE)</f>
        <v>725</v>
      </c>
    </row>
    <row r="1094" spans="1:18" x14ac:dyDescent="0.25">
      <c r="A1094">
        <v>28642</v>
      </c>
      <c r="B1094" t="s">
        <v>3</v>
      </c>
      <c r="C1094">
        <v>3</v>
      </c>
      <c r="D1094">
        <v>4</v>
      </c>
      <c r="E1094">
        <v>11851</v>
      </c>
      <c r="F1094" t="s">
        <v>439</v>
      </c>
      <c r="G1094" s="4">
        <v>43518</v>
      </c>
      <c r="H1094" t="s">
        <v>13</v>
      </c>
      <c r="I1094" t="s">
        <v>377</v>
      </c>
      <c r="J1094" t="s">
        <v>14</v>
      </c>
      <c r="K1094" t="s">
        <v>16</v>
      </c>
      <c r="L1094" t="str">
        <f>VLOOKUP($E1094,customer_info!$A$1:$H$4462,2,FALSE)</f>
        <v>Guayama</v>
      </c>
      <c r="M1094" t="str">
        <f>VLOOKUP($E1094,customer_info!$A$1:$H$4462,3,FALSE)</f>
        <v>Mary</v>
      </c>
      <c r="N1094" t="str">
        <f>VLOOKUP($E1094,customer_info!$A$1:$H$4462,4,FALSE)</f>
        <v>Shepherd</v>
      </c>
      <c r="O1094" t="str">
        <f>VLOOKUP($E1094,customer_info!$A$1:$H$4462,5,FALSE)</f>
        <v>Corporate</v>
      </c>
      <c r="P1094" t="str">
        <f>VLOOKUP($E1094,customer_info!$A$1:$H$4462,6,FALSE)</f>
        <v>PR</v>
      </c>
      <c r="Q1094" t="str">
        <f>VLOOKUP($E1094,customer_info!$A$1:$H$4462,7,FALSE)</f>
        <v>2331 Dusty Highway</v>
      </c>
      <c r="R1094">
        <f>VLOOKUP($E1094,customer_info!$A$1:$H$4462,8,FALSE)</f>
        <v>784</v>
      </c>
    </row>
    <row r="1095" spans="1:18" x14ac:dyDescent="0.25">
      <c r="A1095">
        <v>28643</v>
      </c>
      <c r="B1095" t="s">
        <v>24</v>
      </c>
      <c r="C1095">
        <v>4</v>
      </c>
      <c r="D1095">
        <v>4</v>
      </c>
      <c r="E1095">
        <v>11438</v>
      </c>
      <c r="F1095" t="s">
        <v>439</v>
      </c>
      <c r="G1095" s="4">
        <v>43518</v>
      </c>
      <c r="H1095" t="s">
        <v>13</v>
      </c>
      <c r="I1095" t="s">
        <v>377</v>
      </c>
      <c r="J1095" t="s">
        <v>31</v>
      </c>
      <c r="K1095" t="s">
        <v>16</v>
      </c>
      <c r="L1095" t="str">
        <f>VLOOKUP($E1095,customer_info!$A$1:$H$4462,2,FALSE)</f>
        <v>Caguas</v>
      </c>
      <c r="M1095" t="str">
        <f>VLOOKUP($E1095,customer_info!$A$1:$H$4462,3,FALSE)</f>
        <v>Mary</v>
      </c>
      <c r="N1095" t="str">
        <f>VLOOKUP($E1095,customer_info!$A$1:$H$4462,4,FALSE)</f>
        <v>Pugh</v>
      </c>
      <c r="O1095" t="str">
        <f>VLOOKUP($E1095,customer_info!$A$1:$H$4462,5,FALSE)</f>
        <v>Consumer</v>
      </c>
      <c r="P1095" t="str">
        <f>VLOOKUP($E1095,customer_info!$A$1:$H$4462,6,FALSE)</f>
        <v>PR</v>
      </c>
      <c r="Q1095" t="str">
        <f>VLOOKUP($E1095,customer_info!$A$1:$H$4462,7,FALSE)</f>
        <v>6001 Iron Diversion</v>
      </c>
      <c r="R1095">
        <f>VLOOKUP($E1095,customer_info!$A$1:$H$4462,8,FALSE)</f>
        <v>725</v>
      </c>
    </row>
    <row r="1096" spans="1:18" x14ac:dyDescent="0.25">
      <c r="A1096">
        <v>28644</v>
      </c>
      <c r="B1096" t="s">
        <v>3</v>
      </c>
      <c r="C1096">
        <v>5</v>
      </c>
      <c r="D1096">
        <v>4</v>
      </c>
      <c r="E1096">
        <v>254</v>
      </c>
      <c r="F1096" t="s">
        <v>641</v>
      </c>
      <c r="G1096" s="4">
        <v>43518</v>
      </c>
      <c r="H1096" t="s">
        <v>13</v>
      </c>
      <c r="I1096" t="s">
        <v>377</v>
      </c>
      <c r="J1096" t="s">
        <v>38</v>
      </c>
      <c r="K1096" t="s">
        <v>16</v>
      </c>
      <c r="L1096" t="str">
        <f>VLOOKUP($E1096,customer_info!$A$1:$H$4462,2,FALSE)</f>
        <v>San Antonio</v>
      </c>
      <c r="M1096" t="str">
        <f>VLOOKUP($E1096,customer_info!$A$1:$H$4462,3,FALSE)</f>
        <v>Diana</v>
      </c>
      <c r="N1096" t="str">
        <f>VLOOKUP($E1096,customer_info!$A$1:$H$4462,4,FALSE)</f>
        <v>Hale</v>
      </c>
      <c r="O1096" t="str">
        <f>VLOOKUP($E1096,customer_info!$A$1:$H$4462,5,FALSE)</f>
        <v>Consumer</v>
      </c>
      <c r="P1096" t="str">
        <f>VLOOKUP($E1096,customer_info!$A$1:$H$4462,6,FALSE)</f>
        <v>TX</v>
      </c>
      <c r="Q1096" t="str">
        <f>VLOOKUP($E1096,customer_info!$A$1:$H$4462,7,FALSE)</f>
        <v>5950 Silver Elk Ledge</v>
      </c>
      <c r="R1096">
        <f>VLOOKUP($E1096,customer_info!$A$1:$H$4462,8,FALSE)</f>
        <v>78223</v>
      </c>
    </row>
    <row r="1097" spans="1:18" x14ac:dyDescent="0.25">
      <c r="A1097">
        <v>28645</v>
      </c>
      <c r="B1097" t="s">
        <v>24</v>
      </c>
      <c r="C1097">
        <v>2</v>
      </c>
      <c r="D1097">
        <v>1</v>
      </c>
      <c r="E1097">
        <v>634</v>
      </c>
      <c r="F1097" t="s">
        <v>641</v>
      </c>
      <c r="G1097" s="4">
        <v>43518</v>
      </c>
      <c r="H1097" t="s">
        <v>13</v>
      </c>
      <c r="I1097" t="s">
        <v>377</v>
      </c>
      <c r="J1097" t="s">
        <v>31</v>
      </c>
      <c r="K1097" t="s">
        <v>32</v>
      </c>
      <c r="L1097" t="str">
        <f>VLOOKUP($E1097,customer_info!$A$1:$H$4462,2,FALSE)</f>
        <v>Riverside</v>
      </c>
      <c r="M1097" t="str">
        <f>VLOOKUP($E1097,customer_info!$A$1:$H$4462,3,FALSE)</f>
        <v>Jack</v>
      </c>
      <c r="N1097" t="str">
        <f>VLOOKUP($E1097,customer_info!$A$1:$H$4462,4,FALSE)</f>
        <v>Edwards</v>
      </c>
      <c r="O1097" t="str">
        <f>VLOOKUP($E1097,customer_info!$A$1:$H$4462,5,FALSE)</f>
        <v>Home Office</v>
      </c>
      <c r="P1097" t="str">
        <f>VLOOKUP($E1097,customer_info!$A$1:$H$4462,6,FALSE)</f>
        <v>CA</v>
      </c>
      <c r="Q1097" t="str">
        <f>VLOOKUP($E1097,customer_info!$A$1:$H$4462,7,FALSE)</f>
        <v>5477 Thunder Campus</v>
      </c>
      <c r="R1097">
        <f>VLOOKUP($E1097,customer_info!$A$1:$H$4462,8,FALSE)</f>
        <v>92504</v>
      </c>
    </row>
    <row r="1098" spans="1:18" x14ac:dyDescent="0.25">
      <c r="A1098">
        <v>28646</v>
      </c>
      <c r="B1098" t="s">
        <v>24</v>
      </c>
      <c r="C1098">
        <v>2</v>
      </c>
      <c r="D1098">
        <v>2</v>
      </c>
      <c r="E1098">
        <v>5514</v>
      </c>
      <c r="F1098" t="s">
        <v>641</v>
      </c>
      <c r="G1098" s="4">
        <v>43518</v>
      </c>
      <c r="H1098" t="s">
        <v>13</v>
      </c>
      <c r="I1098" t="s">
        <v>377</v>
      </c>
      <c r="J1098" t="s">
        <v>31</v>
      </c>
      <c r="K1098" t="s">
        <v>90</v>
      </c>
      <c r="L1098" t="str">
        <f>VLOOKUP($E1098,customer_info!$A$1:$H$4462,2,FALSE)</f>
        <v>Des Plaines</v>
      </c>
      <c r="M1098" t="str">
        <f>VLOOKUP($E1098,customer_info!$A$1:$H$4462,3,FALSE)</f>
        <v>Linda</v>
      </c>
      <c r="N1098" t="str">
        <f>VLOOKUP($E1098,customer_info!$A$1:$H$4462,4,FALSE)</f>
        <v>Collins</v>
      </c>
      <c r="O1098" t="str">
        <f>VLOOKUP($E1098,customer_info!$A$1:$H$4462,5,FALSE)</f>
        <v>Consumer</v>
      </c>
      <c r="P1098" t="str">
        <f>VLOOKUP($E1098,customer_info!$A$1:$H$4462,6,FALSE)</f>
        <v>IL</v>
      </c>
      <c r="Q1098" t="str">
        <f>VLOOKUP($E1098,customer_info!$A$1:$H$4462,7,FALSE)</f>
        <v>8675 Quaking Nook</v>
      </c>
      <c r="R1098">
        <f>VLOOKUP($E1098,customer_info!$A$1:$H$4462,8,FALSE)</f>
        <v>60016</v>
      </c>
    </row>
    <row r="1099" spans="1:18" x14ac:dyDescent="0.25">
      <c r="A1099">
        <v>28672</v>
      </c>
      <c r="B1099" t="s">
        <v>24</v>
      </c>
      <c r="C1099">
        <v>2</v>
      </c>
      <c r="D1099">
        <v>1</v>
      </c>
      <c r="E1099">
        <v>6111</v>
      </c>
      <c r="F1099" t="s">
        <v>743</v>
      </c>
      <c r="G1099" s="4">
        <v>43518</v>
      </c>
      <c r="H1099" t="s">
        <v>13</v>
      </c>
      <c r="I1099" t="s">
        <v>5780</v>
      </c>
      <c r="J1099" t="s">
        <v>31</v>
      </c>
      <c r="K1099" t="s">
        <v>32</v>
      </c>
      <c r="L1099" t="str">
        <f>VLOOKUP($E1099,customer_info!$A$1:$H$4462,2,FALSE)</f>
        <v>Clarksville</v>
      </c>
      <c r="M1099" t="str">
        <f>VLOOKUP($E1099,customer_info!$A$1:$H$4462,3,FALSE)</f>
        <v>Cynthia</v>
      </c>
      <c r="N1099" t="str">
        <f>VLOOKUP($E1099,customer_info!$A$1:$H$4462,4,FALSE)</f>
        <v>Mcbride</v>
      </c>
      <c r="O1099" t="str">
        <f>VLOOKUP($E1099,customer_info!$A$1:$H$4462,5,FALSE)</f>
        <v>Home Office</v>
      </c>
      <c r="P1099" t="str">
        <f>VLOOKUP($E1099,customer_info!$A$1:$H$4462,6,FALSE)</f>
        <v>TN</v>
      </c>
      <c r="Q1099" t="str">
        <f>VLOOKUP($E1099,customer_info!$A$1:$H$4462,7,FALSE)</f>
        <v>7502 Dewy Square</v>
      </c>
      <c r="R1099">
        <f>VLOOKUP($E1099,customer_info!$A$1:$H$4462,8,FALSE)</f>
        <v>37042</v>
      </c>
    </row>
    <row r="1100" spans="1:18" x14ac:dyDescent="0.25">
      <c r="A1100">
        <v>28689</v>
      </c>
      <c r="B1100" t="s">
        <v>24</v>
      </c>
      <c r="C1100">
        <v>5</v>
      </c>
      <c r="D1100">
        <v>4</v>
      </c>
      <c r="E1100">
        <v>6956</v>
      </c>
      <c r="F1100" t="s">
        <v>129</v>
      </c>
      <c r="G1100" s="4">
        <v>43518</v>
      </c>
      <c r="H1100" t="s">
        <v>13</v>
      </c>
      <c r="I1100" t="s">
        <v>130</v>
      </c>
      <c r="J1100" t="s">
        <v>31</v>
      </c>
      <c r="K1100" t="s">
        <v>16</v>
      </c>
      <c r="L1100" t="str">
        <f>VLOOKUP($E1100,customer_info!$A$1:$H$4462,2,FALSE)</f>
        <v>Joliet</v>
      </c>
      <c r="M1100" t="str">
        <f>VLOOKUP($E1100,customer_info!$A$1:$H$4462,3,FALSE)</f>
        <v>Mary</v>
      </c>
      <c r="N1100" t="str">
        <f>VLOOKUP($E1100,customer_info!$A$1:$H$4462,4,FALSE)</f>
        <v>Anderson</v>
      </c>
      <c r="O1100" t="str">
        <f>VLOOKUP($E1100,customer_info!$A$1:$H$4462,5,FALSE)</f>
        <v>Corporate</v>
      </c>
      <c r="P1100" t="str">
        <f>VLOOKUP($E1100,customer_info!$A$1:$H$4462,6,FALSE)</f>
        <v>IL</v>
      </c>
      <c r="Q1100" t="str">
        <f>VLOOKUP($E1100,customer_info!$A$1:$H$4462,7,FALSE)</f>
        <v>1792 Thunder Pines</v>
      </c>
      <c r="R1100">
        <f>VLOOKUP($E1100,customer_info!$A$1:$H$4462,8,FALSE)</f>
        <v>60435</v>
      </c>
    </row>
    <row r="1101" spans="1:18" x14ac:dyDescent="0.25">
      <c r="A1101">
        <v>28690</v>
      </c>
      <c r="B1101" t="s">
        <v>51</v>
      </c>
      <c r="C1101">
        <v>6</v>
      </c>
      <c r="D1101">
        <v>4</v>
      </c>
      <c r="E1101">
        <v>10767</v>
      </c>
      <c r="F1101" t="s">
        <v>129</v>
      </c>
      <c r="G1101" s="4">
        <v>43518</v>
      </c>
      <c r="H1101" t="s">
        <v>13</v>
      </c>
      <c r="I1101" t="s">
        <v>130</v>
      </c>
      <c r="J1101" t="s">
        <v>57</v>
      </c>
      <c r="K1101" t="s">
        <v>16</v>
      </c>
      <c r="L1101" t="str">
        <f>VLOOKUP($E1101,customer_info!$A$1:$H$4462,2,FALSE)</f>
        <v>Garden Grove</v>
      </c>
      <c r="M1101" t="str">
        <f>VLOOKUP($E1101,customer_info!$A$1:$H$4462,3,FALSE)</f>
        <v>Mary</v>
      </c>
      <c r="N1101" t="str">
        <f>VLOOKUP($E1101,customer_info!$A$1:$H$4462,4,FALSE)</f>
        <v>Mata</v>
      </c>
      <c r="O1101" t="str">
        <f>VLOOKUP($E1101,customer_info!$A$1:$H$4462,5,FALSE)</f>
        <v>Consumer</v>
      </c>
      <c r="P1101" t="str">
        <f>VLOOKUP($E1101,customer_info!$A$1:$H$4462,6,FALSE)</f>
        <v>CA</v>
      </c>
      <c r="Q1101" t="str">
        <f>VLOOKUP($E1101,customer_info!$A$1:$H$4462,7,FALSE)</f>
        <v>1831 Dewy Forest Manor</v>
      </c>
      <c r="R1101">
        <f>VLOOKUP($E1101,customer_info!$A$1:$H$4462,8,FALSE)</f>
        <v>92840</v>
      </c>
    </row>
    <row r="1102" spans="1:18" x14ac:dyDescent="0.25">
      <c r="A1102">
        <v>28691</v>
      </c>
      <c r="B1102" t="s">
        <v>3</v>
      </c>
      <c r="C1102">
        <v>2</v>
      </c>
      <c r="D1102">
        <v>4</v>
      </c>
      <c r="E1102">
        <v>10462</v>
      </c>
      <c r="F1102" t="s">
        <v>850</v>
      </c>
      <c r="G1102" s="4">
        <v>43518</v>
      </c>
      <c r="H1102" t="s">
        <v>13</v>
      </c>
      <c r="I1102" t="s">
        <v>99</v>
      </c>
      <c r="J1102" t="s">
        <v>14</v>
      </c>
      <c r="K1102" t="s">
        <v>16</v>
      </c>
      <c r="L1102" t="str">
        <f>VLOOKUP($E1102,customer_info!$A$1:$H$4462,2,FALSE)</f>
        <v>West Lafayette</v>
      </c>
      <c r="M1102" t="str">
        <f>VLOOKUP($E1102,customer_info!$A$1:$H$4462,3,FALSE)</f>
        <v>Carolyn</v>
      </c>
      <c r="N1102" t="str">
        <f>VLOOKUP($E1102,customer_info!$A$1:$H$4462,4,FALSE)</f>
        <v>Smith</v>
      </c>
      <c r="O1102" t="str">
        <f>VLOOKUP($E1102,customer_info!$A$1:$H$4462,5,FALSE)</f>
        <v>Consumer</v>
      </c>
      <c r="P1102" t="str">
        <f>VLOOKUP($E1102,customer_info!$A$1:$H$4462,6,FALSE)</f>
        <v>IN</v>
      </c>
      <c r="Q1102" t="str">
        <f>VLOOKUP($E1102,customer_info!$A$1:$H$4462,7,FALSE)</f>
        <v>1020 Stony Loop</v>
      </c>
      <c r="R1102">
        <f>VLOOKUP($E1102,customer_info!$A$1:$H$4462,8,FALSE)</f>
        <v>47906</v>
      </c>
    </row>
    <row r="1103" spans="1:18" x14ac:dyDescent="0.25">
      <c r="A1103">
        <v>28692</v>
      </c>
      <c r="B1103" t="s">
        <v>17</v>
      </c>
      <c r="C1103">
        <v>2</v>
      </c>
      <c r="D1103">
        <v>1</v>
      </c>
      <c r="E1103">
        <v>674</v>
      </c>
      <c r="F1103" t="s">
        <v>850</v>
      </c>
      <c r="G1103" s="4">
        <v>43518</v>
      </c>
      <c r="H1103" t="s">
        <v>13</v>
      </c>
      <c r="I1103" t="s">
        <v>99</v>
      </c>
      <c r="J1103" t="s">
        <v>23</v>
      </c>
      <c r="K1103" t="s">
        <v>32</v>
      </c>
      <c r="L1103" t="str">
        <f>VLOOKUP($E1103,customer_info!$A$1:$H$4462,2,FALSE)</f>
        <v>Morrisville</v>
      </c>
      <c r="M1103" t="str">
        <f>VLOOKUP($E1103,customer_info!$A$1:$H$4462,3,FALSE)</f>
        <v>Jose</v>
      </c>
      <c r="N1103" t="str">
        <f>VLOOKUP($E1103,customer_info!$A$1:$H$4462,4,FALSE)</f>
        <v>Reynolds</v>
      </c>
      <c r="O1103" t="str">
        <f>VLOOKUP($E1103,customer_info!$A$1:$H$4462,5,FALSE)</f>
        <v>Consumer</v>
      </c>
      <c r="P1103" t="str">
        <f>VLOOKUP($E1103,customer_info!$A$1:$H$4462,6,FALSE)</f>
        <v>PA</v>
      </c>
      <c r="Q1103" t="str">
        <f>VLOOKUP($E1103,customer_info!$A$1:$H$4462,7,FALSE)</f>
        <v>5292 Umber Timber Extension</v>
      </c>
      <c r="R1103">
        <f>VLOOKUP($E1103,customer_info!$A$1:$H$4462,8,FALSE)</f>
        <v>19067</v>
      </c>
    </row>
    <row r="1104" spans="1:18" x14ac:dyDescent="0.25">
      <c r="A1104">
        <v>28694</v>
      </c>
      <c r="B1104" t="s">
        <v>51</v>
      </c>
      <c r="C1104">
        <v>5</v>
      </c>
      <c r="D1104">
        <v>2</v>
      </c>
      <c r="E1104">
        <v>2572</v>
      </c>
      <c r="F1104" t="s">
        <v>850</v>
      </c>
      <c r="G1104" s="4">
        <v>43518</v>
      </c>
      <c r="H1104" t="s">
        <v>13</v>
      </c>
      <c r="I1104" t="s">
        <v>99</v>
      </c>
      <c r="J1104" t="s">
        <v>57</v>
      </c>
      <c r="K1104" t="s">
        <v>90</v>
      </c>
      <c r="L1104" t="str">
        <f>VLOOKUP($E1104,customer_info!$A$1:$H$4462,2,FALSE)</f>
        <v>Caguas</v>
      </c>
      <c r="M1104" t="str">
        <f>VLOOKUP($E1104,customer_info!$A$1:$H$4462,3,FALSE)</f>
        <v>Mary</v>
      </c>
      <c r="N1104" t="str">
        <f>VLOOKUP($E1104,customer_info!$A$1:$H$4462,4,FALSE)</f>
        <v>Smith</v>
      </c>
      <c r="O1104" t="str">
        <f>VLOOKUP($E1104,customer_info!$A$1:$H$4462,5,FALSE)</f>
        <v>Consumer</v>
      </c>
      <c r="P1104" t="str">
        <f>VLOOKUP($E1104,customer_info!$A$1:$H$4462,6,FALSE)</f>
        <v>PR</v>
      </c>
      <c r="Q1104" t="str">
        <f>VLOOKUP($E1104,customer_info!$A$1:$H$4462,7,FALSE)</f>
        <v>5959 Harvest Forest Boulevard</v>
      </c>
      <c r="R1104">
        <f>VLOOKUP($E1104,customer_info!$A$1:$H$4462,8,FALSE)</f>
        <v>725</v>
      </c>
    </row>
    <row r="1105" spans="1:18" x14ac:dyDescent="0.25">
      <c r="A1105">
        <v>28701</v>
      </c>
      <c r="B1105" t="s">
        <v>51</v>
      </c>
      <c r="C1105">
        <v>2</v>
      </c>
      <c r="D1105">
        <v>4</v>
      </c>
      <c r="E1105">
        <v>1492</v>
      </c>
      <c r="F1105" t="s">
        <v>1481</v>
      </c>
      <c r="G1105" s="4">
        <v>43518</v>
      </c>
      <c r="H1105" t="s">
        <v>13</v>
      </c>
      <c r="I1105" t="s">
        <v>286</v>
      </c>
      <c r="J1105" t="s">
        <v>57</v>
      </c>
      <c r="K1105" t="s">
        <v>16</v>
      </c>
      <c r="L1105" t="str">
        <f>VLOOKUP($E1105,customer_info!$A$1:$H$4462,2,FALSE)</f>
        <v>Montebello</v>
      </c>
      <c r="M1105" t="str">
        <f>VLOOKUP($E1105,customer_info!$A$1:$H$4462,3,FALSE)</f>
        <v>Gerald</v>
      </c>
      <c r="N1105" t="str">
        <f>VLOOKUP($E1105,customer_info!$A$1:$H$4462,4,FALSE)</f>
        <v>Patel</v>
      </c>
      <c r="O1105" t="str">
        <f>VLOOKUP($E1105,customer_info!$A$1:$H$4462,5,FALSE)</f>
        <v>Consumer</v>
      </c>
      <c r="P1105" t="str">
        <f>VLOOKUP($E1105,customer_info!$A$1:$H$4462,6,FALSE)</f>
        <v>CA</v>
      </c>
      <c r="Q1105" t="str">
        <f>VLOOKUP($E1105,customer_info!$A$1:$H$4462,7,FALSE)</f>
        <v>381 Velvet Hickory Beach</v>
      </c>
      <c r="R1105">
        <f>VLOOKUP($E1105,customer_info!$A$1:$H$4462,8,FALSE)</f>
        <v>90640</v>
      </c>
    </row>
    <row r="1106" spans="1:18" x14ac:dyDescent="0.25">
      <c r="A1106">
        <v>28702</v>
      </c>
      <c r="B1106" t="s">
        <v>24</v>
      </c>
      <c r="C1106">
        <v>3</v>
      </c>
      <c r="D1106">
        <v>4</v>
      </c>
      <c r="E1106">
        <v>404</v>
      </c>
      <c r="F1106" t="s">
        <v>1481</v>
      </c>
      <c r="G1106" s="4">
        <v>43518</v>
      </c>
      <c r="H1106" t="s">
        <v>13</v>
      </c>
      <c r="I1106" t="s">
        <v>286</v>
      </c>
      <c r="J1106" t="s">
        <v>31</v>
      </c>
      <c r="K1106" t="s">
        <v>16</v>
      </c>
      <c r="L1106" t="str">
        <f>VLOOKUP($E1106,customer_info!$A$1:$H$4462,2,FALSE)</f>
        <v>Caguas</v>
      </c>
      <c r="M1106" t="str">
        <f>VLOOKUP($E1106,customer_info!$A$1:$H$4462,3,FALSE)</f>
        <v>Mary</v>
      </c>
      <c r="N1106" t="str">
        <f>VLOOKUP($E1106,customer_info!$A$1:$H$4462,4,FALSE)</f>
        <v>Adkins</v>
      </c>
      <c r="O1106" t="str">
        <f>VLOOKUP($E1106,customer_info!$A$1:$H$4462,5,FALSE)</f>
        <v>Consumer</v>
      </c>
      <c r="P1106" t="str">
        <f>VLOOKUP($E1106,customer_info!$A$1:$H$4462,6,FALSE)</f>
        <v>PR</v>
      </c>
      <c r="Q1106" t="str">
        <f>VLOOKUP($E1106,customer_info!$A$1:$H$4462,7,FALSE)</f>
        <v>379 Honey Maze</v>
      </c>
      <c r="R1106">
        <f>VLOOKUP($E1106,customer_info!$A$1:$H$4462,8,FALSE)</f>
        <v>725</v>
      </c>
    </row>
    <row r="1107" spans="1:18" x14ac:dyDescent="0.25">
      <c r="A1107">
        <v>28708</v>
      </c>
      <c r="B1107" t="s">
        <v>24</v>
      </c>
      <c r="C1107">
        <v>2</v>
      </c>
      <c r="D1107">
        <v>1</v>
      </c>
      <c r="E1107">
        <v>3837</v>
      </c>
      <c r="F1107" t="s">
        <v>146</v>
      </c>
      <c r="G1107" s="4">
        <v>43519</v>
      </c>
      <c r="H1107" t="s">
        <v>13</v>
      </c>
      <c r="I1107" t="s">
        <v>30</v>
      </c>
      <c r="J1107" t="s">
        <v>31</v>
      </c>
      <c r="K1107" t="s">
        <v>32</v>
      </c>
      <c r="L1107" t="str">
        <f>VLOOKUP($E1107,customer_info!$A$1:$H$4462,2,FALSE)</f>
        <v>Aurora</v>
      </c>
      <c r="M1107" t="str">
        <f>VLOOKUP($E1107,customer_info!$A$1:$H$4462,3,FALSE)</f>
        <v>Mary</v>
      </c>
      <c r="N1107" t="str">
        <f>VLOOKUP($E1107,customer_info!$A$1:$H$4462,4,FALSE)</f>
        <v>Smith</v>
      </c>
      <c r="O1107" t="str">
        <f>VLOOKUP($E1107,customer_info!$A$1:$H$4462,5,FALSE)</f>
        <v>Consumer</v>
      </c>
      <c r="P1107" t="str">
        <f>VLOOKUP($E1107,customer_info!$A$1:$H$4462,6,FALSE)</f>
        <v>CO</v>
      </c>
      <c r="Q1107" t="str">
        <f>VLOOKUP($E1107,customer_info!$A$1:$H$4462,7,FALSE)</f>
        <v>588 Silent Ledge</v>
      </c>
      <c r="R1107">
        <f>VLOOKUP($E1107,customer_info!$A$1:$H$4462,8,FALSE)</f>
        <v>80010</v>
      </c>
    </row>
    <row r="1108" spans="1:18" x14ac:dyDescent="0.25">
      <c r="A1108">
        <v>28709</v>
      </c>
      <c r="B1108" t="s">
        <v>24</v>
      </c>
      <c r="C1108">
        <v>5</v>
      </c>
      <c r="D1108">
        <v>4</v>
      </c>
      <c r="E1108">
        <v>9932</v>
      </c>
      <c r="F1108" t="s">
        <v>146</v>
      </c>
      <c r="G1108" s="4">
        <v>43519</v>
      </c>
      <c r="H1108" t="s">
        <v>13</v>
      </c>
      <c r="I1108" t="s">
        <v>30</v>
      </c>
      <c r="J1108" t="s">
        <v>378</v>
      </c>
      <c r="K1108" t="s">
        <v>16</v>
      </c>
      <c r="L1108" t="str">
        <f>VLOOKUP($E1108,customer_info!$A$1:$H$4462,2,FALSE)</f>
        <v>Chicago</v>
      </c>
      <c r="M1108" t="str">
        <f>VLOOKUP($E1108,customer_info!$A$1:$H$4462,3,FALSE)</f>
        <v>Wayne</v>
      </c>
      <c r="N1108" t="str">
        <f>VLOOKUP($E1108,customer_info!$A$1:$H$4462,4,FALSE)</f>
        <v>Smith</v>
      </c>
      <c r="O1108" t="str">
        <f>VLOOKUP($E1108,customer_info!$A$1:$H$4462,5,FALSE)</f>
        <v>Corporate</v>
      </c>
      <c r="P1108" t="str">
        <f>VLOOKUP($E1108,customer_info!$A$1:$H$4462,6,FALSE)</f>
        <v>IL</v>
      </c>
      <c r="Q1108" t="str">
        <f>VLOOKUP($E1108,customer_info!$A$1:$H$4462,7,FALSE)</f>
        <v>1285 Emerald Grounds</v>
      </c>
      <c r="R1108">
        <f>VLOOKUP($E1108,customer_info!$A$1:$H$4462,8,FALSE)</f>
        <v>60622</v>
      </c>
    </row>
    <row r="1109" spans="1:18" x14ac:dyDescent="0.25">
      <c r="A1109">
        <v>28710</v>
      </c>
      <c r="B1109" t="s">
        <v>3</v>
      </c>
      <c r="C1109">
        <v>6</v>
      </c>
      <c r="D1109">
        <v>4</v>
      </c>
      <c r="E1109">
        <v>6867</v>
      </c>
      <c r="F1109" t="s">
        <v>146</v>
      </c>
      <c r="G1109" s="4">
        <v>43519</v>
      </c>
      <c r="H1109" t="s">
        <v>13</v>
      </c>
      <c r="I1109" t="s">
        <v>30</v>
      </c>
      <c r="J1109" t="s">
        <v>14</v>
      </c>
      <c r="K1109" t="s">
        <v>16</v>
      </c>
      <c r="L1109" t="str">
        <f>VLOOKUP($E1109,customer_info!$A$1:$H$4462,2,FALSE)</f>
        <v>Cicero</v>
      </c>
      <c r="M1109" t="str">
        <f>VLOOKUP($E1109,customer_info!$A$1:$H$4462,3,FALSE)</f>
        <v>Mary</v>
      </c>
      <c r="N1109" t="str">
        <f>VLOOKUP($E1109,customer_info!$A$1:$H$4462,4,FALSE)</f>
        <v>Johnson</v>
      </c>
      <c r="O1109" t="str">
        <f>VLOOKUP($E1109,customer_info!$A$1:$H$4462,5,FALSE)</f>
        <v>Consumer</v>
      </c>
      <c r="P1109" t="str">
        <f>VLOOKUP($E1109,customer_info!$A$1:$H$4462,6,FALSE)</f>
        <v>IL</v>
      </c>
      <c r="Q1109" t="str">
        <f>VLOOKUP($E1109,customer_info!$A$1:$H$4462,7,FALSE)</f>
        <v>7595 Rocky Island Trail</v>
      </c>
      <c r="R1109">
        <f>VLOOKUP($E1109,customer_info!$A$1:$H$4462,8,FALSE)</f>
        <v>60804</v>
      </c>
    </row>
    <row r="1110" spans="1:18" x14ac:dyDescent="0.25">
      <c r="A1110">
        <v>28736</v>
      </c>
      <c r="B1110" t="s">
        <v>24</v>
      </c>
      <c r="C1110">
        <v>2</v>
      </c>
      <c r="D1110">
        <v>2</v>
      </c>
      <c r="E1110">
        <v>10511</v>
      </c>
      <c r="F1110" t="s">
        <v>253</v>
      </c>
      <c r="G1110" s="4">
        <v>43519</v>
      </c>
      <c r="H1110" t="s">
        <v>13</v>
      </c>
      <c r="I1110" t="s">
        <v>30</v>
      </c>
      <c r="J1110" t="s">
        <v>31</v>
      </c>
      <c r="K1110" t="s">
        <v>90</v>
      </c>
      <c r="L1110" t="str">
        <f>VLOOKUP($E1110,customer_info!$A$1:$H$4462,2,FALSE)</f>
        <v>Caguas</v>
      </c>
      <c r="M1110" t="str">
        <f>VLOOKUP($E1110,customer_info!$A$1:$H$4462,3,FALSE)</f>
        <v>Katherine</v>
      </c>
      <c r="N1110" t="str">
        <f>VLOOKUP($E1110,customer_info!$A$1:$H$4462,4,FALSE)</f>
        <v>Smith</v>
      </c>
      <c r="O1110" t="str">
        <f>VLOOKUP($E1110,customer_info!$A$1:$H$4462,5,FALSE)</f>
        <v>Corporate</v>
      </c>
      <c r="P1110" t="str">
        <f>VLOOKUP($E1110,customer_info!$A$1:$H$4462,6,FALSE)</f>
        <v>PR</v>
      </c>
      <c r="Q1110" t="str">
        <f>VLOOKUP($E1110,customer_info!$A$1:$H$4462,7,FALSE)</f>
        <v>6127 Pleasant Wagon  Campus</v>
      </c>
      <c r="R1110">
        <f>VLOOKUP($E1110,customer_info!$A$1:$H$4462,8,FALSE)</f>
        <v>725</v>
      </c>
    </row>
    <row r="1111" spans="1:18" x14ac:dyDescent="0.25">
      <c r="A1111">
        <v>28737</v>
      </c>
      <c r="B1111" t="s">
        <v>24</v>
      </c>
      <c r="C1111">
        <v>3</v>
      </c>
      <c r="D1111">
        <v>4</v>
      </c>
      <c r="E1111">
        <v>7572</v>
      </c>
      <c r="F1111" t="s">
        <v>439</v>
      </c>
      <c r="G1111" s="4">
        <v>43519</v>
      </c>
      <c r="H1111" t="s">
        <v>13</v>
      </c>
      <c r="I1111" t="s">
        <v>377</v>
      </c>
      <c r="J1111" t="s">
        <v>378</v>
      </c>
      <c r="K1111" t="s">
        <v>16</v>
      </c>
      <c r="L1111" t="str">
        <f>VLOOKUP($E1111,customer_info!$A$1:$H$4462,2,FALSE)</f>
        <v>Caguas</v>
      </c>
      <c r="M1111" t="str">
        <f>VLOOKUP($E1111,customer_info!$A$1:$H$4462,3,FALSE)</f>
        <v>Mary</v>
      </c>
      <c r="N1111" t="str">
        <f>VLOOKUP($E1111,customer_info!$A$1:$H$4462,4,FALSE)</f>
        <v>Smith</v>
      </c>
      <c r="O1111" t="str">
        <f>VLOOKUP($E1111,customer_info!$A$1:$H$4462,5,FALSE)</f>
        <v>Consumer</v>
      </c>
      <c r="P1111" t="str">
        <f>VLOOKUP($E1111,customer_info!$A$1:$H$4462,6,FALSE)</f>
        <v>PR</v>
      </c>
      <c r="Q1111" t="str">
        <f>VLOOKUP($E1111,customer_info!$A$1:$H$4462,7,FALSE)</f>
        <v>6015 Dewy Beach</v>
      </c>
      <c r="R1111">
        <f>VLOOKUP($E1111,customer_info!$A$1:$H$4462,8,FALSE)</f>
        <v>725</v>
      </c>
    </row>
    <row r="1112" spans="1:18" x14ac:dyDescent="0.25">
      <c r="A1112">
        <v>28743</v>
      </c>
      <c r="B1112" t="s">
        <v>51</v>
      </c>
      <c r="C1112">
        <v>4</v>
      </c>
      <c r="D1112">
        <v>2</v>
      </c>
      <c r="E1112">
        <v>9108</v>
      </c>
      <c r="F1112" t="s">
        <v>98</v>
      </c>
      <c r="G1112" s="4">
        <v>43519</v>
      </c>
      <c r="H1112" t="s">
        <v>13</v>
      </c>
      <c r="I1112" t="s">
        <v>99</v>
      </c>
      <c r="J1112" t="s">
        <v>57</v>
      </c>
      <c r="K1112" t="s">
        <v>90</v>
      </c>
      <c r="L1112" t="str">
        <f>VLOOKUP($E1112,customer_info!$A$1:$H$4462,2,FALSE)</f>
        <v>Methuen</v>
      </c>
      <c r="M1112" t="str">
        <f>VLOOKUP($E1112,customer_info!$A$1:$H$4462,3,FALSE)</f>
        <v>Kathryn</v>
      </c>
      <c r="N1112" t="str">
        <f>VLOOKUP($E1112,customer_info!$A$1:$H$4462,4,FALSE)</f>
        <v>Smith</v>
      </c>
      <c r="O1112" t="str">
        <f>VLOOKUP($E1112,customer_info!$A$1:$H$4462,5,FALSE)</f>
        <v>Consumer</v>
      </c>
      <c r="P1112" t="str">
        <f>VLOOKUP($E1112,customer_info!$A$1:$H$4462,6,FALSE)</f>
        <v>MA</v>
      </c>
      <c r="Q1112" t="str">
        <f>VLOOKUP($E1112,customer_info!$A$1:$H$4462,7,FALSE)</f>
        <v>3959 Shady Pond Village</v>
      </c>
      <c r="R1112">
        <f>VLOOKUP($E1112,customer_info!$A$1:$H$4462,8,FALSE)</f>
        <v>1844</v>
      </c>
    </row>
    <row r="1113" spans="1:18" x14ac:dyDescent="0.25">
      <c r="A1113">
        <v>28744</v>
      </c>
      <c r="B1113" t="s">
        <v>51</v>
      </c>
      <c r="C1113">
        <v>5</v>
      </c>
      <c r="D1113">
        <v>2</v>
      </c>
      <c r="E1113">
        <v>9083</v>
      </c>
      <c r="F1113" t="s">
        <v>98</v>
      </c>
      <c r="G1113" s="4">
        <v>43519</v>
      </c>
      <c r="H1113" t="s">
        <v>13</v>
      </c>
      <c r="I1113" t="s">
        <v>99</v>
      </c>
      <c r="J1113" t="s">
        <v>57</v>
      </c>
      <c r="K1113" t="s">
        <v>90</v>
      </c>
      <c r="L1113" t="str">
        <f>VLOOKUP($E1113,customer_info!$A$1:$H$4462,2,FALSE)</f>
        <v>Bayamon</v>
      </c>
      <c r="M1113" t="str">
        <f>VLOOKUP($E1113,customer_info!$A$1:$H$4462,3,FALSE)</f>
        <v>Mary</v>
      </c>
      <c r="N1113" t="str">
        <f>VLOOKUP($E1113,customer_info!$A$1:$H$4462,4,FALSE)</f>
        <v>Frank</v>
      </c>
      <c r="O1113" t="str">
        <f>VLOOKUP($E1113,customer_info!$A$1:$H$4462,5,FALSE)</f>
        <v>Home Office</v>
      </c>
      <c r="P1113" t="str">
        <f>VLOOKUP($E1113,customer_info!$A$1:$H$4462,6,FALSE)</f>
        <v>PR</v>
      </c>
      <c r="Q1113" t="str">
        <f>VLOOKUP($E1113,customer_info!$A$1:$H$4462,7,FALSE)</f>
        <v>75 Sunny Grounds</v>
      </c>
      <c r="R1113">
        <f>VLOOKUP($E1113,customer_info!$A$1:$H$4462,8,FALSE)</f>
        <v>957</v>
      </c>
    </row>
    <row r="1114" spans="1:18" x14ac:dyDescent="0.25">
      <c r="A1114">
        <v>28746</v>
      </c>
      <c r="B1114" t="s">
        <v>17</v>
      </c>
      <c r="C1114">
        <v>2</v>
      </c>
      <c r="D1114">
        <v>4</v>
      </c>
      <c r="E1114">
        <v>442</v>
      </c>
      <c r="F1114" t="s">
        <v>570</v>
      </c>
      <c r="G1114" s="4">
        <v>43519</v>
      </c>
      <c r="H1114" t="s">
        <v>13</v>
      </c>
      <c r="I1114" t="s">
        <v>99</v>
      </c>
      <c r="J1114" t="s">
        <v>23</v>
      </c>
      <c r="K1114" t="s">
        <v>16</v>
      </c>
      <c r="L1114" t="str">
        <f>VLOOKUP($E1114,customer_info!$A$1:$H$4462,2,FALSE)</f>
        <v>Allentown</v>
      </c>
      <c r="M1114" t="str">
        <f>VLOOKUP($E1114,customer_info!$A$1:$H$4462,3,FALSE)</f>
        <v>Mary</v>
      </c>
      <c r="N1114" t="str">
        <f>VLOOKUP($E1114,customer_info!$A$1:$H$4462,4,FALSE)</f>
        <v>Smith</v>
      </c>
      <c r="O1114" t="str">
        <f>VLOOKUP($E1114,customer_info!$A$1:$H$4462,5,FALSE)</f>
        <v>Consumer</v>
      </c>
      <c r="P1114" t="str">
        <f>VLOOKUP($E1114,customer_info!$A$1:$H$4462,6,FALSE)</f>
        <v>PA</v>
      </c>
      <c r="Q1114" t="str">
        <f>VLOOKUP($E1114,customer_info!$A$1:$H$4462,7,FALSE)</f>
        <v>6779 Iron Woods</v>
      </c>
      <c r="R1114">
        <f>VLOOKUP($E1114,customer_info!$A$1:$H$4462,8,FALSE)</f>
        <v>18103</v>
      </c>
    </row>
    <row r="1115" spans="1:18" x14ac:dyDescent="0.25">
      <c r="A1115">
        <v>28760</v>
      </c>
      <c r="B1115" t="s">
        <v>17</v>
      </c>
      <c r="C1115">
        <v>2</v>
      </c>
      <c r="D1115">
        <v>1</v>
      </c>
      <c r="E1115">
        <v>12362</v>
      </c>
      <c r="F1115" t="s">
        <v>867</v>
      </c>
      <c r="G1115" s="4">
        <v>43519</v>
      </c>
      <c r="H1115" t="s">
        <v>13</v>
      </c>
      <c r="I1115" t="s">
        <v>5781</v>
      </c>
      <c r="J1115" t="s">
        <v>23</v>
      </c>
      <c r="K1115" t="s">
        <v>32</v>
      </c>
      <c r="L1115" t="str">
        <f>VLOOKUP($E1115,customer_info!$A$1:$H$4462,2,FALSE)</f>
        <v>Tucson</v>
      </c>
      <c r="M1115" t="str">
        <f>VLOOKUP($E1115,customer_info!$A$1:$H$4462,3,FALSE)</f>
        <v>Mary</v>
      </c>
      <c r="N1115" t="str">
        <f>VLOOKUP($E1115,customer_info!$A$1:$H$4462,4,FALSE)</f>
        <v>Smith</v>
      </c>
      <c r="O1115" t="str">
        <f>VLOOKUP($E1115,customer_info!$A$1:$H$4462,5,FALSE)</f>
        <v>Consumer</v>
      </c>
      <c r="P1115" t="str">
        <f>VLOOKUP($E1115,customer_info!$A$1:$H$4462,6,FALSE)</f>
        <v>AZ</v>
      </c>
      <c r="Q1115" t="str">
        <f>VLOOKUP($E1115,customer_info!$A$1:$H$4462,7,FALSE)</f>
        <v>1828 Stony Trace</v>
      </c>
      <c r="R1115">
        <f>VLOOKUP($E1115,customer_info!$A$1:$H$4462,8,FALSE)</f>
        <v>85705</v>
      </c>
    </row>
    <row r="1116" spans="1:18" x14ac:dyDescent="0.25">
      <c r="A1116">
        <v>28761</v>
      </c>
      <c r="B1116" t="s">
        <v>51</v>
      </c>
      <c r="C1116">
        <v>2</v>
      </c>
      <c r="D1116">
        <v>4</v>
      </c>
      <c r="E1116">
        <v>10841</v>
      </c>
      <c r="F1116" t="s">
        <v>867</v>
      </c>
      <c r="G1116" s="4">
        <v>43519</v>
      </c>
      <c r="H1116" t="s">
        <v>13</v>
      </c>
      <c r="I1116" t="s">
        <v>5781</v>
      </c>
      <c r="J1116" t="s">
        <v>1275</v>
      </c>
      <c r="K1116" t="s">
        <v>16</v>
      </c>
      <c r="L1116" t="str">
        <f>VLOOKUP($E1116,customer_info!$A$1:$H$4462,2,FALSE)</f>
        <v>Memphis</v>
      </c>
      <c r="M1116" t="str">
        <f>VLOOKUP($E1116,customer_info!$A$1:$H$4462,3,FALSE)</f>
        <v>Mary</v>
      </c>
      <c r="N1116" t="str">
        <f>VLOOKUP($E1116,customer_info!$A$1:$H$4462,4,FALSE)</f>
        <v>Snow</v>
      </c>
      <c r="O1116" t="str">
        <f>VLOOKUP($E1116,customer_info!$A$1:$H$4462,5,FALSE)</f>
        <v>Home Office</v>
      </c>
      <c r="P1116" t="str">
        <f>VLOOKUP($E1116,customer_info!$A$1:$H$4462,6,FALSE)</f>
        <v>TN</v>
      </c>
      <c r="Q1116" t="str">
        <f>VLOOKUP($E1116,customer_info!$A$1:$H$4462,7,FALSE)</f>
        <v>2584 Lost Square</v>
      </c>
      <c r="R1116">
        <f>VLOOKUP($E1116,customer_info!$A$1:$H$4462,8,FALSE)</f>
        <v>38116</v>
      </c>
    </row>
    <row r="1117" spans="1:18" x14ac:dyDescent="0.25">
      <c r="A1117">
        <v>28763</v>
      </c>
      <c r="B1117" t="s">
        <v>3</v>
      </c>
      <c r="C1117">
        <v>4</v>
      </c>
      <c r="D1117">
        <v>4</v>
      </c>
      <c r="E1117">
        <v>5573</v>
      </c>
      <c r="F1117" t="s">
        <v>867</v>
      </c>
      <c r="G1117" s="4">
        <v>43519</v>
      </c>
      <c r="H1117" t="s">
        <v>13</v>
      </c>
      <c r="I1117" t="s">
        <v>5781</v>
      </c>
      <c r="J1117" t="s">
        <v>38</v>
      </c>
      <c r="K1117" t="s">
        <v>16</v>
      </c>
      <c r="L1117" t="str">
        <f>VLOOKUP($E1117,customer_info!$A$1:$H$4462,2,FALSE)</f>
        <v>Cleveland</v>
      </c>
      <c r="M1117" t="str">
        <f>VLOOKUP($E1117,customer_info!$A$1:$H$4462,3,FALSE)</f>
        <v>Jordan</v>
      </c>
      <c r="N1117" t="str">
        <f>VLOOKUP($E1117,customer_info!$A$1:$H$4462,4,FALSE)</f>
        <v>Ortiz</v>
      </c>
      <c r="O1117" t="str">
        <f>VLOOKUP($E1117,customer_info!$A$1:$H$4462,5,FALSE)</f>
        <v>Corporate</v>
      </c>
      <c r="P1117" t="str">
        <f>VLOOKUP($E1117,customer_info!$A$1:$H$4462,6,FALSE)</f>
        <v>OH</v>
      </c>
      <c r="Q1117" t="str">
        <f>VLOOKUP($E1117,customer_info!$A$1:$H$4462,7,FALSE)</f>
        <v>92 Green Woods</v>
      </c>
      <c r="R1117">
        <f>VLOOKUP($E1117,customer_info!$A$1:$H$4462,8,FALSE)</f>
        <v>44105</v>
      </c>
    </row>
    <row r="1118" spans="1:18" x14ac:dyDescent="0.25">
      <c r="A1118">
        <v>28771</v>
      </c>
      <c r="B1118" t="s">
        <v>24</v>
      </c>
      <c r="C1118">
        <v>2</v>
      </c>
      <c r="D1118">
        <v>4</v>
      </c>
      <c r="E1118">
        <v>9771</v>
      </c>
      <c r="F1118" t="s">
        <v>963</v>
      </c>
      <c r="G1118" s="4">
        <v>43519</v>
      </c>
      <c r="H1118" t="s">
        <v>13</v>
      </c>
      <c r="I1118" t="s">
        <v>47</v>
      </c>
      <c r="J1118" t="s">
        <v>31</v>
      </c>
      <c r="K1118" t="s">
        <v>16</v>
      </c>
      <c r="L1118" t="str">
        <f>VLOOKUP($E1118,customer_info!$A$1:$H$4462,2,FALSE)</f>
        <v>Virginia Beach</v>
      </c>
      <c r="M1118" t="str">
        <f>VLOOKUP($E1118,customer_info!$A$1:$H$4462,3,FALSE)</f>
        <v>Mary</v>
      </c>
      <c r="N1118" t="str">
        <f>VLOOKUP($E1118,customer_info!$A$1:$H$4462,4,FALSE)</f>
        <v>Alexander</v>
      </c>
      <c r="O1118" t="str">
        <f>VLOOKUP($E1118,customer_info!$A$1:$H$4462,5,FALSE)</f>
        <v>Consumer</v>
      </c>
      <c r="P1118" t="str">
        <f>VLOOKUP($E1118,customer_info!$A$1:$H$4462,6,FALSE)</f>
        <v>VA</v>
      </c>
      <c r="Q1118" t="str">
        <f>VLOOKUP($E1118,customer_info!$A$1:$H$4462,7,FALSE)</f>
        <v>8771 Emerald Glade</v>
      </c>
      <c r="R1118">
        <f>VLOOKUP($E1118,customer_info!$A$1:$H$4462,8,FALSE)</f>
        <v>23454</v>
      </c>
    </row>
    <row r="1119" spans="1:18" x14ac:dyDescent="0.25">
      <c r="A1119">
        <v>28772</v>
      </c>
      <c r="B1119" t="s">
        <v>51</v>
      </c>
      <c r="C1119">
        <v>3</v>
      </c>
      <c r="D1119">
        <v>4</v>
      </c>
      <c r="E1119">
        <v>1942</v>
      </c>
      <c r="F1119" t="s">
        <v>963</v>
      </c>
      <c r="G1119" s="4">
        <v>43519</v>
      </c>
      <c r="H1119" t="s">
        <v>13</v>
      </c>
      <c r="I1119" t="s">
        <v>47</v>
      </c>
      <c r="J1119" t="s">
        <v>57</v>
      </c>
      <c r="K1119" t="s">
        <v>16</v>
      </c>
      <c r="L1119" t="str">
        <f>VLOOKUP($E1119,customer_info!$A$1:$H$4462,2,FALSE)</f>
        <v>Honolulu</v>
      </c>
      <c r="M1119" t="str">
        <f>VLOOKUP($E1119,customer_info!$A$1:$H$4462,3,FALSE)</f>
        <v>Joseph</v>
      </c>
      <c r="N1119" t="str">
        <f>VLOOKUP($E1119,customer_info!$A$1:$H$4462,4,FALSE)</f>
        <v>Moran</v>
      </c>
      <c r="O1119" t="str">
        <f>VLOOKUP($E1119,customer_info!$A$1:$H$4462,5,FALSE)</f>
        <v>Corporate</v>
      </c>
      <c r="P1119" t="str">
        <f>VLOOKUP($E1119,customer_info!$A$1:$H$4462,6,FALSE)</f>
        <v>HI</v>
      </c>
      <c r="Q1119" t="str">
        <f>VLOOKUP($E1119,customer_info!$A$1:$H$4462,7,FALSE)</f>
        <v>4823 Golden Hollow</v>
      </c>
      <c r="R1119">
        <f>VLOOKUP($E1119,customer_info!$A$1:$H$4462,8,FALSE)</f>
        <v>96818</v>
      </c>
    </row>
    <row r="1120" spans="1:18" x14ac:dyDescent="0.25">
      <c r="A1120">
        <v>28773</v>
      </c>
      <c r="B1120" t="s">
        <v>51</v>
      </c>
      <c r="C1120">
        <v>4</v>
      </c>
      <c r="D1120">
        <v>4</v>
      </c>
      <c r="E1120">
        <v>10964</v>
      </c>
      <c r="F1120" t="s">
        <v>439</v>
      </c>
      <c r="G1120" s="4">
        <v>43520</v>
      </c>
      <c r="H1120" t="s">
        <v>13</v>
      </c>
      <c r="I1120" t="s">
        <v>377</v>
      </c>
      <c r="J1120" t="s">
        <v>57</v>
      </c>
      <c r="K1120" t="s">
        <v>16</v>
      </c>
      <c r="L1120" t="str">
        <f>VLOOKUP($E1120,customer_info!$A$1:$H$4462,2,FALSE)</f>
        <v>Portland</v>
      </c>
      <c r="M1120" t="str">
        <f>VLOOKUP($E1120,customer_info!$A$1:$H$4462,3,FALSE)</f>
        <v>Mary</v>
      </c>
      <c r="N1120" t="str">
        <f>VLOOKUP($E1120,customer_info!$A$1:$H$4462,4,FALSE)</f>
        <v>Morgan</v>
      </c>
      <c r="O1120" t="str">
        <f>VLOOKUP($E1120,customer_info!$A$1:$H$4462,5,FALSE)</f>
        <v>Home Office</v>
      </c>
      <c r="P1120" t="str">
        <f>VLOOKUP($E1120,customer_info!$A$1:$H$4462,6,FALSE)</f>
        <v>OR</v>
      </c>
      <c r="Q1120" t="str">
        <f>VLOOKUP($E1120,customer_info!$A$1:$H$4462,7,FALSE)</f>
        <v>4174 Dewy Pioneer Court</v>
      </c>
      <c r="R1120">
        <f>VLOOKUP($E1120,customer_info!$A$1:$H$4462,8,FALSE)</f>
        <v>97229</v>
      </c>
    </row>
    <row r="1121" spans="1:18" x14ac:dyDescent="0.25">
      <c r="A1121">
        <v>28779</v>
      </c>
      <c r="B1121" t="s">
        <v>51</v>
      </c>
      <c r="C1121">
        <v>2</v>
      </c>
      <c r="D1121">
        <v>1</v>
      </c>
      <c r="E1121">
        <v>301</v>
      </c>
      <c r="F1121" t="s">
        <v>84</v>
      </c>
      <c r="G1121" s="4">
        <v>43520</v>
      </c>
      <c r="H1121" t="s">
        <v>13</v>
      </c>
      <c r="I1121" t="s">
        <v>80</v>
      </c>
      <c r="J1121" t="s">
        <v>57</v>
      </c>
      <c r="K1121" t="s">
        <v>32</v>
      </c>
      <c r="L1121" t="str">
        <f>VLOOKUP($E1121,customer_info!$A$1:$H$4462,2,FALSE)</f>
        <v>Caguas</v>
      </c>
      <c r="M1121" t="str">
        <f>VLOOKUP($E1121,customer_info!$A$1:$H$4462,3,FALSE)</f>
        <v>Arthur</v>
      </c>
      <c r="N1121" t="str">
        <f>VLOOKUP($E1121,customer_info!$A$1:$H$4462,4,FALSE)</f>
        <v>Smith</v>
      </c>
      <c r="O1121" t="str">
        <f>VLOOKUP($E1121,customer_info!$A$1:$H$4462,5,FALSE)</f>
        <v>Home Office</v>
      </c>
      <c r="P1121" t="str">
        <f>VLOOKUP($E1121,customer_info!$A$1:$H$4462,6,FALSE)</f>
        <v>PR</v>
      </c>
      <c r="Q1121" t="str">
        <f>VLOOKUP($E1121,customer_info!$A$1:$H$4462,7,FALSE)</f>
        <v>6956 Misty Anchor Close</v>
      </c>
      <c r="R1121">
        <f>VLOOKUP($E1121,customer_info!$A$1:$H$4462,8,FALSE)</f>
        <v>725</v>
      </c>
    </row>
    <row r="1122" spans="1:18" x14ac:dyDescent="0.25">
      <c r="A1122">
        <v>28780</v>
      </c>
      <c r="B1122" t="s">
        <v>51</v>
      </c>
      <c r="C1122">
        <v>2</v>
      </c>
      <c r="D1122">
        <v>1</v>
      </c>
      <c r="E1122">
        <v>11606</v>
      </c>
      <c r="F1122" t="s">
        <v>84</v>
      </c>
      <c r="G1122" s="4">
        <v>43520</v>
      </c>
      <c r="H1122" t="s">
        <v>13</v>
      </c>
      <c r="I1122" t="s">
        <v>80</v>
      </c>
      <c r="J1122" t="s">
        <v>57</v>
      </c>
      <c r="K1122" t="s">
        <v>32</v>
      </c>
      <c r="L1122" t="str">
        <f>VLOOKUP($E1122,customer_info!$A$1:$H$4462,2,FALSE)</f>
        <v>Apex</v>
      </c>
      <c r="M1122" t="str">
        <f>VLOOKUP($E1122,customer_info!$A$1:$H$4462,3,FALSE)</f>
        <v>Mary</v>
      </c>
      <c r="N1122" t="str">
        <f>VLOOKUP($E1122,customer_info!$A$1:$H$4462,4,FALSE)</f>
        <v>Cisneros</v>
      </c>
      <c r="O1122" t="str">
        <f>VLOOKUP($E1122,customer_info!$A$1:$H$4462,5,FALSE)</f>
        <v>Consumer</v>
      </c>
      <c r="P1122" t="str">
        <f>VLOOKUP($E1122,customer_info!$A$1:$H$4462,6,FALSE)</f>
        <v>NC</v>
      </c>
      <c r="Q1122" t="str">
        <f>VLOOKUP($E1122,customer_info!$A$1:$H$4462,7,FALSE)</f>
        <v>9036 Lazy Fawn Alley</v>
      </c>
      <c r="R1122">
        <f>VLOOKUP($E1122,customer_info!$A$1:$H$4462,8,FALSE)</f>
        <v>27502</v>
      </c>
    </row>
    <row r="1123" spans="1:18" x14ac:dyDescent="0.25">
      <c r="A1123">
        <v>28781</v>
      </c>
      <c r="B1123" t="s">
        <v>3</v>
      </c>
      <c r="C1123">
        <v>2</v>
      </c>
      <c r="D1123">
        <v>4</v>
      </c>
      <c r="E1123">
        <v>9019</v>
      </c>
      <c r="F1123" t="s">
        <v>84</v>
      </c>
      <c r="G1123" s="4">
        <v>43520</v>
      </c>
      <c r="H1123" t="s">
        <v>13</v>
      </c>
      <c r="I1123" t="s">
        <v>80</v>
      </c>
      <c r="J1123" t="s">
        <v>38</v>
      </c>
      <c r="K1123" t="s">
        <v>16</v>
      </c>
      <c r="L1123" t="str">
        <f>VLOOKUP($E1123,customer_info!$A$1:$H$4462,2,FALSE)</f>
        <v>Caguas</v>
      </c>
      <c r="M1123" t="str">
        <f>VLOOKUP($E1123,customer_info!$A$1:$H$4462,3,FALSE)</f>
        <v>Carol</v>
      </c>
      <c r="N1123" t="str">
        <f>VLOOKUP($E1123,customer_info!$A$1:$H$4462,4,FALSE)</f>
        <v>Davila</v>
      </c>
      <c r="O1123" t="str">
        <f>VLOOKUP($E1123,customer_info!$A$1:$H$4462,5,FALSE)</f>
        <v>Consumer</v>
      </c>
      <c r="P1123" t="str">
        <f>VLOOKUP($E1123,customer_info!$A$1:$H$4462,6,FALSE)</f>
        <v>PR</v>
      </c>
      <c r="Q1123" t="str">
        <f>VLOOKUP($E1123,customer_info!$A$1:$H$4462,7,FALSE)</f>
        <v>4182 Burning Hills Corners</v>
      </c>
      <c r="R1123">
        <f>VLOOKUP($E1123,customer_info!$A$1:$H$4462,8,FALSE)</f>
        <v>725</v>
      </c>
    </row>
    <row r="1124" spans="1:18" x14ac:dyDescent="0.25">
      <c r="A1124">
        <v>28782</v>
      </c>
      <c r="B1124" t="s">
        <v>3</v>
      </c>
      <c r="C1124">
        <v>3</v>
      </c>
      <c r="D1124">
        <v>4</v>
      </c>
      <c r="E1124">
        <v>4196</v>
      </c>
      <c r="F1124" t="s">
        <v>660</v>
      </c>
      <c r="G1124" s="4">
        <v>43520</v>
      </c>
      <c r="H1124" t="s">
        <v>13</v>
      </c>
      <c r="I1124" t="s">
        <v>99</v>
      </c>
      <c r="J1124" t="s">
        <v>14</v>
      </c>
      <c r="K1124" t="s">
        <v>16</v>
      </c>
      <c r="L1124" t="str">
        <f>VLOOKUP($E1124,customer_info!$A$1:$H$4462,2,FALSE)</f>
        <v>Lynnwood</v>
      </c>
      <c r="M1124" t="str">
        <f>VLOOKUP($E1124,customer_info!$A$1:$H$4462,3,FALSE)</f>
        <v>Mary</v>
      </c>
      <c r="N1124" t="str">
        <f>VLOOKUP($E1124,customer_info!$A$1:$H$4462,4,FALSE)</f>
        <v>Huffman</v>
      </c>
      <c r="O1124" t="str">
        <f>VLOOKUP($E1124,customer_info!$A$1:$H$4462,5,FALSE)</f>
        <v>Consumer</v>
      </c>
      <c r="P1124" t="str">
        <f>VLOOKUP($E1124,customer_info!$A$1:$H$4462,6,FALSE)</f>
        <v>WA</v>
      </c>
      <c r="Q1124" t="str">
        <f>VLOOKUP($E1124,customer_info!$A$1:$H$4462,7,FALSE)</f>
        <v>7449 Tawny Glen</v>
      </c>
      <c r="R1124">
        <f>VLOOKUP($E1124,customer_info!$A$1:$H$4462,8,FALSE)</f>
        <v>98037</v>
      </c>
    </row>
    <row r="1125" spans="1:18" x14ac:dyDescent="0.25">
      <c r="A1125">
        <v>28783</v>
      </c>
      <c r="B1125" t="s">
        <v>51</v>
      </c>
      <c r="C1125">
        <v>0</v>
      </c>
      <c r="D1125">
        <v>0</v>
      </c>
      <c r="E1125">
        <v>2531</v>
      </c>
      <c r="F1125" t="s">
        <v>660</v>
      </c>
      <c r="G1125" s="4">
        <v>43520</v>
      </c>
      <c r="H1125" t="s">
        <v>13</v>
      </c>
      <c r="I1125" t="s">
        <v>99</v>
      </c>
      <c r="J1125" t="s">
        <v>57</v>
      </c>
      <c r="K1125" t="s">
        <v>58</v>
      </c>
      <c r="L1125" t="str">
        <f>VLOOKUP($E1125,customer_info!$A$1:$H$4462,2,FALSE)</f>
        <v>Caguas</v>
      </c>
      <c r="M1125" t="str">
        <f>VLOOKUP($E1125,customer_info!$A$1:$H$4462,3,FALSE)</f>
        <v>Mary</v>
      </c>
      <c r="N1125" t="str">
        <f>VLOOKUP($E1125,customer_info!$A$1:$H$4462,4,FALSE)</f>
        <v>Fitzpatrick</v>
      </c>
      <c r="O1125" t="str">
        <f>VLOOKUP($E1125,customer_info!$A$1:$H$4462,5,FALSE)</f>
        <v>Consumer</v>
      </c>
      <c r="P1125" t="str">
        <f>VLOOKUP($E1125,customer_info!$A$1:$H$4462,6,FALSE)</f>
        <v>PR</v>
      </c>
      <c r="Q1125" t="str">
        <f>VLOOKUP($E1125,customer_info!$A$1:$H$4462,7,FALSE)</f>
        <v>4534 Shady Alley</v>
      </c>
      <c r="R1125">
        <f>VLOOKUP($E1125,customer_info!$A$1:$H$4462,8,FALSE)</f>
        <v>725</v>
      </c>
    </row>
    <row r="1126" spans="1:18" x14ac:dyDescent="0.25">
      <c r="A1126">
        <v>28785</v>
      </c>
      <c r="B1126" t="s">
        <v>17</v>
      </c>
      <c r="C1126">
        <v>6</v>
      </c>
      <c r="D1126">
        <v>2</v>
      </c>
      <c r="E1126">
        <v>9852</v>
      </c>
      <c r="F1126" t="s">
        <v>253</v>
      </c>
      <c r="G1126" s="4">
        <v>43520</v>
      </c>
      <c r="H1126" t="s">
        <v>13</v>
      </c>
      <c r="I1126" t="s">
        <v>30</v>
      </c>
      <c r="J1126" t="s">
        <v>23</v>
      </c>
      <c r="K1126" t="s">
        <v>90</v>
      </c>
      <c r="L1126" t="str">
        <f>VLOOKUP($E1126,customer_info!$A$1:$H$4462,2,FALSE)</f>
        <v>Cincinnati</v>
      </c>
      <c r="M1126" t="str">
        <f>VLOOKUP($E1126,customer_info!$A$1:$H$4462,3,FALSE)</f>
        <v>William</v>
      </c>
      <c r="N1126" t="str">
        <f>VLOOKUP($E1126,customer_info!$A$1:$H$4462,4,FALSE)</f>
        <v>Harris</v>
      </c>
      <c r="O1126" t="str">
        <f>VLOOKUP($E1126,customer_info!$A$1:$H$4462,5,FALSE)</f>
        <v>Consumer</v>
      </c>
      <c r="P1126" t="str">
        <f>VLOOKUP($E1126,customer_info!$A$1:$H$4462,6,FALSE)</f>
        <v>OH</v>
      </c>
      <c r="Q1126" t="str">
        <f>VLOOKUP($E1126,customer_info!$A$1:$H$4462,7,FALSE)</f>
        <v>7308 Honey Autumn Range</v>
      </c>
      <c r="R1126">
        <f>VLOOKUP($E1126,customer_info!$A$1:$H$4462,8,FALSE)</f>
        <v>45238</v>
      </c>
    </row>
    <row r="1127" spans="1:18" x14ac:dyDescent="0.25">
      <c r="A1127">
        <v>28786</v>
      </c>
      <c r="B1127" t="s">
        <v>51</v>
      </c>
      <c r="C1127">
        <v>2</v>
      </c>
      <c r="D1127">
        <v>2</v>
      </c>
      <c r="E1127">
        <v>5906</v>
      </c>
      <c r="F1127" t="s">
        <v>253</v>
      </c>
      <c r="G1127" s="4">
        <v>43520</v>
      </c>
      <c r="H1127" t="s">
        <v>13</v>
      </c>
      <c r="I1127" t="s">
        <v>30</v>
      </c>
      <c r="J1127" t="s">
        <v>57</v>
      </c>
      <c r="K1127" t="s">
        <v>90</v>
      </c>
      <c r="L1127" t="str">
        <f>VLOOKUP($E1127,customer_info!$A$1:$H$4462,2,FALSE)</f>
        <v>Canovanas</v>
      </c>
      <c r="M1127" t="str">
        <f>VLOOKUP($E1127,customer_info!$A$1:$H$4462,3,FALSE)</f>
        <v>Austin</v>
      </c>
      <c r="N1127" t="str">
        <f>VLOOKUP($E1127,customer_info!$A$1:$H$4462,4,FALSE)</f>
        <v>Anderson</v>
      </c>
      <c r="O1127" t="str">
        <f>VLOOKUP($E1127,customer_info!$A$1:$H$4462,5,FALSE)</f>
        <v>Consumer</v>
      </c>
      <c r="P1127" t="str">
        <f>VLOOKUP($E1127,customer_info!$A$1:$H$4462,6,FALSE)</f>
        <v>PR</v>
      </c>
      <c r="Q1127" t="str">
        <f>VLOOKUP($E1127,customer_info!$A$1:$H$4462,7,FALSE)</f>
        <v>3360 Umber Bend</v>
      </c>
      <c r="R1127">
        <f>VLOOKUP($E1127,customer_info!$A$1:$H$4462,8,FALSE)</f>
        <v>729</v>
      </c>
    </row>
    <row r="1128" spans="1:18" x14ac:dyDescent="0.25">
      <c r="A1128">
        <v>28787</v>
      </c>
      <c r="B1128" t="s">
        <v>24</v>
      </c>
      <c r="C1128">
        <v>3</v>
      </c>
      <c r="D1128">
        <v>2</v>
      </c>
      <c r="E1128">
        <v>287</v>
      </c>
      <c r="F1128" t="s">
        <v>253</v>
      </c>
      <c r="G1128" s="4">
        <v>43520</v>
      </c>
      <c r="H1128" t="s">
        <v>13</v>
      </c>
      <c r="I1128" t="s">
        <v>30</v>
      </c>
      <c r="J1128" t="s">
        <v>31</v>
      </c>
      <c r="K1128" t="s">
        <v>90</v>
      </c>
      <c r="L1128" t="str">
        <f>VLOOKUP($E1128,customer_info!$A$1:$H$4462,2,FALSE)</f>
        <v>Caguas</v>
      </c>
      <c r="M1128" t="str">
        <f>VLOOKUP($E1128,customer_info!$A$1:$H$4462,3,FALSE)</f>
        <v>Andrew</v>
      </c>
      <c r="N1128" t="str">
        <f>VLOOKUP($E1128,customer_info!$A$1:$H$4462,4,FALSE)</f>
        <v>Salazar</v>
      </c>
      <c r="O1128" t="str">
        <f>VLOOKUP($E1128,customer_info!$A$1:$H$4462,5,FALSE)</f>
        <v>Consumer</v>
      </c>
      <c r="P1128" t="str">
        <f>VLOOKUP($E1128,customer_info!$A$1:$H$4462,6,FALSE)</f>
        <v>PR</v>
      </c>
      <c r="Q1128" t="str">
        <f>VLOOKUP($E1128,customer_info!$A$1:$H$4462,7,FALSE)</f>
        <v>3939 Easy Fawn Nook</v>
      </c>
      <c r="R1128">
        <f>VLOOKUP($E1128,customer_info!$A$1:$H$4462,8,FALSE)</f>
        <v>725</v>
      </c>
    </row>
    <row r="1129" spans="1:18" x14ac:dyDescent="0.25">
      <c r="A1129">
        <v>28802</v>
      </c>
      <c r="B1129" t="s">
        <v>17</v>
      </c>
      <c r="C1129">
        <v>3</v>
      </c>
      <c r="D1129">
        <v>4</v>
      </c>
      <c r="E1129">
        <v>5332</v>
      </c>
      <c r="F1129" t="s">
        <v>70</v>
      </c>
      <c r="G1129" s="4">
        <v>43520</v>
      </c>
      <c r="H1129" t="s">
        <v>13</v>
      </c>
      <c r="I1129" t="s">
        <v>70</v>
      </c>
      <c r="J1129" t="s">
        <v>23</v>
      </c>
      <c r="K1129" t="s">
        <v>16</v>
      </c>
      <c r="L1129" t="str">
        <f>VLOOKUP($E1129,customer_info!$A$1:$H$4462,2,FALSE)</f>
        <v>Caguas</v>
      </c>
      <c r="M1129" t="str">
        <f>VLOOKUP($E1129,customer_info!$A$1:$H$4462,3,FALSE)</f>
        <v>Mary</v>
      </c>
      <c r="N1129" t="str">
        <f>VLOOKUP($E1129,customer_info!$A$1:$H$4462,4,FALSE)</f>
        <v>Smith</v>
      </c>
      <c r="O1129" t="str">
        <f>VLOOKUP($E1129,customer_info!$A$1:$H$4462,5,FALSE)</f>
        <v>Corporate</v>
      </c>
      <c r="P1129" t="str">
        <f>VLOOKUP($E1129,customer_info!$A$1:$H$4462,6,FALSE)</f>
        <v>PR</v>
      </c>
      <c r="Q1129" t="str">
        <f>VLOOKUP($E1129,customer_info!$A$1:$H$4462,7,FALSE)</f>
        <v>1534 Wishing Blossom Nook</v>
      </c>
      <c r="R1129">
        <f>VLOOKUP($E1129,customer_info!$A$1:$H$4462,8,FALSE)</f>
        <v>725</v>
      </c>
    </row>
    <row r="1130" spans="1:18" x14ac:dyDescent="0.25">
      <c r="A1130">
        <v>28814</v>
      </c>
      <c r="B1130" t="s">
        <v>24</v>
      </c>
      <c r="C1130">
        <v>5</v>
      </c>
      <c r="D1130">
        <v>4</v>
      </c>
      <c r="E1130">
        <v>8814</v>
      </c>
      <c r="F1130" t="s">
        <v>275</v>
      </c>
      <c r="G1130" s="4">
        <v>43520</v>
      </c>
      <c r="H1130" t="s">
        <v>13</v>
      </c>
      <c r="I1130" t="s">
        <v>80</v>
      </c>
      <c r="J1130" t="s">
        <v>31</v>
      </c>
      <c r="K1130" t="s">
        <v>16</v>
      </c>
      <c r="L1130" t="str">
        <f>VLOOKUP($E1130,customer_info!$A$1:$H$4462,2,FALSE)</f>
        <v>Vallejo</v>
      </c>
      <c r="M1130" t="str">
        <f>VLOOKUP($E1130,customer_info!$A$1:$H$4462,3,FALSE)</f>
        <v>Brian</v>
      </c>
      <c r="N1130" t="str">
        <f>VLOOKUP($E1130,customer_info!$A$1:$H$4462,4,FALSE)</f>
        <v>Sexton</v>
      </c>
      <c r="O1130" t="str">
        <f>VLOOKUP($E1130,customer_info!$A$1:$H$4462,5,FALSE)</f>
        <v>Consumer</v>
      </c>
      <c r="P1130" t="str">
        <f>VLOOKUP($E1130,customer_info!$A$1:$H$4462,6,FALSE)</f>
        <v>CA</v>
      </c>
      <c r="Q1130" t="str">
        <f>VLOOKUP($E1130,customer_info!$A$1:$H$4462,7,FALSE)</f>
        <v>9293 Umber Alley</v>
      </c>
      <c r="R1130">
        <f>VLOOKUP($E1130,customer_info!$A$1:$H$4462,8,FALSE)</f>
        <v>94591</v>
      </c>
    </row>
    <row r="1131" spans="1:18" x14ac:dyDescent="0.25">
      <c r="A1131">
        <v>28816</v>
      </c>
      <c r="B1131" t="s">
        <v>24</v>
      </c>
      <c r="C1131">
        <v>2</v>
      </c>
      <c r="D1131">
        <v>4</v>
      </c>
      <c r="E1131">
        <v>1591</v>
      </c>
      <c r="F1131" t="s">
        <v>502</v>
      </c>
      <c r="G1131" s="4">
        <v>43520</v>
      </c>
      <c r="H1131" t="s">
        <v>13</v>
      </c>
      <c r="I1131" t="s">
        <v>377</v>
      </c>
      <c r="J1131" t="s">
        <v>31</v>
      </c>
      <c r="K1131" t="s">
        <v>16</v>
      </c>
      <c r="L1131" t="str">
        <f>VLOOKUP($E1131,customer_info!$A$1:$H$4462,2,FALSE)</f>
        <v>Caguas</v>
      </c>
      <c r="M1131" t="str">
        <f>VLOOKUP($E1131,customer_info!$A$1:$H$4462,3,FALSE)</f>
        <v>Charles</v>
      </c>
      <c r="N1131" t="str">
        <f>VLOOKUP($E1131,customer_info!$A$1:$H$4462,4,FALSE)</f>
        <v>Johnson</v>
      </c>
      <c r="O1131" t="str">
        <f>VLOOKUP($E1131,customer_info!$A$1:$H$4462,5,FALSE)</f>
        <v>Corporate</v>
      </c>
      <c r="P1131" t="str">
        <f>VLOOKUP($E1131,customer_info!$A$1:$H$4462,6,FALSE)</f>
        <v>PR</v>
      </c>
      <c r="Q1131" t="str">
        <f>VLOOKUP($E1131,customer_info!$A$1:$H$4462,7,FALSE)</f>
        <v>5340 Quaking Panda Forest</v>
      </c>
      <c r="R1131">
        <f>VLOOKUP($E1131,customer_info!$A$1:$H$4462,8,FALSE)</f>
        <v>725</v>
      </c>
    </row>
    <row r="1132" spans="1:18" x14ac:dyDescent="0.25">
      <c r="A1132">
        <v>28849</v>
      </c>
      <c r="B1132" t="s">
        <v>51</v>
      </c>
      <c r="C1132">
        <v>5</v>
      </c>
      <c r="D1132">
        <v>2</v>
      </c>
      <c r="E1132">
        <v>9056</v>
      </c>
      <c r="F1132" t="s">
        <v>453</v>
      </c>
      <c r="G1132" s="4">
        <v>43521</v>
      </c>
      <c r="H1132" t="s">
        <v>13</v>
      </c>
      <c r="I1132" t="s">
        <v>30</v>
      </c>
      <c r="J1132" t="s">
        <v>57</v>
      </c>
      <c r="K1132" t="s">
        <v>90</v>
      </c>
      <c r="L1132" t="str">
        <f>VLOOKUP($E1132,customer_info!$A$1:$H$4462,2,FALSE)</f>
        <v>Carlsbad</v>
      </c>
      <c r="M1132" t="str">
        <f>VLOOKUP($E1132,customer_info!$A$1:$H$4462,3,FALSE)</f>
        <v>Andrew</v>
      </c>
      <c r="N1132" t="str">
        <f>VLOOKUP($E1132,customer_info!$A$1:$H$4462,4,FALSE)</f>
        <v>Smith</v>
      </c>
      <c r="O1132" t="str">
        <f>VLOOKUP($E1132,customer_info!$A$1:$H$4462,5,FALSE)</f>
        <v>Home Office</v>
      </c>
      <c r="P1132" t="str">
        <f>VLOOKUP($E1132,customer_info!$A$1:$H$4462,6,FALSE)</f>
        <v>CA</v>
      </c>
      <c r="Q1132" t="str">
        <f>VLOOKUP($E1132,customer_info!$A$1:$H$4462,7,FALSE)</f>
        <v>5559 Tawny Pond By-pass</v>
      </c>
      <c r="R1132">
        <f>VLOOKUP($E1132,customer_info!$A$1:$H$4462,8,FALSE)</f>
        <v>92009</v>
      </c>
    </row>
    <row r="1133" spans="1:18" x14ac:dyDescent="0.25">
      <c r="A1133">
        <v>28850</v>
      </c>
      <c r="B1133" t="s">
        <v>3</v>
      </c>
      <c r="C1133">
        <v>6</v>
      </c>
      <c r="D1133">
        <v>2</v>
      </c>
      <c r="E1133">
        <v>8867</v>
      </c>
      <c r="F1133" t="s">
        <v>453</v>
      </c>
      <c r="G1133" s="4">
        <v>43521</v>
      </c>
      <c r="H1133" t="s">
        <v>13</v>
      </c>
      <c r="I1133" t="s">
        <v>30</v>
      </c>
      <c r="J1133" t="s">
        <v>14</v>
      </c>
      <c r="K1133" t="s">
        <v>90</v>
      </c>
      <c r="L1133" t="str">
        <f>VLOOKUP($E1133,customer_info!$A$1:$H$4462,2,FALSE)</f>
        <v>Caguas</v>
      </c>
      <c r="M1133" t="str">
        <f>VLOOKUP($E1133,customer_info!$A$1:$H$4462,3,FALSE)</f>
        <v>Justin</v>
      </c>
      <c r="N1133" t="str">
        <f>VLOOKUP($E1133,customer_info!$A$1:$H$4462,4,FALSE)</f>
        <v>Bonilla</v>
      </c>
      <c r="O1133" t="str">
        <f>VLOOKUP($E1133,customer_info!$A$1:$H$4462,5,FALSE)</f>
        <v>Consumer</v>
      </c>
      <c r="P1133" t="str">
        <f>VLOOKUP($E1133,customer_info!$A$1:$H$4462,6,FALSE)</f>
        <v>PR</v>
      </c>
      <c r="Q1133" t="str">
        <f>VLOOKUP($E1133,customer_info!$A$1:$H$4462,7,FALSE)</f>
        <v>2422 Indian Autumn Arbor</v>
      </c>
      <c r="R1133">
        <f>VLOOKUP($E1133,customer_info!$A$1:$H$4462,8,FALSE)</f>
        <v>725</v>
      </c>
    </row>
    <row r="1134" spans="1:18" x14ac:dyDescent="0.25">
      <c r="A1134">
        <v>28851</v>
      </c>
      <c r="B1134" t="s">
        <v>17</v>
      </c>
      <c r="C1134">
        <v>2</v>
      </c>
      <c r="D1134">
        <v>2</v>
      </c>
      <c r="E1134">
        <v>149</v>
      </c>
      <c r="F1134" t="s">
        <v>453</v>
      </c>
      <c r="G1134" s="4">
        <v>43521</v>
      </c>
      <c r="H1134" t="s">
        <v>13</v>
      </c>
      <c r="I1134" t="s">
        <v>30</v>
      </c>
      <c r="J1134" t="s">
        <v>23</v>
      </c>
      <c r="K1134" t="s">
        <v>90</v>
      </c>
      <c r="L1134" t="str">
        <f>VLOOKUP($E1134,customer_info!$A$1:$H$4462,2,FALSE)</f>
        <v>Colton</v>
      </c>
      <c r="M1134" t="str">
        <f>VLOOKUP($E1134,customer_info!$A$1:$H$4462,3,FALSE)</f>
        <v>Shirley</v>
      </c>
      <c r="N1134" t="str">
        <f>VLOOKUP($E1134,customer_info!$A$1:$H$4462,4,FALSE)</f>
        <v>Mcclain</v>
      </c>
      <c r="O1134" t="str">
        <f>VLOOKUP($E1134,customer_info!$A$1:$H$4462,5,FALSE)</f>
        <v>Home Office</v>
      </c>
      <c r="P1134" t="str">
        <f>VLOOKUP($E1134,customer_info!$A$1:$H$4462,6,FALSE)</f>
        <v>CA</v>
      </c>
      <c r="Q1134" t="str">
        <f>VLOOKUP($E1134,customer_info!$A$1:$H$4462,7,FALSE)</f>
        <v>9729 Emerald Pony Mount</v>
      </c>
      <c r="R1134">
        <f>VLOOKUP($E1134,customer_info!$A$1:$H$4462,8,FALSE)</f>
        <v>92324</v>
      </c>
    </row>
    <row r="1135" spans="1:18" x14ac:dyDescent="0.25">
      <c r="A1135">
        <v>28852</v>
      </c>
      <c r="B1135" t="s">
        <v>51</v>
      </c>
      <c r="C1135">
        <v>2</v>
      </c>
      <c r="D1135">
        <v>1</v>
      </c>
      <c r="E1135">
        <v>261</v>
      </c>
      <c r="F1135" t="s">
        <v>453</v>
      </c>
      <c r="G1135" s="4">
        <v>43521</v>
      </c>
      <c r="H1135" t="s">
        <v>13</v>
      </c>
      <c r="I1135" t="s">
        <v>30</v>
      </c>
      <c r="J1135" t="s">
        <v>57</v>
      </c>
      <c r="K1135" t="s">
        <v>32</v>
      </c>
      <c r="L1135" t="str">
        <f>VLOOKUP($E1135,customer_info!$A$1:$H$4462,2,FALSE)</f>
        <v>Cerritos</v>
      </c>
      <c r="M1135" t="str">
        <f>VLOOKUP($E1135,customer_info!$A$1:$H$4462,3,FALSE)</f>
        <v>Mary</v>
      </c>
      <c r="N1135" t="str">
        <f>VLOOKUP($E1135,customer_info!$A$1:$H$4462,4,FALSE)</f>
        <v>Parker</v>
      </c>
      <c r="O1135" t="str">
        <f>VLOOKUP($E1135,customer_info!$A$1:$H$4462,5,FALSE)</f>
        <v>Corporate</v>
      </c>
      <c r="P1135" t="str">
        <f>VLOOKUP($E1135,customer_info!$A$1:$H$4462,6,FALSE)</f>
        <v>CA</v>
      </c>
      <c r="Q1135" t="str">
        <f>VLOOKUP($E1135,customer_info!$A$1:$H$4462,7,FALSE)</f>
        <v>6470 Round Pioneer Extension</v>
      </c>
      <c r="R1135">
        <f>VLOOKUP($E1135,customer_info!$A$1:$H$4462,8,FALSE)</f>
        <v>90703</v>
      </c>
    </row>
    <row r="1136" spans="1:18" x14ac:dyDescent="0.25">
      <c r="A1136">
        <v>28853</v>
      </c>
      <c r="B1136" t="s">
        <v>3</v>
      </c>
      <c r="C1136">
        <v>4</v>
      </c>
      <c r="D1136">
        <v>4</v>
      </c>
      <c r="E1136">
        <v>1381</v>
      </c>
      <c r="F1136" t="s">
        <v>453</v>
      </c>
      <c r="G1136" s="4">
        <v>43521</v>
      </c>
      <c r="H1136" t="s">
        <v>13</v>
      </c>
      <c r="I1136" t="s">
        <v>30</v>
      </c>
      <c r="J1136" t="s">
        <v>14</v>
      </c>
      <c r="K1136" t="s">
        <v>16</v>
      </c>
      <c r="L1136" t="str">
        <f>VLOOKUP($E1136,customer_info!$A$1:$H$4462,2,FALSE)</f>
        <v>Campbell</v>
      </c>
      <c r="M1136" t="str">
        <f>VLOOKUP($E1136,customer_info!$A$1:$H$4462,3,FALSE)</f>
        <v>Doris</v>
      </c>
      <c r="N1136" t="str">
        <f>VLOOKUP($E1136,customer_info!$A$1:$H$4462,4,FALSE)</f>
        <v>Sanchez</v>
      </c>
      <c r="O1136" t="str">
        <f>VLOOKUP($E1136,customer_info!$A$1:$H$4462,5,FALSE)</f>
        <v>Consumer</v>
      </c>
      <c r="P1136" t="str">
        <f>VLOOKUP($E1136,customer_info!$A$1:$H$4462,6,FALSE)</f>
        <v>CA</v>
      </c>
      <c r="Q1136" t="str">
        <f>VLOOKUP($E1136,customer_info!$A$1:$H$4462,7,FALSE)</f>
        <v>7418 Tawny Rise Pathway</v>
      </c>
      <c r="R1136">
        <f>VLOOKUP($E1136,customer_info!$A$1:$H$4462,8,FALSE)</f>
        <v>95008</v>
      </c>
    </row>
    <row r="1137" spans="1:18" x14ac:dyDescent="0.25">
      <c r="A1137">
        <v>28857</v>
      </c>
      <c r="B1137" t="s">
        <v>3</v>
      </c>
      <c r="C1137">
        <v>3</v>
      </c>
      <c r="D1137">
        <v>4</v>
      </c>
      <c r="E1137">
        <v>77</v>
      </c>
      <c r="F1137" t="s">
        <v>980</v>
      </c>
      <c r="G1137" s="4">
        <v>43521</v>
      </c>
      <c r="H1137" t="s">
        <v>13</v>
      </c>
      <c r="I1137" t="s">
        <v>30</v>
      </c>
      <c r="J1137" t="s">
        <v>14</v>
      </c>
      <c r="K1137" t="s">
        <v>16</v>
      </c>
      <c r="L1137" t="str">
        <f>VLOOKUP($E1137,customer_info!$A$1:$H$4462,2,FALSE)</f>
        <v>Caguas</v>
      </c>
      <c r="M1137" t="str">
        <f>VLOOKUP($E1137,customer_info!$A$1:$H$4462,3,FALSE)</f>
        <v>Shirley</v>
      </c>
      <c r="N1137" t="str">
        <f>VLOOKUP($E1137,customer_info!$A$1:$H$4462,4,FALSE)</f>
        <v>Dalton</v>
      </c>
      <c r="O1137" t="str">
        <f>VLOOKUP($E1137,customer_info!$A$1:$H$4462,5,FALSE)</f>
        <v>Corporate</v>
      </c>
      <c r="P1137" t="str">
        <f>VLOOKUP($E1137,customer_info!$A$1:$H$4462,6,FALSE)</f>
        <v>PR</v>
      </c>
      <c r="Q1137" t="str">
        <f>VLOOKUP($E1137,customer_info!$A$1:$H$4462,7,FALSE)</f>
        <v>1021 Silver Log Cape</v>
      </c>
      <c r="R1137">
        <f>VLOOKUP($E1137,customer_info!$A$1:$H$4462,8,FALSE)</f>
        <v>725</v>
      </c>
    </row>
    <row r="1138" spans="1:18" x14ac:dyDescent="0.25">
      <c r="A1138">
        <v>28862</v>
      </c>
      <c r="B1138" t="s">
        <v>24</v>
      </c>
      <c r="C1138">
        <v>3</v>
      </c>
      <c r="D1138">
        <v>4</v>
      </c>
      <c r="E1138">
        <v>1780</v>
      </c>
      <c r="F1138" t="s">
        <v>764</v>
      </c>
      <c r="G1138" s="4">
        <v>43521</v>
      </c>
      <c r="H1138" t="s">
        <v>13</v>
      </c>
      <c r="I1138" t="s">
        <v>30</v>
      </c>
      <c r="J1138" t="s">
        <v>31</v>
      </c>
      <c r="K1138" t="s">
        <v>16</v>
      </c>
      <c r="L1138" t="str">
        <f>VLOOKUP($E1138,customer_info!$A$1:$H$4462,2,FALSE)</f>
        <v>Caguas</v>
      </c>
      <c r="M1138" t="str">
        <f>VLOOKUP($E1138,customer_info!$A$1:$H$4462,3,FALSE)</f>
        <v>Larry</v>
      </c>
      <c r="N1138" t="str">
        <f>VLOOKUP($E1138,customer_info!$A$1:$H$4462,4,FALSE)</f>
        <v>Sharp</v>
      </c>
      <c r="O1138" t="str">
        <f>VLOOKUP($E1138,customer_info!$A$1:$H$4462,5,FALSE)</f>
        <v>Home Office</v>
      </c>
      <c r="P1138" t="str">
        <f>VLOOKUP($E1138,customer_info!$A$1:$H$4462,6,FALSE)</f>
        <v>PR</v>
      </c>
      <c r="Q1138" t="str">
        <f>VLOOKUP($E1138,customer_info!$A$1:$H$4462,7,FALSE)</f>
        <v>5953 Lost Plaza</v>
      </c>
      <c r="R1138">
        <f>VLOOKUP($E1138,customer_info!$A$1:$H$4462,8,FALSE)</f>
        <v>725</v>
      </c>
    </row>
    <row r="1139" spans="1:18" x14ac:dyDescent="0.25">
      <c r="A1139">
        <v>28867</v>
      </c>
      <c r="B1139" t="s">
        <v>24</v>
      </c>
      <c r="C1139">
        <v>3</v>
      </c>
      <c r="D1139">
        <v>4</v>
      </c>
      <c r="E1139">
        <v>6016</v>
      </c>
      <c r="F1139" t="s">
        <v>525</v>
      </c>
      <c r="G1139" s="4">
        <v>43521</v>
      </c>
      <c r="H1139" t="s">
        <v>13</v>
      </c>
      <c r="I1139" t="s">
        <v>5778</v>
      </c>
      <c r="J1139" t="s">
        <v>31</v>
      </c>
      <c r="K1139" t="s">
        <v>16</v>
      </c>
      <c r="L1139" t="str">
        <f>VLOOKUP($E1139,customer_info!$A$1:$H$4462,2,FALSE)</f>
        <v>Caguas</v>
      </c>
      <c r="M1139" t="str">
        <f>VLOOKUP($E1139,customer_info!$A$1:$H$4462,3,FALSE)</f>
        <v>Mary</v>
      </c>
      <c r="N1139" t="str">
        <f>VLOOKUP($E1139,customer_info!$A$1:$H$4462,4,FALSE)</f>
        <v>Smith</v>
      </c>
      <c r="O1139" t="str">
        <f>VLOOKUP($E1139,customer_info!$A$1:$H$4462,5,FALSE)</f>
        <v>Home Office</v>
      </c>
      <c r="P1139" t="str">
        <f>VLOOKUP($E1139,customer_info!$A$1:$H$4462,6,FALSE)</f>
        <v>PR</v>
      </c>
      <c r="Q1139" t="str">
        <f>VLOOKUP($E1139,customer_info!$A$1:$H$4462,7,FALSE)</f>
        <v>588 Silent Ledge</v>
      </c>
      <c r="R1139">
        <f>VLOOKUP($E1139,customer_info!$A$1:$H$4462,8,FALSE)</f>
        <v>725</v>
      </c>
    </row>
    <row r="1140" spans="1:18" x14ac:dyDescent="0.25">
      <c r="A1140">
        <v>28923</v>
      </c>
      <c r="B1140" t="s">
        <v>24</v>
      </c>
      <c r="C1140">
        <v>4</v>
      </c>
      <c r="D1140">
        <v>4</v>
      </c>
      <c r="E1140">
        <v>8024</v>
      </c>
      <c r="F1140" t="s">
        <v>258</v>
      </c>
      <c r="G1140" s="4">
        <v>43522</v>
      </c>
      <c r="H1140" t="s">
        <v>13</v>
      </c>
      <c r="I1140" t="s">
        <v>30</v>
      </c>
      <c r="J1140" t="s">
        <v>378</v>
      </c>
      <c r="K1140" t="s">
        <v>16</v>
      </c>
      <c r="L1140" t="str">
        <f>VLOOKUP($E1140,customer_info!$A$1:$H$4462,2,FALSE)</f>
        <v>Caguas</v>
      </c>
      <c r="M1140" t="str">
        <f>VLOOKUP($E1140,customer_info!$A$1:$H$4462,3,FALSE)</f>
        <v>Christopher</v>
      </c>
      <c r="N1140" t="str">
        <f>VLOOKUP($E1140,customer_info!$A$1:$H$4462,4,FALSE)</f>
        <v>Smith</v>
      </c>
      <c r="O1140" t="str">
        <f>VLOOKUP($E1140,customer_info!$A$1:$H$4462,5,FALSE)</f>
        <v>Consumer</v>
      </c>
      <c r="P1140" t="str">
        <f>VLOOKUP($E1140,customer_info!$A$1:$H$4462,6,FALSE)</f>
        <v>PR</v>
      </c>
      <c r="Q1140" t="str">
        <f>VLOOKUP($E1140,customer_info!$A$1:$H$4462,7,FALSE)</f>
        <v>3006 Sleepy Leaf Farm</v>
      </c>
      <c r="R1140">
        <f>VLOOKUP($E1140,customer_info!$A$1:$H$4462,8,FALSE)</f>
        <v>725</v>
      </c>
    </row>
    <row r="1141" spans="1:18" x14ac:dyDescent="0.25">
      <c r="A1141">
        <v>28926</v>
      </c>
      <c r="B1141" t="s">
        <v>24</v>
      </c>
      <c r="C1141">
        <v>2</v>
      </c>
      <c r="D1141">
        <v>4</v>
      </c>
      <c r="E1141">
        <v>2873</v>
      </c>
      <c r="F1141" t="s">
        <v>70</v>
      </c>
      <c r="G1141" s="4">
        <v>43522</v>
      </c>
      <c r="H1141" t="s">
        <v>13</v>
      </c>
      <c r="I1141" t="s">
        <v>70</v>
      </c>
      <c r="J1141" t="s">
        <v>378</v>
      </c>
      <c r="K1141" t="s">
        <v>16</v>
      </c>
      <c r="L1141" t="str">
        <f>VLOOKUP($E1141,customer_info!$A$1:$H$4462,2,FALSE)</f>
        <v>Caguas</v>
      </c>
      <c r="M1141" t="str">
        <f>VLOOKUP($E1141,customer_info!$A$1:$H$4462,3,FALSE)</f>
        <v>Joyce</v>
      </c>
      <c r="N1141" t="str">
        <f>VLOOKUP($E1141,customer_info!$A$1:$H$4462,4,FALSE)</f>
        <v>Padilla</v>
      </c>
      <c r="O1141" t="str">
        <f>VLOOKUP($E1141,customer_info!$A$1:$H$4462,5,FALSE)</f>
        <v>Consumer</v>
      </c>
      <c r="P1141" t="str">
        <f>VLOOKUP($E1141,customer_info!$A$1:$H$4462,6,FALSE)</f>
        <v>PR</v>
      </c>
      <c r="Q1141" t="str">
        <f>VLOOKUP($E1141,customer_info!$A$1:$H$4462,7,FALSE)</f>
        <v>1116 Hazy Path</v>
      </c>
      <c r="R1141">
        <f>VLOOKUP($E1141,customer_info!$A$1:$H$4462,8,FALSE)</f>
        <v>725</v>
      </c>
    </row>
    <row r="1142" spans="1:18" x14ac:dyDescent="0.25">
      <c r="A1142">
        <v>28929</v>
      </c>
      <c r="B1142" t="s">
        <v>3</v>
      </c>
      <c r="C1142">
        <v>2</v>
      </c>
      <c r="D1142">
        <v>1</v>
      </c>
      <c r="E1142">
        <v>6970</v>
      </c>
      <c r="F1142" t="s">
        <v>990</v>
      </c>
      <c r="G1142" s="4">
        <v>43522</v>
      </c>
      <c r="H1142" t="s">
        <v>13</v>
      </c>
      <c r="I1142" t="s">
        <v>377</v>
      </c>
      <c r="J1142" t="s">
        <v>235</v>
      </c>
      <c r="K1142" t="s">
        <v>32</v>
      </c>
      <c r="L1142" t="str">
        <f>VLOOKUP($E1142,customer_info!$A$1:$H$4462,2,FALSE)</f>
        <v>Strongsville</v>
      </c>
      <c r="M1142" t="str">
        <f>VLOOKUP($E1142,customer_info!$A$1:$H$4462,3,FALSE)</f>
        <v>Helen</v>
      </c>
      <c r="N1142" t="str">
        <f>VLOOKUP($E1142,customer_info!$A$1:$H$4462,4,FALSE)</f>
        <v>Long</v>
      </c>
      <c r="O1142" t="str">
        <f>VLOOKUP($E1142,customer_info!$A$1:$H$4462,5,FALSE)</f>
        <v>Corporate</v>
      </c>
      <c r="P1142" t="str">
        <f>VLOOKUP($E1142,customer_info!$A$1:$H$4462,6,FALSE)</f>
        <v>OH</v>
      </c>
      <c r="Q1142" t="str">
        <f>VLOOKUP($E1142,customer_info!$A$1:$H$4462,7,FALSE)</f>
        <v>9695 Misty Court</v>
      </c>
      <c r="R1142">
        <f>VLOOKUP($E1142,customer_info!$A$1:$H$4462,8,FALSE)</f>
        <v>44136</v>
      </c>
    </row>
    <row r="1143" spans="1:18" x14ac:dyDescent="0.25">
      <c r="A1143">
        <v>28932</v>
      </c>
      <c r="B1143" t="s">
        <v>24</v>
      </c>
      <c r="C1143">
        <v>2</v>
      </c>
      <c r="D1143">
        <v>1</v>
      </c>
      <c r="E1143">
        <v>4473</v>
      </c>
      <c r="F1143" t="s">
        <v>104</v>
      </c>
      <c r="G1143" s="4">
        <v>43522</v>
      </c>
      <c r="H1143" t="s">
        <v>13</v>
      </c>
      <c r="I1143" t="s">
        <v>420</v>
      </c>
      <c r="J1143" t="s">
        <v>31</v>
      </c>
      <c r="K1143" t="s">
        <v>32</v>
      </c>
      <c r="L1143" t="str">
        <f>VLOOKUP($E1143,customer_info!$A$1:$H$4462,2,FALSE)</f>
        <v>West Chester</v>
      </c>
      <c r="M1143" t="str">
        <f>VLOOKUP($E1143,customer_info!$A$1:$H$4462,3,FALSE)</f>
        <v>Christine</v>
      </c>
      <c r="N1143" t="str">
        <f>VLOOKUP($E1143,customer_info!$A$1:$H$4462,4,FALSE)</f>
        <v>Jordan</v>
      </c>
      <c r="O1143" t="str">
        <f>VLOOKUP($E1143,customer_info!$A$1:$H$4462,5,FALSE)</f>
        <v>Consumer</v>
      </c>
      <c r="P1143" t="str">
        <f>VLOOKUP($E1143,customer_info!$A$1:$H$4462,6,FALSE)</f>
        <v>PA</v>
      </c>
      <c r="Q1143" t="str">
        <f>VLOOKUP($E1143,customer_info!$A$1:$H$4462,7,FALSE)</f>
        <v>5344 Silver Alley</v>
      </c>
      <c r="R1143">
        <f>VLOOKUP($E1143,customer_info!$A$1:$H$4462,8,FALSE)</f>
        <v>19382</v>
      </c>
    </row>
    <row r="1144" spans="1:18" x14ac:dyDescent="0.25">
      <c r="A1144">
        <v>28933</v>
      </c>
      <c r="B1144" t="s">
        <v>17</v>
      </c>
      <c r="C1144">
        <v>2</v>
      </c>
      <c r="D1144">
        <v>1</v>
      </c>
      <c r="E1144">
        <v>2048</v>
      </c>
      <c r="F1144" t="s">
        <v>104</v>
      </c>
      <c r="G1144" s="4">
        <v>43522</v>
      </c>
      <c r="H1144" t="s">
        <v>13</v>
      </c>
      <c r="I1144" t="s">
        <v>420</v>
      </c>
      <c r="J1144" t="s">
        <v>23</v>
      </c>
      <c r="K1144" t="s">
        <v>32</v>
      </c>
      <c r="L1144" t="str">
        <f>VLOOKUP($E1144,customer_info!$A$1:$H$4462,2,FALSE)</f>
        <v>Greensboro</v>
      </c>
      <c r="M1144" t="str">
        <f>VLOOKUP($E1144,customer_info!$A$1:$H$4462,3,FALSE)</f>
        <v>Mary</v>
      </c>
      <c r="N1144" t="str">
        <f>VLOOKUP($E1144,customer_info!$A$1:$H$4462,4,FALSE)</f>
        <v>Wolf</v>
      </c>
      <c r="O1144" t="str">
        <f>VLOOKUP($E1144,customer_info!$A$1:$H$4462,5,FALSE)</f>
        <v>Consumer</v>
      </c>
      <c r="P1144" t="str">
        <f>VLOOKUP($E1144,customer_info!$A$1:$H$4462,6,FALSE)</f>
        <v>NC</v>
      </c>
      <c r="Q1144" t="str">
        <f>VLOOKUP($E1144,customer_info!$A$1:$H$4462,7,FALSE)</f>
        <v>3977 Colonial Towers</v>
      </c>
      <c r="R1144">
        <f>VLOOKUP($E1144,customer_info!$A$1:$H$4462,8,FALSE)</f>
        <v>27410</v>
      </c>
    </row>
    <row r="1145" spans="1:18" x14ac:dyDescent="0.25">
      <c r="A1145">
        <v>28947</v>
      </c>
      <c r="B1145" t="s">
        <v>24</v>
      </c>
      <c r="C1145">
        <v>3</v>
      </c>
      <c r="D1145">
        <v>2</v>
      </c>
      <c r="E1145">
        <v>3533</v>
      </c>
      <c r="F1145" t="s">
        <v>233</v>
      </c>
      <c r="G1145" s="4">
        <v>43522</v>
      </c>
      <c r="H1145" t="s">
        <v>13</v>
      </c>
      <c r="I1145" t="s">
        <v>234</v>
      </c>
      <c r="J1145" t="s">
        <v>378</v>
      </c>
      <c r="K1145" t="s">
        <v>90</v>
      </c>
      <c r="L1145" t="str">
        <f>VLOOKUP($E1145,customer_info!$A$1:$H$4462,2,FALSE)</f>
        <v>Lindenhurst</v>
      </c>
      <c r="M1145" t="str">
        <f>VLOOKUP($E1145,customer_info!$A$1:$H$4462,3,FALSE)</f>
        <v>Mary</v>
      </c>
      <c r="N1145" t="str">
        <f>VLOOKUP($E1145,customer_info!$A$1:$H$4462,4,FALSE)</f>
        <v>Smith</v>
      </c>
      <c r="O1145" t="str">
        <f>VLOOKUP($E1145,customer_info!$A$1:$H$4462,5,FALSE)</f>
        <v>Consumer</v>
      </c>
      <c r="P1145" t="str">
        <f>VLOOKUP($E1145,customer_info!$A$1:$H$4462,6,FALSE)</f>
        <v>NY</v>
      </c>
      <c r="Q1145" t="str">
        <f>VLOOKUP($E1145,customer_info!$A$1:$H$4462,7,FALSE)</f>
        <v>3702 Broad Path</v>
      </c>
      <c r="R1145">
        <f>VLOOKUP($E1145,customer_info!$A$1:$H$4462,8,FALSE)</f>
        <v>11757</v>
      </c>
    </row>
    <row r="1146" spans="1:18" x14ac:dyDescent="0.25">
      <c r="A1146">
        <v>28953</v>
      </c>
      <c r="B1146" t="s">
        <v>51</v>
      </c>
      <c r="C1146">
        <v>4</v>
      </c>
      <c r="D1146">
        <v>4</v>
      </c>
      <c r="E1146">
        <v>9610</v>
      </c>
      <c r="F1146" t="s">
        <v>743</v>
      </c>
      <c r="G1146" s="4">
        <v>43522</v>
      </c>
      <c r="H1146" t="s">
        <v>13</v>
      </c>
      <c r="I1146" t="s">
        <v>5780</v>
      </c>
      <c r="J1146" t="s">
        <v>57</v>
      </c>
      <c r="K1146" t="s">
        <v>16</v>
      </c>
      <c r="L1146" t="str">
        <f>VLOOKUP($E1146,customer_info!$A$1:$H$4462,2,FALSE)</f>
        <v>Lancaster</v>
      </c>
      <c r="M1146" t="str">
        <f>VLOOKUP($E1146,customer_info!$A$1:$H$4462,3,FALSE)</f>
        <v>Frances</v>
      </c>
      <c r="N1146" t="str">
        <f>VLOOKUP($E1146,customer_info!$A$1:$H$4462,4,FALSE)</f>
        <v>Smith</v>
      </c>
      <c r="O1146" t="str">
        <f>VLOOKUP($E1146,customer_info!$A$1:$H$4462,5,FALSE)</f>
        <v>Corporate</v>
      </c>
      <c r="P1146" t="str">
        <f>VLOOKUP($E1146,customer_info!$A$1:$H$4462,6,FALSE)</f>
        <v>CA</v>
      </c>
      <c r="Q1146" t="str">
        <f>VLOOKUP($E1146,customer_info!$A$1:$H$4462,7,FALSE)</f>
        <v>7596 Bright Pike</v>
      </c>
      <c r="R1146">
        <f>VLOOKUP($E1146,customer_info!$A$1:$H$4462,8,FALSE)</f>
        <v>93536</v>
      </c>
    </row>
    <row r="1147" spans="1:18" x14ac:dyDescent="0.25">
      <c r="A1147">
        <v>28963</v>
      </c>
      <c r="B1147" t="s">
        <v>3</v>
      </c>
      <c r="C1147">
        <v>4</v>
      </c>
      <c r="D1147">
        <v>4</v>
      </c>
      <c r="E1147">
        <v>11242</v>
      </c>
      <c r="F1147" t="s">
        <v>561</v>
      </c>
      <c r="G1147" s="4">
        <v>43522</v>
      </c>
      <c r="H1147" t="s">
        <v>13</v>
      </c>
      <c r="I1147" t="s">
        <v>5779</v>
      </c>
      <c r="J1147" t="s">
        <v>178</v>
      </c>
      <c r="K1147" t="s">
        <v>16</v>
      </c>
      <c r="L1147" t="str">
        <f>VLOOKUP($E1147,customer_info!$A$1:$H$4462,2,FALSE)</f>
        <v>Wyoming</v>
      </c>
      <c r="M1147" t="str">
        <f>VLOOKUP($E1147,customer_info!$A$1:$H$4462,3,FALSE)</f>
        <v>Brandon</v>
      </c>
      <c r="N1147" t="str">
        <f>VLOOKUP($E1147,customer_info!$A$1:$H$4462,4,FALSE)</f>
        <v>Frost</v>
      </c>
      <c r="O1147" t="str">
        <f>VLOOKUP($E1147,customer_info!$A$1:$H$4462,5,FALSE)</f>
        <v>Home Office</v>
      </c>
      <c r="P1147" t="str">
        <f>VLOOKUP($E1147,customer_info!$A$1:$H$4462,6,FALSE)</f>
        <v>MI</v>
      </c>
      <c r="Q1147" t="str">
        <f>VLOOKUP($E1147,customer_info!$A$1:$H$4462,7,FALSE)</f>
        <v>6286 Bright Anchor Green</v>
      </c>
      <c r="R1147">
        <f>VLOOKUP($E1147,customer_info!$A$1:$H$4462,8,FALSE)</f>
        <v>49509</v>
      </c>
    </row>
    <row r="1148" spans="1:18" x14ac:dyDescent="0.25">
      <c r="A1148">
        <v>28990</v>
      </c>
      <c r="B1148" t="s">
        <v>3</v>
      </c>
      <c r="C1148">
        <v>6</v>
      </c>
      <c r="D1148">
        <v>4</v>
      </c>
      <c r="E1148">
        <v>9524</v>
      </c>
      <c r="F1148" t="s">
        <v>783</v>
      </c>
      <c r="G1148" s="4">
        <v>43523</v>
      </c>
      <c r="H1148" t="s">
        <v>13</v>
      </c>
      <c r="I1148" t="s">
        <v>30</v>
      </c>
      <c r="J1148" t="s">
        <v>14</v>
      </c>
      <c r="K1148" t="s">
        <v>16</v>
      </c>
      <c r="L1148" t="str">
        <f>VLOOKUP($E1148,customer_info!$A$1:$H$4462,2,FALSE)</f>
        <v>Caguas</v>
      </c>
      <c r="M1148" t="str">
        <f>VLOOKUP($E1148,customer_info!$A$1:$H$4462,3,FALSE)</f>
        <v>Mary</v>
      </c>
      <c r="N1148" t="str">
        <f>VLOOKUP($E1148,customer_info!$A$1:$H$4462,4,FALSE)</f>
        <v>Nelson</v>
      </c>
      <c r="O1148" t="str">
        <f>VLOOKUP($E1148,customer_info!$A$1:$H$4462,5,FALSE)</f>
        <v>Consumer</v>
      </c>
      <c r="P1148" t="str">
        <f>VLOOKUP($E1148,customer_info!$A$1:$H$4462,6,FALSE)</f>
        <v>PR</v>
      </c>
      <c r="Q1148" t="str">
        <f>VLOOKUP($E1148,customer_info!$A$1:$H$4462,7,FALSE)</f>
        <v>5407 Sunny Wagon  Valley</v>
      </c>
      <c r="R1148">
        <f>VLOOKUP($E1148,customer_info!$A$1:$H$4462,8,FALSE)</f>
        <v>725</v>
      </c>
    </row>
    <row r="1149" spans="1:18" x14ac:dyDescent="0.25">
      <c r="A1149">
        <v>28991</v>
      </c>
      <c r="B1149" t="s">
        <v>24</v>
      </c>
      <c r="C1149">
        <v>2</v>
      </c>
      <c r="D1149">
        <v>4</v>
      </c>
      <c r="E1149">
        <v>3965</v>
      </c>
      <c r="F1149" t="s">
        <v>783</v>
      </c>
      <c r="G1149" s="4">
        <v>43523</v>
      </c>
      <c r="H1149" t="s">
        <v>13</v>
      </c>
      <c r="I1149" t="s">
        <v>30</v>
      </c>
      <c r="J1149" t="s">
        <v>31</v>
      </c>
      <c r="K1149" t="s">
        <v>16</v>
      </c>
      <c r="L1149" t="str">
        <f>VLOOKUP($E1149,customer_info!$A$1:$H$4462,2,FALSE)</f>
        <v>Caguas</v>
      </c>
      <c r="M1149" t="str">
        <f>VLOOKUP($E1149,customer_info!$A$1:$H$4462,3,FALSE)</f>
        <v>Mary</v>
      </c>
      <c r="N1149" t="str">
        <f>VLOOKUP($E1149,customer_info!$A$1:$H$4462,4,FALSE)</f>
        <v>Douglas</v>
      </c>
      <c r="O1149" t="str">
        <f>VLOOKUP($E1149,customer_info!$A$1:$H$4462,5,FALSE)</f>
        <v>Consumer</v>
      </c>
      <c r="P1149" t="str">
        <f>VLOOKUP($E1149,customer_info!$A$1:$H$4462,6,FALSE)</f>
        <v>PR</v>
      </c>
      <c r="Q1149" t="str">
        <f>VLOOKUP($E1149,customer_info!$A$1:$H$4462,7,FALSE)</f>
        <v>1133 Cozy Embers Plaza</v>
      </c>
      <c r="R1149">
        <f>VLOOKUP($E1149,customer_info!$A$1:$H$4462,8,FALSE)</f>
        <v>725</v>
      </c>
    </row>
    <row r="1150" spans="1:18" x14ac:dyDescent="0.25">
      <c r="A1150">
        <v>28992</v>
      </c>
      <c r="B1150" t="s">
        <v>3</v>
      </c>
      <c r="C1150">
        <v>3</v>
      </c>
      <c r="D1150">
        <v>4</v>
      </c>
      <c r="E1150">
        <v>4318</v>
      </c>
      <c r="F1150" t="s">
        <v>783</v>
      </c>
      <c r="G1150" s="4">
        <v>43523</v>
      </c>
      <c r="H1150" t="s">
        <v>13</v>
      </c>
      <c r="I1150" t="s">
        <v>30</v>
      </c>
      <c r="J1150" t="s">
        <v>38</v>
      </c>
      <c r="K1150" t="s">
        <v>16</v>
      </c>
      <c r="L1150" t="str">
        <f>VLOOKUP($E1150,customer_info!$A$1:$H$4462,2,FALSE)</f>
        <v>San Benito</v>
      </c>
      <c r="M1150" t="str">
        <f>VLOOKUP($E1150,customer_info!$A$1:$H$4462,3,FALSE)</f>
        <v>Mary</v>
      </c>
      <c r="N1150" t="str">
        <f>VLOOKUP($E1150,customer_info!$A$1:$H$4462,4,FALSE)</f>
        <v>Fletcher</v>
      </c>
      <c r="O1150" t="str">
        <f>VLOOKUP($E1150,customer_info!$A$1:$H$4462,5,FALSE)</f>
        <v>Corporate</v>
      </c>
      <c r="P1150" t="str">
        <f>VLOOKUP($E1150,customer_info!$A$1:$H$4462,6,FALSE)</f>
        <v>TX</v>
      </c>
      <c r="Q1150" t="str">
        <f>VLOOKUP($E1150,customer_info!$A$1:$H$4462,7,FALSE)</f>
        <v>2589 Iron Pines</v>
      </c>
      <c r="R1150">
        <f>VLOOKUP($E1150,customer_info!$A$1:$H$4462,8,FALSE)</f>
        <v>78586</v>
      </c>
    </row>
    <row r="1151" spans="1:18" x14ac:dyDescent="0.25">
      <c r="A1151">
        <v>28997</v>
      </c>
      <c r="B1151" t="s">
        <v>51</v>
      </c>
      <c r="C1151">
        <v>3</v>
      </c>
      <c r="D1151">
        <v>4</v>
      </c>
      <c r="E1151">
        <v>3129</v>
      </c>
      <c r="F1151" t="s">
        <v>660</v>
      </c>
      <c r="G1151" s="4">
        <v>43523</v>
      </c>
      <c r="H1151" t="s">
        <v>13</v>
      </c>
      <c r="I1151" t="s">
        <v>99</v>
      </c>
      <c r="J1151" t="s">
        <v>57</v>
      </c>
      <c r="K1151" t="s">
        <v>16</v>
      </c>
      <c r="L1151" t="str">
        <f>VLOOKUP($E1151,customer_info!$A$1:$H$4462,2,FALSE)</f>
        <v>Caguas</v>
      </c>
      <c r="M1151" t="str">
        <f>VLOOKUP($E1151,customer_info!$A$1:$H$4462,3,FALSE)</f>
        <v>Mary</v>
      </c>
      <c r="N1151" t="str">
        <f>VLOOKUP($E1151,customer_info!$A$1:$H$4462,4,FALSE)</f>
        <v>Morton</v>
      </c>
      <c r="O1151" t="str">
        <f>VLOOKUP($E1151,customer_info!$A$1:$H$4462,5,FALSE)</f>
        <v>Corporate</v>
      </c>
      <c r="P1151" t="str">
        <f>VLOOKUP($E1151,customer_info!$A$1:$H$4462,6,FALSE)</f>
        <v>PR</v>
      </c>
      <c r="Q1151" t="str">
        <f>VLOOKUP($E1151,customer_info!$A$1:$H$4462,7,FALSE)</f>
        <v>2704 Shady Willow Villas</v>
      </c>
      <c r="R1151">
        <f>VLOOKUP($E1151,customer_info!$A$1:$H$4462,8,FALSE)</f>
        <v>725</v>
      </c>
    </row>
    <row r="1152" spans="1:18" x14ac:dyDescent="0.25">
      <c r="A1152">
        <v>28998</v>
      </c>
      <c r="B1152" t="s">
        <v>24</v>
      </c>
      <c r="C1152">
        <v>4</v>
      </c>
      <c r="D1152">
        <v>4</v>
      </c>
      <c r="E1152">
        <v>3465</v>
      </c>
      <c r="F1152" t="s">
        <v>660</v>
      </c>
      <c r="G1152" s="4">
        <v>43523</v>
      </c>
      <c r="H1152" t="s">
        <v>13</v>
      </c>
      <c r="I1152" t="s">
        <v>99</v>
      </c>
      <c r="J1152" t="s">
        <v>31</v>
      </c>
      <c r="K1152" t="s">
        <v>16</v>
      </c>
      <c r="L1152" t="str">
        <f>VLOOKUP($E1152,customer_info!$A$1:$H$4462,2,FALSE)</f>
        <v>Santa Clara</v>
      </c>
      <c r="M1152" t="str">
        <f>VLOOKUP($E1152,customer_info!$A$1:$H$4462,3,FALSE)</f>
        <v>Mary</v>
      </c>
      <c r="N1152" t="str">
        <f>VLOOKUP($E1152,customer_info!$A$1:$H$4462,4,FALSE)</f>
        <v>Gardner</v>
      </c>
      <c r="O1152" t="str">
        <f>VLOOKUP($E1152,customer_info!$A$1:$H$4462,5,FALSE)</f>
        <v>Home Office</v>
      </c>
      <c r="P1152" t="str">
        <f>VLOOKUP($E1152,customer_info!$A$1:$H$4462,6,FALSE)</f>
        <v>CA</v>
      </c>
      <c r="Q1152" t="str">
        <f>VLOOKUP($E1152,customer_info!$A$1:$H$4462,7,FALSE)</f>
        <v>214 Harvest Pony Mews</v>
      </c>
      <c r="R1152">
        <f>VLOOKUP($E1152,customer_info!$A$1:$H$4462,8,FALSE)</f>
        <v>95051</v>
      </c>
    </row>
    <row r="1153" spans="1:18" x14ac:dyDescent="0.25">
      <c r="A1153">
        <v>29013</v>
      </c>
      <c r="B1153" t="s">
        <v>51</v>
      </c>
      <c r="C1153">
        <v>1</v>
      </c>
      <c r="D1153">
        <v>0</v>
      </c>
      <c r="E1153">
        <v>4364</v>
      </c>
      <c r="F1153" t="s">
        <v>146</v>
      </c>
      <c r="G1153" s="4">
        <v>43523</v>
      </c>
      <c r="H1153" t="s">
        <v>13</v>
      </c>
      <c r="I1153" t="s">
        <v>30</v>
      </c>
      <c r="J1153" t="s">
        <v>57</v>
      </c>
      <c r="K1153" t="s">
        <v>58</v>
      </c>
      <c r="L1153" t="str">
        <f>VLOOKUP($E1153,customer_info!$A$1:$H$4462,2,FALSE)</f>
        <v>Los Angeles</v>
      </c>
      <c r="M1153" t="str">
        <f>VLOOKUP($E1153,customer_info!$A$1:$H$4462,3,FALSE)</f>
        <v>Samantha</v>
      </c>
      <c r="N1153" t="str">
        <f>VLOOKUP($E1153,customer_info!$A$1:$H$4462,4,FALSE)</f>
        <v>Anderson</v>
      </c>
      <c r="O1153" t="str">
        <f>VLOOKUP($E1153,customer_info!$A$1:$H$4462,5,FALSE)</f>
        <v>Consumer</v>
      </c>
      <c r="P1153" t="str">
        <f>VLOOKUP($E1153,customer_info!$A$1:$H$4462,6,FALSE)</f>
        <v>CA</v>
      </c>
      <c r="Q1153" t="str">
        <f>VLOOKUP($E1153,customer_info!$A$1:$H$4462,7,FALSE)</f>
        <v>183 Crystal Lake Drive</v>
      </c>
      <c r="R1153">
        <f>VLOOKUP($E1153,customer_info!$A$1:$H$4462,8,FALSE)</f>
        <v>90042</v>
      </c>
    </row>
    <row r="1154" spans="1:18" x14ac:dyDescent="0.25">
      <c r="A1154">
        <v>29014</v>
      </c>
      <c r="B1154" t="s">
        <v>24</v>
      </c>
      <c r="C1154">
        <v>5</v>
      </c>
      <c r="D1154">
        <v>2</v>
      </c>
      <c r="E1154">
        <v>6359</v>
      </c>
      <c r="F1154" t="s">
        <v>146</v>
      </c>
      <c r="G1154" s="4">
        <v>43523</v>
      </c>
      <c r="H1154" t="s">
        <v>13</v>
      </c>
      <c r="I1154" t="s">
        <v>30</v>
      </c>
      <c r="J1154" t="s">
        <v>31</v>
      </c>
      <c r="K1154" t="s">
        <v>90</v>
      </c>
      <c r="L1154" t="str">
        <f>VLOOKUP($E1154,customer_info!$A$1:$H$4462,2,FALSE)</f>
        <v>Carol Stream</v>
      </c>
      <c r="M1154" t="str">
        <f>VLOOKUP($E1154,customer_info!$A$1:$H$4462,3,FALSE)</f>
        <v>Jerry</v>
      </c>
      <c r="N1154" t="str">
        <f>VLOOKUP($E1154,customer_info!$A$1:$H$4462,4,FALSE)</f>
        <v>Smith</v>
      </c>
      <c r="O1154" t="str">
        <f>VLOOKUP($E1154,customer_info!$A$1:$H$4462,5,FALSE)</f>
        <v>Home Office</v>
      </c>
      <c r="P1154" t="str">
        <f>VLOOKUP($E1154,customer_info!$A$1:$H$4462,6,FALSE)</f>
        <v>IL</v>
      </c>
      <c r="Q1154" t="str">
        <f>VLOOKUP($E1154,customer_info!$A$1:$H$4462,7,FALSE)</f>
        <v>6296 Misty Zephyr Villas</v>
      </c>
      <c r="R1154">
        <f>VLOOKUP($E1154,customer_info!$A$1:$H$4462,8,FALSE)</f>
        <v>60188</v>
      </c>
    </row>
    <row r="1155" spans="1:18" x14ac:dyDescent="0.25">
      <c r="A1155">
        <v>29046</v>
      </c>
      <c r="B1155" t="s">
        <v>24</v>
      </c>
      <c r="C1155">
        <v>2</v>
      </c>
      <c r="D1155">
        <v>4</v>
      </c>
      <c r="E1155">
        <v>1762</v>
      </c>
      <c r="F1155" t="s">
        <v>963</v>
      </c>
      <c r="G1155" s="4">
        <v>43523</v>
      </c>
      <c r="H1155" t="s">
        <v>13</v>
      </c>
      <c r="I1155" t="s">
        <v>47</v>
      </c>
      <c r="J1155" t="s">
        <v>31</v>
      </c>
      <c r="K1155" t="s">
        <v>16</v>
      </c>
      <c r="L1155" t="str">
        <f>VLOOKUP($E1155,customer_info!$A$1:$H$4462,2,FALSE)</f>
        <v>Caguas</v>
      </c>
      <c r="M1155" t="str">
        <f>VLOOKUP($E1155,customer_info!$A$1:$H$4462,3,FALSE)</f>
        <v>Nicholas</v>
      </c>
      <c r="N1155" t="str">
        <f>VLOOKUP($E1155,customer_info!$A$1:$H$4462,4,FALSE)</f>
        <v>Smith</v>
      </c>
      <c r="O1155" t="str">
        <f>VLOOKUP($E1155,customer_info!$A$1:$H$4462,5,FALSE)</f>
        <v>Corporate</v>
      </c>
      <c r="P1155" t="str">
        <f>VLOOKUP($E1155,customer_info!$A$1:$H$4462,6,FALSE)</f>
        <v>PR</v>
      </c>
      <c r="Q1155" t="str">
        <f>VLOOKUP($E1155,customer_info!$A$1:$H$4462,7,FALSE)</f>
        <v>2231 High Lagoon Glen</v>
      </c>
      <c r="R1155">
        <f>VLOOKUP($E1155,customer_info!$A$1:$H$4462,8,FALSE)</f>
        <v>725</v>
      </c>
    </row>
    <row r="1156" spans="1:18" x14ac:dyDescent="0.25">
      <c r="A1156">
        <v>29047</v>
      </c>
      <c r="B1156" t="s">
        <v>24</v>
      </c>
      <c r="C1156">
        <v>3</v>
      </c>
      <c r="D1156">
        <v>4</v>
      </c>
      <c r="E1156">
        <v>1432</v>
      </c>
      <c r="F1156" t="s">
        <v>963</v>
      </c>
      <c r="G1156" s="4">
        <v>43524</v>
      </c>
      <c r="H1156" t="s">
        <v>13</v>
      </c>
      <c r="I1156" t="s">
        <v>47</v>
      </c>
      <c r="J1156" t="s">
        <v>31</v>
      </c>
      <c r="K1156" t="s">
        <v>16</v>
      </c>
      <c r="L1156" t="str">
        <f>VLOOKUP($E1156,customer_info!$A$1:$H$4462,2,FALSE)</f>
        <v>Caguas</v>
      </c>
      <c r="M1156" t="str">
        <f>VLOOKUP($E1156,customer_info!$A$1:$H$4462,3,FALSE)</f>
        <v>Nathan</v>
      </c>
      <c r="N1156" t="str">
        <f>VLOOKUP($E1156,customer_info!$A$1:$H$4462,4,FALSE)</f>
        <v>Smith</v>
      </c>
      <c r="O1156" t="str">
        <f>VLOOKUP($E1156,customer_info!$A$1:$H$4462,5,FALSE)</f>
        <v>Home Office</v>
      </c>
      <c r="P1156" t="str">
        <f>VLOOKUP($E1156,customer_info!$A$1:$H$4462,6,FALSE)</f>
        <v>PR</v>
      </c>
      <c r="Q1156" t="str">
        <f>VLOOKUP($E1156,customer_info!$A$1:$H$4462,7,FALSE)</f>
        <v>9544 Noble Spring Route</v>
      </c>
      <c r="R1156">
        <f>VLOOKUP($E1156,customer_info!$A$1:$H$4462,8,FALSE)</f>
        <v>725</v>
      </c>
    </row>
    <row r="1157" spans="1:18" x14ac:dyDescent="0.25">
      <c r="A1157">
        <v>29082</v>
      </c>
      <c r="B1157" t="s">
        <v>24</v>
      </c>
      <c r="C1157">
        <v>3</v>
      </c>
      <c r="D1157">
        <v>2</v>
      </c>
      <c r="E1157">
        <v>10622</v>
      </c>
      <c r="F1157" t="s">
        <v>1089</v>
      </c>
      <c r="G1157" s="4">
        <v>43524</v>
      </c>
      <c r="H1157" t="s">
        <v>13</v>
      </c>
      <c r="I1157" t="s">
        <v>538</v>
      </c>
      <c r="J1157" t="s">
        <v>31</v>
      </c>
      <c r="K1157" t="s">
        <v>90</v>
      </c>
      <c r="L1157" t="str">
        <f>VLOOKUP($E1157,customer_info!$A$1:$H$4462,2,FALSE)</f>
        <v>Caguas</v>
      </c>
      <c r="M1157" t="str">
        <f>VLOOKUP($E1157,customer_info!$A$1:$H$4462,3,FALSE)</f>
        <v>Mary</v>
      </c>
      <c r="N1157" t="str">
        <f>VLOOKUP($E1157,customer_info!$A$1:$H$4462,4,FALSE)</f>
        <v>Hoover</v>
      </c>
      <c r="O1157" t="str">
        <f>VLOOKUP($E1157,customer_info!$A$1:$H$4462,5,FALSE)</f>
        <v>Consumer</v>
      </c>
      <c r="P1157" t="str">
        <f>VLOOKUP($E1157,customer_info!$A$1:$H$4462,6,FALSE)</f>
        <v>PR</v>
      </c>
      <c r="Q1157" t="str">
        <f>VLOOKUP($E1157,customer_info!$A$1:$H$4462,7,FALSE)</f>
        <v>5430 Iron Mountain Lane</v>
      </c>
      <c r="R1157">
        <f>VLOOKUP($E1157,customer_info!$A$1:$H$4462,8,FALSE)</f>
        <v>725</v>
      </c>
    </row>
    <row r="1158" spans="1:18" x14ac:dyDescent="0.25">
      <c r="A1158">
        <v>29086</v>
      </c>
      <c r="B1158" t="s">
        <v>17</v>
      </c>
      <c r="C1158">
        <v>2</v>
      </c>
      <c r="D1158">
        <v>4</v>
      </c>
      <c r="E1158">
        <v>3054</v>
      </c>
      <c r="F1158" t="s">
        <v>116</v>
      </c>
      <c r="G1158" s="4">
        <v>43524</v>
      </c>
      <c r="H1158" t="s">
        <v>13</v>
      </c>
      <c r="I1158" t="s">
        <v>30</v>
      </c>
      <c r="J1158" t="s">
        <v>23</v>
      </c>
      <c r="K1158" t="s">
        <v>16</v>
      </c>
      <c r="L1158" t="str">
        <f>VLOOKUP($E1158,customer_info!$A$1:$H$4462,2,FALSE)</f>
        <v>Compton</v>
      </c>
      <c r="M1158" t="str">
        <f>VLOOKUP($E1158,customer_info!$A$1:$H$4462,3,FALSE)</f>
        <v>Gregory</v>
      </c>
      <c r="N1158" t="str">
        <f>VLOOKUP($E1158,customer_info!$A$1:$H$4462,4,FALSE)</f>
        <v>Pope</v>
      </c>
      <c r="O1158" t="str">
        <f>VLOOKUP($E1158,customer_info!$A$1:$H$4462,5,FALSE)</f>
        <v>Consumer</v>
      </c>
      <c r="P1158" t="str">
        <f>VLOOKUP($E1158,customer_info!$A$1:$H$4462,6,FALSE)</f>
        <v>CA</v>
      </c>
      <c r="Q1158" t="str">
        <f>VLOOKUP($E1158,customer_info!$A$1:$H$4462,7,FALSE)</f>
        <v>1040 Shady Horse Limits</v>
      </c>
      <c r="R1158">
        <f>VLOOKUP($E1158,customer_info!$A$1:$H$4462,8,FALSE)</f>
        <v>90220</v>
      </c>
    </row>
    <row r="1159" spans="1:18" x14ac:dyDescent="0.25">
      <c r="A1159">
        <v>29087</v>
      </c>
      <c r="B1159" t="s">
        <v>3</v>
      </c>
      <c r="C1159">
        <v>3</v>
      </c>
      <c r="D1159">
        <v>4</v>
      </c>
      <c r="E1159">
        <v>1022</v>
      </c>
      <c r="F1159" t="s">
        <v>116</v>
      </c>
      <c r="G1159" s="4">
        <v>43524</v>
      </c>
      <c r="H1159" t="s">
        <v>13</v>
      </c>
      <c r="I1159" t="s">
        <v>30</v>
      </c>
      <c r="J1159" t="s">
        <v>14</v>
      </c>
      <c r="K1159" t="s">
        <v>16</v>
      </c>
      <c r="L1159" t="str">
        <f>VLOOKUP($E1159,customer_info!$A$1:$H$4462,2,FALSE)</f>
        <v>Ogden</v>
      </c>
      <c r="M1159" t="str">
        <f>VLOOKUP($E1159,customer_info!$A$1:$H$4462,3,FALSE)</f>
        <v>Mary</v>
      </c>
      <c r="N1159" t="str">
        <f>VLOOKUP($E1159,customer_info!$A$1:$H$4462,4,FALSE)</f>
        <v>Smith</v>
      </c>
      <c r="O1159" t="str">
        <f>VLOOKUP($E1159,customer_info!$A$1:$H$4462,5,FALSE)</f>
        <v>Consumer</v>
      </c>
      <c r="P1159" t="str">
        <f>VLOOKUP($E1159,customer_info!$A$1:$H$4462,6,FALSE)</f>
        <v>UT</v>
      </c>
      <c r="Q1159" t="str">
        <f>VLOOKUP($E1159,customer_info!$A$1:$H$4462,7,FALSE)</f>
        <v>1356 Pleasant Hickory Lane</v>
      </c>
      <c r="R1159">
        <f>VLOOKUP($E1159,customer_info!$A$1:$H$4462,8,FALSE)</f>
        <v>84404</v>
      </c>
    </row>
    <row r="1160" spans="1:18" x14ac:dyDescent="0.25">
      <c r="A1160">
        <v>29089</v>
      </c>
      <c r="B1160" t="s">
        <v>24</v>
      </c>
      <c r="C1160">
        <v>5</v>
      </c>
      <c r="D1160">
        <v>4</v>
      </c>
      <c r="E1160">
        <v>40</v>
      </c>
      <c r="F1160" t="s">
        <v>116</v>
      </c>
      <c r="G1160" s="4">
        <v>43524</v>
      </c>
      <c r="H1160" t="s">
        <v>13</v>
      </c>
      <c r="I1160" t="s">
        <v>30</v>
      </c>
      <c r="J1160" t="s">
        <v>378</v>
      </c>
      <c r="K1160" t="s">
        <v>16</v>
      </c>
      <c r="L1160" t="str">
        <f>VLOOKUP($E1160,customer_info!$A$1:$H$4462,2,FALSE)</f>
        <v>Long Beach</v>
      </c>
      <c r="M1160" t="str">
        <f>VLOOKUP($E1160,customer_info!$A$1:$H$4462,3,FALSE)</f>
        <v>Mary</v>
      </c>
      <c r="N1160" t="str">
        <f>VLOOKUP($E1160,customer_info!$A$1:$H$4462,4,FALSE)</f>
        <v>Smith</v>
      </c>
      <c r="O1160" t="str">
        <f>VLOOKUP($E1160,customer_info!$A$1:$H$4462,5,FALSE)</f>
        <v>Consumer</v>
      </c>
      <c r="P1160" t="str">
        <f>VLOOKUP($E1160,customer_info!$A$1:$H$4462,6,FALSE)</f>
        <v>CA</v>
      </c>
      <c r="Q1160" t="str">
        <f>VLOOKUP($E1160,customer_info!$A$1:$H$4462,7,FALSE)</f>
        <v>7358 Rocky Villas</v>
      </c>
      <c r="R1160">
        <f>VLOOKUP($E1160,customer_info!$A$1:$H$4462,8,FALSE)</f>
        <v>90805</v>
      </c>
    </row>
    <row r="1161" spans="1:18" x14ac:dyDescent="0.25">
      <c r="A1161">
        <v>29090</v>
      </c>
      <c r="B1161" t="s">
        <v>51</v>
      </c>
      <c r="C1161">
        <v>6</v>
      </c>
      <c r="D1161">
        <v>4</v>
      </c>
      <c r="E1161">
        <v>5163</v>
      </c>
      <c r="F1161" t="s">
        <v>116</v>
      </c>
      <c r="G1161" s="4">
        <v>43524</v>
      </c>
      <c r="H1161" t="s">
        <v>13</v>
      </c>
      <c r="I1161" t="s">
        <v>30</v>
      </c>
      <c r="J1161" t="s">
        <v>57</v>
      </c>
      <c r="K1161" t="s">
        <v>16</v>
      </c>
      <c r="L1161" t="str">
        <f>VLOOKUP($E1161,customer_info!$A$1:$H$4462,2,FALSE)</f>
        <v>Palatine</v>
      </c>
      <c r="M1161" t="str">
        <f>VLOOKUP($E1161,customer_info!$A$1:$H$4462,3,FALSE)</f>
        <v>Patricia</v>
      </c>
      <c r="N1161" t="str">
        <f>VLOOKUP($E1161,customer_info!$A$1:$H$4462,4,FALSE)</f>
        <v>Freeman</v>
      </c>
      <c r="O1161" t="str">
        <f>VLOOKUP($E1161,customer_info!$A$1:$H$4462,5,FALSE)</f>
        <v>Consumer</v>
      </c>
      <c r="P1161" t="str">
        <f>VLOOKUP($E1161,customer_info!$A$1:$H$4462,6,FALSE)</f>
        <v>IL</v>
      </c>
      <c r="Q1161" t="str">
        <f>VLOOKUP($E1161,customer_info!$A$1:$H$4462,7,FALSE)</f>
        <v>9596 Silver Pond Mount</v>
      </c>
      <c r="R1161">
        <f>VLOOKUP($E1161,customer_info!$A$1:$H$4462,8,FALSE)</f>
        <v>60067</v>
      </c>
    </row>
    <row r="1162" spans="1:18" x14ac:dyDescent="0.25">
      <c r="A1162">
        <v>29091</v>
      </c>
      <c r="B1162" t="s">
        <v>51</v>
      </c>
      <c r="C1162">
        <v>2</v>
      </c>
      <c r="D1162">
        <v>4</v>
      </c>
      <c r="E1162">
        <v>3382</v>
      </c>
      <c r="F1162" t="s">
        <v>888</v>
      </c>
      <c r="G1162" s="4">
        <v>43524</v>
      </c>
      <c r="H1162" t="s">
        <v>13</v>
      </c>
      <c r="I1162" t="s">
        <v>30</v>
      </c>
      <c r="J1162" t="s">
        <v>57</v>
      </c>
      <c r="K1162" t="s">
        <v>16</v>
      </c>
      <c r="L1162" t="str">
        <f>VLOOKUP($E1162,customer_info!$A$1:$H$4462,2,FALSE)</f>
        <v>Caguas</v>
      </c>
      <c r="M1162" t="str">
        <f>VLOOKUP($E1162,customer_info!$A$1:$H$4462,3,FALSE)</f>
        <v>Donald</v>
      </c>
      <c r="N1162" t="str">
        <f>VLOOKUP($E1162,customer_info!$A$1:$H$4462,4,FALSE)</f>
        <v>Baker</v>
      </c>
      <c r="O1162" t="str">
        <f>VLOOKUP($E1162,customer_info!$A$1:$H$4462,5,FALSE)</f>
        <v>Home Office</v>
      </c>
      <c r="P1162" t="str">
        <f>VLOOKUP($E1162,customer_info!$A$1:$H$4462,6,FALSE)</f>
        <v>PR</v>
      </c>
      <c r="Q1162" t="str">
        <f>VLOOKUP($E1162,customer_info!$A$1:$H$4462,7,FALSE)</f>
        <v>1050 Sunny River Line</v>
      </c>
      <c r="R1162">
        <f>VLOOKUP($E1162,customer_info!$A$1:$H$4462,8,FALSE)</f>
        <v>725</v>
      </c>
    </row>
    <row r="1163" spans="1:18" x14ac:dyDescent="0.25">
      <c r="A1163">
        <v>29103</v>
      </c>
      <c r="B1163" t="s">
        <v>24</v>
      </c>
      <c r="C1163">
        <v>4</v>
      </c>
      <c r="D1163">
        <v>4</v>
      </c>
      <c r="E1163">
        <v>908</v>
      </c>
      <c r="F1163" t="s">
        <v>258</v>
      </c>
      <c r="G1163" s="4">
        <v>43524</v>
      </c>
      <c r="H1163" t="s">
        <v>13</v>
      </c>
      <c r="I1163" t="s">
        <v>30</v>
      </c>
      <c r="J1163" t="s">
        <v>31</v>
      </c>
      <c r="K1163" t="s">
        <v>16</v>
      </c>
      <c r="L1163" t="str">
        <f>VLOOKUP($E1163,customer_info!$A$1:$H$4462,2,FALSE)</f>
        <v>Caguas</v>
      </c>
      <c r="M1163" t="str">
        <f>VLOOKUP($E1163,customer_info!$A$1:$H$4462,3,FALSE)</f>
        <v>Mary</v>
      </c>
      <c r="N1163" t="str">
        <f>VLOOKUP($E1163,customer_info!$A$1:$H$4462,4,FALSE)</f>
        <v>Smith</v>
      </c>
      <c r="O1163" t="str">
        <f>VLOOKUP($E1163,customer_info!$A$1:$H$4462,5,FALSE)</f>
        <v>Corporate</v>
      </c>
      <c r="P1163" t="str">
        <f>VLOOKUP($E1163,customer_info!$A$1:$H$4462,6,FALSE)</f>
        <v>PR</v>
      </c>
      <c r="Q1163" t="str">
        <f>VLOOKUP($E1163,customer_info!$A$1:$H$4462,7,FALSE)</f>
        <v>7798 Cinder Dale</v>
      </c>
      <c r="R1163">
        <f>VLOOKUP($E1163,customer_info!$A$1:$H$4462,8,FALSE)</f>
        <v>725</v>
      </c>
    </row>
    <row r="1164" spans="1:18" x14ac:dyDescent="0.25">
      <c r="A1164">
        <v>29104</v>
      </c>
      <c r="B1164" t="s">
        <v>24</v>
      </c>
      <c r="C1164">
        <v>5</v>
      </c>
      <c r="D1164">
        <v>4</v>
      </c>
      <c r="E1164">
        <v>2545</v>
      </c>
      <c r="F1164" t="s">
        <v>258</v>
      </c>
      <c r="G1164" s="4">
        <v>43524</v>
      </c>
      <c r="H1164" t="s">
        <v>13</v>
      </c>
      <c r="I1164" t="s">
        <v>30</v>
      </c>
      <c r="J1164" t="s">
        <v>31</v>
      </c>
      <c r="K1164" t="s">
        <v>16</v>
      </c>
      <c r="L1164" t="str">
        <f>VLOOKUP($E1164,customer_info!$A$1:$H$4462,2,FALSE)</f>
        <v>Richardson</v>
      </c>
      <c r="M1164" t="str">
        <f>VLOOKUP($E1164,customer_info!$A$1:$H$4462,3,FALSE)</f>
        <v>Larry</v>
      </c>
      <c r="N1164" t="str">
        <f>VLOOKUP($E1164,customer_info!$A$1:$H$4462,4,FALSE)</f>
        <v>Patel</v>
      </c>
      <c r="O1164" t="str">
        <f>VLOOKUP($E1164,customer_info!$A$1:$H$4462,5,FALSE)</f>
        <v>Home Office</v>
      </c>
      <c r="P1164" t="str">
        <f>VLOOKUP($E1164,customer_info!$A$1:$H$4462,6,FALSE)</f>
        <v>TX</v>
      </c>
      <c r="Q1164" t="str">
        <f>VLOOKUP($E1164,customer_info!$A$1:$H$4462,7,FALSE)</f>
        <v>1688 Middle Panda Plaza</v>
      </c>
      <c r="R1164">
        <f>VLOOKUP($E1164,customer_info!$A$1:$H$4462,8,FALSE)</f>
        <v>75080</v>
      </c>
    </row>
    <row r="1165" spans="1:18" x14ac:dyDescent="0.25">
      <c r="A1165">
        <v>29125</v>
      </c>
      <c r="B1165" t="s">
        <v>3</v>
      </c>
      <c r="C1165">
        <v>6</v>
      </c>
      <c r="D1165">
        <v>2</v>
      </c>
      <c r="E1165">
        <v>7295</v>
      </c>
      <c r="F1165" t="s">
        <v>1120</v>
      </c>
      <c r="G1165" s="4">
        <v>43525</v>
      </c>
      <c r="H1165" t="s">
        <v>13</v>
      </c>
      <c r="I1165" t="s">
        <v>30</v>
      </c>
      <c r="J1165" t="s">
        <v>38</v>
      </c>
      <c r="K1165" t="s">
        <v>90</v>
      </c>
      <c r="L1165" t="str">
        <f>VLOOKUP($E1165,customer_info!$A$1:$H$4462,2,FALSE)</f>
        <v>Upland</v>
      </c>
      <c r="M1165" t="str">
        <f>VLOOKUP($E1165,customer_info!$A$1:$H$4462,3,FALSE)</f>
        <v>Mary</v>
      </c>
      <c r="N1165" t="str">
        <f>VLOOKUP($E1165,customer_info!$A$1:$H$4462,4,FALSE)</f>
        <v>Smith</v>
      </c>
      <c r="O1165" t="str">
        <f>VLOOKUP($E1165,customer_info!$A$1:$H$4462,5,FALSE)</f>
        <v>Home Office</v>
      </c>
      <c r="P1165" t="str">
        <f>VLOOKUP($E1165,customer_info!$A$1:$H$4462,6,FALSE)</f>
        <v>CA</v>
      </c>
      <c r="Q1165" t="str">
        <f>VLOOKUP($E1165,customer_info!$A$1:$H$4462,7,FALSE)</f>
        <v>3033 Old Pioneer Loop</v>
      </c>
      <c r="R1165">
        <f>VLOOKUP($E1165,customer_info!$A$1:$H$4462,8,FALSE)</f>
        <v>91786</v>
      </c>
    </row>
    <row r="1166" spans="1:18" x14ac:dyDescent="0.25">
      <c r="A1166">
        <v>29151</v>
      </c>
      <c r="B1166" t="s">
        <v>24</v>
      </c>
      <c r="C1166">
        <v>2</v>
      </c>
      <c r="D1166">
        <v>4</v>
      </c>
      <c r="E1166">
        <v>11636</v>
      </c>
      <c r="F1166" t="s">
        <v>758</v>
      </c>
      <c r="G1166" s="4">
        <v>43525</v>
      </c>
      <c r="H1166" t="s">
        <v>13</v>
      </c>
      <c r="I1166" t="s">
        <v>431</v>
      </c>
      <c r="J1166" t="s">
        <v>31</v>
      </c>
      <c r="K1166" t="s">
        <v>16</v>
      </c>
      <c r="L1166" t="str">
        <f>VLOOKUP($E1166,customer_info!$A$1:$H$4462,2,FALSE)</f>
        <v>Chicago</v>
      </c>
      <c r="M1166" t="str">
        <f>VLOOKUP($E1166,customer_info!$A$1:$H$4462,3,FALSE)</f>
        <v>Patrick</v>
      </c>
      <c r="N1166" t="str">
        <f>VLOOKUP($E1166,customer_info!$A$1:$H$4462,4,FALSE)</f>
        <v>Browning</v>
      </c>
      <c r="O1166" t="str">
        <f>VLOOKUP($E1166,customer_info!$A$1:$H$4462,5,FALSE)</f>
        <v>Consumer</v>
      </c>
      <c r="P1166" t="str">
        <f>VLOOKUP($E1166,customer_info!$A$1:$H$4462,6,FALSE)</f>
        <v>IL</v>
      </c>
      <c r="Q1166" t="str">
        <f>VLOOKUP($E1166,customer_info!$A$1:$H$4462,7,FALSE)</f>
        <v>112 Green Fawn Estates</v>
      </c>
      <c r="R1166">
        <f>VLOOKUP($E1166,customer_info!$A$1:$H$4462,8,FALSE)</f>
        <v>60637</v>
      </c>
    </row>
    <row r="1167" spans="1:18" x14ac:dyDescent="0.25">
      <c r="A1167">
        <v>29161</v>
      </c>
      <c r="B1167" t="s">
        <v>51</v>
      </c>
      <c r="C1167">
        <v>2</v>
      </c>
      <c r="D1167">
        <v>4</v>
      </c>
      <c r="E1167">
        <v>9676</v>
      </c>
      <c r="F1167" t="s">
        <v>84</v>
      </c>
      <c r="G1167" s="4">
        <v>43525</v>
      </c>
      <c r="H1167" t="s">
        <v>13</v>
      </c>
      <c r="I1167" t="s">
        <v>80</v>
      </c>
      <c r="J1167" t="s">
        <v>57</v>
      </c>
      <c r="K1167" t="s">
        <v>16</v>
      </c>
      <c r="L1167" t="str">
        <f>VLOOKUP($E1167,customer_info!$A$1:$H$4462,2,FALSE)</f>
        <v>Caguas</v>
      </c>
      <c r="M1167" t="str">
        <f>VLOOKUP($E1167,customer_info!$A$1:$H$4462,3,FALSE)</f>
        <v>Theresa</v>
      </c>
      <c r="N1167" t="str">
        <f>VLOOKUP($E1167,customer_info!$A$1:$H$4462,4,FALSE)</f>
        <v>Smith</v>
      </c>
      <c r="O1167" t="str">
        <f>VLOOKUP($E1167,customer_info!$A$1:$H$4462,5,FALSE)</f>
        <v>Corporate</v>
      </c>
      <c r="P1167" t="str">
        <f>VLOOKUP($E1167,customer_info!$A$1:$H$4462,6,FALSE)</f>
        <v>PR</v>
      </c>
      <c r="Q1167" t="str">
        <f>VLOOKUP($E1167,customer_info!$A$1:$H$4462,7,FALSE)</f>
        <v>4277 Golden Road</v>
      </c>
      <c r="R1167">
        <f>VLOOKUP($E1167,customer_info!$A$1:$H$4462,8,FALSE)</f>
        <v>725</v>
      </c>
    </row>
    <row r="1168" spans="1:18" x14ac:dyDescent="0.25">
      <c r="A1168">
        <v>29163</v>
      </c>
      <c r="B1168" t="s">
        <v>3</v>
      </c>
      <c r="C1168">
        <v>2</v>
      </c>
      <c r="D1168">
        <v>1</v>
      </c>
      <c r="E1168">
        <v>377</v>
      </c>
      <c r="F1168" t="s">
        <v>530</v>
      </c>
      <c r="G1168" s="4">
        <v>43525</v>
      </c>
      <c r="H1168" t="s">
        <v>13</v>
      </c>
      <c r="I1168" t="s">
        <v>5777</v>
      </c>
      <c r="J1168" t="s">
        <v>38</v>
      </c>
      <c r="K1168" t="s">
        <v>32</v>
      </c>
      <c r="L1168" t="str">
        <f>VLOOKUP($E1168,customer_info!$A$1:$H$4462,2,FALSE)</f>
        <v>Lancaster</v>
      </c>
      <c r="M1168" t="str">
        <f>VLOOKUP($E1168,customer_info!$A$1:$H$4462,3,FALSE)</f>
        <v>Mary</v>
      </c>
      <c r="N1168" t="str">
        <f>VLOOKUP($E1168,customer_info!$A$1:$H$4462,4,FALSE)</f>
        <v>Smith</v>
      </c>
      <c r="O1168" t="str">
        <f>VLOOKUP($E1168,customer_info!$A$1:$H$4462,5,FALSE)</f>
        <v>Consumer</v>
      </c>
      <c r="P1168" t="str">
        <f>VLOOKUP($E1168,customer_info!$A$1:$H$4462,6,FALSE)</f>
        <v>CA</v>
      </c>
      <c r="Q1168" t="str">
        <f>VLOOKUP($E1168,customer_info!$A$1:$H$4462,7,FALSE)</f>
        <v>3293 Golden Forest Orchard</v>
      </c>
      <c r="R1168">
        <f>VLOOKUP($E1168,customer_info!$A$1:$H$4462,8,FALSE)</f>
        <v>93535</v>
      </c>
    </row>
    <row r="1169" spans="1:18" x14ac:dyDescent="0.25">
      <c r="A1169">
        <v>29173</v>
      </c>
      <c r="B1169" t="s">
        <v>51</v>
      </c>
      <c r="C1169">
        <v>4</v>
      </c>
      <c r="D1169">
        <v>4</v>
      </c>
      <c r="E1169">
        <v>2744</v>
      </c>
      <c r="F1169" t="s">
        <v>439</v>
      </c>
      <c r="G1169" s="4">
        <v>43525</v>
      </c>
      <c r="H1169" t="s">
        <v>13</v>
      </c>
      <c r="I1169" t="s">
        <v>377</v>
      </c>
      <c r="J1169" t="s">
        <v>57</v>
      </c>
      <c r="K1169" t="s">
        <v>16</v>
      </c>
      <c r="L1169" t="str">
        <f>VLOOKUP($E1169,customer_info!$A$1:$H$4462,2,FALSE)</f>
        <v>Algonquin</v>
      </c>
      <c r="M1169" t="str">
        <f>VLOOKUP($E1169,customer_info!$A$1:$H$4462,3,FALSE)</f>
        <v>Amanda</v>
      </c>
      <c r="N1169" t="str">
        <f>VLOOKUP($E1169,customer_info!$A$1:$H$4462,4,FALSE)</f>
        <v>Fitzgerald</v>
      </c>
      <c r="O1169" t="str">
        <f>VLOOKUP($E1169,customer_info!$A$1:$H$4462,5,FALSE)</f>
        <v>Home Office</v>
      </c>
      <c r="P1169" t="str">
        <f>VLOOKUP($E1169,customer_info!$A$1:$H$4462,6,FALSE)</f>
        <v>IL</v>
      </c>
      <c r="Q1169" t="str">
        <f>VLOOKUP($E1169,customer_info!$A$1:$H$4462,7,FALSE)</f>
        <v>4114 Indian Thicket</v>
      </c>
      <c r="R1169">
        <f>VLOOKUP($E1169,customer_info!$A$1:$H$4462,8,FALSE)</f>
        <v>60102</v>
      </c>
    </row>
    <row r="1170" spans="1:18" x14ac:dyDescent="0.25">
      <c r="A1170">
        <v>29174</v>
      </c>
      <c r="B1170" t="s">
        <v>24</v>
      </c>
      <c r="C1170">
        <v>5</v>
      </c>
      <c r="D1170">
        <v>4</v>
      </c>
      <c r="E1170">
        <v>7566</v>
      </c>
      <c r="F1170" t="s">
        <v>439</v>
      </c>
      <c r="G1170" s="4">
        <v>43525</v>
      </c>
      <c r="H1170" t="s">
        <v>13</v>
      </c>
      <c r="I1170" t="s">
        <v>377</v>
      </c>
      <c r="J1170" t="s">
        <v>378</v>
      </c>
      <c r="K1170" t="s">
        <v>16</v>
      </c>
      <c r="L1170" t="str">
        <f>VLOOKUP($E1170,customer_info!$A$1:$H$4462,2,FALSE)</f>
        <v>Caguas</v>
      </c>
      <c r="M1170" t="str">
        <f>VLOOKUP($E1170,customer_info!$A$1:$H$4462,3,FALSE)</f>
        <v>Mary</v>
      </c>
      <c r="N1170" t="str">
        <f>VLOOKUP($E1170,customer_info!$A$1:$H$4462,4,FALSE)</f>
        <v>Smith</v>
      </c>
      <c r="O1170" t="str">
        <f>VLOOKUP($E1170,customer_info!$A$1:$H$4462,5,FALSE)</f>
        <v>Consumer</v>
      </c>
      <c r="P1170" t="str">
        <f>VLOOKUP($E1170,customer_info!$A$1:$H$4462,6,FALSE)</f>
        <v>PR</v>
      </c>
      <c r="Q1170" t="str">
        <f>VLOOKUP($E1170,customer_info!$A$1:$H$4462,7,FALSE)</f>
        <v>4896 Heather Pond Rise</v>
      </c>
      <c r="R1170">
        <f>VLOOKUP($E1170,customer_info!$A$1:$H$4462,8,FALSE)</f>
        <v>725</v>
      </c>
    </row>
    <row r="1171" spans="1:18" x14ac:dyDescent="0.25">
      <c r="A1171">
        <v>29203</v>
      </c>
      <c r="B1171" t="s">
        <v>3</v>
      </c>
      <c r="C1171">
        <v>4</v>
      </c>
      <c r="D1171">
        <v>4</v>
      </c>
      <c r="E1171">
        <v>8996</v>
      </c>
      <c r="F1171" t="s">
        <v>214</v>
      </c>
      <c r="G1171" s="4">
        <v>43526</v>
      </c>
      <c r="H1171" t="s">
        <v>13</v>
      </c>
      <c r="I1171" t="s">
        <v>5781</v>
      </c>
      <c r="J1171" t="s">
        <v>38</v>
      </c>
      <c r="K1171" t="s">
        <v>16</v>
      </c>
      <c r="L1171" t="str">
        <f>VLOOKUP($E1171,customer_info!$A$1:$H$4462,2,FALSE)</f>
        <v>Augusta</v>
      </c>
      <c r="M1171" t="str">
        <f>VLOOKUP($E1171,customer_info!$A$1:$H$4462,3,FALSE)</f>
        <v>Maria</v>
      </c>
      <c r="N1171" t="str">
        <f>VLOOKUP($E1171,customer_info!$A$1:$H$4462,4,FALSE)</f>
        <v>Mcfarland</v>
      </c>
      <c r="O1171" t="str">
        <f>VLOOKUP($E1171,customer_info!$A$1:$H$4462,5,FALSE)</f>
        <v>Corporate</v>
      </c>
      <c r="P1171" t="str">
        <f>VLOOKUP($E1171,customer_info!$A$1:$H$4462,6,FALSE)</f>
        <v>GA</v>
      </c>
      <c r="Q1171" t="str">
        <f>VLOOKUP($E1171,customer_info!$A$1:$H$4462,7,FALSE)</f>
        <v>2337 Indian Inlet</v>
      </c>
      <c r="R1171">
        <f>VLOOKUP($E1171,customer_info!$A$1:$H$4462,8,FALSE)</f>
        <v>30907</v>
      </c>
    </row>
    <row r="1172" spans="1:18" x14ac:dyDescent="0.25">
      <c r="A1172">
        <v>29204</v>
      </c>
      <c r="B1172" t="s">
        <v>24</v>
      </c>
      <c r="C1172">
        <v>5</v>
      </c>
      <c r="D1172">
        <v>4</v>
      </c>
      <c r="E1172">
        <v>9926</v>
      </c>
      <c r="F1172" t="s">
        <v>214</v>
      </c>
      <c r="G1172" s="4">
        <v>43526</v>
      </c>
      <c r="H1172" t="s">
        <v>13</v>
      </c>
      <c r="I1172" t="s">
        <v>5781</v>
      </c>
      <c r="J1172" t="s">
        <v>31</v>
      </c>
      <c r="K1172" t="s">
        <v>16</v>
      </c>
      <c r="L1172" t="str">
        <f>VLOOKUP($E1172,customer_info!$A$1:$H$4462,2,FALSE)</f>
        <v>Caguas</v>
      </c>
      <c r="M1172" t="str">
        <f>VLOOKUP($E1172,customer_info!$A$1:$H$4462,3,FALSE)</f>
        <v>Aaron</v>
      </c>
      <c r="N1172" t="str">
        <f>VLOOKUP($E1172,customer_info!$A$1:$H$4462,4,FALSE)</f>
        <v>Bush</v>
      </c>
      <c r="O1172" t="str">
        <f>VLOOKUP($E1172,customer_info!$A$1:$H$4462,5,FALSE)</f>
        <v>Consumer</v>
      </c>
      <c r="P1172" t="str">
        <f>VLOOKUP($E1172,customer_info!$A$1:$H$4462,6,FALSE)</f>
        <v>PR</v>
      </c>
      <c r="Q1172" t="str">
        <f>VLOOKUP($E1172,customer_info!$A$1:$H$4462,7,FALSE)</f>
        <v>4772 Rustic Way</v>
      </c>
      <c r="R1172">
        <f>VLOOKUP($E1172,customer_info!$A$1:$H$4462,8,FALSE)</f>
        <v>725</v>
      </c>
    </row>
    <row r="1173" spans="1:18" x14ac:dyDescent="0.25">
      <c r="A1173">
        <v>29216</v>
      </c>
      <c r="B1173" t="s">
        <v>3</v>
      </c>
      <c r="C1173">
        <v>2</v>
      </c>
      <c r="D1173">
        <v>4</v>
      </c>
      <c r="E1173">
        <v>2220</v>
      </c>
      <c r="F1173" t="s">
        <v>258</v>
      </c>
      <c r="G1173" s="4">
        <v>43526</v>
      </c>
      <c r="H1173" t="s">
        <v>13</v>
      </c>
      <c r="I1173" t="s">
        <v>30</v>
      </c>
      <c r="J1173" t="s">
        <v>235</v>
      </c>
      <c r="K1173" t="s">
        <v>16</v>
      </c>
      <c r="L1173" t="str">
        <f>VLOOKUP($E1173,customer_info!$A$1:$H$4462,2,FALSE)</f>
        <v>Caguas</v>
      </c>
      <c r="M1173" t="str">
        <f>VLOOKUP($E1173,customer_info!$A$1:$H$4462,3,FALSE)</f>
        <v>James</v>
      </c>
      <c r="N1173" t="str">
        <f>VLOOKUP($E1173,customer_info!$A$1:$H$4462,4,FALSE)</f>
        <v>Smith</v>
      </c>
      <c r="O1173" t="str">
        <f>VLOOKUP($E1173,customer_info!$A$1:$H$4462,5,FALSE)</f>
        <v>Corporate</v>
      </c>
      <c r="P1173" t="str">
        <f>VLOOKUP($E1173,customer_info!$A$1:$H$4462,6,FALSE)</f>
        <v>PR</v>
      </c>
      <c r="Q1173" t="str">
        <f>VLOOKUP($E1173,customer_info!$A$1:$H$4462,7,FALSE)</f>
        <v>20 Bright Barn Woods</v>
      </c>
      <c r="R1173">
        <f>VLOOKUP($E1173,customer_info!$A$1:$H$4462,8,FALSE)</f>
        <v>725</v>
      </c>
    </row>
    <row r="1174" spans="1:18" x14ac:dyDescent="0.25">
      <c r="A1174">
        <v>29218</v>
      </c>
      <c r="B1174" t="s">
        <v>3</v>
      </c>
      <c r="C1174">
        <v>1</v>
      </c>
      <c r="D1174">
        <v>0</v>
      </c>
      <c r="E1174">
        <v>10500</v>
      </c>
      <c r="F1174" t="s">
        <v>104</v>
      </c>
      <c r="G1174" s="4">
        <v>43526</v>
      </c>
      <c r="H1174" t="s">
        <v>13</v>
      </c>
      <c r="I1174" t="s">
        <v>130</v>
      </c>
      <c r="J1174" t="s">
        <v>14</v>
      </c>
      <c r="K1174" t="s">
        <v>58</v>
      </c>
      <c r="L1174" t="str">
        <f>VLOOKUP($E1174,customer_info!$A$1:$H$4462,2,FALSE)</f>
        <v>Caguas</v>
      </c>
      <c r="M1174" t="str">
        <f>VLOOKUP($E1174,customer_info!$A$1:$H$4462,3,FALSE)</f>
        <v>Mary</v>
      </c>
      <c r="N1174" t="str">
        <f>VLOOKUP($E1174,customer_info!$A$1:$H$4462,4,FALSE)</f>
        <v>Smith</v>
      </c>
      <c r="O1174" t="str">
        <f>VLOOKUP($E1174,customer_info!$A$1:$H$4462,5,FALSE)</f>
        <v>Consumer</v>
      </c>
      <c r="P1174" t="str">
        <f>VLOOKUP($E1174,customer_info!$A$1:$H$4462,6,FALSE)</f>
        <v>PR</v>
      </c>
      <c r="Q1174" t="str">
        <f>VLOOKUP($E1174,customer_info!$A$1:$H$4462,7,FALSE)</f>
        <v>1800 Tawny Zephyr Terrace</v>
      </c>
      <c r="R1174">
        <f>VLOOKUP($E1174,customer_info!$A$1:$H$4462,8,FALSE)</f>
        <v>725</v>
      </c>
    </row>
    <row r="1175" spans="1:18" x14ac:dyDescent="0.25">
      <c r="A1175">
        <v>29220</v>
      </c>
      <c r="B1175" t="s">
        <v>24</v>
      </c>
      <c r="C1175">
        <v>6</v>
      </c>
      <c r="D1175">
        <v>4</v>
      </c>
      <c r="E1175">
        <v>9244</v>
      </c>
      <c r="F1175" t="s">
        <v>104</v>
      </c>
      <c r="G1175" s="4">
        <v>43526</v>
      </c>
      <c r="H1175" t="s">
        <v>13</v>
      </c>
      <c r="I1175" t="s">
        <v>130</v>
      </c>
      <c r="J1175" t="s">
        <v>31</v>
      </c>
      <c r="K1175" t="s">
        <v>16</v>
      </c>
      <c r="L1175" t="str">
        <f>VLOOKUP($E1175,customer_info!$A$1:$H$4462,2,FALSE)</f>
        <v>North Hollywood</v>
      </c>
      <c r="M1175" t="str">
        <f>VLOOKUP($E1175,customer_info!$A$1:$H$4462,3,FALSE)</f>
        <v>Mary</v>
      </c>
      <c r="N1175" t="str">
        <f>VLOOKUP($E1175,customer_info!$A$1:$H$4462,4,FALSE)</f>
        <v>Smith</v>
      </c>
      <c r="O1175" t="str">
        <f>VLOOKUP($E1175,customer_info!$A$1:$H$4462,5,FALSE)</f>
        <v>Consumer</v>
      </c>
      <c r="P1175" t="str">
        <f>VLOOKUP($E1175,customer_info!$A$1:$H$4462,6,FALSE)</f>
        <v>CA</v>
      </c>
      <c r="Q1175" t="str">
        <f>VLOOKUP($E1175,customer_info!$A$1:$H$4462,7,FALSE)</f>
        <v>6548 Clear Towers</v>
      </c>
      <c r="R1175">
        <f>VLOOKUP($E1175,customer_info!$A$1:$H$4462,8,FALSE)</f>
        <v>91605</v>
      </c>
    </row>
    <row r="1176" spans="1:18" x14ac:dyDescent="0.25">
      <c r="A1176">
        <v>29224</v>
      </c>
      <c r="B1176" t="s">
        <v>51</v>
      </c>
      <c r="C1176">
        <v>5</v>
      </c>
      <c r="D1176">
        <v>4</v>
      </c>
      <c r="E1176">
        <v>9713</v>
      </c>
      <c r="F1176" t="s">
        <v>450</v>
      </c>
      <c r="G1176" s="4">
        <v>43526</v>
      </c>
      <c r="H1176" t="s">
        <v>13</v>
      </c>
      <c r="I1176" t="s">
        <v>286</v>
      </c>
      <c r="J1176" t="s">
        <v>57</v>
      </c>
      <c r="K1176" t="s">
        <v>16</v>
      </c>
      <c r="L1176" t="str">
        <f>VLOOKUP($E1176,customer_info!$A$1:$H$4462,2,FALSE)</f>
        <v>Bolingbrook</v>
      </c>
      <c r="M1176" t="str">
        <f>VLOOKUP($E1176,customer_info!$A$1:$H$4462,3,FALSE)</f>
        <v>Mary</v>
      </c>
      <c r="N1176" t="str">
        <f>VLOOKUP($E1176,customer_info!$A$1:$H$4462,4,FALSE)</f>
        <v>Smith</v>
      </c>
      <c r="O1176" t="str">
        <f>VLOOKUP($E1176,customer_info!$A$1:$H$4462,5,FALSE)</f>
        <v>Home Office</v>
      </c>
      <c r="P1176" t="str">
        <f>VLOOKUP($E1176,customer_info!$A$1:$H$4462,6,FALSE)</f>
        <v>IL</v>
      </c>
      <c r="Q1176" t="str">
        <f>VLOOKUP($E1176,customer_info!$A$1:$H$4462,7,FALSE)</f>
        <v>8110 Indian Port</v>
      </c>
      <c r="R1176">
        <f>VLOOKUP($E1176,customer_info!$A$1:$H$4462,8,FALSE)</f>
        <v>60440</v>
      </c>
    </row>
    <row r="1177" spans="1:18" x14ac:dyDescent="0.25">
      <c r="A1177">
        <v>29225</v>
      </c>
      <c r="B1177" t="s">
        <v>24</v>
      </c>
      <c r="C1177">
        <v>6</v>
      </c>
      <c r="D1177">
        <v>4</v>
      </c>
      <c r="E1177">
        <v>4522</v>
      </c>
      <c r="F1177" t="s">
        <v>450</v>
      </c>
      <c r="G1177" s="4">
        <v>43526</v>
      </c>
      <c r="H1177" t="s">
        <v>13</v>
      </c>
      <c r="I1177" t="s">
        <v>286</v>
      </c>
      <c r="J1177" t="s">
        <v>378</v>
      </c>
      <c r="K1177" t="s">
        <v>16</v>
      </c>
      <c r="L1177" t="str">
        <f>VLOOKUP($E1177,customer_info!$A$1:$H$4462,2,FALSE)</f>
        <v>Wyoming</v>
      </c>
      <c r="M1177" t="str">
        <f>VLOOKUP($E1177,customer_info!$A$1:$H$4462,3,FALSE)</f>
        <v>Mary</v>
      </c>
      <c r="N1177" t="str">
        <f>VLOOKUP($E1177,customer_info!$A$1:$H$4462,4,FALSE)</f>
        <v>Dennis</v>
      </c>
      <c r="O1177" t="str">
        <f>VLOOKUP($E1177,customer_info!$A$1:$H$4462,5,FALSE)</f>
        <v>Home Office</v>
      </c>
      <c r="P1177" t="str">
        <f>VLOOKUP($E1177,customer_info!$A$1:$H$4462,6,FALSE)</f>
        <v>MI</v>
      </c>
      <c r="Q1177" t="str">
        <f>VLOOKUP($E1177,customer_info!$A$1:$H$4462,7,FALSE)</f>
        <v>8707 Shady Route</v>
      </c>
      <c r="R1177">
        <f>VLOOKUP($E1177,customer_info!$A$1:$H$4462,8,FALSE)</f>
        <v>49509</v>
      </c>
    </row>
    <row r="1178" spans="1:18" x14ac:dyDescent="0.25">
      <c r="A1178">
        <v>29226</v>
      </c>
      <c r="B1178" t="s">
        <v>17</v>
      </c>
      <c r="C1178">
        <v>2</v>
      </c>
      <c r="D1178">
        <v>4</v>
      </c>
      <c r="E1178">
        <v>225</v>
      </c>
      <c r="F1178" t="s">
        <v>450</v>
      </c>
      <c r="G1178" s="4">
        <v>43526</v>
      </c>
      <c r="H1178" t="s">
        <v>13</v>
      </c>
      <c r="I1178" t="s">
        <v>286</v>
      </c>
      <c r="J1178" t="s">
        <v>23</v>
      </c>
      <c r="K1178" t="s">
        <v>16</v>
      </c>
      <c r="L1178" t="str">
        <f>VLOOKUP($E1178,customer_info!$A$1:$H$4462,2,FALSE)</f>
        <v>Caguas</v>
      </c>
      <c r="M1178" t="str">
        <f>VLOOKUP($E1178,customer_info!$A$1:$H$4462,3,FALSE)</f>
        <v>Megan</v>
      </c>
      <c r="N1178" t="str">
        <f>VLOOKUP($E1178,customer_info!$A$1:$H$4462,4,FALSE)</f>
        <v>Watson</v>
      </c>
      <c r="O1178" t="str">
        <f>VLOOKUP($E1178,customer_info!$A$1:$H$4462,5,FALSE)</f>
        <v>Corporate</v>
      </c>
      <c r="P1178" t="str">
        <f>VLOOKUP($E1178,customer_info!$A$1:$H$4462,6,FALSE)</f>
        <v>PR</v>
      </c>
      <c r="Q1178" t="str">
        <f>VLOOKUP($E1178,customer_info!$A$1:$H$4462,7,FALSE)</f>
        <v>732 Honey Harbour</v>
      </c>
      <c r="R1178">
        <f>VLOOKUP($E1178,customer_info!$A$1:$H$4462,8,FALSE)</f>
        <v>725</v>
      </c>
    </row>
    <row r="1179" spans="1:18" x14ac:dyDescent="0.25">
      <c r="A1179">
        <v>29227</v>
      </c>
      <c r="B1179" t="s">
        <v>3</v>
      </c>
      <c r="C1179">
        <v>3</v>
      </c>
      <c r="D1179">
        <v>2</v>
      </c>
      <c r="E1179">
        <v>9367</v>
      </c>
      <c r="F1179" t="s">
        <v>450</v>
      </c>
      <c r="G1179" s="4">
        <v>43526</v>
      </c>
      <c r="H1179" t="s">
        <v>13</v>
      </c>
      <c r="I1179" t="s">
        <v>286</v>
      </c>
      <c r="J1179" t="s">
        <v>235</v>
      </c>
      <c r="K1179" t="s">
        <v>90</v>
      </c>
      <c r="L1179" t="str">
        <f>VLOOKUP($E1179,customer_info!$A$1:$H$4462,2,FALSE)</f>
        <v>San Benito</v>
      </c>
      <c r="M1179" t="str">
        <f>VLOOKUP($E1179,customer_info!$A$1:$H$4462,3,FALSE)</f>
        <v>Ryan</v>
      </c>
      <c r="N1179" t="str">
        <f>VLOOKUP($E1179,customer_info!$A$1:$H$4462,4,FALSE)</f>
        <v>Smith</v>
      </c>
      <c r="O1179" t="str">
        <f>VLOOKUP($E1179,customer_info!$A$1:$H$4462,5,FALSE)</f>
        <v>Consumer</v>
      </c>
      <c r="P1179" t="str">
        <f>VLOOKUP($E1179,customer_info!$A$1:$H$4462,6,FALSE)</f>
        <v>TX</v>
      </c>
      <c r="Q1179" t="str">
        <f>VLOOKUP($E1179,customer_info!$A$1:$H$4462,7,FALSE)</f>
        <v>8804 Fallen Cider Ridge</v>
      </c>
      <c r="R1179">
        <f>VLOOKUP($E1179,customer_info!$A$1:$H$4462,8,FALSE)</f>
        <v>78586</v>
      </c>
    </row>
    <row r="1180" spans="1:18" x14ac:dyDescent="0.25">
      <c r="A1180">
        <v>29234</v>
      </c>
      <c r="B1180" t="s">
        <v>24</v>
      </c>
      <c r="C1180">
        <v>5</v>
      </c>
      <c r="D1180">
        <v>2</v>
      </c>
      <c r="E1180">
        <v>3877</v>
      </c>
      <c r="F1180" t="s">
        <v>572</v>
      </c>
      <c r="G1180" s="4">
        <v>43526</v>
      </c>
      <c r="H1180" t="s">
        <v>13</v>
      </c>
      <c r="I1180" t="s">
        <v>47</v>
      </c>
      <c r="J1180" t="s">
        <v>31</v>
      </c>
      <c r="K1180" t="s">
        <v>90</v>
      </c>
      <c r="L1180" t="str">
        <f>VLOOKUP($E1180,customer_info!$A$1:$H$4462,2,FALSE)</f>
        <v>Caguas</v>
      </c>
      <c r="M1180" t="str">
        <f>VLOOKUP($E1180,customer_info!$A$1:$H$4462,3,FALSE)</f>
        <v>John</v>
      </c>
      <c r="N1180" t="str">
        <f>VLOOKUP($E1180,customer_info!$A$1:$H$4462,4,FALSE)</f>
        <v>Mcclure</v>
      </c>
      <c r="O1180" t="str">
        <f>VLOOKUP($E1180,customer_info!$A$1:$H$4462,5,FALSE)</f>
        <v>Corporate</v>
      </c>
      <c r="P1180" t="str">
        <f>VLOOKUP($E1180,customer_info!$A$1:$H$4462,6,FALSE)</f>
        <v>PR</v>
      </c>
      <c r="Q1180" t="str">
        <f>VLOOKUP($E1180,customer_info!$A$1:$H$4462,7,FALSE)</f>
        <v>1548 Lazy Circuit</v>
      </c>
      <c r="R1180">
        <f>VLOOKUP($E1180,customer_info!$A$1:$H$4462,8,FALSE)</f>
        <v>725</v>
      </c>
    </row>
    <row r="1181" spans="1:18" x14ac:dyDescent="0.25">
      <c r="A1181">
        <v>29235</v>
      </c>
      <c r="B1181" t="s">
        <v>3</v>
      </c>
      <c r="C1181">
        <v>6</v>
      </c>
      <c r="D1181">
        <v>2</v>
      </c>
      <c r="E1181">
        <v>6106</v>
      </c>
      <c r="F1181" t="s">
        <v>572</v>
      </c>
      <c r="G1181" s="4">
        <v>43526</v>
      </c>
      <c r="H1181" t="s">
        <v>13</v>
      </c>
      <c r="I1181" t="s">
        <v>47</v>
      </c>
      <c r="J1181" t="s">
        <v>14</v>
      </c>
      <c r="K1181" t="s">
        <v>90</v>
      </c>
      <c r="L1181" t="str">
        <f>VLOOKUP($E1181,customer_info!$A$1:$H$4462,2,FALSE)</f>
        <v>Caguas</v>
      </c>
      <c r="M1181" t="str">
        <f>VLOOKUP($E1181,customer_info!$A$1:$H$4462,3,FALSE)</f>
        <v>Paul</v>
      </c>
      <c r="N1181" t="str">
        <f>VLOOKUP($E1181,customer_info!$A$1:$H$4462,4,FALSE)</f>
        <v>Moore</v>
      </c>
      <c r="O1181" t="str">
        <f>VLOOKUP($E1181,customer_info!$A$1:$H$4462,5,FALSE)</f>
        <v>Home Office</v>
      </c>
      <c r="P1181" t="str">
        <f>VLOOKUP($E1181,customer_info!$A$1:$H$4462,6,FALSE)</f>
        <v>PR</v>
      </c>
      <c r="Q1181" t="str">
        <f>VLOOKUP($E1181,customer_info!$A$1:$H$4462,7,FALSE)</f>
        <v>6640 Golden Avenue</v>
      </c>
      <c r="R1181">
        <f>VLOOKUP($E1181,customer_info!$A$1:$H$4462,8,FALSE)</f>
        <v>725</v>
      </c>
    </row>
    <row r="1182" spans="1:18" x14ac:dyDescent="0.25">
      <c r="A1182">
        <v>29269</v>
      </c>
      <c r="B1182" t="s">
        <v>17</v>
      </c>
      <c r="C1182">
        <v>0</v>
      </c>
      <c r="D1182">
        <v>0</v>
      </c>
      <c r="E1182">
        <v>5003</v>
      </c>
      <c r="F1182" t="s">
        <v>202</v>
      </c>
      <c r="G1182" s="4">
        <v>43527</v>
      </c>
      <c r="H1182" t="s">
        <v>13</v>
      </c>
      <c r="I1182" t="s">
        <v>203</v>
      </c>
      <c r="J1182" t="s">
        <v>23</v>
      </c>
      <c r="K1182" t="s">
        <v>58</v>
      </c>
      <c r="L1182" t="str">
        <f>VLOOKUP($E1182,customer_info!$A$1:$H$4462,2,FALSE)</f>
        <v>Laguna Niguel</v>
      </c>
      <c r="M1182" t="str">
        <f>VLOOKUP($E1182,customer_info!$A$1:$H$4462,3,FALSE)</f>
        <v>Mary</v>
      </c>
      <c r="N1182" t="str">
        <f>VLOOKUP($E1182,customer_info!$A$1:$H$4462,4,FALSE)</f>
        <v>Alexander</v>
      </c>
      <c r="O1182" t="str">
        <f>VLOOKUP($E1182,customer_info!$A$1:$H$4462,5,FALSE)</f>
        <v>Consumer</v>
      </c>
      <c r="P1182" t="str">
        <f>VLOOKUP($E1182,customer_info!$A$1:$H$4462,6,FALSE)</f>
        <v>CA</v>
      </c>
      <c r="Q1182" t="str">
        <f>VLOOKUP($E1182,customer_info!$A$1:$H$4462,7,FALSE)</f>
        <v>8407 Umber Leaf Pointe</v>
      </c>
      <c r="R1182">
        <f>VLOOKUP($E1182,customer_info!$A$1:$H$4462,8,FALSE)</f>
        <v>92677</v>
      </c>
    </row>
    <row r="1183" spans="1:18" x14ac:dyDescent="0.25">
      <c r="A1183">
        <v>29270</v>
      </c>
      <c r="B1183" t="s">
        <v>3</v>
      </c>
      <c r="C1183">
        <v>6</v>
      </c>
      <c r="D1183">
        <v>4</v>
      </c>
      <c r="E1183">
        <v>6187</v>
      </c>
      <c r="F1183" t="s">
        <v>202</v>
      </c>
      <c r="G1183" s="4">
        <v>43527</v>
      </c>
      <c r="H1183" t="s">
        <v>13</v>
      </c>
      <c r="I1183" t="s">
        <v>203</v>
      </c>
      <c r="J1183" t="s">
        <v>38</v>
      </c>
      <c r="K1183" t="s">
        <v>16</v>
      </c>
      <c r="L1183" t="str">
        <f>VLOOKUP($E1183,customer_info!$A$1:$H$4462,2,FALSE)</f>
        <v>West Covina</v>
      </c>
      <c r="M1183" t="str">
        <f>VLOOKUP($E1183,customer_info!$A$1:$H$4462,3,FALSE)</f>
        <v>Mary</v>
      </c>
      <c r="N1183" t="str">
        <f>VLOOKUP($E1183,customer_info!$A$1:$H$4462,4,FALSE)</f>
        <v>Hess</v>
      </c>
      <c r="O1183" t="str">
        <f>VLOOKUP($E1183,customer_info!$A$1:$H$4462,5,FALSE)</f>
        <v>Corporate</v>
      </c>
      <c r="P1183" t="str">
        <f>VLOOKUP($E1183,customer_info!$A$1:$H$4462,6,FALSE)</f>
        <v>CA</v>
      </c>
      <c r="Q1183" t="str">
        <f>VLOOKUP($E1183,customer_info!$A$1:$H$4462,7,FALSE)</f>
        <v>395 Quiet Pony Loop</v>
      </c>
      <c r="R1183">
        <f>VLOOKUP($E1183,customer_info!$A$1:$H$4462,8,FALSE)</f>
        <v>91790</v>
      </c>
    </row>
    <row r="1184" spans="1:18" x14ac:dyDescent="0.25">
      <c r="A1184">
        <v>29271</v>
      </c>
      <c r="B1184" t="s">
        <v>17</v>
      </c>
      <c r="C1184">
        <v>2</v>
      </c>
      <c r="D1184">
        <v>4</v>
      </c>
      <c r="E1184">
        <v>7800</v>
      </c>
      <c r="F1184" t="s">
        <v>202</v>
      </c>
      <c r="G1184" s="4">
        <v>43527</v>
      </c>
      <c r="H1184" t="s">
        <v>13</v>
      </c>
      <c r="I1184" t="s">
        <v>203</v>
      </c>
      <c r="J1184" t="s">
        <v>23</v>
      </c>
      <c r="K1184" t="s">
        <v>16</v>
      </c>
      <c r="L1184" t="str">
        <f>VLOOKUP($E1184,customer_info!$A$1:$H$4462,2,FALSE)</f>
        <v>Bronx</v>
      </c>
      <c r="M1184" t="str">
        <f>VLOOKUP($E1184,customer_info!$A$1:$H$4462,3,FALSE)</f>
        <v>Mary</v>
      </c>
      <c r="N1184" t="str">
        <f>VLOOKUP($E1184,customer_info!$A$1:$H$4462,4,FALSE)</f>
        <v>Sandoval</v>
      </c>
      <c r="O1184" t="str">
        <f>VLOOKUP($E1184,customer_info!$A$1:$H$4462,5,FALSE)</f>
        <v>Consumer</v>
      </c>
      <c r="P1184" t="str">
        <f>VLOOKUP($E1184,customer_info!$A$1:$H$4462,6,FALSE)</f>
        <v>NY</v>
      </c>
      <c r="Q1184" t="str">
        <f>VLOOKUP($E1184,customer_info!$A$1:$H$4462,7,FALSE)</f>
        <v>1763 Crystal Valley</v>
      </c>
      <c r="R1184">
        <f>VLOOKUP($E1184,customer_info!$A$1:$H$4462,8,FALSE)</f>
        <v>10463</v>
      </c>
    </row>
    <row r="1185" spans="1:18" x14ac:dyDescent="0.25">
      <c r="A1185">
        <v>29272</v>
      </c>
      <c r="B1185" t="s">
        <v>24</v>
      </c>
      <c r="C1185">
        <v>3</v>
      </c>
      <c r="D1185">
        <v>4</v>
      </c>
      <c r="E1185">
        <v>8166</v>
      </c>
      <c r="F1185" t="s">
        <v>202</v>
      </c>
      <c r="G1185" s="4">
        <v>43527</v>
      </c>
      <c r="H1185" t="s">
        <v>13</v>
      </c>
      <c r="I1185" t="s">
        <v>203</v>
      </c>
      <c r="J1185" t="s">
        <v>31</v>
      </c>
      <c r="K1185" t="s">
        <v>16</v>
      </c>
      <c r="L1185" t="str">
        <f>VLOOKUP($E1185,customer_info!$A$1:$H$4462,2,FALSE)</f>
        <v>Aurora</v>
      </c>
      <c r="M1185" t="str">
        <f>VLOOKUP($E1185,customer_info!$A$1:$H$4462,3,FALSE)</f>
        <v>Patricia</v>
      </c>
      <c r="N1185" t="str">
        <f>VLOOKUP($E1185,customer_info!$A$1:$H$4462,4,FALSE)</f>
        <v>Smith</v>
      </c>
      <c r="O1185" t="str">
        <f>VLOOKUP($E1185,customer_info!$A$1:$H$4462,5,FALSE)</f>
        <v>Home Office</v>
      </c>
      <c r="P1185" t="str">
        <f>VLOOKUP($E1185,customer_info!$A$1:$H$4462,6,FALSE)</f>
        <v>IL</v>
      </c>
      <c r="Q1185" t="str">
        <f>VLOOKUP($E1185,customer_info!$A$1:$H$4462,7,FALSE)</f>
        <v>3944 Round Highlands</v>
      </c>
      <c r="R1185">
        <f>VLOOKUP($E1185,customer_info!$A$1:$H$4462,8,FALSE)</f>
        <v>60504</v>
      </c>
    </row>
    <row r="1186" spans="1:18" x14ac:dyDescent="0.25">
      <c r="A1186">
        <v>29273</v>
      </c>
      <c r="B1186" t="s">
        <v>24</v>
      </c>
      <c r="C1186">
        <v>4</v>
      </c>
      <c r="D1186">
        <v>4</v>
      </c>
      <c r="E1186">
        <v>8417</v>
      </c>
      <c r="F1186" t="s">
        <v>202</v>
      </c>
      <c r="G1186" s="4">
        <v>43527</v>
      </c>
      <c r="H1186" t="s">
        <v>13</v>
      </c>
      <c r="I1186" t="s">
        <v>203</v>
      </c>
      <c r="J1186" t="s">
        <v>31</v>
      </c>
      <c r="K1186" t="s">
        <v>16</v>
      </c>
      <c r="L1186" t="str">
        <f>VLOOKUP($E1186,customer_info!$A$1:$H$4462,2,FALSE)</f>
        <v>Houston</v>
      </c>
      <c r="M1186" t="str">
        <f>VLOOKUP($E1186,customer_info!$A$1:$H$4462,3,FALSE)</f>
        <v>Mary</v>
      </c>
      <c r="N1186" t="str">
        <f>VLOOKUP($E1186,customer_info!$A$1:$H$4462,4,FALSE)</f>
        <v>Smith</v>
      </c>
      <c r="O1186" t="str">
        <f>VLOOKUP($E1186,customer_info!$A$1:$H$4462,5,FALSE)</f>
        <v>Corporate</v>
      </c>
      <c r="P1186" t="str">
        <f>VLOOKUP($E1186,customer_info!$A$1:$H$4462,6,FALSE)</f>
        <v>TX</v>
      </c>
      <c r="Q1186" t="str">
        <f>VLOOKUP($E1186,customer_info!$A$1:$H$4462,7,FALSE)</f>
        <v>4079 Green Swale</v>
      </c>
      <c r="R1186">
        <f>VLOOKUP($E1186,customer_info!$A$1:$H$4462,8,FALSE)</f>
        <v>77072</v>
      </c>
    </row>
    <row r="1187" spans="1:18" x14ac:dyDescent="0.25">
      <c r="A1187">
        <v>29284</v>
      </c>
      <c r="B1187" t="s">
        <v>3</v>
      </c>
      <c r="C1187">
        <v>0</v>
      </c>
      <c r="D1187">
        <v>0</v>
      </c>
      <c r="E1187">
        <v>9883</v>
      </c>
      <c r="F1187" t="s">
        <v>576</v>
      </c>
      <c r="G1187" s="4">
        <v>43527</v>
      </c>
      <c r="H1187" t="s">
        <v>13</v>
      </c>
      <c r="I1187" t="s">
        <v>5780</v>
      </c>
      <c r="J1187" t="s">
        <v>14</v>
      </c>
      <c r="K1187" t="s">
        <v>58</v>
      </c>
      <c r="L1187" t="str">
        <f>VLOOKUP($E1187,customer_info!$A$1:$H$4462,2,FALSE)</f>
        <v>Caguas</v>
      </c>
      <c r="M1187" t="str">
        <f>VLOOKUP($E1187,customer_info!$A$1:$H$4462,3,FALSE)</f>
        <v>Michelle</v>
      </c>
      <c r="N1187" t="str">
        <f>VLOOKUP($E1187,customer_info!$A$1:$H$4462,4,FALSE)</f>
        <v>Waters</v>
      </c>
      <c r="O1187" t="str">
        <f>VLOOKUP($E1187,customer_info!$A$1:$H$4462,5,FALSE)</f>
        <v>Corporate</v>
      </c>
      <c r="P1187" t="str">
        <f>VLOOKUP($E1187,customer_info!$A$1:$H$4462,6,FALSE)</f>
        <v>PR</v>
      </c>
      <c r="Q1187" t="str">
        <f>VLOOKUP($E1187,customer_info!$A$1:$H$4462,7,FALSE)</f>
        <v>4868 High Diversion</v>
      </c>
      <c r="R1187">
        <f>VLOOKUP($E1187,customer_info!$A$1:$H$4462,8,FALSE)</f>
        <v>725</v>
      </c>
    </row>
    <row r="1188" spans="1:18" x14ac:dyDescent="0.25">
      <c r="A1188">
        <v>29286</v>
      </c>
      <c r="B1188" t="s">
        <v>3</v>
      </c>
      <c r="C1188">
        <v>2</v>
      </c>
      <c r="D1188">
        <v>4</v>
      </c>
      <c r="E1188">
        <v>10053</v>
      </c>
      <c r="F1188" t="s">
        <v>104</v>
      </c>
      <c r="G1188" s="4">
        <v>43527</v>
      </c>
      <c r="H1188" t="s">
        <v>13</v>
      </c>
      <c r="I1188" t="s">
        <v>5781</v>
      </c>
      <c r="J1188" t="s">
        <v>38</v>
      </c>
      <c r="K1188" t="s">
        <v>16</v>
      </c>
      <c r="L1188" t="str">
        <f>VLOOKUP($E1188,customer_info!$A$1:$H$4462,2,FALSE)</f>
        <v>Caguas</v>
      </c>
      <c r="M1188" t="str">
        <f>VLOOKUP($E1188,customer_info!$A$1:$H$4462,3,FALSE)</f>
        <v>Rebecca</v>
      </c>
      <c r="N1188" t="str">
        <f>VLOOKUP($E1188,customer_info!$A$1:$H$4462,4,FALSE)</f>
        <v>Smith</v>
      </c>
      <c r="O1188" t="str">
        <f>VLOOKUP($E1188,customer_info!$A$1:$H$4462,5,FALSE)</f>
        <v>Consumer</v>
      </c>
      <c r="P1188" t="str">
        <f>VLOOKUP($E1188,customer_info!$A$1:$H$4462,6,FALSE)</f>
        <v>PR</v>
      </c>
      <c r="Q1188" t="str">
        <f>VLOOKUP($E1188,customer_info!$A$1:$H$4462,7,FALSE)</f>
        <v>7087 Middle Loop</v>
      </c>
      <c r="R1188">
        <f>VLOOKUP($E1188,customer_info!$A$1:$H$4462,8,FALSE)</f>
        <v>725</v>
      </c>
    </row>
    <row r="1189" spans="1:18" x14ac:dyDescent="0.25">
      <c r="A1189">
        <v>29293</v>
      </c>
      <c r="B1189" t="s">
        <v>51</v>
      </c>
      <c r="C1189">
        <v>1</v>
      </c>
      <c r="D1189">
        <v>0</v>
      </c>
      <c r="E1189">
        <v>3102</v>
      </c>
      <c r="F1189" t="s">
        <v>409</v>
      </c>
      <c r="G1189" s="4">
        <v>43527</v>
      </c>
      <c r="H1189" t="s">
        <v>13</v>
      </c>
      <c r="I1189" t="s">
        <v>410</v>
      </c>
      <c r="J1189" t="s">
        <v>57</v>
      </c>
      <c r="K1189" t="s">
        <v>58</v>
      </c>
      <c r="L1189" t="str">
        <f>VLOOKUP($E1189,customer_info!$A$1:$H$4462,2,FALSE)</f>
        <v>Caguas</v>
      </c>
      <c r="M1189" t="str">
        <f>VLOOKUP($E1189,customer_info!$A$1:$H$4462,3,FALSE)</f>
        <v>Ralph</v>
      </c>
      <c r="N1189" t="str">
        <f>VLOOKUP($E1189,customer_info!$A$1:$H$4462,4,FALSE)</f>
        <v>Dixon</v>
      </c>
      <c r="O1189" t="str">
        <f>VLOOKUP($E1189,customer_info!$A$1:$H$4462,5,FALSE)</f>
        <v>Consumer</v>
      </c>
      <c r="P1189" t="str">
        <f>VLOOKUP($E1189,customer_info!$A$1:$H$4462,6,FALSE)</f>
        <v>PR</v>
      </c>
      <c r="Q1189" t="str">
        <f>VLOOKUP($E1189,customer_info!$A$1:$H$4462,7,FALSE)</f>
        <v>5633 Harvest Turnabout</v>
      </c>
      <c r="R1189">
        <f>VLOOKUP($E1189,customer_info!$A$1:$H$4462,8,FALSE)</f>
        <v>725</v>
      </c>
    </row>
    <row r="1190" spans="1:18" x14ac:dyDescent="0.25">
      <c r="A1190">
        <v>29309</v>
      </c>
      <c r="B1190" t="s">
        <v>17</v>
      </c>
      <c r="C1190">
        <v>5</v>
      </c>
      <c r="D1190">
        <v>2</v>
      </c>
      <c r="E1190">
        <v>6518</v>
      </c>
      <c r="F1190" t="s">
        <v>439</v>
      </c>
      <c r="G1190" s="4">
        <v>43527</v>
      </c>
      <c r="H1190" t="s">
        <v>13</v>
      </c>
      <c r="I1190" t="s">
        <v>377</v>
      </c>
      <c r="J1190" t="s">
        <v>23</v>
      </c>
      <c r="K1190" t="s">
        <v>90</v>
      </c>
      <c r="L1190" t="str">
        <f>VLOOKUP($E1190,customer_info!$A$1:$H$4462,2,FALSE)</f>
        <v>Warren</v>
      </c>
      <c r="M1190" t="str">
        <f>VLOOKUP($E1190,customer_info!$A$1:$H$4462,3,FALSE)</f>
        <v>Mary</v>
      </c>
      <c r="N1190" t="str">
        <f>VLOOKUP($E1190,customer_info!$A$1:$H$4462,4,FALSE)</f>
        <v>Smith</v>
      </c>
      <c r="O1190" t="str">
        <f>VLOOKUP($E1190,customer_info!$A$1:$H$4462,5,FALSE)</f>
        <v>Consumer</v>
      </c>
      <c r="P1190" t="str">
        <f>VLOOKUP($E1190,customer_info!$A$1:$H$4462,6,FALSE)</f>
        <v>MI</v>
      </c>
      <c r="Q1190" t="str">
        <f>VLOOKUP($E1190,customer_info!$A$1:$H$4462,7,FALSE)</f>
        <v>9070 Quaking Gate</v>
      </c>
      <c r="R1190">
        <f>VLOOKUP($E1190,customer_info!$A$1:$H$4462,8,FALSE)</f>
        <v>48093</v>
      </c>
    </row>
    <row r="1191" spans="1:18" x14ac:dyDescent="0.25">
      <c r="A1191">
        <v>29310</v>
      </c>
      <c r="B1191" t="s">
        <v>24</v>
      </c>
      <c r="C1191">
        <v>6</v>
      </c>
      <c r="D1191">
        <v>2</v>
      </c>
      <c r="E1191">
        <v>6617</v>
      </c>
      <c r="F1191" t="s">
        <v>439</v>
      </c>
      <c r="G1191" s="4">
        <v>43527</v>
      </c>
      <c r="H1191" t="s">
        <v>13</v>
      </c>
      <c r="I1191" t="s">
        <v>377</v>
      </c>
      <c r="J1191" t="s">
        <v>31</v>
      </c>
      <c r="K1191" t="s">
        <v>90</v>
      </c>
      <c r="L1191" t="str">
        <f>VLOOKUP($E1191,customer_info!$A$1:$H$4462,2,FALSE)</f>
        <v>Caguas</v>
      </c>
      <c r="M1191" t="str">
        <f>VLOOKUP($E1191,customer_info!$A$1:$H$4462,3,FALSE)</f>
        <v>Mary</v>
      </c>
      <c r="N1191" t="str">
        <f>VLOOKUP($E1191,customer_info!$A$1:$H$4462,4,FALSE)</f>
        <v>Barnes</v>
      </c>
      <c r="O1191" t="str">
        <f>VLOOKUP($E1191,customer_info!$A$1:$H$4462,5,FALSE)</f>
        <v>Consumer</v>
      </c>
      <c r="P1191" t="str">
        <f>VLOOKUP($E1191,customer_info!$A$1:$H$4462,6,FALSE)</f>
        <v>PR</v>
      </c>
      <c r="Q1191" t="str">
        <f>VLOOKUP($E1191,customer_info!$A$1:$H$4462,7,FALSE)</f>
        <v>4922 Heather Gate Stead</v>
      </c>
      <c r="R1191">
        <f>VLOOKUP($E1191,customer_info!$A$1:$H$4462,8,FALSE)</f>
        <v>725</v>
      </c>
    </row>
    <row r="1192" spans="1:18" x14ac:dyDescent="0.25">
      <c r="A1192">
        <v>29311</v>
      </c>
      <c r="B1192" t="s">
        <v>24</v>
      </c>
      <c r="C1192">
        <v>2</v>
      </c>
      <c r="D1192">
        <v>4</v>
      </c>
      <c r="E1192">
        <v>9612</v>
      </c>
      <c r="F1192" t="s">
        <v>439</v>
      </c>
      <c r="G1192" s="4">
        <v>43527</v>
      </c>
      <c r="H1192" t="s">
        <v>13</v>
      </c>
      <c r="I1192" t="s">
        <v>377</v>
      </c>
      <c r="J1192" t="s">
        <v>31</v>
      </c>
      <c r="K1192" t="s">
        <v>16</v>
      </c>
      <c r="L1192" t="str">
        <f>VLOOKUP($E1192,customer_info!$A$1:$H$4462,2,FALSE)</f>
        <v>Caguas</v>
      </c>
      <c r="M1192" t="str">
        <f>VLOOKUP($E1192,customer_info!$A$1:$H$4462,3,FALSE)</f>
        <v>Willie</v>
      </c>
      <c r="N1192" t="str">
        <f>VLOOKUP($E1192,customer_info!$A$1:$H$4462,4,FALSE)</f>
        <v>Roberson</v>
      </c>
      <c r="O1192" t="str">
        <f>VLOOKUP($E1192,customer_info!$A$1:$H$4462,5,FALSE)</f>
        <v>Corporate</v>
      </c>
      <c r="P1192" t="str">
        <f>VLOOKUP($E1192,customer_info!$A$1:$H$4462,6,FALSE)</f>
        <v>PR</v>
      </c>
      <c r="Q1192" t="str">
        <f>VLOOKUP($E1192,customer_info!$A$1:$H$4462,7,FALSE)</f>
        <v>6909 Shady Sky Park</v>
      </c>
      <c r="R1192">
        <f>VLOOKUP($E1192,customer_info!$A$1:$H$4462,8,FALSE)</f>
        <v>725</v>
      </c>
    </row>
    <row r="1193" spans="1:18" x14ac:dyDescent="0.25">
      <c r="A1193">
        <v>29316</v>
      </c>
      <c r="B1193" t="s">
        <v>24</v>
      </c>
      <c r="C1193">
        <v>2</v>
      </c>
      <c r="D1193">
        <v>4</v>
      </c>
      <c r="E1193">
        <v>8016</v>
      </c>
      <c r="F1193" t="s">
        <v>530</v>
      </c>
      <c r="G1193" s="4">
        <v>43527</v>
      </c>
      <c r="H1193" t="s">
        <v>13</v>
      </c>
      <c r="I1193" t="s">
        <v>5777</v>
      </c>
      <c r="J1193" t="s">
        <v>31</v>
      </c>
      <c r="K1193" t="s">
        <v>16</v>
      </c>
      <c r="L1193" t="str">
        <f>VLOOKUP($E1193,customer_info!$A$1:$H$4462,2,FALSE)</f>
        <v>Carson</v>
      </c>
      <c r="M1193" t="str">
        <f>VLOOKUP($E1193,customer_info!$A$1:$H$4462,3,FALSE)</f>
        <v>Patricia</v>
      </c>
      <c r="N1193" t="str">
        <f>VLOOKUP($E1193,customer_info!$A$1:$H$4462,4,FALSE)</f>
        <v>Smith</v>
      </c>
      <c r="O1193" t="str">
        <f>VLOOKUP($E1193,customer_info!$A$1:$H$4462,5,FALSE)</f>
        <v>Consumer</v>
      </c>
      <c r="P1193" t="str">
        <f>VLOOKUP($E1193,customer_info!$A$1:$H$4462,6,FALSE)</f>
        <v>CA</v>
      </c>
      <c r="Q1193" t="str">
        <f>VLOOKUP($E1193,customer_info!$A$1:$H$4462,7,FALSE)</f>
        <v>2905 Quiet River Trail</v>
      </c>
      <c r="R1193">
        <f>VLOOKUP($E1193,customer_info!$A$1:$H$4462,8,FALSE)</f>
        <v>90745</v>
      </c>
    </row>
    <row r="1194" spans="1:18" x14ac:dyDescent="0.25">
      <c r="A1194">
        <v>29317</v>
      </c>
      <c r="B1194" t="s">
        <v>3</v>
      </c>
      <c r="C1194">
        <v>3</v>
      </c>
      <c r="D1194">
        <v>4</v>
      </c>
      <c r="E1194">
        <v>620</v>
      </c>
      <c r="F1194" t="s">
        <v>1255</v>
      </c>
      <c r="G1194" s="4">
        <v>43527</v>
      </c>
      <c r="H1194" t="s">
        <v>13</v>
      </c>
      <c r="I1194" t="s">
        <v>99</v>
      </c>
      <c r="J1194" t="s">
        <v>235</v>
      </c>
      <c r="K1194" t="s">
        <v>16</v>
      </c>
      <c r="L1194" t="str">
        <f>VLOOKUP($E1194,customer_info!$A$1:$H$4462,2,FALSE)</f>
        <v>Caguas</v>
      </c>
      <c r="M1194" t="str">
        <f>VLOOKUP($E1194,customer_info!$A$1:$H$4462,3,FALSE)</f>
        <v>Roger</v>
      </c>
      <c r="N1194" t="str">
        <f>VLOOKUP($E1194,customer_info!$A$1:$H$4462,4,FALSE)</f>
        <v>Smith</v>
      </c>
      <c r="O1194" t="str">
        <f>VLOOKUP($E1194,customer_info!$A$1:$H$4462,5,FALSE)</f>
        <v>Consumer</v>
      </c>
      <c r="P1194" t="str">
        <f>VLOOKUP($E1194,customer_info!$A$1:$H$4462,6,FALSE)</f>
        <v>PR</v>
      </c>
      <c r="Q1194" t="str">
        <f>VLOOKUP($E1194,customer_info!$A$1:$H$4462,7,FALSE)</f>
        <v>6439 Quiet Lagoon Parkway</v>
      </c>
      <c r="R1194">
        <f>VLOOKUP($E1194,customer_info!$A$1:$H$4462,8,FALSE)</f>
        <v>725</v>
      </c>
    </row>
    <row r="1195" spans="1:18" x14ac:dyDescent="0.25">
      <c r="A1195">
        <v>29318</v>
      </c>
      <c r="B1195" t="s">
        <v>24</v>
      </c>
      <c r="C1195">
        <v>4</v>
      </c>
      <c r="D1195">
        <v>4</v>
      </c>
      <c r="E1195">
        <v>12324</v>
      </c>
      <c r="F1195" t="s">
        <v>1255</v>
      </c>
      <c r="G1195" s="4">
        <v>43527</v>
      </c>
      <c r="H1195" t="s">
        <v>13</v>
      </c>
      <c r="I1195" t="s">
        <v>99</v>
      </c>
      <c r="J1195" t="s">
        <v>31</v>
      </c>
      <c r="K1195" t="s">
        <v>16</v>
      </c>
      <c r="L1195" t="str">
        <f>VLOOKUP($E1195,customer_info!$A$1:$H$4462,2,FALSE)</f>
        <v>Caguas</v>
      </c>
      <c r="M1195" t="str">
        <f>VLOOKUP($E1195,customer_info!$A$1:$H$4462,3,FALSE)</f>
        <v>Ruth</v>
      </c>
      <c r="N1195" t="str">
        <f>VLOOKUP($E1195,customer_info!$A$1:$H$4462,4,FALSE)</f>
        <v>Townsend</v>
      </c>
      <c r="O1195" t="str">
        <f>VLOOKUP($E1195,customer_info!$A$1:$H$4462,5,FALSE)</f>
        <v>Home Office</v>
      </c>
      <c r="P1195" t="str">
        <f>VLOOKUP($E1195,customer_info!$A$1:$H$4462,6,FALSE)</f>
        <v>PR</v>
      </c>
      <c r="Q1195" t="str">
        <f>VLOOKUP($E1195,customer_info!$A$1:$H$4462,7,FALSE)</f>
        <v>7342 Hazy Mews</v>
      </c>
      <c r="R1195">
        <f>VLOOKUP($E1195,customer_info!$A$1:$H$4462,8,FALSE)</f>
        <v>725</v>
      </c>
    </row>
    <row r="1196" spans="1:18" x14ac:dyDescent="0.25">
      <c r="A1196">
        <v>29320</v>
      </c>
      <c r="B1196" t="s">
        <v>3</v>
      </c>
      <c r="C1196">
        <v>6</v>
      </c>
      <c r="D1196">
        <v>4</v>
      </c>
      <c r="E1196">
        <v>11343</v>
      </c>
      <c r="F1196" t="s">
        <v>1255</v>
      </c>
      <c r="G1196" s="4">
        <v>43527</v>
      </c>
      <c r="H1196" t="s">
        <v>13</v>
      </c>
      <c r="I1196" t="s">
        <v>99</v>
      </c>
      <c r="J1196" t="s">
        <v>38</v>
      </c>
      <c r="K1196" t="s">
        <v>16</v>
      </c>
      <c r="L1196" t="str">
        <f>VLOOKUP($E1196,customer_info!$A$1:$H$4462,2,FALSE)</f>
        <v>Orange Park</v>
      </c>
      <c r="M1196" t="str">
        <f>VLOOKUP($E1196,customer_info!$A$1:$H$4462,3,FALSE)</f>
        <v>Julie</v>
      </c>
      <c r="N1196" t="str">
        <f>VLOOKUP($E1196,customer_info!$A$1:$H$4462,4,FALSE)</f>
        <v>Smith</v>
      </c>
      <c r="O1196" t="str">
        <f>VLOOKUP($E1196,customer_info!$A$1:$H$4462,5,FALSE)</f>
        <v>Consumer</v>
      </c>
      <c r="P1196" t="str">
        <f>VLOOKUP($E1196,customer_info!$A$1:$H$4462,6,FALSE)</f>
        <v>FL</v>
      </c>
      <c r="Q1196" t="str">
        <f>VLOOKUP($E1196,customer_info!$A$1:$H$4462,7,FALSE)</f>
        <v>6843 Blue Beacon Wynd</v>
      </c>
      <c r="R1196">
        <f>VLOOKUP($E1196,customer_info!$A$1:$H$4462,8,FALSE)</f>
        <v>32073</v>
      </c>
    </row>
    <row r="1197" spans="1:18" x14ac:dyDescent="0.25">
      <c r="A1197">
        <v>29324</v>
      </c>
      <c r="B1197" t="s">
        <v>3</v>
      </c>
      <c r="C1197">
        <v>5</v>
      </c>
      <c r="D1197">
        <v>4</v>
      </c>
      <c r="E1197">
        <v>6759</v>
      </c>
      <c r="F1197" t="s">
        <v>110</v>
      </c>
      <c r="G1197" s="4">
        <v>43528</v>
      </c>
      <c r="H1197" t="s">
        <v>13</v>
      </c>
      <c r="I1197" t="s">
        <v>99</v>
      </c>
      <c r="J1197" t="s">
        <v>14</v>
      </c>
      <c r="K1197" t="s">
        <v>16</v>
      </c>
      <c r="L1197" t="str">
        <f>VLOOKUP($E1197,customer_info!$A$1:$H$4462,2,FALSE)</f>
        <v>Caguas</v>
      </c>
      <c r="M1197" t="str">
        <f>VLOOKUP($E1197,customer_info!$A$1:$H$4462,3,FALSE)</f>
        <v>Matthew</v>
      </c>
      <c r="N1197" t="str">
        <f>VLOOKUP($E1197,customer_info!$A$1:$H$4462,4,FALSE)</f>
        <v>Smith</v>
      </c>
      <c r="O1197" t="str">
        <f>VLOOKUP($E1197,customer_info!$A$1:$H$4462,5,FALSE)</f>
        <v>Consumer</v>
      </c>
      <c r="P1197" t="str">
        <f>VLOOKUP($E1197,customer_info!$A$1:$H$4462,6,FALSE)</f>
        <v>PR</v>
      </c>
      <c r="Q1197" t="str">
        <f>VLOOKUP($E1197,customer_info!$A$1:$H$4462,7,FALSE)</f>
        <v>2059 Tawny View</v>
      </c>
      <c r="R1197">
        <f>VLOOKUP($E1197,customer_info!$A$1:$H$4462,8,FALSE)</f>
        <v>725</v>
      </c>
    </row>
    <row r="1198" spans="1:18" x14ac:dyDescent="0.25">
      <c r="A1198">
        <v>29325</v>
      </c>
      <c r="B1198" t="s">
        <v>24</v>
      </c>
      <c r="C1198">
        <v>6</v>
      </c>
      <c r="D1198">
        <v>2</v>
      </c>
      <c r="E1198">
        <v>1721</v>
      </c>
      <c r="F1198" t="s">
        <v>110</v>
      </c>
      <c r="G1198" s="4">
        <v>43528</v>
      </c>
      <c r="H1198" t="s">
        <v>13</v>
      </c>
      <c r="I1198" t="s">
        <v>99</v>
      </c>
      <c r="J1198" t="s">
        <v>378</v>
      </c>
      <c r="K1198" t="s">
        <v>90</v>
      </c>
      <c r="L1198" t="str">
        <f>VLOOKUP($E1198,customer_info!$A$1:$H$4462,2,FALSE)</f>
        <v>Ventura</v>
      </c>
      <c r="M1198" t="str">
        <f>VLOOKUP($E1198,customer_info!$A$1:$H$4462,3,FALSE)</f>
        <v>Jeremy</v>
      </c>
      <c r="N1198" t="str">
        <f>VLOOKUP($E1198,customer_info!$A$1:$H$4462,4,FALSE)</f>
        <v>Hart</v>
      </c>
      <c r="O1198" t="str">
        <f>VLOOKUP($E1198,customer_info!$A$1:$H$4462,5,FALSE)</f>
        <v>Corporate</v>
      </c>
      <c r="P1198" t="str">
        <f>VLOOKUP($E1198,customer_info!$A$1:$H$4462,6,FALSE)</f>
        <v>CA</v>
      </c>
      <c r="Q1198" t="str">
        <f>VLOOKUP($E1198,customer_info!$A$1:$H$4462,7,FALSE)</f>
        <v>8373 Gentle Pond Bay</v>
      </c>
      <c r="R1198">
        <f>VLOOKUP($E1198,customer_info!$A$1:$H$4462,8,FALSE)</f>
        <v>93003</v>
      </c>
    </row>
    <row r="1199" spans="1:18" x14ac:dyDescent="0.25">
      <c r="A1199">
        <v>29326</v>
      </c>
      <c r="B1199" t="s">
        <v>3</v>
      </c>
      <c r="C1199">
        <v>2</v>
      </c>
      <c r="D1199">
        <v>2</v>
      </c>
      <c r="E1199">
        <v>8161</v>
      </c>
      <c r="F1199" t="s">
        <v>110</v>
      </c>
      <c r="G1199" s="4">
        <v>43528</v>
      </c>
      <c r="H1199" t="s">
        <v>13</v>
      </c>
      <c r="I1199" t="s">
        <v>99</v>
      </c>
      <c r="J1199" t="s">
        <v>14</v>
      </c>
      <c r="K1199" t="s">
        <v>90</v>
      </c>
      <c r="L1199" t="str">
        <f>VLOOKUP($E1199,customer_info!$A$1:$H$4462,2,FALSE)</f>
        <v>Caguas</v>
      </c>
      <c r="M1199" t="str">
        <f>VLOOKUP($E1199,customer_info!$A$1:$H$4462,3,FALSE)</f>
        <v>Ruth</v>
      </c>
      <c r="N1199" t="str">
        <f>VLOOKUP($E1199,customer_info!$A$1:$H$4462,4,FALSE)</f>
        <v>Ramirez</v>
      </c>
      <c r="O1199" t="str">
        <f>VLOOKUP($E1199,customer_info!$A$1:$H$4462,5,FALSE)</f>
        <v>Corporate</v>
      </c>
      <c r="P1199" t="str">
        <f>VLOOKUP($E1199,customer_info!$A$1:$H$4462,6,FALSE)</f>
        <v>PR</v>
      </c>
      <c r="Q1199" t="str">
        <f>VLOOKUP($E1199,customer_info!$A$1:$H$4462,7,FALSE)</f>
        <v>6715 Indian Walk</v>
      </c>
      <c r="R1199">
        <f>VLOOKUP($E1199,customer_info!$A$1:$H$4462,8,FALSE)</f>
        <v>725</v>
      </c>
    </row>
    <row r="1200" spans="1:18" x14ac:dyDescent="0.25">
      <c r="A1200">
        <v>29327</v>
      </c>
      <c r="B1200" t="s">
        <v>3</v>
      </c>
      <c r="C1200">
        <v>3</v>
      </c>
      <c r="D1200">
        <v>4</v>
      </c>
      <c r="E1200">
        <v>10936</v>
      </c>
      <c r="F1200" t="s">
        <v>110</v>
      </c>
      <c r="G1200" s="4">
        <v>43528</v>
      </c>
      <c r="H1200" t="s">
        <v>13</v>
      </c>
      <c r="I1200" t="s">
        <v>99</v>
      </c>
      <c r="J1200" t="s">
        <v>38</v>
      </c>
      <c r="K1200" t="s">
        <v>16</v>
      </c>
      <c r="L1200" t="str">
        <f>VLOOKUP($E1200,customer_info!$A$1:$H$4462,2,FALSE)</f>
        <v>Costa Mesa</v>
      </c>
      <c r="M1200" t="str">
        <f>VLOOKUP($E1200,customer_info!$A$1:$H$4462,3,FALSE)</f>
        <v>Johnny</v>
      </c>
      <c r="N1200" t="str">
        <f>VLOOKUP($E1200,customer_info!$A$1:$H$4462,4,FALSE)</f>
        <v>Barron</v>
      </c>
      <c r="O1200" t="str">
        <f>VLOOKUP($E1200,customer_info!$A$1:$H$4462,5,FALSE)</f>
        <v>Home Office</v>
      </c>
      <c r="P1200" t="str">
        <f>VLOOKUP($E1200,customer_info!$A$1:$H$4462,6,FALSE)</f>
        <v>CA</v>
      </c>
      <c r="Q1200" t="str">
        <f>VLOOKUP($E1200,customer_info!$A$1:$H$4462,7,FALSE)</f>
        <v>2161 Burning Maze</v>
      </c>
      <c r="R1200">
        <f>VLOOKUP($E1200,customer_info!$A$1:$H$4462,8,FALSE)</f>
        <v>92626</v>
      </c>
    </row>
    <row r="1201" spans="1:18" x14ac:dyDescent="0.25">
      <c r="A1201">
        <v>29328</v>
      </c>
      <c r="B1201" t="s">
        <v>51</v>
      </c>
      <c r="C1201">
        <v>4</v>
      </c>
      <c r="D1201">
        <v>4</v>
      </c>
      <c r="E1201">
        <v>2776</v>
      </c>
      <c r="F1201" t="s">
        <v>110</v>
      </c>
      <c r="G1201" s="4">
        <v>43528</v>
      </c>
      <c r="H1201" t="s">
        <v>13</v>
      </c>
      <c r="I1201" t="s">
        <v>99</v>
      </c>
      <c r="J1201" t="s">
        <v>57</v>
      </c>
      <c r="K1201" t="s">
        <v>16</v>
      </c>
      <c r="L1201" t="str">
        <f>VLOOKUP($E1201,customer_info!$A$1:$H$4462,2,FALSE)</f>
        <v>Las Vegas</v>
      </c>
      <c r="M1201" t="str">
        <f>VLOOKUP($E1201,customer_info!$A$1:$H$4462,3,FALSE)</f>
        <v>James</v>
      </c>
      <c r="N1201" t="str">
        <f>VLOOKUP($E1201,customer_info!$A$1:$H$4462,4,FALSE)</f>
        <v>Meadows</v>
      </c>
      <c r="O1201" t="str">
        <f>VLOOKUP($E1201,customer_info!$A$1:$H$4462,5,FALSE)</f>
        <v>Corporate</v>
      </c>
      <c r="P1201" t="str">
        <f>VLOOKUP($E1201,customer_info!$A$1:$H$4462,6,FALSE)</f>
        <v>NV</v>
      </c>
      <c r="Q1201" t="str">
        <f>VLOOKUP($E1201,customer_info!$A$1:$H$4462,7,FALSE)</f>
        <v>8987 Foggy Hill</v>
      </c>
      <c r="R1201">
        <f>VLOOKUP($E1201,customer_info!$A$1:$H$4462,8,FALSE)</f>
        <v>89103</v>
      </c>
    </row>
    <row r="1202" spans="1:18" x14ac:dyDescent="0.25">
      <c r="A1202">
        <v>29352</v>
      </c>
      <c r="B1202" t="s">
        <v>51</v>
      </c>
      <c r="C1202">
        <v>3</v>
      </c>
      <c r="D1202">
        <v>4</v>
      </c>
      <c r="E1202">
        <v>10921</v>
      </c>
      <c r="F1202" t="s">
        <v>637</v>
      </c>
      <c r="G1202" s="4">
        <v>43528</v>
      </c>
      <c r="H1202" t="s">
        <v>13</v>
      </c>
      <c r="I1202" t="s">
        <v>234</v>
      </c>
      <c r="J1202" t="s">
        <v>57</v>
      </c>
      <c r="K1202" t="s">
        <v>16</v>
      </c>
      <c r="L1202" t="str">
        <f>VLOOKUP($E1202,customer_info!$A$1:$H$4462,2,FALSE)</f>
        <v>Wyoming</v>
      </c>
      <c r="M1202" t="str">
        <f>VLOOKUP($E1202,customer_info!$A$1:$H$4462,3,FALSE)</f>
        <v>Jerry</v>
      </c>
      <c r="N1202" t="str">
        <f>VLOOKUP($E1202,customer_info!$A$1:$H$4462,4,FALSE)</f>
        <v>Sherman</v>
      </c>
      <c r="O1202" t="str">
        <f>VLOOKUP($E1202,customer_info!$A$1:$H$4462,5,FALSE)</f>
        <v>Consumer</v>
      </c>
      <c r="P1202" t="str">
        <f>VLOOKUP($E1202,customer_info!$A$1:$H$4462,6,FALSE)</f>
        <v>MI</v>
      </c>
      <c r="Q1202" t="str">
        <f>VLOOKUP($E1202,customer_info!$A$1:$H$4462,7,FALSE)</f>
        <v>2963 Indian Elk Pathway</v>
      </c>
      <c r="R1202">
        <f>VLOOKUP($E1202,customer_info!$A$1:$H$4462,8,FALSE)</f>
        <v>49509</v>
      </c>
    </row>
    <row r="1203" spans="1:18" x14ac:dyDescent="0.25">
      <c r="A1203">
        <v>29354</v>
      </c>
      <c r="B1203" t="s">
        <v>24</v>
      </c>
      <c r="C1203">
        <v>5</v>
      </c>
      <c r="D1203">
        <v>4</v>
      </c>
      <c r="E1203">
        <v>9018</v>
      </c>
      <c r="F1203" t="s">
        <v>959</v>
      </c>
      <c r="G1203" s="4">
        <v>43528</v>
      </c>
      <c r="H1203" t="s">
        <v>13</v>
      </c>
      <c r="I1203" t="s">
        <v>5779</v>
      </c>
      <c r="J1203" t="s">
        <v>31</v>
      </c>
      <c r="K1203" t="s">
        <v>16</v>
      </c>
      <c r="L1203" t="str">
        <f>VLOOKUP($E1203,customer_info!$A$1:$H$4462,2,FALSE)</f>
        <v>Dallas</v>
      </c>
      <c r="M1203" t="str">
        <f>VLOOKUP($E1203,customer_info!$A$1:$H$4462,3,FALSE)</f>
        <v>Mary</v>
      </c>
      <c r="N1203" t="str">
        <f>VLOOKUP($E1203,customer_info!$A$1:$H$4462,4,FALSE)</f>
        <v>Smith</v>
      </c>
      <c r="O1203" t="str">
        <f>VLOOKUP($E1203,customer_info!$A$1:$H$4462,5,FALSE)</f>
        <v>Consumer</v>
      </c>
      <c r="P1203" t="str">
        <f>VLOOKUP($E1203,customer_info!$A$1:$H$4462,6,FALSE)</f>
        <v>TX</v>
      </c>
      <c r="Q1203" t="str">
        <f>VLOOKUP($E1203,customer_info!$A$1:$H$4462,7,FALSE)</f>
        <v>6501 Emerald Crest</v>
      </c>
      <c r="R1203">
        <f>VLOOKUP($E1203,customer_info!$A$1:$H$4462,8,FALSE)</f>
        <v>75240</v>
      </c>
    </row>
    <row r="1204" spans="1:18" x14ac:dyDescent="0.25">
      <c r="A1204">
        <v>29355</v>
      </c>
      <c r="B1204" t="s">
        <v>17</v>
      </c>
      <c r="C1204">
        <v>6</v>
      </c>
      <c r="D1204">
        <v>4</v>
      </c>
      <c r="E1204">
        <v>4796</v>
      </c>
      <c r="F1204" t="s">
        <v>1073</v>
      </c>
      <c r="G1204" s="4">
        <v>43528</v>
      </c>
      <c r="H1204" t="s">
        <v>13</v>
      </c>
      <c r="I1204" t="s">
        <v>47</v>
      </c>
      <c r="J1204" t="s">
        <v>23</v>
      </c>
      <c r="K1204" t="s">
        <v>16</v>
      </c>
      <c r="L1204" t="str">
        <f>VLOOKUP($E1204,customer_info!$A$1:$H$4462,2,FALSE)</f>
        <v>Caguas</v>
      </c>
      <c r="M1204" t="str">
        <f>VLOOKUP($E1204,customer_info!$A$1:$H$4462,3,FALSE)</f>
        <v>Kelly</v>
      </c>
      <c r="N1204" t="str">
        <f>VLOOKUP($E1204,customer_info!$A$1:$H$4462,4,FALSE)</f>
        <v>Mcbride</v>
      </c>
      <c r="O1204" t="str">
        <f>VLOOKUP($E1204,customer_info!$A$1:$H$4462,5,FALSE)</f>
        <v>Consumer</v>
      </c>
      <c r="P1204" t="str">
        <f>VLOOKUP($E1204,customer_info!$A$1:$H$4462,6,FALSE)</f>
        <v>PR</v>
      </c>
      <c r="Q1204" t="str">
        <f>VLOOKUP($E1204,customer_info!$A$1:$H$4462,7,FALSE)</f>
        <v>3702 Burning Passage</v>
      </c>
      <c r="R1204">
        <f>VLOOKUP($E1204,customer_info!$A$1:$H$4462,8,FALSE)</f>
        <v>725</v>
      </c>
    </row>
    <row r="1205" spans="1:18" x14ac:dyDescent="0.25">
      <c r="A1205">
        <v>29358</v>
      </c>
      <c r="B1205" t="s">
        <v>3</v>
      </c>
      <c r="C1205">
        <v>4</v>
      </c>
      <c r="D1205">
        <v>4</v>
      </c>
      <c r="E1205">
        <v>2063</v>
      </c>
      <c r="F1205" t="s">
        <v>84</v>
      </c>
      <c r="G1205" s="4">
        <v>43528</v>
      </c>
      <c r="H1205" t="s">
        <v>13</v>
      </c>
      <c r="I1205" t="s">
        <v>80</v>
      </c>
      <c r="J1205" t="s">
        <v>14</v>
      </c>
      <c r="K1205" t="s">
        <v>16</v>
      </c>
      <c r="L1205" t="str">
        <f>VLOOKUP($E1205,customer_info!$A$1:$H$4462,2,FALSE)</f>
        <v>San Juan</v>
      </c>
      <c r="M1205" t="str">
        <f>VLOOKUP($E1205,customer_info!$A$1:$H$4462,3,FALSE)</f>
        <v>Mary</v>
      </c>
      <c r="N1205" t="str">
        <f>VLOOKUP($E1205,customer_info!$A$1:$H$4462,4,FALSE)</f>
        <v>Morris</v>
      </c>
      <c r="O1205" t="str">
        <f>VLOOKUP($E1205,customer_info!$A$1:$H$4462,5,FALSE)</f>
        <v>Consumer</v>
      </c>
      <c r="P1205" t="str">
        <f>VLOOKUP($E1205,customer_info!$A$1:$H$4462,6,FALSE)</f>
        <v>PR</v>
      </c>
      <c r="Q1205" t="str">
        <f>VLOOKUP($E1205,customer_info!$A$1:$H$4462,7,FALSE)</f>
        <v>469 Middle Berry Abbey</v>
      </c>
      <c r="R1205">
        <f>VLOOKUP($E1205,customer_info!$A$1:$H$4462,8,FALSE)</f>
        <v>921</v>
      </c>
    </row>
    <row r="1206" spans="1:18" x14ac:dyDescent="0.25">
      <c r="A1206">
        <v>29376</v>
      </c>
      <c r="B1206" t="s">
        <v>24</v>
      </c>
      <c r="C1206">
        <v>2</v>
      </c>
      <c r="D1206">
        <v>2</v>
      </c>
      <c r="E1206">
        <v>1485</v>
      </c>
      <c r="F1206" t="s">
        <v>104</v>
      </c>
      <c r="G1206" s="4">
        <v>43528</v>
      </c>
      <c r="H1206" t="s">
        <v>13</v>
      </c>
      <c r="I1206" t="s">
        <v>130</v>
      </c>
      <c r="J1206" t="s">
        <v>31</v>
      </c>
      <c r="K1206" t="s">
        <v>90</v>
      </c>
      <c r="L1206" t="str">
        <f>VLOOKUP($E1206,customer_info!$A$1:$H$4462,2,FALSE)</f>
        <v>Morristown</v>
      </c>
      <c r="M1206" t="str">
        <f>VLOOKUP($E1206,customer_info!$A$1:$H$4462,3,FALSE)</f>
        <v>Tiffany</v>
      </c>
      <c r="N1206" t="str">
        <f>VLOOKUP($E1206,customer_info!$A$1:$H$4462,4,FALSE)</f>
        <v>Smith</v>
      </c>
      <c r="O1206" t="str">
        <f>VLOOKUP($E1206,customer_info!$A$1:$H$4462,5,FALSE)</f>
        <v>Home Office</v>
      </c>
      <c r="P1206" t="str">
        <f>VLOOKUP($E1206,customer_info!$A$1:$H$4462,6,FALSE)</f>
        <v>NJ</v>
      </c>
      <c r="Q1206" t="str">
        <f>VLOOKUP($E1206,customer_info!$A$1:$H$4462,7,FALSE)</f>
        <v>4369 Middle Willow Private</v>
      </c>
      <c r="R1206">
        <f>VLOOKUP($E1206,customer_info!$A$1:$H$4462,8,FALSE)</f>
        <v>7960</v>
      </c>
    </row>
    <row r="1207" spans="1:18" x14ac:dyDescent="0.25">
      <c r="A1207">
        <v>29377</v>
      </c>
      <c r="B1207" t="s">
        <v>51</v>
      </c>
      <c r="C1207">
        <v>3</v>
      </c>
      <c r="D1207">
        <v>2</v>
      </c>
      <c r="E1207">
        <v>44</v>
      </c>
      <c r="F1207" t="s">
        <v>104</v>
      </c>
      <c r="G1207" s="4">
        <v>43528</v>
      </c>
      <c r="H1207" t="s">
        <v>13</v>
      </c>
      <c r="I1207" t="s">
        <v>130</v>
      </c>
      <c r="J1207" t="s">
        <v>57</v>
      </c>
      <c r="K1207" t="s">
        <v>90</v>
      </c>
      <c r="L1207" t="str">
        <f>VLOOKUP($E1207,customer_info!$A$1:$H$4462,2,FALSE)</f>
        <v>Napa</v>
      </c>
      <c r="M1207" t="str">
        <f>VLOOKUP($E1207,customer_info!$A$1:$H$4462,3,FALSE)</f>
        <v>Howard</v>
      </c>
      <c r="N1207" t="str">
        <f>VLOOKUP($E1207,customer_info!$A$1:$H$4462,4,FALSE)</f>
        <v>Smith</v>
      </c>
      <c r="O1207" t="str">
        <f>VLOOKUP($E1207,customer_info!$A$1:$H$4462,5,FALSE)</f>
        <v>Corporate</v>
      </c>
      <c r="P1207" t="str">
        <f>VLOOKUP($E1207,customer_info!$A$1:$H$4462,6,FALSE)</f>
        <v>CA</v>
      </c>
      <c r="Q1207" t="str">
        <f>VLOOKUP($E1207,customer_info!$A$1:$H$4462,7,FALSE)</f>
        <v>1356 Easy Plaza</v>
      </c>
      <c r="R1207">
        <f>VLOOKUP($E1207,customer_info!$A$1:$H$4462,8,FALSE)</f>
        <v>94558</v>
      </c>
    </row>
    <row r="1208" spans="1:18" x14ac:dyDescent="0.25">
      <c r="A1208">
        <v>29395</v>
      </c>
      <c r="B1208" t="s">
        <v>51</v>
      </c>
      <c r="C1208">
        <v>6</v>
      </c>
      <c r="D1208">
        <v>4</v>
      </c>
      <c r="E1208">
        <v>8179</v>
      </c>
      <c r="F1208" t="s">
        <v>525</v>
      </c>
      <c r="G1208" s="4">
        <v>43529</v>
      </c>
      <c r="H1208" t="s">
        <v>13</v>
      </c>
      <c r="I1208" t="s">
        <v>5778</v>
      </c>
      <c r="J1208" t="s">
        <v>57</v>
      </c>
      <c r="K1208" t="s">
        <v>16</v>
      </c>
      <c r="L1208" t="str">
        <f>VLOOKUP($E1208,customer_info!$A$1:$H$4462,2,FALSE)</f>
        <v>Caguas</v>
      </c>
      <c r="M1208" t="str">
        <f>VLOOKUP($E1208,customer_info!$A$1:$H$4462,3,FALSE)</f>
        <v>Julia</v>
      </c>
      <c r="N1208" t="str">
        <f>VLOOKUP($E1208,customer_info!$A$1:$H$4462,4,FALSE)</f>
        <v>Terry</v>
      </c>
      <c r="O1208" t="str">
        <f>VLOOKUP($E1208,customer_info!$A$1:$H$4462,5,FALSE)</f>
        <v>Home Office</v>
      </c>
      <c r="P1208" t="str">
        <f>VLOOKUP($E1208,customer_info!$A$1:$H$4462,6,FALSE)</f>
        <v>PR</v>
      </c>
      <c r="Q1208" t="str">
        <f>VLOOKUP($E1208,customer_info!$A$1:$H$4462,7,FALSE)</f>
        <v>8804 Fallen Cider Ridge</v>
      </c>
      <c r="R1208">
        <f>VLOOKUP($E1208,customer_info!$A$1:$H$4462,8,FALSE)</f>
        <v>725</v>
      </c>
    </row>
    <row r="1209" spans="1:18" x14ac:dyDescent="0.25">
      <c r="A1209">
        <v>29446</v>
      </c>
      <c r="B1209" t="s">
        <v>24</v>
      </c>
      <c r="C1209">
        <v>2</v>
      </c>
      <c r="D1209">
        <v>2</v>
      </c>
      <c r="E1209">
        <v>2267</v>
      </c>
      <c r="F1209" t="s">
        <v>214</v>
      </c>
      <c r="G1209" s="4">
        <v>43529</v>
      </c>
      <c r="H1209" t="s">
        <v>13</v>
      </c>
      <c r="I1209" t="s">
        <v>5781</v>
      </c>
      <c r="J1209" t="s">
        <v>31</v>
      </c>
      <c r="K1209" t="s">
        <v>90</v>
      </c>
      <c r="L1209" t="str">
        <f>VLOOKUP($E1209,customer_info!$A$1:$H$4462,2,FALSE)</f>
        <v>Glendale</v>
      </c>
      <c r="M1209" t="str">
        <f>VLOOKUP($E1209,customer_info!$A$1:$H$4462,3,FALSE)</f>
        <v>Rebecca</v>
      </c>
      <c r="N1209" t="str">
        <f>VLOOKUP($E1209,customer_info!$A$1:$H$4462,4,FALSE)</f>
        <v>Tran</v>
      </c>
      <c r="O1209" t="str">
        <f>VLOOKUP($E1209,customer_info!$A$1:$H$4462,5,FALSE)</f>
        <v>Consumer</v>
      </c>
      <c r="P1209" t="str">
        <f>VLOOKUP($E1209,customer_info!$A$1:$H$4462,6,FALSE)</f>
        <v>AZ</v>
      </c>
      <c r="Q1209" t="str">
        <f>VLOOKUP($E1209,customer_info!$A$1:$H$4462,7,FALSE)</f>
        <v>1491 Foggy Glade</v>
      </c>
      <c r="R1209">
        <f>VLOOKUP($E1209,customer_info!$A$1:$H$4462,8,FALSE)</f>
        <v>85308</v>
      </c>
    </row>
    <row r="1210" spans="1:18" x14ac:dyDescent="0.25">
      <c r="A1210">
        <v>29448</v>
      </c>
      <c r="B1210" t="s">
        <v>24</v>
      </c>
      <c r="C1210">
        <v>1</v>
      </c>
      <c r="D1210">
        <v>0</v>
      </c>
      <c r="E1210">
        <v>4937</v>
      </c>
      <c r="F1210" t="s">
        <v>214</v>
      </c>
      <c r="G1210" s="4">
        <v>43529</v>
      </c>
      <c r="H1210" t="s">
        <v>13</v>
      </c>
      <c r="I1210" t="s">
        <v>5781</v>
      </c>
      <c r="J1210" t="s">
        <v>31</v>
      </c>
      <c r="K1210" t="s">
        <v>58</v>
      </c>
      <c r="L1210" t="str">
        <f>VLOOKUP($E1210,customer_info!$A$1:$H$4462,2,FALSE)</f>
        <v>Baldwin Park</v>
      </c>
      <c r="M1210" t="str">
        <f>VLOOKUP($E1210,customer_info!$A$1:$H$4462,3,FALSE)</f>
        <v>Mary</v>
      </c>
      <c r="N1210" t="str">
        <f>VLOOKUP($E1210,customer_info!$A$1:$H$4462,4,FALSE)</f>
        <v>Rogers</v>
      </c>
      <c r="O1210" t="str">
        <f>VLOOKUP($E1210,customer_info!$A$1:$H$4462,5,FALSE)</f>
        <v>Consumer</v>
      </c>
      <c r="P1210" t="str">
        <f>VLOOKUP($E1210,customer_info!$A$1:$H$4462,6,FALSE)</f>
        <v>CA</v>
      </c>
      <c r="Q1210" t="str">
        <f>VLOOKUP($E1210,customer_info!$A$1:$H$4462,7,FALSE)</f>
        <v>6630 Sleepy Mews</v>
      </c>
      <c r="R1210">
        <f>VLOOKUP($E1210,customer_info!$A$1:$H$4462,8,FALSE)</f>
        <v>91706</v>
      </c>
    </row>
    <row r="1211" spans="1:18" x14ac:dyDescent="0.25">
      <c r="A1211">
        <v>29449</v>
      </c>
      <c r="B1211" t="s">
        <v>51</v>
      </c>
      <c r="C1211">
        <v>1</v>
      </c>
      <c r="D1211">
        <v>0</v>
      </c>
      <c r="E1211">
        <v>5914</v>
      </c>
      <c r="F1211" t="s">
        <v>1320</v>
      </c>
      <c r="G1211" s="4">
        <v>43529</v>
      </c>
      <c r="H1211" t="s">
        <v>13</v>
      </c>
      <c r="I1211" t="s">
        <v>227</v>
      </c>
      <c r="J1211" t="s">
        <v>57</v>
      </c>
      <c r="K1211" t="s">
        <v>58</v>
      </c>
      <c r="L1211" t="str">
        <f>VLOOKUP($E1211,customer_info!$A$1:$H$4462,2,FALSE)</f>
        <v>Chicago</v>
      </c>
      <c r="M1211" t="str">
        <f>VLOOKUP($E1211,customer_info!$A$1:$H$4462,3,FALSE)</f>
        <v>Nicholas</v>
      </c>
      <c r="N1211" t="str">
        <f>VLOOKUP($E1211,customer_info!$A$1:$H$4462,4,FALSE)</f>
        <v>Smith</v>
      </c>
      <c r="O1211" t="str">
        <f>VLOOKUP($E1211,customer_info!$A$1:$H$4462,5,FALSE)</f>
        <v>Consumer</v>
      </c>
      <c r="P1211" t="str">
        <f>VLOOKUP($E1211,customer_info!$A$1:$H$4462,6,FALSE)</f>
        <v>IL</v>
      </c>
      <c r="Q1211" t="str">
        <f>VLOOKUP($E1211,customer_info!$A$1:$H$4462,7,FALSE)</f>
        <v>3907 Emerald Rise</v>
      </c>
      <c r="R1211">
        <f>VLOOKUP($E1211,customer_info!$A$1:$H$4462,8,FALSE)</f>
        <v>60629</v>
      </c>
    </row>
    <row r="1212" spans="1:18" x14ac:dyDescent="0.25">
      <c r="A1212">
        <v>29473</v>
      </c>
      <c r="B1212" t="s">
        <v>51</v>
      </c>
      <c r="C1212">
        <v>2</v>
      </c>
      <c r="D1212">
        <v>1</v>
      </c>
      <c r="E1212">
        <v>103</v>
      </c>
      <c r="F1212" t="s">
        <v>930</v>
      </c>
      <c r="G1212" s="4">
        <v>43530</v>
      </c>
      <c r="H1212" t="s">
        <v>13</v>
      </c>
      <c r="I1212" t="s">
        <v>30</v>
      </c>
      <c r="J1212" t="s">
        <v>57</v>
      </c>
      <c r="K1212" t="s">
        <v>32</v>
      </c>
      <c r="L1212" t="str">
        <f>VLOOKUP($E1212,customer_info!$A$1:$H$4462,2,FALSE)</f>
        <v>Broomfield</v>
      </c>
      <c r="M1212" t="str">
        <f>VLOOKUP($E1212,customer_info!$A$1:$H$4462,3,FALSE)</f>
        <v>Mary</v>
      </c>
      <c r="N1212" t="str">
        <f>VLOOKUP($E1212,customer_info!$A$1:$H$4462,4,FALSE)</f>
        <v>Williams</v>
      </c>
      <c r="O1212" t="str">
        <f>VLOOKUP($E1212,customer_info!$A$1:$H$4462,5,FALSE)</f>
        <v>Corporate</v>
      </c>
      <c r="P1212" t="str">
        <f>VLOOKUP($E1212,customer_info!$A$1:$H$4462,6,FALSE)</f>
        <v>CO</v>
      </c>
      <c r="Q1212" t="str">
        <f>VLOOKUP($E1212,customer_info!$A$1:$H$4462,7,FALSE)</f>
        <v>4501 Cinder Dell</v>
      </c>
      <c r="R1212">
        <f>VLOOKUP($E1212,customer_info!$A$1:$H$4462,8,FALSE)</f>
        <v>80020</v>
      </c>
    </row>
    <row r="1213" spans="1:18" x14ac:dyDescent="0.25">
      <c r="A1213">
        <v>29474</v>
      </c>
      <c r="B1213" t="s">
        <v>17</v>
      </c>
      <c r="C1213">
        <v>5</v>
      </c>
      <c r="D1213">
        <v>2</v>
      </c>
      <c r="E1213">
        <v>11354</v>
      </c>
      <c r="F1213" t="s">
        <v>930</v>
      </c>
      <c r="G1213" s="4">
        <v>43530</v>
      </c>
      <c r="H1213" t="s">
        <v>13</v>
      </c>
      <c r="I1213" t="s">
        <v>30</v>
      </c>
      <c r="J1213" t="s">
        <v>23</v>
      </c>
      <c r="K1213" t="s">
        <v>90</v>
      </c>
      <c r="L1213" t="str">
        <f>VLOOKUP($E1213,customer_info!$A$1:$H$4462,2,FALSE)</f>
        <v>Caguas</v>
      </c>
      <c r="M1213" t="str">
        <f>VLOOKUP($E1213,customer_info!$A$1:$H$4462,3,FALSE)</f>
        <v>Lauren</v>
      </c>
      <c r="N1213" t="str">
        <f>VLOOKUP($E1213,customer_info!$A$1:$H$4462,4,FALSE)</f>
        <v>Hartman</v>
      </c>
      <c r="O1213" t="str">
        <f>VLOOKUP($E1213,customer_info!$A$1:$H$4462,5,FALSE)</f>
        <v>Corporate</v>
      </c>
      <c r="P1213" t="str">
        <f>VLOOKUP($E1213,customer_info!$A$1:$H$4462,6,FALSE)</f>
        <v>PR</v>
      </c>
      <c r="Q1213" t="str">
        <f>VLOOKUP($E1213,customer_info!$A$1:$H$4462,7,FALSE)</f>
        <v>9986 Old Common</v>
      </c>
      <c r="R1213">
        <f>VLOOKUP($E1213,customer_info!$A$1:$H$4462,8,FALSE)</f>
        <v>725</v>
      </c>
    </row>
    <row r="1214" spans="1:18" x14ac:dyDescent="0.25">
      <c r="A1214">
        <v>29510</v>
      </c>
      <c r="B1214" t="s">
        <v>51</v>
      </c>
      <c r="C1214">
        <v>6</v>
      </c>
      <c r="D1214">
        <v>2</v>
      </c>
      <c r="E1214">
        <v>10329</v>
      </c>
      <c r="F1214" t="s">
        <v>70</v>
      </c>
      <c r="G1214" s="4">
        <v>43530</v>
      </c>
      <c r="H1214" t="s">
        <v>13</v>
      </c>
      <c r="I1214" t="s">
        <v>70</v>
      </c>
      <c r="J1214" t="s">
        <v>57</v>
      </c>
      <c r="K1214" t="s">
        <v>90</v>
      </c>
      <c r="L1214" t="str">
        <f>VLOOKUP($E1214,customer_info!$A$1:$H$4462,2,FALSE)</f>
        <v>Caguas</v>
      </c>
      <c r="M1214" t="str">
        <f>VLOOKUP($E1214,customer_info!$A$1:$H$4462,3,FALSE)</f>
        <v>Shawn</v>
      </c>
      <c r="N1214" t="str">
        <f>VLOOKUP($E1214,customer_info!$A$1:$H$4462,4,FALSE)</f>
        <v>Forbes</v>
      </c>
      <c r="O1214" t="str">
        <f>VLOOKUP($E1214,customer_info!$A$1:$H$4462,5,FALSE)</f>
        <v>Consumer</v>
      </c>
      <c r="P1214" t="str">
        <f>VLOOKUP($E1214,customer_info!$A$1:$H$4462,6,FALSE)</f>
        <v>PR</v>
      </c>
      <c r="Q1214" t="str">
        <f>VLOOKUP($E1214,customer_info!$A$1:$H$4462,7,FALSE)</f>
        <v>2638 Amber Oak Grounds</v>
      </c>
      <c r="R1214">
        <f>VLOOKUP($E1214,customer_info!$A$1:$H$4462,8,FALSE)</f>
        <v>725</v>
      </c>
    </row>
    <row r="1215" spans="1:18" x14ac:dyDescent="0.25">
      <c r="A1215">
        <v>29523</v>
      </c>
      <c r="B1215" t="s">
        <v>17</v>
      </c>
      <c r="C1215">
        <v>4</v>
      </c>
      <c r="D1215">
        <v>2</v>
      </c>
      <c r="E1215">
        <v>12316</v>
      </c>
      <c r="F1215" t="s">
        <v>502</v>
      </c>
      <c r="G1215" s="4">
        <v>43530</v>
      </c>
      <c r="H1215" t="s">
        <v>13</v>
      </c>
      <c r="I1215" t="s">
        <v>377</v>
      </c>
      <c r="J1215" t="s">
        <v>23</v>
      </c>
      <c r="K1215" t="s">
        <v>90</v>
      </c>
      <c r="L1215" t="str">
        <f>VLOOKUP($E1215,customer_info!$A$1:$H$4462,2,FALSE)</f>
        <v>Chicago</v>
      </c>
      <c r="M1215" t="str">
        <f>VLOOKUP($E1215,customer_info!$A$1:$H$4462,3,FALSE)</f>
        <v>Kathy</v>
      </c>
      <c r="N1215" t="str">
        <f>VLOOKUP($E1215,customer_info!$A$1:$H$4462,4,FALSE)</f>
        <v>Garcia</v>
      </c>
      <c r="O1215" t="str">
        <f>VLOOKUP($E1215,customer_info!$A$1:$H$4462,5,FALSE)</f>
        <v>Consumer</v>
      </c>
      <c r="P1215" t="str">
        <f>VLOOKUP($E1215,customer_info!$A$1:$H$4462,6,FALSE)</f>
        <v>IL</v>
      </c>
      <c r="Q1215" t="str">
        <f>VLOOKUP($E1215,customer_info!$A$1:$H$4462,7,FALSE)</f>
        <v>3544 Velvet Crescent</v>
      </c>
      <c r="R1215">
        <f>VLOOKUP($E1215,customer_info!$A$1:$H$4462,8,FALSE)</f>
        <v>60615</v>
      </c>
    </row>
    <row r="1216" spans="1:18" x14ac:dyDescent="0.25">
      <c r="A1216">
        <v>29524</v>
      </c>
      <c r="B1216" t="s">
        <v>51</v>
      </c>
      <c r="C1216">
        <v>5</v>
      </c>
      <c r="D1216">
        <v>2</v>
      </c>
      <c r="E1216">
        <v>10211</v>
      </c>
      <c r="F1216" t="s">
        <v>502</v>
      </c>
      <c r="G1216" s="4">
        <v>43530</v>
      </c>
      <c r="H1216" t="s">
        <v>13</v>
      </c>
      <c r="I1216" t="s">
        <v>377</v>
      </c>
      <c r="J1216" t="s">
        <v>57</v>
      </c>
      <c r="K1216" t="s">
        <v>90</v>
      </c>
      <c r="L1216" t="str">
        <f>VLOOKUP($E1216,customer_info!$A$1:$H$4462,2,FALSE)</f>
        <v>Caguas</v>
      </c>
      <c r="M1216" t="str">
        <f>VLOOKUP($E1216,customer_info!$A$1:$H$4462,3,FALSE)</f>
        <v>Jeffrey</v>
      </c>
      <c r="N1216" t="str">
        <f>VLOOKUP($E1216,customer_info!$A$1:$H$4462,4,FALSE)</f>
        <v>Smith</v>
      </c>
      <c r="O1216" t="str">
        <f>VLOOKUP($E1216,customer_info!$A$1:$H$4462,5,FALSE)</f>
        <v>Corporate</v>
      </c>
      <c r="P1216" t="str">
        <f>VLOOKUP($E1216,customer_info!$A$1:$H$4462,6,FALSE)</f>
        <v>PR</v>
      </c>
      <c r="Q1216" t="str">
        <f>VLOOKUP($E1216,customer_info!$A$1:$H$4462,7,FALSE)</f>
        <v>3865 Wishing Hill</v>
      </c>
      <c r="R1216">
        <f>VLOOKUP($E1216,customer_info!$A$1:$H$4462,8,FALSE)</f>
        <v>725</v>
      </c>
    </row>
    <row r="1217" spans="1:18" x14ac:dyDescent="0.25">
      <c r="A1217">
        <v>29527</v>
      </c>
      <c r="B1217" t="s">
        <v>24</v>
      </c>
      <c r="C1217">
        <v>3</v>
      </c>
      <c r="D1217">
        <v>4</v>
      </c>
      <c r="E1217">
        <v>5952</v>
      </c>
      <c r="F1217" t="s">
        <v>439</v>
      </c>
      <c r="G1217" s="4">
        <v>43531</v>
      </c>
      <c r="H1217" t="s">
        <v>13</v>
      </c>
      <c r="I1217" t="s">
        <v>377</v>
      </c>
      <c r="J1217" t="s">
        <v>31</v>
      </c>
      <c r="K1217" t="s">
        <v>16</v>
      </c>
      <c r="L1217" t="str">
        <f>VLOOKUP($E1217,customer_info!$A$1:$H$4462,2,FALSE)</f>
        <v>Clearfield</v>
      </c>
      <c r="M1217" t="str">
        <f>VLOOKUP($E1217,customer_info!$A$1:$H$4462,3,FALSE)</f>
        <v>Jacob</v>
      </c>
      <c r="N1217" t="str">
        <f>VLOOKUP($E1217,customer_info!$A$1:$H$4462,4,FALSE)</f>
        <v>Smith</v>
      </c>
      <c r="O1217" t="str">
        <f>VLOOKUP($E1217,customer_info!$A$1:$H$4462,5,FALSE)</f>
        <v>Consumer</v>
      </c>
      <c r="P1217" t="str">
        <f>VLOOKUP($E1217,customer_info!$A$1:$H$4462,6,FALSE)</f>
        <v>UT</v>
      </c>
      <c r="Q1217" t="str">
        <f>VLOOKUP($E1217,customer_info!$A$1:$H$4462,7,FALSE)</f>
        <v>263 Hazy Wharf</v>
      </c>
      <c r="R1217">
        <f>VLOOKUP($E1217,customer_info!$A$1:$H$4462,8,FALSE)</f>
        <v>84015</v>
      </c>
    </row>
    <row r="1218" spans="1:18" x14ac:dyDescent="0.25">
      <c r="A1218">
        <v>29539</v>
      </c>
      <c r="B1218" t="s">
        <v>51</v>
      </c>
      <c r="C1218">
        <v>5</v>
      </c>
      <c r="D1218">
        <v>4</v>
      </c>
      <c r="E1218">
        <v>8694</v>
      </c>
      <c r="F1218" t="s">
        <v>1255</v>
      </c>
      <c r="G1218" s="4">
        <v>43531</v>
      </c>
      <c r="H1218" t="s">
        <v>13</v>
      </c>
      <c r="I1218" t="s">
        <v>99</v>
      </c>
      <c r="J1218" t="s">
        <v>57</v>
      </c>
      <c r="K1218" t="s">
        <v>16</v>
      </c>
      <c r="L1218" t="str">
        <f>VLOOKUP($E1218,customer_info!$A$1:$H$4462,2,FALSE)</f>
        <v>Winter Park</v>
      </c>
      <c r="M1218" t="str">
        <f>VLOOKUP($E1218,customer_info!$A$1:$H$4462,3,FALSE)</f>
        <v>Nancy</v>
      </c>
      <c r="N1218" t="str">
        <f>VLOOKUP($E1218,customer_info!$A$1:$H$4462,4,FALSE)</f>
        <v>Smith</v>
      </c>
      <c r="O1218" t="str">
        <f>VLOOKUP($E1218,customer_info!$A$1:$H$4462,5,FALSE)</f>
        <v>Corporate</v>
      </c>
      <c r="P1218" t="str">
        <f>VLOOKUP($E1218,customer_info!$A$1:$H$4462,6,FALSE)</f>
        <v>FL</v>
      </c>
      <c r="Q1218" t="str">
        <f>VLOOKUP($E1218,customer_info!$A$1:$H$4462,7,FALSE)</f>
        <v>8314 Burning Circuit</v>
      </c>
      <c r="R1218">
        <f>VLOOKUP($E1218,customer_info!$A$1:$H$4462,8,FALSE)</f>
        <v>32792</v>
      </c>
    </row>
    <row r="1219" spans="1:18" x14ac:dyDescent="0.25">
      <c r="A1219">
        <v>29540</v>
      </c>
      <c r="B1219" t="s">
        <v>51</v>
      </c>
      <c r="C1219">
        <v>6</v>
      </c>
      <c r="D1219">
        <v>4</v>
      </c>
      <c r="E1219">
        <v>8582</v>
      </c>
      <c r="F1219" t="s">
        <v>1255</v>
      </c>
      <c r="G1219" s="4">
        <v>43531</v>
      </c>
      <c r="H1219" t="s">
        <v>13</v>
      </c>
      <c r="I1219" t="s">
        <v>99</v>
      </c>
      <c r="J1219" t="s">
        <v>57</v>
      </c>
      <c r="K1219" t="s">
        <v>16</v>
      </c>
      <c r="L1219" t="str">
        <f>VLOOKUP($E1219,customer_info!$A$1:$H$4462,2,FALSE)</f>
        <v>Houston</v>
      </c>
      <c r="M1219" t="str">
        <f>VLOOKUP($E1219,customer_info!$A$1:$H$4462,3,FALSE)</f>
        <v>Edward</v>
      </c>
      <c r="N1219" t="str">
        <f>VLOOKUP($E1219,customer_info!$A$1:$H$4462,4,FALSE)</f>
        <v>Smith</v>
      </c>
      <c r="O1219" t="str">
        <f>VLOOKUP($E1219,customer_info!$A$1:$H$4462,5,FALSE)</f>
        <v>Home Office</v>
      </c>
      <c r="P1219" t="str">
        <f>VLOOKUP($E1219,customer_info!$A$1:$H$4462,6,FALSE)</f>
        <v>TX</v>
      </c>
      <c r="Q1219" t="str">
        <f>VLOOKUP($E1219,customer_info!$A$1:$H$4462,7,FALSE)</f>
        <v>5712 Quiet Hill</v>
      </c>
      <c r="R1219">
        <f>VLOOKUP($E1219,customer_info!$A$1:$H$4462,8,FALSE)</f>
        <v>77088</v>
      </c>
    </row>
    <row r="1220" spans="1:18" x14ac:dyDescent="0.25">
      <c r="A1220">
        <v>29541</v>
      </c>
      <c r="B1220" t="s">
        <v>3</v>
      </c>
      <c r="C1220">
        <v>2</v>
      </c>
      <c r="D1220">
        <v>2</v>
      </c>
      <c r="E1220">
        <v>551</v>
      </c>
      <c r="F1220" t="s">
        <v>1255</v>
      </c>
      <c r="G1220" s="4">
        <v>43531</v>
      </c>
      <c r="H1220" t="s">
        <v>13</v>
      </c>
      <c r="I1220" t="s">
        <v>99</v>
      </c>
      <c r="J1220" t="s">
        <v>14</v>
      </c>
      <c r="K1220" t="s">
        <v>90</v>
      </c>
      <c r="L1220" t="str">
        <f>VLOOKUP($E1220,customer_info!$A$1:$H$4462,2,FALSE)</f>
        <v>Caguas</v>
      </c>
      <c r="M1220" t="str">
        <f>VLOOKUP($E1220,customer_info!$A$1:$H$4462,3,FALSE)</f>
        <v>Doris</v>
      </c>
      <c r="N1220" t="str">
        <f>VLOOKUP($E1220,customer_info!$A$1:$H$4462,4,FALSE)</f>
        <v>Weaver</v>
      </c>
      <c r="O1220" t="str">
        <f>VLOOKUP($E1220,customer_info!$A$1:$H$4462,5,FALSE)</f>
        <v>Consumer</v>
      </c>
      <c r="P1220" t="str">
        <f>VLOOKUP($E1220,customer_info!$A$1:$H$4462,6,FALSE)</f>
        <v>PR</v>
      </c>
      <c r="Q1220" t="str">
        <f>VLOOKUP($E1220,customer_info!$A$1:$H$4462,7,FALSE)</f>
        <v>4089 Silver Autumn Crossing</v>
      </c>
      <c r="R1220">
        <f>VLOOKUP($E1220,customer_info!$A$1:$H$4462,8,FALSE)</f>
        <v>725</v>
      </c>
    </row>
    <row r="1221" spans="1:18" x14ac:dyDescent="0.25">
      <c r="A1221">
        <v>29542</v>
      </c>
      <c r="B1221" t="s">
        <v>17</v>
      </c>
      <c r="C1221">
        <v>3</v>
      </c>
      <c r="D1221">
        <v>2</v>
      </c>
      <c r="E1221">
        <v>5388</v>
      </c>
      <c r="F1221" t="s">
        <v>1255</v>
      </c>
      <c r="G1221" s="4">
        <v>43531</v>
      </c>
      <c r="H1221" t="s">
        <v>13</v>
      </c>
      <c r="I1221" t="s">
        <v>99</v>
      </c>
      <c r="J1221" t="s">
        <v>23</v>
      </c>
      <c r="K1221" t="s">
        <v>90</v>
      </c>
      <c r="L1221" t="str">
        <f>VLOOKUP($E1221,customer_info!$A$1:$H$4462,2,FALSE)</f>
        <v>Hendersonville</v>
      </c>
      <c r="M1221" t="str">
        <f>VLOOKUP($E1221,customer_info!$A$1:$H$4462,3,FALSE)</f>
        <v>David</v>
      </c>
      <c r="N1221" t="str">
        <f>VLOOKUP($E1221,customer_info!$A$1:$H$4462,4,FALSE)</f>
        <v>Ashley</v>
      </c>
      <c r="O1221" t="str">
        <f>VLOOKUP($E1221,customer_info!$A$1:$H$4462,5,FALSE)</f>
        <v>Corporate</v>
      </c>
      <c r="P1221" t="str">
        <f>VLOOKUP($E1221,customer_info!$A$1:$H$4462,6,FALSE)</f>
        <v>TN</v>
      </c>
      <c r="Q1221" t="str">
        <f>VLOOKUP($E1221,customer_info!$A$1:$H$4462,7,FALSE)</f>
        <v>1790 Dewy Apple Orchard</v>
      </c>
      <c r="R1221">
        <f>VLOOKUP($E1221,customer_info!$A$1:$H$4462,8,FALSE)</f>
        <v>37075</v>
      </c>
    </row>
    <row r="1222" spans="1:18" x14ac:dyDescent="0.25">
      <c r="A1222">
        <v>29544</v>
      </c>
      <c r="B1222" t="s">
        <v>24</v>
      </c>
      <c r="C1222">
        <v>5</v>
      </c>
      <c r="D1222">
        <v>2</v>
      </c>
      <c r="E1222">
        <v>8013</v>
      </c>
      <c r="F1222" t="s">
        <v>1255</v>
      </c>
      <c r="G1222" s="4">
        <v>43531</v>
      </c>
      <c r="H1222" t="s">
        <v>13</v>
      </c>
      <c r="I1222" t="s">
        <v>99</v>
      </c>
      <c r="J1222" t="s">
        <v>31</v>
      </c>
      <c r="K1222" t="s">
        <v>90</v>
      </c>
      <c r="L1222" t="str">
        <f>VLOOKUP($E1222,customer_info!$A$1:$H$4462,2,FALSE)</f>
        <v>Fond Du Lac</v>
      </c>
      <c r="M1222" t="str">
        <f>VLOOKUP($E1222,customer_info!$A$1:$H$4462,3,FALSE)</f>
        <v>Mary</v>
      </c>
      <c r="N1222" t="str">
        <f>VLOOKUP($E1222,customer_info!$A$1:$H$4462,4,FALSE)</f>
        <v>Adams</v>
      </c>
      <c r="O1222" t="str">
        <f>VLOOKUP($E1222,customer_info!$A$1:$H$4462,5,FALSE)</f>
        <v>Home Office</v>
      </c>
      <c r="P1222" t="str">
        <f>VLOOKUP($E1222,customer_info!$A$1:$H$4462,6,FALSE)</f>
        <v>WI</v>
      </c>
      <c r="Q1222" t="str">
        <f>VLOOKUP($E1222,customer_info!$A$1:$H$4462,7,FALSE)</f>
        <v>8944 Lazy Bluff Maze</v>
      </c>
      <c r="R1222">
        <f>VLOOKUP($E1222,customer_info!$A$1:$H$4462,8,FALSE)</f>
        <v>54935</v>
      </c>
    </row>
    <row r="1223" spans="1:18" x14ac:dyDescent="0.25">
      <c r="A1223">
        <v>29573</v>
      </c>
      <c r="B1223" t="s">
        <v>3</v>
      </c>
      <c r="C1223">
        <v>1</v>
      </c>
      <c r="D1223">
        <v>0</v>
      </c>
      <c r="E1223">
        <v>11830</v>
      </c>
      <c r="F1223" t="s">
        <v>186</v>
      </c>
      <c r="G1223" s="4">
        <v>43531</v>
      </c>
      <c r="H1223" t="s">
        <v>13</v>
      </c>
      <c r="I1223" t="s">
        <v>5778</v>
      </c>
      <c r="J1223" t="s">
        <v>38</v>
      </c>
      <c r="K1223" t="s">
        <v>58</v>
      </c>
      <c r="L1223" t="str">
        <f>VLOOKUP($E1223,customer_info!$A$1:$H$4462,2,FALSE)</f>
        <v>Pico Rivera</v>
      </c>
      <c r="M1223" t="str">
        <f>VLOOKUP($E1223,customer_info!$A$1:$H$4462,3,FALSE)</f>
        <v>Mary</v>
      </c>
      <c r="N1223" t="str">
        <f>VLOOKUP($E1223,customer_info!$A$1:$H$4462,4,FALSE)</f>
        <v>Evans</v>
      </c>
      <c r="O1223" t="str">
        <f>VLOOKUP($E1223,customer_info!$A$1:$H$4462,5,FALSE)</f>
        <v>Corporate</v>
      </c>
      <c r="P1223" t="str">
        <f>VLOOKUP($E1223,customer_info!$A$1:$H$4462,6,FALSE)</f>
        <v>CA</v>
      </c>
      <c r="Q1223" t="str">
        <f>VLOOKUP($E1223,customer_info!$A$1:$H$4462,7,FALSE)</f>
        <v>8548 Heather Gate</v>
      </c>
      <c r="R1223">
        <f>VLOOKUP($E1223,customer_info!$A$1:$H$4462,8,FALSE)</f>
        <v>90660</v>
      </c>
    </row>
    <row r="1224" spans="1:18" x14ac:dyDescent="0.25">
      <c r="A1224">
        <v>29574</v>
      </c>
      <c r="B1224" t="s">
        <v>24</v>
      </c>
      <c r="C1224">
        <v>5</v>
      </c>
      <c r="D1224">
        <v>4</v>
      </c>
      <c r="E1224">
        <v>5475</v>
      </c>
      <c r="F1224" t="s">
        <v>244</v>
      </c>
      <c r="G1224" s="4">
        <v>43531</v>
      </c>
      <c r="H1224" t="s">
        <v>13</v>
      </c>
      <c r="I1224" t="s">
        <v>245</v>
      </c>
      <c r="J1224" t="s">
        <v>378</v>
      </c>
      <c r="K1224" t="s">
        <v>16</v>
      </c>
      <c r="L1224" t="str">
        <f>VLOOKUP($E1224,customer_info!$A$1:$H$4462,2,FALSE)</f>
        <v>Caguas</v>
      </c>
      <c r="M1224" t="str">
        <f>VLOOKUP($E1224,customer_info!$A$1:$H$4462,3,FALSE)</f>
        <v>Debra</v>
      </c>
      <c r="N1224" t="str">
        <f>VLOOKUP($E1224,customer_info!$A$1:$H$4462,4,FALSE)</f>
        <v>Smith</v>
      </c>
      <c r="O1224" t="str">
        <f>VLOOKUP($E1224,customer_info!$A$1:$H$4462,5,FALSE)</f>
        <v>Corporate</v>
      </c>
      <c r="P1224" t="str">
        <f>VLOOKUP($E1224,customer_info!$A$1:$H$4462,6,FALSE)</f>
        <v>PR</v>
      </c>
      <c r="Q1224" t="str">
        <f>VLOOKUP($E1224,customer_info!$A$1:$H$4462,7,FALSE)</f>
        <v>3282 Lost Gate</v>
      </c>
      <c r="R1224">
        <f>VLOOKUP($E1224,customer_info!$A$1:$H$4462,8,FALSE)</f>
        <v>725</v>
      </c>
    </row>
    <row r="1225" spans="1:18" x14ac:dyDescent="0.25">
      <c r="A1225">
        <v>29579</v>
      </c>
      <c r="B1225" t="s">
        <v>24</v>
      </c>
      <c r="C1225">
        <v>5</v>
      </c>
      <c r="D1225">
        <v>2</v>
      </c>
      <c r="E1225">
        <v>9356</v>
      </c>
      <c r="F1225" t="s">
        <v>2275</v>
      </c>
      <c r="G1225" s="4">
        <v>43531</v>
      </c>
      <c r="H1225" t="s">
        <v>13</v>
      </c>
      <c r="I1225" t="s">
        <v>80</v>
      </c>
      <c r="J1225" t="s">
        <v>31</v>
      </c>
      <c r="K1225" t="s">
        <v>90</v>
      </c>
      <c r="L1225" t="str">
        <f>VLOOKUP($E1225,customer_info!$A$1:$H$4462,2,FALSE)</f>
        <v>Phoenix</v>
      </c>
      <c r="M1225" t="str">
        <f>VLOOKUP($E1225,customer_info!$A$1:$H$4462,3,FALSE)</f>
        <v>Nancy</v>
      </c>
      <c r="N1225" t="str">
        <f>VLOOKUP($E1225,customer_info!$A$1:$H$4462,4,FALSE)</f>
        <v>Johnson</v>
      </c>
      <c r="O1225" t="str">
        <f>VLOOKUP($E1225,customer_info!$A$1:$H$4462,5,FALSE)</f>
        <v>Corporate</v>
      </c>
      <c r="P1225" t="str">
        <f>VLOOKUP($E1225,customer_info!$A$1:$H$4462,6,FALSE)</f>
        <v>AZ</v>
      </c>
      <c r="Q1225" t="str">
        <f>VLOOKUP($E1225,customer_info!$A$1:$H$4462,7,FALSE)</f>
        <v>1621 Quaking Oak Run</v>
      </c>
      <c r="R1225">
        <f>VLOOKUP($E1225,customer_info!$A$1:$H$4462,8,FALSE)</f>
        <v>85033</v>
      </c>
    </row>
    <row r="1226" spans="1:18" x14ac:dyDescent="0.25">
      <c r="A1226">
        <v>29597</v>
      </c>
      <c r="B1226" t="s">
        <v>3</v>
      </c>
      <c r="C1226">
        <v>3</v>
      </c>
      <c r="D1226">
        <v>4</v>
      </c>
      <c r="E1226">
        <v>2030</v>
      </c>
      <c r="F1226" t="s">
        <v>867</v>
      </c>
      <c r="G1226" s="4">
        <v>43532</v>
      </c>
      <c r="H1226" t="s">
        <v>13</v>
      </c>
      <c r="I1226" t="s">
        <v>5781</v>
      </c>
      <c r="J1226" t="s">
        <v>14</v>
      </c>
      <c r="K1226" t="s">
        <v>16</v>
      </c>
      <c r="L1226" t="str">
        <f>VLOOKUP($E1226,customer_info!$A$1:$H$4462,2,FALSE)</f>
        <v>Caguas</v>
      </c>
      <c r="M1226" t="str">
        <f>VLOOKUP($E1226,customer_info!$A$1:$H$4462,3,FALSE)</f>
        <v>Rose</v>
      </c>
      <c r="N1226" t="str">
        <f>VLOOKUP($E1226,customer_info!$A$1:$H$4462,4,FALSE)</f>
        <v>Smith</v>
      </c>
      <c r="O1226" t="str">
        <f>VLOOKUP($E1226,customer_info!$A$1:$H$4462,5,FALSE)</f>
        <v>Corporate</v>
      </c>
      <c r="P1226" t="str">
        <f>VLOOKUP($E1226,customer_info!$A$1:$H$4462,6,FALSE)</f>
        <v>PR</v>
      </c>
      <c r="Q1226" t="str">
        <f>VLOOKUP($E1226,customer_info!$A$1:$H$4462,7,FALSE)</f>
        <v>8861 Hidden Bear Hill</v>
      </c>
      <c r="R1226">
        <f>VLOOKUP($E1226,customer_info!$A$1:$H$4462,8,FALSE)</f>
        <v>725</v>
      </c>
    </row>
    <row r="1227" spans="1:18" x14ac:dyDescent="0.25">
      <c r="A1227">
        <v>29600</v>
      </c>
      <c r="B1227" t="s">
        <v>24</v>
      </c>
      <c r="C1227">
        <v>2</v>
      </c>
      <c r="D1227">
        <v>1</v>
      </c>
      <c r="E1227">
        <v>3452</v>
      </c>
      <c r="F1227" t="s">
        <v>70</v>
      </c>
      <c r="G1227" s="4">
        <v>43532</v>
      </c>
      <c r="H1227" t="s">
        <v>13</v>
      </c>
      <c r="I1227" t="s">
        <v>70</v>
      </c>
      <c r="J1227" t="s">
        <v>31</v>
      </c>
      <c r="K1227" t="s">
        <v>32</v>
      </c>
      <c r="L1227" t="str">
        <f>VLOOKUP($E1227,customer_info!$A$1:$H$4462,2,FALSE)</f>
        <v>Hialeah</v>
      </c>
      <c r="M1227" t="str">
        <f>VLOOKUP($E1227,customer_info!$A$1:$H$4462,3,FALSE)</f>
        <v>Mary</v>
      </c>
      <c r="N1227" t="str">
        <f>VLOOKUP($E1227,customer_info!$A$1:$H$4462,4,FALSE)</f>
        <v>Nelson</v>
      </c>
      <c r="O1227" t="str">
        <f>VLOOKUP($E1227,customer_info!$A$1:$H$4462,5,FALSE)</f>
        <v>Consumer</v>
      </c>
      <c r="P1227" t="str">
        <f>VLOOKUP($E1227,customer_info!$A$1:$H$4462,6,FALSE)</f>
        <v>FL</v>
      </c>
      <c r="Q1227" t="str">
        <f>VLOOKUP($E1227,customer_info!$A$1:$H$4462,7,FALSE)</f>
        <v>3881 Blue Mount</v>
      </c>
      <c r="R1227">
        <f>VLOOKUP($E1227,customer_info!$A$1:$H$4462,8,FALSE)</f>
        <v>33016</v>
      </c>
    </row>
    <row r="1228" spans="1:18" x14ac:dyDescent="0.25">
      <c r="A1228">
        <v>29601</v>
      </c>
      <c r="B1228" t="s">
        <v>51</v>
      </c>
      <c r="C1228">
        <v>2</v>
      </c>
      <c r="D1228">
        <v>1</v>
      </c>
      <c r="E1228">
        <v>11406</v>
      </c>
      <c r="F1228" t="s">
        <v>70</v>
      </c>
      <c r="G1228" s="4">
        <v>43532</v>
      </c>
      <c r="H1228" t="s">
        <v>13</v>
      </c>
      <c r="I1228" t="s">
        <v>70</v>
      </c>
      <c r="J1228" t="s">
        <v>57</v>
      </c>
      <c r="K1228" t="s">
        <v>32</v>
      </c>
      <c r="L1228" t="str">
        <f>VLOOKUP($E1228,customer_info!$A$1:$H$4462,2,FALSE)</f>
        <v>Albuquerque</v>
      </c>
      <c r="M1228" t="str">
        <f>VLOOKUP($E1228,customer_info!$A$1:$H$4462,3,FALSE)</f>
        <v>James</v>
      </c>
      <c r="N1228" t="str">
        <f>VLOOKUP($E1228,customer_info!$A$1:$H$4462,4,FALSE)</f>
        <v>Perry</v>
      </c>
      <c r="O1228" t="str">
        <f>VLOOKUP($E1228,customer_info!$A$1:$H$4462,5,FALSE)</f>
        <v>Corporate</v>
      </c>
      <c r="P1228" t="str">
        <f>VLOOKUP($E1228,customer_info!$A$1:$H$4462,6,FALSE)</f>
        <v>NM</v>
      </c>
      <c r="Q1228" t="str">
        <f>VLOOKUP($E1228,customer_info!$A$1:$H$4462,7,FALSE)</f>
        <v>5768 Emerald Blossom Parkway</v>
      </c>
      <c r="R1228">
        <f>VLOOKUP($E1228,customer_info!$A$1:$H$4462,8,FALSE)</f>
        <v>87111</v>
      </c>
    </row>
    <row r="1229" spans="1:18" x14ac:dyDescent="0.25">
      <c r="A1229">
        <v>29602</v>
      </c>
      <c r="B1229" t="s">
        <v>24</v>
      </c>
      <c r="C1229">
        <v>3</v>
      </c>
      <c r="D1229">
        <v>4</v>
      </c>
      <c r="E1229">
        <v>3803</v>
      </c>
      <c r="F1229" t="s">
        <v>70</v>
      </c>
      <c r="G1229" s="4">
        <v>43532</v>
      </c>
      <c r="H1229" t="s">
        <v>13</v>
      </c>
      <c r="I1229" t="s">
        <v>70</v>
      </c>
      <c r="J1229" t="s">
        <v>31</v>
      </c>
      <c r="K1229" t="s">
        <v>16</v>
      </c>
      <c r="L1229" t="str">
        <f>VLOOKUP($E1229,customer_info!$A$1:$H$4462,2,FALSE)</f>
        <v>San Francisco</v>
      </c>
      <c r="M1229" t="str">
        <f>VLOOKUP($E1229,customer_info!$A$1:$H$4462,3,FALSE)</f>
        <v>Mary</v>
      </c>
      <c r="N1229" t="str">
        <f>VLOOKUP($E1229,customer_info!$A$1:$H$4462,4,FALSE)</f>
        <v>Salazar</v>
      </c>
      <c r="O1229" t="str">
        <f>VLOOKUP($E1229,customer_info!$A$1:$H$4462,5,FALSE)</f>
        <v>Consumer</v>
      </c>
      <c r="P1229" t="str">
        <f>VLOOKUP($E1229,customer_info!$A$1:$H$4462,6,FALSE)</f>
        <v>CA</v>
      </c>
      <c r="Q1229" t="str">
        <f>VLOOKUP($E1229,customer_info!$A$1:$H$4462,7,FALSE)</f>
        <v>5888 Burning Embers Farms</v>
      </c>
      <c r="R1229">
        <f>VLOOKUP($E1229,customer_info!$A$1:$H$4462,8,FALSE)</f>
        <v>94109</v>
      </c>
    </row>
    <row r="1230" spans="1:18" x14ac:dyDescent="0.25">
      <c r="A1230">
        <v>29604</v>
      </c>
      <c r="B1230" t="s">
        <v>24</v>
      </c>
      <c r="C1230">
        <v>5</v>
      </c>
      <c r="D1230">
        <v>2</v>
      </c>
      <c r="E1230">
        <v>10753</v>
      </c>
      <c r="F1230" t="s">
        <v>70</v>
      </c>
      <c r="G1230" s="4">
        <v>43532</v>
      </c>
      <c r="H1230" t="s">
        <v>13</v>
      </c>
      <c r="I1230" t="s">
        <v>70</v>
      </c>
      <c r="J1230" t="s">
        <v>31</v>
      </c>
      <c r="K1230" t="s">
        <v>90</v>
      </c>
      <c r="L1230" t="str">
        <f>VLOOKUP($E1230,customer_info!$A$1:$H$4462,2,FALSE)</f>
        <v>Caguas</v>
      </c>
      <c r="M1230" t="str">
        <f>VLOOKUP($E1230,customer_info!$A$1:$H$4462,3,FALSE)</f>
        <v>Gregory</v>
      </c>
      <c r="N1230" t="str">
        <f>VLOOKUP($E1230,customer_info!$A$1:$H$4462,4,FALSE)</f>
        <v>Mitchell</v>
      </c>
      <c r="O1230" t="str">
        <f>VLOOKUP($E1230,customer_info!$A$1:$H$4462,5,FALSE)</f>
        <v>Consumer</v>
      </c>
      <c r="P1230" t="str">
        <f>VLOOKUP($E1230,customer_info!$A$1:$H$4462,6,FALSE)</f>
        <v>PR</v>
      </c>
      <c r="Q1230" t="str">
        <f>VLOOKUP($E1230,customer_info!$A$1:$H$4462,7,FALSE)</f>
        <v>8093 Green Leaf Vista</v>
      </c>
      <c r="R1230">
        <f>VLOOKUP($E1230,customer_info!$A$1:$H$4462,8,FALSE)</f>
        <v>725</v>
      </c>
    </row>
    <row r="1231" spans="1:18" x14ac:dyDescent="0.25">
      <c r="A1231">
        <v>29618</v>
      </c>
      <c r="B1231" t="s">
        <v>3</v>
      </c>
      <c r="C1231">
        <v>2</v>
      </c>
      <c r="D1231">
        <v>1</v>
      </c>
      <c r="E1231">
        <v>954</v>
      </c>
      <c r="F1231" t="s">
        <v>262</v>
      </c>
      <c r="G1231" s="4">
        <v>43532</v>
      </c>
      <c r="H1231" t="s">
        <v>13</v>
      </c>
      <c r="I1231" t="s">
        <v>5777</v>
      </c>
      <c r="J1231" t="s">
        <v>38</v>
      </c>
      <c r="K1231" t="s">
        <v>32</v>
      </c>
      <c r="L1231" t="str">
        <f>VLOOKUP($E1231,customer_info!$A$1:$H$4462,2,FALSE)</f>
        <v>Richmond</v>
      </c>
      <c r="M1231" t="str">
        <f>VLOOKUP($E1231,customer_info!$A$1:$H$4462,3,FALSE)</f>
        <v>Brandon</v>
      </c>
      <c r="N1231" t="str">
        <f>VLOOKUP($E1231,customer_info!$A$1:$H$4462,4,FALSE)</f>
        <v>Fitzgerald</v>
      </c>
      <c r="O1231" t="str">
        <f>VLOOKUP($E1231,customer_info!$A$1:$H$4462,5,FALSE)</f>
        <v>Home Office</v>
      </c>
      <c r="P1231" t="str">
        <f>VLOOKUP($E1231,customer_info!$A$1:$H$4462,6,FALSE)</f>
        <v>TX</v>
      </c>
      <c r="Q1231" t="str">
        <f>VLOOKUP($E1231,customer_info!$A$1:$H$4462,7,FALSE)</f>
        <v>6894 Heather Estates</v>
      </c>
      <c r="R1231">
        <f>VLOOKUP($E1231,customer_info!$A$1:$H$4462,8,FALSE)</f>
        <v>77469</v>
      </c>
    </row>
    <row r="1232" spans="1:18" x14ac:dyDescent="0.25">
      <c r="A1232">
        <v>29620</v>
      </c>
      <c r="B1232" t="s">
        <v>24</v>
      </c>
      <c r="C1232">
        <v>6</v>
      </c>
      <c r="D1232">
        <v>4</v>
      </c>
      <c r="E1232">
        <v>9574</v>
      </c>
      <c r="F1232" t="s">
        <v>430</v>
      </c>
      <c r="G1232" s="4">
        <v>43532</v>
      </c>
      <c r="H1232" t="s">
        <v>13</v>
      </c>
      <c r="I1232" t="s">
        <v>431</v>
      </c>
      <c r="J1232" t="s">
        <v>31</v>
      </c>
      <c r="K1232" t="s">
        <v>16</v>
      </c>
      <c r="L1232" t="str">
        <f>VLOOKUP($E1232,customer_info!$A$1:$H$4462,2,FALSE)</f>
        <v>Caguas</v>
      </c>
      <c r="M1232" t="str">
        <f>VLOOKUP($E1232,customer_info!$A$1:$H$4462,3,FALSE)</f>
        <v>Mary</v>
      </c>
      <c r="N1232" t="str">
        <f>VLOOKUP($E1232,customer_info!$A$1:$H$4462,4,FALSE)</f>
        <v>Smith</v>
      </c>
      <c r="O1232" t="str">
        <f>VLOOKUP($E1232,customer_info!$A$1:$H$4462,5,FALSE)</f>
        <v>Consumer</v>
      </c>
      <c r="P1232" t="str">
        <f>VLOOKUP($E1232,customer_info!$A$1:$H$4462,6,FALSE)</f>
        <v>PR</v>
      </c>
      <c r="Q1232" t="str">
        <f>VLOOKUP($E1232,customer_info!$A$1:$H$4462,7,FALSE)</f>
        <v>357 Noble Lane</v>
      </c>
      <c r="R1232">
        <f>VLOOKUP($E1232,customer_info!$A$1:$H$4462,8,FALSE)</f>
        <v>725</v>
      </c>
    </row>
    <row r="1233" spans="1:18" x14ac:dyDescent="0.25">
      <c r="A1233">
        <v>29659</v>
      </c>
      <c r="B1233" t="s">
        <v>24</v>
      </c>
      <c r="C1233">
        <v>5</v>
      </c>
      <c r="D1233">
        <v>2</v>
      </c>
      <c r="E1233">
        <v>7315</v>
      </c>
      <c r="F1233" t="s">
        <v>497</v>
      </c>
      <c r="G1233" s="4">
        <v>43532</v>
      </c>
      <c r="H1233" t="s">
        <v>13</v>
      </c>
      <c r="I1233" t="s">
        <v>99</v>
      </c>
      <c r="J1233" t="s">
        <v>31</v>
      </c>
      <c r="K1233" t="s">
        <v>90</v>
      </c>
      <c r="L1233" t="str">
        <f>VLOOKUP($E1233,customer_info!$A$1:$H$4462,2,FALSE)</f>
        <v>Elgin</v>
      </c>
      <c r="M1233" t="str">
        <f>VLOOKUP($E1233,customer_info!$A$1:$H$4462,3,FALSE)</f>
        <v>Mary</v>
      </c>
      <c r="N1233" t="str">
        <f>VLOOKUP($E1233,customer_info!$A$1:$H$4462,4,FALSE)</f>
        <v>Smith</v>
      </c>
      <c r="O1233" t="str">
        <f>VLOOKUP($E1233,customer_info!$A$1:$H$4462,5,FALSE)</f>
        <v>Home Office</v>
      </c>
      <c r="P1233" t="str">
        <f>VLOOKUP($E1233,customer_info!$A$1:$H$4462,6,FALSE)</f>
        <v>IL</v>
      </c>
      <c r="Q1233" t="str">
        <f>VLOOKUP($E1233,customer_info!$A$1:$H$4462,7,FALSE)</f>
        <v>7486 Cozy End</v>
      </c>
      <c r="R1233">
        <f>VLOOKUP($E1233,customer_info!$A$1:$H$4462,8,FALSE)</f>
        <v>60123</v>
      </c>
    </row>
    <row r="1234" spans="1:18" x14ac:dyDescent="0.25">
      <c r="A1234">
        <v>29671</v>
      </c>
      <c r="B1234" t="s">
        <v>17</v>
      </c>
      <c r="C1234">
        <v>2</v>
      </c>
      <c r="D1234">
        <v>1</v>
      </c>
      <c r="E1234">
        <v>9298</v>
      </c>
      <c r="F1234" t="s">
        <v>497</v>
      </c>
      <c r="G1234" s="4">
        <v>43533</v>
      </c>
      <c r="H1234" t="s">
        <v>13</v>
      </c>
      <c r="I1234" t="s">
        <v>99</v>
      </c>
      <c r="J1234" t="s">
        <v>23</v>
      </c>
      <c r="K1234" t="s">
        <v>32</v>
      </c>
      <c r="L1234" t="str">
        <f>VLOOKUP($E1234,customer_info!$A$1:$H$4462,2,FALSE)</f>
        <v>Hollywood</v>
      </c>
      <c r="M1234" t="str">
        <f>VLOOKUP($E1234,customer_info!$A$1:$H$4462,3,FALSE)</f>
        <v>John</v>
      </c>
      <c r="N1234" t="str">
        <f>VLOOKUP($E1234,customer_info!$A$1:$H$4462,4,FALSE)</f>
        <v>Smith</v>
      </c>
      <c r="O1234" t="str">
        <f>VLOOKUP($E1234,customer_info!$A$1:$H$4462,5,FALSE)</f>
        <v>Home Office</v>
      </c>
      <c r="P1234" t="str">
        <f>VLOOKUP($E1234,customer_info!$A$1:$H$4462,6,FALSE)</f>
        <v>FL</v>
      </c>
      <c r="Q1234" t="str">
        <f>VLOOKUP($E1234,customer_info!$A$1:$H$4462,7,FALSE)</f>
        <v>4167 Stony Extension</v>
      </c>
      <c r="R1234">
        <f>VLOOKUP($E1234,customer_info!$A$1:$H$4462,8,FALSE)</f>
        <v>33021</v>
      </c>
    </row>
    <row r="1235" spans="1:18" x14ac:dyDescent="0.25">
      <c r="A1235">
        <v>29680</v>
      </c>
      <c r="B1235" t="s">
        <v>24</v>
      </c>
      <c r="C1235">
        <v>6</v>
      </c>
      <c r="D1235">
        <v>4</v>
      </c>
      <c r="E1235">
        <v>4932</v>
      </c>
      <c r="F1235" t="s">
        <v>258</v>
      </c>
      <c r="G1235" s="4">
        <v>43533</v>
      </c>
      <c r="H1235" t="s">
        <v>13</v>
      </c>
      <c r="I1235" t="s">
        <v>30</v>
      </c>
      <c r="J1235" t="s">
        <v>31</v>
      </c>
      <c r="K1235" t="s">
        <v>16</v>
      </c>
      <c r="L1235" t="str">
        <f>VLOOKUP($E1235,customer_info!$A$1:$H$4462,2,FALSE)</f>
        <v>Caguas</v>
      </c>
      <c r="M1235" t="str">
        <f>VLOOKUP($E1235,customer_info!$A$1:$H$4462,3,FALSE)</f>
        <v>Gerald</v>
      </c>
      <c r="N1235" t="str">
        <f>VLOOKUP($E1235,customer_info!$A$1:$H$4462,4,FALSE)</f>
        <v>Burton</v>
      </c>
      <c r="O1235" t="str">
        <f>VLOOKUP($E1235,customer_info!$A$1:$H$4462,5,FALSE)</f>
        <v>Consumer</v>
      </c>
      <c r="P1235" t="str">
        <f>VLOOKUP($E1235,customer_info!$A$1:$H$4462,6,FALSE)</f>
        <v>PR</v>
      </c>
      <c r="Q1235" t="str">
        <f>VLOOKUP($E1235,customer_info!$A$1:$H$4462,7,FALSE)</f>
        <v>2075 Round Barn Path</v>
      </c>
      <c r="R1235">
        <f>VLOOKUP($E1235,customer_info!$A$1:$H$4462,8,FALSE)</f>
        <v>725</v>
      </c>
    </row>
    <row r="1236" spans="1:18" x14ac:dyDescent="0.25">
      <c r="A1236">
        <v>29686</v>
      </c>
      <c r="B1236" t="s">
        <v>24</v>
      </c>
      <c r="C1236">
        <v>2</v>
      </c>
      <c r="D1236">
        <v>4</v>
      </c>
      <c r="E1236">
        <v>7802</v>
      </c>
      <c r="F1236" t="s">
        <v>1355</v>
      </c>
      <c r="G1236" s="4">
        <v>43533</v>
      </c>
      <c r="H1236" t="s">
        <v>13</v>
      </c>
      <c r="I1236" t="s">
        <v>377</v>
      </c>
      <c r="J1236" t="s">
        <v>31</v>
      </c>
      <c r="K1236" t="s">
        <v>16</v>
      </c>
      <c r="L1236" t="str">
        <f>VLOOKUP($E1236,customer_info!$A$1:$H$4462,2,FALSE)</f>
        <v>Caguas</v>
      </c>
      <c r="M1236" t="str">
        <f>VLOOKUP($E1236,customer_info!$A$1:$H$4462,3,FALSE)</f>
        <v>Mary</v>
      </c>
      <c r="N1236" t="str">
        <f>VLOOKUP($E1236,customer_info!$A$1:$H$4462,4,FALSE)</f>
        <v>Acevedo</v>
      </c>
      <c r="O1236" t="str">
        <f>VLOOKUP($E1236,customer_info!$A$1:$H$4462,5,FALSE)</f>
        <v>Consumer</v>
      </c>
      <c r="P1236" t="str">
        <f>VLOOKUP($E1236,customer_info!$A$1:$H$4462,6,FALSE)</f>
        <v>PR</v>
      </c>
      <c r="Q1236" t="str">
        <f>VLOOKUP($E1236,customer_info!$A$1:$H$4462,7,FALSE)</f>
        <v>7179 Amber Cider Village</v>
      </c>
      <c r="R1236">
        <f>VLOOKUP($E1236,customer_info!$A$1:$H$4462,8,FALSE)</f>
        <v>725</v>
      </c>
    </row>
    <row r="1237" spans="1:18" x14ac:dyDescent="0.25">
      <c r="A1237">
        <v>29687</v>
      </c>
      <c r="B1237" t="s">
        <v>3</v>
      </c>
      <c r="C1237">
        <v>2</v>
      </c>
      <c r="D1237">
        <v>1</v>
      </c>
      <c r="E1237">
        <v>9920</v>
      </c>
      <c r="F1237" t="s">
        <v>1355</v>
      </c>
      <c r="G1237" s="4">
        <v>43533</v>
      </c>
      <c r="H1237" t="s">
        <v>13</v>
      </c>
      <c r="I1237" t="s">
        <v>377</v>
      </c>
      <c r="J1237" t="s">
        <v>38</v>
      </c>
      <c r="K1237" t="s">
        <v>32</v>
      </c>
      <c r="L1237" t="str">
        <f>VLOOKUP($E1237,customer_info!$A$1:$H$4462,2,FALSE)</f>
        <v>Caguas</v>
      </c>
      <c r="M1237" t="str">
        <f>VLOOKUP($E1237,customer_info!$A$1:$H$4462,3,FALSE)</f>
        <v>Michelle</v>
      </c>
      <c r="N1237" t="str">
        <f>VLOOKUP($E1237,customer_info!$A$1:$H$4462,4,FALSE)</f>
        <v>Travis</v>
      </c>
      <c r="O1237" t="str">
        <f>VLOOKUP($E1237,customer_info!$A$1:$H$4462,5,FALSE)</f>
        <v>Consumer</v>
      </c>
      <c r="P1237" t="str">
        <f>VLOOKUP($E1237,customer_info!$A$1:$H$4462,6,FALSE)</f>
        <v>PR</v>
      </c>
      <c r="Q1237" t="str">
        <f>VLOOKUP($E1237,customer_info!$A$1:$H$4462,7,FALSE)</f>
        <v>8279 Shady Apple Farms</v>
      </c>
      <c r="R1237">
        <f>VLOOKUP($E1237,customer_info!$A$1:$H$4462,8,FALSE)</f>
        <v>725</v>
      </c>
    </row>
    <row r="1238" spans="1:18" x14ac:dyDescent="0.25">
      <c r="A1238">
        <v>29692</v>
      </c>
      <c r="B1238" t="s">
        <v>24</v>
      </c>
      <c r="C1238">
        <v>2</v>
      </c>
      <c r="D1238">
        <v>1</v>
      </c>
      <c r="E1238">
        <v>4234</v>
      </c>
      <c r="F1238" t="s">
        <v>921</v>
      </c>
      <c r="G1238" s="4">
        <v>43533</v>
      </c>
      <c r="H1238" t="s">
        <v>13</v>
      </c>
      <c r="I1238" t="s">
        <v>99</v>
      </c>
      <c r="J1238" t="s">
        <v>31</v>
      </c>
      <c r="K1238" t="s">
        <v>32</v>
      </c>
      <c r="L1238" t="str">
        <f>VLOOKUP($E1238,customer_info!$A$1:$H$4462,2,FALSE)</f>
        <v>Lilburn</v>
      </c>
      <c r="M1238" t="str">
        <f>VLOOKUP($E1238,customer_info!$A$1:$H$4462,3,FALSE)</f>
        <v>Dorothy</v>
      </c>
      <c r="N1238" t="str">
        <f>VLOOKUP($E1238,customer_info!$A$1:$H$4462,4,FALSE)</f>
        <v>Spencer</v>
      </c>
      <c r="O1238" t="str">
        <f>VLOOKUP($E1238,customer_info!$A$1:$H$4462,5,FALSE)</f>
        <v>Consumer</v>
      </c>
      <c r="P1238" t="str">
        <f>VLOOKUP($E1238,customer_info!$A$1:$H$4462,6,FALSE)</f>
        <v>GA</v>
      </c>
      <c r="Q1238" t="str">
        <f>VLOOKUP($E1238,customer_info!$A$1:$H$4462,7,FALSE)</f>
        <v>355 Wishing Rise Ledge</v>
      </c>
      <c r="R1238">
        <f>VLOOKUP($E1238,customer_info!$A$1:$H$4462,8,FALSE)</f>
        <v>30047</v>
      </c>
    </row>
    <row r="1239" spans="1:18" x14ac:dyDescent="0.25">
      <c r="A1239">
        <v>29699</v>
      </c>
      <c r="B1239" t="s">
        <v>24</v>
      </c>
      <c r="C1239">
        <v>5</v>
      </c>
      <c r="D1239">
        <v>4</v>
      </c>
      <c r="E1239">
        <v>5446</v>
      </c>
      <c r="F1239" t="s">
        <v>405</v>
      </c>
      <c r="G1239" s="4">
        <v>43533</v>
      </c>
      <c r="H1239" t="s">
        <v>13</v>
      </c>
      <c r="I1239" t="s">
        <v>5781</v>
      </c>
      <c r="J1239" t="s">
        <v>31</v>
      </c>
      <c r="K1239" t="s">
        <v>16</v>
      </c>
      <c r="L1239" t="str">
        <f>VLOOKUP($E1239,customer_info!$A$1:$H$4462,2,FALSE)</f>
        <v>Douglasville</v>
      </c>
      <c r="M1239" t="str">
        <f>VLOOKUP($E1239,customer_info!$A$1:$H$4462,3,FALSE)</f>
        <v>Mary</v>
      </c>
      <c r="N1239" t="str">
        <f>VLOOKUP($E1239,customer_info!$A$1:$H$4462,4,FALSE)</f>
        <v>Smith</v>
      </c>
      <c r="O1239" t="str">
        <f>VLOOKUP($E1239,customer_info!$A$1:$H$4462,5,FALSE)</f>
        <v>Corporate</v>
      </c>
      <c r="P1239" t="str">
        <f>VLOOKUP($E1239,customer_info!$A$1:$H$4462,6,FALSE)</f>
        <v>GA</v>
      </c>
      <c r="Q1239" t="str">
        <f>VLOOKUP($E1239,customer_info!$A$1:$H$4462,7,FALSE)</f>
        <v>3240 Foggy Hickory Corner</v>
      </c>
      <c r="R1239">
        <f>VLOOKUP($E1239,customer_info!$A$1:$H$4462,8,FALSE)</f>
        <v>30135</v>
      </c>
    </row>
    <row r="1240" spans="1:18" x14ac:dyDescent="0.25">
      <c r="A1240">
        <v>29712</v>
      </c>
      <c r="B1240" t="s">
        <v>51</v>
      </c>
      <c r="C1240">
        <v>2</v>
      </c>
      <c r="D1240">
        <v>1</v>
      </c>
      <c r="E1240">
        <v>3516</v>
      </c>
      <c r="F1240" t="s">
        <v>1233</v>
      </c>
      <c r="G1240" s="4">
        <v>43533</v>
      </c>
      <c r="H1240" t="s">
        <v>13</v>
      </c>
      <c r="I1240" t="s">
        <v>1234</v>
      </c>
      <c r="J1240" t="s">
        <v>57</v>
      </c>
      <c r="K1240" t="s">
        <v>32</v>
      </c>
      <c r="L1240" t="str">
        <f>VLOOKUP($E1240,customer_info!$A$1:$H$4462,2,FALSE)</f>
        <v>Caguas</v>
      </c>
      <c r="M1240" t="str">
        <f>VLOOKUP($E1240,customer_info!$A$1:$H$4462,3,FALSE)</f>
        <v>Elizabeth</v>
      </c>
      <c r="N1240" t="str">
        <f>VLOOKUP($E1240,customer_info!$A$1:$H$4462,4,FALSE)</f>
        <v>Smith</v>
      </c>
      <c r="O1240" t="str">
        <f>VLOOKUP($E1240,customer_info!$A$1:$H$4462,5,FALSE)</f>
        <v>Home Office</v>
      </c>
      <c r="P1240" t="str">
        <f>VLOOKUP($E1240,customer_info!$A$1:$H$4462,6,FALSE)</f>
        <v>PR</v>
      </c>
      <c r="Q1240" t="str">
        <f>VLOOKUP($E1240,customer_info!$A$1:$H$4462,7,FALSE)</f>
        <v>1777 Wishing Promenade</v>
      </c>
      <c r="R1240">
        <f>VLOOKUP($E1240,customer_info!$A$1:$H$4462,8,FALSE)</f>
        <v>725</v>
      </c>
    </row>
    <row r="1241" spans="1:18" x14ac:dyDescent="0.25">
      <c r="A1241">
        <v>29714</v>
      </c>
      <c r="B1241" t="s">
        <v>17</v>
      </c>
      <c r="C1241">
        <v>2</v>
      </c>
      <c r="D1241">
        <v>1</v>
      </c>
      <c r="E1241">
        <v>5148</v>
      </c>
      <c r="F1241" t="s">
        <v>1233</v>
      </c>
      <c r="G1241" s="4">
        <v>43533</v>
      </c>
      <c r="H1241" t="s">
        <v>13</v>
      </c>
      <c r="I1241" t="s">
        <v>1234</v>
      </c>
      <c r="J1241" t="s">
        <v>23</v>
      </c>
      <c r="K1241" t="s">
        <v>32</v>
      </c>
      <c r="L1241" t="str">
        <f>VLOOKUP($E1241,customer_info!$A$1:$H$4462,2,FALSE)</f>
        <v>Findlay</v>
      </c>
      <c r="M1241" t="str">
        <f>VLOOKUP($E1241,customer_info!$A$1:$H$4462,3,FALSE)</f>
        <v>Grace</v>
      </c>
      <c r="N1241" t="str">
        <f>VLOOKUP($E1241,customer_info!$A$1:$H$4462,4,FALSE)</f>
        <v>Smith</v>
      </c>
      <c r="O1241" t="str">
        <f>VLOOKUP($E1241,customer_info!$A$1:$H$4462,5,FALSE)</f>
        <v>Corporate</v>
      </c>
      <c r="P1241" t="str">
        <f>VLOOKUP($E1241,customer_info!$A$1:$H$4462,6,FALSE)</f>
        <v>OH</v>
      </c>
      <c r="Q1241" t="str">
        <f>VLOOKUP($E1241,customer_info!$A$1:$H$4462,7,FALSE)</f>
        <v>507 Indian Front</v>
      </c>
      <c r="R1241">
        <f>VLOOKUP($E1241,customer_info!$A$1:$H$4462,8,FALSE)</f>
        <v>45840</v>
      </c>
    </row>
    <row r="1242" spans="1:18" x14ac:dyDescent="0.25">
      <c r="A1242">
        <v>29719</v>
      </c>
      <c r="B1242" t="s">
        <v>51</v>
      </c>
      <c r="C1242">
        <v>2</v>
      </c>
      <c r="D1242">
        <v>1</v>
      </c>
      <c r="E1242">
        <v>841</v>
      </c>
      <c r="F1242" t="s">
        <v>1287</v>
      </c>
      <c r="G1242" s="4">
        <v>43533</v>
      </c>
      <c r="H1242" t="s">
        <v>13</v>
      </c>
      <c r="I1242" t="s">
        <v>227</v>
      </c>
      <c r="J1242" t="s">
        <v>57</v>
      </c>
      <c r="K1242" t="s">
        <v>32</v>
      </c>
      <c r="L1242" t="str">
        <f>VLOOKUP($E1242,customer_info!$A$1:$H$4462,2,FALSE)</f>
        <v>Bronx</v>
      </c>
      <c r="M1242" t="str">
        <f>VLOOKUP($E1242,customer_info!$A$1:$H$4462,3,FALSE)</f>
        <v>David</v>
      </c>
      <c r="N1242" t="str">
        <f>VLOOKUP($E1242,customer_info!$A$1:$H$4462,4,FALSE)</f>
        <v>Smith</v>
      </c>
      <c r="O1242" t="str">
        <f>VLOOKUP($E1242,customer_info!$A$1:$H$4462,5,FALSE)</f>
        <v>Consumer</v>
      </c>
      <c r="P1242" t="str">
        <f>VLOOKUP($E1242,customer_info!$A$1:$H$4462,6,FALSE)</f>
        <v>NY</v>
      </c>
      <c r="Q1242" t="str">
        <f>VLOOKUP($E1242,customer_info!$A$1:$H$4462,7,FALSE)</f>
        <v>3760 Rocky Village</v>
      </c>
      <c r="R1242">
        <f>VLOOKUP($E1242,customer_info!$A$1:$H$4462,8,FALSE)</f>
        <v>10463</v>
      </c>
    </row>
    <row r="1243" spans="1:18" x14ac:dyDescent="0.25">
      <c r="A1243">
        <v>29720</v>
      </c>
      <c r="B1243" t="s">
        <v>3</v>
      </c>
      <c r="C1243">
        <v>2</v>
      </c>
      <c r="D1243">
        <v>1</v>
      </c>
      <c r="E1243">
        <v>7282</v>
      </c>
      <c r="F1243" t="s">
        <v>1287</v>
      </c>
      <c r="G1243" s="4">
        <v>43533</v>
      </c>
      <c r="H1243" t="s">
        <v>13</v>
      </c>
      <c r="I1243" t="s">
        <v>227</v>
      </c>
      <c r="J1243" t="s">
        <v>14</v>
      </c>
      <c r="K1243" t="s">
        <v>32</v>
      </c>
      <c r="L1243" t="str">
        <f>VLOOKUP($E1243,customer_info!$A$1:$H$4462,2,FALSE)</f>
        <v>Hanford</v>
      </c>
      <c r="M1243" t="str">
        <f>VLOOKUP($E1243,customer_info!$A$1:$H$4462,3,FALSE)</f>
        <v>Jennifer</v>
      </c>
      <c r="N1243" t="str">
        <f>VLOOKUP($E1243,customer_info!$A$1:$H$4462,4,FALSE)</f>
        <v>Clark</v>
      </c>
      <c r="O1243" t="str">
        <f>VLOOKUP($E1243,customer_info!$A$1:$H$4462,5,FALSE)</f>
        <v>Corporate</v>
      </c>
      <c r="P1243" t="str">
        <f>VLOOKUP($E1243,customer_info!$A$1:$H$4462,6,FALSE)</f>
        <v>CA</v>
      </c>
      <c r="Q1243" t="str">
        <f>VLOOKUP($E1243,customer_info!$A$1:$H$4462,7,FALSE)</f>
        <v>5964 Little Prairie Lookout</v>
      </c>
      <c r="R1243">
        <f>VLOOKUP($E1243,customer_info!$A$1:$H$4462,8,FALSE)</f>
        <v>93230</v>
      </c>
    </row>
    <row r="1244" spans="1:18" x14ac:dyDescent="0.25">
      <c r="A1244">
        <v>29729</v>
      </c>
      <c r="B1244" t="s">
        <v>17</v>
      </c>
      <c r="C1244">
        <v>5</v>
      </c>
      <c r="D1244">
        <v>2</v>
      </c>
      <c r="E1244">
        <v>85</v>
      </c>
      <c r="F1244" t="s">
        <v>258</v>
      </c>
      <c r="G1244" s="4">
        <v>43533</v>
      </c>
      <c r="H1244" t="s">
        <v>13</v>
      </c>
      <c r="I1244" t="s">
        <v>30</v>
      </c>
      <c r="J1244" t="s">
        <v>23</v>
      </c>
      <c r="K1244" t="s">
        <v>90</v>
      </c>
      <c r="L1244" t="str">
        <f>VLOOKUP($E1244,customer_info!$A$1:$H$4462,2,FALSE)</f>
        <v>Caguas</v>
      </c>
      <c r="M1244" t="str">
        <f>VLOOKUP($E1244,customer_info!$A$1:$H$4462,3,FALSE)</f>
        <v>Mary</v>
      </c>
      <c r="N1244" t="str">
        <f>VLOOKUP($E1244,customer_info!$A$1:$H$4462,4,FALSE)</f>
        <v>Perez</v>
      </c>
      <c r="O1244" t="str">
        <f>VLOOKUP($E1244,customer_info!$A$1:$H$4462,5,FALSE)</f>
        <v>Consumer</v>
      </c>
      <c r="P1244" t="str">
        <f>VLOOKUP($E1244,customer_info!$A$1:$H$4462,6,FALSE)</f>
        <v>PR</v>
      </c>
      <c r="Q1244" t="str">
        <f>VLOOKUP($E1244,customer_info!$A$1:$H$4462,7,FALSE)</f>
        <v>5104 Iron Log Limits</v>
      </c>
      <c r="R1244">
        <f>VLOOKUP($E1244,customer_info!$A$1:$H$4462,8,FALSE)</f>
        <v>725</v>
      </c>
    </row>
    <row r="1245" spans="1:18" x14ac:dyDescent="0.25">
      <c r="A1245">
        <v>29747</v>
      </c>
      <c r="B1245" t="s">
        <v>3</v>
      </c>
      <c r="C1245">
        <v>2</v>
      </c>
      <c r="D1245">
        <v>1</v>
      </c>
      <c r="E1245">
        <v>7670</v>
      </c>
      <c r="F1245" t="s">
        <v>146</v>
      </c>
      <c r="G1245" s="4">
        <v>43534</v>
      </c>
      <c r="H1245" t="s">
        <v>13</v>
      </c>
      <c r="I1245" t="s">
        <v>30</v>
      </c>
      <c r="J1245" t="s">
        <v>14</v>
      </c>
      <c r="K1245" t="s">
        <v>32</v>
      </c>
      <c r="L1245" t="str">
        <f>VLOOKUP($E1245,customer_info!$A$1:$H$4462,2,FALSE)</f>
        <v>Houston</v>
      </c>
      <c r="M1245" t="str">
        <f>VLOOKUP($E1245,customer_info!$A$1:$H$4462,3,FALSE)</f>
        <v>Anna</v>
      </c>
      <c r="N1245" t="str">
        <f>VLOOKUP($E1245,customer_info!$A$1:$H$4462,4,FALSE)</f>
        <v>Smith</v>
      </c>
      <c r="O1245" t="str">
        <f>VLOOKUP($E1245,customer_info!$A$1:$H$4462,5,FALSE)</f>
        <v>Corporate</v>
      </c>
      <c r="P1245" t="str">
        <f>VLOOKUP($E1245,customer_info!$A$1:$H$4462,6,FALSE)</f>
        <v>TX</v>
      </c>
      <c r="Q1245" t="str">
        <f>VLOOKUP($E1245,customer_info!$A$1:$H$4462,7,FALSE)</f>
        <v>7005 Heather Lagoon Diversion</v>
      </c>
      <c r="R1245">
        <f>VLOOKUP($E1245,customer_info!$A$1:$H$4462,8,FALSE)</f>
        <v>77055</v>
      </c>
    </row>
    <row r="1246" spans="1:18" x14ac:dyDescent="0.25">
      <c r="A1246">
        <v>29748</v>
      </c>
      <c r="B1246" t="s">
        <v>51</v>
      </c>
      <c r="C1246">
        <v>2</v>
      </c>
      <c r="D1246">
        <v>1</v>
      </c>
      <c r="E1246">
        <v>6792</v>
      </c>
      <c r="F1246" t="s">
        <v>146</v>
      </c>
      <c r="G1246" s="4">
        <v>43534</v>
      </c>
      <c r="H1246" t="s">
        <v>13</v>
      </c>
      <c r="I1246" t="s">
        <v>30</v>
      </c>
      <c r="J1246" t="s">
        <v>57</v>
      </c>
      <c r="K1246" t="s">
        <v>32</v>
      </c>
      <c r="L1246" t="str">
        <f>VLOOKUP($E1246,customer_info!$A$1:$H$4462,2,FALSE)</f>
        <v>Caguas</v>
      </c>
      <c r="M1246" t="str">
        <f>VLOOKUP($E1246,customer_info!$A$1:$H$4462,3,FALSE)</f>
        <v>Mary</v>
      </c>
      <c r="N1246" t="str">
        <f>VLOOKUP($E1246,customer_info!$A$1:$H$4462,4,FALSE)</f>
        <v>Smith</v>
      </c>
      <c r="O1246" t="str">
        <f>VLOOKUP($E1246,customer_info!$A$1:$H$4462,5,FALSE)</f>
        <v>Consumer</v>
      </c>
      <c r="P1246" t="str">
        <f>VLOOKUP($E1246,customer_info!$A$1:$H$4462,6,FALSE)</f>
        <v>PR</v>
      </c>
      <c r="Q1246" t="str">
        <f>VLOOKUP($E1246,customer_info!$A$1:$H$4462,7,FALSE)</f>
        <v>5373 Easy Zephyr Expressway</v>
      </c>
      <c r="R1246">
        <f>VLOOKUP($E1246,customer_info!$A$1:$H$4462,8,FALSE)</f>
        <v>725</v>
      </c>
    </row>
    <row r="1247" spans="1:18" x14ac:dyDescent="0.25">
      <c r="A1247">
        <v>29749</v>
      </c>
      <c r="B1247" t="s">
        <v>3</v>
      </c>
      <c r="C1247">
        <v>2</v>
      </c>
      <c r="D1247">
        <v>1</v>
      </c>
      <c r="E1247">
        <v>4399</v>
      </c>
      <c r="F1247" t="s">
        <v>146</v>
      </c>
      <c r="G1247" s="4">
        <v>43534</v>
      </c>
      <c r="H1247" t="s">
        <v>13</v>
      </c>
      <c r="I1247" t="s">
        <v>30</v>
      </c>
      <c r="J1247" t="s">
        <v>14</v>
      </c>
      <c r="K1247" t="s">
        <v>32</v>
      </c>
      <c r="L1247" t="str">
        <f>VLOOKUP($E1247,customer_info!$A$1:$H$4462,2,FALSE)</f>
        <v>Virginia Beach</v>
      </c>
      <c r="M1247" t="str">
        <f>VLOOKUP($E1247,customer_info!$A$1:$H$4462,3,FALSE)</f>
        <v>Richard</v>
      </c>
      <c r="N1247" t="str">
        <f>VLOOKUP($E1247,customer_info!$A$1:$H$4462,4,FALSE)</f>
        <v>Smith</v>
      </c>
      <c r="O1247" t="str">
        <f>VLOOKUP($E1247,customer_info!$A$1:$H$4462,5,FALSE)</f>
        <v>Consumer</v>
      </c>
      <c r="P1247" t="str">
        <f>VLOOKUP($E1247,customer_info!$A$1:$H$4462,6,FALSE)</f>
        <v>VA</v>
      </c>
      <c r="Q1247" t="str">
        <f>VLOOKUP($E1247,customer_info!$A$1:$H$4462,7,FALSE)</f>
        <v>9627 Little Terrace</v>
      </c>
      <c r="R1247">
        <f>VLOOKUP($E1247,customer_info!$A$1:$H$4462,8,FALSE)</f>
        <v>23455</v>
      </c>
    </row>
    <row r="1248" spans="1:18" x14ac:dyDescent="0.25">
      <c r="A1248">
        <v>29750</v>
      </c>
      <c r="B1248" t="s">
        <v>51</v>
      </c>
      <c r="C1248">
        <v>2</v>
      </c>
      <c r="D1248">
        <v>1</v>
      </c>
      <c r="E1248">
        <v>622</v>
      </c>
      <c r="F1248" t="s">
        <v>561</v>
      </c>
      <c r="G1248" s="4">
        <v>43534</v>
      </c>
      <c r="H1248" t="s">
        <v>13</v>
      </c>
      <c r="I1248" t="s">
        <v>5779</v>
      </c>
      <c r="J1248" t="s">
        <v>57</v>
      </c>
      <c r="K1248" t="s">
        <v>32</v>
      </c>
      <c r="L1248" t="str">
        <f>VLOOKUP($E1248,customer_info!$A$1:$H$4462,2,FALSE)</f>
        <v>Caguas</v>
      </c>
      <c r="M1248" t="str">
        <f>VLOOKUP($E1248,customer_info!$A$1:$H$4462,3,FALSE)</f>
        <v>Karen</v>
      </c>
      <c r="N1248" t="str">
        <f>VLOOKUP($E1248,customer_info!$A$1:$H$4462,4,FALSE)</f>
        <v>Davies</v>
      </c>
      <c r="O1248" t="str">
        <f>VLOOKUP($E1248,customer_info!$A$1:$H$4462,5,FALSE)</f>
        <v>Corporate</v>
      </c>
      <c r="P1248" t="str">
        <f>VLOOKUP($E1248,customer_info!$A$1:$H$4462,6,FALSE)</f>
        <v>PR</v>
      </c>
      <c r="Q1248" t="str">
        <f>VLOOKUP($E1248,customer_info!$A$1:$H$4462,7,FALSE)</f>
        <v>4485 Noble Lake Place</v>
      </c>
      <c r="R1248">
        <f>VLOOKUP($E1248,customer_info!$A$1:$H$4462,8,FALSE)</f>
        <v>725</v>
      </c>
    </row>
    <row r="1249" spans="1:18" x14ac:dyDescent="0.25">
      <c r="A1249">
        <v>29751</v>
      </c>
      <c r="B1249" t="s">
        <v>17</v>
      </c>
      <c r="C1249">
        <v>2</v>
      </c>
      <c r="D1249">
        <v>4</v>
      </c>
      <c r="E1249">
        <v>1860</v>
      </c>
      <c r="F1249" t="s">
        <v>561</v>
      </c>
      <c r="G1249" s="4">
        <v>43534</v>
      </c>
      <c r="H1249" t="s">
        <v>13</v>
      </c>
      <c r="I1249" t="s">
        <v>5779</v>
      </c>
      <c r="J1249" t="s">
        <v>23</v>
      </c>
      <c r="K1249" t="s">
        <v>16</v>
      </c>
      <c r="L1249" t="str">
        <f>VLOOKUP($E1249,customer_info!$A$1:$H$4462,2,FALSE)</f>
        <v>Fresno</v>
      </c>
      <c r="M1249" t="str">
        <f>VLOOKUP($E1249,customer_info!$A$1:$H$4462,3,FALSE)</f>
        <v>Christopher</v>
      </c>
      <c r="N1249" t="str">
        <f>VLOOKUP($E1249,customer_info!$A$1:$H$4462,4,FALSE)</f>
        <v>Osborn</v>
      </c>
      <c r="O1249" t="str">
        <f>VLOOKUP($E1249,customer_info!$A$1:$H$4462,5,FALSE)</f>
        <v>Consumer</v>
      </c>
      <c r="P1249" t="str">
        <f>VLOOKUP($E1249,customer_info!$A$1:$H$4462,6,FALSE)</f>
        <v>CA</v>
      </c>
      <c r="Q1249" t="str">
        <f>VLOOKUP($E1249,customer_info!$A$1:$H$4462,7,FALSE)</f>
        <v>7706 Foggy Pine Wynd</v>
      </c>
      <c r="R1249">
        <f>VLOOKUP($E1249,customer_info!$A$1:$H$4462,8,FALSE)</f>
        <v>93702</v>
      </c>
    </row>
    <row r="1250" spans="1:18" x14ac:dyDescent="0.25">
      <c r="A1250">
        <v>29752</v>
      </c>
      <c r="B1250" t="s">
        <v>24</v>
      </c>
      <c r="C1250">
        <v>3</v>
      </c>
      <c r="D1250">
        <v>4</v>
      </c>
      <c r="E1250">
        <v>7200</v>
      </c>
      <c r="F1250" t="s">
        <v>561</v>
      </c>
      <c r="G1250" s="4">
        <v>43534</v>
      </c>
      <c r="H1250" t="s">
        <v>13</v>
      </c>
      <c r="I1250" t="s">
        <v>5779</v>
      </c>
      <c r="J1250" t="s">
        <v>378</v>
      </c>
      <c r="K1250" t="s">
        <v>16</v>
      </c>
      <c r="L1250" t="str">
        <f>VLOOKUP($E1250,customer_info!$A$1:$H$4462,2,FALSE)</f>
        <v>Caguas</v>
      </c>
      <c r="M1250" t="str">
        <f>VLOOKUP($E1250,customer_info!$A$1:$H$4462,3,FALSE)</f>
        <v>Katherine</v>
      </c>
      <c r="N1250" t="str">
        <f>VLOOKUP($E1250,customer_info!$A$1:$H$4462,4,FALSE)</f>
        <v>Smith</v>
      </c>
      <c r="O1250" t="str">
        <f>VLOOKUP($E1250,customer_info!$A$1:$H$4462,5,FALSE)</f>
        <v>Consumer</v>
      </c>
      <c r="P1250" t="str">
        <f>VLOOKUP($E1250,customer_info!$A$1:$H$4462,6,FALSE)</f>
        <v>PR</v>
      </c>
      <c r="Q1250" t="str">
        <f>VLOOKUP($E1250,customer_info!$A$1:$H$4462,7,FALSE)</f>
        <v>3899 Blue Nook</v>
      </c>
      <c r="R1250">
        <f>VLOOKUP($E1250,customer_info!$A$1:$H$4462,8,FALSE)</f>
        <v>725</v>
      </c>
    </row>
    <row r="1251" spans="1:18" x14ac:dyDescent="0.25">
      <c r="A1251">
        <v>29753</v>
      </c>
      <c r="B1251" t="s">
        <v>24</v>
      </c>
      <c r="C1251">
        <v>4</v>
      </c>
      <c r="D1251">
        <v>4</v>
      </c>
      <c r="E1251">
        <v>2446</v>
      </c>
      <c r="F1251" t="s">
        <v>561</v>
      </c>
      <c r="G1251" s="4">
        <v>43534</v>
      </c>
      <c r="H1251" t="s">
        <v>13</v>
      </c>
      <c r="I1251" t="s">
        <v>5779</v>
      </c>
      <c r="J1251" t="s">
        <v>31</v>
      </c>
      <c r="K1251" t="s">
        <v>16</v>
      </c>
      <c r="L1251" t="str">
        <f>VLOOKUP($E1251,customer_info!$A$1:$H$4462,2,FALSE)</f>
        <v>Pompano Beach</v>
      </c>
      <c r="M1251" t="str">
        <f>VLOOKUP($E1251,customer_info!$A$1:$H$4462,3,FALSE)</f>
        <v>Paul</v>
      </c>
      <c r="N1251" t="str">
        <f>VLOOKUP($E1251,customer_info!$A$1:$H$4462,4,FALSE)</f>
        <v>Hamilton</v>
      </c>
      <c r="O1251" t="str">
        <f>VLOOKUP($E1251,customer_info!$A$1:$H$4462,5,FALSE)</f>
        <v>Home Office</v>
      </c>
      <c r="P1251" t="str">
        <f>VLOOKUP($E1251,customer_info!$A$1:$H$4462,6,FALSE)</f>
        <v>FL</v>
      </c>
      <c r="Q1251" t="str">
        <f>VLOOKUP($E1251,customer_info!$A$1:$H$4462,7,FALSE)</f>
        <v>8158 Honey Impasse</v>
      </c>
      <c r="R1251">
        <f>VLOOKUP($E1251,customer_info!$A$1:$H$4462,8,FALSE)</f>
        <v>33068</v>
      </c>
    </row>
    <row r="1252" spans="1:18" x14ac:dyDescent="0.25">
      <c r="A1252">
        <v>29780</v>
      </c>
      <c r="B1252" t="s">
        <v>24</v>
      </c>
      <c r="C1252">
        <v>6</v>
      </c>
      <c r="D1252">
        <v>4</v>
      </c>
      <c r="E1252">
        <v>5639</v>
      </c>
      <c r="F1252" t="s">
        <v>1095</v>
      </c>
      <c r="G1252" s="4">
        <v>43534</v>
      </c>
      <c r="H1252" t="s">
        <v>13</v>
      </c>
      <c r="I1252" t="s">
        <v>5777</v>
      </c>
      <c r="J1252" t="s">
        <v>31</v>
      </c>
      <c r="K1252" t="s">
        <v>16</v>
      </c>
      <c r="L1252" t="str">
        <f>VLOOKUP($E1252,customer_info!$A$1:$H$4462,2,FALSE)</f>
        <v>Tampa</v>
      </c>
      <c r="M1252" t="str">
        <f>VLOOKUP($E1252,customer_info!$A$1:$H$4462,3,FALSE)</f>
        <v>Mary</v>
      </c>
      <c r="N1252" t="str">
        <f>VLOOKUP($E1252,customer_info!$A$1:$H$4462,4,FALSE)</f>
        <v>Foster</v>
      </c>
      <c r="O1252" t="str">
        <f>VLOOKUP($E1252,customer_info!$A$1:$H$4462,5,FALSE)</f>
        <v>Corporate</v>
      </c>
      <c r="P1252" t="str">
        <f>VLOOKUP($E1252,customer_info!$A$1:$H$4462,6,FALSE)</f>
        <v>FL</v>
      </c>
      <c r="Q1252" t="str">
        <f>VLOOKUP($E1252,customer_info!$A$1:$H$4462,7,FALSE)</f>
        <v>9394 Umber Abbey</v>
      </c>
      <c r="R1252">
        <f>VLOOKUP($E1252,customer_info!$A$1:$H$4462,8,FALSE)</f>
        <v>33624</v>
      </c>
    </row>
    <row r="1253" spans="1:18" x14ac:dyDescent="0.25">
      <c r="A1253">
        <v>29806</v>
      </c>
      <c r="B1253" t="s">
        <v>3</v>
      </c>
      <c r="C1253">
        <v>2</v>
      </c>
      <c r="D1253">
        <v>4</v>
      </c>
      <c r="E1253">
        <v>8460</v>
      </c>
      <c r="F1253" t="s">
        <v>850</v>
      </c>
      <c r="G1253" s="4">
        <v>43535</v>
      </c>
      <c r="H1253" t="s">
        <v>13</v>
      </c>
      <c r="I1253" t="s">
        <v>99</v>
      </c>
      <c r="J1253" t="s">
        <v>38</v>
      </c>
      <c r="K1253" t="s">
        <v>16</v>
      </c>
      <c r="L1253" t="str">
        <f>VLOOKUP($E1253,customer_info!$A$1:$H$4462,2,FALSE)</f>
        <v>Aguadilla</v>
      </c>
      <c r="M1253" t="str">
        <f>VLOOKUP($E1253,customer_info!$A$1:$H$4462,3,FALSE)</f>
        <v>Nicole</v>
      </c>
      <c r="N1253" t="str">
        <f>VLOOKUP($E1253,customer_info!$A$1:$H$4462,4,FALSE)</f>
        <v>Smith</v>
      </c>
      <c r="O1253" t="str">
        <f>VLOOKUP($E1253,customer_info!$A$1:$H$4462,5,FALSE)</f>
        <v>Corporate</v>
      </c>
      <c r="P1253" t="str">
        <f>VLOOKUP($E1253,customer_info!$A$1:$H$4462,6,FALSE)</f>
        <v>PR</v>
      </c>
      <c r="Q1253" t="str">
        <f>VLOOKUP($E1253,customer_info!$A$1:$H$4462,7,FALSE)</f>
        <v>9551 Cotton Island Ridge</v>
      </c>
      <c r="R1253">
        <f>VLOOKUP($E1253,customer_info!$A$1:$H$4462,8,FALSE)</f>
        <v>603</v>
      </c>
    </row>
    <row r="1254" spans="1:18" x14ac:dyDescent="0.25">
      <c r="A1254">
        <v>29865</v>
      </c>
      <c r="B1254" t="s">
        <v>3</v>
      </c>
      <c r="C1254">
        <v>6</v>
      </c>
      <c r="D1254">
        <v>4</v>
      </c>
      <c r="E1254">
        <v>2050</v>
      </c>
      <c r="F1254" t="s">
        <v>84</v>
      </c>
      <c r="G1254" s="4">
        <v>43535</v>
      </c>
      <c r="H1254" t="s">
        <v>13</v>
      </c>
      <c r="I1254" t="s">
        <v>80</v>
      </c>
      <c r="J1254" t="s">
        <v>14</v>
      </c>
      <c r="K1254" t="s">
        <v>16</v>
      </c>
      <c r="L1254" t="str">
        <f>VLOOKUP($E1254,customer_info!$A$1:$H$4462,2,FALSE)</f>
        <v>Doylestown</v>
      </c>
      <c r="M1254" t="str">
        <f>VLOOKUP($E1254,customer_info!$A$1:$H$4462,3,FALSE)</f>
        <v>Mary</v>
      </c>
      <c r="N1254" t="str">
        <f>VLOOKUP($E1254,customer_info!$A$1:$H$4462,4,FALSE)</f>
        <v>Jacobs</v>
      </c>
      <c r="O1254" t="str">
        <f>VLOOKUP($E1254,customer_info!$A$1:$H$4462,5,FALSE)</f>
        <v>Corporate</v>
      </c>
      <c r="P1254" t="str">
        <f>VLOOKUP($E1254,customer_info!$A$1:$H$4462,6,FALSE)</f>
        <v>PA</v>
      </c>
      <c r="Q1254" t="str">
        <f>VLOOKUP($E1254,customer_info!$A$1:$H$4462,7,FALSE)</f>
        <v>8349 Round Road</v>
      </c>
      <c r="R1254">
        <f>VLOOKUP($E1254,customer_info!$A$1:$H$4462,8,FALSE)</f>
        <v>18901</v>
      </c>
    </row>
    <row r="1255" spans="1:18" x14ac:dyDescent="0.25">
      <c r="A1255">
        <v>29866</v>
      </c>
      <c r="B1255" t="s">
        <v>3</v>
      </c>
      <c r="C1255">
        <v>2</v>
      </c>
      <c r="D1255">
        <v>4</v>
      </c>
      <c r="E1255">
        <v>2676</v>
      </c>
      <c r="F1255" t="s">
        <v>84</v>
      </c>
      <c r="G1255" s="4">
        <v>43535</v>
      </c>
      <c r="H1255" t="s">
        <v>13</v>
      </c>
      <c r="I1255" t="s">
        <v>80</v>
      </c>
      <c r="J1255" t="s">
        <v>14</v>
      </c>
      <c r="K1255" t="s">
        <v>16</v>
      </c>
      <c r="L1255" t="str">
        <f>VLOOKUP($E1255,customer_info!$A$1:$H$4462,2,FALSE)</f>
        <v>Bensalem</v>
      </c>
      <c r="M1255" t="str">
        <f>VLOOKUP($E1255,customer_info!$A$1:$H$4462,3,FALSE)</f>
        <v>Jeffrey</v>
      </c>
      <c r="N1255" t="str">
        <f>VLOOKUP($E1255,customer_info!$A$1:$H$4462,4,FALSE)</f>
        <v>Smith</v>
      </c>
      <c r="O1255" t="str">
        <f>VLOOKUP($E1255,customer_info!$A$1:$H$4462,5,FALSE)</f>
        <v>Corporate</v>
      </c>
      <c r="P1255" t="str">
        <f>VLOOKUP($E1255,customer_info!$A$1:$H$4462,6,FALSE)</f>
        <v>PA</v>
      </c>
      <c r="Q1255" t="str">
        <f>VLOOKUP($E1255,customer_info!$A$1:$H$4462,7,FALSE)</f>
        <v>107 Lazy Court</v>
      </c>
      <c r="R1255">
        <f>VLOOKUP($E1255,customer_info!$A$1:$H$4462,8,FALSE)</f>
        <v>19020</v>
      </c>
    </row>
    <row r="1256" spans="1:18" x14ac:dyDescent="0.25">
      <c r="A1256">
        <v>29911</v>
      </c>
      <c r="B1256" t="s">
        <v>51</v>
      </c>
      <c r="C1256">
        <v>1</v>
      </c>
      <c r="D1256">
        <v>0</v>
      </c>
      <c r="E1256">
        <v>11046</v>
      </c>
      <c r="F1256" t="s">
        <v>266</v>
      </c>
      <c r="G1256" s="4">
        <v>43536</v>
      </c>
      <c r="H1256" t="s">
        <v>13</v>
      </c>
      <c r="I1256" t="s">
        <v>5778</v>
      </c>
      <c r="J1256" t="s">
        <v>57</v>
      </c>
      <c r="K1256" t="s">
        <v>58</v>
      </c>
      <c r="L1256" t="str">
        <f>VLOOKUP($E1256,customer_info!$A$1:$H$4462,2,FALSE)</f>
        <v>Hialeah</v>
      </c>
      <c r="M1256" t="str">
        <f>VLOOKUP($E1256,customer_info!$A$1:$H$4462,3,FALSE)</f>
        <v>Scott</v>
      </c>
      <c r="N1256" t="str">
        <f>VLOOKUP($E1256,customer_info!$A$1:$H$4462,4,FALSE)</f>
        <v>Davidson</v>
      </c>
      <c r="O1256" t="str">
        <f>VLOOKUP($E1256,customer_info!$A$1:$H$4462,5,FALSE)</f>
        <v>Consumer</v>
      </c>
      <c r="P1256" t="str">
        <f>VLOOKUP($E1256,customer_info!$A$1:$H$4462,6,FALSE)</f>
        <v>FL</v>
      </c>
      <c r="Q1256" t="str">
        <f>VLOOKUP($E1256,customer_info!$A$1:$H$4462,7,FALSE)</f>
        <v>2122 Crystal Mountain</v>
      </c>
      <c r="R1256">
        <f>VLOOKUP($E1256,customer_info!$A$1:$H$4462,8,FALSE)</f>
        <v>33015</v>
      </c>
    </row>
    <row r="1257" spans="1:18" x14ac:dyDescent="0.25">
      <c r="A1257">
        <v>29914</v>
      </c>
      <c r="B1257" t="s">
        <v>24</v>
      </c>
      <c r="C1257">
        <v>2</v>
      </c>
      <c r="D1257">
        <v>1</v>
      </c>
      <c r="E1257">
        <v>7528</v>
      </c>
      <c r="F1257" t="s">
        <v>1530</v>
      </c>
      <c r="G1257" s="4">
        <v>43536</v>
      </c>
      <c r="H1257" t="s">
        <v>13</v>
      </c>
      <c r="I1257" t="s">
        <v>99</v>
      </c>
      <c r="J1257" t="s">
        <v>31</v>
      </c>
      <c r="K1257" t="s">
        <v>32</v>
      </c>
      <c r="L1257" t="str">
        <f>VLOOKUP($E1257,customer_info!$A$1:$H$4462,2,FALSE)</f>
        <v>Brooklyn</v>
      </c>
      <c r="M1257" t="str">
        <f>VLOOKUP($E1257,customer_info!$A$1:$H$4462,3,FALSE)</f>
        <v>Mary</v>
      </c>
      <c r="N1257" t="str">
        <f>VLOOKUP($E1257,customer_info!$A$1:$H$4462,4,FALSE)</f>
        <v>Bishop</v>
      </c>
      <c r="O1257" t="str">
        <f>VLOOKUP($E1257,customer_info!$A$1:$H$4462,5,FALSE)</f>
        <v>Corporate</v>
      </c>
      <c r="P1257" t="str">
        <f>VLOOKUP($E1257,customer_info!$A$1:$H$4462,6,FALSE)</f>
        <v>NY</v>
      </c>
      <c r="Q1257" t="str">
        <f>VLOOKUP($E1257,customer_info!$A$1:$H$4462,7,FALSE)</f>
        <v>1948 Stony Timber Lookout</v>
      </c>
      <c r="R1257">
        <f>VLOOKUP($E1257,customer_info!$A$1:$H$4462,8,FALSE)</f>
        <v>11209</v>
      </c>
    </row>
    <row r="1258" spans="1:18" x14ac:dyDescent="0.25">
      <c r="A1258">
        <v>29916</v>
      </c>
      <c r="B1258" t="s">
        <v>3</v>
      </c>
      <c r="C1258">
        <v>2</v>
      </c>
      <c r="D1258">
        <v>4</v>
      </c>
      <c r="E1258">
        <v>3660</v>
      </c>
      <c r="F1258" t="s">
        <v>1530</v>
      </c>
      <c r="G1258" s="4">
        <v>43536</v>
      </c>
      <c r="H1258" t="s">
        <v>13</v>
      </c>
      <c r="I1258" t="s">
        <v>99</v>
      </c>
      <c r="J1258" t="s">
        <v>38</v>
      </c>
      <c r="K1258" t="s">
        <v>16</v>
      </c>
      <c r="L1258" t="str">
        <f>VLOOKUP($E1258,customer_info!$A$1:$H$4462,2,FALSE)</f>
        <v>Del Rio</v>
      </c>
      <c r="M1258" t="str">
        <f>VLOOKUP($E1258,customer_info!$A$1:$H$4462,3,FALSE)</f>
        <v>Roger</v>
      </c>
      <c r="N1258" t="str">
        <f>VLOOKUP($E1258,customer_info!$A$1:$H$4462,4,FALSE)</f>
        <v>Smith</v>
      </c>
      <c r="O1258" t="str">
        <f>VLOOKUP($E1258,customer_info!$A$1:$H$4462,5,FALSE)</f>
        <v>Consumer</v>
      </c>
      <c r="P1258" t="str">
        <f>VLOOKUP($E1258,customer_info!$A$1:$H$4462,6,FALSE)</f>
        <v>TX</v>
      </c>
      <c r="Q1258" t="str">
        <f>VLOOKUP($E1258,customer_info!$A$1:$H$4462,7,FALSE)</f>
        <v>8675 Lazy Pathway</v>
      </c>
      <c r="R1258">
        <f>VLOOKUP($E1258,customer_info!$A$1:$H$4462,8,FALSE)</f>
        <v>78840</v>
      </c>
    </row>
    <row r="1259" spans="1:18" x14ac:dyDescent="0.25">
      <c r="A1259">
        <v>29932</v>
      </c>
      <c r="B1259" t="s">
        <v>51</v>
      </c>
      <c r="C1259">
        <v>3</v>
      </c>
      <c r="D1259">
        <v>2</v>
      </c>
      <c r="E1259">
        <v>2224</v>
      </c>
      <c r="F1259" t="s">
        <v>809</v>
      </c>
      <c r="G1259" s="4">
        <v>43536</v>
      </c>
      <c r="H1259" t="s">
        <v>13</v>
      </c>
      <c r="I1259" t="s">
        <v>30</v>
      </c>
      <c r="J1259" t="s">
        <v>57</v>
      </c>
      <c r="K1259" t="s">
        <v>90</v>
      </c>
      <c r="L1259" t="str">
        <f>VLOOKUP($E1259,customer_info!$A$1:$H$4462,2,FALSE)</f>
        <v>Caguas</v>
      </c>
      <c r="M1259" t="str">
        <f>VLOOKUP($E1259,customer_info!$A$1:$H$4462,3,FALSE)</f>
        <v>Ann</v>
      </c>
      <c r="N1259" t="str">
        <f>VLOOKUP($E1259,customer_info!$A$1:$H$4462,4,FALSE)</f>
        <v>Mercado</v>
      </c>
      <c r="O1259" t="str">
        <f>VLOOKUP($E1259,customer_info!$A$1:$H$4462,5,FALSE)</f>
        <v>Corporate</v>
      </c>
      <c r="P1259" t="str">
        <f>VLOOKUP($E1259,customer_info!$A$1:$H$4462,6,FALSE)</f>
        <v>PR</v>
      </c>
      <c r="Q1259" t="str">
        <f>VLOOKUP($E1259,customer_info!$A$1:$H$4462,7,FALSE)</f>
        <v>6355 Grand Horse Port</v>
      </c>
      <c r="R1259">
        <f>VLOOKUP($E1259,customer_info!$A$1:$H$4462,8,FALSE)</f>
        <v>725</v>
      </c>
    </row>
    <row r="1260" spans="1:18" x14ac:dyDescent="0.25">
      <c r="A1260">
        <v>29942</v>
      </c>
      <c r="B1260" t="s">
        <v>17</v>
      </c>
      <c r="C1260">
        <v>0</v>
      </c>
      <c r="D1260">
        <v>0</v>
      </c>
      <c r="E1260">
        <v>409</v>
      </c>
      <c r="F1260" t="s">
        <v>570</v>
      </c>
      <c r="G1260" s="4">
        <v>43537</v>
      </c>
      <c r="H1260" t="s">
        <v>13</v>
      </c>
      <c r="I1260" t="s">
        <v>99</v>
      </c>
      <c r="J1260" t="s">
        <v>23</v>
      </c>
      <c r="K1260" t="s">
        <v>58</v>
      </c>
      <c r="L1260" t="str">
        <f>VLOOKUP($E1260,customer_info!$A$1:$H$4462,2,FALSE)</f>
        <v>Greensboro</v>
      </c>
      <c r="M1260" t="str">
        <f>VLOOKUP($E1260,customer_info!$A$1:$H$4462,3,FALSE)</f>
        <v>Kevin</v>
      </c>
      <c r="N1260" t="str">
        <f>VLOOKUP($E1260,customer_info!$A$1:$H$4462,4,FALSE)</f>
        <v>Smith</v>
      </c>
      <c r="O1260" t="str">
        <f>VLOOKUP($E1260,customer_info!$A$1:$H$4462,5,FALSE)</f>
        <v>Consumer</v>
      </c>
      <c r="P1260" t="str">
        <f>VLOOKUP($E1260,customer_info!$A$1:$H$4462,6,FALSE)</f>
        <v>NC</v>
      </c>
      <c r="Q1260" t="str">
        <f>VLOOKUP($E1260,customer_info!$A$1:$H$4462,7,FALSE)</f>
        <v>7370 Sleepy Way</v>
      </c>
      <c r="R1260">
        <f>VLOOKUP($E1260,customer_info!$A$1:$H$4462,8,FALSE)</f>
        <v>27406</v>
      </c>
    </row>
    <row r="1261" spans="1:18" x14ac:dyDescent="0.25">
      <c r="A1261">
        <v>29988</v>
      </c>
      <c r="B1261" t="s">
        <v>24</v>
      </c>
      <c r="C1261">
        <v>2</v>
      </c>
      <c r="D1261">
        <v>1</v>
      </c>
      <c r="E1261">
        <v>4016</v>
      </c>
      <c r="F1261" t="s">
        <v>12</v>
      </c>
      <c r="G1261" s="4">
        <v>43537</v>
      </c>
      <c r="H1261" t="s">
        <v>13</v>
      </c>
      <c r="I1261" t="s">
        <v>5781</v>
      </c>
      <c r="J1261" t="s">
        <v>31</v>
      </c>
      <c r="K1261" t="s">
        <v>32</v>
      </c>
      <c r="L1261" t="str">
        <f>VLOOKUP($E1261,customer_info!$A$1:$H$4462,2,FALSE)</f>
        <v>Caguas</v>
      </c>
      <c r="M1261" t="str">
        <f>VLOOKUP($E1261,customer_info!$A$1:$H$4462,3,FALSE)</f>
        <v>Mary</v>
      </c>
      <c r="N1261" t="str">
        <f>VLOOKUP($E1261,customer_info!$A$1:$H$4462,4,FALSE)</f>
        <v>Smith</v>
      </c>
      <c r="O1261" t="str">
        <f>VLOOKUP($E1261,customer_info!$A$1:$H$4462,5,FALSE)</f>
        <v>Consumer</v>
      </c>
      <c r="P1261" t="str">
        <f>VLOOKUP($E1261,customer_info!$A$1:$H$4462,6,FALSE)</f>
        <v>PR</v>
      </c>
      <c r="Q1261" t="str">
        <f>VLOOKUP($E1261,customer_info!$A$1:$H$4462,7,FALSE)</f>
        <v>3159 Dewy Leaf Plaza</v>
      </c>
      <c r="R1261">
        <f>VLOOKUP($E1261,customer_info!$A$1:$H$4462,8,FALSE)</f>
        <v>725</v>
      </c>
    </row>
    <row r="1262" spans="1:18" x14ac:dyDescent="0.25">
      <c r="A1262">
        <v>29994</v>
      </c>
      <c r="B1262" t="s">
        <v>24</v>
      </c>
      <c r="C1262">
        <v>5</v>
      </c>
      <c r="D1262">
        <v>4</v>
      </c>
      <c r="E1262">
        <v>6358</v>
      </c>
      <c r="F1262" t="s">
        <v>426</v>
      </c>
      <c r="G1262" s="4">
        <v>43537</v>
      </c>
      <c r="H1262" t="s">
        <v>13</v>
      </c>
      <c r="I1262" t="s">
        <v>245</v>
      </c>
      <c r="J1262" t="s">
        <v>31</v>
      </c>
      <c r="K1262" t="s">
        <v>16</v>
      </c>
      <c r="L1262" t="str">
        <f>VLOOKUP($E1262,customer_info!$A$1:$H$4462,2,FALSE)</f>
        <v>Caguas</v>
      </c>
      <c r="M1262" t="str">
        <f>VLOOKUP($E1262,customer_info!$A$1:$H$4462,3,FALSE)</f>
        <v>Mary</v>
      </c>
      <c r="N1262" t="str">
        <f>VLOOKUP($E1262,customer_info!$A$1:$H$4462,4,FALSE)</f>
        <v>Ortega</v>
      </c>
      <c r="O1262" t="str">
        <f>VLOOKUP($E1262,customer_info!$A$1:$H$4462,5,FALSE)</f>
        <v>Home Office</v>
      </c>
      <c r="P1262" t="str">
        <f>VLOOKUP($E1262,customer_info!$A$1:$H$4462,6,FALSE)</f>
        <v>PR</v>
      </c>
      <c r="Q1262" t="str">
        <f>VLOOKUP($E1262,customer_info!$A$1:$H$4462,7,FALSE)</f>
        <v xml:space="preserve">3323 Old Willow Mall </v>
      </c>
      <c r="R1262">
        <f>VLOOKUP($E1262,customer_info!$A$1:$H$4462,8,FALSE)</f>
        <v>725</v>
      </c>
    </row>
    <row r="1263" spans="1:18" x14ac:dyDescent="0.25">
      <c r="A1263">
        <v>29995</v>
      </c>
      <c r="B1263" t="s">
        <v>3</v>
      </c>
      <c r="C1263">
        <v>6</v>
      </c>
      <c r="D1263">
        <v>4</v>
      </c>
      <c r="E1263">
        <v>387</v>
      </c>
      <c r="F1263" t="s">
        <v>426</v>
      </c>
      <c r="G1263" s="4">
        <v>43537</v>
      </c>
      <c r="H1263" t="s">
        <v>13</v>
      </c>
      <c r="I1263" t="s">
        <v>245</v>
      </c>
      <c r="J1263" t="s">
        <v>38</v>
      </c>
      <c r="K1263" t="s">
        <v>16</v>
      </c>
      <c r="L1263" t="str">
        <f>VLOOKUP($E1263,customer_info!$A$1:$H$4462,2,FALSE)</f>
        <v>Caguas</v>
      </c>
      <c r="M1263" t="str">
        <f>VLOOKUP($E1263,customer_info!$A$1:$H$4462,3,FALSE)</f>
        <v>Mary</v>
      </c>
      <c r="N1263" t="str">
        <f>VLOOKUP($E1263,customer_info!$A$1:$H$4462,4,FALSE)</f>
        <v>Levy</v>
      </c>
      <c r="O1263" t="str">
        <f>VLOOKUP($E1263,customer_info!$A$1:$H$4462,5,FALSE)</f>
        <v>Consumer</v>
      </c>
      <c r="P1263" t="str">
        <f>VLOOKUP($E1263,customer_info!$A$1:$H$4462,6,FALSE)</f>
        <v>PR</v>
      </c>
      <c r="Q1263" t="str">
        <f>VLOOKUP($E1263,customer_info!$A$1:$H$4462,7,FALSE)</f>
        <v>9460 Hidden Landing</v>
      </c>
      <c r="R1263">
        <f>VLOOKUP($E1263,customer_info!$A$1:$H$4462,8,FALSE)</f>
        <v>725</v>
      </c>
    </row>
    <row r="1264" spans="1:18" x14ac:dyDescent="0.25">
      <c r="A1264">
        <v>30000</v>
      </c>
      <c r="B1264" t="s">
        <v>51</v>
      </c>
      <c r="C1264">
        <v>6</v>
      </c>
      <c r="D1264">
        <v>4</v>
      </c>
      <c r="E1264">
        <v>9683</v>
      </c>
      <c r="F1264" t="s">
        <v>439</v>
      </c>
      <c r="G1264" s="4">
        <v>43537</v>
      </c>
      <c r="H1264" t="s">
        <v>13</v>
      </c>
      <c r="I1264" t="s">
        <v>377</v>
      </c>
      <c r="J1264" t="s">
        <v>57</v>
      </c>
      <c r="K1264" t="s">
        <v>16</v>
      </c>
      <c r="L1264" t="str">
        <f>VLOOKUP($E1264,customer_info!$A$1:$H$4462,2,FALSE)</f>
        <v>Riverside</v>
      </c>
      <c r="M1264" t="str">
        <f>VLOOKUP($E1264,customer_info!$A$1:$H$4462,3,FALSE)</f>
        <v>Mary</v>
      </c>
      <c r="N1264" t="str">
        <f>VLOOKUP($E1264,customer_info!$A$1:$H$4462,4,FALSE)</f>
        <v>Ray</v>
      </c>
      <c r="O1264" t="str">
        <f>VLOOKUP($E1264,customer_info!$A$1:$H$4462,5,FALSE)</f>
        <v>Corporate</v>
      </c>
      <c r="P1264" t="str">
        <f>VLOOKUP($E1264,customer_info!$A$1:$H$4462,6,FALSE)</f>
        <v>CA</v>
      </c>
      <c r="Q1264" t="str">
        <f>VLOOKUP($E1264,customer_info!$A$1:$H$4462,7,FALSE)</f>
        <v>1411 Umber View</v>
      </c>
      <c r="R1264">
        <f>VLOOKUP($E1264,customer_info!$A$1:$H$4462,8,FALSE)</f>
        <v>92509</v>
      </c>
    </row>
    <row r="1265" spans="1:18" x14ac:dyDescent="0.25">
      <c r="A1265">
        <v>30002</v>
      </c>
      <c r="B1265" t="s">
        <v>24</v>
      </c>
      <c r="C1265">
        <v>3</v>
      </c>
      <c r="D1265">
        <v>4</v>
      </c>
      <c r="E1265">
        <v>12034</v>
      </c>
      <c r="F1265" t="s">
        <v>439</v>
      </c>
      <c r="G1265" s="4">
        <v>43537</v>
      </c>
      <c r="H1265" t="s">
        <v>13</v>
      </c>
      <c r="I1265" t="s">
        <v>377</v>
      </c>
      <c r="J1265" t="s">
        <v>378</v>
      </c>
      <c r="K1265" t="s">
        <v>16</v>
      </c>
      <c r="L1265" t="str">
        <f>VLOOKUP($E1265,customer_info!$A$1:$H$4462,2,FALSE)</f>
        <v>Simi Valley</v>
      </c>
      <c r="M1265" t="str">
        <f>VLOOKUP($E1265,customer_info!$A$1:$H$4462,3,FALSE)</f>
        <v>Mary</v>
      </c>
      <c r="N1265" t="str">
        <f>VLOOKUP($E1265,customer_info!$A$1:$H$4462,4,FALSE)</f>
        <v>Smith</v>
      </c>
      <c r="O1265" t="str">
        <f>VLOOKUP($E1265,customer_info!$A$1:$H$4462,5,FALSE)</f>
        <v>Corporate</v>
      </c>
      <c r="P1265" t="str">
        <f>VLOOKUP($E1265,customer_info!$A$1:$H$4462,6,FALSE)</f>
        <v>CA</v>
      </c>
      <c r="Q1265" t="str">
        <f>VLOOKUP($E1265,customer_info!$A$1:$H$4462,7,FALSE)</f>
        <v>6886 Cotton Promenade</v>
      </c>
      <c r="R1265">
        <f>VLOOKUP($E1265,customer_info!$A$1:$H$4462,8,FALSE)</f>
        <v>93063</v>
      </c>
    </row>
    <row r="1266" spans="1:18" x14ac:dyDescent="0.25">
      <c r="A1266">
        <v>30010</v>
      </c>
      <c r="B1266" t="s">
        <v>3</v>
      </c>
      <c r="C1266">
        <v>6</v>
      </c>
      <c r="D1266">
        <v>4</v>
      </c>
      <c r="E1266">
        <v>12233</v>
      </c>
      <c r="F1266" t="s">
        <v>758</v>
      </c>
      <c r="G1266" s="4">
        <v>43538</v>
      </c>
      <c r="H1266" t="s">
        <v>13</v>
      </c>
      <c r="I1266" t="s">
        <v>431</v>
      </c>
      <c r="J1266" t="s">
        <v>38</v>
      </c>
      <c r="K1266" t="s">
        <v>16</v>
      </c>
      <c r="L1266" t="str">
        <f>VLOOKUP($E1266,customer_info!$A$1:$H$4462,2,FALSE)</f>
        <v>Chicago</v>
      </c>
      <c r="M1266" t="str">
        <f>VLOOKUP($E1266,customer_info!$A$1:$H$4462,3,FALSE)</f>
        <v>Karen</v>
      </c>
      <c r="N1266" t="str">
        <f>VLOOKUP($E1266,customer_info!$A$1:$H$4462,4,FALSE)</f>
        <v>Small</v>
      </c>
      <c r="O1266" t="str">
        <f>VLOOKUP($E1266,customer_info!$A$1:$H$4462,5,FALSE)</f>
        <v>Consumer</v>
      </c>
      <c r="P1266" t="str">
        <f>VLOOKUP($E1266,customer_info!$A$1:$H$4462,6,FALSE)</f>
        <v>IL</v>
      </c>
      <c r="Q1266" t="str">
        <f>VLOOKUP($E1266,customer_info!$A$1:$H$4462,7,FALSE)</f>
        <v>5959 Harvest Forest Boulevard</v>
      </c>
      <c r="R1266">
        <f>VLOOKUP($E1266,customer_info!$A$1:$H$4462,8,FALSE)</f>
        <v>60660</v>
      </c>
    </row>
    <row r="1267" spans="1:18" x14ac:dyDescent="0.25">
      <c r="A1267">
        <v>30013</v>
      </c>
      <c r="B1267" t="s">
        <v>51</v>
      </c>
      <c r="C1267">
        <v>4</v>
      </c>
      <c r="D1267">
        <v>4</v>
      </c>
      <c r="E1267">
        <v>7703</v>
      </c>
      <c r="F1267" t="s">
        <v>1040</v>
      </c>
      <c r="G1267" s="4">
        <v>43538</v>
      </c>
      <c r="H1267" t="s">
        <v>13</v>
      </c>
      <c r="I1267" t="s">
        <v>377</v>
      </c>
      <c r="J1267" t="s">
        <v>57</v>
      </c>
      <c r="K1267" t="s">
        <v>16</v>
      </c>
      <c r="L1267" t="str">
        <f>VLOOKUP($E1267,customer_info!$A$1:$H$4462,2,FALSE)</f>
        <v>Rancho Cordova</v>
      </c>
      <c r="M1267" t="str">
        <f>VLOOKUP($E1267,customer_info!$A$1:$H$4462,3,FALSE)</f>
        <v>Mary</v>
      </c>
      <c r="N1267" t="str">
        <f>VLOOKUP($E1267,customer_info!$A$1:$H$4462,4,FALSE)</f>
        <v>Shannon</v>
      </c>
      <c r="O1267" t="str">
        <f>VLOOKUP($E1267,customer_info!$A$1:$H$4462,5,FALSE)</f>
        <v>Consumer</v>
      </c>
      <c r="P1267" t="str">
        <f>VLOOKUP($E1267,customer_info!$A$1:$H$4462,6,FALSE)</f>
        <v>CA</v>
      </c>
      <c r="Q1267" t="str">
        <f>VLOOKUP($E1267,customer_info!$A$1:$H$4462,7,FALSE)</f>
        <v>6481 Wishing Anchor Centre</v>
      </c>
      <c r="R1267">
        <f>VLOOKUP($E1267,customer_info!$A$1:$H$4462,8,FALSE)</f>
        <v>95670</v>
      </c>
    </row>
    <row r="1268" spans="1:18" x14ac:dyDescent="0.25">
      <c r="A1268">
        <v>30017</v>
      </c>
      <c r="B1268" t="s">
        <v>24</v>
      </c>
      <c r="C1268">
        <v>3</v>
      </c>
      <c r="D1268">
        <v>2</v>
      </c>
      <c r="E1268">
        <v>319</v>
      </c>
      <c r="F1268" t="s">
        <v>426</v>
      </c>
      <c r="G1268" s="4">
        <v>43538</v>
      </c>
      <c r="H1268" t="s">
        <v>13</v>
      </c>
      <c r="I1268" t="s">
        <v>245</v>
      </c>
      <c r="J1268" t="s">
        <v>31</v>
      </c>
      <c r="K1268" t="s">
        <v>90</v>
      </c>
      <c r="L1268" t="str">
        <f>VLOOKUP($E1268,customer_info!$A$1:$H$4462,2,FALSE)</f>
        <v>Chicago</v>
      </c>
      <c r="M1268" t="str">
        <f>VLOOKUP($E1268,customer_info!$A$1:$H$4462,3,FALSE)</f>
        <v>Arthur</v>
      </c>
      <c r="N1268" t="str">
        <f>VLOOKUP($E1268,customer_info!$A$1:$H$4462,4,FALSE)</f>
        <v>Brown</v>
      </c>
      <c r="O1268" t="str">
        <f>VLOOKUP($E1268,customer_info!$A$1:$H$4462,5,FALSE)</f>
        <v>Corporate</v>
      </c>
      <c r="P1268" t="str">
        <f>VLOOKUP($E1268,customer_info!$A$1:$H$4462,6,FALSE)</f>
        <v>IL</v>
      </c>
      <c r="Q1268" t="str">
        <f>VLOOKUP($E1268,customer_info!$A$1:$H$4462,7,FALSE)</f>
        <v>9836 Silver Fox Private</v>
      </c>
      <c r="R1268">
        <f>VLOOKUP($E1268,customer_info!$A$1:$H$4462,8,FALSE)</f>
        <v>60623</v>
      </c>
    </row>
    <row r="1269" spans="1:18" x14ac:dyDescent="0.25">
      <c r="A1269">
        <v>30019</v>
      </c>
      <c r="B1269" t="s">
        <v>17</v>
      </c>
      <c r="C1269">
        <v>5</v>
      </c>
      <c r="D1269">
        <v>2</v>
      </c>
      <c r="E1269">
        <v>6968</v>
      </c>
      <c r="F1269" t="s">
        <v>426</v>
      </c>
      <c r="G1269" s="4">
        <v>43538</v>
      </c>
      <c r="H1269" t="s">
        <v>13</v>
      </c>
      <c r="I1269" t="s">
        <v>245</v>
      </c>
      <c r="J1269" t="s">
        <v>23</v>
      </c>
      <c r="K1269" t="s">
        <v>90</v>
      </c>
      <c r="L1269" t="str">
        <f>VLOOKUP($E1269,customer_info!$A$1:$H$4462,2,FALSE)</f>
        <v>Elyria</v>
      </c>
      <c r="M1269" t="str">
        <f>VLOOKUP($E1269,customer_info!$A$1:$H$4462,3,FALSE)</f>
        <v>Mary</v>
      </c>
      <c r="N1269" t="str">
        <f>VLOOKUP($E1269,customer_info!$A$1:$H$4462,4,FALSE)</f>
        <v>Sims</v>
      </c>
      <c r="O1269" t="str">
        <f>VLOOKUP($E1269,customer_info!$A$1:$H$4462,5,FALSE)</f>
        <v>Corporate</v>
      </c>
      <c r="P1269" t="str">
        <f>VLOOKUP($E1269,customer_info!$A$1:$H$4462,6,FALSE)</f>
        <v>OH</v>
      </c>
      <c r="Q1269" t="str">
        <f>VLOOKUP($E1269,customer_info!$A$1:$H$4462,7,FALSE)</f>
        <v>7922 Velvet Timber Jetty</v>
      </c>
      <c r="R1269">
        <f>VLOOKUP($E1269,customer_info!$A$1:$H$4462,8,FALSE)</f>
        <v>44035</v>
      </c>
    </row>
    <row r="1270" spans="1:18" x14ac:dyDescent="0.25">
      <c r="A1270">
        <v>30033</v>
      </c>
      <c r="B1270" t="s">
        <v>17</v>
      </c>
      <c r="C1270">
        <v>4</v>
      </c>
      <c r="D1270">
        <v>4</v>
      </c>
      <c r="E1270">
        <v>4997</v>
      </c>
      <c r="F1270" t="s">
        <v>233</v>
      </c>
      <c r="G1270" s="4">
        <v>43538</v>
      </c>
      <c r="H1270" t="s">
        <v>13</v>
      </c>
      <c r="I1270" t="s">
        <v>234</v>
      </c>
      <c r="J1270" t="s">
        <v>23</v>
      </c>
      <c r="K1270" t="s">
        <v>16</v>
      </c>
      <c r="L1270" t="str">
        <f>VLOOKUP($E1270,customer_info!$A$1:$H$4462,2,FALSE)</f>
        <v>Valrico</v>
      </c>
      <c r="M1270" t="str">
        <f>VLOOKUP($E1270,customer_info!$A$1:$H$4462,3,FALSE)</f>
        <v>Roy</v>
      </c>
      <c r="N1270" t="str">
        <f>VLOOKUP($E1270,customer_info!$A$1:$H$4462,4,FALSE)</f>
        <v>Todd</v>
      </c>
      <c r="O1270" t="str">
        <f>VLOOKUP($E1270,customer_info!$A$1:$H$4462,5,FALSE)</f>
        <v>Consumer</v>
      </c>
      <c r="P1270" t="str">
        <f>VLOOKUP($E1270,customer_info!$A$1:$H$4462,6,FALSE)</f>
        <v>FL</v>
      </c>
      <c r="Q1270" t="str">
        <f>VLOOKUP($E1270,customer_info!$A$1:$H$4462,7,FALSE)</f>
        <v>3493 Noble Vista</v>
      </c>
      <c r="R1270">
        <f>VLOOKUP($E1270,customer_info!$A$1:$H$4462,8,FALSE)</f>
        <v>33594</v>
      </c>
    </row>
    <row r="1271" spans="1:18" x14ac:dyDescent="0.25">
      <c r="A1271">
        <v>30034</v>
      </c>
      <c r="B1271" t="s">
        <v>3</v>
      </c>
      <c r="C1271">
        <v>5</v>
      </c>
      <c r="D1271">
        <v>4</v>
      </c>
      <c r="E1271">
        <v>8997</v>
      </c>
      <c r="F1271" t="s">
        <v>405</v>
      </c>
      <c r="G1271" s="4">
        <v>43538</v>
      </c>
      <c r="H1271" t="s">
        <v>13</v>
      </c>
      <c r="I1271" t="s">
        <v>5781</v>
      </c>
      <c r="J1271" t="s">
        <v>38</v>
      </c>
      <c r="K1271" t="s">
        <v>16</v>
      </c>
      <c r="L1271" t="str">
        <f>VLOOKUP($E1271,customer_info!$A$1:$H$4462,2,FALSE)</f>
        <v>Caguas</v>
      </c>
      <c r="M1271" t="str">
        <f>VLOOKUP($E1271,customer_info!$A$1:$H$4462,3,FALSE)</f>
        <v>Mary</v>
      </c>
      <c r="N1271" t="str">
        <f>VLOOKUP($E1271,customer_info!$A$1:$H$4462,4,FALSE)</f>
        <v>Smith</v>
      </c>
      <c r="O1271" t="str">
        <f>VLOOKUP($E1271,customer_info!$A$1:$H$4462,5,FALSE)</f>
        <v>Corporate</v>
      </c>
      <c r="P1271" t="str">
        <f>VLOOKUP($E1271,customer_info!$A$1:$H$4462,6,FALSE)</f>
        <v>PR</v>
      </c>
      <c r="Q1271" t="str">
        <f>VLOOKUP($E1271,customer_info!$A$1:$H$4462,7,FALSE)</f>
        <v>8668 Shady Panda Expressway</v>
      </c>
      <c r="R1271">
        <f>VLOOKUP($E1271,customer_info!$A$1:$H$4462,8,FALSE)</f>
        <v>725</v>
      </c>
    </row>
    <row r="1272" spans="1:18" x14ac:dyDescent="0.25">
      <c r="A1272">
        <v>30042</v>
      </c>
      <c r="B1272" t="s">
        <v>24</v>
      </c>
      <c r="C1272">
        <v>3</v>
      </c>
      <c r="D1272">
        <v>4</v>
      </c>
      <c r="E1272">
        <v>5579</v>
      </c>
      <c r="F1272" t="s">
        <v>262</v>
      </c>
      <c r="G1272" s="4">
        <v>43538</v>
      </c>
      <c r="H1272" t="s">
        <v>13</v>
      </c>
      <c r="I1272" t="s">
        <v>30</v>
      </c>
      <c r="J1272" t="s">
        <v>31</v>
      </c>
      <c r="K1272" t="s">
        <v>16</v>
      </c>
      <c r="L1272" t="str">
        <f>VLOOKUP($E1272,customer_info!$A$1:$H$4462,2,FALSE)</f>
        <v>Elgin</v>
      </c>
      <c r="M1272" t="str">
        <f>VLOOKUP($E1272,customer_info!$A$1:$H$4462,3,FALSE)</f>
        <v>Mary</v>
      </c>
      <c r="N1272" t="str">
        <f>VLOOKUP($E1272,customer_info!$A$1:$H$4462,4,FALSE)</f>
        <v>Hurley</v>
      </c>
      <c r="O1272" t="str">
        <f>VLOOKUP($E1272,customer_info!$A$1:$H$4462,5,FALSE)</f>
        <v>Home Office</v>
      </c>
      <c r="P1272" t="str">
        <f>VLOOKUP($E1272,customer_info!$A$1:$H$4462,6,FALSE)</f>
        <v>IL</v>
      </c>
      <c r="Q1272" t="str">
        <f>VLOOKUP($E1272,customer_info!$A$1:$H$4462,7,FALSE)</f>
        <v>6396 Blue Gate Parkway</v>
      </c>
      <c r="R1272">
        <f>VLOOKUP($E1272,customer_info!$A$1:$H$4462,8,FALSE)</f>
        <v>60123</v>
      </c>
    </row>
    <row r="1273" spans="1:18" x14ac:dyDescent="0.25">
      <c r="A1273">
        <v>30043</v>
      </c>
      <c r="B1273" t="s">
        <v>51</v>
      </c>
      <c r="C1273">
        <v>4</v>
      </c>
      <c r="D1273">
        <v>2</v>
      </c>
      <c r="E1273">
        <v>10442</v>
      </c>
      <c r="F1273" t="s">
        <v>262</v>
      </c>
      <c r="G1273" s="4">
        <v>43538</v>
      </c>
      <c r="H1273" t="s">
        <v>13</v>
      </c>
      <c r="I1273" t="s">
        <v>30</v>
      </c>
      <c r="J1273" t="s">
        <v>57</v>
      </c>
      <c r="K1273" t="s">
        <v>90</v>
      </c>
      <c r="L1273" t="str">
        <f>VLOOKUP($E1273,customer_info!$A$1:$H$4462,2,FALSE)</f>
        <v>Quincy</v>
      </c>
      <c r="M1273" t="str">
        <f>VLOOKUP($E1273,customer_info!$A$1:$H$4462,3,FALSE)</f>
        <v>Mary</v>
      </c>
      <c r="N1273" t="str">
        <f>VLOOKUP($E1273,customer_info!$A$1:$H$4462,4,FALSE)</f>
        <v>Hall</v>
      </c>
      <c r="O1273" t="str">
        <f>VLOOKUP($E1273,customer_info!$A$1:$H$4462,5,FALSE)</f>
        <v>Consumer</v>
      </c>
      <c r="P1273" t="str">
        <f>VLOOKUP($E1273,customer_info!$A$1:$H$4462,6,FALSE)</f>
        <v>IL</v>
      </c>
      <c r="Q1273" t="str">
        <f>VLOOKUP($E1273,customer_info!$A$1:$H$4462,7,FALSE)</f>
        <v>5184 Easy Grove Passage</v>
      </c>
      <c r="R1273">
        <f>VLOOKUP($E1273,customer_info!$A$1:$H$4462,8,FALSE)</f>
        <v>62301</v>
      </c>
    </row>
    <row r="1274" spans="1:18" x14ac:dyDescent="0.25">
      <c r="A1274">
        <v>30068</v>
      </c>
      <c r="B1274" t="s">
        <v>51</v>
      </c>
      <c r="C1274">
        <v>4</v>
      </c>
      <c r="D1274">
        <v>2</v>
      </c>
      <c r="E1274">
        <v>4557</v>
      </c>
      <c r="F1274" t="s">
        <v>202</v>
      </c>
      <c r="G1274" s="4">
        <v>43538</v>
      </c>
      <c r="H1274" t="s">
        <v>13</v>
      </c>
      <c r="I1274" t="s">
        <v>203</v>
      </c>
      <c r="J1274" t="s">
        <v>57</v>
      </c>
      <c r="K1274" t="s">
        <v>90</v>
      </c>
      <c r="L1274" t="str">
        <f>VLOOKUP($E1274,customer_info!$A$1:$H$4462,2,FALSE)</f>
        <v>Caguas</v>
      </c>
      <c r="M1274" t="str">
        <f>VLOOKUP($E1274,customer_info!$A$1:$H$4462,3,FALSE)</f>
        <v>David</v>
      </c>
      <c r="N1274" t="str">
        <f>VLOOKUP($E1274,customer_info!$A$1:$H$4462,4,FALSE)</f>
        <v>Sutton</v>
      </c>
      <c r="O1274" t="str">
        <f>VLOOKUP($E1274,customer_info!$A$1:$H$4462,5,FALSE)</f>
        <v>Consumer</v>
      </c>
      <c r="P1274" t="str">
        <f>VLOOKUP($E1274,customer_info!$A$1:$H$4462,6,FALSE)</f>
        <v>PR</v>
      </c>
      <c r="Q1274" t="str">
        <f>VLOOKUP($E1274,customer_info!$A$1:$H$4462,7,FALSE)</f>
        <v>5517 Harvest Centre</v>
      </c>
      <c r="R1274">
        <f>VLOOKUP($E1274,customer_info!$A$1:$H$4462,8,FALSE)</f>
        <v>725</v>
      </c>
    </row>
    <row r="1275" spans="1:18" x14ac:dyDescent="0.25">
      <c r="A1275">
        <v>30069</v>
      </c>
      <c r="B1275" t="s">
        <v>51</v>
      </c>
      <c r="C1275">
        <v>5</v>
      </c>
      <c r="D1275">
        <v>4</v>
      </c>
      <c r="E1275">
        <v>1396</v>
      </c>
      <c r="F1275" t="s">
        <v>202</v>
      </c>
      <c r="G1275" s="4">
        <v>43538</v>
      </c>
      <c r="H1275" t="s">
        <v>13</v>
      </c>
      <c r="I1275" t="s">
        <v>203</v>
      </c>
      <c r="J1275" t="s">
        <v>57</v>
      </c>
      <c r="K1275" t="s">
        <v>16</v>
      </c>
      <c r="L1275" t="str">
        <f>VLOOKUP($E1275,customer_info!$A$1:$H$4462,2,FALSE)</f>
        <v>Caguas</v>
      </c>
      <c r="M1275" t="str">
        <f>VLOOKUP($E1275,customer_info!$A$1:$H$4462,3,FALSE)</f>
        <v>Mary</v>
      </c>
      <c r="N1275" t="str">
        <f>VLOOKUP($E1275,customer_info!$A$1:$H$4462,4,FALSE)</f>
        <v>Smith</v>
      </c>
      <c r="O1275" t="str">
        <f>VLOOKUP($E1275,customer_info!$A$1:$H$4462,5,FALSE)</f>
        <v>Consumer</v>
      </c>
      <c r="P1275" t="str">
        <f>VLOOKUP($E1275,customer_info!$A$1:$H$4462,6,FALSE)</f>
        <v>PR</v>
      </c>
      <c r="Q1275" t="str">
        <f>VLOOKUP($E1275,customer_info!$A$1:$H$4462,7,FALSE)</f>
        <v>3980 Cozy Bay</v>
      </c>
      <c r="R1275">
        <f>VLOOKUP($E1275,customer_info!$A$1:$H$4462,8,FALSE)</f>
        <v>725</v>
      </c>
    </row>
    <row r="1276" spans="1:18" x14ac:dyDescent="0.25">
      <c r="A1276">
        <v>30070</v>
      </c>
      <c r="B1276" t="s">
        <v>3</v>
      </c>
      <c r="C1276">
        <v>6</v>
      </c>
      <c r="D1276">
        <v>4</v>
      </c>
      <c r="E1276">
        <v>6476</v>
      </c>
      <c r="F1276" t="s">
        <v>202</v>
      </c>
      <c r="G1276" s="4">
        <v>43538</v>
      </c>
      <c r="H1276" t="s">
        <v>13</v>
      </c>
      <c r="I1276" t="s">
        <v>203</v>
      </c>
      <c r="J1276" t="s">
        <v>14</v>
      </c>
      <c r="K1276" t="s">
        <v>16</v>
      </c>
      <c r="L1276" t="str">
        <f>VLOOKUP($E1276,customer_info!$A$1:$H$4462,2,FALSE)</f>
        <v>Washington</v>
      </c>
      <c r="M1276" t="str">
        <f>VLOOKUP($E1276,customer_info!$A$1:$H$4462,3,FALSE)</f>
        <v>Julie</v>
      </c>
      <c r="N1276" t="str">
        <f>VLOOKUP($E1276,customer_info!$A$1:$H$4462,4,FALSE)</f>
        <v>Smith</v>
      </c>
      <c r="O1276" t="str">
        <f>VLOOKUP($E1276,customer_info!$A$1:$H$4462,5,FALSE)</f>
        <v>Consumer</v>
      </c>
      <c r="P1276" t="str">
        <f>VLOOKUP($E1276,customer_info!$A$1:$H$4462,6,FALSE)</f>
        <v>DC</v>
      </c>
      <c r="Q1276" t="str">
        <f>VLOOKUP($E1276,customer_info!$A$1:$H$4462,7,FALSE)</f>
        <v>8361 Misty Subdivision</v>
      </c>
      <c r="R1276">
        <f>VLOOKUP($E1276,customer_info!$A$1:$H$4462,8,FALSE)</f>
        <v>20002</v>
      </c>
    </row>
    <row r="1277" spans="1:18" x14ac:dyDescent="0.25">
      <c r="A1277">
        <v>30074</v>
      </c>
      <c r="B1277" t="s">
        <v>3</v>
      </c>
      <c r="C1277">
        <v>5</v>
      </c>
      <c r="D1277">
        <v>2</v>
      </c>
      <c r="E1277">
        <v>8969</v>
      </c>
      <c r="F1277" t="s">
        <v>206</v>
      </c>
      <c r="G1277" s="4">
        <v>43538</v>
      </c>
      <c r="H1277" t="s">
        <v>13</v>
      </c>
      <c r="I1277" t="s">
        <v>30</v>
      </c>
      <c r="J1277" t="s">
        <v>38</v>
      </c>
      <c r="K1277" t="s">
        <v>90</v>
      </c>
      <c r="L1277" t="str">
        <f>VLOOKUP($E1277,customer_info!$A$1:$H$4462,2,FALSE)</f>
        <v>Carrollton</v>
      </c>
      <c r="M1277" t="str">
        <f>VLOOKUP($E1277,customer_info!$A$1:$H$4462,3,FALSE)</f>
        <v>Sandra</v>
      </c>
      <c r="N1277" t="str">
        <f>VLOOKUP($E1277,customer_info!$A$1:$H$4462,4,FALSE)</f>
        <v>Bennett</v>
      </c>
      <c r="O1277" t="str">
        <f>VLOOKUP($E1277,customer_info!$A$1:$H$4462,5,FALSE)</f>
        <v>Home Office</v>
      </c>
      <c r="P1277" t="str">
        <f>VLOOKUP($E1277,customer_info!$A$1:$H$4462,6,FALSE)</f>
        <v>TX</v>
      </c>
      <c r="Q1277" t="str">
        <f>VLOOKUP($E1277,customer_info!$A$1:$H$4462,7,FALSE)</f>
        <v>3296 High Lane</v>
      </c>
      <c r="R1277">
        <f>VLOOKUP($E1277,customer_info!$A$1:$H$4462,8,FALSE)</f>
        <v>75006</v>
      </c>
    </row>
    <row r="1278" spans="1:18" x14ac:dyDescent="0.25">
      <c r="A1278">
        <v>30086</v>
      </c>
      <c r="B1278" t="s">
        <v>51</v>
      </c>
      <c r="C1278">
        <v>2</v>
      </c>
      <c r="D1278">
        <v>4</v>
      </c>
      <c r="E1278">
        <v>3336</v>
      </c>
      <c r="F1278" t="s">
        <v>2885</v>
      </c>
      <c r="G1278" s="4">
        <v>43539</v>
      </c>
      <c r="H1278" t="s">
        <v>13</v>
      </c>
      <c r="I1278" t="s">
        <v>99</v>
      </c>
      <c r="J1278" t="s">
        <v>57</v>
      </c>
      <c r="K1278" t="s">
        <v>16</v>
      </c>
      <c r="L1278" t="str">
        <f>VLOOKUP($E1278,customer_info!$A$1:$H$4462,2,FALSE)</f>
        <v>Brooklyn</v>
      </c>
      <c r="M1278" t="str">
        <f>VLOOKUP($E1278,customer_info!$A$1:$H$4462,3,FALSE)</f>
        <v>Sandra</v>
      </c>
      <c r="N1278" t="str">
        <f>VLOOKUP($E1278,customer_info!$A$1:$H$4462,4,FALSE)</f>
        <v>Hunter</v>
      </c>
      <c r="O1278" t="str">
        <f>VLOOKUP($E1278,customer_info!$A$1:$H$4462,5,FALSE)</f>
        <v>Consumer</v>
      </c>
      <c r="P1278" t="str">
        <f>VLOOKUP($E1278,customer_info!$A$1:$H$4462,6,FALSE)</f>
        <v>NY</v>
      </c>
      <c r="Q1278" t="str">
        <f>VLOOKUP($E1278,customer_info!$A$1:$H$4462,7,FALSE)</f>
        <v>6350 Lost Hollow</v>
      </c>
      <c r="R1278">
        <f>VLOOKUP($E1278,customer_info!$A$1:$H$4462,8,FALSE)</f>
        <v>11209</v>
      </c>
    </row>
    <row r="1279" spans="1:18" x14ac:dyDescent="0.25">
      <c r="A1279">
        <v>30087</v>
      </c>
      <c r="B1279" t="s">
        <v>3</v>
      </c>
      <c r="C1279">
        <v>3</v>
      </c>
      <c r="D1279">
        <v>4</v>
      </c>
      <c r="E1279">
        <v>1184</v>
      </c>
      <c r="F1279" t="s">
        <v>2885</v>
      </c>
      <c r="G1279" s="4">
        <v>43539</v>
      </c>
      <c r="H1279" t="s">
        <v>13</v>
      </c>
      <c r="I1279" t="s">
        <v>99</v>
      </c>
      <c r="J1279" t="s">
        <v>14</v>
      </c>
      <c r="K1279" t="s">
        <v>16</v>
      </c>
      <c r="L1279" t="str">
        <f>VLOOKUP($E1279,customer_info!$A$1:$H$4462,2,FALSE)</f>
        <v>Caguas</v>
      </c>
      <c r="M1279" t="str">
        <f>VLOOKUP($E1279,customer_info!$A$1:$H$4462,3,FALSE)</f>
        <v>Mary</v>
      </c>
      <c r="N1279" t="str">
        <f>VLOOKUP($E1279,customer_info!$A$1:$H$4462,4,FALSE)</f>
        <v>Moran</v>
      </c>
      <c r="O1279" t="str">
        <f>VLOOKUP($E1279,customer_info!$A$1:$H$4462,5,FALSE)</f>
        <v>Corporate</v>
      </c>
      <c r="P1279" t="str">
        <f>VLOOKUP($E1279,customer_info!$A$1:$H$4462,6,FALSE)</f>
        <v>PR</v>
      </c>
      <c r="Q1279" t="str">
        <f>VLOOKUP($E1279,customer_info!$A$1:$H$4462,7,FALSE)</f>
        <v>9699 Cotton Autoroute</v>
      </c>
      <c r="R1279">
        <f>VLOOKUP($E1279,customer_info!$A$1:$H$4462,8,FALSE)</f>
        <v>725</v>
      </c>
    </row>
    <row r="1280" spans="1:18" x14ac:dyDescent="0.25">
      <c r="A1280">
        <v>30115</v>
      </c>
      <c r="B1280" t="s">
        <v>51</v>
      </c>
      <c r="C1280">
        <v>6</v>
      </c>
      <c r="D1280">
        <v>2</v>
      </c>
      <c r="E1280">
        <v>8893</v>
      </c>
      <c r="F1280" t="s">
        <v>570</v>
      </c>
      <c r="G1280" s="4">
        <v>43539</v>
      </c>
      <c r="H1280" t="s">
        <v>13</v>
      </c>
      <c r="I1280" t="s">
        <v>99</v>
      </c>
      <c r="J1280" t="s">
        <v>57</v>
      </c>
      <c r="K1280" t="s">
        <v>90</v>
      </c>
      <c r="L1280" t="str">
        <f>VLOOKUP($E1280,customer_info!$A$1:$H$4462,2,FALSE)</f>
        <v>Caguas</v>
      </c>
      <c r="M1280" t="str">
        <f>VLOOKUP($E1280,customer_info!$A$1:$H$4462,3,FALSE)</f>
        <v>Mary</v>
      </c>
      <c r="N1280" t="str">
        <f>VLOOKUP($E1280,customer_info!$A$1:$H$4462,4,FALSE)</f>
        <v>Smith</v>
      </c>
      <c r="O1280" t="str">
        <f>VLOOKUP($E1280,customer_info!$A$1:$H$4462,5,FALSE)</f>
        <v>Corporate</v>
      </c>
      <c r="P1280" t="str">
        <f>VLOOKUP($E1280,customer_info!$A$1:$H$4462,6,FALSE)</f>
        <v>PR</v>
      </c>
      <c r="Q1280" t="str">
        <f>VLOOKUP($E1280,customer_info!$A$1:$H$4462,7,FALSE)</f>
        <v>9494 Thunder Inlet</v>
      </c>
      <c r="R1280">
        <f>VLOOKUP($E1280,customer_info!$A$1:$H$4462,8,FALSE)</f>
        <v>725</v>
      </c>
    </row>
    <row r="1281" spans="1:18" x14ac:dyDescent="0.25">
      <c r="A1281">
        <v>30116</v>
      </c>
      <c r="B1281" t="s">
        <v>3</v>
      </c>
      <c r="C1281">
        <v>2</v>
      </c>
      <c r="D1281">
        <v>4</v>
      </c>
      <c r="E1281">
        <v>1658</v>
      </c>
      <c r="F1281" t="s">
        <v>713</v>
      </c>
      <c r="G1281" s="4">
        <v>43539</v>
      </c>
      <c r="H1281" t="s">
        <v>13</v>
      </c>
      <c r="I1281" t="s">
        <v>99</v>
      </c>
      <c r="J1281" t="s">
        <v>38</v>
      </c>
      <c r="K1281" t="s">
        <v>16</v>
      </c>
      <c r="L1281" t="str">
        <f>VLOOKUP($E1281,customer_info!$A$1:$H$4462,2,FALSE)</f>
        <v>Los Angeles</v>
      </c>
      <c r="M1281" t="str">
        <f>VLOOKUP($E1281,customer_info!$A$1:$H$4462,3,FALSE)</f>
        <v>Dylan</v>
      </c>
      <c r="N1281" t="str">
        <f>VLOOKUP($E1281,customer_info!$A$1:$H$4462,4,FALSE)</f>
        <v>Conner</v>
      </c>
      <c r="O1281" t="str">
        <f>VLOOKUP($E1281,customer_info!$A$1:$H$4462,5,FALSE)</f>
        <v>Consumer</v>
      </c>
      <c r="P1281" t="str">
        <f>VLOOKUP($E1281,customer_info!$A$1:$H$4462,6,FALSE)</f>
        <v>CA</v>
      </c>
      <c r="Q1281" t="str">
        <f>VLOOKUP($E1281,customer_info!$A$1:$H$4462,7,FALSE)</f>
        <v>6829 Cozy River Landing</v>
      </c>
      <c r="R1281">
        <f>VLOOKUP($E1281,customer_info!$A$1:$H$4462,8,FALSE)</f>
        <v>90066</v>
      </c>
    </row>
    <row r="1282" spans="1:18" x14ac:dyDescent="0.25">
      <c r="A1282">
        <v>30123</v>
      </c>
      <c r="B1282" t="s">
        <v>24</v>
      </c>
      <c r="C1282">
        <v>4</v>
      </c>
      <c r="D1282">
        <v>4</v>
      </c>
      <c r="E1282">
        <v>8964</v>
      </c>
      <c r="F1282" t="s">
        <v>84</v>
      </c>
      <c r="G1282" s="4">
        <v>43539</v>
      </c>
      <c r="H1282" t="s">
        <v>13</v>
      </c>
      <c r="I1282" t="s">
        <v>80</v>
      </c>
      <c r="J1282" t="s">
        <v>31</v>
      </c>
      <c r="K1282" t="s">
        <v>16</v>
      </c>
      <c r="L1282" t="str">
        <f>VLOOKUP($E1282,customer_info!$A$1:$H$4462,2,FALSE)</f>
        <v>Louisville</v>
      </c>
      <c r="M1282" t="str">
        <f>VLOOKUP($E1282,customer_info!$A$1:$H$4462,3,FALSE)</f>
        <v>Mary</v>
      </c>
      <c r="N1282" t="str">
        <f>VLOOKUP($E1282,customer_info!$A$1:$H$4462,4,FALSE)</f>
        <v>Berger</v>
      </c>
      <c r="O1282" t="str">
        <f>VLOOKUP($E1282,customer_info!$A$1:$H$4462,5,FALSE)</f>
        <v>Home Office</v>
      </c>
      <c r="P1282" t="str">
        <f>VLOOKUP($E1282,customer_info!$A$1:$H$4462,6,FALSE)</f>
        <v>KY</v>
      </c>
      <c r="Q1282" t="str">
        <f>VLOOKUP($E1282,customer_info!$A$1:$H$4462,7,FALSE)</f>
        <v>4678 Fallen Townline</v>
      </c>
      <c r="R1282">
        <f>VLOOKUP($E1282,customer_info!$A$1:$H$4462,8,FALSE)</f>
        <v>40214</v>
      </c>
    </row>
    <row r="1283" spans="1:18" x14ac:dyDescent="0.25">
      <c r="A1283">
        <v>30124</v>
      </c>
      <c r="B1283" t="s">
        <v>24</v>
      </c>
      <c r="C1283">
        <v>5</v>
      </c>
      <c r="D1283">
        <v>2</v>
      </c>
      <c r="E1283">
        <v>1223</v>
      </c>
      <c r="F1283" t="s">
        <v>434</v>
      </c>
      <c r="G1283" s="4">
        <v>43539</v>
      </c>
      <c r="H1283" t="s">
        <v>13</v>
      </c>
      <c r="I1283" t="s">
        <v>245</v>
      </c>
      <c r="J1283" t="s">
        <v>378</v>
      </c>
      <c r="K1283" t="s">
        <v>90</v>
      </c>
      <c r="L1283" t="str">
        <f>VLOOKUP($E1283,customer_info!$A$1:$H$4462,2,FALSE)</f>
        <v>Bronx</v>
      </c>
      <c r="M1283" t="str">
        <f>VLOOKUP($E1283,customer_info!$A$1:$H$4462,3,FALSE)</f>
        <v>Richard</v>
      </c>
      <c r="N1283" t="str">
        <f>VLOOKUP($E1283,customer_info!$A$1:$H$4462,4,FALSE)</f>
        <v>Perry</v>
      </c>
      <c r="O1283" t="str">
        <f>VLOOKUP($E1283,customer_info!$A$1:$H$4462,5,FALSE)</f>
        <v>Consumer</v>
      </c>
      <c r="P1283" t="str">
        <f>VLOOKUP($E1283,customer_info!$A$1:$H$4462,6,FALSE)</f>
        <v>NY</v>
      </c>
      <c r="Q1283" t="str">
        <f>VLOOKUP($E1283,customer_info!$A$1:$H$4462,7,FALSE)</f>
        <v>1655 Little Bear Circle</v>
      </c>
      <c r="R1283">
        <f>VLOOKUP($E1283,customer_info!$A$1:$H$4462,8,FALSE)</f>
        <v>10469</v>
      </c>
    </row>
    <row r="1284" spans="1:18" x14ac:dyDescent="0.25">
      <c r="A1284">
        <v>30129</v>
      </c>
      <c r="B1284" t="s">
        <v>24</v>
      </c>
      <c r="C1284">
        <v>5</v>
      </c>
      <c r="D1284">
        <v>4</v>
      </c>
      <c r="E1284">
        <v>6671</v>
      </c>
      <c r="F1284" t="s">
        <v>1040</v>
      </c>
      <c r="G1284" s="4">
        <v>43539</v>
      </c>
      <c r="H1284" t="s">
        <v>13</v>
      </c>
      <c r="I1284" t="s">
        <v>377</v>
      </c>
      <c r="J1284" t="s">
        <v>31</v>
      </c>
      <c r="K1284" t="s">
        <v>16</v>
      </c>
      <c r="L1284" t="str">
        <f>VLOOKUP($E1284,customer_info!$A$1:$H$4462,2,FALSE)</f>
        <v>Caguas</v>
      </c>
      <c r="M1284" t="str">
        <f>VLOOKUP($E1284,customer_info!$A$1:$H$4462,3,FALSE)</f>
        <v>Randy</v>
      </c>
      <c r="N1284" t="str">
        <f>VLOOKUP($E1284,customer_info!$A$1:$H$4462,4,FALSE)</f>
        <v>Chambers</v>
      </c>
      <c r="O1284" t="str">
        <f>VLOOKUP($E1284,customer_info!$A$1:$H$4462,5,FALSE)</f>
        <v>Corporate</v>
      </c>
      <c r="P1284" t="str">
        <f>VLOOKUP($E1284,customer_info!$A$1:$H$4462,6,FALSE)</f>
        <v>PR</v>
      </c>
      <c r="Q1284" t="str">
        <f>VLOOKUP($E1284,customer_info!$A$1:$H$4462,7,FALSE)</f>
        <v>9854 Iron Street</v>
      </c>
      <c r="R1284">
        <f>VLOOKUP($E1284,customer_info!$A$1:$H$4462,8,FALSE)</f>
        <v>725</v>
      </c>
    </row>
    <row r="1285" spans="1:18" x14ac:dyDescent="0.25">
      <c r="A1285">
        <v>30130</v>
      </c>
      <c r="B1285" t="s">
        <v>24</v>
      </c>
      <c r="C1285">
        <v>6</v>
      </c>
      <c r="D1285">
        <v>4</v>
      </c>
      <c r="E1285">
        <v>3886</v>
      </c>
      <c r="F1285" t="s">
        <v>1040</v>
      </c>
      <c r="G1285" s="4">
        <v>43539</v>
      </c>
      <c r="H1285" t="s">
        <v>13</v>
      </c>
      <c r="I1285" t="s">
        <v>377</v>
      </c>
      <c r="J1285" t="s">
        <v>378</v>
      </c>
      <c r="K1285" t="s">
        <v>16</v>
      </c>
      <c r="L1285" t="str">
        <f>VLOOKUP($E1285,customer_info!$A$1:$H$4462,2,FALSE)</f>
        <v>Caguas</v>
      </c>
      <c r="M1285" t="str">
        <f>VLOOKUP($E1285,customer_info!$A$1:$H$4462,3,FALSE)</f>
        <v>Brian</v>
      </c>
      <c r="N1285" t="str">
        <f>VLOOKUP($E1285,customer_info!$A$1:$H$4462,4,FALSE)</f>
        <v>Smith</v>
      </c>
      <c r="O1285" t="str">
        <f>VLOOKUP($E1285,customer_info!$A$1:$H$4462,5,FALSE)</f>
        <v>Consumer</v>
      </c>
      <c r="P1285" t="str">
        <f>VLOOKUP($E1285,customer_info!$A$1:$H$4462,6,FALSE)</f>
        <v>PR</v>
      </c>
      <c r="Q1285" t="str">
        <f>VLOOKUP($E1285,customer_info!$A$1:$H$4462,7,FALSE)</f>
        <v>8284 Colonial Gate Path</v>
      </c>
      <c r="R1285">
        <f>VLOOKUP($E1285,customer_info!$A$1:$H$4462,8,FALSE)</f>
        <v>725</v>
      </c>
    </row>
    <row r="1286" spans="1:18" x14ac:dyDescent="0.25">
      <c r="A1286">
        <v>30140</v>
      </c>
      <c r="B1286" t="s">
        <v>3</v>
      </c>
      <c r="C1286">
        <v>2</v>
      </c>
      <c r="D1286">
        <v>1</v>
      </c>
      <c r="E1286">
        <v>10172</v>
      </c>
      <c r="F1286" t="s">
        <v>888</v>
      </c>
      <c r="G1286" s="4">
        <v>43539</v>
      </c>
      <c r="H1286" t="s">
        <v>13</v>
      </c>
      <c r="I1286" t="s">
        <v>30</v>
      </c>
      <c r="J1286" t="s">
        <v>38</v>
      </c>
      <c r="K1286" t="s">
        <v>32</v>
      </c>
      <c r="L1286" t="str">
        <f>VLOOKUP($E1286,customer_info!$A$1:$H$4462,2,FALSE)</f>
        <v>San Jose</v>
      </c>
      <c r="M1286" t="str">
        <f>VLOOKUP($E1286,customer_info!$A$1:$H$4462,3,FALSE)</f>
        <v>Mary</v>
      </c>
      <c r="N1286" t="str">
        <f>VLOOKUP($E1286,customer_info!$A$1:$H$4462,4,FALSE)</f>
        <v>Pugh</v>
      </c>
      <c r="O1286" t="str">
        <f>VLOOKUP($E1286,customer_info!$A$1:$H$4462,5,FALSE)</f>
        <v>Corporate</v>
      </c>
      <c r="P1286" t="str">
        <f>VLOOKUP($E1286,customer_info!$A$1:$H$4462,6,FALSE)</f>
        <v>CA</v>
      </c>
      <c r="Q1286" t="str">
        <f>VLOOKUP($E1286,customer_info!$A$1:$H$4462,7,FALSE)</f>
        <v>1828 Iron Goose Mount</v>
      </c>
      <c r="R1286">
        <f>VLOOKUP($E1286,customer_info!$A$1:$H$4462,8,FALSE)</f>
        <v>95127</v>
      </c>
    </row>
    <row r="1287" spans="1:18" x14ac:dyDescent="0.25">
      <c r="A1287">
        <v>30181</v>
      </c>
      <c r="B1287" t="s">
        <v>51</v>
      </c>
      <c r="C1287">
        <v>2</v>
      </c>
      <c r="D1287">
        <v>4</v>
      </c>
      <c r="E1287">
        <v>3262</v>
      </c>
      <c r="F1287" t="s">
        <v>854</v>
      </c>
      <c r="G1287" s="4">
        <v>43540</v>
      </c>
      <c r="H1287" t="s">
        <v>13</v>
      </c>
      <c r="I1287" t="s">
        <v>377</v>
      </c>
      <c r="J1287" t="s">
        <v>57</v>
      </c>
      <c r="K1287" t="s">
        <v>16</v>
      </c>
      <c r="L1287" t="str">
        <f>VLOOKUP($E1287,customer_info!$A$1:$H$4462,2,FALSE)</f>
        <v>Aurora</v>
      </c>
      <c r="M1287" t="str">
        <f>VLOOKUP($E1287,customer_info!$A$1:$H$4462,3,FALSE)</f>
        <v>Mary</v>
      </c>
      <c r="N1287" t="str">
        <f>VLOOKUP($E1287,customer_info!$A$1:$H$4462,4,FALSE)</f>
        <v>Brewer</v>
      </c>
      <c r="O1287" t="str">
        <f>VLOOKUP($E1287,customer_info!$A$1:$H$4462,5,FALSE)</f>
        <v>Corporate</v>
      </c>
      <c r="P1287" t="str">
        <f>VLOOKUP($E1287,customer_info!$A$1:$H$4462,6,FALSE)</f>
        <v>IL</v>
      </c>
      <c r="Q1287" t="str">
        <f>VLOOKUP($E1287,customer_info!$A$1:$H$4462,7,FALSE)</f>
        <v>7007 Quiet Via</v>
      </c>
      <c r="R1287">
        <f>VLOOKUP($E1287,customer_info!$A$1:$H$4462,8,FALSE)</f>
        <v>60504</v>
      </c>
    </row>
    <row r="1288" spans="1:18" x14ac:dyDescent="0.25">
      <c r="A1288">
        <v>30182</v>
      </c>
      <c r="B1288" t="s">
        <v>3</v>
      </c>
      <c r="C1288">
        <v>3</v>
      </c>
      <c r="D1288">
        <v>4</v>
      </c>
      <c r="E1288">
        <v>4973</v>
      </c>
      <c r="F1288" t="s">
        <v>357</v>
      </c>
      <c r="G1288" s="4">
        <v>43540</v>
      </c>
      <c r="H1288" t="s">
        <v>13</v>
      </c>
      <c r="I1288" t="s">
        <v>203</v>
      </c>
      <c r="J1288" t="s">
        <v>235</v>
      </c>
      <c r="K1288" t="s">
        <v>16</v>
      </c>
      <c r="L1288" t="str">
        <f>VLOOKUP($E1288,customer_info!$A$1:$H$4462,2,FALSE)</f>
        <v>Caguas</v>
      </c>
      <c r="M1288" t="str">
        <f>VLOOKUP($E1288,customer_info!$A$1:$H$4462,3,FALSE)</f>
        <v>Alan</v>
      </c>
      <c r="N1288" t="str">
        <f>VLOOKUP($E1288,customer_info!$A$1:$H$4462,4,FALSE)</f>
        <v>Hubbard</v>
      </c>
      <c r="O1288" t="str">
        <f>VLOOKUP($E1288,customer_info!$A$1:$H$4462,5,FALSE)</f>
        <v>Consumer</v>
      </c>
      <c r="P1288" t="str">
        <f>VLOOKUP($E1288,customer_info!$A$1:$H$4462,6,FALSE)</f>
        <v>PR</v>
      </c>
      <c r="Q1288" t="str">
        <f>VLOOKUP($E1288,customer_info!$A$1:$H$4462,7,FALSE)</f>
        <v>5002 Cinder Ridge</v>
      </c>
      <c r="R1288">
        <f>VLOOKUP($E1288,customer_info!$A$1:$H$4462,8,FALSE)</f>
        <v>725</v>
      </c>
    </row>
    <row r="1289" spans="1:18" x14ac:dyDescent="0.25">
      <c r="A1289">
        <v>30199</v>
      </c>
      <c r="B1289" t="s">
        <v>24</v>
      </c>
      <c r="C1289">
        <v>5</v>
      </c>
      <c r="D1289">
        <v>4</v>
      </c>
      <c r="E1289">
        <v>9537</v>
      </c>
      <c r="F1289" t="s">
        <v>1111</v>
      </c>
      <c r="G1289" s="4">
        <v>43540</v>
      </c>
      <c r="H1289" t="s">
        <v>13</v>
      </c>
      <c r="I1289" t="s">
        <v>5777</v>
      </c>
      <c r="J1289" t="s">
        <v>31</v>
      </c>
      <c r="K1289" t="s">
        <v>16</v>
      </c>
      <c r="L1289" t="str">
        <f>VLOOKUP($E1289,customer_info!$A$1:$H$4462,2,FALSE)</f>
        <v>East Lansing</v>
      </c>
      <c r="M1289" t="str">
        <f>VLOOKUP($E1289,customer_info!$A$1:$H$4462,3,FALSE)</f>
        <v>Jason</v>
      </c>
      <c r="N1289" t="str">
        <f>VLOOKUP($E1289,customer_info!$A$1:$H$4462,4,FALSE)</f>
        <v>Smith</v>
      </c>
      <c r="O1289" t="str">
        <f>VLOOKUP($E1289,customer_info!$A$1:$H$4462,5,FALSE)</f>
        <v>Corporate</v>
      </c>
      <c r="P1289" t="str">
        <f>VLOOKUP($E1289,customer_info!$A$1:$H$4462,6,FALSE)</f>
        <v>MI</v>
      </c>
      <c r="Q1289" t="str">
        <f>VLOOKUP($E1289,customer_info!$A$1:$H$4462,7,FALSE)</f>
        <v>786 Emerald Rise Place</v>
      </c>
      <c r="R1289">
        <f>VLOOKUP($E1289,customer_info!$A$1:$H$4462,8,FALSE)</f>
        <v>48823</v>
      </c>
    </row>
    <row r="1290" spans="1:18" x14ac:dyDescent="0.25">
      <c r="A1290">
        <v>30200</v>
      </c>
      <c r="B1290" t="s">
        <v>51</v>
      </c>
      <c r="C1290">
        <v>6</v>
      </c>
      <c r="D1290">
        <v>4</v>
      </c>
      <c r="E1290">
        <v>1782</v>
      </c>
      <c r="F1290" t="s">
        <v>1111</v>
      </c>
      <c r="G1290" s="4">
        <v>43540</v>
      </c>
      <c r="H1290" t="s">
        <v>13</v>
      </c>
      <c r="I1290" t="s">
        <v>5777</v>
      </c>
      <c r="J1290" t="s">
        <v>57</v>
      </c>
      <c r="K1290" t="s">
        <v>16</v>
      </c>
      <c r="L1290" t="str">
        <f>VLOOKUP($E1290,customer_info!$A$1:$H$4462,2,FALSE)</f>
        <v>Fort Worth</v>
      </c>
      <c r="M1290" t="str">
        <f>VLOOKUP($E1290,customer_info!$A$1:$H$4462,3,FALSE)</f>
        <v>Robert</v>
      </c>
      <c r="N1290" t="str">
        <f>VLOOKUP($E1290,customer_info!$A$1:$H$4462,4,FALSE)</f>
        <v>Smith</v>
      </c>
      <c r="O1290" t="str">
        <f>VLOOKUP($E1290,customer_info!$A$1:$H$4462,5,FALSE)</f>
        <v>Corporate</v>
      </c>
      <c r="P1290" t="str">
        <f>VLOOKUP($E1290,customer_info!$A$1:$H$4462,6,FALSE)</f>
        <v>TX</v>
      </c>
      <c r="Q1290" t="str">
        <f>VLOOKUP($E1290,customer_info!$A$1:$H$4462,7,FALSE)</f>
        <v>2966 Old Pathway</v>
      </c>
      <c r="R1290">
        <f>VLOOKUP($E1290,customer_info!$A$1:$H$4462,8,FALSE)</f>
        <v>76106</v>
      </c>
    </row>
    <row r="1291" spans="1:18" x14ac:dyDescent="0.25">
      <c r="A1291">
        <v>30201</v>
      </c>
      <c r="B1291" t="s">
        <v>24</v>
      </c>
      <c r="C1291">
        <v>2</v>
      </c>
      <c r="D1291">
        <v>4</v>
      </c>
      <c r="E1291">
        <v>1745</v>
      </c>
      <c r="F1291" t="s">
        <v>206</v>
      </c>
      <c r="G1291" s="4">
        <v>43540</v>
      </c>
      <c r="H1291" t="s">
        <v>13</v>
      </c>
      <c r="I1291" t="s">
        <v>30</v>
      </c>
      <c r="J1291" t="s">
        <v>31</v>
      </c>
      <c r="K1291" t="s">
        <v>16</v>
      </c>
      <c r="L1291" t="str">
        <f>VLOOKUP($E1291,customer_info!$A$1:$H$4462,2,FALSE)</f>
        <v>Rowland Heights</v>
      </c>
      <c r="M1291" t="str">
        <f>VLOOKUP($E1291,customer_info!$A$1:$H$4462,3,FALSE)</f>
        <v>Mary</v>
      </c>
      <c r="N1291" t="str">
        <f>VLOOKUP($E1291,customer_info!$A$1:$H$4462,4,FALSE)</f>
        <v>Smith</v>
      </c>
      <c r="O1291" t="str">
        <f>VLOOKUP($E1291,customer_info!$A$1:$H$4462,5,FALSE)</f>
        <v>Corporate</v>
      </c>
      <c r="P1291" t="str">
        <f>VLOOKUP($E1291,customer_info!$A$1:$H$4462,6,FALSE)</f>
        <v>CA</v>
      </c>
      <c r="Q1291" t="str">
        <f>VLOOKUP($E1291,customer_info!$A$1:$H$4462,7,FALSE)</f>
        <v>7494 Amber Extension</v>
      </c>
      <c r="R1291">
        <f>VLOOKUP($E1291,customer_info!$A$1:$H$4462,8,FALSE)</f>
        <v>91748</v>
      </c>
    </row>
    <row r="1292" spans="1:18" x14ac:dyDescent="0.25">
      <c r="A1292">
        <v>30263</v>
      </c>
      <c r="B1292" t="s">
        <v>51</v>
      </c>
      <c r="C1292">
        <v>4</v>
      </c>
      <c r="D1292">
        <v>4</v>
      </c>
      <c r="E1292">
        <v>6229</v>
      </c>
      <c r="F1292" t="s">
        <v>497</v>
      </c>
      <c r="G1292" s="4">
        <v>43541</v>
      </c>
      <c r="H1292" t="s">
        <v>13</v>
      </c>
      <c r="I1292" t="s">
        <v>99</v>
      </c>
      <c r="J1292" t="s">
        <v>57</v>
      </c>
      <c r="K1292" t="s">
        <v>16</v>
      </c>
      <c r="L1292" t="str">
        <f>VLOOKUP($E1292,customer_info!$A$1:$H$4462,2,FALSE)</f>
        <v>Richmond</v>
      </c>
      <c r="M1292" t="str">
        <f>VLOOKUP($E1292,customer_info!$A$1:$H$4462,3,FALSE)</f>
        <v>Mary</v>
      </c>
      <c r="N1292" t="str">
        <f>VLOOKUP($E1292,customer_info!$A$1:$H$4462,4,FALSE)</f>
        <v>Smith</v>
      </c>
      <c r="O1292" t="str">
        <f>VLOOKUP($E1292,customer_info!$A$1:$H$4462,5,FALSE)</f>
        <v>Corporate</v>
      </c>
      <c r="P1292" t="str">
        <f>VLOOKUP($E1292,customer_info!$A$1:$H$4462,6,FALSE)</f>
        <v>IN</v>
      </c>
      <c r="Q1292" t="str">
        <f>VLOOKUP($E1292,customer_info!$A$1:$H$4462,7,FALSE)</f>
        <v>8341 Stony Avenue</v>
      </c>
      <c r="R1292">
        <f>VLOOKUP($E1292,customer_info!$A$1:$H$4462,8,FALSE)</f>
        <v>47374</v>
      </c>
    </row>
    <row r="1293" spans="1:18" x14ac:dyDescent="0.25">
      <c r="A1293">
        <v>30265</v>
      </c>
      <c r="B1293" t="s">
        <v>24</v>
      </c>
      <c r="C1293">
        <v>6</v>
      </c>
      <c r="D1293">
        <v>2</v>
      </c>
      <c r="E1293">
        <v>7352</v>
      </c>
      <c r="F1293" t="s">
        <v>497</v>
      </c>
      <c r="G1293" s="4">
        <v>43541</v>
      </c>
      <c r="H1293" t="s">
        <v>13</v>
      </c>
      <c r="I1293" t="s">
        <v>99</v>
      </c>
      <c r="J1293" t="s">
        <v>31</v>
      </c>
      <c r="K1293" t="s">
        <v>90</v>
      </c>
      <c r="L1293" t="str">
        <f>VLOOKUP($E1293,customer_info!$A$1:$H$4462,2,FALSE)</f>
        <v>Anaheim</v>
      </c>
      <c r="M1293" t="str">
        <f>VLOOKUP($E1293,customer_info!$A$1:$H$4462,3,FALSE)</f>
        <v>Debra</v>
      </c>
      <c r="N1293" t="str">
        <f>VLOOKUP($E1293,customer_info!$A$1:$H$4462,4,FALSE)</f>
        <v>Smith</v>
      </c>
      <c r="O1293" t="str">
        <f>VLOOKUP($E1293,customer_info!$A$1:$H$4462,5,FALSE)</f>
        <v>Consumer</v>
      </c>
      <c r="P1293" t="str">
        <f>VLOOKUP($E1293,customer_info!$A$1:$H$4462,6,FALSE)</f>
        <v>CA</v>
      </c>
      <c r="Q1293" t="str">
        <f>VLOOKUP($E1293,customer_info!$A$1:$H$4462,7,FALSE)</f>
        <v>6134 Red End</v>
      </c>
      <c r="R1293">
        <f>VLOOKUP($E1293,customer_info!$A$1:$H$4462,8,FALSE)</f>
        <v>92802</v>
      </c>
    </row>
    <row r="1294" spans="1:18" x14ac:dyDescent="0.25">
      <c r="A1294">
        <v>30282</v>
      </c>
      <c r="B1294" t="s">
        <v>3</v>
      </c>
      <c r="C1294">
        <v>3</v>
      </c>
      <c r="D1294">
        <v>4</v>
      </c>
      <c r="E1294">
        <v>24</v>
      </c>
      <c r="F1294" t="s">
        <v>119</v>
      </c>
      <c r="G1294" s="4">
        <v>43542</v>
      </c>
      <c r="H1294" t="s">
        <v>13</v>
      </c>
      <c r="I1294" t="s">
        <v>5781</v>
      </c>
      <c r="J1294" t="s">
        <v>14</v>
      </c>
      <c r="K1294" t="s">
        <v>16</v>
      </c>
      <c r="L1294" t="str">
        <f>VLOOKUP($E1294,customer_info!$A$1:$H$4462,2,FALSE)</f>
        <v>Caguas</v>
      </c>
      <c r="M1294" t="str">
        <f>VLOOKUP($E1294,customer_info!$A$1:$H$4462,3,FALSE)</f>
        <v>Mary</v>
      </c>
      <c r="N1294" t="str">
        <f>VLOOKUP($E1294,customer_info!$A$1:$H$4462,4,FALSE)</f>
        <v>Smith</v>
      </c>
      <c r="O1294" t="str">
        <f>VLOOKUP($E1294,customer_info!$A$1:$H$4462,5,FALSE)</f>
        <v>Home Office</v>
      </c>
      <c r="P1294" t="str">
        <f>VLOOKUP($E1294,customer_info!$A$1:$H$4462,6,FALSE)</f>
        <v>PR</v>
      </c>
      <c r="Q1294" t="str">
        <f>VLOOKUP($E1294,customer_info!$A$1:$H$4462,7,FALSE)</f>
        <v>9417 Emerald Towers</v>
      </c>
      <c r="R1294">
        <f>VLOOKUP($E1294,customer_info!$A$1:$H$4462,8,FALSE)</f>
        <v>725</v>
      </c>
    </row>
    <row r="1295" spans="1:18" x14ac:dyDescent="0.25">
      <c r="A1295">
        <v>71590</v>
      </c>
      <c r="B1295" t="s">
        <v>24</v>
      </c>
      <c r="C1295">
        <v>6</v>
      </c>
      <c r="D1295">
        <v>4</v>
      </c>
      <c r="E1295">
        <v>15143</v>
      </c>
      <c r="F1295" t="s">
        <v>3087</v>
      </c>
      <c r="G1295" s="4">
        <v>44145</v>
      </c>
      <c r="H1295" t="s">
        <v>13</v>
      </c>
      <c r="I1295" t="s">
        <v>70</v>
      </c>
      <c r="J1295" t="s">
        <v>378</v>
      </c>
      <c r="K1295" t="s">
        <v>16</v>
      </c>
      <c r="L1295" t="str">
        <f>VLOOKUP($E1295,customer_info!$A$1:$H$4462,2,FALSE)</f>
        <v>Chicago</v>
      </c>
      <c r="M1295" t="str">
        <f>VLOOKUP($E1295,customer_info!$A$1:$H$4462,3,FALSE)</f>
        <v>Teegan</v>
      </c>
      <c r="N1295" t="str">
        <f>VLOOKUP($E1295,customer_info!$A$1:$H$4462,4,FALSE)</f>
        <v>Beach</v>
      </c>
      <c r="O1295" t="str">
        <f>VLOOKUP($E1295,customer_info!$A$1:$H$4462,5,FALSE)</f>
        <v>Consumer</v>
      </c>
      <c r="P1295" t="str">
        <f>VLOOKUP($E1295,customer_info!$A$1:$H$4462,6,FALSE)</f>
        <v>IL</v>
      </c>
      <c r="Q1295" t="str">
        <f>VLOOKUP($E1295,customer_info!$A$1:$H$4462,7,FALSE)</f>
        <v>902 Little Falls</v>
      </c>
      <c r="R1295">
        <f>VLOOKUP($E1295,customer_info!$A$1:$H$4462,8,FALSE)</f>
        <v>60626</v>
      </c>
    </row>
    <row r="1296" spans="1:18" x14ac:dyDescent="0.25">
      <c r="A1296">
        <v>71627</v>
      </c>
      <c r="B1296" t="s">
        <v>17</v>
      </c>
      <c r="C1296">
        <v>3</v>
      </c>
      <c r="D1296">
        <v>4</v>
      </c>
      <c r="E1296">
        <v>15180</v>
      </c>
      <c r="F1296" t="s">
        <v>783</v>
      </c>
      <c r="G1296" s="4">
        <v>44145</v>
      </c>
      <c r="H1296" t="s">
        <v>13</v>
      </c>
      <c r="I1296" t="s">
        <v>30</v>
      </c>
      <c r="J1296" t="s">
        <v>23</v>
      </c>
      <c r="K1296" t="s">
        <v>16</v>
      </c>
      <c r="L1296" t="str">
        <f>VLOOKUP($E1296,customer_info!$A$1:$H$4462,2,FALSE)</f>
        <v>Algonquin</v>
      </c>
      <c r="M1296" t="str">
        <f>VLOOKUP($E1296,customer_info!$A$1:$H$4462,3,FALSE)</f>
        <v>Xandra</v>
      </c>
      <c r="N1296" t="str">
        <f>VLOOKUP($E1296,customer_info!$A$1:$H$4462,4,FALSE)</f>
        <v>Lowe</v>
      </c>
      <c r="O1296" t="str">
        <f>VLOOKUP($E1296,customer_info!$A$1:$H$4462,5,FALSE)</f>
        <v>Consumer</v>
      </c>
      <c r="P1296" t="str">
        <f>VLOOKUP($E1296,customer_info!$A$1:$H$4462,6,FALSE)</f>
        <v>IL</v>
      </c>
      <c r="Q1296" t="str">
        <f>VLOOKUP($E1296,customer_info!$A$1:$H$4462,7,FALSE)</f>
        <v>4114 Indian Thicket</v>
      </c>
      <c r="R1296">
        <f>VLOOKUP($E1296,customer_info!$A$1:$H$4462,8,FALSE)</f>
        <v>60102</v>
      </c>
    </row>
    <row r="1297" spans="1:18" x14ac:dyDescent="0.25">
      <c r="A1297">
        <v>71628</v>
      </c>
      <c r="B1297" t="s">
        <v>24</v>
      </c>
      <c r="C1297">
        <v>4</v>
      </c>
      <c r="D1297">
        <v>4</v>
      </c>
      <c r="E1297">
        <v>15181</v>
      </c>
      <c r="F1297" t="s">
        <v>783</v>
      </c>
      <c r="G1297" s="4">
        <v>44145</v>
      </c>
      <c r="H1297" t="s">
        <v>13</v>
      </c>
      <c r="I1297" t="s">
        <v>30</v>
      </c>
      <c r="J1297" t="s">
        <v>31</v>
      </c>
      <c r="K1297" t="s">
        <v>16</v>
      </c>
      <c r="L1297" t="str">
        <f>VLOOKUP($E1297,customer_info!$A$1:$H$4462,2,FALSE)</f>
        <v>Caguas</v>
      </c>
      <c r="M1297" t="str">
        <f>VLOOKUP($E1297,customer_info!$A$1:$H$4462,3,FALSE)</f>
        <v>Dorothy</v>
      </c>
      <c r="N1297" t="str">
        <f>VLOOKUP($E1297,customer_info!$A$1:$H$4462,4,FALSE)</f>
        <v>Harper</v>
      </c>
      <c r="O1297" t="str">
        <f>VLOOKUP($E1297,customer_info!$A$1:$H$4462,5,FALSE)</f>
        <v>Consumer</v>
      </c>
      <c r="P1297" t="str">
        <f>VLOOKUP($E1297,customer_info!$A$1:$H$4462,6,FALSE)</f>
        <v>PR</v>
      </c>
      <c r="Q1297" t="str">
        <f>VLOOKUP($E1297,customer_info!$A$1:$H$4462,7,FALSE)</f>
        <v>9183 Indian Pond Park</v>
      </c>
      <c r="R1297">
        <f>VLOOKUP($E1297,customer_info!$A$1:$H$4462,8,FALSE)</f>
        <v>725</v>
      </c>
    </row>
    <row r="1298" spans="1:18" x14ac:dyDescent="0.25">
      <c r="A1298">
        <v>71636</v>
      </c>
      <c r="B1298" t="s">
        <v>3</v>
      </c>
      <c r="C1298">
        <v>2</v>
      </c>
      <c r="D1298">
        <v>1</v>
      </c>
      <c r="E1298">
        <v>15189</v>
      </c>
      <c r="F1298" t="s">
        <v>900</v>
      </c>
      <c r="G1298" s="4">
        <v>44145</v>
      </c>
      <c r="H1298" t="s">
        <v>13</v>
      </c>
      <c r="I1298" t="s">
        <v>99</v>
      </c>
      <c r="J1298" t="s">
        <v>235</v>
      </c>
      <c r="K1298" t="s">
        <v>32</v>
      </c>
      <c r="L1298" t="str">
        <f>VLOOKUP($E1298,customer_info!$A$1:$H$4462,2,FALSE)</f>
        <v>Caguas</v>
      </c>
      <c r="M1298" t="str">
        <f>VLOOKUP($E1298,customer_info!$A$1:$H$4462,3,FALSE)</f>
        <v>Lydia</v>
      </c>
      <c r="N1298" t="str">
        <f>VLOOKUP($E1298,customer_info!$A$1:$H$4462,4,FALSE)</f>
        <v>Reyes</v>
      </c>
      <c r="O1298" t="str">
        <f>VLOOKUP($E1298,customer_info!$A$1:$H$4462,5,FALSE)</f>
        <v>Consumer</v>
      </c>
      <c r="P1298" t="str">
        <f>VLOOKUP($E1298,customer_info!$A$1:$H$4462,6,FALSE)</f>
        <v>PR</v>
      </c>
      <c r="Q1298" t="str">
        <f>VLOOKUP($E1298,customer_info!$A$1:$H$4462,7,FALSE)</f>
        <v>9653 Stony Campus</v>
      </c>
      <c r="R1298">
        <f>VLOOKUP($E1298,customer_info!$A$1:$H$4462,8,FALSE)</f>
        <v>725</v>
      </c>
    </row>
    <row r="1299" spans="1:18" x14ac:dyDescent="0.25">
      <c r="A1299">
        <v>71651</v>
      </c>
      <c r="B1299" t="s">
        <v>24</v>
      </c>
      <c r="C1299">
        <v>2</v>
      </c>
      <c r="D1299">
        <v>4</v>
      </c>
      <c r="E1299">
        <v>15204</v>
      </c>
      <c r="F1299" t="s">
        <v>104</v>
      </c>
      <c r="G1299" s="4">
        <v>44145</v>
      </c>
      <c r="H1299" t="s">
        <v>13</v>
      </c>
      <c r="I1299" t="s">
        <v>5781</v>
      </c>
      <c r="J1299" t="s">
        <v>31</v>
      </c>
      <c r="K1299" t="s">
        <v>16</v>
      </c>
      <c r="L1299" t="str">
        <f>VLOOKUP($E1299,customer_info!$A$1:$H$4462,2,FALSE)</f>
        <v>Caguas</v>
      </c>
      <c r="M1299" t="str">
        <f>VLOOKUP($E1299,customer_info!$A$1:$H$4462,3,FALSE)</f>
        <v>Veronica</v>
      </c>
      <c r="N1299" t="str">
        <f>VLOOKUP($E1299,customer_info!$A$1:$H$4462,4,FALSE)</f>
        <v>Glenn</v>
      </c>
      <c r="O1299" t="str">
        <f>VLOOKUP($E1299,customer_info!$A$1:$H$4462,5,FALSE)</f>
        <v>Corporate</v>
      </c>
      <c r="P1299" t="str">
        <f>VLOOKUP($E1299,customer_info!$A$1:$H$4462,6,FALSE)</f>
        <v>PR</v>
      </c>
      <c r="Q1299" t="str">
        <f>VLOOKUP($E1299,customer_info!$A$1:$H$4462,7,FALSE)</f>
        <v>3729 Dewy Line</v>
      </c>
      <c r="R1299">
        <f>VLOOKUP($E1299,customer_info!$A$1:$H$4462,8,FALSE)</f>
        <v>725</v>
      </c>
    </row>
    <row r="1300" spans="1:18" x14ac:dyDescent="0.25">
      <c r="A1300">
        <v>71652</v>
      </c>
      <c r="B1300" t="s">
        <v>24</v>
      </c>
      <c r="C1300">
        <v>3</v>
      </c>
      <c r="D1300">
        <v>4</v>
      </c>
      <c r="E1300">
        <v>15205</v>
      </c>
      <c r="F1300" t="s">
        <v>104</v>
      </c>
      <c r="G1300" s="4">
        <v>44145</v>
      </c>
      <c r="H1300" t="s">
        <v>13</v>
      </c>
      <c r="I1300" t="s">
        <v>5781</v>
      </c>
      <c r="J1300" t="s">
        <v>31</v>
      </c>
      <c r="K1300" t="s">
        <v>16</v>
      </c>
      <c r="L1300" t="str">
        <f>VLOOKUP($E1300,customer_info!$A$1:$H$4462,2,FALSE)</f>
        <v>Honolulu</v>
      </c>
      <c r="M1300" t="str">
        <f>VLOOKUP($E1300,customer_info!$A$1:$H$4462,3,FALSE)</f>
        <v>Madeline</v>
      </c>
      <c r="N1300" t="str">
        <f>VLOOKUP($E1300,customer_info!$A$1:$H$4462,4,FALSE)</f>
        <v>Nguyen</v>
      </c>
      <c r="O1300" t="str">
        <f>VLOOKUP($E1300,customer_info!$A$1:$H$4462,5,FALSE)</f>
        <v>Home Office</v>
      </c>
      <c r="P1300" t="str">
        <f>VLOOKUP($E1300,customer_info!$A$1:$H$4462,6,FALSE)</f>
        <v>HI</v>
      </c>
      <c r="Q1300" t="str">
        <f>VLOOKUP($E1300,customer_info!$A$1:$H$4462,7,FALSE)</f>
        <v>2186 Amber Lagoon Mountain</v>
      </c>
      <c r="R1300">
        <f>VLOOKUP($E1300,customer_info!$A$1:$H$4462,8,FALSE)</f>
        <v>96817</v>
      </c>
    </row>
    <row r="1301" spans="1:18" x14ac:dyDescent="0.25">
      <c r="A1301">
        <v>71653</v>
      </c>
      <c r="B1301" t="s">
        <v>51</v>
      </c>
      <c r="C1301">
        <v>4</v>
      </c>
      <c r="D1301">
        <v>4</v>
      </c>
      <c r="E1301">
        <v>15206</v>
      </c>
      <c r="F1301" t="s">
        <v>104</v>
      </c>
      <c r="G1301" s="4">
        <v>44145</v>
      </c>
      <c r="H1301" t="s">
        <v>13</v>
      </c>
      <c r="I1301" t="s">
        <v>5781</v>
      </c>
      <c r="J1301" t="s">
        <v>57</v>
      </c>
      <c r="K1301" t="s">
        <v>16</v>
      </c>
      <c r="L1301" t="str">
        <f>VLOOKUP($E1301,customer_info!$A$1:$H$4462,2,FALSE)</f>
        <v>Fremont</v>
      </c>
      <c r="M1301" t="str">
        <f>VLOOKUP($E1301,customer_info!$A$1:$H$4462,3,FALSE)</f>
        <v>Mallory</v>
      </c>
      <c r="N1301" t="str">
        <f>VLOOKUP($E1301,customer_info!$A$1:$H$4462,4,FALSE)</f>
        <v>Mccormick</v>
      </c>
      <c r="O1301" t="str">
        <f>VLOOKUP($E1301,customer_info!$A$1:$H$4462,5,FALSE)</f>
        <v>Home Office</v>
      </c>
      <c r="P1301" t="str">
        <f>VLOOKUP($E1301,customer_info!$A$1:$H$4462,6,FALSE)</f>
        <v>CA</v>
      </c>
      <c r="Q1301" t="str">
        <f>VLOOKUP($E1301,customer_info!$A$1:$H$4462,7,FALSE)</f>
        <v>1081 Heather Boulevard</v>
      </c>
      <c r="R1301">
        <f>VLOOKUP($E1301,customer_info!$A$1:$H$4462,8,FALSE)</f>
        <v>94539</v>
      </c>
    </row>
    <row r="1302" spans="1:18" x14ac:dyDescent="0.25">
      <c r="A1302">
        <v>71654</v>
      </c>
      <c r="B1302" t="s">
        <v>3</v>
      </c>
      <c r="C1302">
        <v>5</v>
      </c>
      <c r="D1302">
        <v>4</v>
      </c>
      <c r="E1302">
        <v>15207</v>
      </c>
      <c r="F1302" t="s">
        <v>104</v>
      </c>
      <c r="G1302" s="4">
        <v>44145</v>
      </c>
      <c r="H1302" t="s">
        <v>13</v>
      </c>
      <c r="I1302" t="s">
        <v>5781</v>
      </c>
      <c r="J1302" t="s">
        <v>14</v>
      </c>
      <c r="K1302" t="s">
        <v>16</v>
      </c>
      <c r="L1302" t="str">
        <f>VLOOKUP($E1302,customer_info!$A$1:$H$4462,2,FALSE)</f>
        <v>Caguas</v>
      </c>
      <c r="M1302" t="str">
        <f>VLOOKUP($E1302,customer_info!$A$1:$H$4462,3,FALSE)</f>
        <v>Olivia</v>
      </c>
      <c r="N1302" t="str">
        <f>VLOOKUP($E1302,customer_info!$A$1:$H$4462,4,FALSE)</f>
        <v>Downs</v>
      </c>
      <c r="O1302" t="str">
        <f>VLOOKUP($E1302,customer_info!$A$1:$H$4462,5,FALSE)</f>
        <v>Home Office</v>
      </c>
      <c r="P1302" t="str">
        <f>VLOOKUP($E1302,customer_info!$A$1:$H$4462,6,FALSE)</f>
        <v>PR</v>
      </c>
      <c r="Q1302" t="str">
        <f>VLOOKUP($E1302,customer_info!$A$1:$H$4462,7,FALSE)</f>
        <v>9095 Middle Pony Pike</v>
      </c>
      <c r="R1302">
        <f>VLOOKUP($E1302,customer_info!$A$1:$H$4462,8,FALSE)</f>
        <v>725</v>
      </c>
    </row>
    <row r="1303" spans="1:18" x14ac:dyDescent="0.25">
      <c r="A1303">
        <v>71655</v>
      </c>
      <c r="B1303" t="s">
        <v>51</v>
      </c>
      <c r="C1303">
        <v>6</v>
      </c>
      <c r="D1303">
        <v>4</v>
      </c>
      <c r="E1303">
        <v>15208</v>
      </c>
      <c r="F1303" t="s">
        <v>104</v>
      </c>
      <c r="G1303" s="4">
        <v>44145</v>
      </c>
      <c r="H1303" t="s">
        <v>13</v>
      </c>
      <c r="I1303" t="s">
        <v>5781</v>
      </c>
      <c r="J1303" t="s">
        <v>57</v>
      </c>
      <c r="K1303" t="s">
        <v>16</v>
      </c>
      <c r="L1303" t="str">
        <f>VLOOKUP($E1303,customer_info!$A$1:$H$4462,2,FALSE)</f>
        <v>San Bernardino</v>
      </c>
      <c r="M1303" t="str">
        <f>VLOOKUP($E1303,customer_info!$A$1:$H$4462,3,FALSE)</f>
        <v>Hedy</v>
      </c>
      <c r="N1303" t="str">
        <f>VLOOKUP($E1303,customer_info!$A$1:$H$4462,4,FALSE)</f>
        <v>Witt</v>
      </c>
      <c r="O1303" t="str">
        <f>VLOOKUP($E1303,customer_info!$A$1:$H$4462,5,FALSE)</f>
        <v>Home Office</v>
      </c>
      <c r="P1303" t="str">
        <f>VLOOKUP($E1303,customer_info!$A$1:$H$4462,6,FALSE)</f>
        <v>CA</v>
      </c>
      <c r="Q1303" t="str">
        <f>VLOOKUP($E1303,customer_info!$A$1:$H$4462,7,FALSE)</f>
        <v>9218 Round Barn Acres</v>
      </c>
      <c r="R1303">
        <f>VLOOKUP($E1303,customer_info!$A$1:$H$4462,8,FALSE)</f>
        <v>92410</v>
      </c>
    </row>
    <row r="1304" spans="1:18" x14ac:dyDescent="0.25">
      <c r="A1304">
        <v>71656</v>
      </c>
      <c r="B1304" t="s">
        <v>3</v>
      </c>
      <c r="C1304">
        <v>2</v>
      </c>
      <c r="D1304">
        <v>2</v>
      </c>
      <c r="E1304">
        <v>15209</v>
      </c>
      <c r="F1304" t="s">
        <v>104</v>
      </c>
      <c r="G1304" s="4">
        <v>44145</v>
      </c>
      <c r="H1304" t="s">
        <v>13</v>
      </c>
      <c r="I1304" t="s">
        <v>5781</v>
      </c>
      <c r="J1304" t="s">
        <v>14</v>
      </c>
      <c r="K1304" t="s">
        <v>90</v>
      </c>
      <c r="L1304" t="str">
        <f>VLOOKUP($E1304,customer_info!$A$1:$H$4462,2,FALSE)</f>
        <v>Caguas</v>
      </c>
      <c r="M1304" t="str">
        <f>VLOOKUP($E1304,customer_info!$A$1:$H$4462,3,FALSE)</f>
        <v>Kylynn</v>
      </c>
      <c r="N1304" t="str">
        <f>VLOOKUP($E1304,customer_info!$A$1:$H$4462,4,FALSE)</f>
        <v>Cote</v>
      </c>
      <c r="O1304" t="str">
        <f>VLOOKUP($E1304,customer_info!$A$1:$H$4462,5,FALSE)</f>
        <v>Home Office</v>
      </c>
      <c r="P1304" t="str">
        <f>VLOOKUP($E1304,customer_info!$A$1:$H$4462,6,FALSE)</f>
        <v>PR</v>
      </c>
      <c r="Q1304" t="str">
        <f>VLOOKUP($E1304,customer_info!$A$1:$H$4462,7,FALSE)</f>
        <v>2544 Honey Rise Loop</v>
      </c>
      <c r="R1304">
        <f>VLOOKUP($E1304,customer_info!$A$1:$H$4462,8,FALSE)</f>
        <v>725</v>
      </c>
    </row>
    <row r="1305" spans="1:18" x14ac:dyDescent="0.25">
      <c r="A1305">
        <v>71658</v>
      </c>
      <c r="B1305" t="s">
        <v>51</v>
      </c>
      <c r="C1305">
        <v>4</v>
      </c>
      <c r="D1305">
        <v>4</v>
      </c>
      <c r="E1305">
        <v>15211</v>
      </c>
      <c r="F1305" t="s">
        <v>570</v>
      </c>
      <c r="G1305" s="4">
        <v>44146</v>
      </c>
      <c r="H1305" t="s">
        <v>13</v>
      </c>
      <c r="I1305" t="s">
        <v>99</v>
      </c>
      <c r="J1305" t="s">
        <v>57</v>
      </c>
      <c r="K1305" t="s">
        <v>16</v>
      </c>
      <c r="L1305" t="str">
        <f>VLOOKUP($E1305,customer_info!$A$1:$H$4462,2,FALSE)</f>
        <v>Caguas</v>
      </c>
      <c r="M1305" t="str">
        <f>VLOOKUP($E1305,customer_info!$A$1:$H$4462,3,FALSE)</f>
        <v>Ila</v>
      </c>
      <c r="N1305" t="str">
        <f>VLOOKUP($E1305,customer_info!$A$1:$H$4462,4,FALSE)</f>
        <v>Hopkins</v>
      </c>
      <c r="O1305" t="str">
        <f>VLOOKUP($E1305,customer_info!$A$1:$H$4462,5,FALSE)</f>
        <v>Corporate</v>
      </c>
      <c r="P1305" t="str">
        <f>VLOOKUP($E1305,customer_info!$A$1:$H$4462,6,FALSE)</f>
        <v>PR</v>
      </c>
      <c r="Q1305" t="str">
        <f>VLOOKUP($E1305,customer_info!$A$1:$H$4462,7,FALSE)</f>
        <v>8666 High Hickory Route</v>
      </c>
      <c r="R1305">
        <f>VLOOKUP($E1305,customer_info!$A$1:$H$4462,8,FALSE)</f>
        <v>725</v>
      </c>
    </row>
    <row r="1306" spans="1:18" x14ac:dyDescent="0.25">
      <c r="A1306">
        <v>71670</v>
      </c>
      <c r="B1306" t="s">
        <v>3</v>
      </c>
      <c r="C1306">
        <v>6</v>
      </c>
      <c r="D1306">
        <v>2</v>
      </c>
      <c r="E1306">
        <v>15223</v>
      </c>
      <c r="F1306" t="s">
        <v>110</v>
      </c>
      <c r="G1306" s="4">
        <v>44146</v>
      </c>
      <c r="H1306" t="s">
        <v>13</v>
      </c>
      <c r="I1306" t="s">
        <v>99</v>
      </c>
      <c r="J1306" t="s">
        <v>14</v>
      </c>
      <c r="K1306" t="s">
        <v>90</v>
      </c>
      <c r="L1306" t="str">
        <f>VLOOKUP($E1306,customer_info!$A$1:$H$4462,2,FALSE)</f>
        <v>Chicago</v>
      </c>
      <c r="M1306" t="str">
        <f>VLOOKUP($E1306,customer_info!$A$1:$H$4462,3,FALSE)</f>
        <v>Pascale</v>
      </c>
      <c r="N1306" t="str">
        <f>VLOOKUP($E1306,customer_info!$A$1:$H$4462,4,FALSE)</f>
        <v>York</v>
      </c>
      <c r="O1306" t="str">
        <f>VLOOKUP($E1306,customer_info!$A$1:$H$4462,5,FALSE)</f>
        <v>Consumer</v>
      </c>
      <c r="P1306" t="str">
        <f>VLOOKUP($E1306,customer_info!$A$1:$H$4462,6,FALSE)</f>
        <v>IL</v>
      </c>
      <c r="Q1306" t="str">
        <f>VLOOKUP($E1306,customer_info!$A$1:$H$4462,7,FALSE)</f>
        <v>4055 Fallen Log Village</v>
      </c>
      <c r="R1306">
        <f>VLOOKUP($E1306,customer_info!$A$1:$H$4462,8,FALSE)</f>
        <v>60630</v>
      </c>
    </row>
    <row r="1307" spans="1:18" x14ac:dyDescent="0.25">
      <c r="A1307">
        <v>71671</v>
      </c>
      <c r="B1307" t="s">
        <v>3</v>
      </c>
      <c r="C1307">
        <v>2</v>
      </c>
      <c r="D1307">
        <v>1</v>
      </c>
      <c r="E1307">
        <v>15224</v>
      </c>
      <c r="F1307" t="s">
        <v>110</v>
      </c>
      <c r="G1307" s="4">
        <v>44146</v>
      </c>
      <c r="H1307" t="s">
        <v>13</v>
      </c>
      <c r="I1307" t="s">
        <v>99</v>
      </c>
      <c r="J1307" t="s">
        <v>14</v>
      </c>
      <c r="K1307" t="s">
        <v>32</v>
      </c>
      <c r="L1307" t="str">
        <f>VLOOKUP($E1307,customer_info!$A$1:$H$4462,2,FALSE)</f>
        <v>Las Vegas</v>
      </c>
      <c r="M1307" t="str">
        <f>VLOOKUP($E1307,customer_info!$A$1:$H$4462,3,FALSE)</f>
        <v>Jaden</v>
      </c>
      <c r="N1307" t="str">
        <f>VLOOKUP($E1307,customer_info!$A$1:$H$4462,4,FALSE)</f>
        <v>Schwartz</v>
      </c>
      <c r="O1307" t="str">
        <f>VLOOKUP($E1307,customer_info!$A$1:$H$4462,5,FALSE)</f>
        <v>Home Office</v>
      </c>
      <c r="P1307" t="str">
        <f>VLOOKUP($E1307,customer_info!$A$1:$H$4462,6,FALSE)</f>
        <v>NV</v>
      </c>
      <c r="Q1307" t="str">
        <f>VLOOKUP($E1307,customer_info!$A$1:$H$4462,7,FALSE)</f>
        <v>2137 Silver Brook Square</v>
      </c>
      <c r="R1307">
        <f>VLOOKUP($E1307,customer_info!$A$1:$H$4462,8,FALSE)</f>
        <v>89103</v>
      </c>
    </row>
    <row r="1308" spans="1:18" x14ac:dyDescent="0.25">
      <c r="A1308">
        <v>71697</v>
      </c>
      <c r="B1308" t="s">
        <v>3</v>
      </c>
      <c r="C1308">
        <v>3</v>
      </c>
      <c r="D1308">
        <v>4</v>
      </c>
      <c r="E1308">
        <v>15250</v>
      </c>
      <c r="F1308" t="s">
        <v>439</v>
      </c>
      <c r="G1308" s="4">
        <v>44146</v>
      </c>
      <c r="H1308" t="s">
        <v>13</v>
      </c>
      <c r="I1308" t="s">
        <v>377</v>
      </c>
      <c r="J1308" t="s">
        <v>14</v>
      </c>
      <c r="K1308" t="s">
        <v>16</v>
      </c>
      <c r="L1308" t="str">
        <f>VLOOKUP($E1308,customer_info!$A$1:$H$4462,2,FALSE)</f>
        <v>Chicago</v>
      </c>
      <c r="M1308" t="str">
        <f>VLOOKUP($E1308,customer_info!$A$1:$H$4462,3,FALSE)</f>
        <v>Whitney</v>
      </c>
      <c r="N1308" t="str">
        <f>VLOOKUP($E1308,customer_info!$A$1:$H$4462,4,FALSE)</f>
        <v>Gallegos</v>
      </c>
      <c r="O1308" t="str">
        <f>VLOOKUP($E1308,customer_info!$A$1:$H$4462,5,FALSE)</f>
        <v>Consumer</v>
      </c>
      <c r="P1308" t="str">
        <f>VLOOKUP($E1308,customer_info!$A$1:$H$4462,6,FALSE)</f>
        <v>IL</v>
      </c>
      <c r="Q1308" t="str">
        <f>VLOOKUP($E1308,customer_info!$A$1:$H$4462,7,FALSE)</f>
        <v>9794 Indian Quail Manor</v>
      </c>
      <c r="R1308">
        <f>VLOOKUP($E1308,customer_info!$A$1:$H$4462,8,FALSE)</f>
        <v>60614</v>
      </c>
    </row>
    <row r="1309" spans="1:18" x14ac:dyDescent="0.25">
      <c r="A1309">
        <v>71698</v>
      </c>
      <c r="B1309" t="s">
        <v>51</v>
      </c>
      <c r="C1309">
        <v>4</v>
      </c>
      <c r="D1309">
        <v>4</v>
      </c>
      <c r="E1309">
        <v>15251</v>
      </c>
      <c r="F1309" t="s">
        <v>439</v>
      </c>
      <c r="G1309" s="4">
        <v>44146</v>
      </c>
      <c r="H1309" t="s">
        <v>13</v>
      </c>
      <c r="I1309" t="s">
        <v>377</v>
      </c>
      <c r="J1309" t="s">
        <v>57</v>
      </c>
      <c r="K1309" t="s">
        <v>16</v>
      </c>
      <c r="L1309" t="str">
        <f>VLOOKUP($E1309,customer_info!$A$1:$H$4462,2,FALSE)</f>
        <v>Lakewood</v>
      </c>
      <c r="M1309" t="str">
        <f>VLOOKUP($E1309,customer_info!$A$1:$H$4462,3,FALSE)</f>
        <v>Alea</v>
      </c>
      <c r="N1309" t="str">
        <f>VLOOKUP($E1309,customer_info!$A$1:$H$4462,4,FALSE)</f>
        <v>Vasquez</v>
      </c>
      <c r="O1309" t="str">
        <f>VLOOKUP($E1309,customer_info!$A$1:$H$4462,5,FALSE)</f>
        <v>Corporate</v>
      </c>
      <c r="P1309" t="str">
        <f>VLOOKUP($E1309,customer_info!$A$1:$H$4462,6,FALSE)</f>
        <v>NJ</v>
      </c>
      <c r="Q1309" t="str">
        <f>VLOOKUP($E1309,customer_info!$A$1:$H$4462,7,FALSE)</f>
        <v>6220 Little Key</v>
      </c>
      <c r="R1309">
        <f>VLOOKUP($E1309,customer_info!$A$1:$H$4462,8,FALSE)</f>
        <v>8701</v>
      </c>
    </row>
    <row r="1310" spans="1:18" x14ac:dyDescent="0.25">
      <c r="A1310">
        <v>71714</v>
      </c>
      <c r="B1310" t="s">
        <v>3</v>
      </c>
      <c r="C1310">
        <v>5</v>
      </c>
      <c r="D1310">
        <v>4</v>
      </c>
      <c r="E1310">
        <v>15267</v>
      </c>
      <c r="F1310" t="s">
        <v>266</v>
      </c>
      <c r="G1310" s="4">
        <v>44146</v>
      </c>
      <c r="H1310" t="s">
        <v>13</v>
      </c>
      <c r="I1310" t="s">
        <v>5778</v>
      </c>
      <c r="J1310" t="s">
        <v>14</v>
      </c>
      <c r="K1310" t="s">
        <v>16</v>
      </c>
      <c r="L1310" t="str">
        <f>VLOOKUP($E1310,customer_info!$A$1:$H$4462,2,FALSE)</f>
        <v>Los Angeles</v>
      </c>
      <c r="M1310" t="str">
        <f>VLOOKUP($E1310,customer_info!$A$1:$H$4462,3,FALSE)</f>
        <v>Mariam</v>
      </c>
      <c r="N1310" t="str">
        <f>VLOOKUP($E1310,customer_info!$A$1:$H$4462,4,FALSE)</f>
        <v>Fischer</v>
      </c>
      <c r="O1310" t="str">
        <f>VLOOKUP($E1310,customer_info!$A$1:$H$4462,5,FALSE)</f>
        <v>Corporate</v>
      </c>
      <c r="P1310" t="str">
        <f>VLOOKUP($E1310,customer_info!$A$1:$H$4462,6,FALSE)</f>
        <v>CA</v>
      </c>
      <c r="Q1310" t="str">
        <f>VLOOKUP($E1310,customer_info!$A$1:$H$4462,7,FALSE)</f>
        <v>3810 Crystal Plaza</v>
      </c>
      <c r="R1310">
        <f>VLOOKUP($E1310,customer_info!$A$1:$H$4462,8,FALSE)</f>
        <v>90063</v>
      </c>
    </row>
    <row r="1311" spans="1:18" x14ac:dyDescent="0.25">
      <c r="A1311">
        <v>71716</v>
      </c>
      <c r="B1311" t="s">
        <v>51</v>
      </c>
      <c r="C1311">
        <v>1</v>
      </c>
      <c r="D1311">
        <v>0</v>
      </c>
      <c r="E1311">
        <v>15269</v>
      </c>
      <c r="F1311" t="s">
        <v>512</v>
      </c>
      <c r="G1311" s="4">
        <v>44146</v>
      </c>
      <c r="H1311" t="s">
        <v>13</v>
      </c>
      <c r="I1311" t="s">
        <v>513</v>
      </c>
      <c r="J1311" t="s">
        <v>57</v>
      </c>
      <c r="K1311" t="s">
        <v>58</v>
      </c>
      <c r="L1311" t="str">
        <f>VLOOKUP($E1311,customer_info!$A$1:$H$4462,2,FALSE)</f>
        <v>Caguas</v>
      </c>
      <c r="M1311" t="str">
        <f>VLOOKUP($E1311,customer_info!$A$1:$H$4462,3,FALSE)</f>
        <v>Maile</v>
      </c>
      <c r="N1311" t="str">
        <f>VLOOKUP($E1311,customer_info!$A$1:$H$4462,4,FALSE)</f>
        <v>Lopez</v>
      </c>
      <c r="O1311" t="str">
        <f>VLOOKUP($E1311,customer_info!$A$1:$H$4462,5,FALSE)</f>
        <v>Corporate</v>
      </c>
      <c r="P1311" t="str">
        <f>VLOOKUP($E1311,customer_info!$A$1:$H$4462,6,FALSE)</f>
        <v>PR</v>
      </c>
      <c r="Q1311" t="str">
        <f>VLOOKUP($E1311,customer_info!$A$1:$H$4462,7,FALSE)</f>
        <v>4377 Heather Canyon</v>
      </c>
      <c r="R1311">
        <f>VLOOKUP($E1311,customer_info!$A$1:$H$4462,8,FALSE)</f>
        <v>725</v>
      </c>
    </row>
    <row r="1312" spans="1:18" x14ac:dyDescent="0.25">
      <c r="A1312">
        <v>71717</v>
      </c>
      <c r="B1312" t="s">
        <v>3</v>
      </c>
      <c r="C1312">
        <v>1</v>
      </c>
      <c r="D1312">
        <v>0</v>
      </c>
      <c r="E1312">
        <v>15270</v>
      </c>
      <c r="F1312" t="s">
        <v>512</v>
      </c>
      <c r="G1312" s="4">
        <v>44146</v>
      </c>
      <c r="H1312" t="s">
        <v>13</v>
      </c>
      <c r="I1312" t="s">
        <v>513</v>
      </c>
      <c r="J1312" t="s">
        <v>14</v>
      </c>
      <c r="K1312" t="s">
        <v>58</v>
      </c>
      <c r="L1312" t="str">
        <f>VLOOKUP($E1312,customer_info!$A$1:$H$4462,2,FALSE)</f>
        <v>Duluth</v>
      </c>
      <c r="M1312" t="str">
        <f>VLOOKUP($E1312,customer_info!$A$1:$H$4462,3,FALSE)</f>
        <v>Germaine</v>
      </c>
      <c r="N1312" t="str">
        <f>VLOOKUP($E1312,customer_info!$A$1:$H$4462,4,FALSE)</f>
        <v>Sargent</v>
      </c>
      <c r="O1312" t="str">
        <f>VLOOKUP($E1312,customer_info!$A$1:$H$4462,5,FALSE)</f>
        <v>Corporate</v>
      </c>
      <c r="P1312" t="str">
        <f>VLOOKUP($E1312,customer_info!$A$1:$H$4462,6,FALSE)</f>
        <v>GA</v>
      </c>
      <c r="Q1312" t="str">
        <f>VLOOKUP($E1312,customer_info!$A$1:$H$4462,7,FALSE)</f>
        <v>3289 Cozy Deer Range</v>
      </c>
      <c r="R1312">
        <f>VLOOKUP($E1312,customer_info!$A$1:$H$4462,8,FALSE)</f>
        <v>30096</v>
      </c>
    </row>
    <row r="1313" spans="1:18" x14ac:dyDescent="0.25">
      <c r="A1313">
        <v>71718</v>
      </c>
      <c r="B1313" t="s">
        <v>24</v>
      </c>
      <c r="C1313">
        <v>1</v>
      </c>
      <c r="D1313">
        <v>0</v>
      </c>
      <c r="E1313">
        <v>15271</v>
      </c>
      <c r="F1313" t="s">
        <v>512</v>
      </c>
      <c r="G1313" s="4">
        <v>44146</v>
      </c>
      <c r="H1313" t="s">
        <v>13</v>
      </c>
      <c r="I1313" t="s">
        <v>513</v>
      </c>
      <c r="J1313" t="s">
        <v>31</v>
      </c>
      <c r="K1313" t="s">
        <v>58</v>
      </c>
      <c r="L1313" t="str">
        <f>VLOOKUP($E1313,customer_info!$A$1:$H$4462,2,FALSE)</f>
        <v>Caguas</v>
      </c>
      <c r="M1313" t="str">
        <f>VLOOKUP($E1313,customer_info!$A$1:$H$4462,3,FALSE)</f>
        <v>Karyn</v>
      </c>
      <c r="N1313" t="str">
        <f>VLOOKUP($E1313,customer_info!$A$1:$H$4462,4,FALSE)</f>
        <v>Suarez</v>
      </c>
      <c r="O1313" t="str">
        <f>VLOOKUP($E1313,customer_info!$A$1:$H$4462,5,FALSE)</f>
        <v>Consumer</v>
      </c>
      <c r="P1313" t="str">
        <f>VLOOKUP($E1313,customer_info!$A$1:$H$4462,6,FALSE)</f>
        <v>PR</v>
      </c>
      <c r="Q1313" t="str">
        <f>VLOOKUP($E1313,customer_info!$A$1:$H$4462,7,FALSE)</f>
        <v>2275 Rustic Impasse</v>
      </c>
      <c r="R1313">
        <f>VLOOKUP($E1313,customer_info!$A$1:$H$4462,8,FALSE)</f>
        <v>725</v>
      </c>
    </row>
    <row r="1314" spans="1:18" x14ac:dyDescent="0.25">
      <c r="A1314">
        <v>71719</v>
      </c>
      <c r="B1314" t="s">
        <v>24</v>
      </c>
      <c r="C1314">
        <v>2</v>
      </c>
      <c r="D1314">
        <v>1</v>
      </c>
      <c r="E1314">
        <v>15272</v>
      </c>
      <c r="F1314" t="s">
        <v>512</v>
      </c>
      <c r="G1314" s="4">
        <v>44146</v>
      </c>
      <c r="H1314" t="s">
        <v>13</v>
      </c>
      <c r="I1314" t="s">
        <v>513</v>
      </c>
      <c r="J1314" t="s">
        <v>378</v>
      </c>
      <c r="K1314" t="s">
        <v>32</v>
      </c>
      <c r="L1314" t="str">
        <f>VLOOKUP($E1314,customer_info!$A$1:$H$4462,2,FALSE)</f>
        <v>Chapel Hill</v>
      </c>
      <c r="M1314" t="str">
        <f>VLOOKUP($E1314,customer_info!$A$1:$H$4462,3,FALSE)</f>
        <v>Jane</v>
      </c>
      <c r="N1314" t="str">
        <f>VLOOKUP($E1314,customer_info!$A$1:$H$4462,4,FALSE)</f>
        <v>Kramer</v>
      </c>
      <c r="O1314" t="str">
        <f>VLOOKUP($E1314,customer_info!$A$1:$H$4462,5,FALSE)</f>
        <v>Corporate</v>
      </c>
      <c r="P1314" t="str">
        <f>VLOOKUP($E1314,customer_info!$A$1:$H$4462,6,FALSE)</f>
        <v>NC</v>
      </c>
      <c r="Q1314" t="str">
        <f>VLOOKUP($E1314,customer_info!$A$1:$H$4462,7,FALSE)</f>
        <v>7417 Stony Barn Heath</v>
      </c>
      <c r="R1314">
        <f>VLOOKUP($E1314,customer_info!$A$1:$H$4462,8,FALSE)</f>
        <v>27514</v>
      </c>
    </row>
    <row r="1315" spans="1:18" x14ac:dyDescent="0.25">
      <c r="A1315">
        <v>71743</v>
      </c>
      <c r="B1315" t="s">
        <v>17</v>
      </c>
      <c r="C1315">
        <v>4</v>
      </c>
      <c r="D1315">
        <v>4</v>
      </c>
      <c r="E1315">
        <v>15296</v>
      </c>
      <c r="F1315" t="s">
        <v>2126</v>
      </c>
      <c r="G1315" s="4">
        <v>44147</v>
      </c>
      <c r="H1315" t="s">
        <v>13</v>
      </c>
      <c r="I1315" t="s">
        <v>5777</v>
      </c>
      <c r="J1315" t="s">
        <v>23</v>
      </c>
      <c r="K1315" t="s">
        <v>16</v>
      </c>
      <c r="L1315" t="str">
        <f>VLOOKUP($E1315,customer_info!$A$1:$H$4462,2,FALSE)</f>
        <v>Caguas</v>
      </c>
      <c r="M1315" t="str">
        <f>VLOOKUP($E1315,customer_info!$A$1:$H$4462,3,FALSE)</f>
        <v>Jane</v>
      </c>
      <c r="N1315" t="str">
        <f>VLOOKUP($E1315,customer_info!$A$1:$H$4462,4,FALSE)</f>
        <v>Marks</v>
      </c>
      <c r="O1315" t="str">
        <f>VLOOKUP($E1315,customer_info!$A$1:$H$4462,5,FALSE)</f>
        <v>Consumer</v>
      </c>
      <c r="P1315" t="str">
        <f>VLOOKUP($E1315,customer_info!$A$1:$H$4462,6,FALSE)</f>
        <v>PR</v>
      </c>
      <c r="Q1315" t="str">
        <f>VLOOKUP($E1315,customer_info!$A$1:$H$4462,7,FALSE)</f>
        <v>8609 Grand Harbour</v>
      </c>
      <c r="R1315">
        <f>VLOOKUP($E1315,customer_info!$A$1:$H$4462,8,FALSE)</f>
        <v>725</v>
      </c>
    </row>
    <row r="1316" spans="1:18" x14ac:dyDescent="0.25">
      <c r="A1316">
        <v>71744</v>
      </c>
      <c r="B1316" t="s">
        <v>24</v>
      </c>
      <c r="C1316">
        <v>5</v>
      </c>
      <c r="D1316">
        <v>4</v>
      </c>
      <c r="E1316">
        <v>15297</v>
      </c>
      <c r="F1316" t="s">
        <v>2126</v>
      </c>
      <c r="G1316" s="4">
        <v>44147</v>
      </c>
      <c r="H1316" t="s">
        <v>13</v>
      </c>
      <c r="I1316" t="s">
        <v>5777</v>
      </c>
      <c r="J1316" t="s">
        <v>378</v>
      </c>
      <c r="K1316" t="s">
        <v>16</v>
      </c>
      <c r="L1316" t="str">
        <f>VLOOKUP($E1316,customer_info!$A$1:$H$4462,2,FALSE)</f>
        <v>Honolulu</v>
      </c>
      <c r="M1316" t="str">
        <f>VLOOKUP($E1316,customer_info!$A$1:$H$4462,3,FALSE)</f>
        <v>Leandra</v>
      </c>
      <c r="N1316" t="str">
        <f>VLOOKUP($E1316,customer_info!$A$1:$H$4462,4,FALSE)</f>
        <v>Roach</v>
      </c>
      <c r="O1316" t="str">
        <f>VLOOKUP($E1316,customer_info!$A$1:$H$4462,5,FALSE)</f>
        <v>Consumer</v>
      </c>
      <c r="P1316" t="str">
        <f>VLOOKUP($E1316,customer_info!$A$1:$H$4462,6,FALSE)</f>
        <v>HI</v>
      </c>
      <c r="Q1316" t="str">
        <f>VLOOKUP($E1316,customer_info!$A$1:$H$4462,7,FALSE)</f>
        <v>6925 Sunny Horse Impasse</v>
      </c>
      <c r="R1316">
        <f>VLOOKUP($E1316,customer_info!$A$1:$H$4462,8,FALSE)</f>
        <v>96816</v>
      </c>
    </row>
    <row r="1317" spans="1:18" x14ac:dyDescent="0.25">
      <c r="A1317">
        <v>71782</v>
      </c>
      <c r="B1317" t="s">
        <v>24</v>
      </c>
      <c r="C1317">
        <v>2</v>
      </c>
      <c r="D1317">
        <v>1</v>
      </c>
      <c r="E1317">
        <v>15335</v>
      </c>
      <c r="F1317" t="s">
        <v>637</v>
      </c>
      <c r="G1317" s="4">
        <v>44147</v>
      </c>
      <c r="H1317" t="s">
        <v>13</v>
      </c>
      <c r="I1317" t="s">
        <v>234</v>
      </c>
      <c r="J1317" t="s">
        <v>31</v>
      </c>
      <c r="K1317" t="s">
        <v>32</v>
      </c>
      <c r="L1317" t="str">
        <f>VLOOKUP($E1317,customer_info!$A$1:$H$4462,2,FALSE)</f>
        <v>Honolulu</v>
      </c>
      <c r="M1317" t="str">
        <f>VLOOKUP($E1317,customer_info!$A$1:$H$4462,3,FALSE)</f>
        <v>Carol</v>
      </c>
      <c r="N1317" t="str">
        <f>VLOOKUP($E1317,customer_info!$A$1:$H$4462,4,FALSE)</f>
        <v>Whitley</v>
      </c>
      <c r="O1317" t="str">
        <f>VLOOKUP($E1317,customer_info!$A$1:$H$4462,5,FALSE)</f>
        <v>Consumer</v>
      </c>
      <c r="P1317" t="str">
        <f>VLOOKUP($E1317,customer_info!$A$1:$H$4462,6,FALSE)</f>
        <v>HI</v>
      </c>
      <c r="Q1317" t="str">
        <f>VLOOKUP($E1317,customer_info!$A$1:$H$4462,7,FALSE)</f>
        <v>8547 Old Drive</v>
      </c>
      <c r="R1317">
        <f>VLOOKUP($E1317,customer_info!$A$1:$H$4462,8,FALSE)</f>
        <v>96822</v>
      </c>
    </row>
    <row r="1318" spans="1:18" x14ac:dyDescent="0.25">
      <c r="A1318">
        <v>71790</v>
      </c>
      <c r="B1318" t="s">
        <v>3</v>
      </c>
      <c r="C1318">
        <v>6</v>
      </c>
      <c r="D1318">
        <v>4</v>
      </c>
      <c r="E1318">
        <v>15343</v>
      </c>
      <c r="F1318" t="s">
        <v>1741</v>
      </c>
      <c r="G1318" s="4">
        <v>44147</v>
      </c>
      <c r="H1318" t="s">
        <v>13</v>
      </c>
      <c r="I1318" t="s">
        <v>5777</v>
      </c>
      <c r="J1318" t="s">
        <v>14</v>
      </c>
      <c r="K1318" t="s">
        <v>16</v>
      </c>
      <c r="L1318" t="str">
        <f>VLOOKUP($E1318,customer_info!$A$1:$H$4462,2,FALSE)</f>
        <v>Caguas</v>
      </c>
      <c r="M1318" t="str">
        <f>VLOOKUP($E1318,customer_info!$A$1:$H$4462,3,FALSE)</f>
        <v>Beatrice</v>
      </c>
      <c r="N1318" t="str">
        <f>VLOOKUP($E1318,customer_info!$A$1:$H$4462,4,FALSE)</f>
        <v>Kennedy</v>
      </c>
      <c r="O1318" t="str">
        <f>VLOOKUP($E1318,customer_info!$A$1:$H$4462,5,FALSE)</f>
        <v>Consumer</v>
      </c>
      <c r="P1318" t="str">
        <f>VLOOKUP($E1318,customer_info!$A$1:$H$4462,6,FALSE)</f>
        <v>PR</v>
      </c>
      <c r="Q1318" t="str">
        <f>VLOOKUP($E1318,customer_info!$A$1:$H$4462,7,FALSE)</f>
        <v>690 Cozy Meadow</v>
      </c>
      <c r="R1318">
        <f>VLOOKUP($E1318,customer_info!$A$1:$H$4462,8,FALSE)</f>
        <v>725</v>
      </c>
    </row>
    <row r="1319" spans="1:18" x14ac:dyDescent="0.25">
      <c r="A1319">
        <v>71803</v>
      </c>
      <c r="B1319" t="s">
        <v>3</v>
      </c>
      <c r="C1319">
        <v>4</v>
      </c>
      <c r="D1319">
        <v>4</v>
      </c>
      <c r="E1319">
        <v>15356</v>
      </c>
      <c r="F1319" t="s">
        <v>79</v>
      </c>
      <c r="G1319" s="4">
        <v>44148</v>
      </c>
      <c r="H1319" t="s">
        <v>13</v>
      </c>
      <c r="I1319" t="s">
        <v>80</v>
      </c>
      <c r="J1319" t="s">
        <v>235</v>
      </c>
      <c r="K1319" t="s">
        <v>16</v>
      </c>
      <c r="L1319" t="str">
        <f>VLOOKUP($E1319,customer_info!$A$1:$H$4462,2,FALSE)</f>
        <v>Caguas</v>
      </c>
      <c r="M1319" t="str">
        <f>VLOOKUP($E1319,customer_info!$A$1:$H$4462,3,FALSE)</f>
        <v>Giselle</v>
      </c>
      <c r="N1319" t="str">
        <f>VLOOKUP($E1319,customer_info!$A$1:$H$4462,4,FALSE)</f>
        <v>Richard</v>
      </c>
      <c r="O1319" t="str">
        <f>VLOOKUP($E1319,customer_info!$A$1:$H$4462,5,FALSE)</f>
        <v>Consumer</v>
      </c>
      <c r="P1319" t="str">
        <f>VLOOKUP($E1319,customer_info!$A$1:$H$4462,6,FALSE)</f>
        <v>PR</v>
      </c>
      <c r="Q1319" t="str">
        <f>VLOOKUP($E1319,customer_info!$A$1:$H$4462,7,FALSE)</f>
        <v>6396 Honey Prairie Bay</v>
      </c>
      <c r="R1319">
        <f>VLOOKUP($E1319,customer_info!$A$1:$H$4462,8,FALSE)</f>
        <v>725</v>
      </c>
    </row>
    <row r="1320" spans="1:18" x14ac:dyDescent="0.25">
      <c r="A1320">
        <v>71804</v>
      </c>
      <c r="B1320" t="s">
        <v>24</v>
      </c>
      <c r="C1320">
        <v>5</v>
      </c>
      <c r="D1320">
        <v>4</v>
      </c>
      <c r="E1320">
        <v>15357</v>
      </c>
      <c r="F1320" t="s">
        <v>79</v>
      </c>
      <c r="G1320" s="4">
        <v>44148</v>
      </c>
      <c r="H1320" t="s">
        <v>13</v>
      </c>
      <c r="I1320" t="s">
        <v>80</v>
      </c>
      <c r="J1320" t="s">
        <v>31</v>
      </c>
      <c r="K1320" t="s">
        <v>16</v>
      </c>
      <c r="L1320" t="str">
        <f>VLOOKUP($E1320,customer_info!$A$1:$H$4462,2,FALSE)</f>
        <v>Chicago</v>
      </c>
      <c r="M1320" t="str">
        <f>VLOOKUP($E1320,customer_info!$A$1:$H$4462,3,FALSE)</f>
        <v>Lacota</v>
      </c>
      <c r="N1320" t="str">
        <f>VLOOKUP($E1320,customer_info!$A$1:$H$4462,4,FALSE)</f>
        <v>Ferrell</v>
      </c>
      <c r="O1320" t="str">
        <f>VLOOKUP($E1320,customer_info!$A$1:$H$4462,5,FALSE)</f>
        <v>Consumer</v>
      </c>
      <c r="P1320" t="str">
        <f>VLOOKUP($E1320,customer_info!$A$1:$H$4462,6,FALSE)</f>
        <v>IL</v>
      </c>
      <c r="Q1320" t="str">
        <f>VLOOKUP($E1320,customer_info!$A$1:$H$4462,7,FALSE)</f>
        <v>5163 Merry Line</v>
      </c>
      <c r="R1320">
        <f>VLOOKUP($E1320,customer_info!$A$1:$H$4462,8,FALSE)</f>
        <v>60624</v>
      </c>
    </row>
    <row r="1321" spans="1:18" x14ac:dyDescent="0.25">
      <c r="A1321">
        <v>71820</v>
      </c>
      <c r="B1321" t="s">
        <v>24</v>
      </c>
      <c r="C1321">
        <v>6</v>
      </c>
      <c r="D1321">
        <v>4</v>
      </c>
      <c r="E1321">
        <v>15373</v>
      </c>
      <c r="F1321" t="s">
        <v>214</v>
      </c>
      <c r="G1321" s="4">
        <v>44148</v>
      </c>
      <c r="H1321" t="s">
        <v>13</v>
      </c>
      <c r="I1321" t="s">
        <v>5781</v>
      </c>
      <c r="J1321" t="s">
        <v>31</v>
      </c>
      <c r="K1321" t="s">
        <v>16</v>
      </c>
      <c r="L1321" t="str">
        <f>VLOOKUP($E1321,customer_info!$A$1:$H$4462,2,FALSE)</f>
        <v>Caguas</v>
      </c>
      <c r="M1321" t="str">
        <f>VLOOKUP($E1321,customer_info!$A$1:$H$4462,3,FALSE)</f>
        <v>Oprah</v>
      </c>
      <c r="N1321" t="str">
        <f>VLOOKUP($E1321,customer_info!$A$1:$H$4462,4,FALSE)</f>
        <v>Shaffer</v>
      </c>
      <c r="O1321" t="str">
        <f>VLOOKUP($E1321,customer_info!$A$1:$H$4462,5,FALSE)</f>
        <v>Consumer</v>
      </c>
      <c r="P1321" t="str">
        <f>VLOOKUP($E1321,customer_info!$A$1:$H$4462,6,FALSE)</f>
        <v>PR</v>
      </c>
      <c r="Q1321" t="str">
        <f>VLOOKUP($E1321,customer_info!$A$1:$H$4462,7,FALSE)</f>
        <v>5599 Umber Cloud Street</v>
      </c>
      <c r="R1321">
        <f>VLOOKUP($E1321,customer_info!$A$1:$H$4462,8,FALSE)</f>
        <v>725</v>
      </c>
    </row>
    <row r="1322" spans="1:18" x14ac:dyDescent="0.25">
      <c r="A1322">
        <v>71838</v>
      </c>
      <c r="B1322" t="s">
        <v>3</v>
      </c>
      <c r="C1322">
        <v>4</v>
      </c>
      <c r="D1322">
        <v>4</v>
      </c>
      <c r="E1322">
        <v>15391</v>
      </c>
      <c r="F1322" t="s">
        <v>1741</v>
      </c>
      <c r="G1322" s="4">
        <v>44148</v>
      </c>
      <c r="H1322" t="s">
        <v>13</v>
      </c>
      <c r="I1322" t="s">
        <v>5777</v>
      </c>
      <c r="J1322" t="s">
        <v>14</v>
      </c>
      <c r="K1322" t="s">
        <v>16</v>
      </c>
      <c r="L1322" t="str">
        <f>VLOOKUP($E1322,customer_info!$A$1:$H$4462,2,FALSE)</f>
        <v>Caguas</v>
      </c>
      <c r="M1322" t="str">
        <f>VLOOKUP($E1322,customer_info!$A$1:$H$4462,3,FALSE)</f>
        <v>Irma</v>
      </c>
      <c r="N1322" t="str">
        <f>VLOOKUP($E1322,customer_info!$A$1:$H$4462,4,FALSE)</f>
        <v>Todd</v>
      </c>
      <c r="O1322" t="str">
        <f>VLOOKUP($E1322,customer_info!$A$1:$H$4462,5,FALSE)</f>
        <v>Corporate</v>
      </c>
      <c r="P1322" t="str">
        <f>VLOOKUP($E1322,customer_info!$A$1:$H$4462,6,FALSE)</f>
        <v>PR</v>
      </c>
      <c r="Q1322" t="str">
        <f>VLOOKUP($E1322,customer_info!$A$1:$H$4462,7,FALSE)</f>
        <v>4417 High Pioneer Orchard</v>
      </c>
      <c r="R1322">
        <f>VLOOKUP($E1322,customer_info!$A$1:$H$4462,8,FALSE)</f>
        <v>725</v>
      </c>
    </row>
    <row r="1323" spans="1:18" x14ac:dyDescent="0.25">
      <c r="A1323">
        <v>71839</v>
      </c>
      <c r="B1323" t="s">
        <v>24</v>
      </c>
      <c r="C1323">
        <v>5</v>
      </c>
      <c r="D1323">
        <v>4</v>
      </c>
      <c r="E1323">
        <v>15392</v>
      </c>
      <c r="F1323" t="s">
        <v>1741</v>
      </c>
      <c r="G1323" s="4">
        <v>44148</v>
      </c>
      <c r="H1323" t="s">
        <v>13</v>
      </c>
      <c r="I1323" t="s">
        <v>5777</v>
      </c>
      <c r="J1323" t="s">
        <v>31</v>
      </c>
      <c r="K1323" t="s">
        <v>16</v>
      </c>
      <c r="L1323" t="str">
        <f>VLOOKUP($E1323,customer_info!$A$1:$H$4462,2,FALSE)</f>
        <v>Brooklyn</v>
      </c>
      <c r="M1323" t="str">
        <f>VLOOKUP($E1323,customer_info!$A$1:$H$4462,3,FALSE)</f>
        <v>Ria</v>
      </c>
      <c r="N1323" t="str">
        <f>VLOOKUP($E1323,customer_info!$A$1:$H$4462,4,FALSE)</f>
        <v>Reynolds</v>
      </c>
      <c r="O1323" t="str">
        <f>VLOOKUP($E1323,customer_info!$A$1:$H$4462,5,FALSE)</f>
        <v>Consumer</v>
      </c>
      <c r="P1323" t="str">
        <f>VLOOKUP($E1323,customer_info!$A$1:$H$4462,6,FALSE)</f>
        <v>NY</v>
      </c>
      <c r="Q1323" t="str">
        <f>VLOOKUP($E1323,customer_info!$A$1:$H$4462,7,FALSE)</f>
        <v>4466 Little Grove</v>
      </c>
      <c r="R1323">
        <f>VLOOKUP($E1323,customer_info!$A$1:$H$4462,8,FALSE)</f>
        <v>11235</v>
      </c>
    </row>
    <row r="1324" spans="1:18" x14ac:dyDescent="0.25">
      <c r="A1324">
        <v>71849</v>
      </c>
      <c r="B1324" t="s">
        <v>24</v>
      </c>
      <c r="C1324">
        <v>5</v>
      </c>
      <c r="D1324">
        <v>4</v>
      </c>
      <c r="E1324">
        <v>15402</v>
      </c>
      <c r="F1324" t="s">
        <v>1481</v>
      </c>
      <c r="G1324" s="4">
        <v>44148</v>
      </c>
      <c r="H1324" t="s">
        <v>13</v>
      </c>
      <c r="I1324" t="s">
        <v>286</v>
      </c>
      <c r="J1324" t="s">
        <v>31</v>
      </c>
      <c r="K1324" t="s">
        <v>16</v>
      </c>
      <c r="L1324" t="str">
        <f>VLOOKUP($E1324,customer_info!$A$1:$H$4462,2,FALSE)</f>
        <v>Lewisville</v>
      </c>
      <c r="M1324" t="str">
        <f>VLOOKUP($E1324,customer_info!$A$1:$H$4462,3,FALSE)</f>
        <v>Ainsley</v>
      </c>
      <c r="N1324" t="str">
        <f>VLOOKUP($E1324,customer_info!$A$1:$H$4462,4,FALSE)</f>
        <v>Wagner</v>
      </c>
      <c r="O1324" t="str">
        <f>VLOOKUP($E1324,customer_info!$A$1:$H$4462,5,FALSE)</f>
        <v>Consumer</v>
      </c>
      <c r="P1324" t="str">
        <f>VLOOKUP($E1324,customer_info!$A$1:$H$4462,6,FALSE)</f>
        <v>TX</v>
      </c>
      <c r="Q1324" t="str">
        <f>VLOOKUP($E1324,customer_info!$A$1:$H$4462,7,FALSE)</f>
        <v>8824 Noble View Valley</v>
      </c>
      <c r="R1324">
        <f>VLOOKUP($E1324,customer_info!$A$1:$H$4462,8,FALSE)</f>
        <v>75067</v>
      </c>
    </row>
    <row r="1325" spans="1:18" x14ac:dyDescent="0.25">
      <c r="A1325">
        <v>71857</v>
      </c>
      <c r="B1325" t="s">
        <v>24</v>
      </c>
      <c r="C1325">
        <v>2</v>
      </c>
      <c r="D1325">
        <v>1</v>
      </c>
      <c r="E1325">
        <v>15410</v>
      </c>
      <c r="F1325" t="s">
        <v>376</v>
      </c>
      <c r="G1325" s="4">
        <v>44148</v>
      </c>
      <c r="H1325" t="s">
        <v>13</v>
      </c>
      <c r="I1325" t="s">
        <v>377</v>
      </c>
      <c r="J1325" t="s">
        <v>31</v>
      </c>
      <c r="K1325" t="s">
        <v>32</v>
      </c>
      <c r="L1325" t="str">
        <f>VLOOKUP($E1325,customer_info!$A$1:$H$4462,2,FALSE)</f>
        <v>Chicago</v>
      </c>
      <c r="M1325" t="str">
        <f>VLOOKUP($E1325,customer_info!$A$1:$H$4462,3,FALSE)</f>
        <v>Nell</v>
      </c>
      <c r="N1325" t="str">
        <f>VLOOKUP($E1325,customer_info!$A$1:$H$4462,4,FALSE)</f>
        <v>Delacruz</v>
      </c>
      <c r="O1325" t="str">
        <f>VLOOKUP($E1325,customer_info!$A$1:$H$4462,5,FALSE)</f>
        <v>Consumer</v>
      </c>
      <c r="P1325" t="str">
        <f>VLOOKUP($E1325,customer_info!$A$1:$H$4462,6,FALSE)</f>
        <v>IL</v>
      </c>
      <c r="Q1325" t="str">
        <f>VLOOKUP($E1325,customer_info!$A$1:$H$4462,7,FALSE)</f>
        <v>7829 Easy Estates</v>
      </c>
      <c r="R1325">
        <f>VLOOKUP($E1325,customer_info!$A$1:$H$4462,8,FALSE)</f>
        <v>60643</v>
      </c>
    </row>
    <row r="1326" spans="1:18" x14ac:dyDescent="0.25">
      <c r="A1326">
        <v>71858</v>
      </c>
      <c r="B1326" t="s">
        <v>3</v>
      </c>
      <c r="C1326">
        <v>2</v>
      </c>
      <c r="D1326">
        <v>1</v>
      </c>
      <c r="E1326">
        <v>15411</v>
      </c>
      <c r="F1326" t="s">
        <v>146</v>
      </c>
      <c r="G1326" s="4">
        <v>44148</v>
      </c>
      <c r="H1326" t="s">
        <v>13</v>
      </c>
      <c r="I1326" t="s">
        <v>30</v>
      </c>
      <c r="J1326" t="s">
        <v>38</v>
      </c>
      <c r="K1326" t="s">
        <v>32</v>
      </c>
      <c r="L1326" t="str">
        <f>VLOOKUP($E1326,customer_info!$A$1:$H$4462,2,FALSE)</f>
        <v>Tempe</v>
      </c>
      <c r="M1326" t="str">
        <f>VLOOKUP($E1326,customer_info!$A$1:$H$4462,3,FALSE)</f>
        <v>Lesley</v>
      </c>
      <c r="N1326" t="str">
        <f>VLOOKUP($E1326,customer_info!$A$1:$H$4462,4,FALSE)</f>
        <v>Abbott</v>
      </c>
      <c r="O1326" t="str">
        <f>VLOOKUP($E1326,customer_info!$A$1:$H$4462,5,FALSE)</f>
        <v>Consumer</v>
      </c>
      <c r="P1326" t="str">
        <f>VLOOKUP($E1326,customer_info!$A$1:$H$4462,6,FALSE)</f>
        <v>AZ</v>
      </c>
      <c r="Q1326" t="str">
        <f>VLOOKUP($E1326,customer_info!$A$1:$H$4462,7,FALSE)</f>
        <v>8263 Harvest Estates</v>
      </c>
      <c r="R1326">
        <f>VLOOKUP($E1326,customer_info!$A$1:$H$4462,8,FALSE)</f>
        <v>85282</v>
      </c>
    </row>
    <row r="1327" spans="1:18" x14ac:dyDescent="0.25">
      <c r="A1327">
        <v>71871</v>
      </c>
      <c r="B1327" t="s">
        <v>51</v>
      </c>
      <c r="C1327">
        <v>2</v>
      </c>
      <c r="D1327">
        <v>1</v>
      </c>
      <c r="E1327">
        <v>15424</v>
      </c>
      <c r="F1327" t="s">
        <v>110</v>
      </c>
      <c r="G1327" s="4">
        <v>44149</v>
      </c>
      <c r="H1327" t="s">
        <v>13</v>
      </c>
      <c r="I1327" t="s">
        <v>99</v>
      </c>
      <c r="J1327" t="s">
        <v>1275</v>
      </c>
      <c r="K1327" t="s">
        <v>32</v>
      </c>
      <c r="L1327" t="str">
        <f>VLOOKUP($E1327,customer_info!$A$1:$H$4462,2,FALSE)</f>
        <v>Folsom</v>
      </c>
      <c r="M1327" t="str">
        <f>VLOOKUP($E1327,customer_info!$A$1:$H$4462,3,FALSE)</f>
        <v>Callie</v>
      </c>
      <c r="N1327" t="str">
        <f>VLOOKUP($E1327,customer_info!$A$1:$H$4462,4,FALSE)</f>
        <v>Rodriguez</v>
      </c>
      <c r="O1327" t="str">
        <f>VLOOKUP($E1327,customer_info!$A$1:$H$4462,5,FALSE)</f>
        <v>Home Office</v>
      </c>
      <c r="P1327" t="str">
        <f>VLOOKUP($E1327,customer_info!$A$1:$H$4462,6,FALSE)</f>
        <v>CA</v>
      </c>
      <c r="Q1327" t="str">
        <f>VLOOKUP($E1327,customer_info!$A$1:$H$4462,7,FALSE)</f>
        <v>1836 Cozy View Orchard</v>
      </c>
      <c r="R1327">
        <f>VLOOKUP($E1327,customer_info!$A$1:$H$4462,8,FALSE)</f>
        <v>95630</v>
      </c>
    </row>
    <row r="1328" spans="1:18" x14ac:dyDescent="0.25">
      <c r="A1328">
        <v>71872</v>
      </c>
      <c r="B1328" t="s">
        <v>3</v>
      </c>
      <c r="C1328">
        <v>3</v>
      </c>
      <c r="D1328">
        <v>2</v>
      </c>
      <c r="E1328">
        <v>15425</v>
      </c>
      <c r="F1328" t="s">
        <v>110</v>
      </c>
      <c r="G1328" s="4">
        <v>44149</v>
      </c>
      <c r="H1328" t="s">
        <v>13</v>
      </c>
      <c r="I1328" t="s">
        <v>99</v>
      </c>
      <c r="J1328" t="s">
        <v>178</v>
      </c>
      <c r="K1328" t="s">
        <v>90</v>
      </c>
      <c r="L1328" t="str">
        <f>VLOOKUP($E1328,customer_info!$A$1:$H$4462,2,FALSE)</f>
        <v>Caguas</v>
      </c>
      <c r="M1328" t="str">
        <f>VLOOKUP($E1328,customer_info!$A$1:$H$4462,3,FALSE)</f>
        <v>Basia</v>
      </c>
      <c r="N1328" t="str">
        <f>VLOOKUP($E1328,customer_info!$A$1:$H$4462,4,FALSE)</f>
        <v>Rose</v>
      </c>
      <c r="O1328" t="str">
        <f>VLOOKUP($E1328,customer_info!$A$1:$H$4462,5,FALSE)</f>
        <v>Corporate</v>
      </c>
      <c r="P1328" t="str">
        <f>VLOOKUP($E1328,customer_info!$A$1:$H$4462,6,FALSE)</f>
        <v>PR</v>
      </c>
      <c r="Q1328" t="str">
        <f>VLOOKUP($E1328,customer_info!$A$1:$H$4462,7,FALSE)</f>
        <v>3095 Silver Lake Manor</v>
      </c>
      <c r="R1328">
        <f>VLOOKUP($E1328,customer_info!$A$1:$H$4462,8,FALSE)</f>
        <v>725</v>
      </c>
    </row>
    <row r="1329" spans="1:18" x14ac:dyDescent="0.25">
      <c r="A1329">
        <v>71873</v>
      </c>
      <c r="B1329" t="s">
        <v>24</v>
      </c>
      <c r="C1329">
        <v>4</v>
      </c>
      <c r="D1329">
        <v>4</v>
      </c>
      <c r="E1329">
        <v>15426</v>
      </c>
      <c r="F1329" t="s">
        <v>110</v>
      </c>
      <c r="G1329" s="4">
        <v>44149</v>
      </c>
      <c r="H1329" t="s">
        <v>13</v>
      </c>
      <c r="I1329" t="s">
        <v>99</v>
      </c>
      <c r="J1329" t="s">
        <v>31</v>
      </c>
      <c r="K1329" t="s">
        <v>16</v>
      </c>
      <c r="L1329" t="str">
        <f>VLOOKUP($E1329,customer_info!$A$1:$H$4462,2,FALSE)</f>
        <v>Los Angeles</v>
      </c>
      <c r="M1329" t="str">
        <f>VLOOKUP($E1329,customer_info!$A$1:$H$4462,3,FALSE)</f>
        <v>Desirae</v>
      </c>
      <c r="N1329" t="str">
        <f>VLOOKUP($E1329,customer_info!$A$1:$H$4462,4,FALSE)</f>
        <v>Barr</v>
      </c>
      <c r="O1329" t="str">
        <f>VLOOKUP($E1329,customer_info!$A$1:$H$4462,5,FALSE)</f>
        <v>Corporate</v>
      </c>
      <c r="P1329" t="str">
        <f>VLOOKUP($E1329,customer_info!$A$1:$H$4462,6,FALSE)</f>
        <v>CA</v>
      </c>
      <c r="Q1329" t="str">
        <f>VLOOKUP($E1329,customer_info!$A$1:$H$4462,7,FALSE)</f>
        <v>707 Silent Villas</v>
      </c>
      <c r="R1329">
        <f>VLOOKUP($E1329,customer_info!$A$1:$H$4462,8,FALSE)</f>
        <v>90002</v>
      </c>
    </row>
    <row r="1330" spans="1:18" x14ac:dyDescent="0.25">
      <c r="A1330">
        <v>71875</v>
      </c>
      <c r="B1330" t="s">
        <v>3</v>
      </c>
      <c r="C1330">
        <v>6</v>
      </c>
      <c r="D1330">
        <v>4</v>
      </c>
      <c r="E1330">
        <v>15428</v>
      </c>
      <c r="F1330" t="s">
        <v>233</v>
      </c>
      <c r="G1330" s="4">
        <v>44149</v>
      </c>
      <c r="H1330" t="s">
        <v>13</v>
      </c>
      <c r="I1330" t="s">
        <v>234</v>
      </c>
      <c r="J1330" t="s">
        <v>38</v>
      </c>
      <c r="K1330" t="s">
        <v>16</v>
      </c>
      <c r="L1330" t="str">
        <f>VLOOKUP($E1330,customer_info!$A$1:$H$4462,2,FALSE)</f>
        <v>Newark</v>
      </c>
      <c r="M1330" t="str">
        <f>VLOOKUP($E1330,customer_info!$A$1:$H$4462,3,FALSE)</f>
        <v>Sylvia</v>
      </c>
      <c r="N1330" t="str">
        <f>VLOOKUP($E1330,customer_info!$A$1:$H$4462,4,FALSE)</f>
        <v>Nunez</v>
      </c>
      <c r="O1330" t="str">
        <f>VLOOKUP($E1330,customer_info!$A$1:$H$4462,5,FALSE)</f>
        <v>Corporate</v>
      </c>
      <c r="P1330" t="str">
        <f>VLOOKUP($E1330,customer_info!$A$1:$H$4462,6,FALSE)</f>
        <v>OH</v>
      </c>
      <c r="Q1330" t="str">
        <f>VLOOKUP($E1330,customer_info!$A$1:$H$4462,7,FALSE)</f>
        <v>9042 Little Barn Mountain</v>
      </c>
      <c r="R1330">
        <f>VLOOKUP($E1330,customer_info!$A$1:$H$4462,8,FALSE)</f>
        <v>43055</v>
      </c>
    </row>
    <row r="1331" spans="1:18" x14ac:dyDescent="0.25">
      <c r="A1331">
        <v>71895</v>
      </c>
      <c r="B1331" t="s">
        <v>24</v>
      </c>
      <c r="C1331">
        <v>6</v>
      </c>
      <c r="D1331">
        <v>4</v>
      </c>
      <c r="E1331">
        <v>15448</v>
      </c>
      <c r="F1331" t="s">
        <v>258</v>
      </c>
      <c r="G1331" s="4">
        <v>44149</v>
      </c>
      <c r="H1331" t="s">
        <v>13</v>
      </c>
      <c r="I1331" t="s">
        <v>30</v>
      </c>
      <c r="J1331" t="s">
        <v>31</v>
      </c>
      <c r="K1331" t="s">
        <v>16</v>
      </c>
      <c r="L1331" t="str">
        <f>VLOOKUP($E1331,customer_info!$A$1:$H$4462,2,FALSE)</f>
        <v>Caguas</v>
      </c>
      <c r="M1331" t="str">
        <f>VLOOKUP($E1331,customer_info!$A$1:$H$4462,3,FALSE)</f>
        <v>Quail</v>
      </c>
      <c r="N1331" t="str">
        <f>VLOOKUP($E1331,customer_info!$A$1:$H$4462,4,FALSE)</f>
        <v>Gonzales</v>
      </c>
      <c r="O1331" t="str">
        <f>VLOOKUP($E1331,customer_info!$A$1:$H$4462,5,FALSE)</f>
        <v>Consumer</v>
      </c>
      <c r="P1331" t="str">
        <f>VLOOKUP($E1331,customer_info!$A$1:$H$4462,6,FALSE)</f>
        <v>PR</v>
      </c>
      <c r="Q1331" t="str">
        <f>VLOOKUP($E1331,customer_info!$A$1:$H$4462,7,FALSE)</f>
        <v>7713 Colonial Estates</v>
      </c>
      <c r="R1331">
        <f>VLOOKUP($E1331,customer_info!$A$1:$H$4462,8,FALSE)</f>
        <v>725</v>
      </c>
    </row>
    <row r="1332" spans="1:18" x14ac:dyDescent="0.25">
      <c r="A1332">
        <v>71914</v>
      </c>
      <c r="B1332" t="s">
        <v>17</v>
      </c>
      <c r="C1332">
        <v>1</v>
      </c>
      <c r="D1332">
        <v>0</v>
      </c>
      <c r="E1332">
        <v>15467</v>
      </c>
      <c r="F1332" t="s">
        <v>660</v>
      </c>
      <c r="G1332" s="4">
        <v>44149</v>
      </c>
      <c r="H1332" t="s">
        <v>13</v>
      </c>
      <c r="I1332" t="s">
        <v>99</v>
      </c>
      <c r="J1332" t="s">
        <v>23</v>
      </c>
      <c r="K1332" t="s">
        <v>58</v>
      </c>
      <c r="L1332" t="str">
        <f>VLOOKUP($E1332,customer_info!$A$1:$H$4462,2,FALSE)</f>
        <v>Brooklyn</v>
      </c>
      <c r="M1332" t="str">
        <f>VLOOKUP($E1332,customer_info!$A$1:$H$4462,3,FALSE)</f>
        <v>Deanna</v>
      </c>
      <c r="N1332" t="str">
        <f>VLOOKUP($E1332,customer_info!$A$1:$H$4462,4,FALSE)</f>
        <v>Mullen</v>
      </c>
      <c r="O1332" t="str">
        <f>VLOOKUP($E1332,customer_info!$A$1:$H$4462,5,FALSE)</f>
        <v>Home Office</v>
      </c>
      <c r="P1332" t="str">
        <f>VLOOKUP($E1332,customer_info!$A$1:$H$4462,6,FALSE)</f>
        <v>NY</v>
      </c>
      <c r="Q1332" t="str">
        <f>VLOOKUP($E1332,customer_info!$A$1:$H$4462,7,FALSE)</f>
        <v>4166 Stony Berry Alley</v>
      </c>
      <c r="R1332">
        <f>VLOOKUP($E1332,customer_info!$A$1:$H$4462,8,FALSE)</f>
        <v>11214</v>
      </c>
    </row>
    <row r="1333" spans="1:18" x14ac:dyDescent="0.25">
      <c r="A1333">
        <v>71915</v>
      </c>
      <c r="B1333" t="s">
        <v>3</v>
      </c>
      <c r="C1333">
        <v>1</v>
      </c>
      <c r="D1333">
        <v>0</v>
      </c>
      <c r="E1333">
        <v>15468</v>
      </c>
      <c r="F1333" t="s">
        <v>439</v>
      </c>
      <c r="G1333" s="4">
        <v>44149</v>
      </c>
      <c r="H1333" t="s">
        <v>13</v>
      </c>
      <c r="I1333" t="s">
        <v>377</v>
      </c>
      <c r="J1333" t="s">
        <v>38</v>
      </c>
      <c r="K1333" t="s">
        <v>58</v>
      </c>
      <c r="L1333" t="str">
        <f>VLOOKUP($E1333,customer_info!$A$1:$H$4462,2,FALSE)</f>
        <v>Jacksonville</v>
      </c>
      <c r="M1333" t="str">
        <f>VLOOKUP($E1333,customer_info!$A$1:$H$4462,3,FALSE)</f>
        <v>Emma</v>
      </c>
      <c r="N1333" t="str">
        <f>VLOOKUP($E1333,customer_info!$A$1:$H$4462,4,FALSE)</f>
        <v>Stuart</v>
      </c>
      <c r="O1333" t="str">
        <f>VLOOKUP($E1333,customer_info!$A$1:$H$4462,5,FALSE)</f>
        <v>Corporate</v>
      </c>
      <c r="P1333" t="str">
        <f>VLOOKUP($E1333,customer_info!$A$1:$H$4462,6,FALSE)</f>
        <v>NC</v>
      </c>
      <c r="Q1333" t="str">
        <f>VLOOKUP($E1333,customer_info!$A$1:$H$4462,7,FALSE)</f>
        <v>7790 Misty Elk Line</v>
      </c>
      <c r="R1333">
        <f>VLOOKUP($E1333,customer_info!$A$1:$H$4462,8,FALSE)</f>
        <v>28540</v>
      </c>
    </row>
    <row r="1334" spans="1:18" x14ac:dyDescent="0.25">
      <c r="A1334">
        <v>71921</v>
      </c>
      <c r="B1334" t="s">
        <v>51</v>
      </c>
      <c r="C1334">
        <v>2</v>
      </c>
      <c r="D1334">
        <v>4</v>
      </c>
      <c r="E1334">
        <v>15474</v>
      </c>
      <c r="F1334" t="s">
        <v>409</v>
      </c>
      <c r="G1334" s="4">
        <v>44149</v>
      </c>
      <c r="H1334" t="s">
        <v>13</v>
      </c>
      <c r="I1334" t="s">
        <v>410</v>
      </c>
      <c r="J1334" t="s">
        <v>57</v>
      </c>
      <c r="K1334" t="s">
        <v>16</v>
      </c>
      <c r="L1334" t="str">
        <f>VLOOKUP($E1334,customer_info!$A$1:$H$4462,2,FALSE)</f>
        <v>Caguas</v>
      </c>
      <c r="M1334" t="str">
        <f>VLOOKUP($E1334,customer_info!$A$1:$H$4462,3,FALSE)</f>
        <v>Anastasia</v>
      </c>
      <c r="N1334" t="str">
        <f>VLOOKUP($E1334,customer_info!$A$1:$H$4462,4,FALSE)</f>
        <v>Christensen</v>
      </c>
      <c r="O1334" t="str">
        <f>VLOOKUP($E1334,customer_info!$A$1:$H$4462,5,FALSE)</f>
        <v>Corporate</v>
      </c>
      <c r="P1334" t="str">
        <f>VLOOKUP($E1334,customer_info!$A$1:$H$4462,6,FALSE)</f>
        <v>PR</v>
      </c>
      <c r="Q1334" t="str">
        <f>VLOOKUP($E1334,customer_info!$A$1:$H$4462,7,FALSE)</f>
        <v>62 Cozy Rabbit Villas</v>
      </c>
      <c r="R1334">
        <f>VLOOKUP($E1334,customer_info!$A$1:$H$4462,8,FALSE)</f>
        <v>725</v>
      </c>
    </row>
    <row r="1335" spans="1:18" x14ac:dyDescent="0.25">
      <c r="A1335">
        <v>71968</v>
      </c>
      <c r="B1335" t="s">
        <v>3</v>
      </c>
      <c r="C1335">
        <v>4</v>
      </c>
      <c r="D1335">
        <v>4</v>
      </c>
      <c r="E1335">
        <v>15521</v>
      </c>
      <c r="F1335" t="s">
        <v>357</v>
      </c>
      <c r="G1335" s="4">
        <v>44150</v>
      </c>
      <c r="H1335" t="s">
        <v>13</v>
      </c>
      <c r="I1335" t="s">
        <v>203</v>
      </c>
      <c r="J1335" t="s">
        <v>235</v>
      </c>
      <c r="K1335" t="s">
        <v>16</v>
      </c>
      <c r="L1335" t="str">
        <f>VLOOKUP($E1335,customer_info!$A$1:$H$4462,2,FALSE)</f>
        <v>Cleveland</v>
      </c>
      <c r="M1335" t="str">
        <f>VLOOKUP($E1335,customer_info!$A$1:$H$4462,3,FALSE)</f>
        <v>Basia</v>
      </c>
      <c r="N1335" t="str">
        <f>VLOOKUP($E1335,customer_info!$A$1:$H$4462,4,FALSE)</f>
        <v>Copeland</v>
      </c>
      <c r="O1335" t="str">
        <f>VLOOKUP($E1335,customer_info!$A$1:$H$4462,5,FALSE)</f>
        <v>Corporate</v>
      </c>
      <c r="P1335" t="str">
        <f>VLOOKUP($E1335,customer_info!$A$1:$H$4462,6,FALSE)</f>
        <v>OH</v>
      </c>
      <c r="Q1335" t="str">
        <f>VLOOKUP($E1335,customer_info!$A$1:$H$4462,7,FALSE)</f>
        <v>4208 High Promenade</v>
      </c>
      <c r="R1335">
        <f>VLOOKUP($E1335,customer_info!$A$1:$H$4462,8,FALSE)</f>
        <v>44102</v>
      </c>
    </row>
    <row r="1336" spans="1:18" x14ac:dyDescent="0.25">
      <c r="A1336">
        <v>71981</v>
      </c>
      <c r="B1336" t="s">
        <v>3</v>
      </c>
      <c r="C1336">
        <v>2</v>
      </c>
      <c r="D1336">
        <v>2</v>
      </c>
      <c r="E1336">
        <v>15534</v>
      </c>
      <c r="F1336" t="s">
        <v>262</v>
      </c>
      <c r="G1336" s="4">
        <v>44150</v>
      </c>
      <c r="H1336" t="s">
        <v>13</v>
      </c>
      <c r="I1336" t="s">
        <v>5777</v>
      </c>
      <c r="J1336" t="s">
        <v>38</v>
      </c>
      <c r="K1336" t="s">
        <v>90</v>
      </c>
      <c r="L1336" t="str">
        <f>VLOOKUP($E1336,customer_info!$A$1:$H$4462,2,FALSE)</f>
        <v>Newburgh</v>
      </c>
      <c r="M1336" t="str">
        <f>VLOOKUP($E1336,customer_info!$A$1:$H$4462,3,FALSE)</f>
        <v>Ursa</v>
      </c>
      <c r="N1336" t="str">
        <f>VLOOKUP($E1336,customer_info!$A$1:$H$4462,4,FALSE)</f>
        <v>Baldwin</v>
      </c>
      <c r="O1336" t="str">
        <f>VLOOKUP($E1336,customer_info!$A$1:$H$4462,5,FALSE)</f>
        <v>Corporate</v>
      </c>
      <c r="P1336" t="str">
        <f>VLOOKUP($E1336,customer_info!$A$1:$H$4462,6,FALSE)</f>
        <v>NY</v>
      </c>
      <c r="Q1336" t="str">
        <f>VLOOKUP($E1336,customer_info!$A$1:$H$4462,7,FALSE)</f>
        <v>8217 Fallen Panda Walk</v>
      </c>
      <c r="R1336">
        <f>VLOOKUP($E1336,customer_info!$A$1:$H$4462,8,FALSE)</f>
        <v>12550</v>
      </c>
    </row>
    <row r="1337" spans="1:18" x14ac:dyDescent="0.25">
      <c r="A1337">
        <v>71992</v>
      </c>
      <c r="B1337" t="s">
        <v>24</v>
      </c>
      <c r="C1337">
        <v>3</v>
      </c>
      <c r="D1337">
        <v>4</v>
      </c>
      <c r="E1337">
        <v>15545</v>
      </c>
      <c r="F1337" t="s">
        <v>525</v>
      </c>
      <c r="G1337" s="4">
        <v>44150</v>
      </c>
      <c r="H1337" t="s">
        <v>13</v>
      </c>
      <c r="I1337" t="s">
        <v>5778</v>
      </c>
      <c r="J1337" t="s">
        <v>31</v>
      </c>
      <c r="K1337" t="s">
        <v>16</v>
      </c>
      <c r="L1337" t="str">
        <f>VLOOKUP($E1337,customer_info!$A$1:$H$4462,2,FALSE)</f>
        <v>Fort Worth</v>
      </c>
      <c r="M1337" t="str">
        <f>VLOOKUP($E1337,customer_info!$A$1:$H$4462,3,FALSE)</f>
        <v>Madison</v>
      </c>
      <c r="N1337" t="str">
        <f>VLOOKUP($E1337,customer_info!$A$1:$H$4462,4,FALSE)</f>
        <v>Mccarty</v>
      </c>
      <c r="O1337" t="str">
        <f>VLOOKUP($E1337,customer_info!$A$1:$H$4462,5,FALSE)</f>
        <v>Consumer</v>
      </c>
      <c r="P1337" t="str">
        <f>VLOOKUP($E1337,customer_info!$A$1:$H$4462,6,FALSE)</f>
        <v>TX</v>
      </c>
      <c r="Q1337" t="str">
        <f>VLOOKUP($E1337,customer_info!$A$1:$H$4462,7,FALSE)</f>
        <v>5876 Burning Mall</v>
      </c>
      <c r="R1337">
        <f>VLOOKUP($E1337,customer_info!$A$1:$H$4462,8,FALSE)</f>
        <v>76133</v>
      </c>
    </row>
    <row r="1338" spans="1:18" x14ac:dyDescent="0.25">
      <c r="A1338">
        <v>71993</v>
      </c>
      <c r="B1338" t="s">
        <v>51</v>
      </c>
      <c r="C1338">
        <v>4</v>
      </c>
      <c r="D1338">
        <v>4</v>
      </c>
      <c r="E1338">
        <v>15546</v>
      </c>
      <c r="F1338" t="s">
        <v>525</v>
      </c>
      <c r="G1338" s="4">
        <v>44150</v>
      </c>
      <c r="H1338" t="s">
        <v>13</v>
      </c>
      <c r="I1338" t="s">
        <v>5778</v>
      </c>
      <c r="J1338" t="s">
        <v>57</v>
      </c>
      <c r="K1338" t="s">
        <v>16</v>
      </c>
      <c r="L1338" t="str">
        <f>VLOOKUP($E1338,customer_info!$A$1:$H$4462,2,FALSE)</f>
        <v>Irwin</v>
      </c>
      <c r="M1338" t="str">
        <f>VLOOKUP($E1338,customer_info!$A$1:$H$4462,3,FALSE)</f>
        <v>Rhonda</v>
      </c>
      <c r="N1338" t="str">
        <f>VLOOKUP($E1338,customer_info!$A$1:$H$4462,4,FALSE)</f>
        <v>Kim</v>
      </c>
      <c r="O1338" t="str">
        <f>VLOOKUP($E1338,customer_info!$A$1:$H$4462,5,FALSE)</f>
        <v>Corporate</v>
      </c>
      <c r="P1338" t="str">
        <f>VLOOKUP($E1338,customer_info!$A$1:$H$4462,6,FALSE)</f>
        <v>PA</v>
      </c>
      <c r="Q1338" t="str">
        <f>VLOOKUP($E1338,customer_info!$A$1:$H$4462,7,FALSE)</f>
        <v>7983 Amber Robin Trail</v>
      </c>
      <c r="R1338">
        <f>VLOOKUP($E1338,customer_info!$A$1:$H$4462,8,FALSE)</f>
        <v>15642</v>
      </c>
    </row>
    <row r="1339" spans="1:18" x14ac:dyDescent="0.25">
      <c r="A1339">
        <v>71994</v>
      </c>
      <c r="B1339" t="s">
        <v>51</v>
      </c>
      <c r="C1339">
        <v>1</v>
      </c>
      <c r="D1339">
        <v>0</v>
      </c>
      <c r="E1339">
        <v>15547</v>
      </c>
      <c r="F1339" t="s">
        <v>233</v>
      </c>
      <c r="G1339" s="4">
        <v>44150</v>
      </c>
      <c r="H1339" t="s">
        <v>13</v>
      </c>
      <c r="I1339" t="s">
        <v>234</v>
      </c>
      <c r="J1339" t="s">
        <v>57</v>
      </c>
      <c r="K1339" t="s">
        <v>58</v>
      </c>
      <c r="L1339" t="str">
        <f>VLOOKUP($E1339,customer_info!$A$1:$H$4462,2,FALSE)</f>
        <v>Caguas</v>
      </c>
      <c r="M1339" t="str">
        <f>VLOOKUP($E1339,customer_info!$A$1:$H$4462,3,FALSE)</f>
        <v>Risa</v>
      </c>
      <c r="N1339" t="str">
        <f>VLOOKUP($E1339,customer_info!$A$1:$H$4462,4,FALSE)</f>
        <v>Foley</v>
      </c>
      <c r="O1339" t="str">
        <f>VLOOKUP($E1339,customer_info!$A$1:$H$4462,5,FALSE)</f>
        <v>Corporate</v>
      </c>
      <c r="P1339" t="str">
        <f>VLOOKUP($E1339,customer_info!$A$1:$H$4462,6,FALSE)</f>
        <v>PR</v>
      </c>
      <c r="Q1339" t="str">
        <f>VLOOKUP($E1339,customer_info!$A$1:$H$4462,7,FALSE)</f>
        <v>8344 Sunny Embers Point</v>
      </c>
      <c r="R1339">
        <f>VLOOKUP($E1339,customer_info!$A$1:$H$4462,8,FALSE)</f>
        <v>725</v>
      </c>
    </row>
    <row r="1340" spans="1:18" x14ac:dyDescent="0.25">
      <c r="A1340">
        <v>72010</v>
      </c>
      <c r="B1340" t="s">
        <v>51</v>
      </c>
      <c r="C1340">
        <v>6</v>
      </c>
      <c r="D1340">
        <v>4</v>
      </c>
      <c r="E1340">
        <v>15563</v>
      </c>
      <c r="F1340" t="s">
        <v>1111</v>
      </c>
      <c r="G1340" s="4">
        <v>44151</v>
      </c>
      <c r="H1340" t="s">
        <v>13</v>
      </c>
      <c r="I1340" t="s">
        <v>5777</v>
      </c>
      <c r="J1340" t="s">
        <v>57</v>
      </c>
      <c r="K1340" t="s">
        <v>16</v>
      </c>
      <c r="L1340" t="str">
        <f>VLOOKUP($E1340,customer_info!$A$1:$H$4462,2,FALSE)</f>
        <v>Caguas</v>
      </c>
      <c r="M1340" t="str">
        <f>VLOOKUP($E1340,customer_info!$A$1:$H$4462,3,FALSE)</f>
        <v>Aileen</v>
      </c>
      <c r="N1340" t="str">
        <f>VLOOKUP($E1340,customer_info!$A$1:$H$4462,4,FALSE)</f>
        <v>Ashley</v>
      </c>
      <c r="O1340" t="str">
        <f>VLOOKUP($E1340,customer_info!$A$1:$H$4462,5,FALSE)</f>
        <v>Corporate</v>
      </c>
      <c r="P1340" t="str">
        <f>VLOOKUP($E1340,customer_info!$A$1:$H$4462,6,FALSE)</f>
        <v>PR</v>
      </c>
      <c r="Q1340" t="str">
        <f>VLOOKUP($E1340,customer_info!$A$1:$H$4462,7,FALSE)</f>
        <v>9739 Round Spring Expressway</v>
      </c>
      <c r="R1340">
        <f>VLOOKUP($E1340,customer_info!$A$1:$H$4462,8,FALSE)</f>
        <v>725</v>
      </c>
    </row>
    <row r="1341" spans="1:18" x14ac:dyDescent="0.25">
      <c r="A1341">
        <v>72011</v>
      </c>
      <c r="B1341" t="s">
        <v>17</v>
      </c>
      <c r="C1341">
        <v>2</v>
      </c>
      <c r="D1341">
        <v>4</v>
      </c>
      <c r="E1341">
        <v>15564</v>
      </c>
      <c r="F1341" t="s">
        <v>110</v>
      </c>
      <c r="G1341" s="4">
        <v>44151</v>
      </c>
      <c r="H1341" t="s">
        <v>13</v>
      </c>
      <c r="I1341" t="s">
        <v>99</v>
      </c>
      <c r="J1341" t="s">
        <v>23</v>
      </c>
      <c r="K1341" t="s">
        <v>16</v>
      </c>
      <c r="L1341" t="str">
        <f>VLOOKUP($E1341,customer_info!$A$1:$H$4462,2,FALSE)</f>
        <v>Edison</v>
      </c>
      <c r="M1341" t="str">
        <f>VLOOKUP($E1341,customer_info!$A$1:$H$4462,3,FALSE)</f>
        <v>Ivy</v>
      </c>
      <c r="N1341" t="str">
        <f>VLOOKUP($E1341,customer_info!$A$1:$H$4462,4,FALSE)</f>
        <v>Henderson</v>
      </c>
      <c r="O1341" t="str">
        <f>VLOOKUP($E1341,customer_info!$A$1:$H$4462,5,FALSE)</f>
        <v>Corporate</v>
      </c>
      <c r="P1341" t="str">
        <f>VLOOKUP($E1341,customer_info!$A$1:$H$4462,6,FALSE)</f>
        <v>NJ</v>
      </c>
      <c r="Q1341" t="str">
        <f>VLOOKUP($E1341,customer_info!$A$1:$H$4462,7,FALSE)</f>
        <v>40 Pleasant Brook Trace</v>
      </c>
      <c r="R1341">
        <f>VLOOKUP($E1341,customer_info!$A$1:$H$4462,8,FALSE)</f>
        <v>8817</v>
      </c>
    </row>
    <row r="1342" spans="1:18" x14ac:dyDescent="0.25">
      <c r="A1342">
        <v>72017</v>
      </c>
      <c r="B1342" t="s">
        <v>3</v>
      </c>
      <c r="C1342">
        <v>3</v>
      </c>
      <c r="D1342">
        <v>2</v>
      </c>
      <c r="E1342">
        <v>15570</v>
      </c>
      <c r="F1342" t="s">
        <v>857</v>
      </c>
      <c r="G1342" s="4">
        <v>44151</v>
      </c>
      <c r="H1342" t="s">
        <v>13</v>
      </c>
      <c r="I1342" t="s">
        <v>80</v>
      </c>
      <c r="J1342" t="s">
        <v>14</v>
      </c>
      <c r="K1342" t="s">
        <v>90</v>
      </c>
      <c r="L1342" t="str">
        <f>VLOOKUP($E1342,customer_info!$A$1:$H$4462,2,FALSE)</f>
        <v>Caguas</v>
      </c>
      <c r="M1342" t="str">
        <f>VLOOKUP($E1342,customer_info!$A$1:$H$4462,3,FALSE)</f>
        <v>Amy</v>
      </c>
      <c r="N1342" t="str">
        <f>VLOOKUP($E1342,customer_info!$A$1:$H$4462,4,FALSE)</f>
        <v>Stevens</v>
      </c>
      <c r="O1342" t="str">
        <f>VLOOKUP($E1342,customer_info!$A$1:$H$4462,5,FALSE)</f>
        <v>Consumer</v>
      </c>
      <c r="P1342" t="str">
        <f>VLOOKUP($E1342,customer_info!$A$1:$H$4462,6,FALSE)</f>
        <v>PR</v>
      </c>
      <c r="Q1342" t="str">
        <f>VLOOKUP($E1342,customer_info!$A$1:$H$4462,7,FALSE)</f>
        <v>2571 Noble Crescent</v>
      </c>
      <c r="R1342">
        <f>VLOOKUP($E1342,customer_info!$A$1:$H$4462,8,FALSE)</f>
        <v>725</v>
      </c>
    </row>
    <row r="1343" spans="1:18" x14ac:dyDescent="0.25">
      <c r="A1343">
        <v>72020</v>
      </c>
      <c r="B1343" t="s">
        <v>51</v>
      </c>
      <c r="C1343">
        <v>6</v>
      </c>
      <c r="D1343">
        <v>4</v>
      </c>
      <c r="E1343">
        <v>15573</v>
      </c>
      <c r="F1343" t="s">
        <v>950</v>
      </c>
      <c r="G1343" s="4">
        <v>44151</v>
      </c>
      <c r="H1343" t="s">
        <v>13</v>
      </c>
      <c r="I1343" t="s">
        <v>99</v>
      </c>
      <c r="J1343" t="s">
        <v>57</v>
      </c>
      <c r="K1343" t="s">
        <v>16</v>
      </c>
      <c r="L1343" t="str">
        <f>VLOOKUP($E1343,customer_info!$A$1:$H$4462,2,FALSE)</f>
        <v>Oxnard</v>
      </c>
      <c r="M1343" t="str">
        <f>VLOOKUP($E1343,customer_info!$A$1:$H$4462,3,FALSE)</f>
        <v>Shay</v>
      </c>
      <c r="N1343" t="str">
        <f>VLOOKUP($E1343,customer_info!$A$1:$H$4462,4,FALSE)</f>
        <v>Brady</v>
      </c>
      <c r="O1343" t="str">
        <f>VLOOKUP($E1343,customer_info!$A$1:$H$4462,5,FALSE)</f>
        <v>Consumer</v>
      </c>
      <c r="P1343" t="str">
        <f>VLOOKUP($E1343,customer_info!$A$1:$H$4462,6,FALSE)</f>
        <v>CA</v>
      </c>
      <c r="Q1343" t="str">
        <f>VLOOKUP($E1343,customer_info!$A$1:$H$4462,7,FALSE)</f>
        <v>8874 Harvest Hills Grove</v>
      </c>
      <c r="R1343">
        <f>VLOOKUP($E1343,customer_info!$A$1:$H$4462,8,FALSE)</f>
        <v>93033</v>
      </c>
    </row>
    <row r="1344" spans="1:18" x14ac:dyDescent="0.25">
      <c r="A1344">
        <v>72035</v>
      </c>
      <c r="B1344" t="s">
        <v>17</v>
      </c>
      <c r="C1344">
        <v>6</v>
      </c>
      <c r="D1344">
        <v>2</v>
      </c>
      <c r="E1344">
        <v>15588</v>
      </c>
      <c r="F1344" t="s">
        <v>70</v>
      </c>
      <c r="G1344" s="4">
        <v>44151</v>
      </c>
      <c r="H1344" t="s">
        <v>13</v>
      </c>
      <c r="I1344" t="s">
        <v>70</v>
      </c>
      <c r="J1344" t="s">
        <v>23</v>
      </c>
      <c r="K1344" t="s">
        <v>90</v>
      </c>
      <c r="L1344" t="str">
        <f>VLOOKUP($E1344,customer_info!$A$1:$H$4462,2,FALSE)</f>
        <v>Caguas</v>
      </c>
      <c r="M1344" t="str">
        <f>VLOOKUP($E1344,customer_info!$A$1:$H$4462,3,FALSE)</f>
        <v>Ria</v>
      </c>
      <c r="N1344" t="str">
        <f>VLOOKUP($E1344,customer_info!$A$1:$H$4462,4,FALSE)</f>
        <v>Jennings</v>
      </c>
      <c r="O1344" t="str">
        <f>VLOOKUP($E1344,customer_info!$A$1:$H$4462,5,FALSE)</f>
        <v>Consumer</v>
      </c>
      <c r="P1344" t="str">
        <f>VLOOKUP($E1344,customer_info!$A$1:$H$4462,6,FALSE)</f>
        <v>PR</v>
      </c>
      <c r="Q1344" t="str">
        <f>VLOOKUP($E1344,customer_info!$A$1:$H$4462,7,FALSE)</f>
        <v>6888 Crystal Wagon Wynd</v>
      </c>
      <c r="R1344">
        <f>VLOOKUP($E1344,customer_info!$A$1:$H$4462,8,FALSE)</f>
        <v>725</v>
      </c>
    </row>
    <row r="1345" spans="1:18" x14ac:dyDescent="0.25">
      <c r="A1345">
        <v>72042</v>
      </c>
      <c r="B1345" t="s">
        <v>3</v>
      </c>
      <c r="C1345">
        <v>3</v>
      </c>
      <c r="D1345">
        <v>4</v>
      </c>
      <c r="E1345">
        <v>15595</v>
      </c>
      <c r="F1345" t="s">
        <v>921</v>
      </c>
      <c r="G1345" s="4">
        <v>44151</v>
      </c>
      <c r="H1345" t="s">
        <v>13</v>
      </c>
      <c r="I1345" t="s">
        <v>99</v>
      </c>
      <c r="J1345" t="s">
        <v>38</v>
      </c>
      <c r="K1345" t="s">
        <v>16</v>
      </c>
      <c r="L1345" t="str">
        <f>VLOOKUP($E1345,customer_info!$A$1:$H$4462,2,FALSE)</f>
        <v>Cleveland</v>
      </c>
      <c r="M1345" t="str">
        <f>VLOOKUP($E1345,customer_info!$A$1:$H$4462,3,FALSE)</f>
        <v>Josephine</v>
      </c>
      <c r="N1345" t="str">
        <f>VLOOKUP($E1345,customer_info!$A$1:$H$4462,4,FALSE)</f>
        <v>Maxwell</v>
      </c>
      <c r="O1345" t="str">
        <f>VLOOKUP($E1345,customer_info!$A$1:$H$4462,5,FALSE)</f>
        <v>Corporate</v>
      </c>
      <c r="P1345" t="str">
        <f>VLOOKUP($E1345,customer_info!$A$1:$H$4462,6,FALSE)</f>
        <v>OH</v>
      </c>
      <c r="Q1345" t="str">
        <f>VLOOKUP($E1345,customer_info!$A$1:$H$4462,7,FALSE)</f>
        <v>5485 Sleepy Hollow</v>
      </c>
      <c r="R1345">
        <f>VLOOKUP($E1345,customer_info!$A$1:$H$4462,8,FALSE)</f>
        <v>44118</v>
      </c>
    </row>
    <row r="1346" spans="1:18" x14ac:dyDescent="0.25">
      <c r="A1346">
        <v>72043</v>
      </c>
      <c r="B1346" t="s">
        <v>3</v>
      </c>
      <c r="C1346">
        <v>1</v>
      </c>
      <c r="D1346">
        <v>0</v>
      </c>
      <c r="E1346">
        <v>15596</v>
      </c>
      <c r="F1346" t="s">
        <v>921</v>
      </c>
      <c r="G1346" s="4">
        <v>44151</v>
      </c>
      <c r="H1346" t="s">
        <v>13</v>
      </c>
      <c r="I1346" t="s">
        <v>99</v>
      </c>
      <c r="J1346" t="s">
        <v>38</v>
      </c>
      <c r="K1346" t="s">
        <v>58</v>
      </c>
      <c r="L1346" t="str">
        <f>VLOOKUP($E1346,customer_info!$A$1:$H$4462,2,FALSE)</f>
        <v>Caguas</v>
      </c>
      <c r="M1346" t="str">
        <f>VLOOKUP($E1346,customer_info!$A$1:$H$4462,3,FALSE)</f>
        <v>Moana</v>
      </c>
      <c r="N1346" t="str">
        <f>VLOOKUP($E1346,customer_info!$A$1:$H$4462,4,FALSE)</f>
        <v>James</v>
      </c>
      <c r="O1346" t="str">
        <f>VLOOKUP($E1346,customer_info!$A$1:$H$4462,5,FALSE)</f>
        <v>Corporate</v>
      </c>
      <c r="P1346" t="str">
        <f>VLOOKUP($E1346,customer_info!$A$1:$H$4462,6,FALSE)</f>
        <v>PR</v>
      </c>
      <c r="Q1346" t="str">
        <f>VLOOKUP($E1346,customer_info!$A$1:$H$4462,7,FALSE)</f>
        <v>521 Quiet Pioneer Towers</v>
      </c>
      <c r="R1346">
        <f>VLOOKUP($E1346,customer_info!$A$1:$H$4462,8,FALSE)</f>
        <v>725</v>
      </c>
    </row>
    <row r="1347" spans="1:18" x14ac:dyDescent="0.25">
      <c r="A1347">
        <v>72048</v>
      </c>
      <c r="B1347" t="s">
        <v>24</v>
      </c>
      <c r="C1347">
        <v>4</v>
      </c>
      <c r="D1347">
        <v>4</v>
      </c>
      <c r="E1347">
        <v>15601</v>
      </c>
      <c r="F1347" t="s">
        <v>285</v>
      </c>
      <c r="G1347" s="4">
        <v>44151</v>
      </c>
      <c r="H1347" t="s">
        <v>13</v>
      </c>
      <c r="I1347" t="s">
        <v>286</v>
      </c>
      <c r="J1347" t="s">
        <v>31</v>
      </c>
      <c r="K1347" t="s">
        <v>16</v>
      </c>
      <c r="L1347" t="str">
        <f>VLOOKUP($E1347,customer_info!$A$1:$H$4462,2,FALSE)</f>
        <v>Caguas</v>
      </c>
      <c r="M1347" t="str">
        <f>VLOOKUP($E1347,customer_info!$A$1:$H$4462,3,FALSE)</f>
        <v>Nayda</v>
      </c>
      <c r="N1347" t="str">
        <f>VLOOKUP($E1347,customer_info!$A$1:$H$4462,4,FALSE)</f>
        <v>Hancock</v>
      </c>
      <c r="O1347" t="str">
        <f>VLOOKUP($E1347,customer_info!$A$1:$H$4462,5,FALSE)</f>
        <v>Corporate</v>
      </c>
      <c r="P1347" t="str">
        <f>VLOOKUP($E1347,customer_info!$A$1:$H$4462,6,FALSE)</f>
        <v>PR</v>
      </c>
      <c r="Q1347" t="str">
        <f>VLOOKUP($E1347,customer_info!$A$1:$H$4462,7,FALSE)</f>
        <v>9138 Indian Nook</v>
      </c>
      <c r="R1347">
        <f>VLOOKUP($E1347,customer_info!$A$1:$H$4462,8,FALSE)</f>
        <v>725</v>
      </c>
    </row>
    <row r="1348" spans="1:18" x14ac:dyDescent="0.25">
      <c r="A1348">
        <v>72070</v>
      </c>
      <c r="B1348" t="s">
        <v>24</v>
      </c>
      <c r="C1348">
        <v>6</v>
      </c>
      <c r="D1348">
        <v>4</v>
      </c>
      <c r="E1348">
        <v>15623</v>
      </c>
      <c r="F1348" t="s">
        <v>1499</v>
      </c>
      <c r="G1348" s="4">
        <v>44152</v>
      </c>
      <c r="H1348" t="s">
        <v>13</v>
      </c>
      <c r="I1348" t="s">
        <v>538</v>
      </c>
      <c r="J1348" t="s">
        <v>31</v>
      </c>
      <c r="K1348" t="s">
        <v>16</v>
      </c>
      <c r="L1348" t="str">
        <f>VLOOKUP($E1348,customer_info!$A$1:$H$4462,2,FALSE)</f>
        <v>Jersey City</v>
      </c>
      <c r="M1348" t="str">
        <f>VLOOKUP($E1348,customer_info!$A$1:$H$4462,3,FALSE)</f>
        <v>Roary</v>
      </c>
      <c r="N1348" t="str">
        <f>VLOOKUP($E1348,customer_info!$A$1:$H$4462,4,FALSE)</f>
        <v>Mckenzie</v>
      </c>
      <c r="O1348" t="str">
        <f>VLOOKUP($E1348,customer_info!$A$1:$H$4462,5,FALSE)</f>
        <v>Consumer</v>
      </c>
      <c r="P1348" t="str">
        <f>VLOOKUP($E1348,customer_info!$A$1:$H$4462,6,FALSE)</f>
        <v>NJ</v>
      </c>
      <c r="Q1348" t="str">
        <f>VLOOKUP($E1348,customer_info!$A$1:$H$4462,7,FALSE)</f>
        <v>3886 Blue Zephyr Villas</v>
      </c>
      <c r="R1348">
        <f>VLOOKUP($E1348,customer_info!$A$1:$H$4462,8,FALSE)</f>
        <v>7305</v>
      </c>
    </row>
    <row r="1349" spans="1:18" x14ac:dyDescent="0.25">
      <c r="A1349">
        <v>72071</v>
      </c>
      <c r="B1349" t="s">
        <v>17</v>
      </c>
      <c r="C1349">
        <v>2</v>
      </c>
      <c r="D1349">
        <v>4</v>
      </c>
      <c r="E1349">
        <v>15624</v>
      </c>
      <c r="F1349" t="s">
        <v>530</v>
      </c>
      <c r="G1349" s="4">
        <v>44152</v>
      </c>
      <c r="H1349" t="s">
        <v>13</v>
      </c>
      <c r="I1349" t="s">
        <v>5777</v>
      </c>
      <c r="J1349" t="s">
        <v>23</v>
      </c>
      <c r="K1349" t="s">
        <v>16</v>
      </c>
      <c r="L1349" t="str">
        <f>VLOOKUP($E1349,customer_info!$A$1:$H$4462,2,FALSE)</f>
        <v>Caguas</v>
      </c>
      <c r="M1349" t="str">
        <f>VLOOKUP($E1349,customer_info!$A$1:$H$4462,3,FALSE)</f>
        <v>Wynter</v>
      </c>
      <c r="N1349" t="str">
        <f>VLOOKUP($E1349,customer_info!$A$1:$H$4462,4,FALSE)</f>
        <v>Blake</v>
      </c>
      <c r="O1349" t="str">
        <f>VLOOKUP($E1349,customer_info!$A$1:$H$4462,5,FALSE)</f>
        <v>Corporate</v>
      </c>
      <c r="P1349" t="str">
        <f>VLOOKUP($E1349,customer_info!$A$1:$H$4462,6,FALSE)</f>
        <v>PR</v>
      </c>
      <c r="Q1349" t="str">
        <f>VLOOKUP($E1349,customer_info!$A$1:$H$4462,7,FALSE)</f>
        <v>9276 Jagged Towers</v>
      </c>
      <c r="R1349">
        <f>VLOOKUP($E1349,customer_info!$A$1:$H$4462,8,FALSE)</f>
        <v>725</v>
      </c>
    </row>
    <row r="1350" spans="1:18" x14ac:dyDescent="0.25">
      <c r="A1350">
        <v>72086</v>
      </c>
      <c r="B1350" t="s">
        <v>3</v>
      </c>
      <c r="C1350">
        <v>2</v>
      </c>
      <c r="D1350">
        <v>4</v>
      </c>
      <c r="E1350">
        <v>15639</v>
      </c>
      <c r="F1350" t="s">
        <v>84</v>
      </c>
      <c r="G1350" s="4">
        <v>44152</v>
      </c>
      <c r="H1350" t="s">
        <v>13</v>
      </c>
      <c r="I1350" t="s">
        <v>80</v>
      </c>
      <c r="J1350" t="s">
        <v>38</v>
      </c>
      <c r="K1350" t="s">
        <v>16</v>
      </c>
      <c r="L1350" t="str">
        <f>VLOOKUP($E1350,customer_info!$A$1:$H$4462,2,FALSE)</f>
        <v>Rego Park</v>
      </c>
      <c r="M1350" t="str">
        <f>VLOOKUP($E1350,customer_info!$A$1:$H$4462,3,FALSE)</f>
        <v>Ariana</v>
      </c>
      <c r="N1350" t="str">
        <f>VLOOKUP($E1350,customer_info!$A$1:$H$4462,4,FALSE)</f>
        <v>Vazquez</v>
      </c>
      <c r="O1350" t="str">
        <f>VLOOKUP($E1350,customer_info!$A$1:$H$4462,5,FALSE)</f>
        <v>Consumer</v>
      </c>
      <c r="P1350" t="str">
        <f>VLOOKUP($E1350,customer_info!$A$1:$H$4462,6,FALSE)</f>
        <v>NY</v>
      </c>
      <c r="Q1350" t="str">
        <f>VLOOKUP($E1350,customer_info!$A$1:$H$4462,7,FALSE)</f>
        <v>4916 Honey Highlands</v>
      </c>
      <c r="R1350">
        <f>VLOOKUP($E1350,customer_info!$A$1:$H$4462,8,FALSE)</f>
        <v>11374</v>
      </c>
    </row>
    <row r="1351" spans="1:18" x14ac:dyDescent="0.25">
      <c r="A1351">
        <v>72089</v>
      </c>
      <c r="B1351" t="s">
        <v>51</v>
      </c>
      <c r="C1351">
        <v>0</v>
      </c>
      <c r="D1351">
        <v>0</v>
      </c>
      <c r="E1351">
        <v>15642</v>
      </c>
      <c r="F1351" t="s">
        <v>867</v>
      </c>
      <c r="G1351" s="4">
        <v>44152</v>
      </c>
      <c r="H1351" t="s">
        <v>13</v>
      </c>
      <c r="I1351" t="s">
        <v>5781</v>
      </c>
      <c r="J1351" t="s">
        <v>57</v>
      </c>
      <c r="K1351" t="s">
        <v>58</v>
      </c>
      <c r="L1351" t="str">
        <f>VLOOKUP($E1351,customer_info!$A$1:$H$4462,2,FALSE)</f>
        <v>North Tonawanda</v>
      </c>
      <c r="M1351" t="str">
        <f>VLOOKUP($E1351,customer_info!$A$1:$H$4462,3,FALSE)</f>
        <v>Aileen</v>
      </c>
      <c r="N1351" t="str">
        <f>VLOOKUP($E1351,customer_info!$A$1:$H$4462,4,FALSE)</f>
        <v>Rodriguez</v>
      </c>
      <c r="O1351" t="str">
        <f>VLOOKUP($E1351,customer_info!$A$1:$H$4462,5,FALSE)</f>
        <v>Consumer</v>
      </c>
      <c r="P1351" t="str">
        <f>VLOOKUP($E1351,customer_info!$A$1:$H$4462,6,FALSE)</f>
        <v>NY</v>
      </c>
      <c r="Q1351" t="str">
        <f>VLOOKUP($E1351,customer_info!$A$1:$H$4462,7,FALSE)</f>
        <v>3601 Foggy Timber Gate</v>
      </c>
      <c r="R1351">
        <f>VLOOKUP($E1351,customer_info!$A$1:$H$4462,8,FALSE)</f>
        <v>14120</v>
      </c>
    </row>
    <row r="1352" spans="1:18" x14ac:dyDescent="0.25">
      <c r="A1352">
        <v>72101</v>
      </c>
      <c r="B1352" t="s">
        <v>24</v>
      </c>
      <c r="C1352">
        <v>2</v>
      </c>
      <c r="D1352">
        <v>1</v>
      </c>
      <c r="E1352">
        <v>15654</v>
      </c>
      <c r="F1352" t="s">
        <v>84</v>
      </c>
      <c r="G1352" s="4">
        <v>44152</v>
      </c>
      <c r="H1352" t="s">
        <v>13</v>
      </c>
      <c r="I1352" t="s">
        <v>80</v>
      </c>
      <c r="J1352" t="s">
        <v>31</v>
      </c>
      <c r="K1352" t="s">
        <v>32</v>
      </c>
      <c r="L1352" t="str">
        <f>VLOOKUP($E1352,customer_info!$A$1:$H$4462,2,FALSE)</f>
        <v>Staten Island</v>
      </c>
      <c r="M1352" t="str">
        <f>VLOOKUP($E1352,customer_info!$A$1:$H$4462,3,FALSE)</f>
        <v>Kendall</v>
      </c>
      <c r="N1352" t="str">
        <f>VLOOKUP($E1352,customer_info!$A$1:$H$4462,4,FALSE)</f>
        <v>Morse</v>
      </c>
      <c r="O1352" t="str">
        <f>VLOOKUP($E1352,customer_info!$A$1:$H$4462,5,FALSE)</f>
        <v>Consumer</v>
      </c>
      <c r="P1352" t="str">
        <f>VLOOKUP($E1352,customer_info!$A$1:$H$4462,6,FALSE)</f>
        <v>NY</v>
      </c>
      <c r="Q1352" t="str">
        <f>VLOOKUP($E1352,customer_info!$A$1:$H$4462,7,FALSE)</f>
        <v>4791 Rocky Front</v>
      </c>
      <c r="R1352">
        <f>VLOOKUP($E1352,customer_info!$A$1:$H$4462,8,FALSE)</f>
        <v>10306</v>
      </c>
    </row>
    <row r="1353" spans="1:18" x14ac:dyDescent="0.25">
      <c r="A1353">
        <v>72117</v>
      </c>
      <c r="B1353" t="s">
        <v>24</v>
      </c>
      <c r="C1353">
        <v>3</v>
      </c>
      <c r="D1353">
        <v>2</v>
      </c>
      <c r="E1353">
        <v>15670</v>
      </c>
      <c r="F1353" t="s">
        <v>136</v>
      </c>
      <c r="G1353" s="4">
        <v>44152</v>
      </c>
      <c r="H1353" t="s">
        <v>13</v>
      </c>
      <c r="I1353" t="s">
        <v>47</v>
      </c>
      <c r="J1353" t="s">
        <v>31</v>
      </c>
      <c r="K1353" t="s">
        <v>90</v>
      </c>
      <c r="L1353" t="str">
        <f>VLOOKUP($E1353,customer_info!$A$1:$H$4462,2,FALSE)</f>
        <v>El Paso</v>
      </c>
      <c r="M1353" t="str">
        <f>VLOOKUP($E1353,customer_info!$A$1:$H$4462,3,FALSE)</f>
        <v>Celeste</v>
      </c>
      <c r="N1353" t="str">
        <f>VLOOKUP($E1353,customer_info!$A$1:$H$4462,4,FALSE)</f>
        <v>Mason</v>
      </c>
      <c r="O1353" t="str">
        <f>VLOOKUP($E1353,customer_info!$A$1:$H$4462,5,FALSE)</f>
        <v>Consumer</v>
      </c>
      <c r="P1353" t="str">
        <f>VLOOKUP($E1353,customer_info!$A$1:$H$4462,6,FALSE)</f>
        <v>TX</v>
      </c>
      <c r="Q1353" t="str">
        <f>VLOOKUP($E1353,customer_info!$A$1:$H$4462,7,FALSE)</f>
        <v>4709 Lost Orchard</v>
      </c>
      <c r="R1353">
        <f>VLOOKUP($E1353,customer_info!$A$1:$H$4462,8,FALSE)</f>
        <v>79907</v>
      </c>
    </row>
    <row r="1354" spans="1:18" x14ac:dyDescent="0.25">
      <c r="A1354">
        <v>72118</v>
      </c>
      <c r="B1354" t="s">
        <v>51</v>
      </c>
      <c r="C1354">
        <v>4</v>
      </c>
      <c r="D1354">
        <v>2</v>
      </c>
      <c r="E1354">
        <v>15671</v>
      </c>
      <c r="F1354" t="s">
        <v>136</v>
      </c>
      <c r="G1354" s="4">
        <v>44152</v>
      </c>
      <c r="H1354" t="s">
        <v>13</v>
      </c>
      <c r="I1354" t="s">
        <v>47</v>
      </c>
      <c r="J1354" t="s">
        <v>57</v>
      </c>
      <c r="K1354" t="s">
        <v>90</v>
      </c>
      <c r="L1354" t="str">
        <f>VLOOKUP($E1354,customer_info!$A$1:$H$4462,2,FALSE)</f>
        <v>Caguas</v>
      </c>
      <c r="M1354" t="str">
        <f>VLOOKUP($E1354,customer_info!$A$1:$H$4462,3,FALSE)</f>
        <v>Eugenia</v>
      </c>
      <c r="N1354" t="str">
        <f>VLOOKUP($E1354,customer_info!$A$1:$H$4462,4,FALSE)</f>
        <v>Pugh</v>
      </c>
      <c r="O1354" t="str">
        <f>VLOOKUP($E1354,customer_info!$A$1:$H$4462,5,FALSE)</f>
        <v>Consumer</v>
      </c>
      <c r="P1354" t="str">
        <f>VLOOKUP($E1354,customer_info!$A$1:$H$4462,6,FALSE)</f>
        <v>PR</v>
      </c>
      <c r="Q1354" t="str">
        <f>VLOOKUP($E1354,customer_info!$A$1:$H$4462,7,FALSE)</f>
        <v>2395 Misty Carrefour</v>
      </c>
      <c r="R1354">
        <f>VLOOKUP($E1354,customer_info!$A$1:$H$4462,8,FALSE)</f>
        <v>725</v>
      </c>
    </row>
    <row r="1355" spans="1:18" x14ac:dyDescent="0.25">
      <c r="A1355">
        <v>72119</v>
      </c>
      <c r="B1355" t="s">
        <v>24</v>
      </c>
      <c r="C1355">
        <v>5</v>
      </c>
      <c r="D1355">
        <v>4</v>
      </c>
      <c r="E1355">
        <v>15672</v>
      </c>
      <c r="F1355" t="s">
        <v>136</v>
      </c>
      <c r="G1355" s="4">
        <v>44152</v>
      </c>
      <c r="H1355" t="s">
        <v>13</v>
      </c>
      <c r="I1355" t="s">
        <v>47</v>
      </c>
      <c r="J1355" t="s">
        <v>31</v>
      </c>
      <c r="K1355" t="s">
        <v>16</v>
      </c>
      <c r="L1355" t="str">
        <f>VLOOKUP($E1355,customer_info!$A$1:$H$4462,2,FALSE)</f>
        <v>Hollister</v>
      </c>
      <c r="M1355" t="str">
        <f>VLOOKUP($E1355,customer_info!$A$1:$H$4462,3,FALSE)</f>
        <v>Veronica</v>
      </c>
      <c r="N1355" t="str">
        <f>VLOOKUP($E1355,customer_info!$A$1:$H$4462,4,FALSE)</f>
        <v>Rojas</v>
      </c>
      <c r="O1355" t="str">
        <f>VLOOKUP($E1355,customer_info!$A$1:$H$4462,5,FALSE)</f>
        <v>Consumer</v>
      </c>
      <c r="P1355" t="str">
        <f>VLOOKUP($E1355,customer_info!$A$1:$H$4462,6,FALSE)</f>
        <v>CA</v>
      </c>
      <c r="Q1355" t="str">
        <f>VLOOKUP($E1355,customer_info!$A$1:$H$4462,7,FALSE)</f>
        <v>2867 Heather Carrefour</v>
      </c>
      <c r="R1355">
        <f>VLOOKUP($E1355,customer_info!$A$1:$H$4462,8,FALSE)</f>
        <v>95023</v>
      </c>
    </row>
    <row r="1356" spans="1:18" x14ac:dyDescent="0.25">
      <c r="A1356">
        <v>72123</v>
      </c>
      <c r="B1356" t="s">
        <v>3</v>
      </c>
      <c r="C1356">
        <v>4</v>
      </c>
      <c r="D1356">
        <v>4</v>
      </c>
      <c r="E1356">
        <v>15676</v>
      </c>
      <c r="F1356" t="s">
        <v>1355</v>
      </c>
      <c r="G1356" s="4">
        <v>44152</v>
      </c>
      <c r="H1356" t="s">
        <v>13</v>
      </c>
      <c r="I1356" t="s">
        <v>377</v>
      </c>
      <c r="J1356" t="s">
        <v>38</v>
      </c>
      <c r="K1356" t="s">
        <v>16</v>
      </c>
      <c r="L1356" t="str">
        <f>VLOOKUP($E1356,customer_info!$A$1:$H$4462,2,FALSE)</f>
        <v>West Jordan</v>
      </c>
      <c r="M1356" t="str">
        <f>VLOOKUP($E1356,customer_info!$A$1:$H$4462,3,FALSE)</f>
        <v>Jolie</v>
      </c>
      <c r="N1356" t="str">
        <f>VLOOKUP($E1356,customer_info!$A$1:$H$4462,4,FALSE)</f>
        <v>Frank</v>
      </c>
      <c r="O1356" t="str">
        <f>VLOOKUP($E1356,customer_info!$A$1:$H$4462,5,FALSE)</f>
        <v>Corporate</v>
      </c>
      <c r="P1356" t="str">
        <f>VLOOKUP($E1356,customer_info!$A$1:$H$4462,6,FALSE)</f>
        <v>UT</v>
      </c>
      <c r="Q1356" t="str">
        <f>VLOOKUP($E1356,customer_info!$A$1:$H$4462,7,FALSE)</f>
        <v>1524 Amber Lagoon Subdivision</v>
      </c>
      <c r="R1356">
        <f>VLOOKUP($E1356,customer_info!$A$1:$H$4462,8,FALSE)</f>
        <v>84084</v>
      </c>
    </row>
    <row r="1357" spans="1:18" x14ac:dyDescent="0.25">
      <c r="A1357">
        <v>72124</v>
      </c>
      <c r="B1357" t="s">
        <v>51</v>
      </c>
      <c r="C1357">
        <v>5</v>
      </c>
      <c r="D1357">
        <v>4</v>
      </c>
      <c r="E1357">
        <v>15677</v>
      </c>
      <c r="F1357" t="s">
        <v>1355</v>
      </c>
      <c r="G1357" s="4">
        <v>44152</v>
      </c>
      <c r="H1357" t="s">
        <v>13</v>
      </c>
      <c r="I1357" t="s">
        <v>377</v>
      </c>
      <c r="J1357" t="s">
        <v>57</v>
      </c>
      <c r="K1357" t="s">
        <v>16</v>
      </c>
      <c r="L1357" t="str">
        <f>VLOOKUP($E1357,customer_info!$A$1:$H$4462,2,FALSE)</f>
        <v>Caguas</v>
      </c>
      <c r="M1357" t="str">
        <f>VLOOKUP($E1357,customer_info!$A$1:$H$4462,3,FALSE)</f>
        <v>Kirby</v>
      </c>
      <c r="N1357" t="str">
        <f>VLOOKUP($E1357,customer_info!$A$1:$H$4462,4,FALSE)</f>
        <v>Clark</v>
      </c>
      <c r="O1357" t="str">
        <f>VLOOKUP($E1357,customer_info!$A$1:$H$4462,5,FALSE)</f>
        <v>Corporate</v>
      </c>
      <c r="P1357" t="str">
        <f>VLOOKUP($E1357,customer_info!$A$1:$H$4462,6,FALSE)</f>
        <v>PR</v>
      </c>
      <c r="Q1357" t="str">
        <f>VLOOKUP($E1357,customer_info!$A$1:$H$4462,7,FALSE)</f>
        <v>2075 Honey Panda Dell</v>
      </c>
      <c r="R1357">
        <f>VLOOKUP($E1357,customer_info!$A$1:$H$4462,8,FALSE)</f>
        <v>725</v>
      </c>
    </row>
    <row r="1358" spans="1:18" x14ac:dyDescent="0.25">
      <c r="A1358">
        <v>72125</v>
      </c>
      <c r="B1358" t="s">
        <v>24</v>
      </c>
      <c r="C1358">
        <v>6</v>
      </c>
      <c r="D1358">
        <v>4</v>
      </c>
      <c r="E1358">
        <v>15678</v>
      </c>
      <c r="F1358" t="s">
        <v>537</v>
      </c>
      <c r="G1358" s="4">
        <v>44152</v>
      </c>
      <c r="H1358" t="s">
        <v>13</v>
      </c>
      <c r="I1358" t="s">
        <v>538</v>
      </c>
      <c r="J1358" t="s">
        <v>31</v>
      </c>
      <c r="K1358" t="s">
        <v>16</v>
      </c>
      <c r="L1358" t="str">
        <f>VLOOKUP($E1358,customer_info!$A$1:$H$4462,2,FALSE)</f>
        <v>El Cajon</v>
      </c>
      <c r="M1358" t="str">
        <f>VLOOKUP($E1358,customer_info!$A$1:$H$4462,3,FALSE)</f>
        <v>Brianna</v>
      </c>
      <c r="N1358" t="str">
        <f>VLOOKUP($E1358,customer_info!$A$1:$H$4462,4,FALSE)</f>
        <v>Foster</v>
      </c>
      <c r="O1358" t="str">
        <f>VLOOKUP($E1358,customer_info!$A$1:$H$4462,5,FALSE)</f>
        <v>Corporate</v>
      </c>
      <c r="P1358" t="str">
        <f>VLOOKUP($E1358,customer_info!$A$1:$H$4462,6,FALSE)</f>
        <v>CA</v>
      </c>
      <c r="Q1358" t="str">
        <f>VLOOKUP($E1358,customer_info!$A$1:$H$4462,7,FALSE)</f>
        <v>4958 Heather Panda Bank</v>
      </c>
      <c r="R1358">
        <f>VLOOKUP($E1358,customer_info!$A$1:$H$4462,8,FALSE)</f>
        <v>92021</v>
      </c>
    </row>
    <row r="1359" spans="1:18" x14ac:dyDescent="0.25">
      <c r="A1359">
        <v>72126</v>
      </c>
      <c r="B1359" t="s">
        <v>3</v>
      </c>
      <c r="C1359">
        <v>2</v>
      </c>
      <c r="D1359">
        <v>4</v>
      </c>
      <c r="E1359">
        <v>15679</v>
      </c>
      <c r="F1359" t="s">
        <v>537</v>
      </c>
      <c r="G1359" s="4">
        <v>44152</v>
      </c>
      <c r="H1359" t="s">
        <v>13</v>
      </c>
      <c r="I1359" t="s">
        <v>538</v>
      </c>
      <c r="J1359" t="s">
        <v>38</v>
      </c>
      <c r="K1359" t="s">
        <v>16</v>
      </c>
      <c r="L1359" t="str">
        <f>VLOOKUP($E1359,customer_info!$A$1:$H$4462,2,FALSE)</f>
        <v>Hamilton</v>
      </c>
      <c r="M1359" t="str">
        <f>VLOOKUP($E1359,customer_info!$A$1:$H$4462,3,FALSE)</f>
        <v>Azalia</v>
      </c>
      <c r="N1359" t="str">
        <f>VLOOKUP($E1359,customer_info!$A$1:$H$4462,4,FALSE)</f>
        <v>Randolph</v>
      </c>
      <c r="O1359" t="str">
        <f>VLOOKUP($E1359,customer_info!$A$1:$H$4462,5,FALSE)</f>
        <v>Corporate</v>
      </c>
      <c r="P1359" t="str">
        <f>VLOOKUP($E1359,customer_info!$A$1:$H$4462,6,FALSE)</f>
        <v>OH</v>
      </c>
      <c r="Q1359" t="str">
        <f>VLOOKUP($E1359,customer_info!$A$1:$H$4462,7,FALSE)</f>
        <v>2737 Noble Edge</v>
      </c>
      <c r="R1359">
        <f>VLOOKUP($E1359,customer_info!$A$1:$H$4462,8,FALSE)</f>
        <v>45011</v>
      </c>
    </row>
    <row r="1360" spans="1:18" x14ac:dyDescent="0.25">
      <c r="A1360">
        <v>72141</v>
      </c>
      <c r="B1360" t="s">
        <v>51</v>
      </c>
      <c r="C1360">
        <v>2</v>
      </c>
      <c r="D1360">
        <v>1</v>
      </c>
      <c r="E1360">
        <v>15694</v>
      </c>
      <c r="F1360" t="s">
        <v>888</v>
      </c>
      <c r="G1360" s="4">
        <v>44153</v>
      </c>
      <c r="H1360" t="s">
        <v>13</v>
      </c>
      <c r="I1360" t="s">
        <v>30</v>
      </c>
      <c r="J1360" t="s">
        <v>57</v>
      </c>
      <c r="K1360" t="s">
        <v>32</v>
      </c>
      <c r="L1360" t="str">
        <f>VLOOKUP($E1360,customer_info!$A$1:$H$4462,2,FALSE)</f>
        <v>Caguas</v>
      </c>
      <c r="M1360" t="str">
        <f>VLOOKUP($E1360,customer_info!$A$1:$H$4462,3,FALSE)</f>
        <v>Margaret</v>
      </c>
      <c r="N1360" t="str">
        <f>VLOOKUP($E1360,customer_info!$A$1:$H$4462,4,FALSE)</f>
        <v>Gilmore</v>
      </c>
      <c r="O1360" t="str">
        <f>VLOOKUP($E1360,customer_info!$A$1:$H$4462,5,FALSE)</f>
        <v>Home Office</v>
      </c>
      <c r="P1360" t="str">
        <f>VLOOKUP($E1360,customer_info!$A$1:$H$4462,6,FALSE)</f>
        <v>PR</v>
      </c>
      <c r="Q1360" t="str">
        <f>VLOOKUP($E1360,customer_info!$A$1:$H$4462,7,FALSE)</f>
        <v>9437 Emerald Butterfly Edge</v>
      </c>
      <c r="R1360">
        <f>VLOOKUP($E1360,customer_info!$A$1:$H$4462,8,FALSE)</f>
        <v>725</v>
      </c>
    </row>
    <row r="1361" spans="1:18" x14ac:dyDescent="0.25">
      <c r="A1361">
        <v>72142</v>
      </c>
      <c r="B1361" t="s">
        <v>17</v>
      </c>
      <c r="C1361">
        <v>3</v>
      </c>
      <c r="D1361">
        <v>2</v>
      </c>
      <c r="E1361">
        <v>15695</v>
      </c>
      <c r="F1361" t="s">
        <v>888</v>
      </c>
      <c r="G1361" s="4">
        <v>44153</v>
      </c>
      <c r="H1361" t="s">
        <v>13</v>
      </c>
      <c r="I1361" t="s">
        <v>30</v>
      </c>
      <c r="J1361" t="s">
        <v>23</v>
      </c>
      <c r="K1361" t="s">
        <v>90</v>
      </c>
      <c r="L1361" t="str">
        <f>VLOOKUP($E1361,customer_info!$A$1:$H$4462,2,FALSE)</f>
        <v>New York</v>
      </c>
      <c r="M1361" t="str">
        <f>VLOOKUP($E1361,customer_info!$A$1:$H$4462,3,FALSE)</f>
        <v>Madeson</v>
      </c>
      <c r="N1361" t="str">
        <f>VLOOKUP($E1361,customer_info!$A$1:$H$4462,4,FALSE)</f>
        <v>David</v>
      </c>
      <c r="O1361" t="str">
        <f>VLOOKUP($E1361,customer_info!$A$1:$H$4462,5,FALSE)</f>
        <v>Home Office</v>
      </c>
      <c r="P1361" t="str">
        <f>VLOOKUP($E1361,customer_info!$A$1:$H$4462,6,FALSE)</f>
        <v>NY</v>
      </c>
      <c r="Q1361" t="str">
        <f>VLOOKUP($E1361,customer_info!$A$1:$H$4462,7,FALSE)</f>
        <v>5351 Blue Treasure Square</v>
      </c>
      <c r="R1361">
        <f>VLOOKUP($E1361,customer_info!$A$1:$H$4462,8,FALSE)</f>
        <v>10025</v>
      </c>
    </row>
    <row r="1362" spans="1:18" x14ac:dyDescent="0.25">
      <c r="A1362">
        <v>72143</v>
      </c>
      <c r="B1362" t="s">
        <v>3</v>
      </c>
      <c r="C1362">
        <v>4</v>
      </c>
      <c r="D1362">
        <v>2</v>
      </c>
      <c r="E1362">
        <v>15696</v>
      </c>
      <c r="F1362" t="s">
        <v>888</v>
      </c>
      <c r="G1362" s="4">
        <v>44153</v>
      </c>
      <c r="H1362" t="s">
        <v>13</v>
      </c>
      <c r="I1362" t="s">
        <v>30</v>
      </c>
      <c r="J1362" t="s">
        <v>14</v>
      </c>
      <c r="K1362" t="s">
        <v>90</v>
      </c>
      <c r="L1362" t="str">
        <f>VLOOKUP($E1362,customer_info!$A$1:$H$4462,2,FALSE)</f>
        <v>Caguas</v>
      </c>
      <c r="M1362" t="str">
        <f>VLOOKUP($E1362,customer_info!$A$1:$H$4462,3,FALSE)</f>
        <v>Jolene</v>
      </c>
      <c r="N1362" t="str">
        <f>VLOOKUP($E1362,customer_info!$A$1:$H$4462,4,FALSE)</f>
        <v>Craft</v>
      </c>
      <c r="O1362" t="str">
        <f>VLOOKUP($E1362,customer_info!$A$1:$H$4462,5,FALSE)</f>
        <v>Home Office</v>
      </c>
      <c r="P1362" t="str">
        <f>VLOOKUP($E1362,customer_info!$A$1:$H$4462,6,FALSE)</f>
        <v>PR</v>
      </c>
      <c r="Q1362" t="str">
        <f>VLOOKUP($E1362,customer_info!$A$1:$H$4462,7,FALSE)</f>
        <v>2749 Harvest Dale</v>
      </c>
      <c r="R1362">
        <f>VLOOKUP($E1362,customer_info!$A$1:$H$4462,8,FALSE)</f>
        <v>725</v>
      </c>
    </row>
    <row r="1363" spans="1:18" x14ac:dyDescent="0.25">
      <c r="A1363">
        <v>72144</v>
      </c>
      <c r="B1363" t="s">
        <v>24</v>
      </c>
      <c r="C1363">
        <v>2</v>
      </c>
      <c r="D1363">
        <v>1</v>
      </c>
      <c r="E1363">
        <v>15697</v>
      </c>
      <c r="F1363" t="s">
        <v>888</v>
      </c>
      <c r="G1363" s="4">
        <v>44153</v>
      </c>
      <c r="H1363" t="s">
        <v>13</v>
      </c>
      <c r="I1363" t="s">
        <v>30</v>
      </c>
      <c r="J1363" t="s">
        <v>31</v>
      </c>
      <c r="K1363" t="s">
        <v>32</v>
      </c>
      <c r="L1363" t="str">
        <f>VLOOKUP($E1363,customer_info!$A$1:$H$4462,2,FALSE)</f>
        <v>Vacaville</v>
      </c>
      <c r="M1363" t="str">
        <f>VLOOKUP($E1363,customer_info!$A$1:$H$4462,3,FALSE)</f>
        <v>Karina</v>
      </c>
      <c r="N1363" t="str">
        <f>VLOOKUP($E1363,customer_info!$A$1:$H$4462,4,FALSE)</f>
        <v>Hebert</v>
      </c>
      <c r="O1363" t="str">
        <f>VLOOKUP($E1363,customer_info!$A$1:$H$4462,5,FALSE)</f>
        <v>Consumer</v>
      </c>
      <c r="P1363" t="str">
        <f>VLOOKUP($E1363,customer_info!$A$1:$H$4462,6,FALSE)</f>
        <v>CA</v>
      </c>
      <c r="Q1363" t="str">
        <f>VLOOKUP($E1363,customer_info!$A$1:$H$4462,7,FALSE)</f>
        <v>4629 Blue Cloud Passage</v>
      </c>
      <c r="R1363">
        <f>VLOOKUP($E1363,customer_info!$A$1:$H$4462,8,FALSE)</f>
        <v>95687</v>
      </c>
    </row>
    <row r="1364" spans="1:18" x14ac:dyDescent="0.25">
      <c r="A1364">
        <v>72145</v>
      </c>
      <c r="B1364" t="s">
        <v>24</v>
      </c>
      <c r="C1364">
        <v>6</v>
      </c>
      <c r="D1364">
        <v>2</v>
      </c>
      <c r="E1364">
        <v>15698</v>
      </c>
      <c r="F1364" t="s">
        <v>2438</v>
      </c>
      <c r="G1364" s="4">
        <v>44153</v>
      </c>
      <c r="H1364" t="s">
        <v>13</v>
      </c>
      <c r="I1364" t="s">
        <v>47</v>
      </c>
      <c r="J1364" t="s">
        <v>31</v>
      </c>
      <c r="K1364" t="s">
        <v>90</v>
      </c>
      <c r="L1364" t="str">
        <f>VLOOKUP($E1364,customer_info!$A$1:$H$4462,2,FALSE)</f>
        <v>Aurora</v>
      </c>
      <c r="M1364" t="str">
        <f>VLOOKUP($E1364,customer_info!$A$1:$H$4462,3,FALSE)</f>
        <v>Blair</v>
      </c>
      <c r="N1364" t="str">
        <f>VLOOKUP($E1364,customer_info!$A$1:$H$4462,4,FALSE)</f>
        <v>Sexton</v>
      </c>
      <c r="O1364" t="str">
        <f>VLOOKUP($E1364,customer_info!$A$1:$H$4462,5,FALSE)</f>
        <v>Consumer</v>
      </c>
      <c r="P1364" t="str">
        <f>VLOOKUP($E1364,customer_info!$A$1:$H$4462,6,FALSE)</f>
        <v>IL</v>
      </c>
      <c r="Q1364" t="str">
        <f>VLOOKUP($E1364,customer_info!$A$1:$H$4462,7,FALSE)</f>
        <v>7007 Quiet Via</v>
      </c>
      <c r="R1364">
        <f>VLOOKUP($E1364,customer_info!$A$1:$H$4462,8,FALSE)</f>
        <v>60504</v>
      </c>
    </row>
    <row r="1365" spans="1:18" x14ac:dyDescent="0.25">
      <c r="A1365">
        <v>72158</v>
      </c>
      <c r="B1365" t="s">
        <v>24</v>
      </c>
      <c r="C1365">
        <v>4</v>
      </c>
      <c r="D1365">
        <v>4</v>
      </c>
      <c r="E1365">
        <v>15711</v>
      </c>
      <c r="F1365" t="s">
        <v>660</v>
      </c>
      <c r="G1365" s="4">
        <v>44153</v>
      </c>
      <c r="H1365" t="s">
        <v>13</v>
      </c>
      <c r="I1365" t="s">
        <v>99</v>
      </c>
      <c r="J1365" t="s">
        <v>378</v>
      </c>
      <c r="K1365" t="s">
        <v>16</v>
      </c>
      <c r="L1365" t="str">
        <f>VLOOKUP($E1365,customer_info!$A$1:$H$4462,2,FALSE)</f>
        <v>Fremont</v>
      </c>
      <c r="M1365" t="str">
        <f>VLOOKUP($E1365,customer_info!$A$1:$H$4462,3,FALSE)</f>
        <v>Minerva</v>
      </c>
      <c r="N1365" t="str">
        <f>VLOOKUP($E1365,customer_info!$A$1:$H$4462,4,FALSE)</f>
        <v>Alford</v>
      </c>
      <c r="O1365" t="str">
        <f>VLOOKUP($E1365,customer_info!$A$1:$H$4462,5,FALSE)</f>
        <v>Consumer</v>
      </c>
      <c r="P1365" t="str">
        <f>VLOOKUP($E1365,customer_info!$A$1:$H$4462,6,FALSE)</f>
        <v>CA</v>
      </c>
      <c r="Q1365" t="str">
        <f>VLOOKUP($E1365,customer_info!$A$1:$H$4462,7,FALSE)</f>
        <v>7383 Broad Parkway</v>
      </c>
      <c r="R1365">
        <f>VLOOKUP($E1365,customer_info!$A$1:$H$4462,8,FALSE)</f>
        <v>94539</v>
      </c>
    </row>
    <row r="1366" spans="1:18" x14ac:dyDescent="0.25">
      <c r="A1366">
        <v>72159</v>
      </c>
      <c r="B1366" t="s">
        <v>17</v>
      </c>
      <c r="C1366">
        <v>5</v>
      </c>
      <c r="D1366">
        <v>4</v>
      </c>
      <c r="E1366">
        <v>15712</v>
      </c>
      <c r="F1366" t="s">
        <v>660</v>
      </c>
      <c r="G1366" s="4">
        <v>44153</v>
      </c>
      <c r="H1366" t="s">
        <v>13</v>
      </c>
      <c r="I1366" t="s">
        <v>99</v>
      </c>
      <c r="J1366" t="s">
        <v>23</v>
      </c>
      <c r="K1366" t="s">
        <v>16</v>
      </c>
      <c r="L1366" t="str">
        <f>VLOOKUP($E1366,customer_info!$A$1:$H$4462,2,FALSE)</f>
        <v>Lancaster</v>
      </c>
      <c r="M1366" t="str">
        <f>VLOOKUP($E1366,customer_info!$A$1:$H$4462,3,FALSE)</f>
        <v>Rosalyn</v>
      </c>
      <c r="N1366" t="str">
        <f>VLOOKUP($E1366,customer_info!$A$1:$H$4462,4,FALSE)</f>
        <v>Huffman</v>
      </c>
      <c r="O1366" t="str">
        <f>VLOOKUP($E1366,customer_info!$A$1:$H$4462,5,FALSE)</f>
        <v>Consumer</v>
      </c>
      <c r="P1366" t="str">
        <f>VLOOKUP($E1366,customer_info!$A$1:$H$4462,6,FALSE)</f>
        <v>PA</v>
      </c>
      <c r="Q1366" t="str">
        <f>VLOOKUP($E1366,customer_info!$A$1:$H$4462,7,FALSE)</f>
        <v>8153 Sunny Bluff Grove</v>
      </c>
      <c r="R1366">
        <f>VLOOKUP($E1366,customer_info!$A$1:$H$4462,8,FALSE)</f>
        <v>17602</v>
      </c>
    </row>
    <row r="1367" spans="1:18" x14ac:dyDescent="0.25">
      <c r="A1367">
        <v>72160</v>
      </c>
      <c r="B1367" t="s">
        <v>51</v>
      </c>
      <c r="C1367">
        <v>6</v>
      </c>
      <c r="D1367">
        <v>4</v>
      </c>
      <c r="E1367">
        <v>15713</v>
      </c>
      <c r="F1367" t="s">
        <v>660</v>
      </c>
      <c r="G1367" s="4">
        <v>44153</v>
      </c>
      <c r="H1367" t="s">
        <v>13</v>
      </c>
      <c r="I1367" t="s">
        <v>99</v>
      </c>
      <c r="J1367" t="s">
        <v>57</v>
      </c>
      <c r="K1367" t="s">
        <v>16</v>
      </c>
      <c r="L1367" t="str">
        <f>VLOOKUP($E1367,customer_info!$A$1:$H$4462,2,FALSE)</f>
        <v>Caguas</v>
      </c>
      <c r="M1367" t="str">
        <f>VLOOKUP($E1367,customer_info!$A$1:$H$4462,3,FALSE)</f>
        <v>Xaviera</v>
      </c>
      <c r="N1367" t="str">
        <f>VLOOKUP($E1367,customer_info!$A$1:$H$4462,4,FALSE)</f>
        <v>Collins</v>
      </c>
      <c r="O1367" t="str">
        <f>VLOOKUP($E1367,customer_info!$A$1:$H$4462,5,FALSE)</f>
        <v>Corporate</v>
      </c>
      <c r="P1367" t="str">
        <f>VLOOKUP($E1367,customer_info!$A$1:$H$4462,6,FALSE)</f>
        <v>PR</v>
      </c>
      <c r="Q1367" t="str">
        <f>VLOOKUP($E1367,customer_info!$A$1:$H$4462,7,FALSE)</f>
        <v>4255 Stony Island Crescent</v>
      </c>
      <c r="R1367">
        <f>VLOOKUP($E1367,customer_info!$A$1:$H$4462,8,FALSE)</f>
        <v>725</v>
      </c>
    </row>
    <row r="1368" spans="1:18" x14ac:dyDescent="0.25">
      <c r="A1368">
        <v>72167</v>
      </c>
      <c r="B1368" t="s">
        <v>24</v>
      </c>
      <c r="C1368">
        <v>3</v>
      </c>
      <c r="D1368">
        <v>4</v>
      </c>
      <c r="E1368">
        <v>15720</v>
      </c>
      <c r="F1368" t="s">
        <v>244</v>
      </c>
      <c r="G1368" s="4">
        <v>44153</v>
      </c>
      <c r="H1368" t="s">
        <v>13</v>
      </c>
      <c r="I1368" t="s">
        <v>245</v>
      </c>
      <c r="J1368" t="s">
        <v>31</v>
      </c>
      <c r="K1368" t="s">
        <v>16</v>
      </c>
      <c r="L1368" t="str">
        <f>VLOOKUP($E1368,customer_info!$A$1:$H$4462,2,FALSE)</f>
        <v>Caguas</v>
      </c>
      <c r="M1368" t="str">
        <f>VLOOKUP($E1368,customer_info!$A$1:$H$4462,3,FALSE)</f>
        <v>Hedy</v>
      </c>
      <c r="N1368" t="str">
        <f>VLOOKUP($E1368,customer_info!$A$1:$H$4462,4,FALSE)</f>
        <v>Cooper</v>
      </c>
      <c r="O1368" t="str">
        <f>VLOOKUP($E1368,customer_info!$A$1:$H$4462,5,FALSE)</f>
        <v>Consumer</v>
      </c>
      <c r="P1368" t="str">
        <f>VLOOKUP($E1368,customer_info!$A$1:$H$4462,6,FALSE)</f>
        <v>PR</v>
      </c>
      <c r="Q1368" t="str">
        <f>VLOOKUP($E1368,customer_info!$A$1:$H$4462,7,FALSE)</f>
        <v>7601 Pleasant Brook Gate</v>
      </c>
      <c r="R1368">
        <f>VLOOKUP($E1368,customer_info!$A$1:$H$4462,8,FALSE)</f>
        <v>725</v>
      </c>
    </row>
    <row r="1369" spans="1:18" x14ac:dyDescent="0.25">
      <c r="A1369">
        <v>72177</v>
      </c>
      <c r="B1369" t="s">
        <v>3</v>
      </c>
      <c r="C1369">
        <v>3</v>
      </c>
      <c r="D1369">
        <v>4</v>
      </c>
      <c r="E1369">
        <v>15730</v>
      </c>
      <c r="F1369" t="s">
        <v>541</v>
      </c>
      <c r="G1369" s="4">
        <v>44153</v>
      </c>
      <c r="H1369" t="s">
        <v>13</v>
      </c>
      <c r="I1369" t="s">
        <v>5780</v>
      </c>
      <c r="J1369" t="s">
        <v>235</v>
      </c>
      <c r="K1369" t="s">
        <v>16</v>
      </c>
      <c r="L1369" t="str">
        <f>VLOOKUP($E1369,customer_info!$A$1:$H$4462,2,FALSE)</f>
        <v>Caguas</v>
      </c>
      <c r="M1369" t="str">
        <f>VLOOKUP($E1369,customer_info!$A$1:$H$4462,3,FALSE)</f>
        <v>Bo</v>
      </c>
      <c r="N1369" t="str">
        <f>VLOOKUP($E1369,customer_info!$A$1:$H$4462,4,FALSE)</f>
        <v>Crane</v>
      </c>
      <c r="O1369" t="str">
        <f>VLOOKUP($E1369,customer_info!$A$1:$H$4462,5,FALSE)</f>
        <v>Consumer</v>
      </c>
      <c r="P1369" t="str">
        <f>VLOOKUP($E1369,customer_info!$A$1:$H$4462,6,FALSE)</f>
        <v>PR</v>
      </c>
      <c r="Q1369" t="str">
        <f>VLOOKUP($E1369,customer_info!$A$1:$H$4462,7,FALSE)</f>
        <v>3872 Golden Shadow Rise</v>
      </c>
      <c r="R1369">
        <f>VLOOKUP($E1369,customer_info!$A$1:$H$4462,8,FALSE)</f>
        <v>725</v>
      </c>
    </row>
    <row r="1370" spans="1:18" x14ac:dyDescent="0.25">
      <c r="A1370">
        <v>72223</v>
      </c>
      <c r="B1370" t="s">
        <v>3</v>
      </c>
      <c r="C1370">
        <v>4</v>
      </c>
      <c r="D1370">
        <v>2</v>
      </c>
      <c r="E1370">
        <v>15776</v>
      </c>
      <c r="F1370" t="s">
        <v>202</v>
      </c>
      <c r="G1370" s="4">
        <v>44154</v>
      </c>
      <c r="H1370" t="s">
        <v>13</v>
      </c>
      <c r="I1370" t="s">
        <v>203</v>
      </c>
      <c r="J1370" t="s">
        <v>38</v>
      </c>
      <c r="K1370" t="s">
        <v>90</v>
      </c>
      <c r="L1370" t="str">
        <f>VLOOKUP($E1370,customer_info!$A$1:$H$4462,2,FALSE)</f>
        <v>Chapel Hill</v>
      </c>
      <c r="M1370" t="str">
        <f>VLOOKUP($E1370,customer_info!$A$1:$H$4462,3,FALSE)</f>
        <v>Xyla</v>
      </c>
      <c r="N1370" t="str">
        <f>VLOOKUP($E1370,customer_info!$A$1:$H$4462,4,FALSE)</f>
        <v>Dejesus</v>
      </c>
      <c r="O1370" t="str">
        <f>VLOOKUP($E1370,customer_info!$A$1:$H$4462,5,FALSE)</f>
        <v>Corporate</v>
      </c>
      <c r="P1370" t="str">
        <f>VLOOKUP($E1370,customer_info!$A$1:$H$4462,6,FALSE)</f>
        <v>NC</v>
      </c>
      <c r="Q1370" t="str">
        <f>VLOOKUP($E1370,customer_info!$A$1:$H$4462,7,FALSE)</f>
        <v>6476 Green Pony Manor</v>
      </c>
      <c r="R1370">
        <f>VLOOKUP($E1370,customer_info!$A$1:$H$4462,8,FALSE)</f>
        <v>27514</v>
      </c>
    </row>
    <row r="1371" spans="1:18" x14ac:dyDescent="0.25">
      <c r="A1371">
        <v>72224</v>
      </c>
      <c r="B1371" t="s">
        <v>3</v>
      </c>
      <c r="C1371">
        <v>5</v>
      </c>
      <c r="D1371">
        <v>2</v>
      </c>
      <c r="E1371">
        <v>15777</v>
      </c>
      <c r="F1371" t="s">
        <v>202</v>
      </c>
      <c r="G1371" s="4">
        <v>44154</v>
      </c>
      <c r="H1371" t="s">
        <v>13</v>
      </c>
      <c r="I1371" t="s">
        <v>203</v>
      </c>
      <c r="J1371" t="s">
        <v>178</v>
      </c>
      <c r="K1371" t="s">
        <v>90</v>
      </c>
      <c r="L1371" t="str">
        <f>VLOOKUP($E1371,customer_info!$A$1:$H$4462,2,FALSE)</f>
        <v>Caguas</v>
      </c>
      <c r="M1371" t="str">
        <f>VLOOKUP($E1371,customer_info!$A$1:$H$4462,3,FALSE)</f>
        <v>Fay</v>
      </c>
      <c r="N1371" t="str">
        <f>VLOOKUP($E1371,customer_info!$A$1:$H$4462,4,FALSE)</f>
        <v>Sanford</v>
      </c>
      <c r="O1371" t="str">
        <f>VLOOKUP($E1371,customer_info!$A$1:$H$4462,5,FALSE)</f>
        <v>Corporate</v>
      </c>
      <c r="P1371" t="str">
        <f>VLOOKUP($E1371,customer_info!$A$1:$H$4462,6,FALSE)</f>
        <v>PR</v>
      </c>
      <c r="Q1371" t="str">
        <f>VLOOKUP($E1371,customer_info!$A$1:$H$4462,7,FALSE)</f>
        <v>5888 Iron Goose Centre</v>
      </c>
      <c r="R1371">
        <f>VLOOKUP($E1371,customer_info!$A$1:$H$4462,8,FALSE)</f>
        <v>725</v>
      </c>
    </row>
    <row r="1372" spans="1:18" x14ac:dyDescent="0.25">
      <c r="A1372">
        <v>72225</v>
      </c>
      <c r="B1372" t="s">
        <v>17</v>
      </c>
      <c r="C1372">
        <v>2</v>
      </c>
      <c r="D1372">
        <v>1</v>
      </c>
      <c r="E1372">
        <v>15778</v>
      </c>
      <c r="F1372" t="s">
        <v>202</v>
      </c>
      <c r="G1372" s="4">
        <v>44154</v>
      </c>
      <c r="H1372" t="s">
        <v>13</v>
      </c>
      <c r="I1372" t="s">
        <v>203</v>
      </c>
      <c r="J1372" t="s">
        <v>23</v>
      </c>
      <c r="K1372" t="s">
        <v>32</v>
      </c>
      <c r="L1372" t="str">
        <f>VLOOKUP($E1372,customer_info!$A$1:$H$4462,2,FALSE)</f>
        <v>Rio Grande</v>
      </c>
      <c r="M1372" t="str">
        <f>VLOOKUP($E1372,customer_info!$A$1:$H$4462,3,FALSE)</f>
        <v>Ina</v>
      </c>
      <c r="N1372" t="str">
        <f>VLOOKUP($E1372,customer_info!$A$1:$H$4462,4,FALSE)</f>
        <v>Wolf</v>
      </c>
      <c r="O1372" t="str">
        <f>VLOOKUP($E1372,customer_info!$A$1:$H$4462,5,FALSE)</f>
        <v>Corporate</v>
      </c>
      <c r="P1372" t="str">
        <f>VLOOKUP($E1372,customer_info!$A$1:$H$4462,6,FALSE)</f>
        <v>PR</v>
      </c>
      <c r="Q1372" t="str">
        <f>VLOOKUP($E1372,customer_info!$A$1:$H$4462,7,FALSE)</f>
        <v>1384 Thunder Apple Manor</v>
      </c>
      <c r="R1372">
        <f>VLOOKUP($E1372,customer_info!$A$1:$H$4462,8,FALSE)</f>
        <v>745</v>
      </c>
    </row>
    <row r="1373" spans="1:18" x14ac:dyDescent="0.25">
      <c r="A1373">
        <v>72226</v>
      </c>
      <c r="B1373" t="s">
        <v>51</v>
      </c>
      <c r="C1373">
        <v>2</v>
      </c>
      <c r="D1373">
        <v>4</v>
      </c>
      <c r="E1373">
        <v>15779</v>
      </c>
      <c r="F1373" t="s">
        <v>70</v>
      </c>
      <c r="G1373" s="4">
        <v>44154</v>
      </c>
      <c r="H1373" t="s">
        <v>13</v>
      </c>
      <c r="I1373" t="s">
        <v>70</v>
      </c>
      <c r="J1373" t="s">
        <v>57</v>
      </c>
      <c r="K1373" t="s">
        <v>16</v>
      </c>
      <c r="L1373" t="str">
        <f>VLOOKUP($E1373,customer_info!$A$1:$H$4462,2,FALSE)</f>
        <v>Caguas</v>
      </c>
      <c r="M1373" t="str">
        <f>VLOOKUP($E1373,customer_info!$A$1:$H$4462,3,FALSE)</f>
        <v>Yvette</v>
      </c>
      <c r="N1373" t="str">
        <f>VLOOKUP($E1373,customer_info!$A$1:$H$4462,4,FALSE)</f>
        <v>Jefferson</v>
      </c>
      <c r="O1373" t="str">
        <f>VLOOKUP($E1373,customer_info!$A$1:$H$4462,5,FALSE)</f>
        <v>Home Office</v>
      </c>
      <c r="P1373" t="str">
        <f>VLOOKUP($E1373,customer_info!$A$1:$H$4462,6,FALSE)</f>
        <v>PR</v>
      </c>
      <c r="Q1373" t="str">
        <f>VLOOKUP($E1373,customer_info!$A$1:$H$4462,7,FALSE)</f>
        <v>1655 Little Bear Circle</v>
      </c>
      <c r="R1373">
        <f>VLOOKUP($E1373,customer_info!$A$1:$H$4462,8,FALSE)</f>
        <v>725</v>
      </c>
    </row>
    <row r="1374" spans="1:18" x14ac:dyDescent="0.25">
      <c r="A1374">
        <v>72227</v>
      </c>
      <c r="B1374" t="s">
        <v>24</v>
      </c>
      <c r="C1374">
        <v>3</v>
      </c>
      <c r="D1374">
        <v>4</v>
      </c>
      <c r="E1374">
        <v>15780</v>
      </c>
      <c r="F1374" t="s">
        <v>70</v>
      </c>
      <c r="G1374" s="4">
        <v>44154</v>
      </c>
      <c r="H1374" t="s">
        <v>13</v>
      </c>
      <c r="I1374" t="s">
        <v>70</v>
      </c>
      <c r="J1374" t="s">
        <v>31</v>
      </c>
      <c r="K1374" t="s">
        <v>16</v>
      </c>
      <c r="L1374" t="str">
        <f>VLOOKUP($E1374,customer_info!$A$1:$H$4462,2,FALSE)</f>
        <v>Virginia Beach</v>
      </c>
      <c r="M1374" t="str">
        <f>VLOOKUP($E1374,customer_info!$A$1:$H$4462,3,FALSE)</f>
        <v>Alma</v>
      </c>
      <c r="N1374" t="str">
        <f>VLOOKUP($E1374,customer_info!$A$1:$H$4462,4,FALSE)</f>
        <v>Schultz</v>
      </c>
      <c r="O1374" t="str">
        <f>VLOOKUP($E1374,customer_info!$A$1:$H$4462,5,FALSE)</f>
        <v>Corporate</v>
      </c>
      <c r="P1374" t="str">
        <f>VLOOKUP($E1374,customer_info!$A$1:$H$4462,6,FALSE)</f>
        <v>VA</v>
      </c>
      <c r="Q1374" t="str">
        <f>VLOOKUP($E1374,customer_info!$A$1:$H$4462,7,FALSE)</f>
        <v>3247 Bright Spring Corner</v>
      </c>
      <c r="R1374">
        <f>VLOOKUP($E1374,customer_info!$A$1:$H$4462,8,FALSE)</f>
        <v>23455</v>
      </c>
    </row>
    <row r="1375" spans="1:18" x14ac:dyDescent="0.25">
      <c r="A1375">
        <v>72228</v>
      </c>
      <c r="B1375" t="s">
        <v>24</v>
      </c>
      <c r="C1375">
        <v>4</v>
      </c>
      <c r="D1375">
        <v>2</v>
      </c>
      <c r="E1375">
        <v>15781</v>
      </c>
      <c r="F1375" t="s">
        <v>70</v>
      </c>
      <c r="G1375" s="4">
        <v>44154</v>
      </c>
      <c r="H1375" t="s">
        <v>13</v>
      </c>
      <c r="I1375" t="s">
        <v>70</v>
      </c>
      <c r="J1375" t="s">
        <v>31</v>
      </c>
      <c r="K1375" t="s">
        <v>90</v>
      </c>
      <c r="L1375" t="str">
        <f>VLOOKUP($E1375,customer_info!$A$1:$H$4462,2,FALSE)</f>
        <v>Caguas</v>
      </c>
      <c r="M1375" t="str">
        <f>VLOOKUP($E1375,customer_info!$A$1:$H$4462,3,FALSE)</f>
        <v>Hyacinth</v>
      </c>
      <c r="N1375" t="str">
        <f>VLOOKUP($E1375,customer_info!$A$1:$H$4462,4,FALSE)</f>
        <v>Daniels</v>
      </c>
      <c r="O1375" t="str">
        <f>VLOOKUP($E1375,customer_info!$A$1:$H$4462,5,FALSE)</f>
        <v>Corporate</v>
      </c>
      <c r="P1375" t="str">
        <f>VLOOKUP($E1375,customer_info!$A$1:$H$4462,6,FALSE)</f>
        <v>PR</v>
      </c>
      <c r="Q1375" t="str">
        <f>VLOOKUP($E1375,customer_info!$A$1:$H$4462,7,FALSE)</f>
        <v>1557 High Spring Cove</v>
      </c>
      <c r="R1375">
        <f>VLOOKUP($E1375,customer_info!$A$1:$H$4462,8,FALSE)</f>
        <v>725</v>
      </c>
    </row>
    <row r="1376" spans="1:18" x14ac:dyDescent="0.25">
      <c r="A1376">
        <v>72229</v>
      </c>
      <c r="B1376" t="s">
        <v>51</v>
      </c>
      <c r="C1376">
        <v>5</v>
      </c>
      <c r="D1376">
        <v>2</v>
      </c>
      <c r="E1376">
        <v>15782</v>
      </c>
      <c r="F1376" t="s">
        <v>764</v>
      </c>
      <c r="G1376" s="4">
        <v>44154</v>
      </c>
      <c r="H1376" t="s">
        <v>13</v>
      </c>
      <c r="I1376" t="s">
        <v>30</v>
      </c>
      <c r="J1376" t="s">
        <v>57</v>
      </c>
      <c r="K1376" t="s">
        <v>90</v>
      </c>
      <c r="L1376" t="str">
        <f>VLOOKUP($E1376,customer_info!$A$1:$H$4462,2,FALSE)</f>
        <v>Arecibo</v>
      </c>
      <c r="M1376" t="str">
        <f>VLOOKUP($E1376,customer_info!$A$1:$H$4462,3,FALSE)</f>
        <v>Quail</v>
      </c>
      <c r="N1376" t="str">
        <f>VLOOKUP($E1376,customer_info!$A$1:$H$4462,4,FALSE)</f>
        <v>Shepard</v>
      </c>
      <c r="O1376" t="str">
        <f>VLOOKUP($E1376,customer_info!$A$1:$H$4462,5,FALSE)</f>
        <v>Consumer</v>
      </c>
      <c r="P1376" t="str">
        <f>VLOOKUP($E1376,customer_info!$A$1:$H$4462,6,FALSE)</f>
        <v>PR</v>
      </c>
      <c r="Q1376" t="str">
        <f>VLOOKUP($E1376,customer_info!$A$1:$H$4462,7,FALSE)</f>
        <v>948 Rustic Pine Jetty</v>
      </c>
      <c r="R1376">
        <f>VLOOKUP($E1376,customer_info!$A$1:$H$4462,8,FALSE)</f>
        <v>612</v>
      </c>
    </row>
    <row r="1377" spans="1:18" x14ac:dyDescent="0.25">
      <c r="A1377">
        <v>72230</v>
      </c>
      <c r="B1377" t="s">
        <v>17</v>
      </c>
      <c r="C1377">
        <v>6</v>
      </c>
      <c r="D1377">
        <v>2</v>
      </c>
      <c r="E1377">
        <v>15783</v>
      </c>
      <c r="F1377" t="s">
        <v>226</v>
      </c>
      <c r="G1377" s="4">
        <v>44154</v>
      </c>
      <c r="H1377" t="s">
        <v>13</v>
      </c>
      <c r="I1377" t="s">
        <v>227</v>
      </c>
      <c r="J1377" t="s">
        <v>23</v>
      </c>
      <c r="K1377" t="s">
        <v>90</v>
      </c>
      <c r="L1377" t="str">
        <f>VLOOKUP($E1377,customer_info!$A$1:$H$4462,2,FALSE)</f>
        <v>El Paso</v>
      </c>
      <c r="M1377" t="str">
        <f>VLOOKUP($E1377,customer_info!$A$1:$H$4462,3,FALSE)</f>
        <v>Kelsie</v>
      </c>
      <c r="N1377" t="str">
        <f>VLOOKUP($E1377,customer_info!$A$1:$H$4462,4,FALSE)</f>
        <v>Carey</v>
      </c>
      <c r="O1377" t="str">
        <f>VLOOKUP($E1377,customer_info!$A$1:$H$4462,5,FALSE)</f>
        <v>Consumer</v>
      </c>
      <c r="P1377" t="str">
        <f>VLOOKUP($E1377,customer_info!$A$1:$H$4462,6,FALSE)</f>
        <v>TX</v>
      </c>
      <c r="Q1377" t="str">
        <f>VLOOKUP($E1377,customer_info!$A$1:$H$4462,7,FALSE)</f>
        <v>6468 Harvest Parade</v>
      </c>
      <c r="R1377">
        <f>VLOOKUP($E1377,customer_info!$A$1:$H$4462,8,FALSE)</f>
        <v>79912</v>
      </c>
    </row>
    <row r="1378" spans="1:18" x14ac:dyDescent="0.25">
      <c r="A1378">
        <v>72231</v>
      </c>
      <c r="B1378" t="s">
        <v>3</v>
      </c>
      <c r="C1378">
        <v>2</v>
      </c>
      <c r="D1378">
        <v>4</v>
      </c>
      <c r="E1378">
        <v>15784</v>
      </c>
      <c r="F1378" t="s">
        <v>226</v>
      </c>
      <c r="G1378" s="4">
        <v>44154</v>
      </c>
      <c r="H1378" t="s">
        <v>13</v>
      </c>
      <c r="I1378" t="s">
        <v>227</v>
      </c>
      <c r="J1378" t="s">
        <v>14</v>
      </c>
      <c r="K1378" t="s">
        <v>16</v>
      </c>
      <c r="L1378" t="str">
        <f>VLOOKUP($E1378,customer_info!$A$1:$H$4462,2,FALSE)</f>
        <v>Caguas</v>
      </c>
      <c r="M1378" t="str">
        <f>VLOOKUP($E1378,customer_info!$A$1:$H$4462,3,FALSE)</f>
        <v>Ila</v>
      </c>
      <c r="N1378" t="str">
        <f>VLOOKUP($E1378,customer_info!$A$1:$H$4462,4,FALSE)</f>
        <v>Hale</v>
      </c>
      <c r="O1378" t="str">
        <f>VLOOKUP($E1378,customer_info!$A$1:$H$4462,5,FALSE)</f>
        <v>Corporate</v>
      </c>
      <c r="P1378" t="str">
        <f>VLOOKUP($E1378,customer_info!$A$1:$H$4462,6,FALSE)</f>
        <v>PR</v>
      </c>
      <c r="Q1378" t="str">
        <f>VLOOKUP($E1378,customer_info!$A$1:$H$4462,7,FALSE)</f>
        <v>9650 Red Farm</v>
      </c>
      <c r="R1378">
        <f>VLOOKUP($E1378,customer_info!$A$1:$H$4462,8,FALSE)</f>
        <v>725</v>
      </c>
    </row>
    <row r="1379" spans="1:18" x14ac:dyDescent="0.25">
      <c r="A1379">
        <v>72232</v>
      </c>
      <c r="B1379" t="s">
        <v>17</v>
      </c>
      <c r="C1379">
        <v>3</v>
      </c>
      <c r="D1379">
        <v>4</v>
      </c>
      <c r="E1379">
        <v>15785</v>
      </c>
      <c r="F1379" t="s">
        <v>70</v>
      </c>
      <c r="G1379" s="4">
        <v>44154</v>
      </c>
      <c r="H1379" t="s">
        <v>13</v>
      </c>
      <c r="I1379" t="s">
        <v>70</v>
      </c>
      <c r="J1379" t="s">
        <v>23</v>
      </c>
      <c r="K1379" t="s">
        <v>16</v>
      </c>
      <c r="L1379" t="str">
        <f>VLOOKUP($E1379,customer_info!$A$1:$H$4462,2,FALSE)</f>
        <v>San Diego</v>
      </c>
      <c r="M1379" t="str">
        <f>VLOOKUP($E1379,customer_info!$A$1:$H$4462,3,FALSE)</f>
        <v>Daria</v>
      </c>
      <c r="N1379" t="str">
        <f>VLOOKUP($E1379,customer_info!$A$1:$H$4462,4,FALSE)</f>
        <v>Robinson</v>
      </c>
      <c r="O1379" t="str">
        <f>VLOOKUP($E1379,customer_info!$A$1:$H$4462,5,FALSE)</f>
        <v>Consumer</v>
      </c>
      <c r="P1379" t="str">
        <f>VLOOKUP($E1379,customer_info!$A$1:$H$4462,6,FALSE)</f>
        <v>CA</v>
      </c>
      <c r="Q1379" t="str">
        <f>VLOOKUP($E1379,customer_info!$A$1:$H$4462,7,FALSE)</f>
        <v>1358 Middle Dale Field</v>
      </c>
      <c r="R1379">
        <f>VLOOKUP($E1379,customer_info!$A$1:$H$4462,8,FALSE)</f>
        <v>92117</v>
      </c>
    </row>
    <row r="1380" spans="1:18" x14ac:dyDescent="0.25">
      <c r="A1380">
        <v>72233</v>
      </c>
      <c r="B1380" t="s">
        <v>51</v>
      </c>
      <c r="C1380">
        <v>4</v>
      </c>
      <c r="D1380">
        <v>4</v>
      </c>
      <c r="E1380">
        <v>15786</v>
      </c>
      <c r="F1380" t="s">
        <v>70</v>
      </c>
      <c r="G1380" s="4">
        <v>44154</v>
      </c>
      <c r="H1380" t="s">
        <v>13</v>
      </c>
      <c r="I1380" t="s">
        <v>70</v>
      </c>
      <c r="J1380" t="s">
        <v>57</v>
      </c>
      <c r="K1380" t="s">
        <v>16</v>
      </c>
      <c r="L1380" t="str">
        <f>VLOOKUP($E1380,customer_info!$A$1:$H$4462,2,FALSE)</f>
        <v>Loveland</v>
      </c>
      <c r="M1380" t="str">
        <f>VLOOKUP($E1380,customer_info!$A$1:$H$4462,3,FALSE)</f>
        <v>Xyla</v>
      </c>
      <c r="N1380" t="str">
        <f>VLOOKUP($E1380,customer_info!$A$1:$H$4462,4,FALSE)</f>
        <v>Richardson</v>
      </c>
      <c r="O1380" t="str">
        <f>VLOOKUP($E1380,customer_info!$A$1:$H$4462,5,FALSE)</f>
        <v>Consumer</v>
      </c>
      <c r="P1380" t="str">
        <f>VLOOKUP($E1380,customer_info!$A$1:$H$4462,6,FALSE)</f>
        <v>OH</v>
      </c>
      <c r="Q1380" t="str">
        <f>VLOOKUP($E1380,customer_info!$A$1:$H$4462,7,FALSE)</f>
        <v>1131 Cotton Grounds</v>
      </c>
      <c r="R1380">
        <f>VLOOKUP($E1380,customer_info!$A$1:$H$4462,8,FALSE)</f>
        <v>45140</v>
      </c>
    </row>
    <row r="1381" spans="1:18" x14ac:dyDescent="0.25">
      <c r="A1381">
        <v>72243</v>
      </c>
      <c r="B1381" t="s">
        <v>24</v>
      </c>
      <c r="C1381">
        <v>4</v>
      </c>
      <c r="D1381">
        <v>4</v>
      </c>
      <c r="E1381">
        <v>15796</v>
      </c>
      <c r="F1381" t="s">
        <v>809</v>
      </c>
      <c r="G1381" s="4">
        <v>44154</v>
      </c>
      <c r="H1381" t="s">
        <v>13</v>
      </c>
      <c r="I1381" t="s">
        <v>30</v>
      </c>
      <c r="J1381" t="s">
        <v>31</v>
      </c>
      <c r="K1381" t="s">
        <v>16</v>
      </c>
      <c r="L1381" t="str">
        <f>VLOOKUP($E1381,customer_info!$A$1:$H$4462,2,FALSE)</f>
        <v>Caguas</v>
      </c>
      <c r="M1381" t="str">
        <f>VLOOKUP($E1381,customer_info!$A$1:$H$4462,3,FALSE)</f>
        <v>Amber</v>
      </c>
      <c r="N1381" t="str">
        <f>VLOOKUP($E1381,customer_info!$A$1:$H$4462,4,FALSE)</f>
        <v>Burke</v>
      </c>
      <c r="O1381" t="str">
        <f>VLOOKUP($E1381,customer_info!$A$1:$H$4462,5,FALSE)</f>
        <v>Consumer</v>
      </c>
      <c r="P1381" t="str">
        <f>VLOOKUP($E1381,customer_info!$A$1:$H$4462,6,FALSE)</f>
        <v>PR</v>
      </c>
      <c r="Q1381" t="str">
        <f>VLOOKUP($E1381,customer_info!$A$1:$H$4462,7,FALSE)</f>
        <v>786 Golden Forest Terrace</v>
      </c>
      <c r="R1381">
        <f>VLOOKUP($E1381,customer_info!$A$1:$H$4462,8,FALSE)</f>
        <v>725</v>
      </c>
    </row>
    <row r="1382" spans="1:18" x14ac:dyDescent="0.25">
      <c r="A1382">
        <v>72244</v>
      </c>
      <c r="B1382" t="s">
        <v>24</v>
      </c>
      <c r="C1382">
        <v>2</v>
      </c>
      <c r="D1382">
        <v>1</v>
      </c>
      <c r="E1382">
        <v>15797</v>
      </c>
      <c r="F1382" t="s">
        <v>129</v>
      </c>
      <c r="G1382" s="4">
        <v>44154</v>
      </c>
      <c r="H1382" t="s">
        <v>13</v>
      </c>
      <c r="I1382" t="s">
        <v>130</v>
      </c>
      <c r="J1382" t="s">
        <v>378</v>
      </c>
      <c r="K1382" t="s">
        <v>32</v>
      </c>
      <c r="L1382" t="str">
        <f>VLOOKUP($E1382,customer_info!$A$1:$H$4462,2,FALSE)</f>
        <v>San Diego</v>
      </c>
      <c r="M1382" t="str">
        <f>VLOOKUP($E1382,customer_info!$A$1:$H$4462,3,FALSE)</f>
        <v>Constance</v>
      </c>
      <c r="N1382" t="str">
        <f>VLOOKUP($E1382,customer_info!$A$1:$H$4462,4,FALSE)</f>
        <v>Miranda</v>
      </c>
      <c r="O1382" t="str">
        <f>VLOOKUP($E1382,customer_info!$A$1:$H$4462,5,FALSE)</f>
        <v>Home Office</v>
      </c>
      <c r="P1382" t="str">
        <f>VLOOKUP($E1382,customer_info!$A$1:$H$4462,6,FALSE)</f>
        <v>CA</v>
      </c>
      <c r="Q1382" t="str">
        <f>VLOOKUP($E1382,customer_info!$A$1:$H$4462,7,FALSE)</f>
        <v>8059 Old Fawn Woods</v>
      </c>
      <c r="R1382">
        <f>VLOOKUP($E1382,customer_info!$A$1:$H$4462,8,FALSE)</f>
        <v>92105</v>
      </c>
    </row>
    <row r="1383" spans="1:18" x14ac:dyDescent="0.25">
      <c r="A1383">
        <v>72245</v>
      </c>
      <c r="B1383" t="s">
        <v>24</v>
      </c>
      <c r="C1383">
        <v>2</v>
      </c>
      <c r="D1383">
        <v>1</v>
      </c>
      <c r="E1383">
        <v>15798</v>
      </c>
      <c r="F1383" t="s">
        <v>129</v>
      </c>
      <c r="G1383" s="4">
        <v>44154</v>
      </c>
      <c r="H1383" t="s">
        <v>13</v>
      </c>
      <c r="I1383" t="s">
        <v>130</v>
      </c>
      <c r="J1383" t="s">
        <v>31</v>
      </c>
      <c r="K1383" t="s">
        <v>32</v>
      </c>
      <c r="L1383" t="str">
        <f>VLOOKUP($E1383,customer_info!$A$1:$H$4462,2,FALSE)</f>
        <v>Denver</v>
      </c>
      <c r="M1383" t="str">
        <f>VLOOKUP($E1383,customer_info!$A$1:$H$4462,3,FALSE)</f>
        <v>Moana</v>
      </c>
      <c r="N1383" t="str">
        <f>VLOOKUP($E1383,customer_info!$A$1:$H$4462,4,FALSE)</f>
        <v>Preston</v>
      </c>
      <c r="O1383" t="str">
        <f>VLOOKUP($E1383,customer_info!$A$1:$H$4462,5,FALSE)</f>
        <v>Home Office</v>
      </c>
      <c r="P1383" t="str">
        <f>VLOOKUP($E1383,customer_info!$A$1:$H$4462,6,FALSE)</f>
        <v>CO</v>
      </c>
      <c r="Q1383" t="str">
        <f>VLOOKUP($E1383,customer_info!$A$1:$H$4462,7,FALSE)</f>
        <v>8497 Indian Pine Bend</v>
      </c>
      <c r="R1383">
        <f>VLOOKUP($E1383,customer_info!$A$1:$H$4462,8,FALSE)</f>
        <v>80219</v>
      </c>
    </row>
    <row r="1384" spans="1:18" x14ac:dyDescent="0.25">
      <c r="A1384">
        <v>72254</v>
      </c>
      <c r="B1384" t="s">
        <v>3</v>
      </c>
      <c r="C1384">
        <v>5</v>
      </c>
      <c r="D1384">
        <v>4</v>
      </c>
      <c r="E1384">
        <v>15807</v>
      </c>
      <c r="F1384" t="s">
        <v>275</v>
      </c>
      <c r="G1384" s="4">
        <v>44154</v>
      </c>
      <c r="H1384" t="s">
        <v>13</v>
      </c>
      <c r="I1384" t="s">
        <v>80</v>
      </c>
      <c r="J1384" t="s">
        <v>14</v>
      </c>
      <c r="K1384" t="s">
        <v>16</v>
      </c>
      <c r="L1384" t="str">
        <f>VLOOKUP($E1384,customer_info!$A$1:$H$4462,2,FALSE)</f>
        <v>Caguas</v>
      </c>
      <c r="M1384" t="str">
        <f>VLOOKUP($E1384,customer_info!$A$1:$H$4462,3,FALSE)</f>
        <v>Cara</v>
      </c>
      <c r="N1384" t="str">
        <f>VLOOKUP($E1384,customer_info!$A$1:$H$4462,4,FALSE)</f>
        <v>Hinton</v>
      </c>
      <c r="O1384" t="str">
        <f>VLOOKUP($E1384,customer_info!$A$1:$H$4462,5,FALSE)</f>
        <v>Corporate</v>
      </c>
      <c r="P1384" t="str">
        <f>VLOOKUP($E1384,customer_info!$A$1:$H$4462,6,FALSE)</f>
        <v>PR</v>
      </c>
      <c r="Q1384" t="str">
        <f>VLOOKUP($E1384,customer_info!$A$1:$H$4462,7,FALSE)</f>
        <v>7100 Burning Wharf</v>
      </c>
      <c r="R1384">
        <f>VLOOKUP($E1384,customer_info!$A$1:$H$4462,8,FALSE)</f>
        <v>725</v>
      </c>
    </row>
    <row r="1385" spans="1:18" x14ac:dyDescent="0.25">
      <c r="A1385">
        <v>72256</v>
      </c>
      <c r="B1385" t="s">
        <v>17</v>
      </c>
      <c r="C1385">
        <v>2</v>
      </c>
      <c r="D1385">
        <v>4</v>
      </c>
      <c r="E1385">
        <v>15809</v>
      </c>
      <c r="F1385" t="s">
        <v>941</v>
      </c>
      <c r="G1385" s="4">
        <v>44154</v>
      </c>
      <c r="H1385" t="s">
        <v>13</v>
      </c>
      <c r="I1385" t="s">
        <v>203</v>
      </c>
      <c r="J1385" t="s">
        <v>23</v>
      </c>
      <c r="K1385" t="s">
        <v>16</v>
      </c>
      <c r="L1385" t="str">
        <f>VLOOKUP($E1385,customer_info!$A$1:$H$4462,2,FALSE)</f>
        <v>Caguas</v>
      </c>
      <c r="M1385" t="str">
        <f>VLOOKUP($E1385,customer_info!$A$1:$H$4462,3,FALSE)</f>
        <v>Blythe</v>
      </c>
      <c r="N1385" t="str">
        <f>VLOOKUP($E1385,customer_info!$A$1:$H$4462,4,FALSE)</f>
        <v>Cabrera</v>
      </c>
      <c r="O1385" t="str">
        <f>VLOOKUP($E1385,customer_info!$A$1:$H$4462,5,FALSE)</f>
        <v>Corporate</v>
      </c>
      <c r="P1385" t="str">
        <f>VLOOKUP($E1385,customer_info!$A$1:$H$4462,6,FALSE)</f>
        <v>PR</v>
      </c>
      <c r="Q1385" t="str">
        <f>VLOOKUP($E1385,customer_info!$A$1:$H$4462,7,FALSE)</f>
        <v>9749 Red Barn Harbour</v>
      </c>
      <c r="R1385">
        <f>VLOOKUP($E1385,customer_info!$A$1:$H$4462,8,FALSE)</f>
        <v>725</v>
      </c>
    </row>
    <row r="1386" spans="1:18" x14ac:dyDescent="0.25">
      <c r="A1386">
        <v>72257</v>
      </c>
      <c r="B1386" t="s">
        <v>24</v>
      </c>
      <c r="C1386">
        <v>3</v>
      </c>
      <c r="D1386">
        <v>4</v>
      </c>
      <c r="E1386">
        <v>15810</v>
      </c>
      <c r="F1386" t="s">
        <v>941</v>
      </c>
      <c r="G1386" s="4">
        <v>44154</v>
      </c>
      <c r="H1386" t="s">
        <v>13</v>
      </c>
      <c r="I1386" t="s">
        <v>203</v>
      </c>
      <c r="J1386" t="s">
        <v>31</v>
      </c>
      <c r="K1386" t="s">
        <v>16</v>
      </c>
      <c r="L1386" t="str">
        <f>VLOOKUP($E1386,customer_info!$A$1:$H$4462,2,FALSE)</f>
        <v>Chicago</v>
      </c>
      <c r="M1386" t="str">
        <f>VLOOKUP($E1386,customer_info!$A$1:$H$4462,3,FALSE)</f>
        <v>Mechelle</v>
      </c>
      <c r="N1386" t="str">
        <f>VLOOKUP($E1386,customer_info!$A$1:$H$4462,4,FALSE)</f>
        <v>Schultz</v>
      </c>
      <c r="O1386" t="str">
        <f>VLOOKUP($E1386,customer_info!$A$1:$H$4462,5,FALSE)</f>
        <v>Corporate</v>
      </c>
      <c r="P1386" t="str">
        <f>VLOOKUP($E1386,customer_info!$A$1:$H$4462,6,FALSE)</f>
        <v>IL</v>
      </c>
      <c r="Q1386" t="str">
        <f>VLOOKUP($E1386,customer_info!$A$1:$H$4462,7,FALSE)</f>
        <v>1019 Grand Shadow Wynd</v>
      </c>
      <c r="R1386">
        <f>VLOOKUP($E1386,customer_info!$A$1:$H$4462,8,FALSE)</f>
        <v>60610</v>
      </c>
    </row>
    <row r="1387" spans="1:18" x14ac:dyDescent="0.25">
      <c r="A1387">
        <v>72260</v>
      </c>
      <c r="B1387" t="s">
        <v>3</v>
      </c>
      <c r="C1387">
        <v>6</v>
      </c>
      <c r="D1387">
        <v>2</v>
      </c>
      <c r="E1387">
        <v>15813</v>
      </c>
      <c r="F1387" t="s">
        <v>510</v>
      </c>
      <c r="G1387" s="4">
        <v>44154</v>
      </c>
      <c r="H1387" t="s">
        <v>13</v>
      </c>
      <c r="I1387" t="s">
        <v>5777</v>
      </c>
      <c r="J1387" t="s">
        <v>38</v>
      </c>
      <c r="K1387" t="s">
        <v>90</v>
      </c>
      <c r="L1387" t="str">
        <f>VLOOKUP($E1387,customer_info!$A$1:$H$4462,2,FALSE)</f>
        <v>Columbia</v>
      </c>
      <c r="M1387" t="str">
        <f>VLOOKUP($E1387,customer_info!$A$1:$H$4462,3,FALSE)</f>
        <v>Hope</v>
      </c>
      <c r="N1387" t="str">
        <f>VLOOKUP($E1387,customer_info!$A$1:$H$4462,4,FALSE)</f>
        <v>Little</v>
      </c>
      <c r="O1387" t="str">
        <f>VLOOKUP($E1387,customer_info!$A$1:$H$4462,5,FALSE)</f>
        <v>Consumer</v>
      </c>
      <c r="P1387" t="str">
        <f>VLOOKUP($E1387,customer_info!$A$1:$H$4462,6,FALSE)</f>
        <v>SC</v>
      </c>
      <c r="Q1387" t="str">
        <f>VLOOKUP($E1387,customer_info!$A$1:$H$4462,7,FALSE)</f>
        <v>4545 Quaking Hickory Ledge</v>
      </c>
      <c r="R1387">
        <f>VLOOKUP($E1387,customer_info!$A$1:$H$4462,8,FALSE)</f>
        <v>29223</v>
      </c>
    </row>
    <row r="1388" spans="1:18" x14ac:dyDescent="0.25">
      <c r="A1388">
        <v>72261</v>
      </c>
      <c r="B1388" t="s">
        <v>24</v>
      </c>
      <c r="C1388">
        <v>2</v>
      </c>
      <c r="D1388">
        <v>2</v>
      </c>
      <c r="E1388">
        <v>15814</v>
      </c>
      <c r="F1388" t="s">
        <v>510</v>
      </c>
      <c r="G1388" s="4">
        <v>44154</v>
      </c>
      <c r="H1388" t="s">
        <v>13</v>
      </c>
      <c r="I1388" t="s">
        <v>5777</v>
      </c>
      <c r="J1388" t="s">
        <v>31</v>
      </c>
      <c r="K1388" t="s">
        <v>90</v>
      </c>
      <c r="L1388" t="str">
        <f>VLOOKUP($E1388,customer_info!$A$1:$H$4462,2,FALSE)</f>
        <v>Caguas</v>
      </c>
      <c r="M1388" t="str">
        <f>VLOOKUP($E1388,customer_info!$A$1:$H$4462,3,FALSE)</f>
        <v>Heather</v>
      </c>
      <c r="N1388" t="str">
        <f>VLOOKUP($E1388,customer_info!$A$1:$H$4462,4,FALSE)</f>
        <v>Robinson</v>
      </c>
      <c r="O1388" t="str">
        <f>VLOOKUP($E1388,customer_info!$A$1:$H$4462,5,FALSE)</f>
        <v>Corporate</v>
      </c>
      <c r="P1388" t="str">
        <f>VLOOKUP($E1388,customer_info!$A$1:$H$4462,6,FALSE)</f>
        <v>PR</v>
      </c>
      <c r="Q1388" t="str">
        <f>VLOOKUP($E1388,customer_info!$A$1:$H$4462,7,FALSE)</f>
        <v>1802 Wishing Line</v>
      </c>
      <c r="R1388">
        <f>VLOOKUP($E1388,customer_info!$A$1:$H$4462,8,FALSE)</f>
        <v>725</v>
      </c>
    </row>
    <row r="1389" spans="1:18" x14ac:dyDescent="0.25">
      <c r="A1389">
        <v>72262</v>
      </c>
      <c r="B1389" t="s">
        <v>17</v>
      </c>
      <c r="C1389">
        <v>2</v>
      </c>
      <c r="D1389">
        <v>1</v>
      </c>
      <c r="E1389">
        <v>15815</v>
      </c>
      <c r="F1389" t="s">
        <v>510</v>
      </c>
      <c r="G1389" s="4">
        <v>44154</v>
      </c>
      <c r="H1389" t="s">
        <v>13</v>
      </c>
      <c r="I1389" t="s">
        <v>5777</v>
      </c>
      <c r="J1389" t="s">
        <v>23</v>
      </c>
      <c r="K1389" t="s">
        <v>32</v>
      </c>
      <c r="L1389" t="str">
        <f>VLOOKUP($E1389,customer_info!$A$1:$H$4462,2,FALSE)</f>
        <v>Union City</v>
      </c>
      <c r="M1389" t="str">
        <f>VLOOKUP($E1389,customer_info!$A$1:$H$4462,3,FALSE)</f>
        <v>Alyssa</v>
      </c>
      <c r="N1389" t="str">
        <f>VLOOKUP($E1389,customer_info!$A$1:$H$4462,4,FALSE)</f>
        <v>Whitaker</v>
      </c>
      <c r="O1389" t="str">
        <f>VLOOKUP($E1389,customer_info!$A$1:$H$4462,5,FALSE)</f>
        <v>Corporate</v>
      </c>
      <c r="P1389" t="str">
        <f>VLOOKUP($E1389,customer_info!$A$1:$H$4462,6,FALSE)</f>
        <v>NJ</v>
      </c>
      <c r="Q1389" t="str">
        <f>VLOOKUP($E1389,customer_info!$A$1:$H$4462,7,FALSE)</f>
        <v>8804 Cinder Dale Carrefour</v>
      </c>
      <c r="R1389">
        <f>VLOOKUP($E1389,customer_info!$A$1:$H$4462,8,FALSE)</f>
        <v>7087</v>
      </c>
    </row>
    <row r="1390" spans="1:18" x14ac:dyDescent="0.25">
      <c r="A1390">
        <v>72263</v>
      </c>
      <c r="B1390" t="s">
        <v>24</v>
      </c>
      <c r="C1390">
        <v>2</v>
      </c>
      <c r="D1390">
        <v>1</v>
      </c>
      <c r="E1390">
        <v>15816</v>
      </c>
      <c r="F1390" t="s">
        <v>510</v>
      </c>
      <c r="G1390" s="4">
        <v>44154</v>
      </c>
      <c r="H1390" t="s">
        <v>13</v>
      </c>
      <c r="I1390" t="s">
        <v>5777</v>
      </c>
      <c r="J1390" t="s">
        <v>378</v>
      </c>
      <c r="K1390" t="s">
        <v>32</v>
      </c>
      <c r="L1390" t="str">
        <f>VLOOKUP($E1390,customer_info!$A$1:$H$4462,2,FALSE)</f>
        <v>Detroit</v>
      </c>
      <c r="M1390" t="str">
        <f>VLOOKUP($E1390,customer_info!$A$1:$H$4462,3,FALSE)</f>
        <v>Lilah</v>
      </c>
      <c r="N1390" t="str">
        <f>VLOOKUP($E1390,customer_info!$A$1:$H$4462,4,FALSE)</f>
        <v>Anderson</v>
      </c>
      <c r="O1390" t="str">
        <f>VLOOKUP($E1390,customer_info!$A$1:$H$4462,5,FALSE)</f>
        <v>Home Office</v>
      </c>
      <c r="P1390" t="str">
        <f>VLOOKUP($E1390,customer_info!$A$1:$H$4462,6,FALSE)</f>
        <v>MI</v>
      </c>
      <c r="Q1390" t="str">
        <f>VLOOKUP($E1390,customer_info!$A$1:$H$4462,7,FALSE)</f>
        <v>4408 Lazy Oak Pines</v>
      </c>
      <c r="R1390">
        <f>VLOOKUP($E1390,customer_info!$A$1:$H$4462,8,FALSE)</f>
        <v>48224</v>
      </c>
    </row>
    <row r="1391" spans="1:18" x14ac:dyDescent="0.25">
      <c r="A1391">
        <v>72264</v>
      </c>
      <c r="B1391" t="s">
        <v>3</v>
      </c>
      <c r="C1391">
        <v>5</v>
      </c>
      <c r="D1391">
        <v>4</v>
      </c>
      <c r="E1391">
        <v>15817</v>
      </c>
      <c r="F1391" t="s">
        <v>510</v>
      </c>
      <c r="G1391" s="4">
        <v>44154</v>
      </c>
      <c r="H1391" t="s">
        <v>13</v>
      </c>
      <c r="I1391" t="s">
        <v>5777</v>
      </c>
      <c r="J1391" t="s">
        <v>14</v>
      </c>
      <c r="K1391" t="s">
        <v>16</v>
      </c>
      <c r="L1391" t="str">
        <f>VLOOKUP($E1391,customer_info!$A$1:$H$4462,2,FALSE)</f>
        <v>Portland</v>
      </c>
      <c r="M1391" t="str">
        <f>VLOOKUP($E1391,customer_info!$A$1:$H$4462,3,FALSE)</f>
        <v>Ella</v>
      </c>
      <c r="N1391" t="str">
        <f>VLOOKUP($E1391,customer_info!$A$1:$H$4462,4,FALSE)</f>
        <v>Workman</v>
      </c>
      <c r="O1391" t="str">
        <f>VLOOKUP($E1391,customer_info!$A$1:$H$4462,5,FALSE)</f>
        <v>Consumer</v>
      </c>
      <c r="P1391" t="str">
        <f>VLOOKUP($E1391,customer_info!$A$1:$H$4462,6,FALSE)</f>
        <v>OR</v>
      </c>
      <c r="Q1391" t="str">
        <f>VLOOKUP($E1391,customer_info!$A$1:$H$4462,7,FALSE)</f>
        <v>9726 Dewy Grounds</v>
      </c>
      <c r="R1391">
        <f>VLOOKUP($E1391,customer_info!$A$1:$H$4462,8,FALSE)</f>
        <v>97206</v>
      </c>
    </row>
    <row r="1392" spans="1:18" x14ac:dyDescent="0.25">
      <c r="A1392">
        <v>72265</v>
      </c>
      <c r="B1392" t="s">
        <v>51</v>
      </c>
      <c r="C1392">
        <v>6</v>
      </c>
      <c r="D1392">
        <v>2</v>
      </c>
      <c r="E1392">
        <v>15818</v>
      </c>
      <c r="F1392" t="s">
        <v>510</v>
      </c>
      <c r="G1392" s="4">
        <v>44154</v>
      </c>
      <c r="H1392" t="s">
        <v>13</v>
      </c>
      <c r="I1392" t="s">
        <v>5777</v>
      </c>
      <c r="J1392" t="s">
        <v>57</v>
      </c>
      <c r="K1392" t="s">
        <v>90</v>
      </c>
      <c r="L1392" t="str">
        <f>VLOOKUP($E1392,customer_info!$A$1:$H$4462,2,FALSE)</f>
        <v>Caguas</v>
      </c>
      <c r="M1392" t="str">
        <f>VLOOKUP($E1392,customer_info!$A$1:$H$4462,3,FALSE)</f>
        <v>Lilah</v>
      </c>
      <c r="N1392" t="str">
        <f>VLOOKUP($E1392,customer_info!$A$1:$H$4462,4,FALSE)</f>
        <v>Nieves</v>
      </c>
      <c r="O1392" t="str">
        <f>VLOOKUP($E1392,customer_info!$A$1:$H$4462,5,FALSE)</f>
        <v>Corporate</v>
      </c>
      <c r="P1392" t="str">
        <f>VLOOKUP($E1392,customer_info!$A$1:$H$4462,6,FALSE)</f>
        <v>PR</v>
      </c>
      <c r="Q1392" t="str">
        <f>VLOOKUP($E1392,customer_info!$A$1:$H$4462,7,FALSE)</f>
        <v>1050 Sunny River Line</v>
      </c>
      <c r="R1392">
        <f>VLOOKUP($E1392,customer_info!$A$1:$H$4462,8,FALSE)</f>
        <v>725</v>
      </c>
    </row>
    <row r="1393" spans="1:18" x14ac:dyDescent="0.25">
      <c r="A1393">
        <v>72272</v>
      </c>
      <c r="B1393" t="s">
        <v>17</v>
      </c>
      <c r="C1393">
        <v>3</v>
      </c>
      <c r="D1393">
        <v>2</v>
      </c>
      <c r="E1393">
        <v>15825</v>
      </c>
      <c r="F1393" t="s">
        <v>129</v>
      </c>
      <c r="G1393" s="4">
        <v>44154</v>
      </c>
      <c r="H1393" t="s">
        <v>13</v>
      </c>
      <c r="I1393" t="s">
        <v>130</v>
      </c>
      <c r="J1393" t="s">
        <v>23</v>
      </c>
      <c r="K1393" t="s">
        <v>90</v>
      </c>
      <c r="L1393" t="str">
        <f>VLOOKUP($E1393,customer_info!$A$1:$H$4462,2,FALSE)</f>
        <v>Pittsfield</v>
      </c>
      <c r="M1393" t="str">
        <f>VLOOKUP($E1393,customer_info!$A$1:$H$4462,3,FALSE)</f>
        <v>Dana</v>
      </c>
      <c r="N1393" t="str">
        <f>VLOOKUP($E1393,customer_info!$A$1:$H$4462,4,FALSE)</f>
        <v>Lucas</v>
      </c>
      <c r="O1393" t="str">
        <f>VLOOKUP($E1393,customer_info!$A$1:$H$4462,5,FALSE)</f>
        <v>Consumer</v>
      </c>
      <c r="P1393" t="str">
        <f>VLOOKUP($E1393,customer_info!$A$1:$H$4462,6,FALSE)</f>
        <v>MA</v>
      </c>
      <c r="Q1393" t="str">
        <f>VLOOKUP($E1393,customer_info!$A$1:$H$4462,7,FALSE)</f>
        <v>3562 Clear Glen</v>
      </c>
      <c r="R1393">
        <f>VLOOKUP($E1393,customer_info!$A$1:$H$4462,8,FALSE)</f>
        <v>1201</v>
      </c>
    </row>
    <row r="1394" spans="1:18" x14ac:dyDescent="0.25">
      <c r="A1394">
        <v>72273</v>
      </c>
      <c r="B1394" t="s">
        <v>3</v>
      </c>
      <c r="C1394">
        <v>2</v>
      </c>
      <c r="D1394">
        <v>1</v>
      </c>
      <c r="E1394">
        <v>15826</v>
      </c>
      <c r="F1394" t="s">
        <v>129</v>
      </c>
      <c r="G1394" s="4">
        <v>44155</v>
      </c>
      <c r="H1394" t="s">
        <v>13</v>
      </c>
      <c r="I1394" t="s">
        <v>130</v>
      </c>
      <c r="J1394" t="s">
        <v>38</v>
      </c>
      <c r="K1394" t="s">
        <v>32</v>
      </c>
      <c r="L1394" t="str">
        <f>VLOOKUP($E1394,customer_info!$A$1:$H$4462,2,FALSE)</f>
        <v>Caguas</v>
      </c>
      <c r="M1394" t="str">
        <f>VLOOKUP($E1394,customer_info!$A$1:$H$4462,3,FALSE)</f>
        <v>Anika</v>
      </c>
      <c r="N1394" t="str">
        <f>VLOOKUP($E1394,customer_info!$A$1:$H$4462,4,FALSE)</f>
        <v>Oneil</v>
      </c>
      <c r="O1394" t="str">
        <f>VLOOKUP($E1394,customer_info!$A$1:$H$4462,5,FALSE)</f>
        <v>Consumer</v>
      </c>
      <c r="P1394" t="str">
        <f>VLOOKUP($E1394,customer_info!$A$1:$H$4462,6,FALSE)</f>
        <v>PR</v>
      </c>
      <c r="Q1394" t="str">
        <f>VLOOKUP($E1394,customer_info!$A$1:$H$4462,7,FALSE)</f>
        <v>8808 Quaking Front</v>
      </c>
      <c r="R1394">
        <f>VLOOKUP($E1394,customer_info!$A$1:$H$4462,8,FALSE)</f>
        <v>725</v>
      </c>
    </row>
    <row r="1395" spans="1:18" x14ac:dyDescent="0.25">
      <c r="A1395">
        <v>72274</v>
      </c>
      <c r="B1395" t="s">
        <v>17</v>
      </c>
      <c r="C1395">
        <v>2</v>
      </c>
      <c r="D1395">
        <v>1</v>
      </c>
      <c r="E1395">
        <v>15827</v>
      </c>
      <c r="F1395" t="s">
        <v>129</v>
      </c>
      <c r="G1395" s="4">
        <v>44155</v>
      </c>
      <c r="H1395" t="s">
        <v>13</v>
      </c>
      <c r="I1395" t="s">
        <v>130</v>
      </c>
      <c r="J1395" t="s">
        <v>23</v>
      </c>
      <c r="K1395" t="s">
        <v>32</v>
      </c>
      <c r="L1395" t="str">
        <f>VLOOKUP($E1395,customer_info!$A$1:$H$4462,2,FALSE)</f>
        <v>Carson</v>
      </c>
      <c r="M1395" t="str">
        <f>VLOOKUP($E1395,customer_info!$A$1:$H$4462,3,FALSE)</f>
        <v>Geraldine</v>
      </c>
      <c r="N1395" t="str">
        <f>VLOOKUP($E1395,customer_info!$A$1:$H$4462,4,FALSE)</f>
        <v>Case</v>
      </c>
      <c r="O1395" t="str">
        <f>VLOOKUP($E1395,customer_info!$A$1:$H$4462,5,FALSE)</f>
        <v>Consumer</v>
      </c>
      <c r="P1395" t="str">
        <f>VLOOKUP($E1395,customer_info!$A$1:$H$4462,6,FALSE)</f>
        <v>CA</v>
      </c>
      <c r="Q1395" t="str">
        <f>VLOOKUP($E1395,customer_info!$A$1:$H$4462,7,FALSE)</f>
        <v>7126 Shady Bluff Promenade</v>
      </c>
      <c r="R1395">
        <f>VLOOKUP($E1395,customer_info!$A$1:$H$4462,8,FALSE)</f>
        <v>90745</v>
      </c>
    </row>
    <row r="1396" spans="1:18" x14ac:dyDescent="0.25">
      <c r="A1396">
        <v>72300</v>
      </c>
      <c r="B1396" t="s">
        <v>17</v>
      </c>
      <c r="C1396">
        <v>6</v>
      </c>
      <c r="D1396">
        <v>4</v>
      </c>
      <c r="E1396">
        <v>15853</v>
      </c>
      <c r="F1396" t="s">
        <v>854</v>
      </c>
      <c r="G1396" s="4">
        <v>44155</v>
      </c>
      <c r="H1396" t="s">
        <v>13</v>
      </c>
      <c r="I1396" t="s">
        <v>377</v>
      </c>
      <c r="J1396" t="s">
        <v>23</v>
      </c>
      <c r="K1396" t="s">
        <v>16</v>
      </c>
      <c r="L1396" t="str">
        <f>VLOOKUP($E1396,customer_info!$A$1:$H$4462,2,FALSE)</f>
        <v>Chicago</v>
      </c>
      <c r="M1396" t="str">
        <f>VLOOKUP($E1396,customer_info!$A$1:$H$4462,3,FALSE)</f>
        <v>Breanna</v>
      </c>
      <c r="N1396" t="str">
        <f>VLOOKUP($E1396,customer_info!$A$1:$H$4462,4,FALSE)</f>
        <v>Lancaster</v>
      </c>
      <c r="O1396" t="str">
        <f>VLOOKUP($E1396,customer_info!$A$1:$H$4462,5,FALSE)</f>
        <v>Home Office</v>
      </c>
      <c r="P1396" t="str">
        <f>VLOOKUP($E1396,customer_info!$A$1:$H$4462,6,FALSE)</f>
        <v>IL</v>
      </c>
      <c r="Q1396" t="str">
        <f>VLOOKUP($E1396,customer_info!$A$1:$H$4462,7,FALSE)</f>
        <v>4516 Dewy Sky Turnabout</v>
      </c>
      <c r="R1396">
        <f>VLOOKUP($E1396,customer_info!$A$1:$H$4462,8,FALSE)</f>
        <v>60645</v>
      </c>
    </row>
    <row r="1397" spans="1:18" x14ac:dyDescent="0.25">
      <c r="A1397">
        <v>72301</v>
      </c>
      <c r="B1397" t="s">
        <v>17</v>
      </c>
      <c r="C1397">
        <v>2</v>
      </c>
      <c r="D1397">
        <v>1</v>
      </c>
      <c r="E1397">
        <v>15854</v>
      </c>
      <c r="F1397" t="s">
        <v>854</v>
      </c>
      <c r="G1397" s="4">
        <v>44155</v>
      </c>
      <c r="H1397" t="s">
        <v>13</v>
      </c>
      <c r="I1397" t="s">
        <v>377</v>
      </c>
      <c r="J1397" t="s">
        <v>23</v>
      </c>
      <c r="K1397" t="s">
        <v>32</v>
      </c>
      <c r="L1397" t="str">
        <f>VLOOKUP($E1397,customer_info!$A$1:$H$4462,2,FALSE)</f>
        <v>Caguas</v>
      </c>
      <c r="M1397" t="str">
        <f>VLOOKUP($E1397,customer_info!$A$1:$H$4462,3,FALSE)</f>
        <v>Blossom</v>
      </c>
      <c r="N1397" t="str">
        <f>VLOOKUP($E1397,customer_info!$A$1:$H$4462,4,FALSE)</f>
        <v>Berry</v>
      </c>
      <c r="O1397" t="str">
        <f>VLOOKUP($E1397,customer_info!$A$1:$H$4462,5,FALSE)</f>
        <v>Home Office</v>
      </c>
      <c r="P1397" t="str">
        <f>VLOOKUP($E1397,customer_info!$A$1:$H$4462,6,FALSE)</f>
        <v>PR</v>
      </c>
      <c r="Q1397" t="str">
        <f>VLOOKUP($E1397,customer_info!$A$1:$H$4462,7,FALSE)</f>
        <v>6245 Iron Cloud Farms</v>
      </c>
      <c r="R1397">
        <f>VLOOKUP($E1397,customer_info!$A$1:$H$4462,8,FALSE)</f>
        <v>725</v>
      </c>
    </row>
    <row r="1398" spans="1:18" x14ac:dyDescent="0.25">
      <c r="A1398">
        <v>72302</v>
      </c>
      <c r="B1398" t="s">
        <v>24</v>
      </c>
      <c r="C1398">
        <v>3</v>
      </c>
      <c r="D1398">
        <v>4</v>
      </c>
      <c r="E1398">
        <v>15855</v>
      </c>
      <c r="F1398" t="s">
        <v>854</v>
      </c>
      <c r="G1398" s="4">
        <v>44155</v>
      </c>
      <c r="H1398" t="s">
        <v>13</v>
      </c>
      <c r="I1398" t="s">
        <v>377</v>
      </c>
      <c r="J1398" t="s">
        <v>378</v>
      </c>
      <c r="K1398" t="s">
        <v>16</v>
      </c>
      <c r="L1398" t="str">
        <f>VLOOKUP($E1398,customer_info!$A$1:$H$4462,2,FALSE)</f>
        <v>Flushing</v>
      </c>
      <c r="M1398" t="str">
        <f>VLOOKUP($E1398,customer_info!$A$1:$H$4462,3,FALSE)</f>
        <v>Aimee</v>
      </c>
      <c r="N1398" t="str">
        <f>VLOOKUP($E1398,customer_info!$A$1:$H$4462,4,FALSE)</f>
        <v>Collier</v>
      </c>
      <c r="O1398" t="str">
        <f>VLOOKUP($E1398,customer_info!$A$1:$H$4462,5,FALSE)</f>
        <v>Home Office</v>
      </c>
      <c r="P1398" t="str">
        <f>VLOOKUP($E1398,customer_info!$A$1:$H$4462,6,FALSE)</f>
        <v>NY</v>
      </c>
      <c r="Q1398" t="str">
        <f>VLOOKUP($E1398,customer_info!$A$1:$H$4462,7,FALSE)</f>
        <v>5103 Burning Embers Green</v>
      </c>
      <c r="R1398">
        <f>VLOOKUP($E1398,customer_info!$A$1:$H$4462,8,FALSE)</f>
        <v>11355</v>
      </c>
    </row>
    <row r="1399" spans="1:18" x14ac:dyDescent="0.25">
      <c r="A1399">
        <v>72303</v>
      </c>
      <c r="B1399" t="s">
        <v>24</v>
      </c>
      <c r="C1399">
        <v>4</v>
      </c>
      <c r="D1399">
        <v>4</v>
      </c>
      <c r="E1399">
        <v>15856</v>
      </c>
      <c r="F1399" t="s">
        <v>854</v>
      </c>
      <c r="G1399" s="4">
        <v>44155</v>
      </c>
      <c r="H1399" t="s">
        <v>13</v>
      </c>
      <c r="I1399" t="s">
        <v>377</v>
      </c>
      <c r="J1399" t="s">
        <v>31</v>
      </c>
      <c r="K1399" t="s">
        <v>16</v>
      </c>
      <c r="L1399" t="str">
        <f>VLOOKUP($E1399,customer_info!$A$1:$H$4462,2,FALSE)</f>
        <v>Catonsville</v>
      </c>
      <c r="M1399" t="str">
        <f>VLOOKUP($E1399,customer_info!$A$1:$H$4462,3,FALSE)</f>
        <v>Nelle</v>
      </c>
      <c r="N1399" t="str">
        <f>VLOOKUP($E1399,customer_info!$A$1:$H$4462,4,FALSE)</f>
        <v>Dodson</v>
      </c>
      <c r="O1399" t="str">
        <f>VLOOKUP($E1399,customer_info!$A$1:$H$4462,5,FALSE)</f>
        <v>Corporate</v>
      </c>
      <c r="P1399" t="str">
        <f>VLOOKUP($E1399,customer_info!$A$1:$H$4462,6,FALSE)</f>
        <v>MD</v>
      </c>
      <c r="Q1399" t="str">
        <f>VLOOKUP($E1399,customer_info!$A$1:$H$4462,7,FALSE)</f>
        <v>7740 Emerald Shadow Swale</v>
      </c>
      <c r="R1399">
        <f>VLOOKUP($E1399,customer_info!$A$1:$H$4462,8,FALSE)</f>
        <v>21228</v>
      </c>
    </row>
    <row r="1400" spans="1:18" x14ac:dyDescent="0.25">
      <c r="A1400">
        <v>72306</v>
      </c>
      <c r="B1400" t="s">
        <v>3</v>
      </c>
      <c r="C1400">
        <v>2</v>
      </c>
      <c r="D1400">
        <v>4</v>
      </c>
      <c r="E1400">
        <v>15859</v>
      </c>
      <c r="F1400" t="s">
        <v>295</v>
      </c>
      <c r="G1400" s="4">
        <v>44155</v>
      </c>
      <c r="H1400" t="s">
        <v>13</v>
      </c>
      <c r="I1400" t="s">
        <v>80</v>
      </c>
      <c r="J1400" t="s">
        <v>38</v>
      </c>
      <c r="K1400" t="s">
        <v>16</v>
      </c>
      <c r="L1400" t="str">
        <f>VLOOKUP($E1400,customer_info!$A$1:$H$4462,2,FALSE)</f>
        <v>Caguas</v>
      </c>
      <c r="M1400" t="str">
        <f>VLOOKUP($E1400,customer_info!$A$1:$H$4462,3,FALSE)</f>
        <v>Nell</v>
      </c>
      <c r="N1400" t="str">
        <f>VLOOKUP($E1400,customer_info!$A$1:$H$4462,4,FALSE)</f>
        <v>Lara</v>
      </c>
      <c r="O1400" t="str">
        <f>VLOOKUP($E1400,customer_info!$A$1:$H$4462,5,FALSE)</f>
        <v>Corporate</v>
      </c>
      <c r="P1400" t="str">
        <f>VLOOKUP($E1400,customer_info!$A$1:$H$4462,6,FALSE)</f>
        <v>PR</v>
      </c>
      <c r="Q1400" t="str">
        <f>VLOOKUP($E1400,customer_info!$A$1:$H$4462,7,FALSE)</f>
        <v>2571 Noble Crescent</v>
      </c>
      <c r="R1400">
        <f>VLOOKUP($E1400,customer_info!$A$1:$H$4462,8,FALSE)</f>
        <v>725</v>
      </c>
    </row>
    <row r="1401" spans="1:18" x14ac:dyDescent="0.25">
      <c r="A1401">
        <v>72307</v>
      </c>
      <c r="B1401" t="s">
        <v>51</v>
      </c>
      <c r="C1401">
        <v>3</v>
      </c>
      <c r="D1401">
        <v>4</v>
      </c>
      <c r="E1401">
        <v>15860</v>
      </c>
      <c r="F1401" t="s">
        <v>295</v>
      </c>
      <c r="G1401" s="4">
        <v>44155</v>
      </c>
      <c r="H1401" t="s">
        <v>13</v>
      </c>
      <c r="I1401" t="s">
        <v>80</v>
      </c>
      <c r="J1401" t="s">
        <v>57</v>
      </c>
      <c r="K1401" t="s">
        <v>16</v>
      </c>
      <c r="L1401" t="str">
        <f>VLOOKUP($E1401,customer_info!$A$1:$H$4462,2,FALSE)</f>
        <v>Clementon</v>
      </c>
      <c r="M1401" t="str">
        <f>VLOOKUP($E1401,customer_info!$A$1:$H$4462,3,FALSE)</f>
        <v>Charity</v>
      </c>
      <c r="N1401" t="str">
        <f>VLOOKUP($E1401,customer_info!$A$1:$H$4462,4,FALSE)</f>
        <v>Sandoval</v>
      </c>
      <c r="O1401" t="str">
        <f>VLOOKUP($E1401,customer_info!$A$1:$H$4462,5,FALSE)</f>
        <v>Corporate</v>
      </c>
      <c r="P1401" t="str">
        <f>VLOOKUP($E1401,customer_info!$A$1:$H$4462,6,FALSE)</f>
        <v>NJ</v>
      </c>
      <c r="Q1401" t="str">
        <f>VLOOKUP($E1401,customer_info!$A$1:$H$4462,7,FALSE)</f>
        <v>1721 Old Forest Parkway</v>
      </c>
      <c r="R1401">
        <f>VLOOKUP($E1401,customer_info!$A$1:$H$4462,8,FALSE)</f>
        <v>8021</v>
      </c>
    </row>
    <row r="1402" spans="1:18" x14ac:dyDescent="0.25">
      <c r="A1402">
        <v>72308</v>
      </c>
      <c r="B1402" t="s">
        <v>3</v>
      </c>
      <c r="C1402">
        <v>4</v>
      </c>
      <c r="D1402">
        <v>4</v>
      </c>
      <c r="E1402">
        <v>15861</v>
      </c>
      <c r="F1402" t="s">
        <v>295</v>
      </c>
      <c r="G1402" s="4">
        <v>44155</v>
      </c>
      <c r="H1402" t="s">
        <v>13</v>
      </c>
      <c r="I1402" t="s">
        <v>80</v>
      </c>
      <c r="J1402" t="s">
        <v>14</v>
      </c>
      <c r="K1402" t="s">
        <v>16</v>
      </c>
      <c r="L1402" t="str">
        <f>VLOOKUP($E1402,customer_info!$A$1:$H$4462,2,FALSE)</f>
        <v>Caguas</v>
      </c>
      <c r="M1402" t="str">
        <f>VLOOKUP($E1402,customer_info!$A$1:$H$4462,3,FALSE)</f>
        <v>Ria</v>
      </c>
      <c r="N1402" t="str">
        <f>VLOOKUP($E1402,customer_info!$A$1:$H$4462,4,FALSE)</f>
        <v>Thompson</v>
      </c>
      <c r="O1402" t="str">
        <f>VLOOKUP($E1402,customer_info!$A$1:$H$4462,5,FALSE)</f>
        <v>Corporate</v>
      </c>
      <c r="P1402" t="str">
        <f>VLOOKUP($E1402,customer_info!$A$1:$H$4462,6,FALSE)</f>
        <v>PR</v>
      </c>
      <c r="Q1402" t="str">
        <f>VLOOKUP($E1402,customer_info!$A$1:$H$4462,7,FALSE)</f>
        <v>6339 Honey Pathway</v>
      </c>
      <c r="R1402">
        <f>VLOOKUP($E1402,customer_info!$A$1:$H$4462,8,FALSE)</f>
        <v>725</v>
      </c>
    </row>
    <row r="1403" spans="1:18" x14ac:dyDescent="0.25">
      <c r="A1403">
        <v>72309</v>
      </c>
      <c r="B1403" t="s">
        <v>51</v>
      </c>
      <c r="C1403">
        <v>5</v>
      </c>
      <c r="D1403">
        <v>4</v>
      </c>
      <c r="E1403">
        <v>15862</v>
      </c>
      <c r="F1403" t="s">
        <v>376</v>
      </c>
      <c r="G1403" s="4">
        <v>44155</v>
      </c>
      <c r="H1403" t="s">
        <v>13</v>
      </c>
      <c r="I1403" t="s">
        <v>377</v>
      </c>
      <c r="J1403" t="s">
        <v>57</v>
      </c>
      <c r="K1403" t="s">
        <v>16</v>
      </c>
      <c r="L1403" t="str">
        <f>VLOOKUP($E1403,customer_info!$A$1:$H$4462,2,FALSE)</f>
        <v>Fort Lauderdale</v>
      </c>
      <c r="M1403" t="str">
        <f>VLOOKUP($E1403,customer_info!$A$1:$H$4462,3,FALSE)</f>
        <v>Beatrice</v>
      </c>
      <c r="N1403" t="str">
        <f>VLOOKUP($E1403,customer_info!$A$1:$H$4462,4,FALSE)</f>
        <v>Pacheco</v>
      </c>
      <c r="O1403" t="str">
        <f>VLOOKUP($E1403,customer_info!$A$1:$H$4462,5,FALSE)</f>
        <v>Corporate</v>
      </c>
      <c r="P1403" t="str">
        <f>VLOOKUP($E1403,customer_info!$A$1:$H$4462,6,FALSE)</f>
        <v>FL</v>
      </c>
      <c r="Q1403" t="str">
        <f>VLOOKUP($E1403,customer_info!$A$1:$H$4462,7,FALSE)</f>
        <v>6007 Velvet Maze</v>
      </c>
      <c r="R1403">
        <f>VLOOKUP($E1403,customer_info!$A$1:$H$4462,8,FALSE)</f>
        <v>33312</v>
      </c>
    </row>
    <row r="1404" spans="1:18" x14ac:dyDescent="0.25">
      <c r="A1404">
        <v>72377</v>
      </c>
      <c r="B1404" t="s">
        <v>51</v>
      </c>
      <c r="C1404">
        <v>3</v>
      </c>
      <c r="D1404">
        <v>2</v>
      </c>
      <c r="E1404">
        <v>15930</v>
      </c>
      <c r="F1404" t="s">
        <v>266</v>
      </c>
      <c r="G1404" s="4">
        <v>44156</v>
      </c>
      <c r="H1404" t="s">
        <v>13</v>
      </c>
      <c r="I1404" t="s">
        <v>5778</v>
      </c>
      <c r="J1404" t="s">
        <v>57</v>
      </c>
      <c r="K1404" t="s">
        <v>90</v>
      </c>
      <c r="L1404" t="str">
        <f>VLOOKUP($E1404,customer_info!$A$1:$H$4462,2,FALSE)</f>
        <v>Montebello</v>
      </c>
      <c r="M1404" t="str">
        <f>VLOOKUP($E1404,customer_info!$A$1:$H$4462,3,FALSE)</f>
        <v>Hannah</v>
      </c>
      <c r="N1404" t="str">
        <f>VLOOKUP($E1404,customer_info!$A$1:$H$4462,4,FALSE)</f>
        <v>Jennings</v>
      </c>
      <c r="O1404" t="str">
        <f>VLOOKUP($E1404,customer_info!$A$1:$H$4462,5,FALSE)</f>
        <v>Home Office</v>
      </c>
      <c r="P1404" t="str">
        <f>VLOOKUP($E1404,customer_info!$A$1:$H$4462,6,FALSE)</f>
        <v>CA</v>
      </c>
      <c r="Q1404" t="str">
        <f>VLOOKUP($E1404,customer_info!$A$1:$H$4462,7,FALSE)</f>
        <v>5712 Quiet Hill</v>
      </c>
      <c r="R1404">
        <f>VLOOKUP($E1404,customer_info!$A$1:$H$4462,8,FALSE)</f>
        <v>90640</v>
      </c>
    </row>
    <row r="1405" spans="1:18" x14ac:dyDescent="0.25">
      <c r="A1405">
        <v>72396</v>
      </c>
      <c r="B1405" t="s">
        <v>17</v>
      </c>
      <c r="C1405">
        <v>2</v>
      </c>
      <c r="D1405">
        <v>2</v>
      </c>
      <c r="E1405">
        <v>15949</v>
      </c>
      <c r="F1405" t="s">
        <v>439</v>
      </c>
      <c r="G1405" s="4">
        <v>44156</v>
      </c>
      <c r="H1405" t="s">
        <v>13</v>
      </c>
      <c r="I1405" t="s">
        <v>377</v>
      </c>
      <c r="J1405" t="s">
        <v>23</v>
      </c>
      <c r="K1405" t="s">
        <v>90</v>
      </c>
      <c r="L1405" t="str">
        <f>VLOOKUP($E1405,customer_info!$A$1:$H$4462,2,FALSE)</f>
        <v>Caguas</v>
      </c>
      <c r="M1405" t="str">
        <f>VLOOKUP($E1405,customer_info!$A$1:$H$4462,3,FALSE)</f>
        <v>Nichole</v>
      </c>
      <c r="N1405" t="str">
        <f>VLOOKUP($E1405,customer_info!$A$1:$H$4462,4,FALSE)</f>
        <v>Holloway</v>
      </c>
      <c r="O1405" t="str">
        <f>VLOOKUP($E1405,customer_info!$A$1:$H$4462,5,FALSE)</f>
        <v>Consumer</v>
      </c>
      <c r="P1405" t="str">
        <f>VLOOKUP($E1405,customer_info!$A$1:$H$4462,6,FALSE)</f>
        <v>PR</v>
      </c>
      <c r="Q1405" t="str">
        <f>VLOOKUP($E1405,customer_info!$A$1:$H$4462,7,FALSE)</f>
        <v>2175 Hazy Deer Valley</v>
      </c>
      <c r="R1405">
        <f>VLOOKUP($E1405,customer_info!$A$1:$H$4462,8,FALSE)</f>
        <v>725</v>
      </c>
    </row>
    <row r="1406" spans="1:18" x14ac:dyDescent="0.25">
      <c r="A1406">
        <v>72397</v>
      </c>
      <c r="B1406" t="s">
        <v>3</v>
      </c>
      <c r="C1406">
        <v>3</v>
      </c>
      <c r="D1406">
        <v>2</v>
      </c>
      <c r="E1406">
        <v>15950</v>
      </c>
      <c r="F1406" t="s">
        <v>206</v>
      </c>
      <c r="G1406" s="4">
        <v>44156</v>
      </c>
      <c r="H1406" t="s">
        <v>13</v>
      </c>
      <c r="I1406" t="s">
        <v>30</v>
      </c>
      <c r="J1406" t="s">
        <v>14</v>
      </c>
      <c r="K1406" t="s">
        <v>90</v>
      </c>
      <c r="L1406" t="str">
        <f>VLOOKUP($E1406,customer_info!$A$1:$H$4462,2,FALSE)</f>
        <v>Danbury</v>
      </c>
      <c r="M1406" t="str">
        <f>VLOOKUP($E1406,customer_info!$A$1:$H$4462,3,FALSE)</f>
        <v>Erica</v>
      </c>
      <c r="N1406" t="str">
        <f>VLOOKUP($E1406,customer_info!$A$1:$H$4462,4,FALSE)</f>
        <v>Robinson</v>
      </c>
      <c r="O1406" t="str">
        <f>VLOOKUP($E1406,customer_info!$A$1:$H$4462,5,FALSE)</f>
        <v>Consumer</v>
      </c>
      <c r="P1406" t="str">
        <f>VLOOKUP($E1406,customer_info!$A$1:$H$4462,6,FALSE)</f>
        <v>CT</v>
      </c>
      <c r="Q1406" t="str">
        <f>VLOOKUP($E1406,customer_info!$A$1:$H$4462,7,FALSE)</f>
        <v>6451 Noble Blossom Manor</v>
      </c>
      <c r="R1406">
        <f>VLOOKUP($E1406,customer_info!$A$1:$H$4462,8,FALSE)</f>
        <v>6810</v>
      </c>
    </row>
    <row r="1407" spans="1:18" x14ac:dyDescent="0.25">
      <c r="A1407">
        <v>72398</v>
      </c>
      <c r="B1407" t="s">
        <v>3</v>
      </c>
      <c r="C1407">
        <v>4</v>
      </c>
      <c r="D1407">
        <v>2</v>
      </c>
      <c r="E1407">
        <v>15951</v>
      </c>
      <c r="F1407" t="s">
        <v>258</v>
      </c>
      <c r="G1407" s="4">
        <v>44156</v>
      </c>
      <c r="H1407" t="s">
        <v>13</v>
      </c>
      <c r="I1407" t="s">
        <v>30</v>
      </c>
      <c r="J1407" t="s">
        <v>38</v>
      </c>
      <c r="K1407" t="s">
        <v>90</v>
      </c>
      <c r="L1407" t="str">
        <f>VLOOKUP($E1407,customer_info!$A$1:$H$4462,2,FALSE)</f>
        <v>Fort Lauderdale</v>
      </c>
      <c r="M1407" t="str">
        <f>VLOOKUP($E1407,customer_info!$A$1:$H$4462,3,FALSE)</f>
        <v>Constance</v>
      </c>
      <c r="N1407" t="str">
        <f>VLOOKUP($E1407,customer_info!$A$1:$H$4462,4,FALSE)</f>
        <v>Austin</v>
      </c>
      <c r="O1407" t="str">
        <f>VLOOKUP($E1407,customer_info!$A$1:$H$4462,5,FALSE)</f>
        <v>Consumer</v>
      </c>
      <c r="P1407" t="str">
        <f>VLOOKUP($E1407,customer_info!$A$1:$H$4462,6,FALSE)</f>
        <v>FL</v>
      </c>
      <c r="Q1407" t="str">
        <f>VLOOKUP($E1407,customer_info!$A$1:$H$4462,7,FALSE)</f>
        <v>5737 Honey Panda Trail</v>
      </c>
      <c r="R1407">
        <f>VLOOKUP($E1407,customer_info!$A$1:$H$4462,8,FALSE)</f>
        <v>33324</v>
      </c>
    </row>
    <row r="1408" spans="1:18" x14ac:dyDescent="0.25">
      <c r="A1408">
        <v>72399</v>
      </c>
      <c r="B1408" t="s">
        <v>3</v>
      </c>
      <c r="C1408">
        <v>5</v>
      </c>
      <c r="D1408">
        <v>2</v>
      </c>
      <c r="E1408">
        <v>15952</v>
      </c>
      <c r="F1408" t="s">
        <v>258</v>
      </c>
      <c r="G1408" s="4">
        <v>44156</v>
      </c>
      <c r="H1408" t="s">
        <v>13</v>
      </c>
      <c r="I1408" t="s">
        <v>30</v>
      </c>
      <c r="J1408" t="s">
        <v>38</v>
      </c>
      <c r="K1408" t="s">
        <v>90</v>
      </c>
      <c r="L1408" t="str">
        <f>VLOOKUP($E1408,customer_info!$A$1:$H$4462,2,FALSE)</f>
        <v>Caguas</v>
      </c>
      <c r="M1408" t="str">
        <f>VLOOKUP($E1408,customer_info!$A$1:$H$4462,3,FALSE)</f>
        <v>Kimberly</v>
      </c>
      <c r="N1408" t="str">
        <f>VLOOKUP($E1408,customer_info!$A$1:$H$4462,4,FALSE)</f>
        <v>Lopez</v>
      </c>
      <c r="O1408" t="str">
        <f>VLOOKUP($E1408,customer_info!$A$1:$H$4462,5,FALSE)</f>
        <v>Home Office</v>
      </c>
      <c r="P1408" t="str">
        <f>VLOOKUP($E1408,customer_info!$A$1:$H$4462,6,FALSE)</f>
        <v>PR</v>
      </c>
      <c r="Q1408" t="str">
        <f>VLOOKUP($E1408,customer_info!$A$1:$H$4462,7,FALSE)</f>
        <v>1777 Wishing Promenade</v>
      </c>
      <c r="R1408">
        <f>VLOOKUP($E1408,customer_info!$A$1:$H$4462,8,FALSE)</f>
        <v>725</v>
      </c>
    </row>
    <row r="1409" spans="1:18" x14ac:dyDescent="0.25">
      <c r="A1409">
        <v>72400</v>
      </c>
      <c r="B1409" t="s">
        <v>3</v>
      </c>
      <c r="C1409">
        <v>6</v>
      </c>
      <c r="D1409">
        <v>4</v>
      </c>
      <c r="E1409">
        <v>15953</v>
      </c>
      <c r="F1409" t="s">
        <v>258</v>
      </c>
      <c r="G1409" s="4">
        <v>44156</v>
      </c>
      <c r="H1409" t="s">
        <v>13</v>
      </c>
      <c r="I1409" t="s">
        <v>30</v>
      </c>
      <c r="J1409" t="s">
        <v>14</v>
      </c>
      <c r="K1409" t="s">
        <v>16</v>
      </c>
      <c r="L1409" t="str">
        <f>VLOOKUP($E1409,customer_info!$A$1:$H$4462,2,FALSE)</f>
        <v>Piscataway</v>
      </c>
      <c r="M1409" t="str">
        <f>VLOOKUP($E1409,customer_info!$A$1:$H$4462,3,FALSE)</f>
        <v>Orli</v>
      </c>
      <c r="N1409" t="str">
        <f>VLOOKUP($E1409,customer_info!$A$1:$H$4462,4,FALSE)</f>
        <v>Atkinson</v>
      </c>
      <c r="O1409" t="str">
        <f>VLOOKUP($E1409,customer_info!$A$1:$H$4462,5,FALSE)</f>
        <v>Consumer</v>
      </c>
      <c r="P1409" t="str">
        <f>VLOOKUP($E1409,customer_info!$A$1:$H$4462,6,FALSE)</f>
        <v>NJ</v>
      </c>
      <c r="Q1409" t="str">
        <f>VLOOKUP($E1409,customer_info!$A$1:$H$4462,7,FALSE)</f>
        <v>2383 Crystal Panda Mount</v>
      </c>
      <c r="R1409">
        <f>VLOOKUP($E1409,customer_info!$A$1:$H$4462,8,FALSE)</f>
        <v>8854</v>
      </c>
    </row>
    <row r="1410" spans="1:18" x14ac:dyDescent="0.25">
      <c r="A1410">
        <v>72401</v>
      </c>
      <c r="B1410" t="s">
        <v>3</v>
      </c>
      <c r="C1410">
        <v>2</v>
      </c>
      <c r="D1410">
        <v>4</v>
      </c>
      <c r="E1410">
        <v>15954</v>
      </c>
      <c r="F1410" t="s">
        <v>258</v>
      </c>
      <c r="G1410" s="4">
        <v>44156</v>
      </c>
      <c r="H1410" t="s">
        <v>13</v>
      </c>
      <c r="I1410" t="s">
        <v>30</v>
      </c>
      <c r="J1410" t="s">
        <v>14</v>
      </c>
      <c r="K1410" t="s">
        <v>16</v>
      </c>
      <c r="L1410" t="str">
        <f>VLOOKUP($E1410,customer_info!$A$1:$H$4462,2,FALSE)</f>
        <v>Clovis</v>
      </c>
      <c r="M1410" t="str">
        <f>VLOOKUP($E1410,customer_info!$A$1:$H$4462,3,FALSE)</f>
        <v>Tana</v>
      </c>
      <c r="N1410" t="str">
        <f>VLOOKUP($E1410,customer_info!$A$1:$H$4462,4,FALSE)</f>
        <v>Austin</v>
      </c>
      <c r="O1410" t="str">
        <f>VLOOKUP($E1410,customer_info!$A$1:$H$4462,5,FALSE)</f>
        <v>Home Office</v>
      </c>
      <c r="P1410" t="str">
        <f>VLOOKUP($E1410,customer_info!$A$1:$H$4462,6,FALSE)</f>
        <v>CA</v>
      </c>
      <c r="Q1410" t="str">
        <f>VLOOKUP($E1410,customer_info!$A$1:$H$4462,7,FALSE)</f>
        <v>7449 Merry Chase</v>
      </c>
      <c r="R1410">
        <f>VLOOKUP($E1410,customer_info!$A$1:$H$4462,8,FALSE)</f>
        <v>93611</v>
      </c>
    </row>
    <row r="1411" spans="1:18" x14ac:dyDescent="0.25">
      <c r="A1411">
        <v>72402</v>
      </c>
      <c r="B1411" t="s">
        <v>24</v>
      </c>
      <c r="C1411">
        <v>3</v>
      </c>
      <c r="D1411">
        <v>4</v>
      </c>
      <c r="E1411">
        <v>15955</v>
      </c>
      <c r="F1411" t="s">
        <v>258</v>
      </c>
      <c r="G1411" s="4">
        <v>44156</v>
      </c>
      <c r="H1411" t="s">
        <v>13</v>
      </c>
      <c r="I1411" t="s">
        <v>30</v>
      </c>
      <c r="J1411" t="s">
        <v>31</v>
      </c>
      <c r="K1411" t="s">
        <v>16</v>
      </c>
      <c r="L1411" t="str">
        <f>VLOOKUP($E1411,customer_info!$A$1:$H$4462,2,FALSE)</f>
        <v>San Antonio</v>
      </c>
      <c r="M1411" t="str">
        <f>VLOOKUP($E1411,customer_info!$A$1:$H$4462,3,FALSE)</f>
        <v>Gillian</v>
      </c>
      <c r="N1411" t="str">
        <f>VLOOKUP($E1411,customer_info!$A$1:$H$4462,4,FALSE)</f>
        <v>Baker</v>
      </c>
      <c r="O1411" t="str">
        <f>VLOOKUP($E1411,customer_info!$A$1:$H$4462,5,FALSE)</f>
        <v>Corporate</v>
      </c>
      <c r="P1411" t="str">
        <f>VLOOKUP($E1411,customer_info!$A$1:$H$4462,6,FALSE)</f>
        <v>TX</v>
      </c>
      <c r="Q1411" t="str">
        <f>VLOOKUP($E1411,customer_info!$A$1:$H$4462,7,FALSE)</f>
        <v>4105 Silver Quail Mount</v>
      </c>
      <c r="R1411">
        <f>VLOOKUP($E1411,customer_info!$A$1:$H$4462,8,FALSE)</f>
        <v>78240</v>
      </c>
    </row>
    <row r="1412" spans="1:18" x14ac:dyDescent="0.25">
      <c r="A1412">
        <v>72420</v>
      </c>
      <c r="B1412" t="s">
        <v>51</v>
      </c>
      <c r="C1412">
        <v>2</v>
      </c>
      <c r="D1412">
        <v>1</v>
      </c>
      <c r="E1412">
        <v>15973</v>
      </c>
      <c r="F1412" t="s">
        <v>1599</v>
      </c>
      <c r="G1412" s="4">
        <v>44157</v>
      </c>
      <c r="H1412" t="s">
        <v>13</v>
      </c>
      <c r="I1412" t="s">
        <v>47</v>
      </c>
      <c r="J1412" t="s">
        <v>57</v>
      </c>
      <c r="K1412" t="s">
        <v>32</v>
      </c>
      <c r="L1412" t="str">
        <f>VLOOKUP($E1412,customer_info!$A$1:$H$4462,2,FALSE)</f>
        <v>La Mesa</v>
      </c>
      <c r="M1412" t="str">
        <f>VLOOKUP($E1412,customer_info!$A$1:$H$4462,3,FALSE)</f>
        <v>Ursula</v>
      </c>
      <c r="N1412" t="str">
        <f>VLOOKUP($E1412,customer_info!$A$1:$H$4462,4,FALSE)</f>
        <v>Andrade</v>
      </c>
      <c r="O1412" t="str">
        <f>VLOOKUP($E1412,customer_info!$A$1:$H$4462,5,FALSE)</f>
        <v>Corporate</v>
      </c>
      <c r="P1412" t="str">
        <f>VLOOKUP($E1412,customer_info!$A$1:$H$4462,6,FALSE)</f>
        <v>CA</v>
      </c>
      <c r="Q1412" t="str">
        <f>VLOOKUP($E1412,customer_info!$A$1:$H$4462,7,FALSE)</f>
        <v>7011 Cozy Beach</v>
      </c>
      <c r="R1412">
        <f>VLOOKUP($E1412,customer_info!$A$1:$H$4462,8,FALSE)</f>
        <v>91941</v>
      </c>
    </row>
    <row r="1413" spans="1:18" x14ac:dyDescent="0.25">
      <c r="A1413">
        <v>72421</v>
      </c>
      <c r="B1413" t="s">
        <v>3</v>
      </c>
      <c r="C1413">
        <v>2</v>
      </c>
      <c r="D1413">
        <v>1</v>
      </c>
      <c r="E1413">
        <v>15974</v>
      </c>
      <c r="F1413" t="s">
        <v>1599</v>
      </c>
      <c r="G1413" s="4">
        <v>44157</v>
      </c>
      <c r="H1413" t="s">
        <v>13</v>
      </c>
      <c r="I1413" t="s">
        <v>47</v>
      </c>
      <c r="J1413" t="s">
        <v>38</v>
      </c>
      <c r="K1413" t="s">
        <v>32</v>
      </c>
      <c r="L1413" t="str">
        <f>VLOOKUP($E1413,customer_info!$A$1:$H$4462,2,FALSE)</f>
        <v>Caguas</v>
      </c>
      <c r="M1413" t="str">
        <f>VLOOKUP($E1413,customer_info!$A$1:$H$4462,3,FALSE)</f>
        <v>Quin</v>
      </c>
      <c r="N1413" t="str">
        <f>VLOOKUP($E1413,customer_info!$A$1:$H$4462,4,FALSE)</f>
        <v>Mcleod</v>
      </c>
      <c r="O1413" t="str">
        <f>VLOOKUP($E1413,customer_info!$A$1:$H$4462,5,FALSE)</f>
        <v>Corporate</v>
      </c>
      <c r="P1413" t="str">
        <f>VLOOKUP($E1413,customer_info!$A$1:$H$4462,6,FALSE)</f>
        <v>PR</v>
      </c>
      <c r="Q1413" t="str">
        <f>VLOOKUP($E1413,customer_info!$A$1:$H$4462,7,FALSE)</f>
        <v>6232 Red Rise Rise</v>
      </c>
      <c r="R1413">
        <f>VLOOKUP($E1413,customer_info!$A$1:$H$4462,8,FALSE)</f>
        <v>725</v>
      </c>
    </row>
    <row r="1414" spans="1:18" x14ac:dyDescent="0.25">
      <c r="A1414">
        <v>72422</v>
      </c>
      <c r="B1414" t="s">
        <v>24</v>
      </c>
      <c r="C1414">
        <v>3</v>
      </c>
      <c r="D1414">
        <v>2</v>
      </c>
      <c r="E1414">
        <v>15975</v>
      </c>
      <c r="F1414" t="s">
        <v>1599</v>
      </c>
      <c r="G1414" s="4">
        <v>44157</v>
      </c>
      <c r="H1414" t="s">
        <v>13</v>
      </c>
      <c r="I1414" t="s">
        <v>47</v>
      </c>
      <c r="J1414" t="s">
        <v>31</v>
      </c>
      <c r="K1414" t="s">
        <v>90</v>
      </c>
      <c r="L1414" t="str">
        <f>VLOOKUP($E1414,customer_info!$A$1:$H$4462,2,FALSE)</f>
        <v>Washington</v>
      </c>
      <c r="M1414" t="str">
        <f>VLOOKUP($E1414,customer_info!$A$1:$H$4462,3,FALSE)</f>
        <v>Naida</v>
      </c>
      <c r="N1414" t="str">
        <f>VLOOKUP($E1414,customer_info!$A$1:$H$4462,4,FALSE)</f>
        <v>Sharpe</v>
      </c>
      <c r="O1414" t="str">
        <f>VLOOKUP($E1414,customer_info!$A$1:$H$4462,5,FALSE)</f>
        <v>Corporate</v>
      </c>
      <c r="P1414" t="str">
        <f>VLOOKUP($E1414,customer_info!$A$1:$H$4462,6,FALSE)</f>
        <v>DC</v>
      </c>
      <c r="Q1414" t="str">
        <f>VLOOKUP($E1414,customer_info!$A$1:$H$4462,7,FALSE)</f>
        <v>6157 Quaking Extension</v>
      </c>
      <c r="R1414">
        <f>VLOOKUP($E1414,customer_info!$A$1:$H$4462,8,FALSE)</f>
        <v>20011</v>
      </c>
    </row>
    <row r="1415" spans="1:18" x14ac:dyDescent="0.25">
      <c r="A1415">
        <v>72428</v>
      </c>
      <c r="B1415" t="s">
        <v>17</v>
      </c>
      <c r="C1415">
        <v>2</v>
      </c>
      <c r="D1415">
        <v>1</v>
      </c>
      <c r="E1415">
        <v>15981</v>
      </c>
      <c r="F1415" t="s">
        <v>304</v>
      </c>
      <c r="G1415" s="4">
        <v>44157</v>
      </c>
      <c r="H1415" t="s">
        <v>13</v>
      </c>
      <c r="I1415" t="s">
        <v>30</v>
      </c>
      <c r="J1415" t="s">
        <v>23</v>
      </c>
      <c r="K1415" t="s">
        <v>32</v>
      </c>
      <c r="L1415" t="str">
        <f>VLOOKUP($E1415,customer_info!$A$1:$H$4462,2,FALSE)</f>
        <v>Rochester</v>
      </c>
      <c r="M1415" t="str">
        <f>VLOOKUP($E1415,customer_info!$A$1:$H$4462,3,FALSE)</f>
        <v>Simone</v>
      </c>
      <c r="N1415" t="str">
        <f>VLOOKUP($E1415,customer_info!$A$1:$H$4462,4,FALSE)</f>
        <v>Ayers</v>
      </c>
      <c r="O1415" t="str">
        <f>VLOOKUP($E1415,customer_info!$A$1:$H$4462,5,FALSE)</f>
        <v>Home Office</v>
      </c>
      <c r="P1415" t="str">
        <f>VLOOKUP($E1415,customer_info!$A$1:$H$4462,6,FALSE)</f>
        <v>NY</v>
      </c>
      <c r="Q1415" t="str">
        <f>VLOOKUP($E1415,customer_info!$A$1:$H$4462,7,FALSE)</f>
        <v>8153 Indian Beacon Impasse</v>
      </c>
      <c r="R1415">
        <f>VLOOKUP($E1415,customer_info!$A$1:$H$4462,8,FALSE)</f>
        <v>14609</v>
      </c>
    </row>
    <row r="1416" spans="1:18" x14ac:dyDescent="0.25">
      <c r="A1416">
        <v>72429</v>
      </c>
      <c r="B1416" t="s">
        <v>24</v>
      </c>
      <c r="C1416">
        <v>2</v>
      </c>
      <c r="D1416">
        <v>1</v>
      </c>
      <c r="E1416">
        <v>15982</v>
      </c>
      <c r="F1416" t="s">
        <v>304</v>
      </c>
      <c r="G1416" s="4">
        <v>44157</v>
      </c>
      <c r="H1416" t="s">
        <v>13</v>
      </c>
      <c r="I1416" t="s">
        <v>30</v>
      </c>
      <c r="J1416" t="s">
        <v>31</v>
      </c>
      <c r="K1416" t="s">
        <v>32</v>
      </c>
      <c r="L1416" t="str">
        <f>VLOOKUP($E1416,customer_info!$A$1:$H$4462,2,FALSE)</f>
        <v>Caguas</v>
      </c>
      <c r="M1416" t="str">
        <f>VLOOKUP($E1416,customer_info!$A$1:$H$4462,3,FALSE)</f>
        <v>Freya</v>
      </c>
      <c r="N1416" t="str">
        <f>VLOOKUP($E1416,customer_info!$A$1:$H$4462,4,FALSE)</f>
        <v>Larson</v>
      </c>
      <c r="O1416" t="str">
        <f>VLOOKUP($E1416,customer_info!$A$1:$H$4462,5,FALSE)</f>
        <v>Home Office</v>
      </c>
      <c r="P1416" t="str">
        <f>VLOOKUP($E1416,customer_info!$A$1:$H$4462,6,FALSE)</f>
        <v>PR</v>
      </c>
      <c r="Q1416" t="str">
        <f>VLOOKUP($E1416,customer_info!$A$1:$H$4462,7,FALSE)</f>
        <v>3178 Golden Villas</v>
      </c>
      <c r="R1416">
        <f>VLOOKUP($E1416,customer_info!$A$1:$H$4462,8,FALSE)</f>
        <v>725</v>
      </c>
    </row>
    <row r="1417" spans="1:18" x14ac:dyDescent="0.25">
      <c r="A1417">
        <v>72430</v>
      </c>
      <c r="B1417" t="s">
        <v>51</v>
      </c>
      <c r="C1417">
        <v>6</v>
      </c>
      <c r="D1417">
        <v>4</v>
      </c>
      <c r="E1417">
        <v>15983</v>
      </c>
      <c r="F1417" t="s">
        <v>304</v>
      </c>
      <c r="G1417" s="4">
        <v>44157</v>
      </c>
      <c r="H1417" t="s">
        <v>13</v>
      </c>
      <c r="I1417" t="s">
        <v>30</v>
      </c>
      <c r="J1417" t="s">
        <v>57</v>
      </c>
      <c r="K1417" t="s">
        <v>16</v>
      </c>
      <c r="L1417" t="str">
        <f>VLOOKUP($E1417,customer_info!$A$1:$H$4462,2,FALSE)</f>
        <v>South San Francisco</v>
      </c>
      <c r="M1417" t="str">
        <f>VLOOKUP($E1417,customer_info!$A$1:$H$4462,3,FALSE)</f>
        <v>Veronica</v>
      </c>
      <c r="N1417" t="str">
        <f>VLOOKUP($E1417,customer_info!$A$1:$H$4462,4,FALSE)</f>
        <v>Wise</v>
      </c>
      <c r="O1417" t="str">
        <f>VLOOKUP($E1417,customer_info!$A$1:$H$4462,5,FALSE)</f>
        <v>Consumer</v>
      </c>
      <c r="P1417" t="str">
        <f>VLOOKUP($E1417,customer_info!$A$1:$H$4462,6,FALSE)</f>
        <v>CA</v>
      </c>
      <c r="Q1417" t="str">
        <f>VLOOKUP($E1417,customer_info!$A$1:$H$4462,7,FALSE)</f>
        <v>8414 Dewy Lagoon Abbey</v>
      </c>
      <c r="R1417">
        <f>VLOOKUP($E1417,customer_info!$A$1:$H$4462,8,FALSE)</f>
        <v>94080</v>
      </c>
    </row>
    <row r="1418" spans="1:18" x14ac:dyDescent="0.25">
      <c r="A1418">
        <v>72431</v>
      </c>
      <c r="B1418" t="s">
        <v>51</v>
      </c>
      <c r="C1418">
        <v>2</v>
      </c>
      <c r="D1418">
        <v>4</v>
      </c>
      <c r="E1418">
        <v>15984</v>
      </c>
      <c r="F1418" t="s">
        <v>304</v>
      </c>
      <c r="G1418" s="4">
        <v>44157</v>
      </c>
      <c r="H1418" t="s">
        <v>13</v>
      </c>
      <c r="I1418" t="s">
        <v>30</v>
      </c>
      <c r="J1418" t="s">
        <v>1275</v>
      </c>
      <c r="K1418" t="s">
        <v>16</v>
      </c>
      <c r="L1418" t="str">
        <f>VLOOKUP($E1418,customer_info!$A$1:$H$4462,2,FALSE)</f>
        <v>San Diego</v>
      </c>
      <c r="M1418" t="str">
        <f>VLOOKUP($E1418,customer_info!$A$1:$H$4462,3,FALSE)</f>
        <v>Madonna</v>
      </c>
      <c r="N1418" t="str">
        <f>VLOOKUP($E1418,customer_info!$A$1:$H$4462,4,FALSE)</f>
        <v>Cooke</v>
      </c>
      <c r="O1418" t="str">
        <f>VLOOKUP($E1418,customer_info!$A$1:$H$4462,5,FALSE)</f>
        <v>Consumer</v>
      </c>
      <c r="P1418" t="str">
        <f>VLOOKUP($E1418,customer_info!$A$1:$H$4462,6,FALSE)</f>
        <v>CA</v>
      </c>
      <c r="Q1418" t="str">
        <f>VLOOKUP($E1418,customer_info!$A$1:$H$4462,7,FALSE)</f>
        <v>9946 Merry Boulevard</v>
      </c>
      <c r="R1418">
        <f>VLOOKUP($E1418,customer_info!$A$1:$H$4462,8,FALSE)</f>
        <v>92104</v>
      </c>
    </row>
    <row r="1419" spans="1:18" x14ac:dyDescent="0.25">
      <c r="A1419">
        <v>72451</v>
      </c>
      <c r="B1419" t="s">
        <v>3</v>
      </c>
      <c r="C1419">
        <v>2</v>
      </c>
      <c r="D1419">
        <v>4</v>
      </c>
      <c r="E1419">
        <v>16004</v>
      </c>
      <c r="F1419" t="s">
        <v>434</v>
      </c>
      <c r="G1419" s="4">
        <v>44157</v>
      </c>
      <c r="H1419" t="s">
        <v>13</v>
      </c>
      <c r="I1419" t="s">
        <v>245</v>
      </c>
      <c r="J1419" t="s">
        <v>38</v>
      </c>
      <c r="K1419" t="s">
        <v>16</v>
      </c>
      <c r="L1419" t="str">
        <f>VLOOKUP($E1419,customer_info!$A$1:$H$4462,2,FALSE)</f>
        <v>Caguas</v>
      </c>
      <c r="M1419" t="str">
        <f>VLOOKUP($E1419,customer_info!$A$1:$H$4462,3,FALSE)</f>
        <v>Azalia</v>
      </c>
      <c r="N1419" t="str">
        <f>VLOOKUP($E1419,customer_info!$A$1:$H$4462,4,FALSE)</f>
        <v>Jacobson</v>
      </c>
      <c r="O1419" t="str">
        <f>VLOOKUP($E1419,customer_info!$A$1:$H$4462,5,FALSE)</f>
        <v>Corporate</v>
      </c>
      <c r="P1419" t="str">
        <f>VLOOKUP($E1419,customer_info!$A$1:$H$4462,6,FALSE)</f>
        <v>PR</v>
      </c>
      <c r="Q1419" t="str">
        <f>VLOOKUP($E1419,customer_info!$A$1:$H$4462,7,FALSE)</f>
        <v>3926 Stony Gardens</v>
      </c>
      <c r="R1419">
        <f>VLOOKUP($E1419,customer_info!$A$1:$H$4462,8,FALSE)</f>
        <v>725</v>
      </c>
    </row>
    <row r="1420" spans="1:18" x14ac:dyDescent="0.25">
      <c r="A1420">
        <v>72460</v>
      </c>
      <c r="B1420" t="s">
        <v>24</v>
      </c>
      <c r="C1420">
        <v>6</v>
      </c>
      <c r="D1420">
        <v>4</v>
      </c>
      <c r="E1420">
        <v>16013</v>
      </c>
      <c r="F1420" t="s">
        <v>258</v>
      </c>
      <c r="G1420" s="4">
        <v>44157</v>
      </c>
      <c r="H1420" t="s">
        <v>13</v>
      </c>
      <c r="I1420" t="s">
        <v>30</v>
      </c>
      <c r="J1420" t="s">
        <v>31</v>
      </c>
      <c r="K1420" t="s">
        <v>16</v>
      </c>
      <c r="L1420" t="str">
        <f>VLOOKUP($E1420,customer_info!$A$1:$H$4462,2,FALSE)</f>
        <v>Chicago</v>
      </c>
      <c r="M1420" t="str">
        <f>VLOOKUP($E1420,customer_info!$A$1:$H$4462,3,FALSE)</f>
        <v>Hillary</v>
      </c>
      <c r="N1420" t="str">
        <f>VLOOKUP($E1420,customer_info!$A$1:$H$4462,4,FALSE)</f>
        <v>Atkins</v>
      </c>
      <c r="O1420" t="str">
        <f>VLOOKUP($E1420,customer_info!$A$1:$H$4462,5,FALSE)</f>
        <v>Corporate</v>
      </c>
      <c r="P1420" t="str">
        <f>VLOOKUP($E1420,customer_info!$A$1:$H$4462,6,FALSE)</f>
        <v>IL</v>
      </c>
      <c r="Q1420" t="str">
        <f>VLOOKUP($E1420,customer_info!$A$1:$H$4462,7,FALSE)</f>
        <v>3719 Silver Key</v>
      </c>
      <c r="R1420">
        <f>VLOOKUP($E1420,customer_info!$A$1:$H$4462,8,FALSE)</f>
        <v>60649</v>
      </c>
    </row>
    <row r="1421" spans="1:18" x14ac:dyDescent="0.25">
      <c r="A1421">
        <v>72482</v>
      </c>
      <c r="B1421" t="s">
        <v>24</v>
      </c>
      <c r="C1421">
        <v>3</v>
      </c>
      <c r="D1421">
        <v>4</v>
      </c>
      <c r="E1421">
        <v>16035</v>
      </c>
      <c r="F1421" t="s">
        <v>214</v>
      </c>
      <c r="G1421" s="4">
        <v>44158</v>
      </c>
      <c r="H1421" t="s">
        <v>13</v>
      </c>
      <c r="I1421" t="s">
        <v>5781</v>
      </c>
      <c r="J1421" t="s">
        <v>31</v>
      </c>
      <c r="K1421" t="s">
        <v>16</v>
      </c>
      <c r="L1421" t="str">
        <f>VLOOKUP($E1421,customer_info!$A$1:$H$4462,2,FALSE)</f>
        <v>Caguas</v>
      </c>
      <c r="M1421" t="str">
        <f>VLOOKUP($E1421,customer_info!$A$1:$H$4462,3,FALSE)</f>
        <v>Megan</v>
      </c>
      <c r="N1421" t="str">
        <f>VLOOKUP($E1421,customer_info!$A$1:$H$4462,4,FALSE)</f>
        <v>Dale</v>
      </c>
      <c r="O1421" t="str">
        <f>VLOOKUP($E1421,customer_info!$A$1:$H$4462,5,FALSE)</f>
        <v>Consumer</v>
      </c>
      <c r="P1421" t="str">
        <f>VLOOKUP($E1421,customer_info!$A$1:$H$4462,6,FALSE)</f>
        <v>PR</v>
      </c>
      <c r="Q1421" t="str">
        <f>VLOOKUP($E1421,customer_info!$A$1:$H$4462,7,FALSE)</f>
        <v>1853 High Common</v>
      </c>
      <c r="R1421">
        <f>VLOOKUP($E1421,customer_info!$A$1:$H$4462,8,FALSE)</f>
        <v>725</v>
      </c>
    </row>
    <row r="1422" spans="1:18" x14ac:dyDescent="0.25">
      <c r="A1422">
        <v>72500</v>
      </c>
      <c r="B1422" t="s">
        <v>3</v>
      </c>
      <c r="C1422">
        <v>6</v>
      </c>
      <c r="D1422">
        <v>2</v>
      </c>
      <c r="E1422">
        <v>16053</v>
      </c>
      <c r="F1422" t="s">
        <v>206</v>
      </c>
      <c r="G1422" s="4">
        <v>44158</v>
      </c>
      <c r="H1422" t="s">
        <v>13</v>
      </c>
      <c r="I1422" t="s">
        <v>30</v>
      </c>
      <c r="J1422" t="s">
        <v>14</v>
      </c>
      <c r="K1422" t="s">
        <v>90</v>
      </c>
      <c r="L1422" t="str">
        <f>VLOOKUP($E1422,customer_info!$A$1:$H$4462,2,FALSE)</f>
        <v>Jackson</v>
      </c>
      <c r="M1422" t="str">
        <f>VLOOKUP($E1422,customer_info!$A$1:$H$4462,3,FALSE)</f>
        <v>Jillian</v>
      </c>
      <c r="N1422" t="str">
        <f>VLOOKUP($E1422,customer_info!$A$1:$H$4462,4,FALSE)</f>
        <v>Collier</v>
      </c>
      <c r="O1422" t="str">
        <f>VLOOKUP($E1422,customer_info!$A$1:$H$4462,5,FALSE)</f>
        <v>Corporate</v>
      </c>
      <c r="P1422" t="str">
        <f>VLOOKUP($E1422,customer_info!$A$1:$H$4462,6,FALSE)</f>
        <v>MI</v>
      </c>
      <c r="Q1422" t="str">
        <f>VLOOKUP($E1422,customer_info!$A$1:$H$4462,7,FALSE)</f>
        <v>8668 Emerald Elk Mount</v>
      </c>
      <c r="R1422">
        <f>VLOOKUP($E1422,customer_info!$A$1:$H$4462,8,FALSE)</f>
        <v>49201</v>
      </c>
    </row>
    <row r="1423" spans="1:18" x14ac:dyDescent="0.25">
      <c r="A1423">
        <v>72504</v>
      </c>
      <c r="B1423" t="s">
        <v>24</v>
      </c>
      <c r="C1423">
        <v>5</v>
      </c>
      <c r="D1423">
        <v>4</v>
      </c>
      <c r="E1423">
        <v>16057</v>
      </c>
      <c r="F1423" t="s">
        <v>202</v>
      </c>
      <c r="G1423" s="4">
        <v>44158</v>
      </c>
      <c r="H1423" t="s">
        <v>13</v>
      </c>
      <c r="I1423" t="s">
        <v>99</v>
      </c>
      <c r="J1423" t="s">
        <v>31</v>
      </c>
      <c r="K1423" t="s">
        <v>16</v>
      </c>
      <c r="L1423" t="str">
        <f>VLOOKUP($E1423,customer_info!$A$1:$H$4462,2,FALSE)</f>
        <v>Caguas</v>
      </c>
      <c r="M1423" t="str">
        <f>VLOOKUP($E1423,customer_info!$A$1:$H$4462,3,FALSE)</f>
        <v>Aubrey</v>
      </c>
      <c r="N1423" t="str">
        <f>VLOOKUP($E1423,customer_info!$A$1:$H$4462,4,FALSE)</f>
        <v>Mcmahon</v>
      </c>
      <c r="O1423" t="str">
        <f>VLOOKUP($E1423,customer_info!$A$1:$H$4462,5,FALSE)</f>
        <v>Corporate</v>
      </c>
      <c r="P1423" t="str">
        <f>VLOOKUP($E1423,customer_info!$A$1:$H$4462,6,FALSE)</f>
        <v>PR</v>
      </c>
      <c r="Q1423" t="str">
        <f>VLOOKUP($E1423,customer_info!$A$1:$H$4462,7,FALSE)</f>
        <v>4922 Heather Gate Stead</v>
      </c>
      <c r="R1423">
        <f>VLOOKUP($E1423,customer_info!$A$1:$H$4462,8,FALSE)</f>
        <v>725</v>
      </c>
    </row>
    <row r="1424" spans="1:18" x14ac:dyDescent="0.25">
      <c r="A1424">
        <v>72520</v>
      </c>
      <c r="B1424" t="s">
        <v>17</v>
      </c>
      <c r="C1424">
        <v>6</v>
      </c>
      <c r="D1424">
        <v>4</v>
      </c>
      <c r="E1424">
        <v>16073</v>
      </c>
      <c r="F1424" t="s">
        <v>290</v>
      </c>
      <c r="G1424" s="4">
        <v>44158</v>
      </c>
      <c r="H1424" t="s">
        <v>13</v>
      </c>
      <c r="I1424" t="s">
        <v>130</v>
      </c>
      <c r="J1424" t="s">
        <v>23</v>
      </c>
      <c r="K1424" t="s">
        <v>16</v>
      </c>
      <c r="L1424" t="str">
        <f>VLOOKUP($E1424,customer_info!$A$1:$H$4462,2,FALSE)</f>
        <v>Bronx</v>
      </c>
      <c r="M1424" t="str">
        <f>VLOOKUP($E1424,customer_info!$A$1:$H$4462,3,FALSE)</f>
        <v>Hillary</v>
      </c>
      <c r="N1424" t="str">
        <f>VLOOKUP($E1424,customer_info!$A$1:$H$4462,4,FALSE)</f>
        <v>Burks</v>
      </c>
      <c r="O1424" t="str">
        <f>VLOOKUP($E1424,customer_info!$A$1:$H$4462,5,FALSE)</f>
        <v>Consumer</v>
      </c>
      <c r="P1424" t="str">
        <f>VLOOKUP($E1424,customer_info!$A$1:$H$4462,6,FALSE)</f>
        <v>NY</v>
      </c>
      <c r="Q1424" t="str">
        <f>VLOOKUP($E1424,customer_info!$A$1:$H$4462,7,FALSE)</f>
        <v>7446 Rocky Lookout</v>
      </c>
      <c r="R1424">
        <f>VLOOKUP($E1424,customer_info!$A$1:$H$4462,8,FALSE)</f>
        <v>10460</v>
      </c>
    </row>
    <row r="1425" spans="1:18" x14ac:dyDescent="0.25">
      <c r="A1425">
        <v>72521</v>
      </c>
      <c r="B1425" t="s">
        <v>51</v>
      </c>
      <c r="C1425">
        <v>2</v>
      </c>
      <c r="D1425">
        <v>4</v>
      </c>
      <c r="E1425">
        <v>16074</v>
      </c>
      <c r="F1425" t="s">
        <v>963</v>
      </c>
      <c r="G1425" s="4">
        <v>44158</v>
      </c>
      <c r="H1425" t="s">
        <v>13</v>
      </c>
      <c r="I1425" t="s">
        <v>47</v>
      </c>
      <c r="J1425" t="s">
        <v>57</v>
      </c>
      <c r="K1425" t="s">
        <v>16</v>
      </c>
      <c r="L1425" t="str">
        <f>VLOOKUP($E1425,customer_info!$A$1:$H$4462,2,FALSE)</f>
        <v>Caguas</v>
      </c>
      <c r="M1425" t="str">
        <f>VLOOKUP($E1425,customer_info!$A$1:$H$4462,3,FALSE)</f>
        <v>Anika</v>
      </c>
      <c r="N1425" t="str">
        <f>VLOOKUP($E1425,customer_info!$A$1:$H$4462,4,FALSE)</f>
        <v>Spears</v>
      </c>
      <c r="O1425" t="str">
        <f>VLOOKUP($E1425,customer_info!$A$1:$H$4462,5,FALSE)</f>
        <v>Consumer</v>
      </c>
      <c r="P1425" t="str">
        <f>VLOOKUP($E1425,customer_info!$A$1:$H$4462,6,FALSE)</f>
        <v>PR</v>
      </c>
      <c r="Q1425" t="str">
        <f>VLOOKUP($E1425,customer_info!$A$1:$H$4462,7,FALSE)</f>
        <v>2805 Indian Passage</v>
      </c>
      <c r="R1425">
        <f>VLOOKUP($E1425,customer_info!$A$1:$H$4462,8,FALSE)</f>
        <v>725</v>
      </c>
    </row>
    <row r="1426" spans="1:18" x14ac:dyDescent="0.25">
      <c r="A1426">
        <v>72529</v>
      </c>
      <c r="B1426" t="s">
        <v>3</v>
      </c>
      <c r="C1426">
        <v>5</v>
      </c>
      <c r="D1426">
        <v>2</v>
      </c>
      <c r="E1426">
        <v>16082</v>
      </c>
      <c r="F1426" t="s">
        <v>434</v>
      </c>
      <c r="G1426" s="4">
        <v>44158</v>
      </c>
      <c r="H1426" t="s">
        <v>13</v>
      </c>
      <c r="I1426" t="s">
        <v>245</v>
      </c>
      <c r="J1426" t="s">
        <v>38</v>
      </c>
      <c r="K1426" t="s">
        <v>90</v>
      </c>
      <c r="L1426" t="str">
        <f>VLOOKUP($E1426,customer_info!$A$1:$H$4462,2,FALSE)</f>
        <v>New York</v>
      </c>
      <c r="M1426" t="str">
        <f>VLOOKUP($E1426,customer_info!$A$1:$H$4462,3,FALSE)</f>
        <v>Alexandra</v>
      </c>
      <c r="N1426" t="str">
        <f>VLOOKUP($E1426,customer_info!$A$1:$H$4462,4,FALSE)</f>
        <v>Gamble</v>
      </c>
      <c r="O1426" t="str">
        <f>VLOOKUP($E1426,customer_info!$A$1:$H$4462,5,FALSE)</f>
        <v>Consumer</v>
      </c>
      <c r="P1426" t="str">
        <f>VLOOKUP($E1426,customer_info!$A$1:$H$4462,6,FALSE)</f>
        <v>NY</v>
      </c>
      <c r="Q1426" t="str">
        <f>VLOOKUP($E1426,customer_info!$A$1:$H$4462,7,FALSE)</f>
        <v>9255 Cotton Rabbit Promenade</v>
      </c>
      <c r="R1426">
        <f>VLOOKUP($E1426,customer_info!$A$1:$H$4462,8,FALSE)</f>
        <v>10023</v>
      </c>
    </row>
    <row r="1427" spans="1:18" x14ac:dyDescent="0.25">
      <c r="A1427">
        <v>72530</v>
      </c>
      <c r="B1427" t="s">
        <v>3</v>
      </c>
      <c r="C1427">
        <v>6</v>
      </c>
      <c r="D1427">
        <v>4</v>
      </c>
      <c r="E1427">
        <v>16083</v>
      </c>
      <c r="F1427" t="s">
        <v>434</v>
      </c>
      <c r="G1427" s="4">
        <v>44158</v>
      </c>
      <c r="H1427" t="s">
        <v>13</v>
      </c>
      <c r="I1427" t="s">
        <v>245</v>
      </c>
      <c r="J1427" t="s">
        <v>14</v>
      </c>
      <c r="K1427" t="s">
        <v>16</v>
      </c>
      <c r="L1427" t="str">
        <f>VLOOKUP($E1427,customer_info!$A$1:$H$4462,2,FALSE)</f>
        <v>Cumberland</v>
      </c>
      <c r="M1427" t="str">
        <f>VLOOKUP($E1427,customer_info!$A$1:$H$4462,3,FALSE)</f>
        <v>Sydney</v>
      </c>
      <c r="N1427" t="str">
        <f>VLOOKUP($E1427,customer_info!$A$1:$H$4462,4,FALSE)</f>
        <v>Faulkner</v>
      </c>
      <c r="O1427" t="str">
        <f>VLOOKUP($E1427,customer_info!$A$1:$H$4462,5,FALSE)</f>
        <v>Consumer</v>
      </c>
      <c r="P1427" t="str">
        <f>VLOOKUP($E1427,customer_info!$A$1:$H$4462,6,FALSE)</f>
        <v>MD</v>
      </c>
      <c r="Q1427" t="str">
        <f>VLOOKUP($E1427,customer_info!$A$1:$H$4462,7,FALSE)</f>
        <v>4197 Lazy Diversion</v>
      </c>
      <c r="R1427">
        <f>VLOOKUP($E1427,customer_info!$A$1:$H$4462,8,FALSE)</f>
        <v>21502</v>
      </c>
    </row>
    <row r="1428" spans="1:18" x14ac:dyDescent="0.25">
      <c r="A1428">
        <v>72547</v>
      </c>
      <c r="B1428" t="s">
        <v>51</v>
      </c>
      <c r="C1428">
        <v>3</v>
      </c>
      <c r="D1428">
        <v>4</v>
      </c>
      <c r="E1428">
        <v>16100</v>
      </c>
      <c r="F1428" t="s">
        <v>275</v>
      </c>
      <c r="G1428" s="4">
        <v>44159</v>
      </c>
      <c r="H1428" t="s">
        <v>13</v>
      </c>
      <c r="I1428" t="s">
        <v>80</v>
      </c>
      <c r="J1428" t="s">
        <v>57</v>
      </c>
      <c r="K1428" t="s">
        <v>16</v>
      </c>
      <c r="L1428" t="str">
        <f>VLOOKUP($E1428,customer_info!$A$1:$H$4462,2,FALSE)</f>
        <v>Virginia Beach</v>
      </c>
      <c r="M1428" t="str">
        <f>VLOOKUP($E1428,customer_info!$A$1:$H$4462,3,FALSE)</f>
        <v>Deborah</v>
      </c>
      <c r="N1428" t="str">
        <f>VLOOKUP($E1428,customer_info!$A$1:$H$4462,4,FALSE)</f>
        <v>Grimes</v>
      </c>
      <c r="O1428" t="str">
        <f>VLOOKUP($E1428,customer_info!$A$1:$H$4462,5,FALSE)</f>
        <v>Corporate</v>
      </c>
      <c r="P1428" t="str">
        <f>VLOOKUP($E1428,customer_info!$A$1:$H$4462,6,FALSE)</f>
        <v>VA</v>
      </c>
      <c r="Q1428" t="str">
        <f>VLOOKUP($E1428,customer_info!$A$1:$H$4462,7,FALSE)</f>
        <v>6178 Burning Limits</v>
      </c>
      <c r="R1428">
        <f>VLOOKUP($E1428,customer_info!$A$1:$H$4462,8,FALSE)</f>
        <v>23455</v>
      </c>
    </row>
    <row r="1429" spans="1:18" x14ac:dyDescent="0.25">
      <c r="A1429">
        <v>72566</v>
      </c>
      <c r="B1429" t="s">
        <v>24</v>
      </c>
      <c r="C1429">
        <v>2</v>
      </c>
      <c r="D1429">
        <v>2</v>
      </c>
      <c r="E1429">
        <v>16119</v>
      </c>
      <c r="F1429" t="s">
        <v>70</v>
      </c>
      <c r="G1429" s="4">
        <v>44159</v>
      </c>
      <c r="H1429" t="s">
        <v>13</v>
      </c>
      <c r="I1429" t="s">
        <v>70</v>
      </c>
      <c r="J1429" t="s">
        <v>31</v>
      </c>
      <c r="K1429" t="s">
        <v>90</v>
      </c>
      <c r="L1429" t="str">
        <f>VLOOKUP($E1429,customer_info!$A$1:$H$4462,2,FALSE)</f>
        <v>Caguas</v>
      </c>
      <c r="M1429" t="str">
        <f>VLOOKUP($E1429,customer_info!$A$1:$H$4462,3,FALSE)</f>
        <v>Farrah</v>
      </c>
      <c r="N1429" t="str">
        <f>VLOOKUP($E1429,customer_info!$A$1:$H$4462,4,FALSE)</f>
        <v>Becker</v>
      </c>
      <c r="O1429" t="str">
        <f>VLOOKUP($E1429,customer_info!$A$1:$H$4462,5,FALSE)</f>
        <v>Consumer</v>
      </c>
      <c r="P1429" t="str">
        <f>VLOOKUP($E1429,customer_info!$A$1:$H$4462,6,FALSE)</f>
        <v>PR</v>
      </c>
      <c r="Q1429" t="str">
        <f>VLOOKUP($E1429,customer_info!$A$1:$H$4462,7,FALSE)</f>
        <v>3856 Grand Fox Road</v>
      </c>
      <c r="R1429">
        <f>VLOOKUP($E1429,customer_info!$A$1:$H$4462,8,FALSE)</f>
        <v>725</v>
      </c>
    </row>
    <row r="1430" spans="1:18" x14ac:dyDescent="0.25">
      <c r="A1430">
        <v>72568</v>
      </c>
      <c r="B1430" t="s">
        <v>51</v>
      </c>
      <c r="C1430">
        <v>4</v>
      </c>
      <c r="D1430">
        <v>4</v>
      </c>
      <c r="E1430">
        <v>16121</v>
      </c>
      <c r="F1430" t="s">
        <v>764</v>
      </c>
      <c r="G1430" s="4">
        <v>44159</v>
      </c>
      <c r="H1430" t="s">
        <v>13</v>
      </c>
      <c r="I1430" t="s">
        <v>30</v>
      </c>
      <c r="J1430" t="s">
        <v>57</v>
      </c>
      <c r="K1430" t="s">
        <v>16</v>
      </c>
      <c r="L1430" t="str">
        <f>VLOOKUP($E1430,customer_info!$A$1:$H$4462,2,FALSE)</f>
        <v>Apex</v>
      </c>
      <c r="M1430" t="str">
        <f>VLOOKUP($E1430,customer_info!$A$1:$H$4462,3,FALSE)</f>
        <v>Kirsten</v>
      </c>
      <c r="N1430" t="str">
        <f>VLOOKUP($E1430,customer_info!$A$1:$H$4462,4,FALSE)</f>
        <v>Mills</v>
      </c>
      <c r="O1430" t="str">
        <f>VLOOKUP($E1430,customer_info!$A$1:$H$4462,5,FALSE)</f>
        <v>Consumer</v>
      </c>
      <c r="P1430" t="str">
        <f>VLOOKUP($E1430,customer_info!$A$1:$H$4462,6,FALSE)</f>
        <v>NC</v>
      </c>
      <c r="Q1430" t="str">
        <f>VLOOKUP($E1430,customer_info!$A$1:$H$4462,7,FALSE)</f>
        <v>4853 Silent Mount</v>
      </c>
      <c r="R1430">
        <f>VLOOKUP($E1430,customer_info!$A$1:$H$4462,8,FALSE)</f>
        <v>27502</v>
      </c>
    </row>
    <row r="1431" spans="1:18" x14ac:dyDescent="0.25">
      <c r="A1431">
        <v>72570</v>
      </c>
      <c r="B1431" t="s">
        <v>24</v>
      </c>
      <c r="C1431">
        <v>6</v>
      </c>
      <c r="D1431">
        <v>4</v>
      </c>
      <c r="E1431">
        <v>16123</v>
      </c>
      <c r="F1431" t="s">
        <v>317</v>
      </c>
      <c r="G1431" s="4">
        <v>44159</v>
      </c>
      <c r="H1431" t="s">
        <v>13</v>
      </c>
      <c r="I1431" t="s">
        <v>227</v>
      </c>
      <c r="J1431" t="s">
        <v>31</v>
      </c>
      <c r="K1431" t="s">
        <v>16</v>
      </c>
      <c r="L1431" t="str">
        <f>VLOOKUP($E1431,customer_info!$A$1:$H$4462,2,FALSE)</f>
        <v>Philadelphia</v>
      </c>
      <c r="M1431" t="str">
        <f>VLOOKUP($E1431,customer_info!$A$1:$H$4462,3,FALSE)</f>
        <v>Kirestin</v>
      </c>
      <c r="N1431" t="str">
        <f>VLOOKUP($E1431,customer_info!$A$1:$H$4462,4,FALSE)</f>
        <v>Britt</v>
      </c>
      <c r="O1431" t="str">
        <f>VLOOKUP($E1431,customer_info!$A$1:$H$4462,5,FALSE)</f>
        <v>Corporate</v>
      </c>
      <c r="P1431" t="str">
        <f>VLOOKUP($E1431,customer_info!$A$1:$H$4462,6,FALSE)</f>
        <v>PA</v>
      </c>
      <c r="Q1431" t="str">
        <f>VLOOKUP($E1431,customer_info!$A$1:$H$4462,7,FALSE)</f>
        <v>923 Amber Grounds</v>
      </c>
      <c r="R1431">
        <f>VLOOKUP($E1431,customer_info!$A$1:$H$4462,8,FALSE)</f>
        <v>19145</v>
      </c>
    </row>
    <row r="1432" spans="1:18" x14ac:dyDescent="0.25">
      <c r="A1432">
        <v>72571</v>
      </c>
      <c r="B1432" t="s">
        <v>51</v>
      </c>
      <c r="C1432">
        <v>2</v>
      </c>
      <c r="D1432">
        <v>4</v>
      </c>
      <c r="E1432">
        <v>16124</v>
      </c>
      <c r="F1432" t="s">
        <v>317</v>
      </c>
      <c r="G1432" s="4">
        <v>44159</v>
      </c>
      <c r="H1432" t="s">
        <v>13</v>
      </c>
      <c r="I1432" t="s">
        <v>227</v>
      </c>
      <c r="J1432" t="s">
        <v>57</v>
      </c>
      <c r="K1432" t="s">
        <v>16</v>
      </c>
      <c r="L1432" t="str">
        <f>VLOOKUP($E1432,customer_info!$A$1:$H$4462,2,FALSE)</f>
        <v>Caguas</v>
      </c>
      <c r="M1432" t="str">
        <f>VLOOKUP($E1432,customer_info!$A$1:$H$4462,3,FALSE)</f>
        <v>Calista</v>
      </c>
      <c r="N1432" t="str">
        <f>VLOOKUP($E1432,customer_info!$A$1:$H$4462,4,FALSE)</f>
        <v>Chaney</v>
      </c>
      <c r="O1432" t="str">
        <f>VLOOKUP($E1432,customer_info!$A$1:$H$4462,5,FALSE)</f>
        <v>Corporate</v>
      </c>
      <c r="P1432" t="str">
        <f>VLOOKUP($E1432,customer_info!$A$1:$H$4462,6,FALSE)</f>
        <v>PR</v>
      </c>
      <c r="Q1432" t="str">
        <f>VLOOKUP($E1432,customer_info!$A$1:$H$4462,7,FALSE)</f>
        <v>236 Hidden Round</v>
      </c>
      <c r="R1432">
        <f>VLOOKUP($E1432,customer_info!$A$1:$H$4462,8,FALSE)</f>
        <v>725</v>
      </c>
    </row>
    <row r="1433" spans="1:18" x14ac:dyDescent="0.25">
      <c r="A1433">
        <v>72572</v>
      </c>
      <c r="B1433" t="s">
        <v>24</v>
      </c>
      <c r="C1433">
        <v>3</v>
      </c>
      <c r="D1433">
        <v>4</v>
      </c>
      <c r="E1433">
        <v>16125</v>
      </c>
      <c r="F1433" t="s">
        <v>317</v>
      </c>
      <c r="G1433" s="4">
        <v>44159</v>
      </c>
      <c r="H1433" t="s">
        <v>13</v>
      </c>
      <c r="I1433" t="s">
        <v>227</v>
      </c>
      <c r="J1433" t="s">
        <v>31</v>
      </c>
      <c r="K1433" t="s">
        <v>16</v>
      </c>
      <c r="L1433" t="str">
        <f>VLOOKUP($E1433,customer_info!$A$1:$H$4462,2,FALSE)</f>
        <v>San Juan</v>
      </c>
      <c r="M1433" t="str">
        <f>VLOOKUP($E1433,customer_info!$A$1:$H$4462,3,FALSE)</f>
        <v>Vielka</v>
      </c>
      <c r="N1433" t="str">
        <f>VLOOKUP($E1433,customer_info!$A$1:$H$4462,4,FALSE)</f>
        <v>Jordan</v>
      </c>
      <c r="O1433" t="str">
        <f>VLOOKUP($E1433,customer_info!$A$1:$H$4462,5,FALSE)</f>
        <v>Corporate</v>
      </c>
      <c r="P1433" t="str">
        <f>VLOOKUP($E1433,customer_info!$A$1:$H$4462,6,FALSE)</f>
        <v>PR</v>
      </c>
      <c r="Q1433" t="str">
        <f>VLOOKUP($E1433,customer_info!$A$1:$H$4462,7,FALSE)</f>
        <v>8044 Merry Landing</v>
      </c>
      <c r="R1433">
        <f>VLOOKUP($E1433,customer_info!$A$1:$H$4462,8,FALSE)</f>
        <v>921</v>
      </c>
    </row>
    <row r="1434" spans="1:18" x14ac:dyDescent="0.25">
      <c r="A1434">
        <v>72582</v>
      </c>
      <c r="B1434" t="s">
        <v>3</v>
      </c>
      <c r="C1434">
        <v>3</v>
      </c>
      <c r="D1434">
        <v>4</v>
      </c>
      <c r="E1434">
        <v>16135</v>
      </c>
      <c r="F1434" t="s">
        <v>465</v>
      </c>
      <c r="G1434" s="4">
        <v>44159</v>
      </c>
      <c r="H1434" t="s">
        <v>13</v>
      </c>
      <c r="I1434" t="s">
        <v>99</v>
      </c>
      <c r="J1434" t="s">
        <v>14</v>
      </c>
      <c r="K1434" t="s">
        <v>16</v>
      </c>
      <c r="L1434" t="str">
        <f>VLOOKUP($E1434,customer_info!$A$1:$H$4462,2,FALSE)</f>
        <v>La Habra</v>
      </c>
      <c r="M1434" t="str">
        <f>VLOOKUP($E1434,customer_info!$A$1:$H$4462,3,FALSE)</f>
        <v>Hanae</v>
      </c>
      <c r="N1434" t="str">
        <f>VLOOKUP($E1434,customer_info!$A$1:$H$4462,4,FALSE)</f>
        <v>Maddox</v>
      </c>
      <c r="O1434" t="str">
        <f>VLOOKUP($E1434,customer_info!$A$1:$H$4462,5,FALSE)</f>
        <v>Home Office</v>
      </c>
      <c r="P1434" t="str">
        <f>VLOOKUP($E1434,customer_info!$A$1:$H$4462,6,FALSE)</f>
        <v>CA</v>
      </c>
      <c r="Q1434" t="str">
        <f>VLOOKUP($E1434,customer_info!$A$1:$H$4462,7,FALSE)</f>
        <v>5163 Velvet Private</v>
      </c>
      <c r="R1434">
        <f>VLOOKUP($E1434,customer_info!$A$1:$H$4462,8,FALSE)</f>
        <v>90631</v>
      </c>
    </row>
    <row r="1435" spans="1:18" x14ac:dyDescent="0.25">
      <c r="A1435">
        <v>72607</v>
      </c>
      <c r="B1435" t="s">
        <v>17</v>
      </c>
      <c r="C1435">
        <v>3</v>
      </c>
      <c r="D1435">
        <v>4</v>
      </c>
      <c r="E1435">
        <v>16160</v>
      </c>
      <c r="F1435" t="s">
        <v>743</v>
      </c>
      <c r="G1435" s="4">
        <v>44159</v>
      </c>
      <c r="H1435" t="s">
        <v>13</v>
      </c>
      <c r="I1435" t="s">
        <v>5780</v>
      </c>
      <c r="J1435" t="s">
        <v>23</v>
      </c>
      <c r="K1435" t="s">
        <v>16</v>
      </c>
      <c r="L1435" t="str">
        <f>VLOOKUP($E1435,customer_info!$A$1:$H$4462,2,FALSE)</f>
        <v>Douglasville</v>
      </c>
      <c r="M1435" t="str">
        <f>VLOOKUP($E1435,customer_info!$A$1:$H$4462,3,FALSE)</f>
        <v>Sybill</v>
      </c>
      <c r="N1435" t="str">
        <f>VLOOKUP($E1435,customer_info!$A$1:$H$4462,4,FALSE)</f>
        <v>Cameron</v>
      </c>
      <c r="O1435" t="str">
        <f>VLOOKUP($E1435,customer_info!$A$1:$H$4462,5,FALSE)</f>
        <v>Consumer</v>
      </c>
      <c r="P1435" t="str">
        <f>VLOOKUP($E1435,customer_info!$A$1:$H$4462,6,FALSE)</f>
        <v>GA</v>
      </c>
      <c r="Q1435" t="str">
        <f>VLOOKUP($E1435,customer_info!$A$1:$H$4462,7,FALSE)</f>
        <v>7592 Bright Ledge</v>
      </c>
      <c r="R1435">
        <f>VLOOKUP($E1435,customer_info!$A$1:$H$4462,8,FALSE)</f>
        <v>30135</v>
      </c>
    </row>
    <row r="1436" spans="1:18" x14ac:dyDescent="0.25">
      <c r="A1436">
        <v>72608</v>
      </c>
      <c r="B1436" t="s">
        <v>51</v>
      </c>
      <c r="C1436">
        <v>4</v>
      </c>
      <c r="D1436">
        <v>4</v>
      </c>
      <c r="E1436">
        <v>16161</v>
      </c>
      <c r="F1436" t="s">
        <v>743</v>
      </c>
      <c r="G1436" s="4">
        <v>44159</v>
      </c>
      <c r="H1436" t="s">
        <v>13</v>
      </c>
      <c r="I1436" t="s">
        <v>5780</v>
      </c>
      <c r="J1436" t="s">
        <v>57</v>
      </c>
      <c r="K1436" t="s">
        <v>16</v>
      </c>
      <c r="L1436" t="str">
        <f>VLOOKUP($E1436,customer_info!$A$1:$H$4462,2,FALSE)</f>
        <v>Caguas</v>
      </c>
      <c r="M1436" t="str">
        <f>VLOOKUP($E1436,customer_info!$A$1:$H$4462,3,FALSE)</f>
        <v>Lani</v>
      </c>
      <c r="N1436" t="str">
        <f>VLOOKUP($E1436,customer_info!$A$1:$H$4462,4,FALSE)</f>
        <v>Walton</v>
      </c>
      <c r="O1436" t="str">
        <f>VLOOKUP($E1436,customer_info!$A$1:$H$4462,5,FALSE)</f>
        <v>Corporate</v>
      </c>
      <c r="P1436" t="str">
        <f>VLOOKUP($E1436,customer_info!$A$1:$H$4462,6,FALSE)</f>
        <v>PR</v>
      </c>
      <c r="Q1436" t="str">
        <f>VLOOKUP($E1436,customer_info!$A$1:$H$4462,7,FALSE)</f>
        <v>4979 Honey Plaza</v>
      </c>
      <c r="R1436">
        <f>VLOOKUP($E1436,customer_info!$A$1:$H$4462,8,FALSE)</f>
        <v>725</v>
      </c>
    </row>
    <row r="1437" spans="1:18" x14ac:dyDescent="0.25">
      <c r="A1437">
        <v>72609</v>
      </c>
      <c r="B1437" t="s">
        <v>51</v>
      </c>
      <c r="C1437">
        <v>5</v>
      </c>
      <c r="D1437">
        <v>4</v>
      </c>
      <c r="E1437">
        <v>16162</v>
      </c>
      <c r="F1437" t="s">
        <v>743</v>
      </c>
      <c r="G1437" s="4">
        <v>44159</v>
      </c>
      <c r="H1437" t="s">
        <v>13</v>
      </c>
      <c r="I1437" t="s">
        <v>5780</v>
      </c>
      <c r="J1437" t="s">
        <v>57</v>
      </c>
      <c r="K1437" t="s">
        <v>16</v>
      </c>
      <c r="L1437" t="str">
        <f>VLOOKUP($E1437,customer_info!$A$1:$H$4462,2,FALSE)</f>
        <v>Simi Valley</v>
      </c>
      <c r="M1437" t="str">
        <f>VLOOKUP($E1437,customer_info!$A$1:$H$4462,3,FALSE)</f>
        <v>Brenna</v>
      </c>
      <c r="N1437" t="str">
        <f>VLOOKUP($E1437,customer_info!$A$1:$H$4462,4,FALSE)</f>
        <v>Mclean</v>
      </c>
      <c r="O1437" t="str">
        <f>VLOOKUP($E1437,customer_info!$A$1:$H$4462,5,FALSE)</f>
        <v>Home Office</v>
      </c>
      <c r="P1437" t="str">
        <f>VLOOKUP($E1437,customer_info!$A$1:$H$4462,6,FALSE)</f>
        <v>CA</v>
      </c>
      <c r="Q1437" t="str">
        <f>VLOOKUP($E1437,customer_info!$A$1:$H$4462,7,FALSE)</f>
        <v>4311 Old Edge</v>
      </c>
      <c r="R1437">
        <f>VLOOKUP($E1437,customer_info!$A$1:$H$4462,8,FALSE)</f>
        <v>93063</v>
      </c>
    </row>
    <row r="1438" spans="1:18" x14ac:dyDescent="0.25">
      <c r="A1438">
        <v>72610</v>
      </c>
      <c r="B1438" t="s">
        <v>3</v>
      </c>
      <c r="C1438">
        <v>2</v>
      </c>
      <c r="D1438">
        <v>1</v>
      </c>
      <c r="E1438">
        <v>16163</v>
      </c>
      <c r="F1438" t="s">
        <v>743</v>
      </c>
      <c r="G1438" s="4">
        <v>44159</v>
      </c>
      <c r="H1438" t="s">
        <v>13</v>
      </c>
      <c r="I1438" t="s">
        <v>5780</v>
      </c>
      <c r="J1438" t="s">
        <v>14</v>
      </c>
      <c r="K1438" t="s">
        <v>32</v>
      </c>
      <c r="L1438" t="str">
        <f>VLOOKUP($E1438,customer_info!$A$1:$H$4462,2,FALSE)</f>
        <v>Caguas</v>
      </c>
      <c r="M1438" t="str">
        <f>VLOOKUP($E1438,customer_info!$A$1:$H$4462,3,FALSE)</f>
        <v>Jocelyn</v>
      </c>
      <c r="N1438" t="str">
        <f>VLOOKUP($E1438,customer_info!$A$1:$H$4462,4,FALSE)</f>
        <v>Massey</v>
      </c>
      <c r="O1438" t="str">
        <f>VLOOKUP($E1438,customer_info!$A$1:$H$4462,5,FALSE)</f>
        <v>Corporate</v>
      </c>
      <c r="P1438" t="str">
        <f>VLOOKUP($E1438,customer_info!$A$1:$H$4462,6,FALSE)</f>
        <v>PR</v>
      </c>
      <c r="Q1438" t="str">
        <f>VLOOKUP($E1438,customer_info!$A$1:$H$4462,7,FALSE)</f>
        <v>4786 Crystal Apple Island</v>
      </c>
      <c r="R1438">
        <f>VLOOKUP($E1438,customer_info!$A$1:$H$4462,8,FALSE)</f>
        <v>725</v>
      </c>
    </row>
    <row r="1439" spans="1:18" x14ac:dyDescent="0.25">
      <c r="A1439">
        <v>72611</v>
      </c>
      <c r="B1439" t="s">
        <v>3</v>
      </c>
      <c r="C1439">
        <v>2</v>
      </c>
      <c r="D1439">
        <v>2</v>
      </c>
      <c r="E1439">
        <v>16164</v>
      </c>
      <c r="F1439" t="s">
        <v>743</v>
      </c>
      <c r="G1439" s="4">
        <v>44159</v>
      </c>
      <c r="H1439" t="s">
        <v>13</v>
      </c>
      <c r="I1439" t="s">
        <v>5780</v>
      </c>
      <c r="J1439" t="s">
        <v>14</v>
      </c>
      <c r="K1439" t="s">
        <v>90</v>
      </c>
      <c r="L1439" t="str">
        <f>VLOOKUP($E1439,customer_info!$A$1:$H$4462,2,FALSE)</f>
        <v>Loveland</v>
      </c>
      <c r="M1439" t="str">
        <f>VLOOKUP($E1439,customer_info!$A$1:$H$4462,3,FALSE)</f>
        <v>Hannah</v>
      </c>
      <c r="N1439" t="str">
        <f>VLOOKUP($E1439,customer_info!$A$1:$H$4462,4,FALSE)</f>
        <v>Frazier</v>
      </c>
      <c r="O1439" t="str">
        <f>VLOOKUP($E1439,customer_info!$A$1:$H$4462,5,FALSE)</f>
        <v>Corporate</v>
      </c>
      <c r="P1439" t="str">
        <f>VLOOKUP($E1439,customer_info!$A$1:$H$4462,6,FALSE)</f>
        <v>OH</v>
      </c>
      <c r="Q1439" t="str">
        <f>VLOOKUP($E1439,customer_info!$A$1:$H$4462,7,FALSE)</f>
        <v>9524 Rocky Loop</v>
      </c>
      <c r="R1439">
        <f>VLOOKUP($E1439,customer_info!$A$1:$H$4462,8,FALSE)</f>
        <v>45140</v>
      </c>
    </row>
    <row r="1440" spans="1:18" x14ac:dyDescent="0.25">
      <c r="A1440">
        <v>72612</v>
      </c>
      <c r="B1440" t="s">
        <v>24</v>
      </c>
      <c r="C1440">
        <v>2</v>
      </c>
      <c r="D1440">
        <v>1</v>
      </c>
      <c r="E1440">
        <v>16165</v>
      </c>
      <c r="F1440" t="s">
        <v>743</v>
      </c>
      <c r="G1440" s="4">
        <v>44159</v>
      </c>
      <c r="H1440" t="s">
        <v>13</v>
      </c>
      <c r="I1440" t="s">
        <v>5780</v>
      </c>
      <c r="J1440" t="s">
        <v>31</v>
      </c>
      <c r="K1440" t="s">
        <v>32</v>
      </c>
      <c r="L1440" t="str">
        <f>VLOOKUP($E1440,customer_info!$A$1:$H$4462,2,FALSE)</f>
        <v>Caguas</v>
      </c>
      <c r="M1440" t="str">
        <f>VLOOKUP($E1440,customer_info!$A$1:$H$4462,3,FALSE)</f>
        <v>Paula</v>
      </c>
      <c r="N1440" t="str">
        <f>VLOOKUP($E1440,customer_info!$A$1:$H$4462,4,FALSE)</f>
        <v>Rodriguez</v>
      </c>
      <c r="O1440" t="str">
        <f>VLOOKUP($E1440,customer_info!$A$1:$H$4462,5,FALSE)</f>
        <v>Corporate</v>
      </c>
      <c r="P1440" t="str">
        <f>VLOOKUP($E1440,customer_info!$A$1:$H$4462,6,FALSE)</f>
        <v>PR</v>
      </c>
      <c r="Q1440" t="str">
        <f>VLOOKUP($E1440,customer_info!$A$1:$H$4462,7,FALSE)</f>
        <v>9050 Pleasant Cloud Mountain</v>
      </c>
      <c r="R1440">
        <f>VLOOKUP($E1440,customer_info!$A$1:$H$4462,8,FALSE)</f>
        <v>725</v>
      </c>
    </row>
    <row r="1441" spans="1:18" x14ac:dyDescent="0.25">
      <c r="A1441">
        <v>72619</v>
      </c>
      <c r="B1441" t="s">
        <v>3</v>
      </c>
      <c r="C1441">
        <v>5</v>
      </c>
      <c r="D1441">
        <v>4</v>
      </c>
      <c r="E1441">
        <v>16172</v>
      </c>
      <c r="F1441" t="s">
        <v>465</v>
      </c>
      <c r="G1441" s="4">
        <v>44160</v>
      </c>
      <c r="H1441" t="s">
        <v>13</v>
      </c>
      <c r="I1441" t="s">
        <v>99</v>
      </c>
      <c r="J1441" t="s">
        <v>38</v>
      </c>
      <c r="K1441" t="s">
        <v>16</v>
      </c>
      <c r="L1441" t="str">
        <f>VLOOKUP($E1441,customer_info!$A$1:$H$4462,2,FALSE)</f>
        <v>Caguas</v>
      </c>
      <c r="M1441" t="str">
        <f>VLOOKUP($E1441,customer_info!$A$1:$H$4462,3,FALSE)</f>
        <v>April</v>
      </c>
      <c r="N1441" t="str">
        <f>VLOOKUP($E1441,customer_info!$A$1:$H$4462,4,FALSE)</f>
        <v>Blackburn</v>
      </c>
      <c r="O1441" t="str">
        <f>VLOOKUP($E1441,customer_info!$A$1:$H$4462,5,FALSE)</f>
        <v>Home Office</v>
      </c>
      <c r="P1441" t="str">
        <f>VLOOKUP($E1441,customer_info!$A$1:$H$4462,6,FALSE)</f>
        <v>PR</v>
      </c>
      <c r="Q1441" t="str">
        <f>VLOOKUP($E1441,customer_info!$A$1:$H$4462,7,FALSE)</f>
        <v>696 Velvet Oak Ledge</v>
      </c>
      <c r="R1441">
        <f>VLOOKUP($E1441,customer_info!$A$1:$H$4462,8,FALSE)</f>
        <v>725</v>
      </c>
    </row>
    <row r="1442" spans="1:18" x14ac:dyDescent="0.25">
      <c r="A1442">
        <v>72651</v>
      </c>
      <c r="B1442" t="s">
        <v>3</v>
      </c>
      <c r="C1442">
        <v>2</v>
      </c>
      <c r="D1442">
        <v>4</v>
      </c>
      <c r="E1442">
        <v>16204</v>
      </c>
      <c r="F1442" t="s">
        <v>233</v>
      </c>
      <c r="G1442" s="4">
        <v>44160</v>
      </c>
      <c r="H1442" t="s">
        <v>13</v>
      </c>
      <c r="I1442" t="s">
        <v>234</v>
      </c>
      <c r="J1442" t="s">
        <v>14</v>
      </c>
      <c r="K1442" t="s">
        <v>16</v>
      </c>
      <c r="L1442" t="str">
        <f>VLOOKUP($E1442,customer_info!$A$1:$H$4462,2,FALSE)</f>
        <v>Miami</v>
      </c>
      <c r="M1442" t="str">
        <f>VLOOKUP($E1442,customer_info!$A$1:$H$4462,3,FALSE)</f>
        <v>Halla</v>
      </c>
      <c r="N1442" t="str">
        <f>VLOOKUP($E1442,customer_info!$A$1:$H$4462,4,FALSE)</f>
        <v>Bates</v>
      </c>
      <c r="O1442" t="str">
        <f>VLOOKUP($E1442,customer_info!$A$1:$H$4462,5,FALSE)</f>
        <v>Corporate</v>
      </c>
      <c r="P1442" t="str">
        <f>VLOOKUP($E1442,customer_info!$A$1:$H$4462,6,FALSE)</f>
        <v>FL</v>
      </c>
      <c r="Q1442" t="str">
        <f>VLOOKUP($E1442,customer_info!$A$1:$H$4462,7,FALSE)</f>
        <v>7190 Silent Timber Mews</v>
      </c>
      <c r="R1442">
        <f>VLOOKUP($E1442,customer_info!$A$1:$H$4462,8,FALSE)</f>
        <v>33155</v>
      </c>
    </row>
    <row r="1443" spans="1:18" x14ac:dyDescent="0.25">
      <c r="A1443">
        <v>72652</v>
      </c>
      <c r="B1443" t="s">
        <v>24</v>
      </c>
      <c r="C1443">
        <v>3</v>
      </c>
      <c r="D1443">
        <v>4</v>
      </c>
      <c r="E1443">
        <v>16205</v>
      </c>
      <c r="F1443" t="s">
        <v>233</v>
      </c>
      <c r="G1443" s="4">
        <v>44160</v>
      </c>
      <c r="H1443" t="s">
        <v>13</v>
      </c>
      <c r="I1443" t="s">
        <v>234</v>
      </c>
      <c r="J1443" t="s">
        <v>31</v>
      </c>
      <c r="K1443" t="s">
        <v>16</v>
      </c>
      <c r="L1443" t="str">
        <f>VLOOKUP($E1443,customer_info!$A$1:$H$4462,2,FALSE)</f>
        <v>Caguas</v>
      </c>
      <c r="M1443" t="str">
        <f>VLOOKUP($E1443,customer_info!$A$1:$H$4462,3,FALSE)</f>
        <v>Jorden</v>
      </c>
      <c r="N1443" t="str">
        <f>VLOOKUP($E1443,customer_info!$A$1:$H$4462,4,FALSE)</f>
        <v>Hancock</v>
      </c>
      <c r="O1443" t="str">
        <f>VLOOKUP($E1443,customer_info!$A$1:$H$4462,5,FALSE)</f>
        <v>Home Office</v>
      </c>
      <c r="P1443" t="str">
        <f>VLOOKUP($E1443,customer_info!$A$1:$H$4462,6,FALSE)</f>
        <v>PR</v>
      </c>
      <c r="Q1443" t="str">
        <f>VLOOKUP($E1443,customer_info!$A$1:$H$4462,7,FALSE)</f>
        <v>7290 Rustic Deer Private</v>
      </c>
      <c r="R1443">
        <f>VLOOKUP($E1443,customer_info!$A$1:$H$4462,8,FALSE)</f>
        <v>725</v>
      </c>
    </row>
    <row r="1444" spans="1:18" x14ac:dyDescent="0.25">
      <c r="A1444">
        <v>72653</v>
      </c>
      <c r="B1444" t="s">
        <v>17</v>
      </c>
      <c r="C1444">
        <v>4</v>
      </c>
      <c r="D1444">
        <v>4</v>
      </c>
      <c r="E1444">
        <v>16206</v>
      </c>
      <c r="F1444" t="s">
        <v>233</v>
      </c>
      <c r="G1444" s="4">
        <v>44160</v>
      </c>
      <c r="H1444" t="s">
        <v>13</v>
      </c>
      <c r="I1444" t="s">
        <v>234</v>
      </c>
      <c r="J1444" t="s">
        <v>23</v>
      </c>
      <c r="K1444" t="s">
        <v>16</v>
      </c>
      <c r="L1444" t="str">
        <f>VLOOKUP($E1444,customer_info!$A$1:$H$4462,2,FALSE)</f>
        <v>San Sebastian</v>
      </c>
      <c r="M1444" t="str">
        <f>VLOOKUP($E1444,customer_info!$A$1:$H$4462,3,FALSE)</f>
        <v>Belle</v>
      </c>
      <c r="N1444" t="str">
        <f>VLOOKUP($E1444,customer_info!$A$1:$H$4462,4,FALSE)</f>
        <v>Mccullough</v>
      </c>
      <c r="O1444" t="str">
        <f>VLOOKUP($E1444,customer_info!$A$1:$H$4462,5,FALSE)</f>
        <v>Home Office</v>
      </c>
      <c r="P1444" t="str">
        <f>VLOOKUP($E1444,customer_info!$A$1:$H$4462,6,FALSE)</f>
        <v>PR</v>
      </c>
      <c r="Q1444" t="str">
        <f>VLOOKUP($E1444,customer_info!$A$1:$H$4462,7,FALSE)</f>
        <v>2383 Crystal Panda Mount</v>
      </c>
      <c r="R1444">
        <f>VLOOKUP($E1444,customer_info!$A$1:$H$4462,8,FALSE)</f>
        <v>685</v>
      </c>
    </row>
    <row r="1445" spans="1:18" x14ac:dyDescent="0.25">
      <c r="A1445">
        <v>72664</v>
      </c>
      <c r="B1445" t="s">
        <v>24</v>
      </c>
      <c r="C1445">
        <v>5</v>
      </c>
      <c r="D1445">
        <v>4</v>
      </c>
      <c r="E1445">
        <v>16217</v>
      </c>
      <c r="F1445" t="s">
        <v>613</v>
      </c>
      <c r="G1445" s="4">
        <v>44160</v>
      </c>
      <c r="H1445" t="s">
        <v>13</v>
      </c>
      <c r="I1445" t="s">
        <v>80</v>
      </c>
      <c r="J1445" t="s">
        <v>31</v>
      </c>
      <c r="K1445" t="s">
        <v>16</v>
      </c>
      <c r="L1445" t="str">
        <f>VLOOKUP($E1445,customer_info!$A$1:$H$4462,2,FALSE)</f>
        <v>Hamtramck</v>
      </c>
      <c r="M1445" t="str">
        <f>VLOOKUP($E1445,customer_info!$A$1:$H$4462,3,FALSE)</f>
        <v>Emily</v>
      </c>
      <c r="N1445" t="str">
        <f>VLOOKUP($E1445,customer_info!$A$1:$H$4462,4,FALSE)</f>
        <v>Burris</v>
      </c>
      <c r="O1445" t="str">
        <f>VLOOKUP($E1445,customer_info!$A$1:$H$4462,5,FALSE)</f>
        <v>Home Office</v>
      </c>
      <c r="P1445" t="str">
        <f>VLOOKUP($E1445,customer_info!$A$1:$H$4462,6,FALSE)</f>
        <v>MI</v>
      </c>
      <c r="Q1445" t="str">
        <f>VLOOKUP($E1445,customer_info!$A$1:$H$4462,7,FALSE)</f>
        <v>79 Misty Goose Townline</v>
      </c>
      <c r="R1445">
        <f>VLOOKUP($E1445,customer_info!$A$1:$H$4462,8,FALSE)</f>
        <v>48212</v>
      </c>
    </row>
    <row r="1446" spans="1:18" x14ac:dyDescent="0.25">
      <c r="A1446">
        <v>72665</v>
      </c>
      <c r="B1446" t="s">
        <v>17</v>
      </c>
      <c r="C1446">
        <v>1</v>
      </c>
      <c r="D1446">
        <v>0</v>
      </c>
      <c r="E1446">
        <v>16218</v>
      </c>
      <c r="F1446" t="s">
        <v>613</v>
      </c>
      <c r="G1446" s="4">
        <v>44160</v>
      </c>
      <c r="H1446" t="s">
        <v>13</v>
      </c>
      <c r="I1446" t="s">
        <v>80</v>
      </c>
      <c r="J1446" t="s">
        <v>23</v>
      </c>
      <c r="K1446" t="s">
        <v>58</v>
      </c>
      <c r="L1446" t="str">
        <f>VLOOKUP($E1446,customer_info!$A$1:$H$4462,2,FALSE)</f>
        <v>Caguas</v>
      </c>
      <c r="M1446" t="str">
        <f>VLOOKUP($E1446,customer_info!$A$1:$H$4462,3,FALSE)</f>
        <v>Ulla</v>
      </c>
      <c r="N1446" t="str">
        <f>VLOOKUP($E1446,customer_info!$A$1:$H$4462,4,FALSE)</f>
        <v>Peck</v>
      </c>
      <c r="O1446" t="str">
        <f>VLOOKUP($E1446,customer_info!$A$1:$H$4462,5,FALSE)</f>
        <v>Corporate</v>
      </c>
      <c r="P1446" t="str">
        <f>VLOOKUP($E1446,customer_info!$A$1:$H$4462,6,FALSE)</f>
        <v>PR</v>
      </c>
      <c r="Q1446" t="str">
        <f>VLOOKUP($E1446,customer_info!$A$1:$H$4462,7,FALSE)</f>
        <v>9916 Wishing Manor</v>
      </c>
      <c r="R1446">
        <f>VLOOKUP($E1446,customer_info!$A$1:$H$4462,8,FALSE)</f>
        <v>725</v>
      </c>
    </row>
    <row r="1447" spans="1:18" x14ac:dyDescent="0.25">
      <c r="A1447">
        <v>72666</v>
      </c>
      <c r="B1447" t="s">
        <v>51</v>
      </c>
      <c r="C1447">
        <v>1</v>
      </c>
      <c r="D1447">
        <v>0</v>
      </c>
      <c r="E1447">
        <v>16219</v>
      </c>
      <c r="F1447" t="s">
        <v>613</v>
      </c>
      <c r="G1447" s="4">
        <v>44160</v>
      </c>
      <c r="H1447" t="s">
        <v>13</v>
      </c>
      <c r="I1447" t="s">
        <v>80</v>
      </c>
      <c r="J1447" t="s">
        <v>57</v>
      </c>
      <c r="K1447" t="s">
        <v>58</v>
      </c>
      <c r="L1447" t="str">
        <f>VLOOKUP($E1447,customer_info!$A$1:$H$4462,2,FALSE)</f>
        <v>El Paso</v>
      </c>
      <c r="M1447" t="str">
        <f>VLOOKUP($E1447,customer_info!$A$1:$H$4462,3,FALSE)</f>
        <v>Amity</v>
      </c>
      <c r="N1447" t="str">
        <f>VLOOKUP($E1447,customer_info!$A$1:$H$4462,4,FALSE)</f>
        <v>Browning</v>
      </c>
      <c r="O1447" t="str">
        <f>VLOOKUP($E1447,customer_info!$A$1:$H$4462,5,FALSE)</f>
        <v>Corporate</v>
      </c>
      <c r="P1447" t="str">
        <f>VLOOKUP($E1447,customer_info!$A$1:$H$4462,6,FALSE)</f>
        <v>TX</v>
      </c>
      <c r="Q1447" t="str">
        <f>VLOOKUP($E1447,customer_info!$A$1:$H$4462,7,FALSE)</f>
        <v>4482 Jagged Inlet</v>
      </c>
      <c r="R1447">
        <f>VLOOKUP($E1447,customer_info!$A$1:$H$4462,8,FALSE)</f>
        <v>79927</v>
      </c>
    </row>
    <row r="1448" spans="1:18" x14ac:dyDescent="0.25">
      <c r="A1448">
        <v>72667</v>
      </c>
      <c r="B1448" t="s">
        <v>3</v>
      </c>
      <c r="C1448">
        <v>1</v>
      </c>
      <c r="D1448">
        <v>0</v>
      </c>
      <c r="E1448">
        <v>16220</v>
      </c>
      <c r="F1448" t="s">
        <v>613</v>
      </c>
      <c r="G1448" s="4">
        <v>44160</v>
      </c>
      <c r="H1448" t="s">
        <v>13</v>
      </c>
      <c r="I1448" t="s">
        <v>80</v>
      </c>
      <c r="J1448" t="s">
        <v>38</v>
      </c>
      <c r="K1448" t="s">
        <v>58</v>
      </c>
      <c r="L1448" t="str">
        <f>VLOOKUP($E1448,customer_info!$A$1:$H$4462,2,FALSE)</f>
        <v>Caguas</v>
      </c>
      <c r="M1448" t="str">
        <f>VLOOKUP($E1448,customer_info!$A$1:$H$4462,3,FALSE)</f>
        <v>Brianna</v>
      </c>
      <c r="N1448" t="str">
        <f>VLOOKUP($E1448,customer_info!$A$1:$H$4462,4,FALSE)</f>
        <v>Massey</v>
      </c>
      <c r="O1448" t="str">
        <f>VLOOKUP($E1448,customer_info!$A$1:$H$4462,5,FALSE)</f>
        <v>Corporate</v>
      </c>
      <c r="P1448" t="str">
        <f>VLOOKUP($E1448,customer_info!$A$1:$H$4462,6,FALSE)</f>
        <v>PR</v>
      </c>
      <c r="Q1448" t="str">
        <f>VLOOKUP($E1448,customer_info!$A$1:$H$4462,7,FALSE)</f>
        <v>9221 Cotton Butterfly Terrace</v>
      </c>
      <c r="R1448">
        <f>VLOOKUP($E1448,customer_info!$A$1:$H$4462,8,FALSE)</f>
        <v>725</v>
      </c>
    </row>
    <row r="1449" spans="1:18" x14ac:dyDescent="0.25">
      <c r="A1449">
        <v>72668</v>
      </c>
      <c r="B1449" t="s">
        <v>24</v>
      </c>
      <c r="C1449">
        <v>2</v>
      </c>
      <c r="D1449">
        <v>1</v>
      </c>
      <c r="E1449">
        <v>16221</v>
      </c>
      <c r="F1449" t="s">
        <v>465</v>
      </c>
      <c r="G1449" s="4">
        <v>44160</v>
      </c>
      <c r="H1449" t="s">
        <v>13</v>
      </c>
      <c r="I1449" t="s">
        <v>99</v>
      </c>
      <c r="J1449" t="s">
        <v>31</v>
      </c>
      <c r="K1449" t="s">
        <v>32</v>
      </c>
      <c r="L1449" t="str">
        <f>VLOOKUP($E1449,customer_info!$A$1:$H$4462,2,FALSE)</f>
        <v>Las Vegas</v>
      </c>
      <c r="M1449" t="str">
        <f>VLOOKUP($E1449,customer_info!$A$1:$H$4462,3,FALSE)</f>
        <v>Nora</v>
      </c>
      <c r="N1449" t="str">
        <f>VLOOKUP($E1449,customer_info!$A$1:$H$4462,4,FALSE)</f>
        <v>Whitehead</v>
      </c>
      <c r="O1449" t="str">
        <f>VLOOKUP($E1449,customer_info!$A$1:$H$4462,5,FALSE)</f>
        <v>Corporate</v>
      </c>
      <c r="P1449" t="str">
        <f>VLOOKUP($E1449,customer_info!$A$1:$H$4462,6,FALSE)</f>
        <v>NV</v>
      </c>
      <c r="Q1449" t="str">
        <f>VLOOKUP($E1449,customer_info!$A$1:$H$4462,7,FALSE)</f>
        <v>550 Easy Close</v>
      </c>
      <c r="R1449">
        <f>VLOOKUP($E1449,customer_info!$A$1:$H$4462,8,FALSE)</f>
        <v>89110</v>
      </c>
    </row>
    <row r="1450" spans="1:18" x14ac:dyDescent="0.25">
      <c r="A1450">
        <v>72669</v>
      </c>
      <c r="B1450" t="s">
        <v>24</v>
      </c>
      <c r="C1450">
        <v>2</v>
      </c>
      <c r="D1450">
        <v>1</v>
      </c>
      <c r="E1450">
        <v>16222</v>
      </c>
      <c r="F1450" t="s">
        <v>465</v>
      </c>
      <c r="G1450" s="4">
        <v>44160</v>
      </c>
      <c r="H1450" t="s">
        <v>13</v>
      </c>
      <c r="I1450" t="s">
        <v>99</v>
      </c>
      <c r="J1450" t="s">
        <v>31</v>
      </c>
      <c r="K1450" t="s">
        <v>32</v>
      </c>
      <c r="L1450" t="str">
        <f>VLOOKUP($E1450,customer_info!$A$1:$H$4462,2,FALSE)</f>
        <v>Irving</v>
      </c>
      <c r="M1450" t="str">
        <f>VLOOKUP($E1450,customer_info!$A$1:$H$4462,3,FALSE)</f>
        <v>Holly</v>
      </c>
      <c r="N1450" t="str">
        <f>VLOOKUP($E1450,customer_info!$A$1:$H$4462,4,FALSE)</f>
        <v>Hayes</v>
      </c>
      <c r="O1450" t="str">
        <f>VLOOKUP($E1450,customer_info!$A$1:$H$4462,5,FALSE)</f>
        <v>Corporate</v>
      </c>
      <c r="P1450" t="str">
        <f>VLOOKUP($E1450,customer_info!$A$1:$H$4462,6,FALSE)</f>
        <v>TX</v>
      </c>
      <c r="Q1450" t="str">
        <f>VLOOKUP($E1450,customer_info!$A$1:$H$4462,7,FALSE)</f>
        <v>8832 Quiet Manor</v>
      </c>
      <c r="R1450">
        <f>VLOOKUP($E1450,customer_info!$A$1:$H$4462,8,FALSE)</f>
        <v>75061</v>
      </c>
    </row>
    <row r="1451" spans="1:18" x14ac:dyDescent="0.25">
      <c r="A1451">
        <v>72670</v>
      </c>
      <c r="B1451" t="s">
        <v>24</v>
      </c>
      <c r="C1451">
        <v>6</v>
      </c>
      <c r="D1451">
        <v>4</v>
      </c>
      <c r="E1451">
        <v>16223</v>
      </c>
      <c r="F1451" t="s">
        <v>465</v>
      </c>
      <c r="G1451" s="4">
        <v>44160</v>
      </c>
      <c r="H1451" t="s">
        <v>13</v>
      </c>
      <c r="I1451" t="s">
        <v>99</v>
      </c>
      <c r="J1451" t="s">
        <v>31</v>
      </c>
      <c r="K1451" t="s">
        <v>16</v>
      </c>
      <c r="L1451" t="str">
        <f>VLOOKUP($E1451,customer_info!$A$1:$H$4462,2,FALSE)</f>
        <v>Columbia</v>
      </c>
      <c r="M1451" t="str">
        <f>VLOOKUP($E1451,customer_info!$A$1:$H$4462,3,FALSE)</f>
        <v>Ayanna</v>
      </c>
      <c r="N1451" t="str">
        <f>VLOOKUP($E1451,customer_info!$A$1:$H$4462,4,FALSE)</f>
        <v>Cohen</v>
      </c>
      <c r="O1451" t="str">
        <f>VLOOKUP($E1451,customer_info!$A$1:$H$4462,5,FALSE)</f>
        <v>Corporate</v>
      </c>
      <c r="P1451" t="str">
        <f>VLOOKUP($E1451,customer_info!$A$1:$H$4462,6,FALSE)</f>
        <v>MO</v>
      </c>
      <c r="Q1451" t="str">
        <f>VLOOKUP($E1451,customer_info!$A$1:$H$4462,7,FALSE)</f>
        <v>9952 Foggy Berry Wynd</v>
      </c>
      <c r="R1451">
        <f>VLOOKUP($E1451,customer_info!$A$1:$H$4462,8,FALSE)</f>
        <v>65203</v>
      </c>
    </row>
    <row r="1452" spans="1:18" x14ac:dyDescent="0.25">
      <c r="A1452">
        <v>72674</v>
      </c>
      <c r="B1452" t="s">
        <v>24</v>
      </c>
      <c r="C1452">
        <v>5</v>
      </c>
      <c r="D1452">
        <v>4</v>
      </c>
      <c r="E1452">
        <v>16227</v>
      </c>
      <c r="F1452" t="s">
        <v>830</v>
      </c>
      <c r="G1452" s="4">
        <v>44160</v>
      </c>
      <c r="H1452" t="s">
        <v>13</v>
      </c>
      <c r="I1452" t="s">
        <v>5777</v>
      </c>
      <c r="J1452" t="s">
        <v>31</v>
      </c>
      <c r="K1452" t="s">
        <v>16</v>
      </c>
      <c r="L1452" t="str">
        <f>VLOOKUP($E1452,customer_info!$A$1:$H$4462,2,FALSE)</f>
        <v>Levittown</v>
      </c>
      <c r="M1452" t="str">
        <f>VLOOKUP($E1452,customer_info!$A$1:$H$4462,3,FALSE)</f>
        <v>Deborah</v>
      </c>
      <c r="N1452" t="str">
        <f>VLOOKUP($E1452,customer_info!$A$1:$H$4462,4,FALSE)</f>
        <v>Abbott</v>
      </c>
      <c r="O1452" t="str">
        <f>VLOOKUP($E1452,customer_info!$A$1:$H$4462,5,FALSE)</f>
        <v>Home Office</v>
      </c>
      <c r="P1452" t="str">
        <f>VLOOKUP($E1452,customer_info!$A$1:$H$4462,6,FALSE)</f>
        <v>NY</v>
      </c>
      <c r="Q1452" t="str">
        <f>VLOOKUP($E1452,customer_info!$A$1:$H$4462,7,FALSE)</f>
        <v>7596 Silent Mews</v>
      </c>
      <c r="R1452">
        <f>VLOOKUP($E1452,customer_info!$A$1:$H$4462,8,FALSE)</f>
        <v>11756</v>
      </c>
    </row>
    <row r="1453" spans="1:18" x14ac:dyDescent="0.25">
      <c r="A1453">
        <v>72675</v>
      </c>
      <c r="B1453" t="s">
        <v>51</v>
      </c>
      <c r="C1453">
        <v>6</v>
      </c>
      <c r="D1453">
        <v>4</v>
      </c>
      <c r="E1453">
        <v>16228</v>
      </c>
      <c r="F1453" t="s">
        <v>1481</v>
      </c>
      <c r="G1453" s="4">
        <v>44160</v>
      </c>
      <c r="H1453" t="s">
        <v>13</v>
      </c>
      <c r="I1453" t="s">
        <v>286</v>
      </c>
      <c r="J1453" t="s">
        <v>57</v>
      </c>
      <c r="K1453" t="s">
        <v>16</v>
      </c>
      <c r="L1453" t="str">
        <f>VLOOKUP($E1453,customer_info!$A$1:$H$4462,2,FALSE)</f>
        <v>Garden Grove</v>
      </c>
      <c r="M1453" t="str">
        <f>VLOOKUP($E1453,customer_info!$A$1:$H$4462,3,FALSE)</f>
        <v>Hedda</v>
      </c>
      <c r="N1453" t="str">
        <f>VLOOKUP($E1453,customer_info!$A$1:$H$4462,4,FALSE)</f>
        <v>Randall</v>
      </c>
      <c r="O1453" t="str">
        <f>VLOOKUP($E1453,customer_info!$A$1:$H$4462,5,FALSE)</f>
        <v>Home Office</v>
      </c>
      <c r="P1453" t="str">
        <f>VLOOKUP($E1453,customer_info!$A$1:$H$4462,6,FALSE)</f>
        <v>CA</v>
      </c>
      <c r="Q1453" t="str">
        <f>VLOOKUP($E1453,customer_info!$A$1:$H$4462,7,FALSE)</f>
        <v>660 Wishing Path</v>
      </c>
      <c r="R1453">
        <f>VLOOKUP($E1453,customer_info!$A$1:$H$4462,8,FALSE)</f>
        <v>92843</v>
      </c>
    </row>
    <row r="1454" spans="1:18" x14ac:dyDescent="0.25">
      <c r="A1454">
        <v>72676</v>
      </c>
      <c r="B1454" t="s">
        <v>51</v>
      </c>
      <c r="C1454">
        <v>2</v>
      </c>
      <c r="D1454">
        <v>4</v>
      </c>
      <c r="E1454">
        <v>16229</v>
      </c>
      <c r="F1454" t="s">
        <v>1481</v>
      </c>
      <c r="G1454" s="4">
        <v>44160</v>
      </c>
      <c r="H1454" t="s">
        <v>13</v>
      </c>
      <c r="I1454" t="s">
        <v>286</v>
      </c>
      <c r="J1454" t="s">
        <v>57</v>
      </c>
      <c r="K1454" t="s">
        <v>16</v>
      </c>
      <c r="L1454" t="str">
        <f>VLOOKUP($E1454,customer_info!$A$1:$H$4462,2,FALSE)</f>
        <v>Caguas</v>
      </c>
      <c r="M1454" t="str">
        <f>VLOOKUP($E1454,customer_info!$A$1:$H$4462,3,FALSE)</f>
        <v>Athena</v>
      </c>
      <c r="N1454" t="str">
        <f>VLOOKUP($E1454,customer_info!$A$1:$H$4462,4,FALSE)</f>
        <v>Wyatt</v>
      </c>
      <c r="O1454" t="str">
        <f>VLOOKUP($E1454,customer_info!$A$1:$H$4462,5,FALSE)</f>
        <v>Corporate</v>
      </c>
      <c r="P1454" t="str">
        <f>VLOOKUP($E1454,customer_info!$A$1:$H$4462,6,FALSE)</f>
        <v>PR</v>
      </c>
      <c r="Q1454" t="str">
        <f>VLOOKUP($E1454,customer_info!$A$1:$H$4462,7,FALSE)</f>
        <v>2690 Cozy Autumn Parade</v>
      </c>
      <c r="R1454">
        <f>VLOOKUP($E1454,customer_info!$A$1:$H$4462,8,FALSE)</f>
        <v>725</v>
      </c>
    </row>
    <row r="1455" spans="1:18" x14ac:dyDescent="0.25">
      <c r="A1455">
        <v>72697</v>
      </c>
      <c r="B1455" t="s">
        <v>17</v>
      </c>
      <c r="C1455">
        <v>0</v>
      </c>
      <c r="D1455">
        <v>0</v>
      </c>
      <c r="E1455">
        <v>16250</v>
      </c>
      <c r="F1455" t="s">
        <v>266</v>
      </c>
      <c r="G1455" s="4">
        <v>44161</v>
      </c>
      <c r="H1455" t="s">
        <v>13</v>
      </c>
      <c r="I1455" t="s">
        <v>5778</v>
      </c>
      <c r="J1455" t="s">
        <v>23</v>
      </c>
      <c r="K1455" t="s">
        <v>58</v>
      </c>
      <c r="L1455" t="str">
        <f>VLOOKUP($E1455,customer_info!$A$1:$H$4462,2,FALSE)</f>
        <v>Caguas</v>
      </c>
      <c r="M1455" t="str">
        <f>VLOOKUP($E1455,customer_info!$A$1:$H$4462,3,FALSE)</f>
        <v>Naomi</v>
      </c>
      <c r="N1455" t="str">
        <f>VLOOKUP($E1455,customer_info!$A$1:$H$4462,4,FALSE)</f>
        <v>Rocha</v>
      </c>
      <c r="O1455" t="str">
        <f>VLOOKUP($E1455,customer_info!$A$1:$H$4462,5,FALSE)</f>
        <v>Home Office</v>
      </c>
      <c r="P1455" t="str">
        <f>VLOOKUP($E1455,customer_info!$A$1:$H$4462,6,FALSE)</f>
        <v>PR</v>
      </c>
      <c r="Q1455" t="str">
        <f>VLOOKUP($E1455,customer_info!$A$1:$H$4462,7,FALSE)</f>
        <v>2104 Green Landing</v>
      </c>
      <c r="R1455">
        <f>VLOOKUP($E1455,customer_info!$A$1:$H$4462,8,FALSE)</f>
        <v>725</v>
      </c>
    </row>
    <row r="1456" spans="1:18" x14ac:dyDescent="0.25">
      <c r="A1456">
        <v>72698</v>
      </c>
      <c r="B1456" t="s">
        <v>24</v>
      </c>
      <c r="C1456">
        <v>2</v>
      </c>
      <c r="D1456">
        <v>1</v>
      </c>
      <c r="E1456">
        <v>16251</v>
      </c>
      <c r="F1456" t="s">
        <v>266</v>
      </c>
      <c r="G1456" s="4">
        <v>44161</v>
      </c>
      <c r="H1456" t="s">
        <v>13</v>
      </c>
      <c r="I1456" t="s">
        <v>5778</v>
      </c>
      <c r="J1456" t="s">
        <v>31</v>
      </c>
      <c r="K1456" t="s">
        <v>32</v>
      </c>
      <c r="L1456" t="str">
        <f>VLOOKUP($E1456,customer_info!$A$1:$H$4462,2,FALSE)</f>
        <v>Bloomfield</v>
      </c>
      <c r="M1456" t="str">
        <f>VLOOKUP($E1456,customer_info!$A$1:$H$4462,3,FALSE)</f>
        <v>Shelley</v>
      </c>
      <c r="N1456" t="str">
        <f>VLOOKUP($E1456,customer_info!$A$1:$H$4462,4,FALSE)</f>
        <v>Fowler</v>
      </c>
      <c r="O1456" t="str">
        <f>VLOOKUP($E1456,customer_info!$A$1:$H$4462,5,FALSE)</f>
        <v>Consumer</v>
      </c>
      <c r="P1456" t="str">
        <f>VLOOKUP($E1456,customer_info!$A$1:$H$4462,6,FALSE)</f>
        <v>NJ</v>
      </c>
      <c r="Q1456" t="str">
        <f>VLOOKUP($E1456,customer_info!$A$1:$H$4462,7,FALSE)</f>
        <v>2589 Iron Pines</v>
      </c>
      <c r="R1456">
        <f>VLOOKUP($E1456,customer_info!$A$1:$H$4462,8,FALSE)</f>
        <v>7003</v>
      </c>
    </row>
    <row r="1457" spans="1:18" x14ac:dyDescent="0.25">
      <c r="A1457">
        <v>72702</v>
      </c>
      <c r="B1457" t="s">
        <v>17</v>
      </c>
      <c r="C1457">
        <v>3</v>
      </c>
      <c r="D1457">
        <v>4</v>
      </c>
      <c r="E1457">
        <v>16255</v>
      </c>
      <c r="F1457" t="s">
        <v>146</v>
      </c>
      <c r="G1457" s="4">
        <v>44161</v>
      </c>
      <c r="H1457" t="s">
        <v>13</v>
      </c>
      <c r="I1457" t="s">
        <v>30</v>
      </c>
      <c r="J1457" t="s">
        <v>23</v>
      </c>
      <c r="K1457" t="s">
        <v>16</v>
      </c>
      <c r="L1457" t="str">
        <f>VLOOKUP($E1457,customer_info!$A$1:$H$4462,2,FALSE)</f>
        <v>Caguas</v>
      </c>
      <c r="M1457" t="str">
        <f>VLOOKUP($E1457,customer_info!$A$1:$H$4462,3,FALSE)</f>
        <v>Cally</v>
      </c>
      <c r="N1457" t="str">
        <f>VLOOKUP($E1457,customer_info!$A$1:$H$4462,4,FALSE)</f>
        <v>Barlow</v>
      </c>
      <c r="O1457" t="str">
        <f>VLOOKUP($E1457,customer_info!$A$1:$H$4462,5,FALSE)</f>
        <v>Corporate</v>
      </c>
      <c r="P1457" t="str">
        <f>VLOOKUP($E1457,customer_info!$A$1:$H$4462,6,FALSE)</f>
        <v>PR</v>
      </c>
      <c r="Q1457" t="str">
        <f>VLOOKUP($E1457,customer_info!$A$1:$H$4462,7,FALSE)</f>
        <v>5452 Jagged Green</v>
      </c>
      <c r="R1457">
        <f>VLOOKUP($E1457,customer_info!$A$1:$H$4462,8,FALSE)</f>
        <v>725</v>
      </c>
    </row>
    <row r="1458" spans="1:18" x14ac:dyDescent="0.25">
      <c r="A1458">
        <v>72703</v>
      </c>
      <c r="B1458" t="s">
        <v>24</v>
      </c>
      <c r="C1458">
        <v>4</v>
      </c>
      <c r="D1458">
        <v>4</v>
      </c>
      <c r="E1458">
        <v>16256</v>
      </c>
      <c r="F1458" t="s">
        <v>146</v>
      </c>
      <c r="G1458" s="4">
        <v>44161</v>
      </c>
      <c r="H1458" t="s">
        <v>13</v>
      </c>
      <c r="I1458" t="s">
        <v>30</v>
      </c>
      <c r="J1458" t="s">
        <v>31</v>
      </c>
      <c r="K1458" t="s">
        <v>16</v>
      </c>
      <c r="L1458" t="str">
        <f>VLOOKUP($E1458,customer_info!$A$1:$H$4462,2,FALSE)</f>
        <v>Beaverton</v>
      </c>
      <c r="M1458" t="str">
        <f>VLOOKUP($E1458,customer_info!$A$1:$H$4462,3,FALSE)</f>
        <v>Cherokee</v>
      </c>
      <c r="N1458" t="str">
        <f>VLOOKUP($E1458,customer_info!$A$1:$H$4462,4,FALSE)</f>
        <v>Armstrong</v>
      </c>
      <c r="O1458" t="str">
        <f>VLOOKUP($E1458,customer_info!$A$1:$H$4462,5,FALSE)</f>
        <v>Corporate</v>
      </c>
      <c r="P1458" t="str">
        <f>VLOOKUP($E1458,customer_info!$A$1:$H$4462,6,FALSE)</f>
        <v>OR</v>
      </c>
      <c r="Q1458" t="str">
        <f>VLOOKUP($E1458,customer_info!$A$1:$H$4462,7,FALSE)</f>
        <v>4546 Crystal Spring Trail</v>
      </c>
      <c r="R1458">
        <f>VLOOKUP($E1458,customer_info!$A$1:$H$4462,8,FALSE)</f>
        <v>97006</v>
      </c>
    </row>
    <row r="1459" spans="1:18" x14ac:dyDescent="0.25">
      <c r="A1459">
        <v>72704</v>
      </c>
      <c r="B1459" t="s">
        <v>3</v>
      </c>
      <c r="C1459">
        <v>5</v>
      </c>
      <c r="D1459">
        <v>4</v>
      </c>
      <c r="E1459">
        <v>16257</v>
      </c>
      <c r="F1459" t="s">
        <v>146</v>
      </c>
      <c r="G1459" s="4">
        <v>44161</v>
      </c>
      <c r="H1459" t="s">
        <v>13</v>
      </c>
      <c r="I1459" t="s">
        <v>30</v>
      </c>
      <c r="J1459" t="s">
        <v>38</v>
      </c>
      <c r="K1459" t="s">
        <v>16</v>
      </c>
      <c r="L1459" t="str">
        <f>VLOOKUP($E1459,customer_info!$A$1:$H$4462,2,FALSE)</f>
        <v>Caguas</v>
      </c>
      <c r="M1459" t="str">
        <f>VLOOKUP($E1459,customer_info!$A$1:$H$4462,3,FALSE)</f>
        <v>Katelyn</v>
      </c>
      <c r="N1459" t="str">
        <f>VLOOKUP($E1459,customer_info!$A$1:$H$4462,4,FALSE)</f>
        <v>Gordon</v>
      </c>
      <c r="O1459" t="str">
        <f>VLOOKUP($E1459,customer_info!$A$1:$H$4462,5,FALSE)</f>
        <v>Corporate</v>
      </c>
      <c r="P1459" t="str">
        <f>VLOOKUP($E1459,customer_info!$A$1:$H$4462,6,FALSE)</f>
        <v>PR</v>
      </c>
      <c r="Q1459" t="str">
        <f>VLOOKUP($E1459,customer_info!$A$1:$H$4462,7,FALSE)</f>
        <v>1490 Silver Canyon</v>
      </c>
      <c r="R1459">
        <f>VLOOKUP($E1459,customer_info!$A$1:$H$4462,8,FALSE)</f>
        <v>725</v>
      </c>
    </row>
    <row r="1460" spans="1:18" x14ac:dyDescent="0.25">
      <c r="A1460">
        <v>72705</v>
      </c>
      <c r="B1460" t="s">
        <v>24</v>
      </c>
      <c r="C1460">
        <v>6</v>
      </c>
      <c r="D1460">
        <v>4</v>
      </c>
      <c r="E1460">
        <v>16258</v>
      </c>
      <c r="F1460" t="s">
        <v>146</v>
      </c>
      <c r="G1460" s="4">
        <v>44161</v>
      </c>
      <c r="H1460" t="s">
        <v>13</v>
      </c>
      <c r="I1460" t="s">
        <v>30</v>
      </c>
      <c r="J1460" t="s">
        <v>31</v>
      </c>
      <c r="K1460" t="s">
        <v>16</v>
      </c>
      <c r="L1460" t="str">
        <f>VLOOKUP($E1460,customer_info!$A$1:$H$4462,2,FALSE)</f>
        <v>West Jordan</v>
      </c>
      <c r="M1460" t="str">
        <f>VLOOKUP($E1460,customer_info!$A$1:$H$4462,3,FALSE)</f>
        <v>Nell</v>
      </c>
      <c r="N1460" t="str">
        <f>VLOOKUP($E1460,customer_info!$A$1:$H$4462,4,FALSE)</f>
        <v>Joyce</v>
      </c>
      <c r="O1460" t="str">
        <f>VLOOKUP($E1460,customer_info!$A$1:$H$4462,5,FALSE)</f>
        <v>Corporate</v>
      </c>
      <c r="P1460" t="str">
        <f>VLOOKUP($E1460,customer_info!$A$1:$H$4462,6,FALSE)</f>
        <v>UT</v>
      </c>
      <c r="Q1460" t="str">
        <f>VLOOKUP($E1460,customer_info!$A$1:$H$4462,7,FALSE)</f>
        <v>1134 Blue Brook End</v>
      </c>
      <c r="R1460">
        <f>VLOOKUP($E1460,customer_info!$A$1:$H$4462,8,FALSE)</f>
        <v>84084</v>
      </c>
    </row>
    <row r="1461" spans="1:18" x14ac:dyDescent="0.25">
      <c r="A1461">
        <v>72706</v>
      </c>
      <c r="B1461" t="s">
        <v>51</v>
      </c>
      <c r="C1461">
        <v>2</v>
      </c>
      <c r="D1461">
        <v>4</v>
      </c>
      <c r="E1461">
        <v>16259</v>
      </c>
      <c r="F1461" t="s">
        <v>146</v>
      </c>
      <c r="G1461" s="4">
        <v>44161</v>
      </c>
      <c r="H1461" t="s">
        <v>13</v>
      </c>
      <c r="I1461" t="s">
        <v>30</v>
      </c>
      <c r="J1461" t="s">
        <v>57</v>
      </c>
      <c r="K1461" t="s">
        <v>16</v>
      </c>
      <c r="L1461" t="str">
        <f>VLOOKUP($E1461,customer_info!$A$1:$H$4462,2,FALSE)</f>
        <v>Caguas</v>
      </c>
      <c r="M1461" t="str">
        <f>VLOOKUP($E1461,customer_info!$A$1:$H$4462,3,FALSE)</f>
        <v>Fiona</v>
      </c>
      <c r="N1461" t="str">
        <f>VLOOKUP($E1461,customer_info!$A$1:$H$4462,4,FALSE)</f>
        <v>Noel</v>
      </c>
      <c r="O1461" t="str">
        <f>VLOOKUP($E1461,customer_info!$A$1:$H$4462,5,FALSE)</f>
        <v>Consumer</v>
      </c>
      <c r="P1461" t="str">
        <f>VLOOKUP($E1461,customer_info!$A$1:$H$4462,6,FALSE)</f>
        <v>PR</v>
      </c>
      <c r="Q1461" t="str">
        <f>VLOOKUP($E1461,customer_info!$A$1:$H$4462,7,FALSE)</f>
        <v>2414 Rocky Island Parade</v>
      </c>
      <c r="R1461">
        <f>VLOOKUP($E1461,customer_info!$A$1:$H$4462,8,FALSE)</f>
        <v>725</v>
      </c>
    </row>
    <row r="1462" spans="1:18" x14ac:dyDescent="0.25">
      <c r="A1462">
        <v>72707</v>
      </c>
      <c r="B1462" t="s">
        <v>24</v>
      </c>
      <c r="C1462">
        <v>3</v>
      </c>
      <c r="D1462">
        <v>4</v>
      </c>
      <c r="E1462">
        <v>16260</v>
      </c>
      <c r="F1462" t="s">
        <v>146</v>
      </c>
      <c r="G1462" s="4">
        <v>44161</v>
      </c>
      <c r="H1462" t="s">
        <v>13</v>
      </c>
      <c r="I1462" t="s">
        <v>30</v>
      </c>
      <c r="J1462" t="s">
        <v>31</v>
      </c>
      <c r="K1462" t="s">
        <v>16</v>
      </c>
      <c r="L1462" t="str">
        <f>VLOOKUP($E1462,customer_info!$A$1:$H$4462,2,FALSE)</f>
        <v>Salt Lake City</v>
      </c>
      <c r="M1462" t="str">
        <f>VLOOKUP($E1462,customer_info!$A$1:$H$4462,3,FALSE)</f>
        <v>Alisa</v>
      </c>
      <c r="N1462" t="str">
        <f>VLOOKUP($E1462,customer_info!$A$1:$H$4462,4,FALSE)</f>
        <v>Hill</v>
      </c>
      <c r="O1462" t="str">
        <f>VLOOKUP($E1462,customer_info!$A$1:$H$4462,5,FALSE)</f>
        <v>Consumer</v>
      </c>
      <c r="P1462" t="str">
        <f>VLOOKUP($E1462,customer_info!$A$1:$H$4462,6,FALSE)</f>
        <v>UT</v>
      </c>
      <c r="Q1462" t="str">
        <f>VLOOKUP($E1462,customer_info!$A$1:$H$4462,7,FALSE)</f>
        <v>4186 Umber Fawn Grounds</v>
      </c>
      <c r="R1462">
        <f>VLOOKUP($E1462,customer_info!$A$1:$H$4462,8,FALSE)</f>
        <v>84118</v>
      </c>
    </row>
    <row r="1463" spans="1:18" x14ac:dyDescent="0.25">
      <c r="A1463">
        <v>72708</v>
      </c>
      <c r="B1463" t="s">
        <v>24</v>
      </c>
      <c r="C1463">
        <v>4</v>
      </c>
      <c r="D1463">
        <v>4</v>
      </c>
      <c r="E1463">
        <v>16261</v>
      </c>
      <c r="F1463" t="s">
        <v>146</v>
      </c>
      <c r="G1463" s="4">
        <v>44161</v>
      </c>
      <c r="H1463" t="s">
        <v>13</v>
      </c>
      <c r="I1463" t="s">
        <v>30</v>
      </c>
      <c r="J1463" t="s">
        <v>31</v>
      </c>
      <c r="K1463" t="s">
        <v>16</v>
      </c>
      <c r="L1463" t="str">
        <f>VLOOKUP($E1463,customer_info!$A$1:$H$4462,2,FALSE)</f>
        <v>Silver Spring</v>
      </c>
      <c r="M1463" t="str">
        <f>VLOOKUP($E1463,customer_info!$A$1:$H$4462,3,FALSE)</f>
        <v>Donna</v>
      </c>
      <c r="N1463" t="str">
        <f>VLOOKUP($E1463,customer_info!$A$1:$H$4462,4,FALSE)</f>
        <v>Hoffman</v>
      </c>
      <c r="O1463" t="str">
        <f>VLOOKUP($E1463,customer_info!$A$1:$H$4462,5,FALSE)</f>
        <v>Corporate</v>
      </c>
      <c r="P1463" t="str">
        <f>VLOOKUP($E1463,customer_info!$A$1:$H$4462,6,FALSE)</f>
        <v>MD</v>
      </c>
      <c r="Q1463" t="str">
        <f>VLOOKUP($E1463,customer_info!$A$1:$H$4462,7,FALSE)</f>
        <v>1509 Quiet Log Arbor</v>
      </c>
      <c r="R1463">
        <f>VLOOKUP($E1463,customer_info!$A$1:$H$4462,8,FALSE)</f>
        <v>20906</v>
      </c>
    </row>
    <row r="1464" spans="1:18" x14ac:dyDescent="0.25">
      <c r="A1464">
        <v>72709</v>
      </c>
      <c r="B1464" t="s">
        <v>51</v>
      </c>
      <c r="C1464">
        <v>5</v>
      </c>
      <c r="D1464">
        <v>4</v>
      </c>
      <c r="E1464">
        <v>16262</v>
      </c>
      <c r="F1464" t="s">
        <v>146</v>
      </c>
      <c r="G1464" s="4">
        <v>44161</v>
      </c>
      <c r="H1464" t="s">
        <v>13</v>
      </c>
      <c r="I1464" t="s">
        <v>30</v>
      </c>
      <c r="J1464" t="s">
        <v>57</v>
      </c>
      <c r="K1464" t="s">
        <v>16</v>
      </c>
      <c r="L1464" t="str">
        <f>VLOOKUP($E1464,customer_info!$A$1:$H$4462,2,FALSE)</f>
        <v>Richmond</v>
      </c>
      <c r="M1464" t="str">
        <f>VLOOKUP($E1464,customer_info!$A$1:$H$4462,3,FALSE)</f>
        <v>Desirae</v>
      </c>
      <c r="N1464" t="str">
        <f>VLOOKUP($E1464,customer_info!$A$1:$H$4462,4,FALSE)</f>
        <v>Stokes</v>
      </c>
      <c r="O1464" t="str">
        <f>VLOOKUP($E1464,customer_info!$A$1:$H$4462,5,FALSE)</f>
        <v>Consumer</v>
      </c>
      <c r="P1464" t="str">
        <f>VLOOKUP($E1464,customer_info!$A$1:$H$4462,6,FALSE)</f>
        <v>VA</v>
      </c>
      <c r="Q1464" t="str">
        <f>VLOOKUP($E1464,customer_info!$A$1:$H$4462,7,FALSE)</f>
        <v>7732 Merry Quail Manor</v>
      </c>
      <c r="R1464">
        <f>VLOOKUP($E1464,customer_info!$A$1:$H$4462,8,FALSE)</f>
        <v>23223</v>
      </c>
    </row>
    <row r="1465" spans="1:18" x14ac:dyDescent="0.25">
      <c r="A1465">
        <v>72710</v>
      </c>
      <c r="B1465" t="s">
        <v>3</v>
      </c>
      <c r="C1465">
        <v>6</v>
      </c>
      <c r="D1465">
        <v>4</v>
      </c>
      <c r="E1465">
        <v>16263</v>
      </c>
      <c r="F1465" t="s">
        <v>146</v>
      </c>
      <c r="G1465" s="4">
        <v>44161</v>
      </c>
      <c r="H1465" t="s">
        <v>13</v>
      </c>
      <c r="I1465" t="s">
        <v>30</v>
      </c>
      <c r="J1465" t="s">
        <v>14</v>
      </c>
      <c r="K1465" t="s">
        <v>16</v>
      </c>
      <c r="L1465" t="str">
        <f>VLOOKUP($E1465,customer_info!$A$1:$H$4462,2,FALSE)</f>
        <v>Caguas</v>
      </c>
      <c r="M1465" t="str">
        <f>VLOOKUP($E1465,customer_info!$A$1:$H$4462,3,FALSE)</f>
        <v>Kelsie</v>
      </c>
      <c r="N1465" t="str">
        <f>VLOOKUP($E1465,customer_info!$A$1:$H$4462,4,FALSE)</f>
        <v>Mcfadden</v>
      </c>
      <c r="O1465" t="str">
        <f>VLOOKUP($E1465,customer_info!$A$1:$H$4462,5,FALSE)</f>
        <v>Consumer</v>
      </c>
      <c r="P1465" t="str">
        <f>VLOOKUP($E1465,customer_info!$A$1:$H$4462,6,FALSE)</f>
        <v>PR</v>
      </c>
      <c r="Q1465" t="str">
        <f>VLOOKUP($E1465,customer_info!$A$1:$H$4462,7,FALSE)</f>
        <v>2699 Pleasant Log Gate</v>
      </c>
      <c r="R1465">
        <f>VLOOKUP($E1465,customer_info!$A$1:$H$4462,8,FALSE)</f>
        <v>725</v>
      </c>
    </row>
    <row r="1466" spans="1:18" x14ac:dyDescent="0.25">
      <c r="A1466">
        <v>72711</v>
      </c>
      <c r="B1466" t="s">
        <v>3</v>
      </c>
      <c r="C1466">
        <v>2</v>
      </c>
      <c r="D1466">
        <v>4</v>
      </c>
      <c r="E1466">
        <v>16264</v>
      </c>
      <c r="F1466" t="s">
        <v>146</v>
      </c>
      <c r="G1466" s="4">
        <v>44161</v>
      </c>
      <c r="H1466" t="s">
        <v>13</v>
      </c>
      <c r="I1466" t="s">
        <v>30</v>
      </c>
      <c r="J1466" t="s">
        <v>38</v>
      </c>
      <c r="K1466" t="s">
        <v>16</v>
      </c>
      <c r="L1466" t="str">
        <f>VLOOKUP($E1466,customer_info!$A$1:$H$4462,2,FALSE)</f>
        <v>El Paso</v>
      </c>
      <c r="M1466" t="str">
        <f>VLOOKUP($E1466,customer_info!$A$1:$H$4462,3,FALSE)</f>
        <v>Mona</v>
      </c>
      <c r="N1466" t="str">
        <f>VLOOKUP($E1466,customer_info!$A$1:$H$4462,4,FALSE)</f>
        <v>Tyler</v>
      </c>
      <c r="O1466" t="str">
        <f>VLOOKUP($E1466,customer_info!$A$1:$H$4462,5,FALSE)</f>
        <v>Consumer</v>
      </c>
      <c r="P1466" t="str">
        <f>VLOOKUP($E1466,customer_info!$A$1:$H$4462,6,FALSE)</f>
        <v>TX</v>
      </c>
      <c r="Q1466" t="str">
        <f>VLOOKUP($E1466,customer_info!$A$1:$H$4462,7,FALSE)</f>
        <v>6819 Clear Branch Estates</v>
      </c>
      <c r="R1466">
        <f>VLOOKUP($E1466,customer_info!$A$1:$H$4462,8,FALSE)</f>
        <v>79936</v>
      </c>
    </row>
    <row r="1467" spans="1:18" x14ac:dyDescent="0.25">
      <c r="A1467">
        <v>72712</v>
      </c>
      <c r="B1467" t="s">
        <v>3</v>
      </c>
      <c r="C1467">
        <v>3</v>
      </c>
      <c r="D1467">
        <v>4</v>
      </c>
      <c r="E1467">
        <v>16265</v>
      </c>
      <c r="F1467" t="s">
        <v>146</v>
      </c>
      <c r="G1467" s="4">
        <v>44161</v>
      </c>
      <c r="H1467" t="s">
        <v>13</v>
      </c>
      <c r="I1467" t="s">
        <v>30</v>
      </c>
      <c r="J1467" t="s">
        <v>38</v>
      </c>
      <c r="K1467" t="s">
        <v>16</v>
      </c>
      <c r="L1467" t="str">
        <f>VLOOKUP($E1467,customer_info!$A$1:$H$4462,2,FALSE)</f>
        <v>El Paso</v>
      </c>
      <c r="M1467" t="str">
        <f>VLOOKUP($E1467,customer_info!$A$1:$H$4462,3,FALSE)</f>
        <v>Rebeca</v>
      </c>
      <c r="N1467" t="str">
        <f>VLOOKUP($E1467,customer_info!$A$1:$H$4462,4,FALSE)</f>
        <v>Weber</v>
      </c>
      <c r="O1467" t="str">
        <f>VLOOKUP($E1467,customer_info!$A$1:$H$4462,5,FALSE)</f>
        <v>Corporate</v>
      </c>
      <c r="P1467" t="str">
        <f>VLOOKUP($E1467,customer_info!$A$1:$H$4462,6,FALSE)</f>
        <v>TX</v>
      </c>
      <c r="Q1467" t="str">
        <f>VLOOKUP($E1467,customer_info!$A$1:$H$4462,7,FALSE)</f>
        <v>3262 High Trail</v>
      </c>
      <c r="R1467">
        <f>VLOOKUP($E1467,customer_info!$A$1:$H$4462,8,FALSE)</f>
        <v>79924</v>
      </c>
    </row>
    <row r="1468" spans="1:18" x14ac:dyDescent="0.25">
      <c r="A1468">
        <v>72758</v>
      </c>
      <c r="B1468" t="s">
        <v>24</v>
      </c>
      <c r="C1468">
        <v>4</v>
      </c>
      <c r="D1468">
        <v>4</v>
      </c>
      <c r="E1468">
        <v>16311</v>
      </c>
      <c r="F1468" t="s">
        <v>1530</v>
      </c>
      <c r="G1468" s="4">
        <v>44162</v>
      </c>
      <c r="H1468" t="s">
        <v>13</v>
      </c>
      <c r="I1468" t="s">
        <v>99</v>
      </c>
      <c r="J1468" t="s">
        <v>378</v>
      </c>
      <c r="K1468" t="s">
        <v>16</v>
      </c>
      <c r="L1468" t="str">
        <f>VLOOKUP($E1468,customer_info!$A$1:$H$4462,2,FALSE)</f>
        <v>Caguas</v>
      </c>
      <c r="M1468" t="str">
        <f>VLOOKUP($E1468,customer_info!$A$1:$H$4462,3,FALSE)</f>
        <v>Ivory</v>
      </c>
      <c r="N1468" t="str">
        <f>VLOOKUP($E1468,customer_info!$A$1:$H$4462,4,FALSE)</f>
        <v>Blair</v>
      </c>
      <c r="O1468" t="str">
        <f>VLOOKUP($E1468,customer_info!$A$1:$H$4462,5,FALSE)</f>
        <v>Home Office</v>
      </c>
      <c r="P1468" t="str">
        <f>VLOOKUP($E1468,customer_info!$A$1:$H$4462,6,FALSE)</f>
        <v>PR</v>
      </c>
      <c r="Q1468" t="str">
        <f>VLOOKUP($E1468,customer_info!$A$1:$H$4462,7,FALSE)</f>
        <v>4997 Gentle Robin View</v>
      </c>
      <c r="R1468">
        <f>VLOOKUP($E1468,customer_info!$A$1:$H$4462,8,FALSE)</f>
        <v>725</v>
      </c>
    </row>
    <row r="1469" spans="1:18" x14ac:dyDescent="0.25">
      <c r="A1469">
        <v>72759</v>
      </c>
      <c r="B1469" t="s">
        <v>17</v>
      </c>
      <c r="C1469">
        <v>5</v>
      </c>
      <c r="D1469">
        <v>4</v>
      </c>
      <c r="E1469">
        <v>16312</v>
      </c>
      <c r="F1469" t="s">
        <v>1530</v>
      </c>
      <c r="G1469" s="4">
        <v>44162</v>
      </c>
      <c r="H1469" t="s">
        <v>13</v>
      </c>
      <c r="I1469" t="s">
        <v>99</v>
      </c>
      <c r="J1469" t="s">
        <v>23</v>
      </c>
      <c r="K1469" t="s">
        <v>16</v>
      </c>
      <c r="L1469" t="str">
        <f>VLOOKUP($E1469,customer_info!$A$1:$H$4462,2,FALSE)</f>
        <v>Normal</v>
      </c>
      <c r="M1469" t="str">
        <f>VLOOKUP($E1469,customer_info!$A$1:$H$4462,3,FALSE)</f>
        <v>Melyssa</v>
      </c>
      <c r="N1469" t="str">
        <f>VLOOKUP($E1469,customer_info!$A$1:$H$4462,4,FALSE)</f>
        <v>King</v>
      </c>
      <c r="O1469" t="str">
        <f>VLOOKUP($E1469,customer_info!$A$1:$H$4462,5,FALSE)</f>
        <v>Consumer</v>
      </c>
      <c r="P1469" t="str">
        <f>VLOOKUP($E1469,customer_info!$A$1:$H$4462,6,FALSE)</f>
        <v>IL</v>
      </c>
      <c r="Q1469" t="str">
        <f>VLOOKUP($E1469,customer_info!$A$1:$H$4462,7,FALSE)</f>
        <v>9279 Little Beach</v>
      </c>
      <c r="R1469">
        <f>VLOOKUP($E1469,customer_info!$A$1:$H$4462,8,FALSE)</f>
        <v>61761</v>
      </c>
    </row>
    <row r="1470" spans="1:18" x14ac:dyDescent="0.25">
      <c r="A1470">
        <v>72790</v>
      </c>
      <c r="B1470" t="s">
        <v>51</v>
      </c>
      <c r="C1470">
        <v>6</v>
      </c>
      <c r="D1470">
        <v>2</v>
      </c>
      <c r="E1470">
        <v>16343</v>
      </c>
      <c r="F1470" t="s">
        <v>1606</v>
      </c>
      <c r="G1470" s="4">
        <v>44162</v>
      </c>
      <c r="H1470" t="s">
        <v>13</v>
      </c>
      <c r="I1470" t="s">
        <v>420</v>
      </c>
      <c r="J1470" t="s">
        <v>57</v>
      </c>
      <c r="K1470" t="s">
        <v>90</v>
      </c>
      <c r="L1470" t="str">
        <f>VLOOKUP($E1470,customer_info!$A$1:$H$4462,2,FALSE)</f>
        <v>Caguas</v>
      </c>
      <c r="M1470" t="str">
        <f>VLOOKUP($E1470,customer_info!$A$1:$H$4462,3,FALSE)</f>
        <v>Shelley</v>
      </c>
      <c r="N1470" t="str">
        <f>VLOOKUP($E1470,customer_info!$A$1:$H$4462,4,FALSE)</f>
        <v>Boyle</v>
      </c>
      <c r="O1470" t="str">
        <f>VLOOKUP($E1470,customer_info!$A$1:$H$4462,5,FALSE)</f>
        <v>Consumer</v>
      </c>
      <c r="P1470" t="str">
        <f>VLOOKUP($E1470,customer_info!$A$1:$H$4462,6,FALSE)</f>
        <v>PR</v>
      </c>
      <c r="Q1470" t="str">
        <f>VLOOKUP($E1470,customer_info!$A$1:$H$4462,7,FALSE)</f>
        <v>1055 Rustic Avenue</v>
      </c>
      <c r="R1470">
        <f>VLOOKUP($E1470,customer_info!$A$1:$H$4462,8,FALSE)</f>
        <v>725</v>
      </c>
    </row>
    <row r="1471" spans="1:18" x14ac:dyDescent="0.25">
      <c r="A1471">
        <v>72794</v>
      </c>
      <c r="B1471" t="s">
        <v>24</v>
      </c>
      <c r="C1471">
        <v>5</v>
      </c>
      <c r="D1471">
        <v>2</v>
      </c>
      <c r="E1471">
        <v>16347</v>
      </c>
      <c r="F1471" t="s">
        <v>430</v>
      </c>
      <c r="G1471" s="4">
        <v>44162</v>
      </c>
      <c r="H1471" t="s">
        <v>13</v>
      </c>
      <c r="I1471" t="s">
        <v>431</v>
      </c>
      <c r="J1471" t="s">
        <v>31</v>
      </c>
      <c r="K1471" t="s">
        <v>90</v>
      </c>
      <c r="L1471" t="str">
        <f>VLOOKUP($E1471,customer_info!$A$1:$H$4462,2,FALSE)</f>
        <v>El Paso</v>
      </c>
      <c r="M1471" t="str">
        <f>VLOOKUP($E1471,customer_info!$A$1:$H$4462,3,FALSE)</f>
        <v>Aimee</v>
      </c>
      <c r="N1471" t="str">
        <f>VLOOKUP($E1471,customer_info!$A$1:$H$4462,4,FALSE)</f>
        <v>Lara</v>
      </c>
      <c r="O1471" t="str">
        <f>VLOOKUP($E1471,customer_info!$A$1:$H$4462,5,FALSE)</f>
        <v>Home Office</v>
      </c>
      <c r="P1471" t="str">
        <f>VLOOKUP($E1471,customer_info!$A$1:$H$4462,6,FALSE)</f>
        <v>TX</v>
      </c>
      <c r="Q1471" t="str">
        <f>VLOOKUP($E1471,customer_info!$A$1:$H$4462,7,FALSE)</f>
        <v>1043 Wishing Bear Ramp</v>
      </c>
      <c r="R1471">
        <f>VLOOKUP($E1471,customer_info!$A$1:$H$4462,8,FALSE)</f>
        <v>79936</v>
      </c>
    </row>
    <row r="1472" spans="1:18" x14ac:dyDescent="0.25">
      <c r="A1472">
        <v>72795</v>
      </c>
      <c r="B1472" t="s">
        <v>24</v>
      </c>
      <c r="C1472">
        <v>2</v>
      </c>
      <c r="D1472">
        <v>1</v>
      </c>
      <c r="E1472">
        <v>16348</v>
      </c>
      <c r="F1472" t="s">
        <v>430</v>
      </c>
      <c r="G1472" s="4">
        <v>44162</v>
      </c>
      <c r="H1472" t="s">
        <v>13</v>
      </c>
      <c r="I1472" t="s">
        <v>431</v>
      </c>
      <c r="J1472" t="s">
        <v>31</v>
      </c>
      <c r="K1472" t="s">
        <v>32</v>
      </c>
      <c r="L1472" t="str">
        <f>VLOOKUP($E1472,customer_info!$A$1:$H$4462,2,FALSE)</f>
        <v>South Ozone Park</v>
      </c>
      <c r="M1472" t="str">
        <f>VLOOKUP($E1472,customer_info!$A$1:$H$4462,3,FALSE)</f>
        <v>Hollee</v>
      </c>
      <c r="N1472" t="str">
        <f>VLOOKUP($E1472,customer_info!$A$1:$H$4462,4,FALSE)</f>
        <v>Mckinney</v>
      </c>
      <c r="O1472" t="str">
        <f>VLOOKUP($E1472,customer_info!$A$1:$H$4462,5,FALSE)</f>
        <v>Corporate</v>
      </c>
      <c r="P1472" t="str">
        <f>VLOOKUP($E1472,customer_info!$A$1:$H$4462,6,FALSE)</f>
        <v>NY</v>
      </c>
      <c r="Q1472" t="str">
        <f>VLOOKUP($E1472,customer_info!$A$1:$H$4462,7,FALSE)</f>
        <v>5616 Little Lagoon Street</v>
      </c>
      <c r="R1472">
        <f>VLOOKUP($E1472,customer_info!$A$1:$H$4462,8,FALSE)</f>
        <v>11420</v>
      </c>
    </row>
    <row r="1473" spans="1:18" x14ac:dyDescent="0.25">
      <c r="A1473">
        <v>72796</v>
      </c>
      <c r="B1473" t="s">
        <v>17</v>
      </c>
      <c r="C1473">
        <v>2</v>
      </c>
      <c r="D1473">
        <v>2</v>
      </c>
      <c r="E1473">
        <v>16349</v>
      </c>
      <c r="F1473" t="s">
        <v>430</v>
      </c>
      <c r="G1473" s="4">
        <v>44162</v>
      </c>
      <c r="H1473" t="s">
        <v>13</v>
      </c>
      <c r="I1473" t="s">
        <v>431</v>
      </c>
      <c r="J1473" t="s">
        <v>23</v>
      </c>
      <c r="K1473" t="s">
        <v>90</v>
      </c>
      <c r="L1473" t="str">
        <f>VLOOKUP($E1473,customer_info!$A$1:$H$4462,2,FALSE)</f>
        <v>Caguas</v>
      </c>
      <c r="M1473" t="str">
        <f>VLOOKUP($E1473,customer_info!$A$1:$H$4462,3,FALSE)</f>
        <v>Charly</v>
      </c>
      <c r="N1473" t="str">
        <f>VLOOKUP($E1473,customer_info!$A$1:$H$4462,4,FALSE)</f>
        <v>Sandoval</v>
      </c>
      <c r="O1473" t="str">
        <f>VLOOKUP($E1473,customer_info!$A$1:$H$4462,5,FALSE)</f>
        <v>Corporate</v>
      </c>
      <c r="P1473" t="str">
        <f>VLOOKUP($E1473,customer_info!$A$1:$H$4462,6,FALSE)</f>
        <v>PR</v>
      </c>
      <c r="Q1473" t="str">
        <f>VLOOKUP($E1473,customer_info!$A$1:$H$4462,7,FALSE)</f>
        <v>8417 Silent Trace</v>
      </c>
      <c r="R1473">
        <f>VLOOKUP($E1473,customer_info!$A$1:$H$4462,8,FALSE)</f>
        <v>725</v>
      </c>
    </row>
    <row r="1474" spans="1:18" x14ac:dyDescent="0.25">
      <c r="A1474">
        <v>72799</v>
      </c>
      <c r="B1474" t="s">
        <v>3</v>
      </c>
      <c r="C1474">
        <v>2</v>
      </c>
      <c r="D1474">
        <v>1</v>
      </c>
      <c r="E1474">
        <v>16352</v>
      </c>
      <c r="F1474" t="s">
        <v>867</v>
      </c>
      <c r="G1474" s="4">
        <v>44162</v>
      </c>
      <c r="H1474" t="s">
        <v>13</v>
      </c>
      <c r="I1474" t="s">
        <v>5781</v>
      </c>
      <c r="J1474" t="s">
        <v>38</v>
      </c>
      <c r="K1474" t="s">
        <v>32</v>
      </c>
      <c r="L1474" t="str">
        <f>VLOOKUP($E1474,customer_info!$A$1:$H$4462,2,FALSE)</f>
        <v>Chesapeake</v>
      </c>
      <c r="M1474" t="str">
        <f>VLOOKUP($E1474,customer_info!$A$1:$H$4462,3,FALSE)</f>
        <v>Ainsley</v>
      </c>
      <c r="N1474" t="str">
        <f>VLOOKUP($E1474,customer_info!$A$1:$H$4462,4,FALSE)</f>
        <v>Walters</v>
      </c>
      <c r="O1474" t="str">
        <f>VLOOKUP($E1474,customer_info!$A$1:$H$4462,5,FALSE)</f>
        <v>Corporate</v>
      </c>
      <c r="P1474" t="str">
        <f>VLOOKUP($E1474,customer_info!$A$1:$H$4462,6,FALSE)</f>
        <v>VA</v>
      </c>
      <c r="Q1474" t="str">
        <f>VLOOKUP($E1474,customer_info!$A$1:$H$4462,7,FALSE)</f>
        <v>9696 Lost Parade</v>
      </c>
      <c r="R1474">
        <f>VLOOKUP($E1474,customer_info!$A$1:$H$4462,8,FALSE)</f>
        <v>23322</v>
      </c>
    </row>
    <row r="1475" spans="1:18" x14ac:dyDescent="0.25">
      <c r="A1475">
        <v>72800</v>
      </c>
      <c r="B1475" t="s">
        <v>24</v>
      </c>
      <c r="C1475">
        <v>2</v>
      </c>
      <c r="D1475">
        <v>1</v>
      </c>
      <c r="E1475">
        <v>16353</v>
      </c>
      <c r="F1475" t="s">
        <v>867</v>
      </c>
      <c r="G1475" s="4">
        <v>44162</v>
      </c>
      <c r="H1475" t="s">
        <v>13</v>
      </c>
      <c r="I1475" t="s">
        <v>5781</v>
      </c>
      <c r="J1475" t="s">
        <v>31</v>
      </c>
      <c r="K1475" t="s">
        <v>32</v>
      </c>
      <c r="L1475" t="str">
        <f>VLOOKUP($E1475,customer_info!$A$1:$H$4462,2,FALSE)</f>
        <v>Eugene</v>
      </c>
      <c r="M1475" t="str">
        <f>VLOOKUP($E1475,customer_info!$A$1:$H$4462,3,FALSE)</f>
        <v>Astra</v>
      </c>
      <c r="N1475" t="str">
        <f>VLOOKUP($E1475,customer_info!$A$1:$H$4462,4,FALSE)</f>
        <v>Goff</v>
      </c>
      <c r="O1475" t="str">
        <f>VLOOKUP($E1475,customer_info!$A$1:$H$4462,5,FALSE)</f>
        <v>Corporate</v>
      </c>
      <c r="P1475" t="str">
        <f>VLOOKUP($E1475,customer_info!$A$1:$H$4462,6,FALSE)</f>
        <v>OR</v>
      </c>
      <c r="Q1475" t="str">
        <f>VLOOKUP($E1475,customer_info!$A$1:$H$4462,7,FALSE)</f>
        <v>3520 Hazy Inlet</v>
      </c>
      <c r="R1475">
        <f>VLOOKUP($E1475,customer_info!$A$1:$H$4462,8,FALSE)</f>
        <v>97405</v>
      </c>
    </row>
    <row r="1476" spans="1:18" x14ac:dyDescent="0.25">
      <c r="A1476">
        <v>72801</v>
      </c>
      <c r="B1476" t="s">
        <v>51</v>
      </c>
      <c r="C1476">
        <v>2</v>
      </c>
      <c r="D1476">
        <v>4</v>
      </c>
      <c r="E1476">
        <v>16354</v>
      </c>
      <c r="F1476" t="s">
        <v>867</v>
      </c>
      <c r="G1476" s="4">
        <v>44162</v>
      </c>
      <c r="H1476" t="s">
        <v>13</v>
      </c>
      <c r="I1476" t="s">
        <v>5781</v>
      </c>
      <c r="J1476" t="s">
        <v>57</v>
      </c>
      <c r="K1476" t="s">
        <v>16</v>
      </c>
      <c r="L1476" t="str">
        <f>VLOOKUP($E1476,customer_info!$A$1:$H$4462,2,FALSE)</f>
        <v>Caguas</v>
      </c>
      <c r="M1476" t="str">
        <f>VLOOKUP($E1476,customer_info!$A$1:$H$4462,3,FALSE)</f>
        <v>Echo</v>
      </c>
      <c r="N1476" t="str">
        <f>VLOOKUP($E1476,customer_info!$A$1:$H$4462,4,FALSE)</f>
        <v>Prince</v>
      </c>
      <c r="O1476" t="str">
        <f>VLOOKUP($E1476,customer_info!$A$1:$H$4462,5,FALSE)</f>
        <v>Home Office</v>
      </c>
      <c r="P1476" t="str">
        <f>VLOOKUP($E1476,customer_info!$A$1:$H$4462,6,FALSE)</f>
        <v>PR</v>
      </c>
      <c r="Q1476" t="str">
        <f>VLOOKUP($E1476,customer_info!$A$1:$H$4462,7,FALSE)</f>
        <v>8399 Lazy Anchor Boulevard</v>
      </c>
      <c r="R1476">
        <f>VLOOKUP($E1476,customer_info!$A$1:$H$4462,8,FALSE)</f>
        <v>725</v>
      </c>
    </row>
    <row r="1477" spans="1:18" x14ac:dyDescent="0.25">
      <c r="A1477">
        <v>72803</v>
      </c>
      <c r="B1477" t="s">
        <v>24</v>
      </c>
      <c r="C1477">
        <v>4</v>
      </c>
      <c r="D1477">
        <v>4</v>
      </c>
      <c r="E1477">
        <v>16356</v>
      </c>
      <c r="F1477" t="s">
        <v>870</v>
      </c>
      <c r="G1477" s="4">
        <v>44162</v>
      </c>
      <c r="H1477" t="s">
        <v>13</v>
      </c>
      <c r="I1477" t="s">
        <v>5778</v>
      </c>
      <c r="J1477" t="s">
        <v>31</v>
      </c>
      <c r="K1477" t="s">
        <v>16</v>
      </c>
      <c r="L1477" t="str">
        <f>VLOOKUP($E1477,customer_info!$A$1:$H$4462,2,FALSE)</f>
        <v>Caguas</v>
      </c>
      <c r="M1477" t="str">
        <f>VLOOKUP($E1477,customer_info!$A$1:$H$4462,3,FALSE)</f>
        <v>Nichole</v>
      </c>
      <c r="N1477" t="str">
        <f>VLOOKUP($E1477,customer_info!$A$1:$H$4462,4,FALSE)</f>
        <v>Lindsay</v>
      </c>
      <c r="O1477" t="str">
        <f>VLOOKUP($E1477,customer_info!$A$1:$H$4462,5,FALSE)</f>
        <v>Consumer</v>
      </c>
      <c r="P1477" t="str">
        <f>VLOOKUP($E1477,customer_info!$A$1:$H$4462,6,FALSE)</f>
        <v>PR</v>
      </c>
      <c r="Q1477" t="str">
        <f>VLOOKUP($E1477,customer_info!$A$1:$H$4462,7,FALSE)</f>
        <v>2358 Cozy Pointe</v>
      </c>
      <c r="R1477">
        <f>VLOOKUP($E1477,customer_info!$A$1:$H$4462,8,FALSE)</f>
        <v>725</v>
      </c>
    </row>
    <row r="1478" spans="1:18" x14ac:dyDescent="0.25">
      <c r="A1478">
        <v>72804</v>
      </c>
      <c r="B1478" t="s">
        <v>24</v>
      </c>
      <c r="C1478">
        <v>5</v>
      </c>
      <c r="D1478">
        <v>4</v>
      </c>
      <c r="E1478">
        <v>16357</v>
      </c>
      <c r="F1478" t="s">
        <v>870</v>
      </c>
      <c r="G1478" s="4">
        <v>44162</v>
      </c>
      <c r="H1478" t="s">
        <v>13</v>
      </c>
      <c r="I1478" t="s">
        <v>5778</v>
      </c>
      <c r="J1478" t="s">
        <v>31</v>
      </c>
      <c r="K1478" t="s">
        <v>16</v>
      </c>
      <c r="L1478" t="str">
        <f>VLOOKUP($E1478,customer_info!$A$1:$H$4462,2,FALSE)</f>
        <v>East Lansing</v>
      </c>
      <c r="M1478" t="str">
        <f>VLOOKUP($E1478,customer_info!$A$1:$H$4462,3,FALSE)</f>
        <v>Desiree</v>
      </c>
      <c r="N1478" t="str">
        <f>VLOOKUP($E1478,customer_info!$A$1:$H$4462,4,FALSE)</f>
        <v>Bray</v>
      </c>
      <c r="O1478" t="str">
        <f>VLOOKUP($E1478,customer_info!$A$1:$H$4462,5,FALSE)</f>
        <v>Consumer</v>
      </c>
      <c r="P1478" t="str">
        <f>VLOOKUP($E1478,customer_info!$A$1:$H$4462,6,FALSE)</f>
        <v>MI</v>
      </c>
      <c r="Q1478" t="str">
        <f>VLOOKUP($E1478,customer_info!$A$1:$H$4462,7,FALSE)</f>
        <v>8977 Sunny Dale Run</v>
      </c>
      <c r="R1478">
        <f>VLOOKUP($E1478,customer_info!$A$1:$H$4462,8,FALSE)</f>
        <v>48823</v>
      </c>
    </row>
    <row r="1479" spans="1:18" x14ac:dyDescent="0.25">
      <c r="A1479">
        <v>72847</v>
      </c>
      <c r="B1479" t="s">
        <v>3</v>
      </c>
      <c r="C1479">
        <v>3</v>
      </c>
      <c r="D1479">
        <v>4</v>
      </c>
      <c r="E1479">
        <v>16400</v>
      </c>
      <c r="F1479" t="s">
        <v>867</v>
      </c>
      <c r="G1479" s="4">
        <v>44163</v>
      </c>
      <c r="H1479" t="s">
        <v>13</v>
      </c>
      <c r="I1479" t="s">
        <v>5778</v>
      </c>
      <c r="J1479" t="s">
        <v>14</v>
      </c>
      <c r="K1479" t="s">
        <v>16</v>
      </c>
      <c r="L1479" t="str">
        <f>VLOOKUP($E1479,customer_info!$A$1:$H$4462,2,FALSE)</f>
        <v>Brooklyn</v>
      </c>
      <c r="M1479" t="str">
        <f>VLOOKUP($E1479,customer_info!$A$1:$H$4462,3,FALSE)</f>
        <v>Xerxes</v>
      </c>
      <c r="N1479" t="str">
        <f>VLOOKUP($E1479,customer_info!$A$1:$H$4462,4,FALSE)</f>
        <v>Webster</v>
      </c>
      <c r="O1479" t="str">
        <f>VLOOKUP($E1479,customer_info!$A$1:$H$4462,5,FALSE)</f>
        <v>Consumer</v>
      </c>
      <c r="P1479" t="str">
        <f>VLOOKUP($E1479,customer_info!$A$1:$H$4462,6,FALSE)</f>
        <v>NY</v>
      </c>
      <c r="Q1479" t="str">
        <f>VLOOKUP($E1479,customer_info!$A$1:$H$4462,7,FALSE)</f>
        <v>2541 Merry Fawn Via</v>
      </c>
      <c r="R1479">
        <f>VLOOKUP($E1479,customer_info!$A$1:$H$4462,8,FALSE)</f>
        <v>11238</v>
      </c>
    </row>
    <row r="1480" spans="1:18" x14ac:dyDescent="0.25">
      <c r="A1480">
        <v>72848</v>
      </c>
      <c r="B1480" t="s">
        <v>51</v>
      </c>
      <c r="C1480">
        <v>4</v>
      </c>
      <c r="D1480">
        <v>4</v>
      </c>
      <c r="E1480">
        <v>16401</v>
      </c>
      <c r="F1480" t="s">
        <v>376</v>
      </c>
      <c r="G1480" s="4">
        <v>44163</v>
      </c>
      <c r="H1480" t="s">
        <v>13</v>
      </c>
      <c r="I1480" t="s">
        <v>377</v>
      </c>
      <c r="J1480" t="s">
        <v>57</v>
      </c>
      <c r="K1480" t="s">
        <v>16</v>
      </c>
      <c r="L1480" t="str">
        <f>VLOOKUP($E1480,customer_info!$A$1:$H$4462,2,FALSE)</f>
        <v>Caguas</v>
      </c>
      <c r="M1480" t="str">
        <f>VLOOKUP($E1480,customer_info!$A$1:$H$4462,3,FALSE)</f>
        <v>Nola</v>
      </c>
      <c r="N1480" t="str">
        <f>VLOOKUP($E1480,customer_info!$A$1:$H$4462,4,FALSE)</f>
        <v>Terrell</v>
      </c>
      <c r="O1480" t="str">
        <f>VLOOKUP($E1480,customer_info!$A$1:$H$4462,5,FALSE)</f>
        <v>Consumer</v>
      </c>
      <c r="P1480" t="str">
        <f>VLOOKUP($E1480,customer_info!$A$1:$H$4462,6,FALSE)</f>
        <v>PR</v>
      </c>
      <c r="Q1480" t="str">
        <f>VLOOKUP($E1480,customer_info!$A$1:$H$4462,7,FALSE)</f>
        <v>1133 Cozy Embers Plaza</v>
      </c>
      <c r="R1480">
        <f>VLOOKUP($E1480,customer_info!$A$1:$H$4462,8,FALSE)</f>
        <v>725</v>
      </c>
    </row>
    <row r="1481" spans="1:18" x14ac:dyDescent="0.25">
      <c r="A1481">
        <v>72868</v>
      </c>
      <c r="B1481" t="s">
        <v>3</v>
      </c>
      <c r="C1481">
        <v>4</v>
      </c>
      <c r="D1481">
        <v>4</v>
      </c>
      <c r="E1481">
        <v>16421</v>
      </c>
      <c r="F1481" t="s">
        <v>214</v>
      </c>
      <c r="G1481" s="4">
        <v>44163</v>
      </c>
      <c r="H1481" t="s">
        <v>13</v>
      </c>
      <c r="I1481" t="s">
        <v>5781</v>
      </c>
      <c r="J1481" t="s">
        <v>14</v>
      </c>
      <c r="K1481" t="s">
        <v>16</v>
      </c>
      <c r="L1481" t="str">
        <f>VLOOKUP($E1481,customer_info!$A$1:$H$4462,2,FALSE)</f>
        <v>Chillicothe</v>
      </c>
      <c r="M1481" t="str">
        <f>VLOOKUP($E1481,customer_info!$A$1:$H$4462,3,FALSE)</f>
        <v>Tamara</v>
      </c>
      <c r="N1481" t="str">
        <f>VLOOKUP($E1481,customer_info!$A$1:$H$4462,4,FALSE)</f>
        <v>Schroeder</v>
      </c>
      <c r="O1481" t="str">
        <f>VLOOKUP($E1481,customer_info!$A$1:$H$4462,5,FALSE)</f>
        <v>Corporate</v>
      </c>
      <c r="P1481" t="str">
        <f>VLOOKUP($E1481,customer_info!$A$1:$H$4462,6,FALSE)</f>
        <v>OH</v>
      </c>
      <c r="Q1481" t="str">
        <f>VLOOKUP($E1481,customer_info!$A$1:$H$4462,7,FALSE)</f>
        <v>2745 Heather Quail Parkway</v>
      </c>
      <c r="R1481">
        <f>VLOOKUP($E1481,customer_info!$A$1:$H$4462,8,FALSE)</f>
        <v>45601</v>
      </c>
    </row>
    <row r="1482" spans="1:18" x14ac:dyDescent="0.25">
      <c r="A1482">
        <v>72869</v>
      </c>
      <c r="B1482" t="s">
        <v>51</v>
      </c>
      <c r="C1482">
        <v>5</v>
      </c>
      <c r="D1482">
        <v>4</v>
      </c>
      <c r="E1482">
        <v>16422</v>
      </c>
      <c r="F1482" t="s">
        <v>214</v>
      </c>
      <c r="G1482" s="4">
        <v>44163</v>
      </c>
      <c r="H1482" t="s">
        <v>13</v>
      </c>
      <c r="I1482" t="s">
        <v>5781</v>
      </c>
      <c r="J1482" t="s">
        <v>57</v>
      </c>
      <c r="K1482" t="s">
        <v>16</v>
      </c>
      <c r="L1482" t="str">
        <f>VLOOKUP($E1482,customer_info!$A$1:$H$4462,2,FALSE)</f>
        <v>Ewa Beach</v>
      </c>
      <c r="M1482" t="str">
        <f>VLOOKUP($E1482,customer_info!$A$1:$H$4462,3,FALSE)</f>
        <v>Ora</v>
      </c>
      <c r="N1482" t="str">
        <f>VLOOKUP($E1482,customer_info!$A$1:$H$4462,4,FALSE)</f>
        <v>Valdez</v>
      </c>
      <c r="O1482" t="str">
        <f>VLOOKUP($E1482,customer_info!$A$1:$H$4462,5,FALSE)</f>
        <v>Home Office</v>
      </c>
      <c r="P1482" t="str">
        <f>VLOOKUP($E1482,customer_info!$A$1:$H$4462,6,FALSE)</f>
        <v>HI</v>
      </c>
      <c r="Q1482" t="str">
        <f>VLOOKUP($E1482,customer_info!$A$1:$H$4462,7,FALSE)</f>
        <v>9550 Lazy Pine Chase</v>
      </c>
      <c r="R1482">
        <f>VLOOKUP($E1482,customer_info!$A$1:$H$4462,8,FALSE)</f>
        <v>96706</v>
      </c>
    </row>
    <row r="1483" spans="1:18" x14ac:dyDescent="0.25">
      <c r="A1483">
        <v>72891</v>
      </c>
      <c r="B1483" t="s">
        <v>17</v>
      </c>
      <c r="C1483">
        <v>2</v>
      </c>
      <c r="D1483">
        <v>1</v>
      </c>
      <c r="E1483">
        <v>16444</v>
      </c>
      <c r="F1483" t="s">
        <v>2438</v>
      </c>
      <c r="G1483" s="4">
        <v>44164</v>
      </c>
      <c r="H1483" t="s">
        <v>13</v>
      </c>
      <c r="I1483" t="s">
        <v>99</v>
      </c>
      <c r="J1483" t="s">
        <v>23</v>
      </c>
      <c r="K1483" t="s">
        <v>32</v>
      </c>
      <c r="L1483" t="str">
        <f>VLOOKUP($E1483,customer_info!$A$1:$H$4462,2,FALSE)</f>
        <v>Caguas</v>
      </c>
      <c r="M1483" t="str">
        <f>VLOOKUP($E1483,customer_info!$A$1:$H$4462,3,FALSE)</f>
        <v>Emi</v>
      </c>
      <c r="N1483" t="str">
        <f>VLOOKUP($E1483,customer_info!$A$1:$H$4462,4,FALSE)</f>
        <v>Bowers</v>
      </c>
      <c r="O1483" t="str">
        <f>VLOOKUP($E1483,customer_info!$A$1:$H$4462,5,FALSE)</f>
        <v>Home Office</v>
      </c>
      <c r="P1483" t="str">
        <f>VLOOKUP($E1483,customer_info!$A$1:$H$4462,6,FALSE)</f>
        <v>PR</v>
      </c>
      <c r="Q1483" t="str">
        <f>VLOOKUP($E1483,customer_info!$A$1:$H$4462,7,FALSE)</f>
        <v>3304 Heather Pioneer Vista</v>
      </c>
      <c r="R1483">
        <f>VLOOKUP($E1483,customer_info!$A$1:$H$4462,8,FALSE)</f>
        <v>725</v>
      </c>
    </row>
    <row r="1484" spans="1:18" x14ac:dyDescent="0.25">
      <c r="A1484">
        <v>72915</v>
      </c>
      <c r="B1484" t="s">
        <v>24</v>
      </c>
      <c r="C1484">
        <v>6</v>
      </c>
      <c r="D1484">
        <v>4</v>
      </c>
      <c r="E1484">
        <v>16468</v>
      </c>
      <c r="F1484" t="s">
        <v>921</v>
      </c>
      <c r="G1484" s="4">
        <v>44164</v>
      </c>
      <c r="H1484" t="s">
        <v>13</v>
      </c>
      <c r="I1484" t="s">
        <v>99</v>
      </c>
      <c r="J1484" t="s">
        <v>31</v>
      </c>
      <c r="K1484" t="s">
        <v>16</v>
      </c>
      <c r="L1484" t="str">
        <f>VLOOKUP($E1484,customer_info!$A$1:$H$4462,2,FALSE)</f>
        <v>Brooklyn</v>
      </c>
      <c r="M1484" t="str">
        <f>VLOOKUP($E1484,customer_info!$A$1:$H$4462,3,FALSE)</f>
        <v>Willow</v>
      </c>
      <c r="N1484" t="str">
        <f>VLOOKUP($E1484,customer_info!$A$1:$H$4462,4,FALSE)</f>
        <v>Hill</v>
      </c>
      <c r="O1484" t="str">
        <f>VLOOKUP($E1484,customer_info!$A$1:$H$4462,5,FALSE)</f>
        <v>Consumer</v>
      </c>
      <c r="P1484" t="str">
        <f>VLOOKUP($E1484,customer_info!$A$1:$H$4462,6,FALSE)</f>
        <v>NY</v>
      </c>
      <c r="Q1484" t="str">
        <f>VLOOKUP($E1484,customer_info!$A$1:$H$4462,7,FALSE)</f>
        <v>9512 Old Pony Canyon</v>
      </c>
      <c r="R1484">
        <f>VLOOKUP($E1484,customer_info!$A$1:$H$4462,8,FALSE)</f>
        <v>11213</v>
      </c>
    </row>
    <row r="1485" spans="1:18" x14ac:dyDescent="0.25">
      <c r="A1485">
        <v>72932</v>
      </c>
      <c r="B1485" t="s">
        <v>51</v>
      </c>
      <c r="C1485">
        <v>3</v>
      </c>
      <c r="D1485">
        <v>4</v>
      </c>
      <c r="E1485">
        <v>16485</v>
      </c>
      <c r="F1485" t="s">
        <v>439</v>
      </c>
      <c r="G1485" s="4">
        <v>44164</v>
      </c>
      <c r="H1485" t="s">
        <v>13</v>
      </c>
      <c r="I1485" t="s">
        <v>377</v>
      </c>
      <c r="J1485" t="s">
        <v>57</v>
      </c>
      <c r="K1485" t="s">
        <v>16</v>
      </c>
      <c r="L1485" t="str">
        <f>VLOOKUP($E1485,customer_info!$A$1:$H$4462,2,FALSE)</f>
        <v>Caguas</v>
      </c>
      <c r="M1485" t="str">
        <f>VLOOKUP($E1485,customer_info!$A$1:$H$4462,3,FALSE)</f>
        <v>Quyn</v>
      </c>
      <c r="N1485" t="str">
        <f>VLOOKUP($E1485,customer_info!$A$1:$H$4462,4,FALSE)</f>
        <v>David</v>
      </c>
      <c r="O1485" t="str">
        <f>VLOOKUP($E1485,customer_info!$A$1:$H$4462,5,FALSE)</f>
        <v>Corporate</v>
      </c>
      <c r="P1485" t="str">
        <f>VLOOKUP($E1485,customer_info!$A$1:$H$4462,6,FALSE)</f>
        <v>PR</v>
      </c>
      <c r="Q1485" t="str">
        <f>VLOOKUP($E1485,customer_info!$A$1:$H$4462,7,FALSE)</f>
        <v>2083 Harvest Horse Mount</v>
      </c>
      <c r="R1485">
        <f>VLOOKUP($E1485,customer_info!$A$1:$H$4462,8,FALSE)</f>
        <v>725</v>
      </c>
    </row>
    <row r="1486" spans="1:18" x14ac:dyDescent="0.25">
      <c r="A1486">
        <v>72981</v>
      </c>
      <c r="B1486" t="s">
        <v>24</v>
      </c>
      <c r="C1486">
        <v>2</v>
      </c>
      <c r="D1486">
        <v>4</v>
      </c>
      <c r="E1486">
        <v>16534</v>
      </c>
      <c r="F1486" t="s">
        <v>290</v>
      </c>
      <c r="G1486" s="4">
        <v>44165</v>
      </c>
      <c r="H1486" t="s">
        <v>13</v>
      </c>
      <c r="I1486" t="s">
        <v>130</v>
      </c>
      <c r="J1486" t="s">
        <v>31</v>
      </c>
      <c r="K1486" t="s">
        <v>16</v>
      </c>
      <c r="L1486" t="str">
        <f>VLOOKUP($E1486,customer_info!$A$1:$H$4462,2,FALSE)</f>
        <v>Caguas</v>
      </c>
      <c r="M1486" t="str">
        <f>VLOOKUP($E1486,customer_info!$A$1:$H$4462,3,FALSE)</f>
        <v>Dominique</v>
      </c>
      <c r="N1486" t="str">
        <f>VLOOKUP($E1486,customer_info!$A$1:$H$4462,4,FALSE)</f>
        <v>Powers</v>
      </c>
      <c r="O1486" t="str">
        <f>VLOOKUP($E1486,customer_info!$A$1:$H$4462,5,FALSE)</f>
        <v>Corporate</v>
      </c>
      <c r="P1486" t="str">
        <f>VLOOKUP($E1486,customer_info!$A$1:$H$4462,6,FALSE)</f>
        <v>PR</v>
      </c>
      <c r="Q1486" t="str">
        <f>VLOOKUP($E1486,customer_info!$A$1:$H$4462,7,FALSE)</f>
        <v>398 Pleasant Mountain</v>
      </c>
      <c r="R1486">
        <f>VLOOKUP($E1486,customer_info!$A$1:$H$4462,8,FALSE)</f>
        <v>725</v>
      </c>
    </row>
    <row r="1487" spans="1:18" x14ac:dyDescent="0.25">
      <c r="A1487">
        <v>72982</v>
      </c>
      <c r="B1487" t="s">
        <v>24</v>
      </c>
      <c r="C1487">
        <v>3</v>
      </c>
      <c r="D1487">
        <v>4</v>
      </c>
      <c r="E1487">
        <v>16535</v>
      </c>
      <c r="F1487" t="s">
        <v>290</v>
      </c>
      <c r="G1487" s="4">
        <v>44165</v>
      </c>
      <c r="H1487" t="s">
        <v>13</v>
      </c>
      <c r="I1487" t="s">
        <v>130</v>
      </c>
      <c r="J1487" t="s">
        <v>31</v>
      </c>
      <c r="K1487" t="s">
        <v>16</v>
      </c>
      <c r="L1487" t="str">
        <f>VLOOKUP($E1487,customer_info!$A$1:$H$4462,2,FALSE)</f>
        <v>Flushing</v>
      </c>
      <c r="M1487" t="str">
        <f>VLOOKUP($E1487,customer_info!$A$1:$H$4462,3,FALSE)</f>
        <v>Sloane</v>
      </c>
      <c r="N1487" t="str">
        <f>VLOOKUP($E1487,customer_info!$A$1:$H$4462,4,FALSE)</f>
        <v>Cline</v>
      </c>
      <c r="O1487" t="str">
        <f>VLOOKUP($E1487,customer_info!$A$1:$H$4462,5,FALSE)</f>
        <v>Corporate</v>
      </c>
      <c r="P1487" t="str">
        <f>VLOOKUP($E1487,customer_info!$A$1:$H$4462,6,FALSE)</f>
        <v>NY</v>
      </c>
      <c r="Q1487" t="str">
        <f>VLOOKUP($E1487,customer_info!$A$1:$H$4462,7,FALSE)</f>
        <v>8799 Cozy Pike</v>
      </c>
      <c r="R1487">
        <f>VLOOKUP($E1487,customer_info!$A$1:$H$4462,8,FALSE)</f>
        <v>11354</v>
      </c>
    </row>
    <row r="1488" spans="1:18" x14ac:dyDescent="0.25">
      <c r="A1488">
        <v>72983</v>
      </c>
      <c r="B1488" t="s">
        <v>24</v>
      </c>
      <c r="C1488">
        <v>0</v>
      </c>
      <c r="D1488">
        <v>0</v>
      </c>
      <c r="E1488">
        <v>16536</v>
      </c>
      <c r="F1488" t="s">
        <v>290</v>
      </c>
      <c r="G1488" s="4">
        <v>44165</v>
      </c>
      <c r="H1488" t="s">
        <v>13</v>
      </c>
      <c r="I1488" t="s">
        <v>130</v>
      </c>
      <c r="J1488" t="s">
        <v>31</v>
      </c>
      <c r="K1488" t="s">
        <v>58</v>
      </c>
      <c r="L1488" t="str">
        <f>VLOOKUP($E1488,customer_info!$A$1:$H$4462,2,FALSE)</f>
        <v>Caguas</v>
      </c>
      <c r="M1488" t="str">
        <f>VLOOKUP($E1488,customer_info!$A$1:$H$4462,3,FALSE)</f>
        <v>Mariam</v>
      </c>
      <c r="N1488" t="str">
        <f>VLOOKUP($E1488,customer_info!$A$1:$H$4462,4,FALSE)</f>
        <v>Roman</v>
      </c>
      <c r="O1488" t="str">
        <f>VLOOKUP($E1488,customer_info!$A$1:$H$4462,5,FALSE)</f>
        <v>Home Office</v>
      </c>
      <c r="P1488" t="str">
        <f>VLOOKUP($E1488,customer_info!$A$1:$H$4462,6,FALSE)</f>
        <v>PR</v>
      </c>
      <c r="Q1488" t="str">
        <f>VLOOKUP($E1488,customer_info!$A$1:$H$4462,7,FALSE)</f>
        <v>9938 Rustic Link</v>
      </c>
      <c r="R1488">
        <f>VLOOKUP($E1488,customer_info!$A$1:$H$4462,8,FALSE)</f>
        <v>725</v>
      </c>
    </row>
    <row r="1489" spans="1:18" x14ac:dyDescent="0.25">
      <c r="A1489">
        <v>72992</v>
      </c>
      <c r="B1489" t="s">
        <v>24</v>
      </c>
      <c r="C1489">
        <v>3</v>
      </c>
      <c r="D1489">
        <v>2</v>
      </c>
      <c r="E1489">
        <v>16545</v>
      </c>
      <c r="F1489" t="s">
        <v>576</v>
      </c>
      <c r="G1489" s="4">
        <v>44165</v>
      </c>
      <c r="H1489" t="s">
        <v>13</v>
      </c>
      <c r="I1489" t="s">
        <v>5780</v>
      </c>
      <c r="J1489" t="s">
        <v>31</v>
      </c>
      <c r="K1489" t="s">
        <v>90</v>
      </c>
      <c r="L1489" t="str">
        <f>VLOOKUP($E1489,customer_info!$A$1:$H$4462,2,FALSE)</f>
        <v>Baltimore</v>
      </c>
      <c r="M1489" t="str">
        <f>VLOOKUP($E1489,customer_info!$A$1:$H$4462,3,FALSE)</f>
        <v>Miranda</v>
      </c>
      <c r="N1489" t="str">
        <f>VLOOKUP($E1489,customer_info!$A$1:$H$4462,4,FALSE)</f>
        <v>Conrad</v>
      </c>
      <c r="O1489" t="str">
        <f>VLOOKUP($E1489,customer_info!$A$1:$H$4462,5,FALSE)</f>
        <v>Consumer</v>
      </c>
      <c r="P1489" t="str">
        <f>VLOOKUP($E1489,customer_info!$A$1:$H$4462,6,FALSE)</f>
        <v>MD</v>
      </c>
      <c r="Q1489" t="str">
        <f>VLOOKUP($E1489,customer_info!$A$1:$H$4462,7,FALSE)</f>
        <v>5372 Silent Treasure Byway</v>
      </c>
      <c r="R1489">
        <f>VLOOKUP($E1489,customer_info!$A$1:$H$4462,8,FALSE)</f>
        <v>21218</v>
      </c>
    </row>
    <row r="1490" spans="1:18" x14ac:dyDescent="0.25">
      <c r="A1490">
        <v>72997</v>
      </c>
      <c r="B1490" t="s">
        <v>3</v>
      </c>
      <c r="C1490">
        <v>3</v>
      </c>
      <c r="D1490">
        <v>2</v>
      </c>
      <c r="E1490">
        <v>16550</v>
      </c>
      <c r="F1490" t="s">
        <v>576</v>
      </c>
      <c r="G1490" s="4">
        <v>44165</v>
      </c>
      <c r="H1490" t="s">
        <v>13</v>
      </c>
      <c r="I1490" t="s">
        <v>5780</v>
      </c>
      <c r="J1490" t="s">
        <v>14</v>
      </c>
      <c r="K1490" t="s">
        <v>90</v>
      </c>
      <c r="L1490" t="str">
        <f>VLOOKUP($E1490,customer_info!$A$1:$H$4462,2,FALSE)</f>
        <v>Caguas</v>
      </c>
      <c r="M1490" t="str">
        <f>VLOOKUP($E1490,customer_info!$A$1:$H$4462,3,FALSE)</f>
        <v>Eden</v>
      </c>
      <c r="N1490" t="str">
        <f>VLOOKUP($E1490,customer_info!$A$1:$H$4462,4,FALSE)</f>
        <v>Herring</v>
      </c>
      <c r="O1490" t="str">
        <f>VLOOKUP($E1490,customer_info!$A$1:$H$4462,5,FALSE)</f>
        <v>Consumer</v>
      </c>
      <c r="P1490" t="str">
        <f>VLOOKUP($E1490,customer_info!$A$1:$H$4462,6,FALSE)</f>
        <v>PR</v>
      </c>
      <c r="Q1490" t="str">
        <f>VLOOKUP($E1490,customer_info!$A$1:$H$4462,7,FALSE)</f>
        <v>6888 Dewy Nectar Inlet</v>
      </c>
      <c r="R1490">
        <f>VLOOKUP($E1490,customer_info!$A$1:$H$4462,8,FALSE)</f>
        <v>725</v>
      </c>
    </row>
    <row r="1491" spans="1:18" x14ac:dyDescent="0.25">
      <c r="A1491">
        <v>72998</v>
      </c>
      <c r="B1491" t="s">
        <v>51</v>
      </c>
      <c r="C1491">
        <v>4</v>
      </c>
      <c r="D1491">
        <v>4</v>
      </c>
      <c r="E1491">
        <v>16551</v>
      </c>
      <c r="F1491" t="s">
        <v>576</v>
      </c>
      <c r="G1491" s="4">
        <v>44165</v>
      </c>
      <c r="H1491" t="s">
        <v>13</v>
      </c>
      <c r="I1491" t="s">
        <v>5780</v>
      </c>
      <c r="J1491" t="s">
        <v>57</v>
      </c>
      <c r="K1491" t="s">
        <v>16</v>
      </c>
      <c r="L1491" t="str">
        <f>VLOOKUP($E1491,customer_info!$A$1:$H$4462,2,FALSE)</f>
        <v>Chicago</v>
      </c>
      <c r="M1491" t="str">
        <f>VLOOKUP($E1491,customer_info!$A$1:$H$4462,3,FALSE)</f>
        <v>Diana</v>
      </c>
      <c r="N1491" t="str">
        <f>VLOOKUP($E1491,customer_info!$A$1:$H$4462,4,FALSE)</f>
        <v>Reyes</v>
      </c>
      <c r="O1491" t="str">
        <f>VLOOKUP($E1491,customer_info!$A$1:$H$4462,5,FALSE)</f>
        <v>Consumer</v>
      </c>
      <c r="P1491" t="str">
        <f>VLOOKUP($E1491,customer_info!$A$1:$H$4462,6,FALSE)</f>
        <v>IL</v>
      </c>
      <c r="Q1491" t="str">
        <f>VLOOKUP($E1491,customer_info!$A$1:$H$4462,7,FALSE)</f>
        <v>4566 Burning Deer Meadow</v>
      </c>
      <c r="R1491">
        <f>VLOOKUP($E1491,customer_info!$A$1:$H$4462,8,FALSE)</f>
        <v>60644</v>
      </c>
    </row>
    <row r="1492" spans="1:18" x14ac:dyDescent="0.25">
      <c r="A1492">
        <v>73013</v>
      </c>
      <c r="B1492" t="s">
        <v>3</v>
      </c>
      <c r="C1492">
        <v>4</v>
      </c>
      <c r="D1492">
        <v>2</v>
      </c>
      <c r="E1492">
        <v>16566</v>
      </c>
      <c r="F1492" t="s">
        <v>357</v>
      </c>
      <c r="G1492" s="4">
        <v>44165</v>
      </c>
      <c r="H1492" t="s">
        <v>13</v>
      </c>
      <c r="I1492" t="s">
        <v>203</v>
      </c>
      <c r="J1492" t="s">
        <v>14</v>
      </c>
      <c r="K1492" t="s">
        <v>90</v>
      </c>
      <c r="L1492" t="str">
        <f>VLOOKUP($E1492,customer_info!$A$1:$H$4462,2,FALSE)</f>
        <v>Williamsport</v>
      </c>
      <c r="M1492" t="str">
        <f>VLOOKUP($E1492,customer_info!$A$1:$H$4462,3,FALSE)</f>
        <v>Camilla</v>
      </c>
      <c r="N1492" t="str">
        <f>VLOOKUP($E1492,customer_info!$A$1:$H$4462,4,FALSE)</f>
        <v>Lowe</v>
      </c>
      <c r="O1492" t="str">
        <f>VLOOKUP($E1492,customer_info!$A$1:$H$4462,5,FALSE)</f>
        <v>Home Office</v>
      </c>
      <c r="P1492" t="str">
        <f>VLOOKUP($E1492,customer_info!$A$1:$H$4462,6,FALSE)</f>
        <v>PA</v>
      </c>
      <c r="Q1492" t="str">
        <f>VLOOKUP($E1492,customer_info!$A$1:$H$4462,7,FALSE)</f>
        <v>3692 Dewy Butterfly Cape</v>
      </c>
      <c r="R1492">
        <f>VLOOKUP($E1492,customer_info!$A$1:$H$4462,8,FALSE)</f>
        <v>17701</v>
      </c>
    </row>
    <row r="1493" spans="1:18" x14ac:dyDescent="0.25">
      <c r="A1493">
        <v>73016</v>
      </c>
      <c r="B1493" t="s">
        <v>3</v>
      </c>
      <c r="C1493">
        <v>2</v>
      </c>
      <c r="D1493">
        <v>2</v>
      </c>
      <c r="E1493">
        <v>16569</v>
      </c>
      <c r="F1493" t="s">
        <v>357</v>
      </c>
      <c r="G1493" s="4">
        <v>44165</v>
      </c>
      <c r="H1493" t="s">
        <v>13</v>
      </c>
      <c r="I1493" t="s">
        <v>203</v>
      </c>
      <c r="J1493" t="s">
        <v>14</v>
      </c>
      <c r="K1493" t="s">
        <v>90</v>
      </c>
      <c r="L1493" t="str">
        <f>VLOOKUP($E1493,customer_info!$A$1:$H$4462,2,FALSE)</f>
        <v>Los Angeles</v>
      </c>
      <c r="M1493" t="str">
        <f>VLOOKUP($E1493,customer_info!$A$1:$H$4462,3,FALSE)</f>
        <v>Latifah</v>
      </c>
      <c r="N1493" t="str">
        <f>VLOOKUP($E1493,customer_info!$A$1:$H$4462,4,FALSE)</f>
        <v>Sloan</v>
      </c>
      <c r="O1493" t="str">
        <f>VLOOKUP($E1493,customer_info!$A$1:$H$4462,5,FALSE)</f>
        <v>Consumer</v>
      </c>
      <c r="P1493" t="str">
        <f>VLOOKUP($E1493,customer_info!$A$1:$H$4462,6,FALSE)</f>
        <v>CA</v>
      </c>
      <c r="Q1493" t="str">
        <f>VLOOKUP($E1493,customer_info!$A$1:$H$4462,7,FALSE)</f>
        <v>1449 High Carrefour</v>
      </c>
      <c r="R1493">
        <f>VLOOKUP($E1493,customer_info!$A$1:$H$4462,8,FALSE)</f>
        <v>90003</v>
      </c>
    </row>
    <row r="1494" spans="1:18" x14ac:dyDescent="0.25">
      <c r="A1494">
        <v>73028</v>
      </c>
      <c r="B1494" t="s">
        <v>24</v>
      </c>
      <c r="C1494">
        <v>2</v>
      </c>
      <c r="D1494">
        <v>1</v>
      </c>
      <c r="E1494">
        <v>16581</v>
      </c>
      <c r="F1494" t="s">
        <v>84</v>
      </c>
      <c r="G1494" s="4">
        <v>44166</v>
      </c>
      <c r="H1494" t="s">
        <v>13</v>
      </c>
      <c r="I1494" t="s">
        <v>80</v>
      </c>
      <c r="J1494" t="s">
        <v>31</v>
      </c>
      <c r="K1494" t="s">
        <v>32</v>
      </c>
      <c r="L1494" t="str">
        <f>VLOOKUP($E1494,customer_info!$A$1:$H$4462,2,FALSE)</f>
        <v>West Orange</v>
      </c>
      <c r="M1494" t="str">
        <f>VLOOKUP($E1494,customer_info!$A$1:$H$4462,3,FALSE)</f>
        <v>Meghan</v>
      </c>
      <c r="N1494" t="str">
        <f>VLOOKUP($E1494,customer_info!$A$1:$H$4462,4,FALSE)</f>
        <v>Montgomery</v>
      </c>
      <c r="O1494" t="str">
        <f>VLOOKUP($E1494,customer_info!$A$1:$H$4462,5,FALSE)</f>
        <v>Consumer</v>
      </c>
      <c r="P1494" t="str">
        <f>VLOOKUP($E1494,customer_info!$A$1:$H$4462,6,FALSE)</f>
        <v>NJ</v>
      </c>
      <c r="Q1494" t="str">
        <f>VLOOKUP($E1494,customer_info!$A$1:$H$4462,7,FALSE)</f>
        <v>5810 Umber Impasse</v>
      </c>
      <c r="R1494">
        <f>VLOOKUP($E1494,customer_info!$A$1:$H$4462,8,FALSE)</f>
        <v>7052</v>
      </c>
    </row>
    <row r="1495" spans="1:18" x14ac:dyDescent="0.25">
      <c r="A1495">
        <v>73029</v>
      </c>
      <c r="B1495" t="s">
        <v>24</v>
      </c>
      <c r="C1495">
        <v>5</v>
      </c>
      <c r="D1495">
        <v>2</v>
      </c>
      <c r="E1495">
        <v>16582</v>
      </c>
      <c r="F1495" t="s">
        <v>84</v>
      </c>
      <c r="G1495" s="4">
        <v>44166</v>
      </c>
      <c r="H1495" t="s">
        <v>13</v>
      </c>
      <c r="I1495" t="s">
        <v>80</v>
      </c>
      <c r="J1495" t="s">
        <v>31</v>
      </c>
      <c r="K1495" t="s">
        <v>90</v>
      </c>
      <c r="L1495" t="str">
        <f>VLOOKUP($E1495,customer_info!$A$1:$H$4462,2,FALSE)</f>
        <v>Caguas</v>
      </c>
      <c r="M1495" t="str">
        <f>VLOOKUP($E1495,customer_info!$A$1:$H$4462,3,FALSE)</f>
        <v>Callie</v>
      </c>
      <c r="N1495" t="str">
        <f>VLOOKUP($E1495,customer_info!$A$1:$H$4462,4,FALSE)</f>
        <v>Sargent</v>
      </c>
      <c r="O1495" t="str">
        <f>VLOOKUP($E1495,customer_info!$A$1:$H$4462,5,FALSE)</f>
        <v>Consumer</v>
      </c>
      <c r="P1495" t="str">
        <f>VLOOKUP($E1495,customer_info!$A$1:$H$4462,6,FALSE)</f>
        <v>PR</v>
      </c>
      <c r="Q1495" t="str">
        <f>VLOOKUP($E1495,customer_info!$A$1:$H$4462,7,FALSE)</f>
        <v>6155 Rocky Private</v>
      </c>
      <c r="R1495">
        <f>VLOOKUP($E1495,customer_info!$A$1:$H$4462,8,FALSE)</f>
        <v>725</v>
      </c>
    </row>
    <row r="1496" spans="1:18" x14ac:dyDescent="0.25">
      <c r="A1496">
        <v>73036</v>
      </c>
      <c r="B1496" t="s">
        <v>51</v>
      </c>
      <c r="C1496">
        <v>2</v>
      </c>
      <c r="D1496">
        <v>2</v>
      </c>
      <c r="E1496">
        <v>16589</v>
      </c>
      <c r="F1496" t="s">
        <v>110</v>
      </c>
      <c r="G1496" s="4">
        <v>44166</v>
      </c>
      <c r="H1496" t="s">
        <v>13</v>
      </c>
      <c r="I1496" t="s">
        <v>99</v>
      </c>
      <c r="J1496" t="s">
        <v>57</v>
      </c>
      <c r="K1496" t="s">
        <v>90</v>
      </c>
      <c r="L1496" t="str">
        <f>VLOOKUP($E1496,customer_info!$A$1:$H$4462,2,FALSE)</f>
        <v>Sugar Land</v>
      </c>
      <c r="M1496" t="str">
        <f>VLOOKUP($E1496,customer_info!$A$1:$H$4462,3,FALSE)</f>
        <v>Gemma</v>
      </c>
      <c r="N1496" t="str">
        <f>VLOOKUP($E1496,customer_info!$A$1:$H$4462,4,FALSE)</f>
        <v>Mcdowell</v>
      </c>
      <c r="O1496" t="str">
        <f>VLOOKUP($E1496,customer_info!$A$1:$H$4462,5,FALSE)</f>
        <v>Corporate</v>
      </c>
      <c r="P1496" t="str">
        <f>VLOOKUP($E1496,customer_info!$A$1:$H$4462,6,FALSE)</f>
        <v>TX</v>
      </c>
      <c r="Q1496" t="str">
        <f>VLOOKUP($E1496,customer_info!$A$1:$H$4462,7,FALSE)</f>
        <v>4819 Crystal Private</v>
      </c>
      <c r="R1496">
        <f>VLOOKUP($E1496,customer_info!$A$1:$H$4462,8,FALSE)</f>
        <v>77478</v>
      </c>
    </row>
    <row r="1497" spans="1:18" x14ac:dyDescent="0.25">
      <c r="A1497">
        <v>73037</v>
      </c>
      <c r="B1497" t="s">
        <v>17</v>
      </c>
      <c r="C1497">
        <v>3</v>
      </c>
      <c r="D1497">
        <v>2</v>
      </c>
      <c r="E1497">
        <v>16590</v>
      </c>
      <c r="F1497" t="s">
        <v>110</v>
      </c>
      <c r="G1497" s="4">
        <v>44166</v>
      </c>
      <c r="H1497" t="s">
        <v>13</v>
      </c>
      <c r="I1497" t="s">
        <v>99</v>
      </c>
      <c r="J1497" t="s">
        <v>23</v>
      </c>
      <c r="K1497" t="s">
        <v>90</v>
      </c>
      <c r="L1497" t="str">
        <f>VLOOKUP($E1497,customer_info!$A$1:$H$4462,2,FALSE)</f>
        <v>Caguas</v>
      </c>
      <c r="M1497" t="str">
        <f>VLOOKUP($E1497,customer_info!$A$1:$H$4462,3,FALSE)</f>
        <v>Callie</v>
      </c>
      <c r="N1497" t="str">
        <f>VLOOKUP($E1497,customer_info!$A$1:$H$4462,4,FALSE)</f>
        <v>Dominguez</v>
      </c>
      <c r="O1497" t="str">
        <f>VLOOKUP($E1497,customer_info!$A$1:$H$4462,5,FALSE)</f>
        <v>Home Office</v>
      </c>
      <c r="P1497" t="str">
        <f>VLOOKUP($E1497,customer_info!$A$1:$H$4462,6,FALSE)</f>
        <v>PR</v>
      </c>
      <c r="Q1497" t="str">
        <f>VLOOKUP($E1497,customer_info!$A$1:$H$4462,7,FALSE)</f>
        <v>9430 Heather Mountain Farms</v>
      </c>
      <c r="R1497">
        <f>VLOOKUP($E1497,customer_info!$A$1:$H$4462,8,FALSE)</f>
        <v>725</v>
      </c>
    </row>
    <row r="1498" spans="1:18" x14ac:dyDescent="0.25">
      <c r="A1498">
        <v>73077</v>
      </c>
      <c r="B1498" t="s">
        <v>3</v>
      </c>
      <c r="C1498">
        <v>3</v>
      </c>
      <c r="D1498">
        <v>2</v>
      </c>
      <c r="E1498">
        <v>16630</v>
      </c>
      <c r="F1498" t="s">
        <v>258</v>
      </c>
      <c r="G1498" s="4">
        <v>44166</v>
      </c>
      <c r="H1498" t="s">
        <v>13</v>
      </c>
      <c r="I1498" t="s">
        <v>30</v>
      </c>
      <c r="J1498" t="s">
        <v>14</v>
      </c>
      <c r="K1498" t="s">
        <v>90</v>
      </c>
      <c r="L1498" t="str">
        <f>VLOOKUP($E1498,customer_info!$A$1:$H$4462,2,FALSE)</f>
        <v>Caguas</v>
      </c>
      <c r="M1498" t="str">
        <f>VLOOKUP($E1498,customer_info!$A$1:$H$4462,3,FALSE)</f>
        <v>Blair</v>
      </c>
      <c r="N1498" t="str">
        <f>VLOOKUP($E1498,customer_info!$A$1:$H$4462,4,FALSE)</f>
        <v>Callahan</v>
      </c>
      <c r="O1498" t="str">
        <f>VLOOKUP($E1498,customer_info!$A$1:$H$4462,5,FALSE)</f>
        <v>Home Office</v>
      </c>
      <c r="P1498" t="str">
        <f>VLOOKUP($E1498,customer_info!$A$1:$H$4462,6,FALSE)</f>
        <v>PR</v>
      </c>
      <c r="Q1498" t="str">
        <f>VLOOKUP($E1498,customer_info!$A$1:$H$4462,7,FALSE)</f>
        <v>3202 Fallen Point</v>
      </c>
      <c r="R1498">
        <f>VLOOKUP($E1498,customer_info!$A$1:$H$4462,8,FALSE)</f>
        <v>725</v>
      </c>
    </row>
    <row r="1499" spans="1:18" x14ac:dyDescent="0.25">
      <c r="A1499">
        <v>73080</v>
      </c>
      <c r="B1499" t="s">
        <v>3</v>
      </c>
      <c r="C1499">
        <v>2</v>
      </c>
      <c r="D1499">
        <v>1</v>
      </c>
      <c r="E1499">
        <v>16633</v>
      </c>
      <c r="F1499" t="s">
        <v>483</v>
      </c>
      <c r="G1499" s="4">
        <v>44166</v>
      </c>
      <c r="H1499" t="s">
        <v>13</v>
      </c>
      <c r="I1499" t="s">
        <v>203</v>
      </c>
      <c r="J1499" t="s">
        <v>14</v>
      </c>
      <c r="K1499" t="s">
        <v>32</v>
      </c>
      <c r="L1499" t="str">
        <f>VLOOKUP($E1499,customer_info!$A$1:$H$4462,2,FALSE)</f>
        <v>Caguas</v>
      </c>
      <c r="M1499" t="str">
        <f>VLOOKUP($E1499,customer_info!$A$1:$H$4462,3,FALSE)</f>
        <v>Lilah</v>
      </c>
      <c r="N1499" t="str">
        <f>VLOOKUP($E1499,customer_info!$A$1:$H$4462,4,FALSE)</f>
        <v>Mendoza</v>
      </c>
      <c r="O1499" t="str">
        <f>VLOOKUP($E1499,customer_info!$A$1:$H$4462,5,FALSE)</f>
        <v>Home Office</v>
      </c>
      <c r="P1499" t="str">
        <f>VLOOKUP($E1499,customer_info!$A$1:$H$4462,6,FALSE)</f>
        <v>PR</v>
      </c>
      <c r="Q1499" t="str">
        <f>VLOOKUP($E1499,customer_info!$A$1:$H$4462,7,FALSE)</f>
        <v>5514 Fallen Round</v>
      </c>
      <c r="R1499">
        <f>VLOOKUP($E1499,customer_info!$A$1:$H$4462,8,FALSE)</f>
        <v>725</v>
      </c>
    </row>
    <row r="1500" spans="1:18" x14ac:dyDescent="0.25">
      <c r="A1500">
        <v>73100</v>
      </c>
      <c r="B1500" t="s">
        <v>3</v>
      </c>
      <c r="C1500">
        <v>0</v>
      </c>
      <c r="D1500">
        <v>0</v>
      </c>
      <c r="E1500">
        <v>16653</v>
      </c>
      <c r="F1500" t="s">
        <v>405</v>
      </c>
      <c r="G1500" s="4">
        <v>44167</v>
      </c>
      <c r="H1500" t="s">
        <v>13</v>
      </c>
      <c r="I1500" t="s">
        <v>5781</v>
      </c>
      <c r="J1500" t="s">
        <v>14</v>
      </c>
      <c r="K1500" t="s">
        <v>58</v>
      </c>
      <c r="L1500" t="str">
        <f>VLOOKUP($E1500,customer_info!$A$1:$H$4462,2,FALSE)</f>
        <v>Greenville</v>
      </c>
      <c r="M1500" t="str">
        <f>VLOOKUP($E1500,customer_info!$A$1:$H$4462,3,FALSE)</f>
        <v>Robin</v>
      </c>
      <c r="N1500" t="str">
        <f>VLOOKUP($E1500,customer_info!$A$1:$H$4462,4,FALSE)</f>
        <v>Walker</v>
      </c>
      <c r="O1500" t="str">
        <f>VLOOKUP($E1500,customer_info!$A$1:$H$4462,5,FALSE)</f>
        <v>Corporate</v>
      </c>
      <c r="P1500" t="str">
        <f>VLOOKUP($E1500,customer_info!$A$1:$H$4462,6,FALSE)</f>
        <v>NC</v>
      </c>
      <c r="Q1500" t="str">
        <f>VLOOKUP($E1500,customer_info!$A$1:$H$4462,7,FALSE)</f>
        <v>2923 Quiet Pathway</v>
      </c>
      <c r="R1500">
        <f>VLOOKUP($E1500,customer_info!$A$1:$H$4462,8,FALSE)</f>
        <v>27834</v>
      </c>
    </row>
    <row r="1501" spans="1:18" x14ac:dyDescent="0.25">
      <c r="A1501">
        <v>73102</v>
      </c>
      <c r="B1501" t="s">
        <v>24</v>
      </c>
      <c r="C1501">
        <v>3</v>
      </c>
      <c r="D1501">
        <v>2</v>
      </c>
      <c r="E1501">
        <v>16655</v>
      </c>
      <c r="F1501" t="s">
        <v>400</v>
      </c>
      <c r="G1501" s="4">
        <v>44167</v>
      </c>
      <c r="H1501" t="s">
        <v>13</v>
      </c>
      <c r="I1501" t="s">
        <v>30</v>
      </c>
      <c r="J1501" t="s">
        <v>31</v>
      </c>
      <c r="K1501" t="s">
        <v>90</v>
      </c>
      <c r="L1501" t="str">
        <f>VLOOKUP($E1501,customer_info!$A$1:$H$4462,2,FALSE)</f>
        <v>Hamilton</v>
      </c>
      <c r="M1501" t="str">
        <f>VLOOKUP($E1501,customer_info!$A$1:$H$4462,3,FALSE)</f>
        <v>Ruth</v>
      </c>
      <c r="N1501" t="str">
        <f>VLOOKUP($E1501,customer_info!$A$1:$H$4462,4,FALSE)</f>
        <v>Maxwell</v>
      </c>
      <c r="O1501" t="str">
        <f>VLOOKUP($E1501,customer_info!$A$1:$H$4462,5,FALSE)</f>
        <v>Consumer</v>
      </c>
      <c r="P1501" t="str">
        <f>VLOOKUP($E1501,customer_info!$A$1:$H$4462,6,FALSE)</f>
        <v>OH</v>
      </c>
      <c r="Q1501" t="str">
        <f>VLOOKUP($E1501,customer_info!$A$1:$H$4462,7,FALSE)</f>
        <v>7713 Colonial Estates</v>
      </c>
      <c r="R1501">
        <f>VLOOKUP($E1501,customer_info!$A$1:$H$4462,8,FALSE)</f>
        <v>45011</v>
      </c>
    </row>
    <row r="1502" spans="1:18" x14ac:dyDescent="0.25">
      <c r="A1502">
        <v>73124</v>
      </c>
      <c r="B1502" t="s">
        <v>24</v>
      </c>
      <c r="C1502">
        <v>5</v>
      </c>
      <c r="D1502">
        <v>4</v>
      </c>
      <c r="E1502">
        <v>16677</v>
      </c>
      <c r="F1502" t="s">
        <v>253</v>
      </c>
      <c r="G1502" s="4">
        <v>44167</v>
      </c>
      <c r="H1502" t="s">
        <v>13</v>
      </c>
      <c r="I1502" t="s">
        <v>30</v>
      </c>
      <c r="J1502" t="s">
        <v>31</v>
      </c>
      <c r="K1502" t="s">
        <v>16</v>
      </c>
      <c r="L1502" t="str">
        <f>VLOOKUP($E1502,customer_info!$A$1:$H$4462,2,FALSE)</f>
        <v>Daly City</v>
      </c>
      <c r="M1502" t="str">
        <f>VLOOKUP($E1502,customer_info!$A$1:$H$4462,3,FALSE)</f>
        <v>Fiona</v>
      </c>
      <c r="N1502" t="str">
        <f>VLOOKUP($E1502,customer_info!$A$1:$H$4462,4,FALSE)</f>
        <v>Gray</v>
      </c>
      <c r="O1502" t="str">
        <f>VLOOKUP($E1502,customer_info!$A$1:$H$4462,5,FALSE)</f>
        <v>Consumer</v>
      </c>
      <c r="P1502" t="str">
        <f>VLOOKUP($E1502,customer_info!$A$1:$H$4462,6,FALSE)</f>
        <v>CA</v>
      </c>
      <c r="Q1502" t="str">
        <f>VLOOKUP($E1502,customer_info!$A$1:$H$4462,7,FALSE)</f>
        <v>8461 Wishing Mountain Walk</v>
      </c>
      <c r="R1502">
        <f>VLOOKUP($E1502,customer_info!$A$1:$H$4462,8,FALSE)</f>
        <v>94015</v>
      </c>
    </row>
    <row r="1503" spans="1:18" x14ac:dyDescent="0.25">
      <c r="A1503">
        <v>73125</v>
      </c>
      <c r="B1503" t="s">
        <v>24</v>
      </c>
      <c r="C1503">
        <v>6</v>
      </c>
      <c r="D1503">
        <v>4</v>
      </c>
      <c r="E1503">
        <v>16678</v>
      </c>
      <c r="F1503" t="s">
        <v>253</v>
      </c>
      <c r="G1503" s="4">
        <v>44167</v>
      </c>
      <c r="H1503" t="s">
        <v>13</v>
      </c>
      <c r="I1503" t="s">
        <v>30</v>
      </c>
      <c r="J1503" t="s">
        <v>378</v>
      </c>
      <c r="K1503" t="s">
        <v>16</v>
      </c>
      <c r="L1503" t="str">
        <f>VLOOKUP($E1503,customer_info!$A$1:$H$4462,2,FALSE)</f>
        <v>West Orange</v>
      </c>
      <c r="M1503" t="str">
        <f>VLOOKUP($E1503,customer_info!$A$1:$H$4462,3,FALSE)</f>
        <v>Darryl</v>
      </c>
      <c r="N1503" t="str">
        <f>VLOOKUP($E1503,customer_info!$A$1:$H$4462,4,FALSE)</f>
        <v>Hodge</v>
      </c>
      <c r="O1503" t="str">
        <f>VLOOKUP($E1503,customer_info!$A$1:$H$4462,5,FALSE)</f>
        <v>Consumer</v>
      </c>
      <c r="P1503" t="str">
        <f>VLOOKUP($E1503,customer_info!$A$1:$H$4462,6,FALSE)</f>
        <v>NJ</v>
      </c>
      <c r="Q1503" t="str">
        <f>VLOOKUP($E1503,customer_info!$A$1:$H$4462,7,FALSE)</f>
        <v>5408 Hidden Cider Forest</v>
      </c>
      <c r="R1503">
        <f>VLOOKUP($E1503,customer_info!$A$1:$H$4462,8,FALSE)</f>
        <v>7052</v>
      </c>
    </row>
    <row r="1504" spans="1:18" x14ac:dyDescent="0.25">
      <c r="A1504">
        <v>73143</v>
      </c>
      <c r="B1504" t="s">
        <v>3</v>
      </c>
      <c r="C1504">
        <v>4</v>
      </c>
      <c r="D1504">
        <v>4</v>
      </c>
      <c r="E1504">
        <v>16696</v>
      </c>
      <c r="F1504" t="s">
        <v>383</v>
      </c>
      <c r="G1504" s="4">
        <v>44167</v>
      </c>
      <c r="H1504" t="s">
        <v>13</v>
      </c>
      <c r="I1504" t="s">
        <v>5781</v>
      </c>
      <c r="J1504" t="s">
        <v>14</v>
      </c>
      <c r="K1504" t="s">
        <v>16</v>
      </c>
      <c r="L1504" t="str">
        <f>VLOOKUP($E1504,customer_info!$A$1:$H$4462,2,FALSE)</f>
        <v>Stafford</v>
      </c>
      <c r="M1504" t="str">
        <f>VLOOKUP($E1504,customer_info!$A$1:$H$4462,3,FALSE)</f>
        <v>Hiroko</v>
      </c>
      <c r="N1504" t="str">
        <f>VLOOKUP($E1504,customer_info!$A$1:$H$4462,4,FALSE)</f>
        <v>Rutledge</v>
      </c>
      <c r="O1504" t="str">
        <f>VLOOKUP($E1504,customer_info!$A$1:$H$4462,5,FALSE)</f>
        <v>Consumer</v>
      </c>
      <c r="P1504" t="str">
        <f>VLOOKUP($E1504,customer_info!$A$1:$H$4462,6,FALSE)</f>
        <v>VA</v>
      </c>
      <c r="Q1504" t="str">
        <f>VLOOKUP($E1504,customer_info!$A$1:$H$4462,7,FALSE)</f>
        <v>6772 Broad Fawn Park</v>
      </c>
      <c r="R1504">
        <f>VLOOKUP($E1504,customer_info!$A$1:$H$4462,8,FALSE)</f>
        <v>22554</v>
      </c>
    </row>
    <row r="1505" spans="1:18" x14ac:dyDescent="0.25">
      <c r="A1505">
        <v>73144</v>
      </c>
      <c r="B1505" t="s">
        <v>24</v>
      </c>
      <c r="C1505">
        <v>5</v>
      </c>
      <c r="D1505">
        <v>4</v>
      </c>
      <c r="E1505">
        <v>16697</v>
      </c>
      <c r="F1505" t="s">
        <v>383</v>
      </c>
      <c r="G1505" s="4">
        <v>44167</v>
      </c>
      <c r="H1505" t="s">
        <v>13</v>
      </c>
      <c r="I1505" t="s">
        <v>5781</v>
      </c>
      <c r="J1505" t="s">
        <v>378</v>
      </c>
      <c r="K1505" t="s">
        <v>16</v>
      </c>
      <c r="L1505" t="str">
        <f>VLOOKUP($E1505,customer_info!$A$1:$H$4462,2,FALSE)</f>
        <v>Canton</v>
      </c>
      <c r="M1505" t="str">
        <f>VLOOKUP($E1505,customer_info!$A$1:$H$4462,3,FALSE)</f>
        <v>Carolyn</v>
      </c>
      <c r="N1505" t="str">
        <f>VLOOKUP($E1505,customer_info!$A$1:$H$4462,4,FALSE)</f>
        <v>Horn</v>
      </c>
      <c r="O1505" t="str">
        <f>VLOOKUP($E1505,customer_info!$A$1:$H$4462,5,FALSE)</f>
        <v>Consumer</v>
      </c>
      <c r="P1505" t="str">
        <f>VLOOKUP($E1505,customer_info!$A$1:$H$4462,6,FALSE)</f>
        <v>MI</v>
      </c>
      <c r="Q1505" t="str">
        <f>VLOOKUP($E1505,customer_info!$A$1:$H$4462,7,FALSE)</f>
        <v>3750 Green Anchor Orchard</v>
      </c>
      <c r="R1505">
        <f>VLOOKUP($E1505,customer_info!$A$1:$H$4462,8,FALSE)</f>
        <v>48187</v>
      </c>
    </row>
    <row r="1506" spans="1:18" x14ac:dyDescent="0.25">
      <c r="A1506">
        <v>73173</v>
      </c>
      <c r="B1506" t="s">
        <v>24</v>
      </c>
      <c r="C1506">
        <v>4</v>
      </c>
      <c r="D1506">
        <v>4</v>
      </c>
      <c r="E1506">
        <v>16726</v>
      </c>
      <c r="F1506" t="s">
        <v>376</v>
      </c>
      <c r="G1506" s="4">
        <v>44168</v>
      </c>
      <c r="H1506" t="s">
        <v>13</v>
      </c>
      <c r="I1506" t="s">
        <v>377</v>
      </c>
      <c r="J1506" t="s">
        <v>378</v>
      </c>
      <c r="K1506" t="s">
        <v>16</v>
      </c>
      <c r="L1506" t="str">
        <f>VLOOKUP($E1506,customer_info!$A$1:$H$4462,2,FALSE)</f>
        <v>Caguas</v>
      </c>
      <c r="M1506" t="str">
        <f>VLOOKUP($E1506,customer_info!$A$1:$H$4462,3,FALSE)</f>
        <v>Giselle</v>
      </c>
      <c r="N1506" t="str">
        <f>VLOOKUP($E1506,customer_info!$A$1:$H$4462,4,FALSE)</f>
        <v>Matthews</v>
      </c>
      <c r="O1506" t="str">
        <f>VLOOKUP($E1506,customer_info!$A$1:$H$4462,5,FALSE)</f>
        <v>Corporate</v>
      </c>
      <c r="P1506" t="str">
        <f>VLOOKUP($E1506,customer_info!$A$1:$H$4462,6,FALSE)</f>
        <v>PR</v>
      </c>
      <c r="Q1506" t="str">
        <f>VLOOKUP($E1506,customer_info!$A$1:$H$4462,7,FALSE)</f>
        <v>8445 Noble Timber Subdivision</v>
      </c>
      <c r="R1506">
        <f>VLOOKUP($E1506,customer_info!$A$1:$H$4462,8,FALSE)</f>
        <v>725</v>
      </c>
    </row>
    <row r="1507" spans="1:18" x14ac:dyDescent="0.25">
      <c r="A1507">
        <v>73177</v>
      </c>
      <c r="B1507" t="s">
        <v>17</v>
      </c>
      <c r="C1507">
        <v>3</v>
      </c>
      <c r="D1507">
        <v>4</v>
      </c>
      <c r="E1507">
        <v>16730</v>
      </c>
      <c r="F1507" t="s">
        <v>79</v>
      </c>
      <c r="G1507" s="4">
        <v>44168</v>
      </c>
      <c r="H1507" t="s">
        <v>13</v>
      </c>
      <c r="I1507" t="s">
        <v>80</v>
      </c>
      <c r="J1507" t="s">
        <v>23</v>
      </c>
      <c r="K1507" t="s">
        <v>16</v>
      </c>
      <c r="L1507" t="str">
        <f>VLOOKUP($E1507,customer_info!$A$1:$H$4462,2,FALSE)</f>
        <v>Brownsville</v>
      </c>
      <c r="M1507" t="str">
        <f>VLOOKUP($E1507,customer_info!$A$1:$H$4462,3,FALSE)</f>
        <v>Shana</v>
      </c>
      <c r="N1507" t="str">
        <f>VLOOKUP($E1507,customer_info!$A$1:$H$4462,4,FALSE)</f>
        <v>Greer</v>
      </c>
      <c r="O1507" t="str">
        <f>VLOOKUP($E1507,customer_info!$A$1:$H$4462,5,FALSE)</f>
        <v>Corporate</v>
      </c>
      <c r="P1507" t="str">
        <f>VLOOKUP($E1507,customer_info!$A$1:$H$4462,6,FALSE)</f>
        <v>TX</v>
      </c>
      <c r="Q1507" t="str">
        <f>VLOOKUP($E1507,customer_info!$A$1:$H$4462,7,FALSE)</f>
        <v>3737 Blue Path</v>
      </c>
      <c r="R1507">
        <f>VLOOKUP($E1507,customer_info!$A$1:$H$4462,8,FALSE)</f>
        <v>78521</v>
      </c>
    </row>
    <row r="1508" spans="1:18" x14ac:dyDescent="0.25">
      <c r="A1508">
        <v>73178</v>
      </c>
      <c r="B1508" t="s">
        <v>24</v>
      </c>
      <c r="C1508">
        <v>4</v>
      </c>
      <c r="D1508">
        <v>4</v>
      </c>
      <c r="E1508">
        <v>16731</v>
      </c>
      <c r="F1508" t="s">
        <v>79</v>
      </c>
      <c r="G1508" s="4">
        <v>44168</v>
      </c>
      <c r="H1508" t="s">
        <v>13</v>
      </c>
      <c r="I1508" t="s">
        <v>80</v>
      </c>
      <c r="J1508" t="s">
        <v>31</v>
      </c>
      <c r="K1508" t="s">
        <v>16</v>
      </c>
      <c r="L1508" t="str">
        <f>VLOOKUP($E1508,customer_info!$A$1:$H$4462,2,FALSE)</f>
        <v>New York</v>
      </c>
      <c r="M1508" t="str">
        <f>VLOOKUP($E1508,customer_info!$A$1:$H$4462,3,FALSE)</f>
        <v>Keiko</v>
      </c>
      <c r="N1508" t="str">
        <f>VLOOKUP($E1508,customer_info!$A$1:$H$4462,4,FALSE)</f>
        <v>Nichols</v>
      </c>
      <c r="O1508" t="str">
        <f>VLOOKUP($E1508,customer_info!$A$1:$H$4462,5,FALSE)</f>
        <v>Corporate</v>
      </c>
      <c r="P1508" t="str">
        <f>VLOOKUP($E1508,customer_info!$A$1:$H$4462,6,FALSE)</f>
        <v>NY</v>
      </c>
      <c r="Q1508" t="str">
        <f>VLOOKUP($E1508,customer_info!$A$1:$H$4462,7,FALSE)</f>
        <v>3587 Blue Mall</v>
      </c>
      <c r="R1508">
        <f>VLOOKUP($E1508,customer_info!$A$1:$H$4462,8,FALSE)</f>
        <v>10029</v>
      </c>
    </row>
    <row r="1509" spans="1:18" x14ac:dyDescent="0.25">
      <c r="A1509">
        <v>73195</v>
      </c>
      <c r="B1509" t="s">
        <v>51</v>
      </c>
      <c r="C1509">
        <v>6</v>
      </c>
      <c r="D1509">
        <v>4</v>
      </c>
      <c r="E1509">
        <v>16748</v>
      </c>
      <c r="F1509" t="s">
        <v>253</v>
      </c>
      <c r="G1509" s="4">
        <v>44168</v>
      </c>
      <c r="H1509" t="s">
        <v>13</v>
      </c>
      <c r="I1509" t="s">
        <v>30</v>
      </c>
      <c r="J1509" t="s">
        <v>57</v>
      </c>
      <c r="K1509" t="s">
        <v>16</v>
      </c>
      <c r="L1509" t="str">
        <f>VLOOKUP($E1509,customer_info!$A$1:$H$4462,2,FALSE)</f>
        <v>Los Angeles</v>
      </c>
      <c r="M1509" t="str">
        <f>VLOOKUP($E1509,customer_info!$A$1:$H$4462,3,FALSE)</f>
        <v>Cameron</v>
      </c>
      <c r="N1509" t="str">
        <f>VLOOKUP($E1509,customer_info!$A$1:$H$4462,4,FALSE)</f>
        <v>Henry</v>
      </c>
      <c r="O1509" t="str">
        <f>VLOOKUP($E1509,customer_info!$A$1:$H$4462,5,FALSE)</f>
        <v>Corporate</v>
      </c>
      <c r="P1509" t="str">
        <f>VLOOKUP($E1509,customer_info!$A$1:$H$4462,6,FALSE)</f>
        <v>CA</v>
      </c>
      <c r="Q1509" t="str">
        <f>VLOOKUP($E1509,customer_info!$A$1:$H$4462,7,FALSE)</f>
        <v>9729 Stony Dale Range</v>
      </c>
      <c r="R1509">
        <f>VLOOKUP($E1509,customer_info!$A$1:$H$4462,8,FALSE)</f>
        <v>90043</v>
      </c>
    </row>
    <row r="1510" spans="1:18" x14ac:dyDescent="0.25">
      <c r="A1510">
        <v>73196</v>
      </c>
      <c r="B1510" t="s">
        <v>24</v>
      </c>
      <c r="C1510">
        <v>2</v>
      </c>
      <c r="D1510">
        <v>2</v>
      </c>
      <c r="E1510">
        <v>16749</v>
      </c>
      <c r="F1510" t="s">
        <v>253</v>
      </c>
      <c r="G1510" s="4">
        <v>44168</v>
      </c>
      <c r="H1510" t="s">
        <v>13</v>
      </c>
      <c r="I1510" t="s">
        <v>30</v>
      </c>
      <c r="J1510" t="s">
        <v>31</v>
      </c>
      <c r="K1510" t="s">
        <v>90</v>
      </c>
      <c r="L1510" t="str">
        <f>VLOOKUP($E1510,customer_info!$A$1:$H$4462,2,FALSE)</f>
        <v>Caguas</v>
      </c>
      <c r="M1510" t="str">
        <f>VLOOKUP($E1510,customer_info!$A$1:$H$4462,3,FALSE)</f>
        <v>Aileen</v>
      </c>
      <c r="N1510" t="str">
        <f>VLOOKUP($E1510,customer_info!$A$1:$H$4462,4,FALSE)</f>
        <v>Trevino</v>
      </c>
      <c r="O1510" t="str">
        <f>VLOOKUP($E1510,customer_info!$A$1:$H$4462,5,FALSE)</f>
        <v>Corporate</v>
      </c>
      <c r="P1510" t="str">
        <f>VLOOKUP($E1510,customer_info!$A$1:$H$4462,6,FALSE)</f>
        <v>PR</v>
      </c>
      <c r="Q1510" t="str">
        <f>VLOOKUP($E1510,customer_info!$A$1:$H$4462,7,FALSE)</f>
        <v>5723 Stony Valley</v>
      </c>
      <c r="R1510">
        <f>VLOOKUP($E1510,customer_info!$A$1:$H$4462,8,FALSE)</f>
        <v>725</v>
      </c>
    </row>
    <row r="1511" spans="1:18" x14ac:dyDescent="0.25">
      <c r="A1511">
        <v>73211</v>
      </c>
      <c r="B1511" t="s">
        <v>24</v>
      </c>
      <c r="C1511">
        <v>2</v>
      </c>
      <c r="D1511">
        <v>4</v>
      </c>
      <c r="E1511">
        <v>16764</v>
      </c>
      <c r="F1511" t="s">
        <v>357</v>
      </c>
      <c r="G1511" s="4">
        <v>44168</v>
      </c>
      <c r="H1511" t="s">
        <v>13</v>
      </c>
      <c r="I1511" t="s">
        <v>203</v>
      </c>
      <c r="J1511" t="s">
        <v>31</v>
      </c>
      <c r="K1511" t="s">
        <v>16</v>
      </c>
      <c r="L1511" t="str">
        <f>VLOOKUP($E1511,customer_info!$A$1:$H$4462,2,FALSE)</f>
        <v>Elyria</v>
      </c>
      <c r="M1511" t="str">
        <f>VLOOKUP($E1511,customer_info!$A$1:$H$4462,3,FALSE)</f>
        <v>Charlotte</v>
      </c>
      <c r="N1511" t="str">
        <f>VLOOKUP($E1511,customer_info!$A$1:$H$4462,4,FALSE)</f>
        <v>Terry</v>
      </c>
      <c r="O1511" t="str">
        <f>VLOOKUP($E1511,customer_info!$A$1:$H$4462,5,FALSE)</f>
        <v>Consumer</v>
      </c>
      <c r="P1511" t="str">
        <f>VLOOKUP($E1511,customer_info!$A$1:$H$4462,6,FALSE)</f>
        <v>OH</v>
      </c>
      <c r="Q1511" t="str">
        <f>VLOOKUP($E1511,customer_info!$A$1:$H$4462,7,FALSE)</f>
        <v>4776 Crystal River Stead</v>
      </c>
      <c r="R1511">
        <f>VLOOKUP($E1511,customer_info!$A$1:$H$4462,8,FALSE)</f>
        <v>44035</v>
      </c>
    </row>
    <row r="1512" spans="1:18" x14ac:dyDescent="0.25">
      <c r="A1512">
        <v>73212</v>
      </c>
      <c r="B1512" t="s">
        <v>3</v>
      </c>
      <c r="C1512">
        <v>3</v>
      </c>
      <c r="D1512">
        <v>4</v>
      </c>
      <c r="E1512">
        <v>16765</v>
      </c>
      <c r="F1512" t="s">
        <v>357</v>
      </c>
      <c r="G1512" s="4">
        <v>44168</v>
      </c>
      <c r="H1512" t="s">
        <v>13</v>
      </c>
      <c r="I1512" t="s">
        <v>203</v>
      </c>
      <c r="J1512" t="s">
        <v>14</v>
      </c>
      <c r="K1512" t="s">
        <v>16</v>
      </c>
      <c r="L1512" t="str">
        <f>VLOOKUP($E1512,customer_info!$A$1:$H$4462,2,FALSE)</f>
        <v>Lindenhurst</v>
      </c>
      <c r="M1512" t="str">
        <f>VLOOKUP($E1512,customer_info!$A$1:$H$4462,3,FALSE)</f>
        <v>Jaime</v>
      </c>
      <c r="N1512" t="str">
        <f>VLOOKUP($E1512,customer_info!$A$1:$H$4462,4,FALSE)</f>
        <v>Roman</v>
      </c>
      <c r="O1512" t="str">
        <f>VLOOKUP($E1512,customer_info!$A$1:$H$4462,5,FALSE)</f>
        <v>Home Office</v>
      </c>
      <c r="P1512" t="str">
        <f>VLOOKUP($E1512,customer_info!$A$1:$H$4462,6,FALSE)</f>
        <v>NY</v>
      </c>
      <c r="Q1512" t="str">
        <f>VLOOKUP($E1512,customer_info!$A$1:$H$4462,7,FALSE)</f>
        <v>4482 Velvet Farm</v>
      </c>
      <c r="R1512">
        <f>VLOOKUP($E1512,customer_info!$A$1:$H$4462,8,FALSE)</f>
        <v>11757</v>
      </c>
    </row>
    <row r="1513" spans="1:18" x14ac:dyDescent="0.25">
      <c r="A1513">
        <v>73214</v>
      </c>
      <c r="B1513" t="s">
        <v>3</v>
      </c>
      <c r="C1513">
        <v>5</v>
      </c>
      <c r="D1513">
        <v>4</v>
      </c>
      <c r="E1513">
        <v>16767</v>
      </c>
      <c r="F1513" t="s">
        <v>327</v>
      </c>
      <c r="G1513" s="4">
        <v>44168</v>
      </c>
      <c r="H1513" t="s">
        <v>13</v>
      </c>
      <c r="I1513" t="s">
        <v>227</v>
      </c>
      <c r="J1513" t="s">
        <v>38</v>
      </c>
      <c r="K1513" t="s">
        <v>16</v>
      </c>
      <c r="L1513" t="str">
        <f>VLOOKUP($E1513,customer_info!$A$1:$H$4462,2,FALSE)</f>
        <v>Humacao</v>
      </c>
      <c r="M1513" t="str">
        <f>VLOOKUP($E1513,customer_info!$A$1:$H$4462,3,FALSE)</f>
        <v>Mariam</v>
      </c>
      <c r="N1513" t="str">
        <f>VLOOKUP($E1513,customer_info!$A$1:$H$4462,4,FALSE)</f>
        <v>Huff</v>
      </c>
      <c r="O1513" t="str">
        <f>VLOOKUP($E1513,customer_info!$A$1:$H$4462,5,FALSE)</f>
        <v>Consumer</v>
      </c>
      <c r="P1513" t="str">
        <f>VLOOKUP($E1513,customer_info!$A$1:$H$4462,6,FALSE)</f>
        <v>PR</v>
      </c>
      <c r="Q1513" t="str">
        <f>VLOOKUP($E1513,customer_info!$A$1:$H$4462,7,FALSE)</f>
        <v>6888 Wishing Mountain Run</v>
      </c>
      <c r="R1513">
        <f>VLOOKUP($E1513,customer_info!$A$1:$H$4462,8,FALSE)</f>
        <v>791</v>
      </c>
    </row>
    <row r="1514" spans="1:18" x14ac:dyDescent="0.25">
      <c r="A1514">
        <v>73215</v>
      </c>
      <c r="B1514" t="s">
        <v>51</v>
      </c>
      <c r="C1514">
        <v>6</v>
      </c>
      <c r="D1514">
        <v>4</v>
      </c>
      <c r="E1514">
        <v>16768</v>
      </c>
      <c r="F1514" t="s">
        <v>327</v>
      </c>
      <c r="G1514" s="4">
        <v>44168</v>
      </c>
      <c r="H1514" t="s">
        <v>13</v>
      </c>
      <c r="I1514" t="s">
        <v>227</v>
      </c>
      <c r="J1514" t="s">
        <v>57</v>
      </c>
      <c r="K1514" t="s">
        <v>16</v>
      </c>
      <c r="L1514" t="str">
        <f>VLOOKUP($E1514,customer_info!$A$1:$H$4462,2,FALSE)</f>
        <v>Albany</v>
      </c>
      <c r="M1514" t="str">
        <f>VLOOKUP($E1514,customer_info!$A$1:$H$4462,3,FALSE)</f>
        <v>Vivien</v>
      </c>
      <c r="N1514" t="str">
        <f>VLOOKUP($E1514,customer_info!$A$1:$H$4462,4,FALSE)</f>
        <v>Durham</v>
      </c>
      <c r="O1514" t="str">
        <f>VLOOKUP($E1514,customer_info!$A$1:$H$4462,5,FALSE)</f>
        <v>Consumer</v>
      </c>
      <c r="P1514" t="str">
        <f>VLOOKUP($E1514,customer_info!$A$1:$H$4462,6,FALSE)</f>
        <v>OR</v>
      </c>
      <c r="Q1514" t="str">
        <f>VLOOKUP($E1514,customer_info!$A$1:$H$4462,7,FALSE)</f>
        <v>7176 Bright Timber Passage</v>
      </c>
      <c r="R1514">
        <f>VLOOKUP($E1514,customer_info!$A$1:$H$4462,8,FALSE)</f>
        <v>97321</v>
      </c>
    </row>
    <row r="1515" spans="1:18" x14ac:dyDescent="0.25">
      <c r="A1515">
        <v>73216</v>
      </c>
      <c r="B1515" t="s">
        <v>3</v>
      </c>
      <c r="C1515">
        <v>2</v>
      </c>
      <c r="D1515">
        <v>4</v>
      </c>
      <c r="E1515">
        <v>16769</v>
      </c>
      <c r="F1515" t="s">
        <v>327</v>
      </c>
      <c r="G1515" s="4">
        <v>44168</v>
      </c>
      <c r="H1515" t="s">
        <v>13</v>
      </c>
      <c r="I1515" t="s">
        <v>227</v>
      </c>
      <c r="J1515" t="s">
        <v>14</v>
      </c>
      <c r="K1515" t="s">
        <v>16</v>
      </c>
      <c r="L1515" t="str">
        <f>VLOOKUP($E1515,customer_info!$A$1:$H$4462,2,FALSE)</f>
        <v>Columbus</v>
      </c>
      <c r="M1515" t="str">
        <f>VLOOKUP($E1515,customer_info!$A$1:$H$4462,3,FALSE)</f>
        <v>Maile</v>
      </c>
      <c r="N1515" t="str">
        <f>VLOOKUP($E1515,customer_info!$A$1:$H$4462,4,FALSE)</f>
        <v>Huffman</v>
      </c>
      <c r="O1515" t="str">
        <f>VLOOKUP($E1515,customer_info!$A$1:$H$4462,5,FALSE)</f>
        <v>Consumer</v>
      </c>
      <c r="P1515" t="str">
        <f>VLOOKUP($E1515,customer_info!$A$1:$H$4462,6,FALSE)</f>
        <v>OH</v>
      </c>
      <c r="Q1515" t="str">
        <f>VLOOKUP($E1515,customer_info!$A$1:$H$4462,7,FALSE)</f>
        <v>7802 Gentle Creek Square</v>
      </c>
      <c r="R1515">
        <f>VLOOKUP($E1515,customer_info!$A$1:$H$4462,8,FALSE)</f>
        <v>43228</v>
      </c>
    </row>
    <row r="1516" spans="1:18" x14ac:dyDescent="0.25">
      <c r="A1516">
        <v>73217</v>
      </c>
      <c r="B1516" t="s">
        <v>51</v>
      </c>
      <c r="C1516">
        <v>3</v>
      </c>
      <c r="D1516">
        <v>4</v>
      </c>
      <c r="E1516">
        <v>16770</v>
      </c>
      <c r="F1516" t="s">
        <v>327</v>
      </c>
      <c r="G1516" s="4">
        <v>44168</v>
      </c>
      <c r="H1516" t="s">
        <v>13</v>
      </c>
      <c r="I1516" t="s">
        <v>227</v>
      </c>
      <c r="J1516" t="s">
        <v>57</v>
      </c>
      <c r="K1516" t="s">
        <v>16</v>
      </c>
      <c r="L1516" t="str">
        <f>VLOOKUP($E1516,customer_info!$A$1:$H$4462,2,FALSE)</f>
        <v>Lenoir</v>
      </c>
      <c r="M1516" t="str">
        <f>VLOOKUP($E1516,customer_info!$A$1:$H$4462,3,FALSE)</f>
        <v>Germaine</v>
      </c>
      <c r="N1516" t="str">
        <f>VLOOKUP($E1516,customer_info!$A$1:$H$4462,4,FALSE)</f>
        <v>Arnold</v>
      </c>
      <c r="O1516" t="str">
        <f>VLOOKUP($E1516,customer_info!$A$1:$H$4462,5,FALSE)</f>
        <v>Consumer</v>
      </c>
      <c r="P1516" t="str">
        <f>VLOOKUP($E1516,customer_info!$A$1:$H$4462,6,FALSE)</f>
        <v>NC</v>
      </c>
      <c r="Q1516" t="str">
        <f>VLOOKUP($E1516,customer_info!$A$1:$H$4462,7,FALSE)</f>
        <v>8324 Little Common</v>
      </c>
      <c r="R1516">
        <f>VLOOKUP($E1516,customer_info!$A$1:$H$4462,8,FALSE)</f>
        <v>28645</v>
      </c>
    </row>
    <row r="1517" spans="1:18" x14ac:dyDescent="0.25">
      <c r="A1517">
        <v>73218</v>
      </c>
      <c r="B1517" t="s">
        <v>3</v>
      </c>
      <c r="C1517">
        <v>4</v>
      </c>
      <c r="D1517">
        <v>4</v>
      </c>
      <c r="E1517">
        <v>16771</v>
      </c>
      <c r="F1517" t="s">
        <v>327</v>
      </c>
      <c r="G1517" s="4">
        <v>44168</v>
      </c>
      <c r="H1517" t="s">
        <v>13</v>
      </c>
      <c r="I1517" t="s">
        <v>227</v>
      </c>
      <c r="J1517" t="s">
        <v>14</v>
      </c>
      <c r="K1517" t="s">
        <v>16</v>
      </c>
      <c r="L1517" t="str">
        <f>VLOOKUP($E1517,customer_info!$A$1:$H$4462,2,FALSE)</f>
        <v>Caguas</v>
      </c>
      <c r="M1517" t="str">
        <f>VLOOKUP($E1517,customer_info!$A$1:$H$4462,3,FALSE)</f>
        <v>Karyn</v>
      </c>
      <c r="N1517" t="str">
        <f>VLOOKUP($E1517,customer_info!$A$1:$H$4462,4,FALSE)</f>
        <v>Beach</v>
      </c>
      <c r="O1517" t="str">
        <f>VLOOKUP($E1517,customer_info!$A$1:$H$4462,5,FALSE)</f>
        <v>Corporate</v>
      </c>
      <c r="P1517" t="str">
        <f>VLOOKUP($E1517,customer_info!$A$1:$H$4462,6,FALSE)</f>
        <v>PR</v>
      </c>
      <c r="Q1517" t="str">
        <f>VLOOKUP($E1517,customer_info!$A$1:$H$4462,7,FALSE)</f>
        <v>3567 Rocky Grove</v>
      </c>
      <c r="R1517">
        <f>VLOOKUP($E1517,customer_info!$A$1:$H$4462,8,FALSE)</f>
        <v>725</v>
      </c>
    </row>
    <row r="1518" spans="1:18" x14ac:dyDescent="0.25">
      <c r="A1518">
        <v>73219</v>
      </c>
      <c r="B1518" t="s">
        <v>24</v>
      </c>
      <c r="C1518">
        <v>5</v>
      </c>
      <c r="D1518">
        <v>4</v>
      </c>
      <c r="E1518">
        <v>16772</v>
      </c>
      <c r="F1518" t="s">
        <v>327</v>
      </c>
      <c r="G1518" s="4">
        <v>44168</v>
      </c>
      <c r="H1518" t="s">
        <v>13</v>
      </c>
      <c r="I1518" t="s">
        <v>227</v>
      </c>
      <c r="J1518" t="s">
        <v>31</v>
      </c>
      <c r="K1518" t="s">
        <v>16</v>
      </c>
      <c r="L1518" t="str">
        <f>VLOOKUP($E1518,customer_info!$A$1:$H$4462,2,FALSE)</f>
        <v>Azusa</v>
      </c>
      <c r="M1518" t="str">
        <f>VLOOKUP($E1518,customer_info!$A$1:$H$4462,3,FALSE)</f>
        <v>Jane</v>
      </c>
      <c r="N1518" t="str">
        <f>VLOOKUP($E1518,customer_info!$A$1:$H$4462,4,FALSE)</f>
        <v>Leblanc</v>
      </c>
      <c r="O1518" t="str">
        <f>VLOOKUP($E1518,customer_info!$A$1:$H$4462,5,FALSE)</f>
        <v>Corporate</v>
      </c>
      <c r="P1518" t="str">
        <f>VLOOKUP($E1518,customer_info!$A$1:$H$4462,6,FALSE)</f>
        <v>CA</v>
      </c>
      <c r="Q1518" t="str">
        <f>VLOOKUP($E1518,customer_info!$A$1:$H$4462,7,FALSE)</f>
        <v>3847 Blue Place</v>
      </c>
      <c r="R1518">
        <f>VLOOKUP($E1518,customer_info!$A$1:$H$4462,8,FALSE)</f>
        <v>91702</v>
      </c>
    </row>
    <row r="1519" spans="1:18" x14ac:dyDescent="0.25">
      <c r="A1519">
        <v>73220</v>
      </c>
      <c r="B1519" t="s">
        <v>3</v>
      </c>
      <c r="C1519">
        <v>6</v>
      </c>
      <c r="D1519">
        <v>4</v>
      </c>
      <c r="E1519">
        <v>16773</v>
      </c>
      <c r="F1519" t="s">
        <v>327</v>
      </c>
      <c r="G1519" s="4">
        <v>44168</v>
      </c>
      <c r="H1519" t="s">
        <v>13</v>
      </c>
      <c r="I1519" t="s">
        <v>227</v>
      </c>
      <c r="J1519" t="s">
        <v>38</v>
      </c>
      <c r="K1519" t="s">
        <v>16</v>
      </c>
      <c r="L1519" t="str">
        <f>VLOOKUP($E1519,customer_info!$A$1:$H$4462,2,FALSE)</f>
        <v>Caguas</v>
      </c>
      <c r="M1519" t="str">
        <f>VLOOKUP($E1519,customer_info!$A$1:$H$4462,3,FALSE)</f>
        <v>Hilary</v>
      </c>
      <c r="N1519" t="str">
        <f>VLOOKUP($E1519,customer_info!$A$1:$H$4462,4,FALSE)</f>
        <v>Wynn</v>
      </c>
      <c r="O1519" t="str">
        <f>VLOOKUP($E1519,customer_info!$A$1:$H$4462,5,FALSE)</f>
        <v>Consumer</v>
      </c>
      <c r="P1519" t="str">
        <f>VLOOKUP($E1519,customer_info!$A$1:$H$4462,6,FALSE)</f>
        <v>PR</v>
      </c>
      <c r="Q1519" t="str">
        <f>VLOOKUP($E1519,customer_info!$A$1:$H$4462,7,FALSE)</f>
        <v>9739 Round Spring Expressway</v>
      </c>
      <c r="R1519">
        <f>VLOOKUP($E1519,customer_info!$A$1:$H$4462,8,FALSE)</f>
        <v>725</v>
      </c>
    </row>
    <row r="1520" spans="1:18" x14ac:dyDescent="0.25">
      <c r="A1520">
        <v>73221</v>
      </c>
      <c r="B1520" t="s">
        <v>51</v>
      </c>
      <c r="C1520">
        <v>2</v>
      </c>
      <c r="D1520">
        <v>4</v>
      </c>
      <c r="E1520">
        <v>16774</v>
      </c>
      <c r="F1520" t="s">
        <v>327</v>
      </c>
      <c r="G1520" s="4">
        <v>44168</v>
      </c>
      <c r="H1520" t="s">
        <v>13</v>
      </c>
      <c r="I1520" t="s">
        <v>227</v>
      </c>
      <c r="J1520" t="s">
        <v>57</v>
      </c>
      <c r="K1520" t="s">
        <v>16</v>
      </c>
      <c r="L1520" t="str">
        <f>VLOOKUP($E1520,customer_info!$A$1:$H$4462,2,FALSE)</f>
        <v>Gilroy</v>
      </c>
      <c r="M1520" t="str">
        <f>VLOOKUP($E1520,customer_info!$A$1:$H$4462,3,FALSE)</f>
        <v>Quyn</v>
      </c>
      <c r="N1520" t="str">
        <f>VLOOKUP($E1520,customer_info!$A$1:$H$4462,4,FALSE)</f>
        <v>Mckinney</v>
      </c>
      <c r="O1520" t="str">
        <f>VLOOKUP($E1520,customer_info!$A$1:$H$4462,5,FALSE)</f>
        <v>Consumer</v>
      </c>
      <c r="P1520" t="str">
        <f>VLOOKUP($E1520,customer_info!$A$1:$H$4462,6,FALSE)</f>
        <v>CA</v>
      </c>
      <c r="Q1520" t="str">
        <f>VLOOKUP($E1520,customer_info!$A$1:$H$4462,7,FALSE)</f>
        <v>9666 Colonial Hickory Thicket</v>
      </c>
      <c r="R1520">
        <f>VLOOKUP($E1520,customer_info!$A$1:$H$4462,8,FALSE)</f>
        <v>95020</v>
      </c>
    </row>
    <row r="1521" spans="1:18" x14ac:dyDescent="0.25">
      <c r="A1521">
        <v>73270</v>
      </c>
      <c r="B1521" t="s">
        <v>51</v>
      </c>
      <c r="C1521">
        <v>6</v>
      </c>
      <c r="D1521">
        <v>4</v>
      </c>
      <c r="E1521">
        <v>16823</v>
      </c>
      <c r="F1521" t="s">
        <v>857</v>
      </c>
      <c r="G1521" s="4">
        <v>44169</v>
      </c>
      <c r="H1521" t="s">
        <v>13</v>
      </c>
      <c r="I1521" t="s">
        <v>80</v>
      </c>
      <c r="J1521" t="s">
        <v>57</v>
      </c>
      <c r="K1521" t="s">
        <v>16</v>
      </c>
      <c r="L1521" t="str">
        <f>VLOOKUP($E1521,customer_info!$A$1:$H$4462,2,FALSE)</f>
        <v>Rio Grande</v>
      </c>
      <c r="M1521" t="str">
        <f>VLOOKUP($E1521,customer_info!$A$1:$H$4462,3,FALSE)</f>
        <v>Basia</v>
      </c>
      <c r="N1521" t="str">
        <f>VLOOKUP($E1521,customer_info!$A$1:$H$4462,4,FALSE)</f>
        <v>Massey</v>
      </c>
      <c r="O1521" t="str">
        <f>VLOOKUP($E1521,customer_info!$A$1:$H$4462,5,FALSE)</f>
        <v>Consumer</v>
      </c>
      <c r="P1521" t="str">
        <f>VLOOKUP($E1521,customer_info!$A$1:$H$4462,6,FALSE)</f>
        <v>PR</v>
      </c>
      <c r="Q1521" t="str">
        <f>VLOOKUP($E1521,customer_info!$A$1:$H$4462,7,FALSE)</f>
        <v>6750 Stony Fawn Wood</v>
      </c>
      <c r="R1521">
        <f>VLOOKUP($E1521,customer_info!$A$1:$H$4462,8,FALSE)</f>
        <v>745</v>
      </c>
    </row>
    <row r="1522" spans="1:18" x14ac:dyDescent="0.25">
      <c r="A1522">
        <v>73271</v>
      </c>
      <c r="B1522" t="s">
        <v>17</v>
      </c>
      <c r="C1522">
        <v>2</v>
      </c>
      <c r="D1522">
        <v>4</v>
      </c>
      <c r="E1522">
        <v>16824</v>
      </c>
      <c r="F1522" t="s">
        <v>844</v>
      </c>
      <c r="G1522" s="4">
        <v>44169</v>
      </c>
      <c r="H1522" t="s">
        <v>13</v>
      </c>
      <c r="I1522" t="s">
        <v>377</v>
      </c>
      <c r="J1522" t="s">
        <v>23</v>
      </c>
      <c r="K1522" t="s">
        <v>16</v>
      </c>
      <c r="L1522" t="str">
        <f>VLOOKUP($E1522,customer_info!$A$1:$H$4462,2,FALSE)</f>
        <v>Holland</v>
      </c>
      <c r="M1522" t="str">
        <f>VLOOKUP($E1522,customer_info!$A$1:$H$4462,3,FALSE)</f>
        <v>Madeline</v>
      </c>
      <c r="N1522" t="str">
        <f>VLOOKUP($E1522,customer_info!$A$1:$H$4462,4,FALSE)</f>
        <v>Page</v>
      </c>
      <c r="O1522" t="str">
        <f>VLOOKUP($E1522,customer_info!$A$1:$H$4462,5,FALSE)</f>
        <v>Consumer</v>
      </c>
      <c r="P1522" t="str">
        <f>VLOOKUP($E1522,customer_info!$A$1:$H$4462,6,FALSE)</f>
        <v>MI</v>
      </c>
      <c r="Q1522" t="str">
        <f>VLOOKUP($E1522,customer_info!$A$1:$H$4462,7,FALSE)</f>
        <v>7177 Old Nectar Ridge</v>
      </c>
      <c r="R1522">
        <f>VLOOKUP($E1522,customer_info!$A$1:$H$4462,8,FALSE)</f>
        <v>49423</v>
      </c>
    </row>
    <row r="1523" spans="1:18" x14ac:dyDescent="0.25">
      <c r="A1523">
        <v>73272</v>
      </c>
      <c r="B1523" t="s">
        <v>17</v>
      </c>
      <c r="C1523">
        <v>3</v>
      </c>
      <c r="D1523">
        <v>4</v>
      </c>
      <c r="E1523">
        <v>16825</v>
      </c>
      <c r="F1523" t="s">
        <v>844</v>
      </c>
      <c r="G1523" s="4">
        <v>44169</v>
      </c>
      <c r="H1523" t="s">
        <v>13</v>
      </c>
      <c r="I1523" t="s">
        <v>377</v>
      </c>
      <c r="J1523" t="s">
        <v>23</v>
      </c>
      <c r="K1523" t="s">
        <v>16</v>
      </c>
      <c r="L1523" t="str">
        <f>VLOOKUP($E1523,customer_info!$A$1:$H$4462,2,FALSE)</f>
        <v>Caguas</v>
      </c>
      <c r="M1523" t="str">
        <f>VLOOKUP($E1523,customer_info!$A$1:$H$4462,3,FALSE)</f>
        <v>Isabelle</v>
      </c>
      <c r="N1523" t="str">
        <f>VLOOKUP($E1523,customer_info!$A$1:$H$4462,4,FALSE)</f>
        <v>Dodson</v>
      </c>
      <c r="O1523" t="str">
        <f>VLOOKUP($E1523,customer_info!$A$1:$H$4462,5,FALSE)</f>
        <v>Consumer</v>
      </c>
      <c r="P1523" t="str">
        <f>VLOOKUP($E1523,customer_info!$A$1:$H$4462,6,FALSE)</f>
        <v>PR</v>
      </c>
      <c r="Q1523" t="str">
        <f>VLOOKUP($E1523,customer_info!$A$1:$H$4462,7,FALSE)</f>
        <v>482 High Quay</v>
      </c>
      <c r="R1523">
        <f>VLOOKUP($E1523,customer_info!$A$1:$H$4462,8,FALSE)</f>
        <v>725</v>
      </c>
    </row>
    <row r="1524" spans="1:18" x14ac:dyDescent="0.25">
      <c r="A1524">
        <v>73280</v>
      </c>
      <c r="B1524" t="s">
        <v>3</v>
      </c>
      <c r="C1524">
        <v>1</v>
      </c>
      <c r="D1524">
        <v>0</v>
      </c>
      <c r="E1524">
        <v>16833</v>
      </c>
      <c r="F1524" t="s">
        <v>870</v>
      </c>
      <c r="G1524" s="4">
        <v>44169</v>
      </c>
      <c r="H1524" t="s">
        <v>13</v>
      </c>
      <c r="I1524" t="s">
        <v>5778</v>
      </c>
      <c r="J1524" t="s">
        <v>14</v>
      </c>
      <c r="K1524" t="s">
        <v>58</v>
      </c>
      <c r="L1524" t="str">
        <f>VLOOKUP($E1524,customer_info!$A$1:$H$4462,2,FALSE)</f>
        <v>Long Beach</v>
      </c>
      <c r="M1524" t="str">
        <f>VLOOKUP($E1524,customer_info!$A$1:$H$4462,3,FALSE)</f>
        <v>Stella</v>
      </c>
      <c r="N1524" t="str">
        <f>VLOOKUP($E1524,customer_info!$A$1:$H$4462,4,FALSE)</f>
        <v>Goff</v>
      </c>
      <c r="O1524" t="str">
        <f>VLOOKUP($E1524,customer_info!$A$1:$H$4462,5,FALSE)</f>
        <v>Corporate</v>
      </c>
      <c r="P1524" t="str">
        <f>VLOOKUP($E1524,customer_info!$A$1:$H$4462,6,FALSE)</f>
        <v>CA</v>
      </c>
      <c r="Q1524" t="str">
        <f>VLOOKUP($E1524,customer_info!$A$1:$H$4462,7,FALSE)</f>
        <v>7735 Gentle Terrace</v>
      </c>
      <c r="R1524">
        <f>VLOOKUP($E1524,customer_info!$A$1:$H$4462,8,FALSE)</f>
        <v>90813</v>
      </c>
    </row>
    <row r="1525" spans="1:18" x14ac:dyDescent="0.25">
      <c r="A1525">
        <v>73284</v>
      </c>
      <c r="B1525" t="s">
        <v>24</v>
      </c>
      <c r="C1525">
        <v>2</v>
      </c>
      <c r="D1525">
        <v>1</v>
      </c>
      <c r="E1525">
        <v>16837</v>
      </c>
      <c r="F1525" t="s">
        <v>465</v>
      </c>
      <c r="G1525" s="4">
        <v>44169</v>
      </c>
      <c r="H1525" t="s">
        <v>13</v>
      </c>
      <c r="I1525" t="s">
        <v>99</v>
      </c>
      <c r="J1525" t="s">
        <v>31</v>
      </c>
      <c r="K1525" t="s">
        <v>32</v>
      </c>
      <c r="L1525" t="str">
        <f>VLOOKUP($E1525,customer_info!$A$1:$H$4462,2,FALSE)</f>
        <v>Lilburn</v>
      </c>
      <c r="M1525" t="str">
        <f>VLOOKUP($E1525,customer_info!$A$1:$H$4462,3,FALSE)</f>
        <v>Amena</v>
      </c>
      <c r="N1525" t="str">
        <f>VLOOKUP($E1525,customer_info!$A$1:$H$4462,4,FALSE)</f>
        <v>Hall</v>
      </c>
      <c r="O1525" t="str">
        <f>VLOOKUP($E1525,customer_info!$A$1:$H$4462,5,FALSE)</f>
        <v>Consumer</v>
      </c>
      <c r="P1525" t="str">
        <f>VLOOKUP($E1525,customer_info!$A$1:$H$4462,6,FALSE)</f>
        <v>GA</v>
      </c>
      <c r="Q1525" t="str">
        <f>VLOOKUP($E1525,customer_info!$A$1:$H$4462,7,FALSE)</f>
        <v>7094 Sleepy End</v>
      </c>
      <c r="R1525">
        <f>VLOOKUP($E1525,customer_info!$A$1:$H$4462,8,FALSE)</f>
        <v>30047</v>
      </c>
    </row>
    <row r="1526" spans="1:18" x14ac:dyDescent="0.25">
      <c r="A1526">
        <v>73285</v>
      </c>
      <c r="B1526" t="s">
        <v>17</v>
      </c>
      <c r="C1526">
        <v>2</v>
      </c>
      <c r="D1526">
        <v>1</v>
      </c>
      <c r="E1526">
        <v>16838</v>
      </c>
      <c r="F1526" t="s">
        <v>465</v>
      </c>
      <c r="G1526" s="4">
        <v>44169</v>
      </c>
      <c r="H1526" t="s">
        <v>13</v>
      </c>
      <c r="I1526" t="s">
        <v>99</v>
      </c>
      <c r="J1526" t="s">
        <v>23</v>
      </c>
      <c r="K1526" t="s">
        <v>32</v>
      </c>
      <c r="L1526" t="str">
        <f>VLOOKUP($E1526,customer_info!$A$1:$H$4462,2,FALSE)</f>
        <v>Honolulu</v>
      </c>
      <c r="M1526" t="str">
        <f>VLOOKUP($E1526,customer_info!$A$1:$H$4462,3,FALSE)</f>
        <v>Isadora</v>
      </c>
      <c r="N1526" t="str">
        <f>VLOOKUP($E1526,customer_info!$A$1:$H$4462,4,FALSE)</f>
        <v>Farmer</v>
      </c>
      <c r="O1526" t="str">
        <f>VLOOKUP($E1526,customer_info!$A$1:$H$4462,5,FALSE)</f>
        <v>Corporate</v>
      </c>
      <c r="P1526" t="str">
        <f>VLOOKUP($E1526,customer_info!$A$1:$H$4462,6,FALSE)</f>
        <v>HI</v>
      </c>
      <c r="Q1526" t="str">
        <f>VLOOKUP($E1526,customer_info!$A$1:$H$4462,7,FALSE)</f>
        <v>1070 Dusty Beacon Maze</v>
      </c>
      <c r="R1526">
        <f>VLOOKUP($E1526,customer_info!$A$1:$H$4462,8,FALSE)</f>
        <v>96817</v>
      </c>
    </row>
    <row r="1527" spans="1:18" x14ac:dyDescent="0.25">
      <c r="A1527">
        <v>73286</v>
      </c>
      <c r="B1527" t="s">
        <v>3</v>
      </c>
      <c r="C1527">
        <v>2</v>
      </c>
      <c r="D1527">
        <v>1</v>
      </c>
      <c r="E1527">
        <v>16839</v>
      </c>
      <c r="F1527" t="s">
        <v>465</v>
      </c>
      <c r="G1527" s="4">
        <v>44169</v>
      </c>
      <c r="H1527" t="s">
        <v>13</v>
      </c>
      <c r="I1527" t="s">
        <v>99</v>
      </c>
      <c r="J1527" t="s">
        <v>38</v>
      </c>
      <c r="K1527" t="s">
        <v>32</v>
      </c>
      <c r="L1527" t="str">
        <f>VLOOKUP($E1527,customer_info!$A$1:$H$4462,2,FALSE)</f>
        <v>Bismarck</v>
      </c>
      <c r="M1527" t="str">
        <f>VLOOKUP($E1527,customer_info!$A$1:$H$4462,3,FALSE)</f>
        <v>Kylynn</v>
      </c>
      <c r="N1527" t="str">
        <f>VLOOKUP($E1527,customer_info!$A$1:$H$4462,4,FALSE)</f>
        <v>Stein</v>
      </c>
      <c r="O1527" t="str">
        <f>VLOOKUP($E1527,customer_info!$A$1:$H$4462,5,FALSE)</f>
        <v>Consumer</v>
      </c>
      <c r="P1527" t="str">
        <f>VLOOKUP($E1527,customer_info!$A$1:$H$4462,6,FALSE)</f>
        <v>ND</v>
      </c>
      <c r="Q1527" t="str">
        <f>VLOOKUP($E1527,customer_info!$A$1:$H$4462,7,FALSE)</f>
        <v>5953 Lost Plaza</v>
      </c>
      <c r="R1527">
        <f>VLOOKUP($E1527,customer_info!$A$1:$H$4462,8,FALSE)</f>
        <v>58501</v>
      </c>
    </row>
    <row r="1528" spans="1:18" x14ac:dyDescent="0.25">
      <c r="A1528">
        <v>73296</v>
      </c>
      <c r="B1528" t="s">
        <v>51</v>
      </c>
      <c r="C1528">
        <v>2</v>
      </c>
      <c r="D1528">
        <v>2</v>
      </c>
      <c r="E1528">
        <v>16849</v>
      </c>
      <c r="F1528" t="s">
        <v>1073</v>
      </c>
      <c r="G1528" s="4">
        <v>44169</v>
      </c>
      <c r="H1528" t="s">
        <v>13</v>
      </c>
      <c r="I1528" t="s">
        <v>47</v>
      </c>
      <c r="J1528" t="s">
        <v>57</v>
      </c>
      <c r="K1528" t="s">
        <v>90</v>
      </c>
      <c r="L1528" t="str">
        <f>VLOOKUP($E1528,customer_info!$A$1:$H$4462,2,FALSE)</f>
        <v>Sugar Land</v>
      </c>
      <c r="M1528" t="str">
        <f>VLOOKUP($E1528,customer_info!$A$1:$H$4462,3,FALSE)</f>
        <v>Rana</v>
      </c>
      <c r="N1528" t="str">
        <f>VLOOKUP($E1528,customer_info!$A$1:$H$4462,4,FALSE)</f>
        <v>Daniel</v>
      </c>
      <c r="O1528" t="str">
        <f>VLOOKUP($E1528,customer_info!$A$1:$H$4462,5,FALSE)</f>
        <v>Consumer</v>
      </c>
      <c r="P1528" t="str">
        <f>VLOOKUP($E1528,customer_info!$A$1:$H$4462,6,FALSE)</f>
        <v>TX</v>
      </c>
      <c r="Q1528" t="str">
        <f>VLOOKUP($E1528,customer_info!$A$1:$H$4462,7,FALSE)</f>
        <v>1165 Quiet Inlet</v>
      </c>
      <c r="R1528">
        <f>VLOOKUP($E1528,customer_info!$A$1:$H$4462,8,FALSE)</f>
        <v>77478</v>
      </c>
    </row>
    <row r="1529" spans="1:18" x14ac:dyDescent="0.25">
      <c r="A1529">
        <v>73297</v>
      </c>
      <c r="B1529" t="s">
        <v>24</v>
      </c>
      <c r="C1529">
        <v>3</v>
      </c>
      <c r="D1529">
        <v>2</v>
      </c>
      <c r="E1529">
        <v>16850</v>
      </c>
      <c r="F1529" t="s">
        <v>1073</v>
      </c>
      <c r="G1529" s="4">
        <v>44169</v>
      </c>
      <c r="H1529" t="s">
        <v>13</v>
      </c>
      <c r="I1529" t="s">
        <v>47</v>
      </c>
      <c r="J1529" t="s">
        <v>378</v>
      </c>
      <c r="K1529" t="s">
        <v>90</v>
      </c>
      <c r="L1529" t="str">
        <f>VLOOKUP($E1529,customer_info!$A$1:$H$4462,2,FALSE)</f>
        <v>Sunnyvale</v>
      </c>
      <c r="M1529" t="str">
        <f>VLOOKUP($E1529,customer_info!$A$1:$H$4462,3,FALSE)</f>
        <v>Freya</v>
      </c>
      <c r="N1529" t="str">
        <f>VLOOKUP($E1529,customer_info!$A$1:$H$4462,4,FALSE)</f>
        <v>Horne</v>
      </c>
      <c r="O1529" t="str">
        <f>VLOOKUP($E1529,customer_info!$A$1:$H$4462,5,FALSE)</f>
        <v>Consumer</v>
      </c>
      <c r="P1529" t="str">
        <f>VLOOKUP($E1529,customer_info!$A$1:$H$4462,6,FALSE)</f>
        <v>CA</v>
      </c>
      <c r="Q1529" t="str">
        <f>VLOOKUP($E1529,customer_info!$A$1:$H$4462,7,FALSE)</f>
        <v>1800 Quiet Creek Stead</v>
      </c>
      <c r="R1529">
        <f>VLOOKUP($E1529,customer_info!$A$1:$H$4462,8,FALSE)</f>
        <v>94087</v>
      </c>
    </row>
    <row r="1530" spans="1:18" x14ac:dyDescent="0.25">
      <c r="A1530">
        <v>73298</v>
      </c>
      <c r="B1530" t="s">
        <v>3</v>
      </c>
      <c r="C1530">
        <v>4</v>
      </c>
      <c r="D1530">
        <v>2</v>
      </c>
      <c r="E1530">
        <v>16851</v>
      </c>
      <c r="F1530" t="s">
        <v>1073</v>
      </c>
      <c r="G1530" s="4">
        <v>44169</v>
      </c>
      <c r="H1530" t="s">
        <v>13</v>
      </c>
      <c r="I1530" t="s">
        <v>47</v>
      </c>
      <c r="J1530" t="s">
        <v>38</v>
      </c>
      <c r="K1530" t="s">
        <v>90</v>
      </c>
      <c r="L1530" t="str">
        <f>VLOOKUP($E1530,customer_info!$A$1:$H$4462,2,FALSE)</f>
        <v>Caguas</v>
      </c>
      <c r="M1530" t="str">
        <f>VLOOKUP($E1530,customer_info!$A$1:$H$4462,3,FALSE)</f>
        <v>Martina</v>
      </c>
      <c r="N1530" t="str">
        <f>VLOOKUP($E1530,customer_info!$A$1:$H$4462,4,FALSE)</f>
        <v>Allen</v>
      </c>
      <c r="O1530" t="str">
        <f>VLOOKUP($E1530,customer_info!$A$1:$H$4462,5,FALSE)</f>
        <v>Corporate</v>
      </c>
      <c r="P1530" t="str">
        <f>VLOOKUP($E1530,customer_info!$A$1:$H$4462,6,FALSE)</f>
        <v>PR</v>
      </c>
      <c r="Q1530" t="str">
        <f>VLOOKUP($E1530,customer_info!$A$1:$H$4462,7,FALSE)</f>
        <v>9135 Green Island Moor</v>
      </c>
      <c r="R1530">
        <f>VLOOKUP($E1530,customer_info!$A$1:$H$4462,8,FALSE)</f>
        <v>725</v>
      </c>
    </row>
    <row r="1531" spans="1:18" x14ac:dyDescent="0.25">
      <c r="A1531">
        <v>73309</v>
      </c>
      <c r="B1531" t="s">
        <v>3</v>
      </c>
      <c r="C1531">
        <v>5</v>
      </c>
      <c r="D1531">
        <v>2</v>
      </c>
      <c r="E1531">
        <v>16862</v>
      </c>
      <c r="F1531" t="s">
        <v>116</v>
      </c>
      <c r="G1531" s="4">
        <v>44170</v>
      </c>
      <c r="H1531" t="s">
        <v>13</v>
      </c>
      <c r="I1531" t="s">
        <v>30</v>
      </c>
      <c r="J1531" t="s">
        <v>38</v>
      </c>
      <c r="K1531" t="s">
        <v>90</v>
      </c>
      <c r="L1531" t="str">
        <f>VLOOKUP($E1531,customer_info!$A$1:$H$4462,2,FALSE)</f>
        <v>Dallas</v>
      </c>
      <c r="M1531" t="str">
        <f>VLOOKUP($E1531,customer_info!$A$1:$H$4462,3,FALSE)</f>
        <v>Vivien</v>
      </c>
      <c r="N1531" t="str">
        <f>VLOOKUP($E1531,customer_info!$A$1:$H$4462,4,FALSE)</f>
        <v>Webb</v>
      </c>
      <c r="O1531" t="str">
        <f>VLOOKUP($E1531,customer_info!$A$1:$H$4462,5,FALSE)</f>
        <v>Consumer</v>
      </c>
      <c r="P1531" t="str">
        <f>VLOOKUP($E1531,customer_info!$A$1:$H$4462,6,FALSE)</f>
        <v>TX</v>
      </c>
      <c r="Q1531" t="str">
        <f>VLOOKUP($E1531,customer_info!$A$1:$H$4462,7,FALSE)</f>
        <v>1188 Old Abbey</v>
      </c>
      <c r="R1531">
        <f>VLOOKUP($E1531,customer_info!$A$1:$H$4462,8,FALSE)</f>
        <v>75228</v>
      </c>
    </row>
    <row r="1532" spans="1:18" x14ac:dyDescent="0.25">
      <c r="A1532">
        <v>73310</v>
      </c>
      <c r="B1532" t="s">
        <v>51</v>
      </c>
      <c r="C1532">
        <v>0</v>
      </c>
      <c r="D1532">
        <v>0</v>
      </c>
      <c r="E1532">
        <v>16863</v>
      </c>
      <c r="F1532" t="s">
        <v>116</v>
      </c>
      <c r="G1532" s="4">
        <v>44170</v>
      </c>
      <c r="H1532" t="s">
        <v>13</v>
      </c>
      <c r="I1532" t="s">
        <v>30</v>
      </c>
      <c r="J1532" t="s">
        <v>57</v>
      </c>
      <c r="K1532" t="s">
        <v>58</v>
      </c>
      <c r="L1532" t="str">
        <f>VLOOKUP($E1532,customer_info!$A$1:$H$4462,2,FALSE)</f>
        <v>Carlisle</v>
      </c>
      <c r="M1532" t="str">
        <f>VLOOKUP($E1532,customer_info!$A$1:$H$4462,3,FALSE)</f>
        <v>Simone</v>
      </c>
      <c r="N1532" t="str">
        <f>VLOOKUP($E1532,customer_info!$A$1:$H$4462,4,FALSE)</f>
        <v>Benton</v>
      </c>
      <c r="O1532" t="str">
        <f>VLOOKUP($E1532,customer_info!$A$1:$H$4462,5,FALSE)</f>
        <v>Consumer</v>
      </c>
      <c r="P1532" t="str">
        <f>VLOOKUP($E1532,customer_info!$A$1:$H$4462,6,FALSE)</f>
        <v>PA</v>
      </c>
      <c r="Q1532" t="str">
        <f>VLOOKUP($E1532,customer_info!$A$1:$H$4462,7,FALSE)</f>
        <v>6127 Dewy Goose Downs</v>
      </c>
      <c r="R1532">
        <f>VLOOKUP($E1532,customer_info!$A$1:$H$4462,8,FALSE)</f>
        <v>17013</v>
      </c>
    </row>
    <row r="1533" spans="1:18" x14ac:dyDescent="0.25">
      <c r="A1533">
        <v>73313</v>
      </c>
      <c r="B1533" t="s">
        <v>51</v>
      </c>
      <c r="C1533">
        <v>2</v>
      </c>
      <c r="D1533">
        <v>1</v>
      </c>
      <c r="E1533">
        <v>16866</v>
      </c>
      <c r="F1533" t="s">
        <v>124</v>
      </c>
      <c r="G1533" s="4">
        <v>44170</v>
      </c>
      <c r="H1533" t="s">
        <v>13</v>
      </c>
      <c r="I1533" t="s">
        <v>5778</v>
      </c>
      <c r="J1533" t="s">
        <v>57</v>
      </c>
      <c r="K1533" t="s">
        <v>32</v>
      </c>
      <c r="L1533" t="str">
        <f>VLOOKUP($E1533,customer_info!$A$1:$H$4462,2,FALSE)</f>
        <v>Detroit</v>
      </c>
      <c r="M1533" t="str">
        <f>VLOOKUP($E1533,customer_info!$A$1:$H$4462,3,FALSE)</f>
        <v>Carla</v>
      </c>
      <c r="N1533" t="str">
        <f>VLOOKUP($E1533,customer_info!$A$1:$H$4462,4,FALSE)</f>
        <v>Berger</v>
      </c>
      <c r="O1533" t="str">
        <f>VLOOKUP($E1533,customer_info!$A$1:$H$4462,5,FALSE)</f>
        <v>Consumer</v>
      </c>
      <c r="P1533" t="str">
        <f>VLOOKUP($E1533,customer_info!$A$1:$H$4462,6,FALSE)</f>
        <v>MI</v>
      </c>
      <c r="Q1533" t="str">
        <f>VLOOKUP($E1533,customer_info!$A$1:$H$4462,7,FALSE)</f>
        <v>3915 Broad Lookout</v>
      </c>
      <c r="R1533">
        <f>VLOOKUP($E1533,customer_info!$A$1:$H$4462,8,FALSE)</f>
        <v>48238</v>
      </c>
    </row>
    <row r="1534" spans="1:18" x14ac:dyDescent="0.25">
      <c r="A1534">
        <v>73325</v>
      </c>
      <c r="B1534" t="s">
        <v>24</v>
      </c>
      <c r="C1534">
        <v>6</v>
      </c>
      <c r="D1534">
        <v>4</v>
      </c>
      <c r="E1534">
        <v>16878</v>
      </c>
      <c r="F1534" t="s">
        <v>900</v>
      </c>
      <c r="G1534" s="4">
        <v>44170</v>
      </c>
      <c r="H1534" t="s">
        <v>13</v>
      </c>
      <c r="I1534" t="s">
        <v>99</v>
      </c>
      <c r="J1534" t="s">
        <v>378</v>
      </c>
      <c r="K1534" t="s">
        <v>16</v>
      </c>
      <c r="L1534" t="str">
        <f>VLOOKUP($E1534,customer_info!$A$1:$H$4462,2,FALSE)</f>
        <v>Caguas</v>
      </c>
      <c r="M1534" t="str">
        <f>VLOOKUP($E1534,customer_info!$A$1:$H$4462,3,FALSE)</f>
        <v>Kai</v>
      </c>
      <c r="N1534" t="str">
        <f>VLOOKUP($E1534,customer_info!$A$1:$H$4462,4,FALSE)</f>
        <v>Nunez</v>
      </c>
      <c r="O1534" t="str">
        <f>VLOOKUP($E1534,customer_info!$A$1:$H$4462,5,FALSE)</f>
        <v>Home Office</v>
      </c>
      <c r="P1534" t="str">
        <f>VLOOKUP($E1534,customer_info!$A$1:$H$4462,6,FALSE)</f>
        <v>PR</v>
      </c>
      <c r="Q1534" t="str">
        <f>VLOOKUP($E1534,customer_info!$A$1:$H$4462,7,FALSE)</f>
        <v>3732 Old Mountain Bank</v>
      </c>
      <c r="R1534">
        <f>VLOOKUP($E1534,customer_info!$A$1:$H$4462,8,FALSE)</f>
        <v>725</v>
      </c>
    </row>
    <row r="1535" spans="1:18" x14ac:dyDescent="0.25">
      <c r="A1535">
        <v>73326</v>
      </c>
      <c r="B1535" t="s">
        <v>24</v>
      </c>
      <c r="C1535">
        <v>2</v>
      </c>
      <c r="D1535">
        <v>1</v>
      </c>
      <c r="E1535">
        <v>16879</v>
      </c>
      <c r="F1535" t="s">
        <v>900</v>
      </c>
      <c r="G1535" s="4">
        <v>44170</v>
      </c>
      <c r="H1535" t="s">
        <v>13</v>
      </c>
      <c r="I1535" t="s">
        <v>99</v>
      </c>
      <c r="J1535" t="s">
        <v>31</v>
      </c>
      <c r="K1535" t="s">
        <v>32</v>
      </c>
      <c r="L1535" t="str">
        <f>VLOOKUP($E1535,customer_info!$A$1:$H$4462,2,FALSE)</f>
        <v>Long Beach</v>
      </c>
      <c r="M1535" t="str">
        <f>VLOOKUP($E1535,customer_info!$A$1:$H$4462,3,FALSE)</f>
        <v>Charissa</v>
      </c>
      <c r="N1535" t="str">
        <f>VLOOKUP($E1535,customer_info!$A$1:$H$4462,4,FALSE)</f>
        <v>Luna</v>
      </c>
      <c r="O1535" t="str">
        <f>VLOOKUP($E1535,customer_info!$A$1:$H$4462,5,FALSE)</f>
        <v>Home Office</v>
      </c>
      <c r="P1535" t="str">
        <f>VLOOKUP($E1535,customer_info!$A$1:$H$4462,6,FALSE)</f>
        <v>CA</v>
      </c>
      <c r="Q1535" t="str">
        <f>VLOOKUP($E1535,customer_info!$A$1:$H$4462,7,FALSE)</f>
        <v>7111 Silent Fox Gardens</v>
      </c>
      <c r="R1535">
        <f>VLOOKUP($E1535,customer_info!$A$1:$H$4462,8,FALSE)</f>
        <v>90813</v>
      </c>
    </row>
    <row r="1536" spans="1:18" x14ac:dyDescent="0.25">
      <c r="A1536">
        <v>73327</v>
      </c>
      <c r="B1536" t="s">
        <v>24</v>
      </c>
      <c r="C1536">
        <v>3</v>
      </c>
      <c r="D1536">
        <v>2</v>
      </c>
      <c r="E1536">
        <v>16880</v>
      </c>
      <c r="F1536" t="s">
        <v>900</v>
      </c>
      <c r="G1536" s="4">
        <v>44170</v>
      </c>
      <c r="H1536" t="s">
        <v>13</v>
      </c>
      <c r="I1536" t="s">
        <v>99</v>
      </c>
      <c r="J1536" t="s">
        <v>31</v>
      </c>
      <c r="K1536" t="s">
        <v>90</v>
      </c>
      <c r="L1536" t="str">
        <f>VLOOKUP($E1536,customer_info!$A$1:$H$4462,2,FALSE)</f>
        <v>Mount Prospect</v>
      </c>
      <c r="M1536" t="str">
        <f>VLOOKUP($E1536,customer_info!$A$1:$H$4462,3,FALSE)</f>
        <v>Hedda</v>
      </c>
      <c r="N1536" t="str">
        <f>VLOOKUP($E1536,customer_info!$A$1:$H$4462,4,FALSE)</f>
        <v>Fields</v>
      </c>
      <c r="O1536" t="str">
        <f>VLOOKUP($E1536,customer_info!$A$1:$H$4462,5,FALSE)</f>
        <v>Home Office</v>
      </c>
      <c r="P1536" t="str">
        <f>VLOOKUP($E1536,customer_info!$A$1:$H$4462,6,FALSE)</f>
        <v>IL</v>
      </c>
      <c r="Q1536" t="str">
        <f>VLOOKUP($E1536,customer_info!$A$1:$H$4462,7,FALSE)</f>
        <v>1723 Tawny Via</v>
      </c>
      <c r="R1536">
        <f>VLOOKUP($E1536,customer_info!$A$1:$H$4462,8,FALSE)</f>
        <v>60056</v>
      </c>
    </row>
    <row r="1537" spans="1:18" x14ac:dyDescent="0.25">
      <c r="A1537">
        <v>73328</v>
      </c>
      <c r="B1537" t="s">
        <v>3</v>
      </c>
      <c r="C1537">
        <v>4</v>
      </c>
      <c r="D1537">
        <v>2</v>
      </c>
      <c r="E1537">
        <v>16881</v>
      </c>
      <c r="F1537" t="s">
        <v>119</v>
      </c>
      <c r="G1537" s="4">
        <v>44170</v>
      </c>
      <c r="H1537" t="s">
        <v>13</v>
      </c>
      <c r="I1537" t="s">
        <v>5781</v>
      </c>
      <c r="J1537" t="s">
        <v>14</v>
      </c>
      <c r="K1537" t="s">
        <v>90</v>
      </c>
      <c r="L1537" t="str">
        <f>VLOOKUP($E1537,customer_info!$A$1:$H$4462,2,FALSE)</f>
        <v>Caguas</v>
      </c>
      <c r="M1537" t="str">
        <f>VLOOKUP($E1537,customer_info!$A$1:$H$4462,3,FALSE)</f>
        <v>Nayda</v>
      </c>
      <c r="N1537" t="str">
        <f>VLOOKUP($E1537,customer_info!$A$1:$H$4462,4,FALSE)</f>
        <v>Summers</v>
      </c>
      <c r="O1537" t="str">
        <f>VLOOKUP($E1537,customer_info!$A$1:$H$4462,5,FALSE)</f>
        <v>Home Office</v>
      </c>
      <c r="P1537" t="str">
        <f>VLOOKUP($E1537,customer_info!$A$1:$H$4462,6,FALSE)</f>
        <v>PR</v>
      </c>
      <c r="Q1537" t="str">
        <f>VLOOKUP($E1537,customer_info!$A$1:$H$4462,7,FALSE)</f>
        <v>5136 Rustic Pioneer Estates</v>
      </c>
      <c r="R1537">
        <f>VLOOKUP($E1537,customer_info!$A$1:$H$4462,8,FALSE)</f>
        <v>725</v>
      </c>
    </row>
    <row r="1538" spans="1:18" x14ac:dyDescent="0.25">
      <c r="A1538">
        <v>73329</v>
      </c>
      <c r="B1538" t="s">
        <v>24</v>
      </c>
      <c r="C1538">
        <v>5</v>
      </c>
      <c r="D1538">
        <v>2</v>
      </c>
      <c r="E1538">
        <v>16882</v>
      </c>
      <c r="F1538" t="s">
        <v>119</v>
      </c>
      <c r="G1538" s="4">
        <v>44170</v>
      </c>
      <c r="H1538" t="s">
        <v>13</v>
      </c>
      <c r="I1538" t="s">
        <v>5781</v>
      </c>
      <c r="J1538" t="s">
        <v>31</v>
      </c>
      <c r="K1538" t="s">
        <v>90</v>
      </c>
      <c r="L1538" t="str">
        <f>VLOOKUP($E1538,customer_info!$A$1:$H$4462,2,FALSE)</f>
        <v>Paramount</v>
      </c>
      <c r="M1538" t="str">
        <f>VLOOKUP($E1538,customer_info!$A$1:$H$4462,3,FALSE)</f>
        <v>Ori</v>
      </c>
      <c r="N1538" t="str">
        <f>VLOOKUP($E1538,customer_info!$A$1:$H$4462,4,FALSE)</f>
        <v>Golden</v>
      </c>
      <c r="O1538" t="str">
        <f>VLOOKUP($E1538,customer_info!$A$1:$H$4462,5,FALSE)</f>
        <v>Corporate</v>
      </c>
      <c r="P1538" t="str">
        <f>VLOOKUP($E1538,customer_info!$A$1:$H$4462,6,FALSE)</f>
        <v>CA</v>
      </c>
      <c r="Q1538" t="str">
        <f>VLOOKUP($E1538,customer_info!$A$1:$H$4462,7,FALSE)</f>
        <v>7787 Lazy Corners</v>
      </c>
      <c r="R1538">
        <f>VLOOKUP($E1538,customer_info!$A$1:$H$4462,8,FALSE)</f>
        <v>90723</v>
      </c>
    </row>
    <row r="1539" spans="1:18" x14ac:dyDescent="0.25">
      <c r="A1539">
        <v>73330</v>
      </c>
      <c r="B1539" t="s">
        <v>24</v>
      </c>
      <c r="C1539">
        <v>6</v>
      </c>
      <c r="D1539">
        <v>2</v>
      </c>
      <c r="E1539">
        <v>16883</v>
      </c>
      <c r="F1539" t="s">
        <v>2400</v>
      </c>
      <c r="G1539" s="4">
        <v>44170</v>
      </c>
      <c r="H1539" t="s">
        <v>13</v>
      </c>
      <c r="I1539" t="s">
        <v>245</v>
      </c>
      <c r="J1539" t="s">
        <v>31</v>
      </c>
      <c r="K1539" t="s">
        <v>90</v>
      </c>
      <c r="L1539" t="str">
        <f>VLOOKUP($E1539,customer_info!$A$1:$H$4462,2,FALSE)</f>
        <v>Canovanas</v>
      </c>
      <c r="M1539" t="str">
        <f>VLOOKUP($E1539,customer_info!$A$1:$H$4462,3,FALSE)</f>
        <v>Karleigh</v>
      </c>
      <c r="N1539" t="str">
        <f>VLOOKUP($E1539,customer_info!$A$1:$H$4462,4,FALSE)</f>
        <v>Ingram</v>
      </c>
      <c r="O1539" t="str">
        <f>VLOOKUP($E1539,customer_info!$A$1:$H$4462,5,FALSE)</f>
        <v>Corporate</v>
      </c>
      <c r="P1539" t="str">
        <f>VLOOKUP($E1539,customer_info!$A$1:$H$4462,6,FALSE)</f>
        <v>PR</v>
      </c>
      <c r="Q1539" t="str">
        <f>VLOOKUP($E1539,customer_info!$A$1:$H$4462,7,FALSE)</f>
        <v>7342 Hazy Beacon Park</v>
      </c>
      <c r="R1539">
        <f>VLOOKUP($E1539,customer_info!$A$1:$H$4462,8,FALSE)</f>
        <v>729</v>
      </c>
    </row>
    <row r="1540" spans="1:18" x14ac:dyDescent="0.25">
      <c r="A1540">
        <v>73331</v>
      </c>
      <c r="B1540" t="s">
        <v>3</v>
      </c>
      <c r="C1540">
        <v>2</v>
      </c>
      <c r="D1540">
        <v>2</v>
      </c>
      <c r="E1540">
        <v>16884</v>
      </c>
      <c r="F1540" t="s">
        <v>2400</v>
      </c>
      <c r="G1540" s="4">
        <v>44170</v>
      </c>
      <c r="H1540" t="s">
        <v>13</v>
      </c>
      <c r="I1540" t="s">
        <v>245</v>
      </c>
      <c r="J1540" t="s">
        <v>38</v>
      </c>
      <c r="K1540" t="s">
        <v>90</v>
      </c>
      <c r="L1540" t="str">
        <f>VLOOKUP($E1540,customer_info!$A$1:$H$4462,2,FALSE)</f>
        <v>Caguas</v>
      </c>
      <c r="M1540" t="str">
        <f>VLOOKUP($E1540,customer_info!$A$1:$H$4462,3,FALSE)</f>
        <v>Dora</v>
      </c>
      <c r="N1540" t="str">
        <f>VLOOKUP($E1540,customer_info!$A$1:$H$4462,4,FALSE)</f>
        <v>Quinn</v>
      </c>
      <c r="O1540" t="str">
        <f>VLOOKUP($E1540,customer_info!$A$1:$H$4462,5,FALSE)</f>
        <v>Consumer</v>
      </c>
      <c r="P1540" t="str">
        <f>VLOOKUP($E1540,customer_info!$A$1:$H$4462,6,FALSE)</f>
        <v>PR</v>
      </c>
      <c r="Q1540" t="str">
        <f>VLOOKUP($E1540,customer_info!$A$1:$H$4462,7,FALSE)</f>
        <v>257 Harvest Close</v>
      </c>
      <c r="R1540">
        <f>VLOOKUP($E1540,customer_info!$A$1:$H$4462,8,FALSE)</f>
        <v>725</v>
      </c>
    </row>
    <row r="1541" spans="1:18" x14ac:dyDescent="0.25">
      <c r="A1541">
        <v>73335</v>
      </c>
      <c r="B1541" t="s">
        <v>24</v>
      </c>
      <c r="C1541">
        <v>6</v>
      </c>
      <c r="D1541">
        <v>4</v>
      </c>
      <c r="E1541">
        <v>16888</v>
      </c>
      <c r="F1541" t="s">
        <v>233</v>
      </c>
      <c r="G1541" s="4">
        <v>44170</v>
      </c>
      <c r="H1541" t="s">
        <v>13</v>
      </c>
      <c r="I1541" t="s">
        <v>234</v>
      </c>
      <c r="J1541" t="s">
        <v>31</v>
      </c>
      <c r="K1541" t="s">
        <v>16</v>
      </c>
      <c r="L1541" t="str">
        <f>VLOOKUP($E1541,customer_info!$A$1:$H$4462,2,FALSE)</f>
        <v>Freeport</v>
      </c>
      <c r="M1541" t="str">
        <f>VLOOKUP($E1541,customer_info!$A$1:$H$4462,3,FALSE)</f>
        <v>Kaitlin</v>
      </c>
      <c r="N1541" t="str">
        <f>VLOOKUP($E1541,customer_info!$A$1:$H$4462,4,FALSE)</f>
        <v>Preston</v>
      </c>
      <c r="O1541" t="str">
        <f>VLOOKUP($E1541,customer_info!$A$1:$H$4462,5,FALSE)</f>
        <v>Consumer</v>
      </c>
      <c r="P1541" t="str">
        <f>VLOOKUP($E1541,customer_info!$A$1:$H$4462,6,FALSE)</f>
        <v>NY</v>
      </c>
      <c r="Q1541" t="str">
        <f>VLOOKUP($E1541,customer_info!$A$1:$H$4462,7,FALSE)</f>
        <v>3243 Shady Corner</v>
      </c>
      <c r="R1541">
        <f>VLOOKUP($E1541,customer_info!$A$1:$H$4462,8,FALSE)</f>
        <v>11520</v>
      </c>
    </row>
    <row r="1542" spans="1:18" x14ac:dyDescent="0.25">
      <c r="A1542">
        <v>73345</v>
      </c>
      <c r="B1542" t="s">
        <v>24</v>
      </c>
      <c r="C1542">
        <v>6</v>
      </c>
      <c r="D1542">
        <v>2</v>
      </c>
      <c r="E1542">
        <v>16898</v>
      </c>
      <c r="F1542" t="s">
        <v>146</v>
      </c>
      <c r="G1542" s="4">
        <v>44170</v>
      </c>
      <c r="H1542" t="s">
        <v>13</v>
      </c>
      <c r="I1542" t="s">
        <v>30</v>
      </c>
      <c r="J1542" t="s">
        <v>31</v>
      </c>
      <c r="K1542" t="s">
        <v>90</v>
      </c>
      <c r="L1542" t="str">
        <f>VLOOKUP($E1542,customer_info!$A$1:$H$4462,2,FALSE)</f>
        <v>Caguas</v>
      </c>
      <c r="M1542" t="str">
        <f>VLOOKUP($E1542,customer_info!$A$1:$H$4462,3,FALSE)</f>
        <v>Jordan</v>
      </c>
      <c r="N1542" t="str">
        <f>VLOOKUP($E1542,customer_info!$A$1:$H$4462,4,FALSE)</f>
        <v>Edwards</v>
      </c>
      <c r="O1542" t="str">
        <f>VLOOKUP($E1542,customer_info!$A$1:$H$4462,5,FALSE)</f>
        <v>Home Office</v>
      </c>
      <c r="P1542" t="str">
        <f>VLOOKUP($E1542,customer_info!$A$1:$H$4462,6,FALSE)</f>
        <v>PR</v>
      </c>
      <c r="Q1542" t="str">
        <f>VLOOKUP($E1542,customer_info!$A$1:$H$4462,7,FALSE)</f>
        <v>2679 Rustic Loop</v>
      </c>
      <c r="R1542">
        <f>VLOOKUP($E1542,customer_info!$A$1:$H$4462,8,FALSE)</f>
        <v>725</v>
      </c>
    </row>
    <row r="1543" spans="1:18" x14ac:dyDescent="0.25">
      <c r="A1543">
        <v>73350</v>
      </c>
      <c r="B1543" t="s">
        <v>3</v>
      </c>
      <c r="C1543">
        <v>6</v>
      </c>
      <c r="D1543">
        <v>4</v>
      </c>
      <c r="E1543">
        <v>16903</v>
      </c>
      <c r="F1543" t="s">
        <v>439</v>
      </c>
      <c r="G1543" s="4">
        <v>44170</v>
      </c>
      <c r="H1543" t="s">
        <v>13</v>
      </c>
      <c r="I1543" t="s">
        <v>377</v>
      </c>
      <c r="J1543" t="s">
        <v>38</v>
      </c>
      <c r="K1543" t="s">
        <v>16</v>
      </c>
      <c r="L1543" t="str">
        <f>VLOOKUP($E1543,customer_info!$A$1:$H$4462,2,FALSE)</f>
        <v>Caguas</v>
      </c>
      <c r="M1543" t="str">
        <f>VLOOKUP($E1543,customer_info!$A$1:$H$4462,3,FALSE)</f>
        <v>Wynter</v>
      </c>
      <c r="N1543" t="str">
        <f>VLOOKUP($E1543,customer_info!$A$1:$H$4462,4,FALSE)</f>
        <v>Oneill</v>
      </c>
      <c r="O1543" t="str">
        <f>VLOOKUP($E1543,customer_info!$A$1:$H$4462,5,FALSE)</f>
        <v>Corporate</v>
      </c>
      <c r="P1543" t="str">
        <f>VLOOKUP($E1543,customer_info!$A$1:$H$4462,6,FALSE)</f>
        <v>PR</v>
      </c>
      <c r="Q1543" t="str">
        <f>VLOOKUP($E1543,customer_info!$A$1:$H$4462,7,FALSE)</f>
        <v>4709 Burning Arbor</v>
      </c>
      <c r="R1543">
        <f>VLOOKUP($E1543,customer_info!$A$1:$H$4462,8,FALSE)</f>
        <v>725</v>
      </c>
    </row>
    <row r="1544" spans="1:18" x14ac:dyDescent="0.25">
      <c r="A1544">
        <v>73351</v>
      </c>
      <c r="B1544" t="s">
        <v>24</v>
      </c>
      <c r="C1544">
        <v>2</v>
      </c>
      <c r="D1544">
        <v>4</v>
      </c>
      <c r="E1544">
        <v>16904</v>
      </c>
      <c r="F1544" t="s">
        <v>830</v>
      </c>
      <c r="G1544" s="4">
        <v>44170</v>
      </c>
      <c r="H1544" t="s">
        <v>13</v>
      </c>
      <c r="I1544" t="s">
        <v>5777</v>
      </c>
      <c r="J1544" t="s">
        <v>31</v>
      </c>
      <c r="K1544" t="s">
        <v>16</v>
      </c>
      <c r="L1544" t="str">
        <f>VLOOKUP($E1544,customer_info!$A$1:$H$4462,2,FALSE)</f>
        <v>Carol Stream</v>
      </c>
      <c r="M1544" t="str">
        <f>VLOOKUP($E1544,customer_info!$A$1:$H$4462,3,FALSE)</f>
        <v>Rachel</v>
      </c>
      <c r="N1544" t="str">
        <f>VLOOKUP($E1544,customer_info!$A$1:$H$4462,4,FALSE)</f>
        <v>Joseph</v>
      </c>
      <c r="O1544" t="str">
        <f>VLOOKUP($E1544,customer_info!$A$1:$H$4462,5,FALSE)</f>
        <v>Home Office</v>
      </c>
      <c r="P1544" t="str">
        <f>VLOOKUP($E1544,customer_info!$A$1:$H$4462,6,FALSE)</f>
        <v>IL</v>
      </c>
      <c r="Q1544" t="str">
        <f>VLOOKUP($E1544,customer_info!$A$1:$H$4462,7,FALSE)</f>
        <v>4371 Gentle Townline</v>
      </c>
      <c r="R1544">
        <f>VLOOKUP($E1544,customer_info!$A$1:$H$4462,8,FALSE)</f>
        <v>60188</v>
      </c>
    </row>
    <row r="1545" spans="1:18" x14ac:dyDescent="0.25">
      <c r="A1545">
        <v>73355</v>
      </c>
      <c r="B1545" t="s">
        <v>3</v>
      </c>
      <c r="C1545">
        <v>6</v>
      </c>
      <c r="D1545">
        <v>4</v>
      </c>
      <c r="E1545">
        <v>16908</v>
      </c>
      <c r="F1545" t="s">
        <v>258</v>
      </c>
      <c r="G1545" s="4">
        <v>44170</v>
      </c>
      <c r="H1545" t="s">
        <v>13</v>
      </c>
      <c r="I1545" t="s">
        <v>30</v>
      </c>
      <c r="J1545" t="s">
        <v>14</v>
      </c>
      <c r="K1545" t="s">
        <v>16</v>
      </c>
      <c r="L1545" t="str">
        <f>VLOOKUP($E1545,customer_info!$A$1:$H$4462,2,FALSE)</f>
        <v>Caguas</v>
      </c>
      <c r="M1545" t="str">
        <f>VLOOKUP($E1545,customer_info!$A$1:$H$4462,3,FALSE)</f>
        <v>Noelle</v>
      </c>
      <c r="N1545" t="str">
        <f>VLOOKUP($E1545,customer_info!$A$1:$H$4462,4,FALSE)</f>
        <v>Chase</v>
      </c>
      <c r="O1545" t="str">
        <f>VLOOKUP($E1545,customer_info!$A$1:$H$4462,5,FALSE)</f>
        <v>Consumer</v>
      </c>
      <c r="P1545" t="str">
        <f>VLOOKUP($E1545,customer_info!$A$1:$H$4462,6,FALSE)</f>
        <v>PR</v>
      </c>
      <c r="Q1545" t="str">
        <f>VLOOKUP($E1545,customer_info!$A$1:$H$4462,7,FALSE)</f>
        <v>2360 Noble Pines</v>
      </c>
      <c r="R1545">
        <f>VLOOKUP($E1545,customer_info!$A$1:$H$4462,8,FALSE)</f>
        <v>725</v>
      </c>
    </row>
    <row r="1546" spans="1:18" x14ac:dyDescent="0.25">
      <c r="A1546">
        <v>73356</v>
      </c>
      <c r="B1546" t="s">
        <v>3</v>
      </c>
      <c r="C1546">
        <v>2</v>
      </c>
      <c r="D1546">
        <v>4</v>
      </c>
      <c r="E1546">
        <v>16909</v>
      </c>
      <c r="F1546" t="s">
        <v>70</v>
      </c>
      <c r="G1546" s="4">
        <v>44170</v>
      </c>
      <c r="H1546" t="s">
        <v>13</v>
      </c>
      <c r="I1546" t="s">
        <v>70</v>
      </c>
      <c r="J1546" t="s">
        <v>38</v>
      </c>
      <c r="K1546" t="s">
        <v>16</v>
      </c>
      <c r="L1546" t="str">
        <f>VLOOKUP($E1546,customer_info!$A$1:$H$4462,2,FALSE)</f>
        <v>West Chester</v>
      </c>
      <c r="M1546" t="str">
        <f>VLOOKUP($E1546,customer_info!$A$1:$H$4462,3,FALSE)</f>
        <v>Lillian</v>
      </c>
      <c r="N1546" t="str">
        <f>VLOOKUP($E1546,customer_info!$A$1:$H$4462,4,FALSE)</f>
        <v>Powell</v>
      </c>
      <c r="O1546" t="str">
        <f>VLOOKUP($E1546,customer_info!$A$1:$H$4462,5,FALSE)</f>
        <v>Home Office</v>
      </c>
      <c r="P1546" t="str">
        <f>VLOOKUP($E1546,customer_info!$A$1:$H$4462,6,FALSE)</f>
        <v>PA</v>
      </c>
      <c r="Q1546" t="str">
        <f>VLOOKUP($E1546,customer_info!$A$1:$H$4462,7,FALSE)</f>
        <v>5344 Silver Alley</v>
      </c>
      <c r="R1546">
        <f>VLOOKUP($E1546,customer_info!$A$1:$H$4462,8,FALSE)</f>
        <v>19382</v>
      </c>
    </row>
    <row r="1547" spans="1:18" x14ac:dyDescent="0.25">
      <c r="A1547">
        <v>73357</v>
      </c>
      <c r="B1547" t="s">
        <v>3</v>
      </c>
      <c r="C1547">
        <v>3</v>
      </c>
      <c r="D1547">
        <v>4</v>
      </c>
      <c r="E1547">
        <v>16910</v>
      </c>
      <c r="F1547" t="s">
        <v>70</v>
      </c>
      <c r="G1547" s="4">
        <v>44170</v>
      </c>
      <c r="H1547" t="s">
        <v>13</v>
      </c>
      <c r="I1547" t="s">
        <v>70</v>
      </c>
      <c r="J1547" t="s">
        <v>38</v>
      </c>
      <c r="K1547" t="s">
        <v>16</v>
      </c>
      <c r="L1547" t="str">
        <f>VLOOKUP($E1547,customer_info!$A$1:$H$4462,2,FALSE)</f>
        <v>Caguas</v>
      </c>
      <c r="M1547" t="str">
        <f>VLOOKUP($E1547,customer_info!$A$1:$H$4462,3,FALSE)</f>
        <v>Nell</v>
      </c>
      <c r="N1547" t="str">
        <f>VLOOKUP($E1547,customer_info!$A$1:$H$4462,4,FALSE)</f>
        <v>Ayers</v>
      </c>
      <c r="O1547" t="str">
        <f>VLOOKUP($E1547,customer_info!$A$1:$H$4462,5,FALSE)</f>
        <v>Home Office</v>
      </c>
      <c r="P1547" t="str">
        <f>VLOOKUP($E1547,customer_info!$A$1:$H$4462,6,FALSE)</f>
        <v>PR</v>
      </c>
      <c r="Q1547" t="str">
        <f>VLOOKUP($E1547,customer_info!$A$1:$H$4462,7,FALSE)</f>
        <v>8659 Foggy Deer Port</v>
      </c>
      <c r="R1547">
        <f>VLOOKUP($E1547,customer_info!$A$1:$H$4462,8,FALSE)</f>
        <v>725</v>
      </c>
    </row>
    <row r="1548" spans="1:18" x14ac:dyDescent="0.25">
      <c r="A1548">
        <v>73358</v>
      </c>
      <c r="B1548" t="s">
        <v>51</v>
      </c>
      <c r="C1548">
        <v>4</v>
      </c>
      <c r="D1548">
        <v>4</v>
      </c>
      <c r="E1548">
        <v>16911</v>
      </c>
      <c r="F1548" t="s">
        <v>70</v>
      </c>
      <c r="G1548" s="4">
        <v>44170</v>
      </c>
      <c r="H1548" t="s">
        <v>13</v>
      </c>
      <c r="I1548" t="s">
        <v>70</v>
      </c>
      <c r="J1548" t="s">
        <v>57</v>
      </c>
      <c r="K1548" t="s">
        <v>16</v>
      </c>
      <c r="L1548" t="str">
        <f>VLOOKUP($E1548,customer_info!$A$1:$H$4462,2,FALSE)</f>
        <v>Glendale</v>
      </c>
      <c r="M1548" t="str">
        <f>VLOOKUP($E1548,customer_info!$A$1:$H$4462,3,FALSE)</f>
        <v>Lesley</v>
      </c>
      <c r="N1548" t="str">
        <f>VLOOKUP($E1548,customer_info!$A$1:$H$4462,4,FALSE)</f>
        <v>Green</v>
      </c>
      <c r="O1548" t="str">
        <f>VLOOKUP($E1548,customer_info!$A$1:$H$4462,5,FALSE)</f>
        <v>Home Office</v>
      </c>
      <c r="P1548" t="str">
        <f>VLOOKUP($E1548,customer_info!$A$1:$H$4462,6,FALSE)</f>
        <v>AZ</v>
      </c>
      <c r="Q1548" t="str">
        <f>VLOOKUP($E1548,customer_info!$A$1:$H$4462,7,FALSE)</f>
        <v>603 High Blossom Meadow</v>
      </c>
      <c r="R1548">
        <f>VLOOKUP($E1548,customer_info!$A$1:$H$4462,8,FALSE)</f>
        <v>85308</v>
      </c>
    </row>
    <row r="1549" spans="1:18" x14ac:dyDescent="0.25">
      <c r="A1549">
        <v>73359</v>
      </c>
      <c r="B1549" t="s">
        <v>3</v>
      </c>
      <c r="C1549">
        <v>5</v>
      </c>
      <c r="D1549">
        <v>4</v>
      </c>
      <c r="E1549">
        <v>16912</v>
      </c>
      <c r="F1549" t="s">
        <v>70</v>
      </c>
      <c r="G1549" s="4">
        <v>44170</v>
      </c>
      <c r="H1549" t="s">
        <v>13</v>
      </c>
      <c r="I1549" t="s">
        <v>70</v>
      </c>
      <c r="J1549" t="s">
        <v>235</v>
      </c>
      <c r="K1549" t="s">
        <v>16</v>
      </c>
      <c r="L1549" t="str">
        <f>VLOOKUP($E1549,customer_info!$A$1:$H$4462,2,FALSE)</f>
        <v>Brooklyn</v>
      </c>
      <c r="M1549" t="str">
        <f>VLOOKUP($E1549,customer_info!$A$1:$H$4462,3,FALSE)</f>
        <v>Ursa</v>
      </c>
      <c r="N1549" t="str">
        <f>VLOOKUP($E1549,customer_info!$A$1:$H$4462,4,FALSE)</f>
        <v>Mcleod</v>
      </c>
      <c r="O1549" t="str">
        <f>VLOOKUP($E1549,customer_info!$A$1:$H$4462,5,FALSE)</f>
        <v>Home Office</v>
      </c>
      <c r="P1549" t="str">
        <f>VLOOKUP($E1549,customer_info!$A$1:$H$4462,6,FALSE)</f>
        <v>NY</v>
      </c>
      <c r="Q1549" t="str">
        <f>VLOOKUP($E1549,customer_info!$A$1:$H$4462,7,FALSE)</f>
        <v>3909 Middle Passage</v>
      </c>
      <c r="R1549">
        <f>VLOOKUP($E1549,customer_info!$A$1:$H$4462,8,FALSE)</f>
        <v>11210</v>
      </c>
    </row>
    <row r="1550" spans="1:18" x14ac:dyDescent="0.25">
      <c r="A1550">
        <v>73372</v>
      </c>
      <c r="B1550" t="s">
        <v>3</v>
      </c>
      <c r="C1550">
        <v>3</v>
      </c>
      <c r="D1550">
        <v>2</v>
      </c>
      <c r="E1550">
        <v>16925</v>
      </c>
      <c r="F1550" t="s">
        <v>146</v>
      </c>
      <c r="G1550" s="4">
        <v>44171</v>
      </c>
      <c r="H1550" t="s">
        <v>13</v>
      </c>
      <c r="I1550" t="s">
        <v>30</v>
      </c>
      <c r="J1550" t="s">
        <v>38</v>
      </c>
      <c r="K1550" t="s">
        <v>90</v>
      </c>
      <c r="L1550" t="str">
        <f>VLOOKUP($E1550,customer_info!$A$1:$H$4462,2,FALSE)</f>
        <v>Dorchester Center</v>
      </c>
      <c r="M1550" t="str">
        <f>VLOOKUP($E1550,customer_info!$A$1:$H$4462,3,FALSE)</f>
        <v>Basia</v>
      </c>
      <c r="N1550" t="str">
        <f>VLOOKUP($E1550,customer_info!$A$1:$H$4462,4,FALSE)</f>
        <v>Kirk</v>
      </c>
      <c r="O1550" t="str">
        <f>VLOOKUP($E1550,customer_info!$A$1:$H$4462,5,FALSE)</f>
        <v>Consumer</v>
      </c>
      <c r="P1550" t="str">
        <f>VLOOKUP($E1550,customer_info!$A$1:$H$4462,6,FALSE)</f>
        <v>MA</v>
      </c>
      <c r="Q1550" t="str">
        <f>VLOOKUP($E1550,customer_info!$A$1:$H$4462,7,FALSE)</f>
        <v>3680 Velvet Plaza</v>
      </c>
      <c r="R1550">
        <f>VLOOKUP($E1550,customer_info!$A$1:$H$4462,8,FALSE)</f>
        <v>2124</v>
      </c>
    </row>
    <row r="1551" spans="1:18" x14ac:dyDescent="0.25">
      <c r="A1551">
        <v>73383</v>
      </c>
      <c r="B1551" t="s">
        <v>24</v>
      </c>
      <c r="C1551">
        <v>2</v>
      </c>
      <c r="D1551">
        <v>1</v>
      </c>
      <c r="E1551">
        <v>16936</v>
      </c>
      <c r="F1551" t="s">
        <v>591</v>
      </c>
      <c r="G1551" s="4">
        <v>44171</v>
      </c>
      <c r="H1551" t="s">
        <v>13</v>
      </c>
      <c r="I1551" t="s">
        <v>130</v>
      </c>
      <c r="J1551" t="s">
        <v>378</v>
      </c>
      <c r="K1551" t="s">
        <v>32</v>
      </c>
      <c r="L1551" t="str">
        <f>VLOOKUP($E1551,customer_info!$A$1:$H$4462,2,FALSE)</f>
        <v>Edinburg</v>
      </c>
      <c r="M1551" t="str">
        <f>VLOOKUP($E1551,customer_info!$A$1:$H$4462,3,FALSE)</f>
        <v>Kelsey</v>
      </c>
      <c r="N1551" t="str">
        <f>VLOOKUP($E1551,customer_info!$A$1:$H$4462,4,FALSE)</f>
        <v>Robinson</v>
      </c>
      <c r="O1551" t="str">
        <f>VLOOKUP($E1551,customer_info!$A$1:$H$4462,5,FALSE)</f>
        <v>Consumer</v>
      </c>
      <c r="P1551" t="str">
        <f>VLOOKUP($E1551,customer_info!$A$1:$H$4462,6,FALSE)</f>
        <v>TX</v>
      </c>
      <c r="Q1551" t="str">
        <f>VLOOKUP($E1551,customer_info!$A$1:$H$4462,7,FALSE)</f>
        <v>3593 Blue Brook Acres</v>
      </c>
      <c r="R1551">
        <f>VLOOKUP($E1551,customer_info!$A$1:$H$4462,8,FALSE)</f>
        <v>78539</v>
      </c>
    </row>
    <row r="1552" spans="1:18" x14ac:dyDescent="0.25">
      <c r="A1552">
        <v>73384</v>
      </c>
      <c r="B1552" t="s">
        <v>3</v>
      </c>
      <c r="C1552">
        <v>5</v>
      </c>
      <c r="D1552">
        <v>4</v>
      </c>
      <c r="E1552">
        <v>16937</v>
      </c>
      <c r="F1552" t="s">
        <v>591</v>
      </c>
      <c r="G1552" s="4">
        <v>44171</v>
      </c>
      <c r="H1552" t="s">
        <v>13</v>
      </c>
      <c r="I1552" t="s">
        <v>130</v>
      </c>
      <c r="J1552" t="s">
        <v>14</v>
      </c>
      <c r="K1552" t="s">
        <v>16</v>
      </c>
      <c r="L1552" t="str">
        <f>VLOOKUP($E1552,customer_info!$A$1:$H$4462,2,FALSE)</f>
        <v>Watsonville</v>
      </c>
      <c r="M1552" t="str">
        <f>VLOOKUP($E1552,customer_info!$A$1:$H$4462,3,FALSE)</f>
        <v>Leila</v>
      </c>
      <c r="N1552" t="str">
        <f>VLOOKUP($E1552,customer_info!$A$1:$H$4462,4,FALSE)</f>
        <v>Lester</v>
      </c>
      <c r="O1552" t="str">
        <f>VLOOKUP($E1552,customer_info!$A$1:$H$4462,5,FALSE)</f>
        <v>Consumer</v>
      </c>
      <c r="P1552" t="str">
        <f>VLOOKUP($E1552,customer_info!$A$1:$H$4462,6,FALSE)</f>
        <v>CA</v>
      </c>
      <c r="Q1552" t="str">
        <f>VLOOKUP($E1552,customer_info!$A$1:$H$4462,7,FALSE)</f>
        <v>6049 Amber Deer Orchard</v>
      </c>
      <c r="R1552">
        <f>VLOOKUP($E1552,customer_info!$A$1:$H$4462,8,FALSE)</f>
        <v>95076</v>
      </c>
    </row>
    <row r="1553" spans="1:18" x14ac:dyDescent="0.25">
      <c r="A1553">
        <v>73412</v>
      </c>
      <c r="B1553" t="s">
        <v>3</v>
      </c>
      <c r="C1553">
        <v>2</v>
      </c>
      <c r="D1553">
        <v>1</v>
      </c>
      <c r="E1553">
        <v>16965</v>
      </c>
      <c r="F1553" t="s">
        <v>1985</v>
      </c>
      <c r="G1553" s="4">
        <v>44171</v>
      </c>
      <c r="H1553" t="s">
        <v>13</v>
      </c>
      <c r="I1553" t="s">
        <v>80</v>
      </c>
      <c r="J1553" t="s">
        <v>38</v>
      </c>
      <c r="K1553" t="s">
        <v>32</v>
      </c>
      <c r="L1553" t="str">
        <f>VLOOKUP($E1553,customer_info!$A$1:$H$4462,2,FALSE)</f>
        <v>Bronx</v>
      </c>
      <c r="M1553" t="str">
        <f>VLOOKUP($E1553,customer_info!$A$1:$H$4462,3,FALSE)</f>
        <v>Serina</v>
      </c>
      <c r="N1553" t="str">
        <f>VLOOKUP($E1553,customer_info!$A$1:$H$4462,4,FALSE)</f>
        <v>Gibbs</v>
      </c>
      <c r="O1553" t="str">
        <f>VLOOKUP($E1553,customer_info!$A$1:$H$4462,5,FALSE)</f>
        <v>Home Office</v>
      </c>
      <c r="P1553" t="str">
        <f>VLOOKUP($E1553,customer_info!$A$1:$H$4462,6,FALSE)</f>
        <v>NY</v>
      </c>
      <c r="Q1553" t="str">
        <f>VLOOKUP($E1553,customer_info!$A$1:$H$4462,7,FALSE)</f>
        <v>7518 Noble Parkway</v>
      </c>
      <c r="R1553">
        <f>VLOOKUP($E1553,customer_info!$A$1:$H$4462,8,FALSE)</f>
        <v>10467</v>
      </c>
    </row>
    <row r="1554" spans="1:18" x14ac:dyDescent="0.25">
      <c r="A1554">
        <v>73432</v>
      </c>
      <c r="B1554" t="s">
        <v>3</v>
      </c>
      <c r="C1554">
        <v>2</v>
      </c>
      <c r="D1554">
        <v>1</v>
      </c>
      <c r="E1554">
        <v>16985</v>
      </c>
      <c r="F1554" t="s">
        <v>146</v>
      </c>
      <c r="G1554" s="4">
        <v>44171</v>
      </c>
      <c r="H1554" t="s">
        <v>13</v>
      </c>
      <c r="I1554" t="s">
        <v>30</v>
      </c>
      <c r="J1554" t="s">
        <v>38</v>
      </c>
      <c r="K1554" t="s">
        <v>32</v>
      </c>
      <c r="L1554" t="str">
        <f>VLOOKUP($E1554,customer_info!$A$1:$H$4462,2,FALSE)</f>
        <v>Caguas</v>
      </c>
      <c r="M1554" t="str">
        <f>VLOOKUP($E1554,customer_info!$A$1:$H$4462,3,FALSE)</f>
        <v>Nora</v>
      </c>
      <c r="N1554" t="str">
        <f>VLOOKUP($E1554,customer_info!$A$1:$H$4462,4,FALSE)</f>
        <v>Munoz</v>
      </c>
      <c r="O1554" t="str">
        <f>VLOOKUP($E1554,customer_info!$A$1:$H$4462,5,FALSE)</f>
        <v>Home Office</v>
      </c>
      <c r="P1554" t="str">
        <f>VLOOKUP($E1554,customer_info!$A$1:$H$4462,6,FALSE)</f>
        <v>PR</v>
      </c>
      <c r="Q1554" t="str">
        <f>VLOOKUP($E1554,customer_info!$A$1:$H$4462,7,FALSE)</f>
        <v>4522 Crystal Trail</v>
      </c>
      <c r="R1554">
        <f>VLOOKUP($E1554,customer_info!$A$1:$H$4462,8,FALSE)</f>
        <v>725</v>
      </c>
    </row>
    <row r="1555" spans="1:18" x14ac:dyDescent="0.25">
      <c r="A1555">
        <v>73463</v>
      </c>
      <c r="B1555" t="s">
        <v>3</v>
      </c>
      <c r="C1555">
        <v>4</v>
      </c>
      <c r="D1555">
        <v>4</v>
      </c>
      <c r="E1555">
        <v>17016</v>
      </c>
      <c r="F1555" t="s">
        <v>214</v>
      </c>
      <c r="G1555" s="4">
        <v>44172</v>
      </c>
      <c r="H1555" t="s">
        <v>13</v>
      </c>
      <c r="I1555" t="s">
        <v>5781</v>
      </c>
      <c r="J1555" t="s">
        <v>14</v>
      </c>
      <c r="K1555" t="s">
        <v>16</v>
      </c>
      <c r="L1555" t="str">
        <f>VLOOKUP($E1555,customer_info!$A$1:$H$4462,2,FALSE)</f>
        <v>Phoenix</v>
      </c>
      <c r="M1555" t="str">
        <f>VLOOKUP($E1555,customer_info!$A$1:$H$4462,3,FALSE)</f>
        <v>Lacy</v>
      </c>
      <c r="N1555" t="str">
        <f>VLOOKUP($E1555,customer_info!$A$1:$H$4462,4,FALSE)</f>
        <v>Rocha</v>
      </c>
      <c r="O1555" t="str">
        <f>VLOOKUP($E1555,customer_info!$A$1:$H$4462,5,FALSE)</f>
        <v>Corporate</v>
      </c>
      <c r="P1555" t="str">
        <f>VLOOKUP($E1555,customer_info!$A$1:$H$4462,6,FALSE)</f>
        <v>AZ</v>
      </c>
      <c r="Q1555" t="str">
        <f>VLOOKUP($E1555,customer_info!$A$1:$H$4462,7,FALSE)</f>
        <v>896 Thunder Knoll</v>
      </c>
      <c r="R1555">
        <f>VLOOKUP($E1555,customer_info!$A$1:$H$4462,8,FALSE)</f>
        <v>85022</v>
      </c>
    </row>
    <row r="1556" spans="1:18" x14ac:dyDescent="0.25">
      <c r="A1556">
        <v>73476</v>
      </c>
      <c r="B1556" t="s">
        <v>17</v>
      </c>
      <c r="C1556">
        <v>1</v>
      </c>
      <c r="D1556">
        <v>0</v>
      </c>
      <c r="E1556">
        <v>17029</v>
      </c>
      <c r="F1556" t="s">
        <v>70</v>
      </c>
      <c r="G1556" s="4">
        <v>44172</v>
      </c>
      <c r="H1556" t="s">
        <v>13</v>
      </c>
      <c r="I1556" t="s">
        <v>70</v>
      </c>
      <c r="J1556" t="s">
        <v>23</v>
      </c>
      <c r="K1556" t="s">
        <v>58</v>
      </c>
      <c r="L1556" t="str">
        <f>VLOOKUP($E1556,customer_info!$A$1:$H$4462,2,FALSE)</f>
        <v>Princeton</v>
      </c>
      <c r="M1556" t="str">
        <f>VLOOKUP($E1556,customer_info!$A$1:$H$4462,3,FALSE)</f>
        <v>Madonna</v>
      </c>
      <c r="N1556" t="str">
        <f>VLOOKUP($E1556,customer_info!$A$1:$H$4462,4,FALSE)</f>
        <v>Lee</v>
      </c>
      <c r="O1556" t="str">
        <f>VLOOKUP($E1556,customer_info!$A$1:$H$4462,5,FALSE)</f>
        <v>Corporate</v>
      </c>
      <c r="P1556" t="str">
        <f>VLOOKUP($E1556,customer_info!$A$1:$H$4462,6,FALSE)</f>
        <v>NJ</v>
      </c>
      <c r="Q1556" t="str">
        <f>VLOOKUP($E1556,customer_info!$A$1:$H$4462,7,FALSE)</f>
        <v>8777 Old Arbor</v>
      </c>
      <c r="R1556">
        <f>VLOOKUP($E1556,customer_info!$A$1:$H$4462,8,FALSE)</f>
        <v>8540</v>
      </c>
    </row>
    <row r="1557" spans="1:18" x14ac:dyDescent="0.25">
      <c r="A1557">
        <v>73477</v>
      </c>
      <c r="B1557" t="s">
        <v>24</v>
      </c>
      <c r="C1557">
        <v>1</v>
      </c>
      <c r="D1557">
        <v>0</v>
      </c>
      <c r="E1557">
        <v>17030</v>
      </c>
      <c r="F1557" t="s">
        <v>129</v>
      </c>
      <c r="G1557" s="4">
        <v>44172</v>
      </c>
      <c r="H1557" t="s">
        <v>13</v>
      </c>
      <c r="I1557" t="s">
        <v>130</v>
      </c>
      <c r="J1557" t="s">
        <v>31</v>
      </c>
      <c r="K1557" t="s">
        <v>58</v>
      </c>
      <c r="L1557" t="str">
        <f>VLOOKUP($E1557,customer_info!$A$1:$H$4462,2,FALSE)</f>
        <v>Caguas</v>
      </c>
      <c r="M1557" t="str">
        <f>VLOOKUP($E1557,customer_info!$A$1:$H$4462,3,FALSE)</f>
        <v>Cheyenne</v>
      </c>
      <c r="N1557" t="str">
        <f>VLOOKUP($E1557,customer_info!$A$1:$H$4462,4,FALSE)</f>
        <v>Hendricks</v>
      </c>
      <c r="O1557" t="str">
        <f>VLOOKUP($E1557,customer_info!$A$1:$H$4462,5,FALSE)</f>
        <v>Corporate</v>
      </c>
      <c r="P1557" t="str">
        <f>VLOOKUP($E1557,customer_info!$A$1:$H$4462,6,FALSE)</f>
        <v>PR</v>
      </c>
      <c r="Q1557" t="str">
        <f>VLOOKUP($E1557,customer_info!$A$1:$H$4462,7,FALSE)</f>
        <v>4711 Grand Pioneer Promenade</v>
      </c>
      <c r="R1557">
        <f>VLOOKUP($E1557,customer_info!$A$1:$H$4462,8,FALSE)</f>
        <v>725</v>
      </c>
    </row>
    <row r="1558" spans="1:18" x14ac:dyDescent="0.25">
      <c r="A1558">
        <v>73478</v>
      </c>
      <c r="B1558" t="s">
        <v>17</v>
      </c>
      <c r="C1558">
        <v>1</v>
      </c>
      <c r="D1558">
        <v>0</v>
      </c>
      <c r="E1558">
        <v>17031</v>
      </c>
      <c r="F1558" t="s">
        <v>129</v>
      </c>
      <c r="G1558" s="4">
        <v>44172</v>
      </c>
      <c r="H1558" t="s">
        <v>13</v>
      </c>
      <c r="I1558" t="s">
        <v>130</v>
      </c>
      <c r="J1558" t="s">
        <v>23</v>
      </c>
      <c r="K1558" t="s">
        <v>58</v>
      </c>
      <c r="L1558" t="str">
        <f>VLOOKUP($E1558,customer_info!$A$1:$H$4462,2,FALSE)</f>
        <v>Wichita</v>
      </c>
      <c r="M1558" t="str">
        <f>VLOOKUP($E1558,customer_info!$A$1:$H$4462,3,FALSE)</f>
        <v>Sophia</v>
      </c>
      <c r="N1558" t="str">
        <f>VLOOKUP($E1558,customer_info!$A$1:$H$4462,4,FALSE)</f>
        <v>Carpenter</v>
      </c>
      <c r="O1558" t="str">
        <f>VLOOKUP($E1558,customer_info!$A$1:$H$4462,5,FALSE)</f>
        <v>Corporate</v>
      </c>
      <c r="P1558" t="str">
        <f>VLOOKUP($E1558,customer_info!$A$1:$H$4462,6,FALSE)</f>
        <v>KS</v>
      </c>
      <c r="Q1558" t="str">
        <f>VLOOKUP($E1558,customer_info!$A$1:$H$4462,7,FALSE)</f>
        <v>4148 Round Parkway</v>
      </c>
      <c r="R1558">
        <f>VLOOKUP($E1558,customer_info!$A$1:$H$4462,8,FALSE)</f>
        <v>67212</v>
      </c>
    </row>
    <row r="1559" spans="1:18" x14ac:dyDescent="0.25">
      <c r="A1559">
        <v>73494</v>
      </c>
      <c r="B1559" t="s">
        <v>3</v>
      </c>
      <c r="C1559">
        <v>5</v>
      </c>
      <c r="D1559">
        <v>4</v>
      </c>
      <c r="E1559">
        <v>17047</v>
      </c>
      <c r="F1559" t="s">
        <v>84</v>
      </c>
      <c r="G1559" s="4">
        <v>44172</v>
      </c>
      <c r="H1559" t="s">
        <v>13</v>
      </c>
      <c r="I1559" t="s">
        <v>80</v>
      </c>
      <c r="J1559" t="s">
        <v>14</v>
      </c>
      <c r="K1559" t="s">
        <v>16</v>
      </c>
      <c r="L1559" t="str">
        <f>VLOOKUP($E1559,customer_info!$A$1:$H$4462,2,FALSE)</f>
        <v>Perth Amboy</v>
      </c>
      <c r="M1559" t="str">
        <f>VLOOKUP($E1559,customer_info!$A$1:$H$4462,3,FALSE)</f>
        <v>Risa</v>
      </c>
      <c r="N1559" t="str">
        <f>VLOOKUP($E1559,customer_info!$A$1:$H$4462,4,FALSE)</f>
        <v>West</v>
      </c>
      <c r="O1559" t="str">
        <f>VLOOKUP($E1559,customer_info!$A$1:$H$4462,5,FALSE)</f>
        <v>Consumer</v>
      </c>
      <c r="P1559" t="str">
        <f>VLOOKUP($E1559,customer_info!$A$1:$H$4462,6,FALSE)</f>
        <v>NJ</v>
      </c>
      <c r="Q1559" t="str">
        <f>VLOOKUP($E1559,customer_info!$A$1:$H$4462,7,FALSE)</f>
        <v>3139 Little Berry Close</v>
      </c>
      <c r="R1559">
        <f>VLOOKUP($E1559,customer_info!$A$1:$H$4462,8,FALSE)</f>
        <v>8861</v>
      </c>
    </row>
    <row r="1560" spans="1:18" x14ac:dyDescent="0.25">
      <c r="A1560">
        <v>73495</v>
      </c>
      <c r="B1560" t="s">
        <v>24</v>
      </c>
      <c r="C1560">
        <v>6</v>
      </c>
      <c r="D1560">
        <v>4</v>
      </c>
      <c r="E1560">
        <v>17048</v>
      </c>
      <c r="F1560" t="s">
        <v>84</v>
      </c>
      <c r="G1560" s="4">
        <v>44172</v>
      </c>
      <c r="H1560" t="s">
        <v>13</v>
      </c>
      <c r="I1560" t="s">
        <v>80</v>
      </c>
      <c r="J1560" t="s">
        <v>378</v>
      </c>
      <c r="K1560" t="s">
        <v>16</v>
      </c>
      <c r="L1560" t="str">
        <f>VLOOKUP($E1560,customer_info!$A$1:$H$4462,2,FALSE)</f>
        <v>Caguas</v>
      </c>
      <c r="M1560" t="str">
        <f>VLOOKUP($E1560,customer_info!$A$1:$H$4462,3,FALSE)</f>
        <v>Kiayada</v>
      </c>
      <c r="N1560" t="str">
        <f>VLOOKUP($E1560,customer_info!$A$1:$H$4462,4,FALSE)</f>
        <v>Gilmore</v>
      </c>
      <c r="O1560" t="str">
        <f>VLOOKUP($E1560,customer_info!$A$1:$H$4462,5,FALSE)</f>
        <v>Consumer</v>
      </c>
      <c r="P1560" t="str">
        <f>VLOOKUP($E1560,customer_info!$A$1:$H$4462,6,FALSE)</f>
        <v>PR</v>
      </c>
      <c r="Q1560" t="str">
        <f>VLOOKUP($E1560,customer_info!$A$1:$H$4462,7,FALSE)</f>
        <v>7802 Dusty Fawn Maze</v>
      </c>
      <c r="R1560">
        <f>VLOOKUP($E1560,customer_info!$A$1:$H$4462,8,FALSE)</f>
        <v>725</v>
      </c>
    </row>
    <row r="1561" spans="1:18" x14ac:dyDescent="0.25">
      <c r="A1561">
        <v>73496</v>
      </c>
      <c r="B1561" t="s">
        <v>24</v>
      </c>
      <c r="C1561">
        <v>2</v>
      </c>
      <c r="D1561">
        <v>4</v>
      </c>
      <c r="E1561">
        <v>17049</v>
      </c>
      <c r="F1561" t="s">
        <v>84</v>
      </c>
      <c r="G1561" s="4">
        <v>44172</v>
      </c>
      <c r="H1561" t="s">
        <v>13</v>
      </c>
      <c r="I1561" t="s">
        <v>80</v>
      </c>
      <c r="J1561" t="s">
        <v>31</v>
      </c>
      <c r="K1561" t="s">
        <v>16</v>
      </c>
      <c r="L1561" t="str">
        <f>VLOOKUP($E1561,customer_info!$A$1:$H$4462,2,FALSE)</f>
        <v>Brooklyn</v>
      </c>
      <c r="M1561" t="str">
        <f>VLOOKUP($E1561,customer_info!$A$1:$H$4462,3,FALSE)</f>
        <v>Nevada</v>
      </c>
      <c r="N1561" t="str">
        <f>VLOOKUP($E1561,customer_info!$A$1:$H$4462,4,FALSE)</f>
        <v>Banks</v>
      </c>
      <c r="O1561" t="str">
        <f>VLOOKUP($E1561,customer_info!$A$1:$H$4462,5,FALSE)</f>
        <v>Corporate</v>
      </c>
      <c r="P1561" t="str">
        <f>VLOOKUP($E1561,customer_info!$A$1:$H$4462,6,FALSE)</f>
        <v>NY</v>
      </c>
      <c r="Q1561" t="str">
        <f>VLOOKUP($E1561,customer_info!$A$1:$H$4462,7,FALSE)</f>
        <v>9044 Wishing Court</v>
      </c>
      <c r="R1561">
        <f>VLOOKUP($E1561,customer_info!$A$1:$H$4462,8,FALSE)</f>
        <v>11236</v>
      </c>
    </row>
    <row r="1562" spans="1:18" x14ac:dyDescent="0.25">
      <c r="A1562">
        <v>73509</v>
      </c>
      <c r="B1562" t="s">
        <v>17</v>
      </c>
      <c r="C1562">
        <v>5</v>
      </c>
      <c r="D1562">
        <v>4</v>
      </c>
      <c r="E1562">
        <v>17062</v>
      </c>
      <c r="F1562" t="s">
        <v>376</v>
      </c>
      <c r="G1562" s="4">
        <v>44173</v>
      </c>
      <c r="H1562" t="s">
        <v>13</v>
      </c>
      <c r="I1562" t="s">
        <v>377</v>
      </c>
      <c r="J1562" t="s">
        <v>23</v>
      </c>
      <c r="K1562" t="s">
        <v>16</v>
      </c>
      <c r="L1562" t="str">
        <f>VLOOKUP($E1562,customer_info!$A$1:$H$4462,2,FALSE)</f>
        <v>Caguas</v>
      </c>
      <c r="M1562" t="str">
        <f>VLOOKUP($E1562,customer_info!$A$1:$H$4462,3,FALSE)</f>
        <v>Hiroko</v>
      </c>
      <c r="N1562" t="str">
        <f>VLOOKUP($E1562,customer_info!$A$1:$H$4462,4,FALSE)</f>
        <v>Willis</v>
      </c>
      <c r="O1562" t="str">
        <f>VLOOKUP($E1562,customer_info!$A$1:$H$4462,5,FALSE)</f>
        <v>Home Office</v>
      </c>
      <c r="P1562" t="str">
        <f>VLOOKUP($E1562,customer_info!$A$1:$H$4462,6,FALSE)</f>
        <v>PR</v>
      </c>
      <c r="Q1562" t="str">
        <f>VLOOKUP($E1562,customer_info!$A$1:$H$4462,7,FALSE)</f>
        <v>4979 Stony Chase</v>
      </c>
      <c r="R1562">
        <f>VLOOKUP($E1562,customer_info!$A$1:$H$4462,8,FALSE)</f>
        <v>725</v>
      </c>
    </row>
    <row r="1563" spans="1:18" x14ac:dyDescent="0.25">
      <c r="A1563">
        <v>73510</v>
      </c>
      <c r="B1563" t="s">
        <v>3</v>
      </c>
      <c r="C1563">
        <v>6</v>
      </c>
      <c r="D1563">
        <v>4</v>
      </c>
      <c r="E1563">
        <v>17063</v>
      </c>
      <c r="F1563" t="s">
        <v>376</v>
      </c>
      <c r="G1563" s="4">
        <v>44173</v>
      </c>
      <c r="H1563" t="s">
        <v>13</v>
      </c>
      <c r="I1563" t="s">
        <v>377</v>
      </c>
      <c r="J1563" t="s">
        <v>38</v>
      </c>
      <c r="K1563" t="s">
        <v>16</v>
      </c>
      <c r="L1563" t="str">
        <f>VLOOKUP($E1563,customer_info!$A$1:$H$4462,2,FALSE)</f>
        <v>Union City</v>
      </c>
      <c r="M1563" t="str">
        <f>VLOOKUP($E1563,customer_info!$A$1:$H$4462,3,FALSE)</f>
        <v>Aileen</v>
      </c>
      <c r="N1563" t="str">
        <f>VLOOKUP($E1563,customer_info!$A$1:$H$4462,4,FALSE)</f>
        <v>Bradford</v>
      </c>
      <c r="O1563" t="str">
        <f>VLOOKUP($E1563,customer_info!$A$1:$H$4462,5,FALSE)</f>
        <v>Corporate</v>
      </c>
      <c r="P1563" t="str">
        <f>VLOOKUP($E1563,customer_info!$A$1:$H$4462,6,FALSE)</f>
        <v>NJ</v>
      </c>
      <c r="Q1563" t="str">
        <f>VLOOKUP($E1563,customer_info!$A$1:$H$4462,7,FALSE)</f>
        <v>2056 Misty Grove Rise</v>
      </c>
      <c r="R1563">
        <f>VLOOKUP($E1563,customer_info!$A$1:$H$4462,8,FALSE)</f>
        <v>7087</v>
      </c>
    </row>
    <row r="1564" spans="1:18" x14ac:dyDescent="0.25">
      <c r="A1564">
        <v>73526</v>
      </c>
      <c r="B1564" t="s">
        <v>3</v>
      </c>
      <c r="C1564">
        <v>2</v>
      </c>
      <c r="D1564">
        <v>4</v>
      </c>
      <c r="E1564">
        <v>17079</v>
      </c>
      <c r="F1564" t="s">
        <v>660</v>
      </c>
      <c r="G1564" s="4">
        <v>44173</v>
      </c>
      <c r="H1564" t="s">
        <v>13</v>
      </c>
      <c r="I1564" t="s">
        <v>99</v>
      </c>
      <c r="J1564" t="s">
        <v>38</v>
      </c>
      <c r="K1564" t="s">
        <v>16</v>
      </c>
      <c r="L1564" t="str">
        <f>VLOOKUP($E1564,customer_info!$A$1:$H$4462,2,FALSE)</f>
        <v>Caguas</v>
      </c>
      <c r="M1564" t="str">
        <f>VLOOKUP($E1564,customer_info!$A$1:$H$4462,3,FALSE)</f>
        <v>Nelle</v>
      </c>
      <c r="N1564" t="str">
        <f>VLOOKUP($E1564,customer_info!$A$1:$H$4462,4,FALSE)</f>
        <v>Flowers</v>
      </c>
      <c r="O1564" t="str">
        <f>VLOOKUP($E1564,customer_info!$A$1:$H$4462,5,FALSE)</f>
        <v>Corporate</v>
      </c>
      <c r="P1564" t="str">
        <f>VLOOKUP($E1564,customer_info!$A$1:$H$4462,6,FALSE)</f>
        <v>PR</v>
      </c>
      <c r="Q1564" t="str">
        <f>VLOOKUP($E1564,customer_info!$A$1:$H$4462,7,FALSE)</f>
        <v>9905 Fallen Butterfly Valley</v>
      </c>
      <c r="R1564">
        <f>VLOOKUP($E1564,customer_info!$A$1:$H$4462,8,FALSE)</f>
        <v>725</v>
      </c>
    </row>
    <row r="1565" spans="1:18" x14ac:dyDescent="0.25">
      <c r="A1565">
        <v>73533</v>
      </c>
      <c r="B1565" t="s">
        <v>51</v>
      </c>
      <c r="C1565">
        <v>4</v>
      </c>
      <c r="D1565">
        <v>4</v>
      </c>
      <c r="E1565">
        <v>17086</v>
      </c>
      <c r="F1565" t="s">
        <v>959</v>
      </c>
      <c r="G1565" s="4">
        <v>44173</v>
      </c>
      <c r="H1565" t="s">
        <v>13</v>
      </c>
      <c r="I1565" t="s">
        <v>5779</v>
      </c>
      <c r="J1565" t="s">
        <v>57</v>
      </c>
      <c r="K1565" t="s">
        <v>16</v>
      </c>
      <c r="L1565" t="str">
        <f>VLOOKUP($E1565,customer_info!$A$1:$H$4462,2,FALSE)</f>
        <v>Chicago Heights</v>
      </c>
      <c r="M1565" t="str">
        <f>VLOOKUP($E1565,customer_info!$A$1:$H$4462,3,FALSE)</f>
        <v>Venus</v>
      </c>
      <c r="N1565" t="str">
        <f>VLOOKUP($E1565,customer_info!$A$1:$H$4462,4,FALSE)</f>
        <v>Donaldson</v>
      </c>
      <c r="O1565" t="str">
        <f>VLOOKUP($E1565,customer_info!$A$1:$H$4462,5,FALSE)</f>
        <v>Consumer</v>
      </c>
      <c r="P1565" t="str">
        <f>VLOOKUP($E1565,customer_info!$A$1:$H$4462,6,FALSE)</f>
        <v>IL</v>
      </c>
      <c r="Q1565" t="str">
        <f>VLOOKUP($E1565,customer_info!$A$1:$H$4462,7,FALSE)</f>
        <v>1453 Amber Deer Farm</v>
      </c>
      <c r="R1565">
        <f>VLOOKUP($E1565,customer_info!$A$1:$H$4462,8,FALSE)</f>
        <v>60411</v>
      </c>
    </row>
    <row r="1566" spans="1:18" x14ac:dyDescent="0.25">
      <c r="A1566">
        <v>73534</v>
      </c>
      <c r="B1566" t="s">
        <v>51</v>
      </c>
      <c r="C1566">
        <v>5</v>
      </c>
      <c r="D1566">
        <v>4</v>
      </c>
      <c r="E1566">
        <v>17087</v>
      </c>
      <c r="F1566" t="s">
        <v>959</v>
      </c>
      <c r="G1566" s="4">
        <v>44173</v>
      </c>
      <c r="H1566" t="s">
        <v>13</v>
      </c>
      <c r="I1566" t="s">
        <v>5779</v>
      </c>
      <c r="J1566" t="s">
        <v>1275</v>
      </c>
      <c r="K1566" t="s">
        <v>16</v>
      </c>
      <c r="L1566" t="str">
        <f>VLOOKUP($E1566,customer_info!$A$1:$H$4462,2,FALSE)</f>
        <v>Bountiful</v>
      </c>
      <c r="M1566" t="str">
        <f>VLOOKUP($E1566,customer_info!$A$1:$H$4462,3,FALSE)</f>
        <v>Stephanie</v>
      </c>
      <c r="N1566" t="str">
        <f>VLOOKUP($E1566,customer_info!$A$1:$H$4462,4,FALSE)</f>
        <v>Bowen</v>
      </c>
      <c r="O1566" t="str">
        <f>VLOOKUP($E1566,customer_info!$A$1:$H$4462,5,FALSE)</f>
        <v>Consumer</v>
      </c>
      <c r="P1566" t="str">
        <f>VLOOKUP($E1566,customer_info!$A$1:$H$4462,6,FALSE)</f>
        <v>UT</v>
      </c>
      <c r="Q1566" t="str">
        <f>VLOOKUP($E1566,customer_info!$A$1:$H$4462,7,FALSE)</f>
        <v>5346 Blue Anchor Dale</v>
      </c>
      <c r="R1566">
        <f>VLOOKUP($E1566,customer_info!$A$1:$H$4462,8,FALSE)</f>
        <v>84010</v>
      </c>
    </row>
    <row r="1567" spans="1:18" x14ac:dyDescent="0.25">
      <c r="A1567">
        <v>73541</v>
      </c>
      <c r="B1567" t="s">
        <v>51</v>
      </c>
      <c r="C1567">
        <v>2</v>
      </c>
      <c r="D1567">
        <v>4</v>
      </c>
      <c r="E1567">
        <v>17094</v>
      </c>
      <c r="F1567" t="s">
        <v>258</v>
      </c>
      <c r="G1567" s="4">
        <v>44173</v>
      </c>
      <c r="H1567" t="s">
        <v>13</v>
      </c>
      <c r="I1567" t="s">
        <v>30</v>
      </c>
      <c r="J1567" t="s">
        <v>57</v>
      </c>
      <c r="K1567" t="s">
        <v>16</v>
      </c>
      <c r="L1567" t="str">
        <f>VLOOKUP($E1567,customer_info!$A$1:$H$4462,2,FALSE)</f>
        <v>Dallas</v>
      </c>
      <c r="M1567" t="str">
        <f>VLOOKUP($E1567,customer_info!$A$1:$H$4462,3,FALSE)</f>
        <v>Nerea</v>
      </c>
      <c r="N1567" t="str">
        <f>VLOOKUP($E1567,customer_info!$A$1:$H$4462,4,FALSE)</f>
        <v>Chandler</v>
      </c>
      <c r="O1567" t="str">
        <f>VLOOKUP($E1567,customer_info!$A$1:$H$4462,5,FALSE)</f>
        <v>Corporate</v>
      </c>
      <c r="P1567" t="str">
        <f>VLOOKUP($E1567,customer_info!$A$1:$H$4462,6,FALSE)</f>
        <v>TX</v>
      </c>
      <c r="Q1567" t="str">
        <f>VLOOKUP($E1567,customer_info!$A$1:$H$4462,7,FALSE)</f>
        <v>4896 Silver By-pass</v>
      </c>
      <c r="R1567">
        <f>VLOOKUP($E1567,customer_info!$A$1:$H$4462,8,FALSE)</f>
        <v>75216</v>
      </c>
    </row>
    <row r="1568" spans="1:18" x14ac:dyDescent="0.25">
      <c r="A1568">
        <v>73542</v>
      </c>
      <c r="B1568" t="s">
        <v>3</v>
      </c>
      <c r="C1568">
        <v>3</v>
      </c>
      <c r="D1568">
        <v>4</v>
      </c>
      <c r="E1568">
        <v>17095</v>
      </c>
      <c r="F1568" t="s">
        <v>258</v>
      </c>
      <c r="G1568" s="4">
        <v>44173</v>
      </c>
      <c r="H1568" t="s">
        <v>13</v>
      </c>
      <c r="I1568" t="s">
        <v>30</v>
      </c>
      <c r="J1568" t="s">
        <v>38</v>
      </c>
      <c r="K1568" t="s">
        <v>16</v>
      </c>
      <c r="L1568" t="str">
        <f>VLOOKUP($E1568,customer_info!$A$1:$H$4462,2,FALSE)</f>
        <v>Caguas</v>
      </c>
      <c r="M1568" t="str">
        <f>VLOOKUP($E1568,customer_info!$A$1:$H$4462,3,FALSE)</f>
        <v>Josephine</v>
      </c>
      <c r="N1568" t="str">
        <f>VLOOKUP($E1568,customer_info!$A$1:$H$4462,4,FALSE)</f>
        <v>Henry</v>
      </c>
      <c r="O1568" t="str">
        <f>VLOOKUP($E1568,customer_info!$A$1:$H$4462,5,FALSE)</f>
        <v>Corporate</v>
      </c>
      <c r="P1568" t="str">
        <f>VLOOKUP($E1568,customer_info!$A$1:$H$4462,6,FALSE)</f>
        <v>PR</v>
      </c>
      <c r="Q1568" t="str">
        <f>VLOOKUP($E1568,customer_info!$A$1:$H$4462,7,FALSE)</f>
        <v>3763 Noble Prairie Heights</v>
      </c>
      <c r="R1568">
        <f>VLOOKUP($E1568,customer_info!$A$1:$H$4462,8,FALSE)</f>
        <v>725</v>
      </c>
    </row>
    <row r="1569" spans="1:18" x14ac:dyDescent="0.25">
      <c r="A1569">
        <v>73578</v>
      </c>
      <c r="B1569" t="s">
        <v>3</v>
      </c>
      <c r="C1569">
        <v>4</v>
      </c>
      <c r="D1569">
        <v>2</v>
      </c>
      <c r="E1569">
        <v>17131</v>
      </c>
      <c r="F1569" t="s">
        <v>1530</v>
      </c>
      <c r="G1569" s="4">
        <v>44174</v>
      </c>
      <c r="H1569" t="s">
        <v>13</v>
      </c>
      <c r="I1569" t="s">
        <v>99</v>
      </c>
      <c r="J1569" t="s">
        <v>38</v>
      </c>
      <c r="K1569" t="s">
        <v>90</v>
      </c>
      <c r="L1569" t="str">
        <f>VLOOKUP($E1569,customer_info!$A$1:$H$4462,2,FALSE)</f>
        <v>Caguas</v>
      </c>
      <c r="M1569" t="str">
        <f>VLOOKUP($E1569,customer_info!$A$1:$H$4462,3,FALSE)</f>
        <v>Abigail</v>
      </c>
      <c r="N1569" t="str">
        <f>VLOOKUP($E1569,customer_info!$A$1:$H$4462,4,FALSE)</f>
        <v>Short</v>
      </c>
      <c r="O1569" t="str">
        <f>VLOOKUP($E1569,customer_info!$A$1:$H$4462,5,FALSE)</f>
        <v>Corporate</v>
      </c>
      <c r="P1569" t="str">
        <f>VLOOKUP($E1569,customer_info!$A$1:$H$4462,6,FALSE)</f>
        <v>PR</v>
      </c>
      <c r="Q1569" t="str">
        <f>VLOOKUP($E1569,customer_info!$A$1:$H$4462,7,FALSE)</f>
        <v>2863 Crystal Barn End</v>
      </c>
      <c r="R1569">
        <f>VLOOKUP($E1569,customer_info!$A$1:$H$4462,8,FALSE)</f>
        <v>725</v>
      </c>
    </row>
    <row r="1570" spans="1:18" x14ac:dyDescent="0.25">
      <c r="A1570">
        <v>73579</v>
      </c>
      <c r="B1570" t="s">
        <v>51</v>
      </c>
      <c r="C1570">
        <v>5</v>
      </c>
      <c r="D1570">
        <v>4</v>
      </c>
      <c r="E1570">
        <v>17132</v>
      </c>
      <c r="F1570" t="s">
        <v>1530</v>
      </c>
      <c r="G1570" s="4">
        <v>44174</v>
      </c>
      <c r="H1570" t="s">
        <v>13</v>
      </c>
      <c r="I1570" t="s">
        <v>99</v>
      </c>
      <c r="J1570" t="s">
        <v>57</v>
      </c>
      <c r="K1570" t="s">
        <v>16</v>
      </c>
      <c r="L1570" t="str">
        <f>VLOOKUP($E1570,customer_info!$A$1:$H$4462,2,FALSE)</f>
        <v>Tustin</v>
      </c>
      <c r="M1570" t="str">
        <f>VLOOKUP($E1570,customer_info!$A$1:$H$4462,3,FALSE)</f>
        <v>Laurel</v>
      </c>
      <c r="N1570" t="str">
        <f>VLOOKUP($E1570,customer_info!$A$1:$H$4462,4,FALSE)</f>
        <v>Guthrie</v>
      </c>
      <c r="O1570" t="str">
        <f>VLOOKUP($E1570,customer_info!$A$1:$H$4462,5,FALSE)</f>
        <v>Corporate</v>
      </c>
      <c r="P1570" t="str">
        <f>VLOOKUP($E1570,customer_info!$A$1:$H$4462,6,FALSE)</f>
        <v>CA</v>
      </c>
      <c r="Q1570" t="str">
        <f>VLOOKUP($E1570,customer_info!$A$1:$H$4462,7,FALSE)</f>
        <v>8548 Sunny Ramp</v>
      </c>
      <c r="R1570">
        <f>VLOOKUP($E1570,customer_info!$A$1:$H$4462,8,FALSE)</f>
        <v>92780</v>
      </c>
    </row>
    <row r="1571" spans="1:18" x14ac:dyDescent="0.25">
      <c r="A1571">
        <v>73580</v>
      </c>
      <c r="B1571" t="s">
        <v>3</v>
      </c>
      <c r="C1571">
        <v>6</v>
      </c>
      <c r="D1571">
        <v>4</v>
      </c>
      <c r="E1571">
        <v>17133</v>
      </c>
      <c r="F1571" t="s">
        <v>1530</v>
      </c>
      <c r="G1571" s="4">
        <v>44174</v>
      </c>
      <c r="H1571" t="s">
        <v>13</v>
      </c>
      <c r="I1571" t="s">
        <v>99</v>
      </c>
      <c r="J1571" t="s">
        <v>235</v>
      </c>
      <c r="K1571" t="s">
        <v>16</v>
      </c>
      <c r="L1571" t="str">
        <f>VLOOKUP($E1571,customer_info!$A$1:$H$4462,2,FALSE)</f>
        <v>Caguas</v>
      </c>
      <c r="M1571" t="str">
        <f>VLOOKUP($E1571,customer_info!$A$1:$H$4462,3,FALSE)</f>
        <v>Farrah</v>
      </c>
      <c r="N1571" t="str">
        <f>VLOOKUP($E1571,customer_info!$A$1:$H$4462,4,FALSE)</f>
        <v>Barnett</v>
      </c>
      <c r="O1571" t="str">
        <f>VLOOKUP($E1571,customer_info!$A$1:$H$4462,5,FALSE)</f>
        <v>Corporate</v>
      </c>
      <c r="P1571" t="str">
        <f>VLOOKUP($E1571,customer_info!$A$1:$H$4462,6,FALSE)</f>
        <v>PR</v>
      </c>
      <c r="Q1571" t="str">
        <f>VLOOKUP($E1571,customer_info!$A$1:$H$4462,7,FALSE)</f>
        <v>773 Fallen Pioneer Mews</v>
      </c>
      <c r="R1571">
        <f>VLOOKUP($E1571,customer_info!$A$1:$H$4462,8,FALSE)</f>
        <v>725</v>
      </c>
    </row>
    <row r="1572" spans="1:18" x14ac:dyDescent="0.25">
      <c r="A1572">
        <v>73583</v>
      </c>
      <c r="B1572" t="s">
        <v>24</v>
      </c>
      <c r="C1572">
        <v>4</v>
      </c>
      <c r="D1572">
        <v>4</v>
      </c>
      <c r="E1572">
        <v>17136</v>
      </c>
      <c r="F1572" t="s">
        <v>262</v>
      </c>
      <c r="G1572" s="4">
        <v>44174</v>
      </c>
      <c r="H1572" t="s">
        <v>13</v>
      </c>
      <c r="I1572" t="s">
        <v>30</v>
      </c>
      <c r="J1572" t="s">
        <v>378</v>
      </c>
      <c r="K1572" t="s">
        <v>16</v>
      </c>
      <c r="L1572" t="str">
        <f>VLOOKUP($E1572,customer_info!$A$1:$H$4462,2,FALSE)</f>
        <v>Aurora</v>
      </c>
      <c r="M1572" t="str">
        <f>VLOOKUP($E1572,customer_info!$A$1:$H$4462,3,FALSE)</f>
        <v>Jessica</v>
      </c>
      <c r="N1572" t="str">
        <f>VLOOKUP($E1572,customer_info!$A$1:$H$4462,4,FALSE)</f>
        <v>Mercado</v>
      </c>
      <c r="O1572" t="str">
        <f>VLOOKUP($E1572,customer_info!$A$1:$H$4462,5,FALSE)</f>
        <v>Corporate</v>
      </c>
      <c r="P1572" t="str">
        <f>VLOOKUP($E1572,customer_info!$A$1:$H$4462,6,FALSE)</f>
        <v>CO</v>
      </c>
      <c r="Q1572" t="str">
        <f>VLOOKUP($E1572,customer_info!$A$1:$H$4462,7,FALSE)</f>
        <v>231 Bright Alley</v>
      </c>
      <c r="R1572">
        <f>VLOOKUP($E1572,customer_info!$A$1:$H$4462,8,FALSE)</f>
        <v>80010</v>
      </c>
    </row>
    <row r="1573" spans="1:18" x14ac:dyDescent="0.25">
      <c r="A1573">
        <v>73605</v>
      </c>
      <c r="B1573" t="s">
        <v>3</v>
      </c>
      <c r="C1573">
        <v>6</v>
      </c>
      <c r="D1573">
        <v>4</v>
      </c>
      <c r="E1573">
        <v>17158</v>
      </c>
      <c r="F1573" t="s">
        <v>84</v>
      </c>
      <c r="G1573" s="4">
        <v>44174</v>
      </c>
      <c r="H1573" t="s">
        <v>13</v>
      </c>
      <c r="I1573" t="s">
        <v>80</v>
      </c>
      <c r="J1573" t="s">
        <v>38</v>
      </c>
      <c r="K1573" t="s">
        <v>16</v>
      </c>
      <c r="L1573" t="str">
        <f>VLOOKUP($E1573,customer_info!$A$1:$H$4462,2,FALSE)</f>
        <v>Caguas</v>
      </c>
      <c r="M1573" t="str">
        <f>VLOOKUP($E1573,customer_info!$A$1:$H$4462,3,FALSE)</f>
        <v>Karleigh</v>
      </c>
      <c r="N1573" t="str">
        <f>VLOOKUP($E1573,customer_info!$A$1:$H$4462,4,FALSE)</f>
        <v>Roberts</v>
      </c>
      <c r="O1573" t="str">
        <f>VLOOKUP($E1573,customer_info!$A$1:$H$4462,5,FALSE)</f>
        <v>Consumer</v>
      </c>
      <c r="P1573" t="str">
        <f>VLOOKUP($E1573,customer_info!$A$1:$H$4462,6,FALSE)</f>
        <v>PR</v>
      </c>
      <c r="Q1573" t="str">
        <f>VLOOKUP($E1573,customer_info!$A$1:$H$4462,7,FALSE)</f>
        <v>6950 Velvet Inlet</v>
      </c>
      <c r="R1573">
        <f>VLOOKUP($E1573,customer_info!$A$1:$H$4462,8,FALSE)</f>
        <v>725</v>
      </c>
    </row>
    <row r="1574" spans="1:18" x14ac:dyDescent="0.25">
      <c r="A1574">
        <v>73608</v>
      </c>
      <c r="B1574" t="s">
        <v>51</v>
      </c>
      <c r="C1574">
        <v>4</v>
      </c>
      <c r="D1574">
        <v>2</v>
      </c>
      <c r="E1574">
        <v>17161</v>
      </c>
      <c r="F1574" t="s">
        <v>2438</v>
      </c>
      <c r="G1574" s="4">
        <v>44174</v>
      </c>
      <c r="H1574" t="s">
        <v>13</v>
      </c>
      <c r="I1574" t="s">
        <v>47</v>
      </c>
      <c r="J1574" t="s">
        <v>57</v>
      </c>
      <c r="K1574" t="s">
        <v>90</v>
      </c>
      <c r="L1574" t="str">
        <f>VLOOKUP($E1574,customer_info!$A$1:$H$4462,2,FALSE)</f>
        <v>Annandale</v>
      </c>
      <c r="M1574" t="str">
        <f>VLOOKUP($E1574,customer_info!$A$1:$H$4462,3,FALSE)</f>
        <v>Piper</v>
      </c>
      <c r="N1574" t="str">
        <f>VLOOKUP($E1574,customer_info!$A$1:$H$4462,4,FALSE)</f>
        <v>Sweeney</v>
      </c>
      <c r="O1574" t="str">
        <f>VLOOKUP($E1574,customer_info!$A$1:$H$4462,5,FALSE)</f>
        <v>Home Office</v>
      </c>
      <c r="P1574" t="str">
        <f>VLOOKUP($E1574,customer_info!$A$1:$H$4462,6,FALSE)</f>
        <v>VA</v>
      </c>
      <c r="Q1574" t="str">
        <f>VLOOKUP($E1574,customer_info!$A$1:$H$4462,7,FALSE)</f>
        <v>5149 Dusty Pony Common</v>
      </c>
      <c r="R1574">
        <f>VLOOKUP($E1574,customer_info!$A$1:$H$4462,8,FALSE)</f>
        <v>22003</v>
      </c>
    </row>
    <row r="1575" spans="1:18" x14ac:dyDescent="0.25">
      <c r="A1575">
        <v>73627</v>
      </c>
      <c r="B1575" t="s">
        <v>24</v>
      </c>
      <c r="C1575">
        <v>2</v>
      </c>
      <c r="D1575">
        <v>1</v>
      </c>
      <c r="E1575">
        <v>17180</v>
      </c>
      <c r="F1575" t="s">
        <v>409</v>
      </c>
      <c r="G1575" s="4">
        <v>44174</v>
      </c>
      <c r="H1575" t="s">
        <v>13</v>
      </c>
      <c r="I1575" t="s">
        <v>410</v>
      </c>
      <c r="J1575" t="s">
        <v>31</v>
      </c>
      <c r="K1575" t="s">
        <v>32</v>
      </c>
      <c r="L1575" t="str">
        <f>VLOOKUP($E1575,customer_info!$A$1:$H$4462,2,FALSE)</f>
        <v>Caguas</v>
      </c>
      <c r="M1575" t="str">
        <f>VLOOKUP($E1575,customer_info!$A$1:$H$4462,3,FALSE)</f>
        <v>Suki</v>
      </c>
      <c r="N1575" t="str">
        <f>VLOOKUP($E1575,customer_info!$A$1:$H$4462,4,FALSE)</f>
        <v>Mccoy</v>
      </c>
      <c r="O1575" t="str">
        <f>VLOOKUP($E1575,customer_info!$A$1:$H$4462,5,FALSE)</f>
        <v>Home Office</v>
      </c>
      <c r="P1575" t="str">
        <f>VLOOKUP($E1575,customer_info!$A$1:$H$4462,6,FALSE)</f>
        <v>PR</v>
      </c>
      <c r="Q1575" t="str">
        <f>VLOOKUP($E1575,customer_info!$A$1:$H$4462,7,FALSE)</f>
        <v>5117 Red Wynd</v>
      </c>
      <c r="R1575">
        <f>VLOOKUP($E1575,customer_info!$A$1:$H$4462,8,FALSE)</f>
        <v>725</v>
      </c>
    </row>
    <row r="1576" spans="1:18" x14ac:dyDescent="0.25">
      <c r="A1576">
        <v>73629</v>
      </c>
      <c r="B1576" t="s">
        <v>3</v>
      </c>
      <c r="C1576">
        <v>2</v>
      </c>
      <c r="D1576">
        <v>1</v>
      </c>
      <c r="E1576">
        <v>17182</v>
      </c>
      <c r="F1576" t="s">
        <v>70</v>
      </c>
      <c r="G1576" s="4">
        <v>44174</v>
      </c>
      <c r="H1576" t="s">
        <v>13</v>
      </c>
      <c r="I1576" t="s">
        <v>70</v>
      </c>
      <c r="J1576" t="s">
        <v>38</v>
      </c>
      <c r="K1576" t="s">
        <v>32</v>
      </c>
      <c r="L1576" t="str">
        <f>VLOOKUP($E1576,customer_info!$A$1:$H$4462,2,FALSE)</f>
        <v>Caguas</v>
      </c>
      <c r="M1576" t="str">
        <f>VLOOKUP($E1576,customer_info!$A$1:$H$4462,3,FALSE)</f>
        <v>Madonna</v>
      </c>
      <c r="N1576" t="str">
        <f>VLOOKUP($E1576,customer_info!$A$1:$H$4462,4,FALSE)</f>
        <v>White</v>
      </c>
      <c r="O1576" t="str">
        <f>VLOOKUP($E1576,customer_info!$A$1:$H$4462,5,FALSE)</f>
        <v>Corporate</v>
      </c>
      <c r="P1576" t="str">
        <f>VLOOKUP($E1576,customer_info!$A$1:$H$4462,6,FALSE)</f>
        <v>PR</v>
      </c>
      <c r="Q1576" t="str">
        <f>VLOOKUP($E1576,customer_info!$A$1:$H$4462,7,FALSE)</f>
        <v>8777 Old Arbor</v>
      </c>
      <c r="R1576">
        <f>VLOOKUP($E1576,customer_info!$A$1:$H$4462,8,FALSE)</f>
        <v>725</v>
      </c>
    </row>
    <row r="1577" spans="1:18" x14ac:dyDescent="0.25">
      <c r="A1577">
        <v>73630</v>
      </c>
      <c r="B1577" t="s">
        <v>3</v>
      </c>
      <c r="C1577">
        <v>6</v>
      </c>
      <c r="D1577">
        <v>2</v>
      </c>
      <c r="E1577">
        <v>17183</v>
      </c>
      <c r="F1577" t="s">
        <v>70</v>
      </c>
      <c r="G1577" s="4">
        <v>44174</v>
      </c>
      <c r="H1577" t="s">
        <v>13</v>
      </c>
      <c r="I1577" t="s">
        <v>70</v>
      </c>
      <c r="J1577" t="s">
        <v>38</v>
      </c>
      <c r="K1577" t="s">
        <v>90</v>
      </c>
      <c r="L1577" t="str">
        <f>VLOOKUP($E1577,customer_info!$A$1:$H$4462,2,FALSE)</f>
        <v>Bakersfield</v>
      </c>
      <c r="M1577" t="str">
        <f>VLOOKUP($E1577,customer_info!$A$1:$H$4462,3,FALSE)</f>
        <v>Xyla</v>
      </c>
      <c r="N1577" t="str">
        <f>VLOOKUP($E1577,customer_info!$A$1:$H$4462,4,FALSE)</f>
        <v>Singleton</v>
      </c>
      <c r="O1577" t="str">
        <f>VLOOKUP($E1577,customer_info!$A$1:$H$4462,5,FALSE)</f>
        <v>Consumer</v>
      </c>
      <c r="P1577" t="str">
        <f>VLOOKUP($E1577,customer_info!$A$1:$H$4462,6,FALSE)</f>
        <v>CA</v>
      </c>
      <c r="Q1577" t="str">
        <f>VLOOKUP($E1577,customer_info!$A$1:$H$4462,7,FALSE)</f>
        <v>3692 Dewy Butterfly Cape</v>
      </c>
      <c r="R1577">
        <f>VLOOKUP($E1577,customer_info!$A$1:$H$4462,8,FALSE)</f>
        <v>93307</v>
      </c>
    </row>
    <row r="1578" spans="1:18" x14ac:dyDescent="0.25">
      <c r="A1578">
        <v>73631</v>
      </c>
      <c r="B1578" t="s">
        <v>24</v>
      </c>
      <c r="C1578">
        <v>2</v>
      </c>
      <c r="D1578">
        <v>2</v>
      </c>
      <c r="E1578">
        <v>17184</v>
      </c>
      <c r="F1578" t="s">
        <v>70</v>
      </c>
      <c r="G1578" s="4">
        <v>44174</v>
      </c>
      <c r="H1578" t="s">
        <v>13</v>
      </c>
      <c r="I1578" t="s">
        <v>70</v>
      </c>
      <c r="J1578" t="s">
        <v>378</v>
      </c>
      <c r="K1578" t="s">
        <v>90</v>
      </c>
      <c r="L1578" t="str">
        <f>VLOOKUP($E1578,customer_info!$A$1:$H$4462,2,FALSE)</f>
        <v>Laredo</v>
      </c>
      <c r="M1578" t="str">
        <f>VLOOKUP($E1578,customer_info!$A$1:$H$4462,3,FALSE)</f>
        <v>Faith</v>
      </c>
      <c r="N1578" t="str">
        <f>VLOOKUP($E1578,customer_info!$A$1:$H$4462,4,FALSE)</f>
        <v>Bradley</v>
      </c>
      <c r="O1578" t="str">
        <f>VLOOKUP($E1578,customer_info!$A$1:$H$4462,5,FALSE)</f>
        <v>Consumer</v>
      </c>
      <c r="P1578" t="str">
        <f>VLOOKUP($E1578,customer_info!$A$1:$H$4462,6,FALSE)</f>
        <v>TX</v>
      </c>
      <c r="Q1578" t="str">
        <f>VLOOKUP($E1578,customer_info!$A$1:$H$4462,7,FALSE)</f>
        <v>2912 Hidden Acres</v>
      </c>
      <c r="R1578">
        <f>VLOOKUP($E1578,customer_info!$A$1:$H$4462,8,FALSE)</f>
        <v>78040</v>
      </c>
    </row>
    <row r="1579" spans="1:18" x14ac:dyDescent="0.25">
      <c r="A1579">
        <v>73632</v>
      </c>
      <c r="B1579" t="s">
        <v>24</v>
      </c>
      <c r="C1579">
        <v>3</v>
      </c>
      <c r="D1579">
        <v>4</v>
      </c>
      <c r="E1579">
        <v>17185</v>
      </c>
      <c r="F1579" t="s">
        <v>70</v>
      </c>
      <c r="G1579" s="4">
        <v>44174</v>
      </c>
      <c r="H1579" t="s">
        <v>13</v>
      </c>
      <c r="I1579" t="s">
        <v>70</v>
      </c>
      <c r="J1579" t="s">
        <v>31</v>
      </c>
      <c r="K1579" t="s">
        <v>16</v>
      </c>
      <c r="L1579" t="str">
        <f>VLOOKUP($E1579,customer_info!$A$1:$H$4462,2,FALSE)</f>
        <v>Caguas</v>
      </c>
      <c r="M1579" t="str">
        <f>VLOOKUP($E1579,customer_info!$A$1:$H$4462,3,FALSE)</f>
        <v>Beverly</v>
      </c>
      <c r="N1579" t="str">
        <f>VLOOKUP($E1579,customer_info!$A$1:$H$4462,4,FALSE)</f>
        <v>Doyle</v>
      </c>
      <c r="O1579" t="str">
        <f>VLOOKUP($E1579,customer_info!$A$1:$H$4462,5,FALSE)</f>
        <v>Home Office</v>
      </c>
      <c r="P1579" t="str">
        <f>VLOOKUP($E1579,customer_info!$A$1:$H$4462,6,FALSE)</f>
        <v>PR</v>
      </c>
      <c r="Q1579" t="str">
        <f>VLOOKUP($E1579,customer_info!$A$1:$H$4462,7,FALSE)</f>
        <v>2858 Cinder Path</v>
      </c>
      <c r="R1579">
        <f>VLOOKUP($E1579,customer_info!$A$1:$H$4462,8,FALSE)</f>
        <v>725</v>
      </c>
    </row>
    <row r="1580" spans="1:18" x14ac:dyDescent="0.25">
      <c r="A1580">
        <v>73633</v>
      </c>
      <c r="B1580" t="s">
        <v>3</v>
      </c>
      <c r="C1580">
        <v>4</v>
      </c>
      <c r="D1580">
        <v>4</v>
      </c>
      <c r="E1580">
        <v>17186</v>
      </c>
      <c r="F1580" t="s">
        <v>70</v>
      </c>
      <c r="G1580" s="4">
        <v>44174</v>
      </c>
      <c r="H1580" t="s">
        <v>13</v>
      </c>
      <c r="I1580" t="s">
        <v>70</v>
      </c>
      <c r="J1580" t="s">
        <v>14</v>
      </c>
      <c r="K1580" t="s">
        <v>16</v>
      </c>
      <c r="L1580" t="str">
        <f>VLOOKUP($E1580,customer_info!$A$1:$H$4462,2,FALSE)</f>
        <v>Livermore</v>
      </c>
      <c r="M1580" t="str">
        <f>VLOOKUP($E1580,customer_info!$A$1:$H$4462,3,FALSE)</f>
        <v>Gwendolyn</v>
      </c>
      <c r="N1580" t="str">
        <f>VLOOKUP($E1580,customer_info!$A$1:$H$4462,4,FALSE)</f>
        <v>Guy</v>
      </c>
      <c r="O1580" t="str">
        <f>VLOOKUP($E1580,customer_info!$A$1:$H$4462,5,FALSE)</f>
        <v>Consumer</v>
      </c>
      <c r="P1580" t="str">
        <f>VLOOKUP($E1580,customer_info!$A$1:$H$4462,6,FALSE)</f>
        <v>CA</v>
      </c>
      <c r="Q1580" t="str">
        <f>VLOOKUP($E1580,customer_info!$A$1:$H$4462,7,FALSE)</f>
        <v>8421 Pleasant Nectar Route</v>
      </c>
      <c r="R1580">
        <f>VLOOKUP($E1580,customer_info!$A$1:$H$4462,8,FALSE)</f>
        <v>94550</v>
      </c>
    </row>
    <row r="1581" spans="1:18" x14ac:dyDescent="0.25">
      <c r="A1581">
        <v>73676</v>
      </c>
      <c r="B1581" t="s">
        <v>24</v>
      </c>
      <c r="C1581">
        <v>2</v>
      </c>
      <c r="D1581">
        <v>4</v>
      </c>
      <c r="E1581">
        <v>17229</v>
      </c>
      <c r="F1581" t="s">
        <v>780</v>
      </c>
      <c r="G1581" s="4">
        <v>44175</v>
      </c>
      <c r="H1581" t="s">
        <v>13</v>
      </c>
      <c r="I1581" t="s">
        <v>80</v>
      </c>
      <c r="J1581" t="s">
        <v>31</v>
      </c>
      <c r="K1581" t="s">
        <v>16</v>
      </c>
      <c r="L1581" t="str">
        <f>VLOOKUP($E1581,customer_info!$A$1:$H$4462,2,FALSE)</f>
        <v>Caguas</v>
      </c>
      <c r="M1581" t="str">
        <f>VLOOKUP($E1581,customer_info!$A$1:$H$4462,3,FALSE)</f>
        <v>Alice</v>
      </c>
      <c r="N1581" t="str">
        <f>VLOOKUP($E1581,customer_info!$A$1:$H$4462,4,FALSE)</f>
        <v>Alexander</v>
      </c>
      <c r="O1581" t="str">
        <f>VLOOKUP($E1581,customer_info!$A$1:$H$4462,5,FALSE)</f>
        <v>Corporate</v>
      </c>
      <c r="P1581" t="str">
        <f>VLOOKUP($E1581,customer_info!$A$1:$H$4462,6,FALSE)</f>
        <v>PR</v>
      </c>
      <c r="Q1581" t="str">
        <f>VLOOKUP($E1581,customer_info!$A$1:$H$4462,7,FALSE)</f>
        <v>3853 Pleasant Mountain Corners</v>
      </c>
      <c r="R1581">
        <f>VLOOKUP($E1581,customer_info!$A$1:$H$4462,8,FALSE)</f>
        <v>725</v>
      </c>
    </row>
    <row r="1582" spans="1:18" x14ac:dyDescent="0.25">
      <c r="A1582">
        <v>73720</v>
      </c>
      <c r="B1582" t="s">
        <v>17</v>
      </c>
      <c r="C1582">
        <v>6</v>
      </c>
      <c r="D1582">
        <v>4</v>
      </c>
      <c r="E1582">
        <v>17273</v>
      </c>
      <c r="F1582" t="s">
        <v>980</v>
      </c>
      <c r="G1582" s="4">
        <v>44176</v>
      </c>
      <c r="H1582" t="s">
        <v>13</v>
      </c>
      <c r="I1582" t="s">
        <v>30</v>
      </c>
      <c r="J1582" t="s">
        <v>23</v>
      </c>
      <c r="K1582" t="s">
        <v>16</v>
      </c>
      <c r="L1582" t="str">
        <f>VLOOKUP($E1582,customer_info!$A$1:$H$4462,2,FALSE)</f>
        <v>Redmond</v>
      </c>
      <c r="M1582" t="str">
        <f>VLOOKUP($E1582,customer_info!$A$1:$H$4462,3,FALSE)</f>
        <v>Petra</v>
      </c>
      <c r="N1582" t="str">
        <f>VLOOKUP($E1582,customer_info!$A$1:$H$4462,4,FALSE)</f>
        <v>Robertson</v>
      </c>
      <c r="O1582" t="str">
        <f>VLOOKUP($E1582,customer_info!$A$1:$H$4462,5,FALSE)</f>
        <v>Consumer</v>
      </c>
      <c r="P1582" t="str">
        <f>VLOOKUP($E1582,customer_info!$A$1:$H$4462,6,FALSE)</f>
        <v>WA</v>
      </c>
      <c r="Q1582" t="str">
        <f>VLOOKUP($E1582,customer_info!$A$1:$H$4462,7,FALSE)</f>
        <v>2469 Dewy Panda Court</v>
      </c>
      <c r="R1582">
        <f>VLOOKUP($E1582,customer_info!$A$1:$H$4462,8,FALSE)</f>
        <v>98052</v>
      </c>
    </row>
    <row r="1583" spans="1:18" x14ac:dyDescent="0.25">
      <c r="A1583">
        <v>73742</v>
      </c>
      <c r="B1583" t="s">
        <v>51</v>
      </c>
      <c r="C1583">
        <v>0</v>
      </c>
      <c r="D1583">
        <v>0</v>
      </c>
      <c r="E1583">
        <v>17295</v>
      </c>
      <c r="F1583" t="s">
        <v>660</v>
      </c>
      <c r="G1583" s="4">
        <v>44176</v>
      </c>
      <c r="H1583" t="s">
        <v>13</v>
      </c>
      <c r="I1583" t="s">
        <v>99</v>
      </c>
      <c r="J1583" t="s">
        <v>57</v>
      </c>
      <c r="K1583" t="s">
        <v>58</v>
      </c>
      <c r="L1583" t="str">
        <f>VLOOKUP($E1583,customer_info!$A$1:$H$4462,2,FALSE)</f>
        <v>Caguas</v>
      </c>
      <c r="M1583" t="str">
        <f>VLOOKUP($E1583,customer_info!$A$1:$H$4462,3,FALSE)</f>
        <v>Imelda</v>
      </c>
      <c r="N1583" t="str">
        <f>VLOOKUP($E1583,customer_info!$A$1:$H$4462,4,FALSE)</f>
        <v>Richmond</v>
      </c>
      <c r="O1583" t="str">
        <f>VLOOKUP($E1583,customer_info!$A$1:$H$4462,5,FALSE)</f>
        <v>Corporate</v>
      </c>
      <c r="P1583" t="str">
        <f>VLOOKUP($E1583,customer_info!$A$1:$H$4462,6,FALSE)</f>
        <v>PR</v>
      </c>
      <c r="Q1583" t="str">
        <f>VLOOKUP($E1583,customer_info!$A$1:$H$4462,7,FALSE)</f>
        <v>8581 Broad Trace</v>
      </c>
      <c r="R1583">
        <f>VLOOKUP($E1583,customer_info!$A$1:$H$4462,8,FALSE)</f>
        <v>725</v>
      </c>
    </row>
    <row r="1584" spans="1:18" x14ac:dyDescent="0.25">
      <c r="A1584">
        <v>73744</v>
      </c>
      <c r="B1584" t="s">
        <v>3</v>
      </c>
      <c r="C1584">
        <v>0</v>
      </c>
      <c r="D1584">
        <v>0</v>
      </c>
      <c r="E1584">
        <v>17297</v>
      </c>
      <c r="F1584" t="s">
        <v>233</v>
      </c>
      <c r="G1584" s="4">
        <v>44176</v>
      </c>
      <c r="H1584" t="s">
        <v>13</v>
      </c>
      <c r="I1584" t="s">
        <v>234</v>
      </c>
      <c r="J1584" t="s">
        <v>14</v>
      </c>
      <c r="K1584" t="s">
        <v>58</v>
      </c>
      <c r="L1584" t="str">
        <f>VLOOKUP($E1584,customer_info!$A$1:$H$4462,2,FALSE)</f>
        <v>Glendale</v>
      </c>
      <c r="M1584" t="str">
        <f>VLOOKUP($E1584,customer_info!$A$1:$H$4462,3,FALSE)</f>
        <v>Constance</v>
      </c>
      <c r="N1584" t="str">
        <f>VLOOKUP($E1584,customer_info!$A$1:$H$4462,4,FALSE)</f>
        <v>Ortiz</v>
      </c>
      <c r="O1584" t="str">
        <f>VLOOKUP($E1584,customer_info!$A$1:$H$4462,5,FALSE)</f>
        <v>Consumer</v>
      </c>
      <c r="P1584" t="str">
        <f>VLOOKUP($E1584,customer_info!$A$1:$H$4462,6,FALSE)</f>
        <v>AZ</v>
      </c>
      <c r="Q1584" t="str">
        <f>VLOOKUP($E1584,customer_info!$A$1:$H$4462,7,FALSE)</f>
        <v>1491 Foggy Glade</v>
      </c>
      <c r="R1584">
        <f>VLOOKUP($E1584,customer_info!$A$1:$H$4462,8,FALSE)</f>
        <v>85308</v>
      </c>
    </row>
    <row r="1585" spans="1:18" x14ac:dyDescent="0.25">
      <c r="A1585">
        <v>73745</v>
      </c>
      <c r="B1585" t="s">
        <v>24</v>
      </c>
      <c r="C1585">
        <v>0</v>
      </c>
      <c r="D1585">
        <v>0</v>
      </c>
      <c r="E1585">
        <v>17298</v>
      </c>
      <c r="F1585" t="s">
        <v>233</v>
      </c>
      <c r="G1585" s="4">
        <v>44176</v>
      </c>
      <c r="H1585" t="s">
        <v>13</v>
      </c>
      <c r="I1585" t="s">
        <v>234</v>
      </c>
      <c r="J1585" t="s">
        <v>31</v>
      </c>
      <c r="K1585" t="s">
        <v>58</v>
      </c>
      <c r="L1585" t="str">
        <f>VLOOKUP($E1585,customer_info!$A$1:$H$4462,2,FALSE)</f>
        <v>Marietta</v>
      </c>
      <c r="M1585" t="str">
        <f>VLOOKUP($E1585,customer_info!$A$1:$H$4462,3,FALSE)</f>
        <v>Moana</v>
      </c>
      <c r="N1585" t="str">
        <f>VLOOKUP($E1585,customer_info!$A$1:$H$4462,4,FALSE)</f>
        <v>Huff</v>
      </c>
      <c r="O1585" t="str">
        <f>VLOOKUP($E1585,customer_info!$A$1:$H$4462,5,FALSE)</f>
        <v>Corporate</v>
      </c>
      <c r="P1585" t="str">
        <f>VLOOKUP($E1585,customer_info!$A$1:$H$4462,6,FALSE)</f>
        <v>GA</v>
      </c>
      <c r="Q1585" t="str">
        <f>VLOOKUP($E1585,customer_info!$A$1:$H$4462,7,FALSE)</f>
        <v>4979 Pleasant Vista</v>
      </c>
      <c r="R1585">
        <f>VLOOKUP($E1585,customer_info!$A$1:$H$4462,8,FALSE)</f>
        <v>30067</v>
      </c>
    </row>
    <row r="1586" spans="1:18" x14ac:dyDescent="0.25">
      <c r="A1586">
        <v>73762</v>
      </c>
      <c r="B1586" t="s">
        <v>24</v>
      </c>
      <c r="C1586">
        <v>1</v>
      </c>
      <c r="D1586">
        <v>0</v>
      </c>
      <c r="E1586">
        <v>17315</v>
      </c>
      <c r="F1586" t="s">
        <v>202</v>
      </c>
      <c r="G1586" s="4">
        <v>44176</v>
      </c>
      <c r="H1586" t="s">
        <v>13</v>
      </c>
      <c r="I1586" t="s">
        <v>99</v>
      </c>
      <c r="J1586" t="s">
        <v>31</v>
      </c>
      <c r="K1586" t="s">
        <v>58</v>
      </c>
      <c r="L1586" t="str">
        <f>VLOOKUP($E1586,customer_info!$A$1:$H$4462,2,FALSE)</f>
        <v>Caguas</v>
      </c>
      <c r="M1586" t="str">
        <f>VLOOKUP($E1586,customer_info!$A$1:$H$4462,3,FALSE)</f>
        <v>Alyssa</v>
      </c>
      <c r="N1586" t="str">
        <f>VLOOKUP($E1586,customer_info!$A$1:$H$4462,4,FALSE)</f>
        <v>Warren</v>
      </c>
      <c r="O1586" t="str">
        <f>VLOOKUP($E1586,customer_info!$A$1:$H$4462,5,FALSE)</f>
        <v>Consumer</v>
      </c>
      <c r="P1586" t="str">
        <f>VLOOKUP($E1586,customer_info!$A$1:$H$4462,6,FALSE)</f>
        <v>PR</v>
      </c>
      <c r="Q1586" t="str">
        <f>VLOOKUP($E1586,customer_info!$A$1:$H$4462,7,FALSE)</f>
        <v>9518 Old Corner</v>
      </c>
      <c r="R1586">
        <f>VLOOKUP($E1586,customer_info!$A$1:$H$4462,8,FALSE)</f>
        <v>725</v>
      </c>
    </row>
    <row r="1587" spans="1:18" x14ac:dyDescent="0.25">
      <c r="A1587">
        <v>73763</v>
      </c>
      <c r="B1587" t="s">
        <v>17</v>
      </c>
      <c r="C1587">
        <v>2</v>
      </c>
      <c r="D1587">
        <v>1</v>
      </c>
      <c r="E1587">
        <v>17316</v>
      </c>
      <c r="F1587" t="s">
        <v>202</v>
      </c>
      <c r="G1587" s="4">
        <v>44176</v>
      </c>
      <c r="H1587" t="s">
        <v>13</v>
      </c>
      <c r="I1587" t="s">
        <v>99</v>
      </c>
      <c r="J1587" t="s">
        <v>23</v>
      </c>
      <c r="K1587" t="s">
        <v>32</v>
      </c>
      <c r="L1587" t="str">
        <f>VLOOKUP($E1587,customer_info!$A$1:$H$4462,2,FALSE)</f>
        <v>Baltimore</v>
      </c>
      <c r="M1587" t="str">
        <f>VLOOKUP($E1587,customer_info!$A$1:$H$4462,3,FALSE)</f>
        <v>Lilah</v>
      </c>
      <c r="N1587" t="str">
        <f>VLOOKUP($E1587,customer_info!$A$1:$H$4462,4,FALSE)</f>
        <v>Dean</v>
      </c>
      <c r="O1587" t="str">
        <f>VLOOKUP($E1587,customer_info!$A$1:$H$4462,5,FALSE)</f>
        <v>Consumer</v>
      </c>
      <c r="P1587" t="str">
        <f>VLOOKUP($E1587,customer_info!$A$1:$H$4462,6,FALSE)</f>
        <v>MD</v>
      </c>
      <c r="Q1587" t="str">
        <f>VLOOKUP($E1587,customer_info!$A$1:$H$4462,7,FALSE)</f>
        <v>6476 Green Pony Manor</v>
      </c>
      <c r="R1587">
        <f>VLOOKUP($E1587,customer_info!$A$1:$H$4462,8,FALSE)</f>
        <v>21218</v>
      </c>
    </row>
    <row r="1588" spans="1:18" x14ac:dyDescent="0.25">
      <c r="A1588">
        <v>73764</v>
      </c>
      <c r="B1588" t="s">
        <v>24</v>
      </c>
      <c r="C1588">
        <v>5</v>
      </c>
      <c r="D1588">
        <v>2</v>
      </c>
      <c r="E1588">
        <v>17317</v>
      </c>
      <c r="F1588" t="s">
        <v>202</v>
      </c>
      <c r="G1588" s="4">
        <v>44176</v>
      </c>
      <c r="H1588" t="s">
        <v>13</v>
      </c>
      <c r="I1588" t="s">
        <v>99</v>
      </c>
      <c r="J1588" t="s">
        <v>31</v>
      </c>
      <c r="K1588" t="s">
        <v>90</v>
      </c>
      <c r="L1588" t="str">
        <f>VLOOKUP($E1588,customer_info!$A$1:$H$4462,2,FALSE)</f>
        <v>Caguas</v>
      </c>
      <c r="M1588" t="str">
        <f>VLOOKUP($E1588,customer_info!$A$1:$H$4462,3,FALSE)</f>
        <v>Ella</v>
      </c>
      <c r="N1588" t="str">
        <f>VLOOKUP($E1588,customer_info!$A$1:$H$4462,4,FALSE)</f>
        <v>Barrett</v>
      </c>
      <c r="O1588" t="str">
        <f>VLOOKUP($E1588,customer_info!$A$1:$H$4462,5,FALSE)</f>
        <v>Consumer</v>
      </c>
      <c r="P1588" t="str">
        <f>VLOOKUP($E1588,customer_info!$A$1:$H$4462,6,FALSE)</f>
        <v>PR</v>
      </c>
      <c r="Q1588" t="str">
        <f>VLOOKUP($E1588,customer_info!$A$1:$H$4462,7,FALSE)</f>
        <v>9276 Jagged Towers</v>
      </c>
      <c r="R1588">
        <f>VLOOKUP($E1588,customer_info!$A$1:$H$4462,8,FALSE)</f>
        <v>725</v>
      </c>
    </row>
    <row r="1589" spans="1:18" x14ac:dyDescent="0.25">
      <c r="A1589">
        <v>73765</v>
      </c>
      <c r="B1589" t="s">
        <v>24</v>
      </c>
      <c r="C1589">
        <v>6</v>
      </c>
      <c r="D1589">
        <v>2</v>
      </c>
      <c r="E1589">
        <v>17318</v>
      </c>
      <c r="F1589" t="s">
        <v>206</v>
      </c>
      <c r="G1589" s="4">
        <v>44176</v>
      </c>
      <c r="H1589" t="s">
        <v>13</v>
      </c>
      <c r="I1589" t="s">
        <v>30</v>
      </c>
      <c r="J1589" t="s">
        <v>31</v>
      </c>
      <c r="K1589" t="s">
        <v>90</v>
      </c>
      <c r="L1589" t="str">
        <f>VLOOKUP($E1589,customer_info!$A$1:$H$4462,2,FALSE)</f>
        <v>Indio</v>
      </c>
      <c r="M1589" t="str">
        <f>VLOOKUP($E1589,customer_info!$A$1:$H$4462,3,FALSE)</f>
        <v>Lilah</v>
      </c>
      <c r="N1589" t="str">
        <f>VLOOKUP($E1589,customer_info!$A$1:$H$4462,4,FALSE)</f>
        <v>Woodard</v>
      </c>
      <c r="O1589" t="str">
        <f>VLOOKUP($E1589,customer_info!$A$1:$H$4462,5,FALSE)</f>
        <v>Consumer</v>
      </c>
      <c r="P1589" t="str">
        <f>VLOOKUP($E1589,customer_info!$A$1:$H$4462,6,FALSE)</f>
        <v>CA</v>
      </c>
      <c r="Q1589" t="str">
        <f>VLOOKUP($E1589,customer_info!$A$1:$H$4462,7,FALSE)</f>
        <v>18 Rustic Cider Pointe</v>
      </c>
      <c r="R1589">
        <f>VLOOKUP($E1589,customer_info!$A$1:$H$4462,8,FALSE)</f>
        <v>92201</v>
      </c>
    </row>
    <row r="1590" spans="1:18" x14ac:dyDescent="0.25">
      <c r="A1590">
        <v>73776</v>
      </c>
      <c r="B1590" t="s">
        <v>3</v>
      </c>
      <c r="C1590">
        <v>2</v>
      </c>
      <c r="D1590">
        <v>4</v>
      </c>
      <c r="E1590">
        <v>17329</v>
      </c>
      <c r="F1590" t="s">
        <v>2400</v>
      </c>
      <c r="G1590" s="4">
        <v>44176</v>
      </c>
      <c r="H1590" t="s">
        <v>13</v>
      </c>
      <c r="I1590" t="s">
        <v>245</v>
      </c>
      <c r="J1590" t="s">
        <v>14</v>
      </c>
      <c r="K1590" t="s">
        <v>16</v>
      </c>
      <c r="L1590" t="str">
        <f>VLOOKUP($E1590,customer_info!$A$1:$H$4462,2,FALSE)</f>
        <v>Phoenix</v>
      </c>
      <c r="M1590" t="str">
        <f>VLOOKUP($E1590,customer_info!$A$1:$H$4462,3,FALSE)</f>
        <v>Amity</v>
      </c>
      <c r="N1590" t="str">
        <f>VLOOKUP($E1590,customer_info!$A$1:$H$4462,4,FALSE)</f>
        <v>Mccoy</v>
      </c>
      <c r="O1590" t="str">
        <f>VLOOKUP($E1590,customer_info!$A$1:$H$4462,5,FALSE)</f>
        <v>Consumer</v>
      </c>
      <c r="P1590" t="str">
        <f>VLOOKUP($E1590,customer_info!$A$1:$H$4462,6,FALSE)</f>
        <v>AZ</v>
      </c>
      <c r="Q1590" t="str">
        <f>VLOOKUP($E1590,customer_info!$A$1:$H$4462,7,FALSE)</f>
        <v>5561 Easy Turnabout</v>
      </c>
      <c r="R1590">
        <f>VLOOKUP($E1590,customer_info!$A$1:$H$4462,8,FALSE)</f>
        <v>85008</v>
      </c>
    </row>
    <row r="1591" spans="1:18" x14ac:dyDescent="0.25">
      <c r="A1591">
        <v>73780</v>
      </c>
      <c r="B1591" t="s">
        <v>24</v>
      </c>
      <c r="C1591">
        <v>6</v>
      </c>
      <c r="D1591">
        <v>4</v>
      </c>
      <c r="E1591">
        <v>17333</v>
      </c>
      <c r="F1591" t="s">
        <v>530</v>
      </c>
      <c r="G1591" s="4">
        <v>44177</v>
      </c>
      <c r="H1591" t="s">
        <v>13</v>
      </c>
      <c r="I1591" t="s">
        <v>5777</v>
      </c>
      <c r="J1591" t="s">
        <v>31</v>
      </c>
      <c r="K1591" t="s">
        <v>16</v>
      </c>
      <c r="L1591" t="str">
        <f>VLOOKUP($E1591,customer_info!$A$1:$H$4462,2,FALSE)</f>
        <v>Chicago</v>
      </c>
      <c r="M1591" t="str">
        <f>VLOOKUP($E1591,customer_info!$A$1:$H$4462,3,FALSE)</f>
        <v>Rhonda</v>
      </c>
      <c r="N1591" t="str">
        <f>VLOOKUP($E1591,customer_info!$A$1:$H$4462,4,FALSE)</f>
        <v>Medina</v>
      </c>
      <c r="O1591" t="str">
        <f>VLOOKUP($E1591,customer_info!$A$1:$H$4462,5,FALSE)</f>
        <v>Consumer</v>
      </c>
      <c r="P1591" t="str">
        <f>VLOOKUP($E1591,customer_info!$A$1:$H$4462,6,FALSE)</f>
        <v>IL</v>
      </c>
      <c r="Q1591" t="str">
        <f>VLOOKUP($E1591,customer_info!$A$1:$H$4462,7,FALSE)</f>
        <v>8368 Wishing Mountain</v>
      </c>
      <c r="R1591">
        <f>VLOOKUP($E1591,customer_info!$A$1:$H$4462,8,FALSE)</f>
        <v>60615</v>
      </c>
    </row>
    <row r="1592" spans="1:18" x14ac:dyDescent="0.25">
      <c r="A1592">
        <v>73787</v>
      </c>
      <c r="B1592" t="s">
        <v>51</v>
      </c>
      <c r="C1592">
        <v>3</v>
      </c>
      <c r="D1592">
        <v>4</v>
      </c>
      <c r="E1592">
        <v>17340</v>
      </c>
      <c r="F1592" t="s">
        <v>439</v>
      </c>
      <c r="G1592" s="4">
        <v>44177</v>
      </c>
      <c r="H1592" t="s">
        <v>13</v>
      </c>
      <c r="I1592" t="s">
        <v>377</v>
      </c>
      <c r="J1592" t="s">
        <v>57</v>
      </c>
      <c r="K1592" t="s">
        <v>16</v>
      </c>
      <c r="L1592" t="str">
        <f>VLOOKUP($E1592,customer_info!$A$1:$H$4462,2,FALSE)</f>
        <v>Bayamon</v>
      </c>
      <c r="M1592" t="str">
        <f>VLOOKUP($E1592,customer_info!$A$1:$H$4462,3,FALSE)</f>
        <v>Hermione</v>
      </c>
      <c r="N1592" t="str">
        <f>VLOOKUP($E1592,customer_info!$A$1:$H$4462,4,FALSE)</f>
        <v>Velez</v>
      </c>
      <c r="O1592" t="str">
        <f>VLOOKUP($E1592,customer_info!$A$1:$H$4462,5,FALSE)</f>
        <v>Consumer</v>
      </c>
      <c r="P1592" t="str">
        <f>VLOOKUP($E1592,customer_info!$A$1:$H$4462,6,FALSE)</f>
        <v>PR</v>
      </c>
      <c r="Q1592" t="str">
        <f>VLOOKUP($E1592,customer_info!$A$1:$H$4462,7,FALSE)</f>
        <v>6296 Rocky Nectar Square</v>
      </c>
      <c r="R1592">
        <f>VLOOKUP($E1592,customer_info!$A$1:$H$4462,8,FALSE)</f>
        <v>957</v>
      </c>
    </row>
    <row r="1593" spans="1:18" x14ac:dyDescent="0.25">
      <c r="A1593">
        <v>73788</v>
      </c>
      <c r="B1593" t="s">
        <v>51</v>
      </c>
      <c r="C1593">
        <v>4</v>
      </c>
      <c r="D1593">
        <v>4</v>
      </c>
      <c r="E1593">
        <v>17341</v>
      </c>
      <c r="F1593" t="s">
        <v>439</v>
      </c>
      <c r="G1593" s="4">
        <v>44177</v>
      </c>
      <c r="H1593" t="s">
        <v>13</v>
      </c>
      <c r="I1593" t="s">
        <v>377</v>
      </c>
      <c r="J1593" t="s">
        <v>57</v>
      </c>
      <c r="K1593" t="s">
        <v>16</v>
      </c>
      <c r="L1593" t="str">
        <f>VLOOKUP($E1593,customer_info!$A$1:$H$4462,2,FALSE)</f>
        <v>Anaheim</v>
      </c>
      <c r="M1593" t="str">
        <f>VLOOKUP($E1593,customer_info!$A$1:$H$4462,3,FALSE)</f>
        <v>Denise</v>
      </c>
      <c r="N1593" t="str">
        <f>VLOOKUP($E1593,customer_info!$A$1:$H$4462,4,FALSE)</f>
        <v>Monroe</v>
      </c>
      <c r="O1593" t="str">
        <f>VLOOKUP($E1593,customer_info!$A$1:$H$4462,5,FALSE)</f>
        <v>Consumer</v>
      </c>
      <c r="P1593" t="str">
        <f>VLOOKUP($E1593,customer_info!$A$1:$H$4462,6,FALSE)</f>
        <v>CA</v>
      </c>
      <c r="Q1593" t="str">
        <f>VLOOKUP($E1593,customer_info!$A$1:$H$4462,7,FALSE)</f>
        <v>3576 Green Forest End</v>
      </c>
      <c r="R1593">
        <f>VLOOKUP($E1593,customer_info!$A$1:$H$4462,8,FALSE)</f>
        <v>92802</v>
      </c>
    </row>
    <row r="1594" spans="1:18" x14ac:dyDescent="0.25">
      <c r="A1594">
        <v>73789</v>
      </c>
      <c r="B1594" t="s">
        <v>24</v>
      </c>
      <c r="C1594">
        <v>5</v>
      </c>
      <c r="D1594">
        <v>4</v>
      </c>
      <c r="E1594">
        <v>17342</v>
      </c>
      <c r="F1594" t="s">
        <v>439</v>
      </c>
      <c r="G1594" s="4">
        <v>44177</v>
      </c>
      <c r="H1594" t="s">
        <v>13</v>
      </c>
      <c r="I1594" t="s">
        <v>377</v>
      </c>
      <c r="J1594" t="s">
        <v>31</v>
      </c>
      <c r="K1594" t="s">
        <v>16</v>
      </c>
      <c r="L1594" t="str">
        <f>VLOOKUP($E1594,customer_info!$A$1:$H$4462,2,FALSE)</f>
        <v>Caguas</v>
      </c>
      <c r="M1594" t="str">
        <f>VLOOKUP($E1594,customer_info!$A$1:$H$4462,3,FALSE)</f>
        <v>Eliana</v>
      </c>
      <c r="N1594" t="str">
        <f>VLOOKUP($E1594,customer_info!$A$1:$H$4462,4,FALSE)</f>
        <v>Skinner</v>
      </c>
      <c r="O1594" t="str">
        <f>VLOOKUP($E1594,customer_info!$A$1:$H$4462,5,FALSE)</f>
        <v>Consumer</v>
      </c>
      <c r="P1594" t="str">
        <f>VLOOKUP($E1594,customer_info!$A$1:$H$4462,6,FALSE)</f>
        <v>PR</v>
      </c>
      <c r="Q1594" t="str">
        <f>VLOOKUP($E1594,customer_info!$A$1:$H$4462,7,FALSE)</f>
        <v>8852 Shady Glade</v>
      </c>
      <c r="R1594">
        <f>VLOOKUP($E1594,customer_info!$A$1:$H$4462,8,FALSE)</f>
        <v>725</v>
      </c>
    </row>
    <row r="1595" spans="1:18" x14ac:dyDescent="0.25">
      <c r="A1595">
        <v>73808</v>
      </c>
      <c r="B1595" t="s">
        <v>3</v>
      </c>
      <c r="C1595">
        <v>4</v>
      </c>
      <c r="D1595">
        <v>2</v>
      </c>
      <c r="E1595">
        <v>17361</v>
      </c>
      <c r="F1595" t="s">
        <v>525</v>
      </c>
      <c r="G1595" s="4">
        <v>44177</v>
      </c>
      <c r="H1595" t="s">
        <v>13</v>
      </c>
      <c r="I1595" t="s">
        <v>5778</v>
      </c>
      <c r="J1595" t="s">
        <v>38</v>
      </c>
      <c r="K1595" t="s">
        <v>90</v>
      </c>
      <c r="L1595" t="str">
        <f>VLOOKUP($E1595,customer_info!$A$1:$H$4462,2,FALSE)</f>
        <v>San Sebastian</v>
      </c>
      <c r="M1595" t="str">
        <f>VLOOKUP($E1595,customer_info!$A$1:$H$4462,3,FALSE)</f>
        <v>Ria</v>
      </c>
      <c r="N1595" t="str">
        <f>VLOOKUP($E1595,customer_info!$A$1:$H$4462,4,FALSE)</f>
        <v>Gilmore</v>
      </c>
      <c r="O1595" t="str">
        <f>VLOOKUP($E1595,customer_info!$A$1:$H$4462,5,FALSE)</f>
        <v>Consumer</v>
      </c>
      <c r="P1595" t="str">
        <f>VLOOKUP($E1595,customer_info!$A$1:$H$4462,6,FALSE)</f>
        <v>PR</v>
      </c>
      <c r="Q1595" t="str">
        <f>VLOOKUP($E1595,customer_info!$A$1:$H$4462,7,FALSE)</f>
        <v>7885 Misty Knoll</v>
      </c>
      <c r="R1595">
        <f>VLOOKUP($E1595,customer_info!$A$1:$H$4462,8,FALSE)</f>
        <v>685</v>
      </c>
    </row>
    <row r="1596" spans="1:18" x14ac:dyDescent="0.25">
      <c r="A1596">
        <v>73812</v>
      </c>
      <c r="B1596" t="s">
        <v>24</v>
      </c>
      <c r="C1596">
        <v>2</v>
      </c>
      <c r="D1596">
        <v>1</v>
      </c>
      <c r="E1596">
        <v>17365</v>
      </c>
      <c r="F1596" t="s">
        <v>2108</v>
      </c>
      <c r="G1596" s="4">
        <v>44177</v>
      </c>
      <c r="H1596" t="s">
        <v>13</v>
      </c>
      <c r="I1596" t="s">
        <v>99</v>
      </c>
      <c r="J1596" t="s">
        <v>31</v>
      </c>
      <c r="K1596" t="s">
        <v>32</v>
      </c>
      <c r="L1596" t="str">
        <f>VLOOKUP($E1596,customer_info!$A$1:$H$4462,2,FALSE)</f>
        <v>Riverside</v>
      </c>
      <c r="M1596" t="str">
        <f>VLOOKUP($E1596,customer_info!$A$1:$H$4462,3,FALSE)</f>
        <v>Myra</v>
      </c>
      <c r="N1596" t="str">
        <f>VLOOKUP($E1596,customer_info!$A$1:$H$4462,4,FALSE)</f>
        <v>Roman</v>
      </c>
      <c r="O1596" t="str">
        <f>VLOOKUP($E1596,customer_info!$A$1:$H$4462,5,FALSE)</f>
        <v>Consumer</v>
      </c>
      <c r="P1596" t="str">
        <f>VLOOKUP($E1596,customer_info!$A$1:$H$4462,6,FALSE)</f>
        <v>CA</v>
      </c>
      <c r="Q1596" t="str">
        <f>VLOOKUP($E1596,customer_info!$A$1:$H$4462,7,FALSE)</f>
        <v>6595 Shady Concession</v>
      </c>
      <c r="R1596">
        <f>VLOOKUP($E1596,customer_info!$A$1:$H$4462,8,FALSE)</f>
        <v>92507</v>
      </c>
    </row>
    <row r="1597" spans="1:18" x14ac:dyDescent="0.25">
      <c r="A1597">
        <v>73823</v>
      </c>
      <c r="B1597" t="s">
        <v>24</v>
      </c>
      <c r="C1597">
        <v>2</v>
      </c>
      <c r="D1597">
        <v>1</v>
      </c>
      <c r="E1597">
        <v>17376</v>
      </c>
      <c r="F1597" t="s">
        <v>660</v>
      </c>
      <c r="G1597" s="4">
        <v>44177</v>
      </c>
      <c r="H1597" t="s">
        <v>13</v>
      </c>
      <c r="I1597" t="s">
        <v>99</v>
      </c>
      <c r="J1597" t="s">
        <v>31</v>
      </c>
      <c r="K1597" t="s">
        <v>32</v>
      </c>
      <c r="L1597" t="str">
        <f>VLOOKUP($E1597,customer_info!$A$1:$H$4462,2,FALSE)</f>
        <v>Mesquite</v>
      </c>
      <c r="M1597" t="str">
        <f>VLOOKUP($E1597,customer_info!$A$1:$H$4462,3,FALSE)</f>
        <v>Iola</v>
      </c>
      <c r="N1597" t="str">
        <f>VLOOKUP($E1597,customer_info!$A$1:$H$4462,4,FALSE)</f>
        <v>Hebert</v>
      </c>
      <c r="O1597" t="str">
        <f>VLOOKUP($E1597,customer_info!$A$1:$H$4462,5,FALSE)</f>
        <v>Consumer</v>
      </c>
      <c r="P1597" t="str">
        <f>VLOOKUP($E1597,customer_info!$A$1:$H$4462,6,FALSE)</f>
        <v>TX</v>
      </c>
      <c r="Q1597" t="str">
        <f>VLOOKUP($E1597,customer_info!$A$1:$H$4462,7,FALSE)</f>
        <v>4106 Burning Oak Carrefour</v>
      </c>
      <c r="R1597">
        <f>VLOOKUP($E1597,customer_info!$A$1:$H$4462,8,FALSE)</f>
        <v>75150</v>
      </c>
    </row>
    <row r="1598" spans="1:18" x14ac:dyDescent="0.25">
      <c r="A1598">
        <v>73825</v>
      </c>
      <c r="B1598" t="s">
        <v>3</v>
      </c>
      <c r="C1598">
        <v>6</v>
      </c>
      <c r="D1598">
        <v>4</v>
      </c>
      <c r="E1598">
        <v>17378</v>
      </c>
      <c r="F1598" t="s">
        <v>233</v>
      </c>
      <c r="G1598" s="4">
        <v>44177</v>
      </c>
      <c r="H1598" t="s">
        <v>13</v>
      </c>
      <c r="I1598" t="s">
        <v>234</v>
      </c>
      <c r="J1598" t="s">
        <v>38</v>
      </c>
      <c r="K1598" t="s">
        <v>16</v>
      </c>
      <c r="L1598" t="str">
        <f>VLOOKUP($E1598,customer_info!$A$1:$H$4462,2,FALSE)</f>
        <v>El Paso</v>
      </c>
      <c r="M1598" t="str">
        <f>VLOOKUP($E1598,customer_info!$A$1:$H$4462,3,FALSE)</f>
        <v>Hadley</v>
      </c>
      <c r="N1598" t="str">
        <f>VLOOKUP($E1598,customer_info!$A$1:$H$4462,4,FALSE)</f>
        <v>Shepherd</v>
      </c>
      <c r="O1598" t="str">
        <f>VLOOKUP($E1598,customer_info!$A$1:$H$4462,5,FALSE)</f>
        <v>Consumer</v>
      </c>
      <c r="P1598" t="str">
        <f>VLOOKUP($E1598,customer_info!$A$1:$H$4462,6,FALSE)</f>
        <v>TX</v>
      </c>
      <c r="Q1598" t="str">
        <f>VLOOKUP($E1598,customer_info!$A$1:$H$4462,7,FALSE)</f>
        <v>9918 Amber Autumn Swale</v>
      </c>
      <c r="R1598">
        <f>VLOOKUP($E1598,customer_info!$A$1:$H$4462,8,FALSE)</f>
        <v>79927</v>
      </c>
    </row>
    <row r="1599" spans="1:18" x14ac:dyDescent="0.25">
      <c r="A1599">
        <v>73828</v>
      </c>
      <c r="B1599" t="s">
        <v>24</v>
      </c>
      <c r="C1599">
        <v>2</v>
      </c>
      <c r="D1599">
        <v>1</v>
      </c>
      <c r="E1599">
        <v>17381</v>
      </c>
      <c r="F1599" t="s">
        <v>1430</v>
      </c>
      <c r="G1599" s="4">
        <v>44177</v>
      </c>
      <c r="H1599" t="s">
        <v>13</v>
      </c>
      <c r="I1599" t="s">
        <v>5777</v>
      </c>
      <c r="J1599" t="s">
        <v>31</v>
      </c>
      <c r="K1599" t="s">
        <v>32</v>
      </c>
      <c r="L1599" t="str">
        <f>VLOOKUP($E1599,customer_info!$A$1:$H$4462,2,FALSE)</f>
        <v>Houston</v>
      </c>
      <c r="M1599" t="str">
        <f>VLOOKUP($E1599,customer_info!$A$1:$H$4462,3,FALSE)</f>
        <v>Gillian</v>
      </c>
      <c r="N1599" t="str">
        <f>VLOOKUP($E1599,customer_info!$A$1:$H$4462,4,FALSE)</f>
        <v>Benson</v>
      </c>
      <c r="O1599" t="str">
        <f>VLOOKUP($E1599,customer_info!$A$1:$H$4462,5,FALSE)</f>
        <v>Home Office</v>
      </c>
      <c r="P1599" t="str">
        <f>VLOOKUP($E1599,customer_info!$A$1:$H$4462,6,FALSE)</f>
        <v>TX</v>
      </c>
      <c r="Q1599" t="str">
        <f>VLOOKUP($E1599,customer_info!$A$1:$H$4462,7,FALSE)</f>
        <v>8259 Colonial Heights</v>
      </c>
      <c r="R1599">
        <f>VLOOKUP($E1599,customer_info!$A$1:$H$4462,8,FALSE)</f>
        <v>77088</v>
      </c>
    </row>
    <row r="1600" spans="1:18" x14ac:dyDescent="0.25">
      <c r="A1600">
        <v>73839</v>
      </c>
      <c r="B1600" t="s">
        <v>24</v>
      </c>
      <c r="C1600">
        <v>5</v>
      </c>
      <c r="D1600">
        <v>4</v>
      </c>
      <c r="E1600">
        <v>17392</v>
      </c>
      <c r="F1600" t="s">
        <v>124</v>
      </c>
      <c r="G1600" s="4">
        <v>44177</v>
      </c>
      <c r="H1600" t="s">
        <v>13</v>
      </c>
      <c r="I1600" t="s">
        <v>5778</v>
      </c>
      <c r="J1600" t="s">
        <v>31</v>
      </c>
      <c r="K1600" t="s">
        <v>16</v>
      </c>
      <c r="L1600" t="str">
        <f>VLOOKUP($E1600,customer_info!$A$1:$H$4462,2,FALSE)</f>
        <v>Placentia</v>
      </c>
      <c r="M1600" t="str">
        <f>VLOOKUP($E1600,customer_info!$A$1:$H$4462,3,FALSE)</f>
        <v>Patience</v>
      </c>
      <c r="N1600" t="str">
        <f>VLOOKUP($E1600,customer_info!$A$1:$H$4462,4,FALSE)</f>
        <v>Ward</v>
      </c>
      <c r="O1600" t="str">
        <f>VLOOKUP($E1600,customer_info!$A$1:$H$4462,5,FALSE)</f>
        <v>Corporate</v>
      </c>
      <c r="P1600" t="str">
        <f>VLOOKUP($E1600,customer_info!$A$1:$H$4462,6,FALSE)</f>
        <v>CA</v>
      </c>
      <c r="Q1600" t="str">
        <f>VLOOKUP($E1600,customer_info!$A$1:$H$4462,7,FALSE)</f>
        <v>7126 Hazy Berry Mount</v>
      </c>
      <c r="R1600">
        <f>VLOOKUP($E1600,customer_info!$A$1:$H$4462,8,FALSE)</f>
        <v>92870</v>
      </c>
    </row>
    <row r="1601" spans="1:18" x14ac:dyDescent="0.25">
      <c r="A1601">
        <v>73840</v>
      </c>
      <c r="B1601" t="s">
        <v>17</v>
      </c>
      <c r="C1601">
        <v>6</v>
      </c>
      <c r="D1601">
        <v>4</v>
      </c>
      <c r="E1601">
        <v>17393</v>
      </c>
      <c r="F1601" t="s">
        <v>124</v>
      </c>
      <c r="G1601" s="4">
        <v>44177</v>
      </c>
      <c r="H1601" t="s">
        <v>13</v>
      </c>
      <c r="I1601" t="s">
        <v>5778</v>
      </c>
      <c r="J1601" t="s">
        <v>23</v>
      </c>
      <c r="K1601" t="s">
        <v>16</v>
      </c>
      <c r="L1601" t="str">
        <f>VLOOKUP($E1601,customer_info!$A$1:$H$4462,2,FALSE)</f>
        <v>Caguas</v>
      </c>
      <c r="M1601" t="str">
        <f>VLOOKUP($E1601,customer_info!$A$1:$H$4462,3,FALSE)</f>
        <v>Lana</v>
      </c>
      <c r="N1601" t="str">
        <f>VLOOKUP($E1601,customer_info!$A$1:$H$4462,4,FALSE)</f>
        <v>Mccullough</v>
      </c>
      <c r="O1601" t="str">
        <f>VLOOKUP($E1601,customer_info!$A$1:$H$4462,5,FALSE)</f>
        <v>Corporate</v>
      </c>
      <c r="P1601" t="str">
        <f>VLOOKUP($E1601,customer_info!$A$1:$H$4462,6,FALSE)</f>
        <v>PR</v>
      </c>
      <c r="Q1601" t="str">
        <f>VLOOKUP($E1601,customer_info!$A$1:$H$4462,7,FALSE)</f>
        <v>5700 Little Circle</v>
      </c>
      <c r="R1601">
        <f>VLOOKUP($E1601,customer_info!$A$1:$H$4462,8,FALSE)</f>
        <v>725</v>
      </c>
    </row>
    <row r="1602" spans="1:18" x14ac:dyDescent="0.25">
      <c r="A1602">
        <v>73841</v>
      </c>
      <c r="B1602" t="s">
        <v>51</v>
      </c>
      <c r="C1602">
        <v>2</v>
      </c>
      <c r="D1602">
        <v>4</v>
      </c>
      <c r="E1602">
        <v>17394</v>
      </c>
      <c r="F1602" t="s">
        <v>2854</v>
      </c>
      <c r="G1602" s="4">
        <v>44177</v>
      </c>
      <c r="H1602" t="s">
        <v>13</v>
      </c>
      <c r="I1602" t="s">
        <v>5781</v>
      </c>
      <c r="J1602" t="s">
        <v>57</v>
      </c>
      <c r="K1602" t="s">
        <v>16</v>
      </c>
      <c r="L1602" t="str">
        <f>VLOOKUP($E1602,customer_info!$A$1:$H$4462,2,FALSE)</f>
        <v>Katy</v>
      </c>
      <c r="M1602" t="str">
        <f>VLOOKUP($E1602,customer_info!$A$1:$H$4462,3,FALSE)</f>
        <v>Naida</v>
      </c>
      <c r="N1602" t="str">
        <f>VLOOKUP($E1602,customer_info!$A$1:$H$4462,4,FALSE)</f>
        <v>Norman</v>
      </c>
      <c r="O1602" t="str">
        <f>VLOOKUP($E1602,customer_info!$A$1:$H$4462,5,FALSE)</f>
        <v>Consumer</v>
      </c>
      <c r="P1602" t="str">
        <f>VLOOKUP($E1602,customer_info!$A$1:$H$4462,6,FALSE)</f>
        <v>TX</v>
      </c>
      <c r="Q1602" t="str">
        <f>VLOOKUP($E1602,customer_info!$A$1:$H$4462,7,FALSE)</f>
        <v>906 Green Treasure Limits</v>
      </c>
      <c r="R1602">
        <f>VLOOKUP($E1602,customer_info!$A$1:$H$4462,8,FALSE)</f>
        <v>77450</v>
      </c>
    </row>
    <row r="1603" spans="1:18" x14ac:dyDescent="0.25">
      <c r="A1603">
        <v>73843</v>
      </c>
      <c r="B1603" t="s">
        <v>24</v>
      </c>
      <c r="C1603">
        <v>4</v>
      </c>
      <c r="D1603">
        <v>2</v>
      </c>
      <c r="E1603">
        <v>17396</v>
      </c>
      <c r="F1603" t="s">
        <v>84</v>
      </c>
      <c r="G1603" s="4">
        <v>44177</v>
      </c>
      <c r="H1603" t="s">
        <v>13</v>
      </c>
      <c r="I1603" t="s">
        <v>80</v>
      </c>
      <c r="J1603" t="s">
        <v>31</v>
      </c>
      <c r="K1603" t="s">
        <v>90</v>
      </c>
      <c r="L1603" t="str">
        <f>VLOOKUP($E1603,customer_info!$A$1:$H$4462,2,FALSE)</f>
        <v>Lakewood</v>
      </c>
      <c r="M1603" t="str">
        <f>VLOOKUP($E1603,customer_info!$A$1:$H$4462,3,FALSE)</f>
        <v>Noel</v>
      </c>
      <c r="N1603" t="str">
        <f>VLOOKUP($E1603,customer_info!$A$1:$H$4462,4,FALSE)</f>
        <v>Ball</v>
      </c>
      <c r="O1603" t="str">
        <f>VLOOKUP($E1603,customer_info!$A$1:$H$4462,5,FALSE)</f>
        <v>Home Office</v>
      </c>
      <c r="P1603" t="str">
        <f>VLOOKUP($E1603,customer_info!$A$1:$H$4462,6,FALSE)</f>
        <v>OH</v>
      </c>
      <c r="Q1603" t="str">
        <f>VLOOKUP($E1603,customer_info!$A$1:$H$4462,7,FALSE)</f>
        <v>1637 Cozy Fawn Extension</v>
      </c>
      <c r="R1603">
        <f>VLOOKUP($E1603,customer_info!$A$1:$H$4462,8,FALSE)</f>
        <v>44107</v>
      </c>
    </row>
    <row r="1604" spans="1:18" x14ac:dyDescent="0.25">
      <c r="A1604">
        <v>73844</v>
      </c>
      <c r="B1604" t="s">
        <v>3</v>
      </c>
      <c r="C1604">
        <v>5</v>
      </c>
      <c r="D1604">
        <v>2</v>
      </c>
      <c r="E1604">
        <v>17397</v>
      </c>
      <c r="F1604" t="s">
        <v>84</v>
      </c>
      <c r="G1604" s="4">
        <v>44177</v>
      </c>
      <c r="H1604" t="s">
        <v>13</v>
      </c>
      <c r="I1604" t="s">
        <v>80</v>
      </c>
      <c r="J1604" t="s">
        <v>14</v>
      </c>
      <c r="K1604" t="s">
        <v>90</v>
      </c>
      <c r="L1604" t="str">
        <f>VLOOKUP($E1604,customer_info!$A$1:$H$4462,2,FALSE)</f>
        <v>Columbus</v>
      </c>
      <c r="M1604" t="str">
        <f>VLOOKUP($E1604,customer_info!$A$1:$H$4462,3,FALSE)</f>
        <v>Xerxes</v>
      </c>
      <c r="N1604" t="str">
        <f>VLOOKUP($E1604,customer_info!$A$1:$H$4462,4,FALSE)</f>
        <v>Logan</v>
      </c>
      <c r="O1604" t="str">
        <f>VLOOKUP($E1604,customer_info!$A$1:$H$4462,5,FALSE)</f>
        <v>Home Office</v>
      </c>
      <c r="P1604" t="str">
        <f>VLOOKUP($E1604,customer_info!$A$1:$H$4462,6,FALSE)</f>
        <v>OH</v>
      </c>
      <c r="Q1604" t="str">
        <f>VLOOKUP($E1604,customer_info!$A$1:$H$4462,7,FALSE)</f>
        <v>1804 Iron Quay</v>
      </c>
      <c r="R1604">
        <f>VLOOKUP($E1604,customer_info!$A$1:$H$4462,8,FALSE)</f>
        <v>43207</v>
      </c>
    </row>
    <row r="1605" spans="1:18" x14ac:dyDescent="0.25">
      <c r="A1605">
        <v>73860</v>
      </c>
      <c r="B1605" t="s">
        <v>24</v>
      </c>
      <c r="C1605">
        <v>6</v>
      </c>
      <c r="D1605">
        <v>4</v>
      </c>
      <c r="E1605">
        <v>17413</v>
      </c>
      <c r="F1605" t="s">
        <v>1040</v>
      </c>
      <c r="G1605" s="4">
        <v>44178</v>
      </c>
      <c r="H1605" t="s">
        <v>13</v>
      </c>
      <c r="I1605" t="s">
        <v>377</v>
      </c>
      <c r="J1605" t="s">
        <v>31</v>
      </c>
      <c r="K1605" t="s">
        <v>16</v>
      </c>
      <c r="L1605" t="str">
        <f>VLOOKUP($E1605,customer_info!$A$1:$H$4462,2,FALSE)</f>
        <v>Westerville</v>
      </c>
      <c r="M1605" t="str">
        <f>VLOOKUP($E1605,customer_info!$A$1:$H$4462,3,FALSE)</f>
        <v>Kay</v>
      </c>
      <c r="N1605" t="str">
        <f>VLOOKUP($E1605,customer_info!$A$1:$H$4462,4,FALSE)</f>
        <v>Sims</v>
      </c>
      <c r="O1605" t="str">
        <f>VLOOKUP($E1605,customer_info!$A$1:$H$4462,5,FALSE)</f>
        <v>Corporate</v>
      </c>
      <c r="P1605" t="str">
        <f>VLOOKUP($E1605,customer_info!$A$1:$H$4462,6,FALSE)</f>
        <v>OH</v>
      </c>
      <c r="Q1605" t="str">
        <f>VLOOKUP($E1605,customer_info!$A$1:$H$4462,7,FALSE)</f>
        <v>650 Quiet Spring Autoroute</v>
      </c>
      <c r="R1605">
        <f>VLOOKUP($E1605,customer_info!$A$1:$H$4462,8,FALSE)</f>
        <v>43081</v>
      </c>
    </row>
    <row r="1606" spans="1:18" x14ac:dyDescent="0.25">
      <c r="A1606">
        <v>73863</v>
      </c>
      <c r="B1606" t="s">
        <v>17</v>
      </c>
      <c r="C1606">
        <v>4</v>
      </c>
      <c r="D1606">
        <v>2</v>
      </c>
      <c r="E1606">
        <v>17416</v>
      </c>
      <c r="F1606" t="s">
        <v>963</v>
      </c>
      <c r="G1606" s="4">
        <v>44178</v>
      </c>
      <c r="H1606" t="s">
        <v>13</v>
      </c>
      <c r="I1606" t="s">
        <v>47</v>
      </c>
      <c r="J1606" t="s">
        <v>23</v>
      </c>
      <c r="K1606" t="s">
        <v>90</v>
      </c>
      <c r="L1606" t="str">
        <f>VLOOKUP($E1606,customer_info!$A$1:$H$4462,2,FALSE)</f>
        <v>San Bernardino</v>
      </c>
      <c r="M1606" t="str">
        <f>VLOOKUP($E1606,customer_info!$A$1:$H$4462,3,FALSE)</f>
        <v>Dacey</v>
      </c>
      <c r="N1606" t="str">
        <f>VLOOKUP($E1606,customer_info!$A$1:$H$4462,4,FALSE)</f>
        <v>Mendez</v>
      </c>
      <c r="O1606" t="str">
        <f>VLOOKUP($E1606,customer_info!$A$1:$H$4462,5,FALSE)</f>
        <v>Consumer</v>
      </c>
      <c r="P1606" t="str">
        <f>VLOOKUP($E1606,customer_info!$A$1:$H$4462,6,FALSE)</f>
        <v>CA</v>
      </c>
      <c r="Q1606" t="str">
        <f>VLOOKUP($E1606,customer_info!$A$1:$H$4462,7,FALSE)</f>
        <v>1626 Grand Heights</v>
      </c>
      <c r="R1606">
        <f>VLOOKUP($E1606,customer_info!$A$1:$H$4462,8,FALSE)</f>
        <v>92404</v>
      </c>
    </row>
    <row r="1607" spans="1:18" x14ac:dyDescent="0.25">
      <c r="A1607">
        <v>73864</v>
      </c>
      <c r="B1607" t="s">
        <v>24</v>
      </c>
      <c r="C1607">
        <v>5</v>
      </c>
      <c r="D1607">
        <v>2</v>
      </c>
      <c r="E1607">
        <v>17417</v>
      </c>
      <c r="F1607" t="s">
        <v>963</v>
      </c>
      <c r="G1607" s="4">
        <v>44178</v>
      </c>
      <c r="H1607" t="s">
        <v>13</v>
      </c>
      <c r="I1607" t="s">
        <v>47</v>
      </c>
      <c r="J1607" t="s">
        <v>31</v>
      </c>
      <c r="K1607" t="s">
        <v>90</v>
      </c>
      <c r="L1607" t="str">
        <f>VLOOKUP($E1607,customer_info!$A$1:$H$4462,2,FALSE)</f>
        <v>Cypress</v>
      </c>
      <c r="M1607" t="str">
        <f>VLOOKUP($E1607,customer_info!$A$1:$H$4462,3,FALSE)</f>
        <v>Deanna</v>
      </c>
      <c r="N1607" t="str">
        <f>VLOOKUP($E1607,customer_info!$A$1:$H$4462,4,FALSE)</f>
        <v>Yang</v>
      </c>
      <c r="O1607" t="str">
        <f>VLOOKUP($E1607,customer_info!$A$1:$H$4462,5,FALSE)</f>
        <v>Corporate</v>
      </c>
      <c r="P1607" t="str">
        <f>VLOOKUP($E1607,customer_info!$A$1:$H$4462,6,FALSE)</f>
        <v>CA</v>
      </c>
      <c r="Q1607" t="str">
        <f>VLOOKUP($E1607,customer_info!$A$1:$H$4462,7,FALSE)</f>
        <v>2071 Shady Wagon Park</v>
      </c>
      <c r="R1607">
        <f>VLOOKUP($E1607,customer_info!$A$1:$H$4462,8,FALSE)</f>
        <v>90630</v>
      </c>
    </row>
    <row r="1608" spans="1:18" x14ac:dyDescent="0.25">
      <c r="A1608">
        <v>73865</v>
      </c>
      <c r="B1608" t="s">
        <v>17</v>
      </c>
      <c r="C1608">
        <v>6</v>
      </c>
      <c r="D1608">
        <v>2</v>
      </c>
      <c r="E1608">
        <v>17418</v>
      </c>
      <c r="F1608" t="s">
        <v>963</v>
      </c>
      <c r="G1608" s="4">
        <v>44178</v>
      </c>
      <c r="H1608" t="s">
        <v>13</v>
      </c>
      <c r="I1608" t="s">
        <v>47</v>
      </c>
      <c r="J1608" t="s">
        <v>23</v>
      </c>
      <c r="K1608" t="s">
        <v>90</v>
      </c>
      <c r="L1608" t="str">
        <f>VLOOKUP($E1608,customer_info!$A$1:$H$4462,2,FALSE)</f>
        <v>Caguas</v>
      </c>
      <c r="M1608" t="str">
        <f>VLOOKUP($E1608,customer_info!$A$1:$H$4462,3,FALSE)</f>
        <v>Karina</v>
      </c>
      <c r="N1608" t="str">
        <f>VLOOKUP($E1608,customer_info!$A$1:$H$4462,4,FALSE)</f>
        <v>Morgan</v>
      </c>
      <c r="O1608" t="str">
        <f>VLOOKUP($E1608,customer_info!$A$1:$H$4462,5,FALSE)</f>
        <v>Home Office</v>
      </c>
      <c r="P1608" t="str">
        <f>VLOOKUP($E1608,customer_info!$A$1:$H$4462,6,FALSE)</f>
        <v>PR</v>
      </c>
      <c r="Q1608" t="str">
        <f>VLOOKUP($E1608,customer_info!$A$1:$H$4462,7,FALSE)</f>
        <v>1395 Cozy River Carrefour</v>
      </c>
      <c r="R1608">
        <f>VLOOKUP($E1608,customer_info!$A$1:$H$4462,8,FALSE)</f>
        <v>725</v>
      </c>
    </row>
    <row r="1609" spans="1:18" x14ac:dyDescent="0.25">
      <c r="A1609">
        <v>73866</v>
      </c>
      <c r="B1609" t="s">
        <v>24</v>
      </c>
      <c r="C1609">
        <v>2</v>
      </c>
      <c r="D1609">
        <v>2</v>
      </c>
      <c r="E1609">
        <v>17419</v>
      </c>
      <c r="F1609" t="s">
        <v>963</v>
      </c>
      <c r="G1609" s="4">
        <v>44178</v>
      </c>
      <c r="H1609" t="s">
        <v>13</v>
      </c>
      <c r="I1609" t="s">
        <v>47</v>
      </c>
      <c r="J1609" t="s">
        <v>31</v>
      </c>
      <c r="K1609" t="s">
        <v>90</v>
      </c>
      <c r="L1609" t="str">
        <f>VLOOKUP($E1609,customer_info!$A$1:$H$4462,2,FALSE)</f>
        <v>Memphis</v>
      </c>
      <c r="M1609" t="str">
        <f>VLOOKUP($E1609,customer_info!$A$1:$H$4462,3,FALSE)</f>
        <v>Ivory</v>
      </c>
      <c r="N1609" t="str">
        <f>VLOOKUP($E1609,customer_info!$A$1:$H$4462,4,FALSE)</f>
        <v>Michael</v>
      </c>
      <c r="O1609" t="str">
        <f>VLOOKUP($E1609,customer_info!$A$1:$H$4462,5,FALSE)</f>
        <v>Home Office</v>
      </c>
      <c r="P1609" t="str">
        <f>VLOOKUP($E1609,customer_info!$A$1:$H$4462,6,FALSE)</f>
        <v>TN</v>
      </c>
      <c r="Q1609" t="str">
        <f>VLOOKUP($E1609,customer_info!$A$1:$H$4462,7,FALSE)</f>
        <v>6953 Lazy Beacon Circuit</v>
      </c>
      <c r="R1609">
        <f>VLOOKUP($E1609,customer_info!$A$1:$H$4462,8,FALSE)</f>
        <v>38111</v>
      </c>
    </row>
    <row r="1610" spans="1:18" x14ac:dyDescent="0.25">
      <c r="A1610">
        <v>73867</v>
      </c>
      <c r="B1610" t="s">
        <v>3</v>
      </c>
      <c r="C1610">
        <v>3</v>
      </c>
      <c r="D1610">
        <v>4</v>
      </c>
      <c r="E1610">
        <v>17420</v>
      </c>
      <c r="F1610" t="s">
        <v>963</v>
      </c>
      <c r="G1610" s="4">
        <v>44178</v>
      </c>
      <c r="H1610" t="s">
        <v>13</v>
      </c>
      <c r="I1610" t="s">
        <v>47</v>
      </c>
      <c r="J1610" t="s">
        <v>14</v>
      </c>
      <c r="K1610" t="s">
        <v>16</v>
      </c>
      <c r="L1610" t="str">
        <f>VLOOKUP($E1610,customer_info!$A$1:$H$4462,2,FALSE)</f>
        <v>Caguas</v>
      </c>
      <c r="M1610" t="str">
        <f>VLOOKUP($E1610,customer_info!$A$1:$H$4462,3,FALSE)</f>
        <v>Amy</v>
      </c>
      <c r="N1610" t="str">
        <f>VLOOKUP($E1610,customer_info!$A$1:$H$4462,4,FALSE)</f>
        <v>Casey</v>
      </c>
      <c r="O1610" t="str">
        <f>VLOOKUP($E1610,customer_info!$A$1:$H$4462,5,FALSE)</f>
        <v>Home Office</v>
      </c>
      <c r="P1610" t="str">
        <f>VLOOKUP($E1610,customer_info!$A$1:$H$4462,6,FALSE)</f>
        <v>PR</v>
      </c>
      <c r="Q1610" t="str">
        <f>VLOOKUP($E1610,customer_info!$A$1:$H$4462,7,FALSE)</f>
        <v>1632 Fallen Robin Quay</v>
      </c>
      <c r="R1610">
        <f>VLOOKUP($E1610,customer_info!$A$1:$H$4462,8,FALSE)</f>
        <v>725</v>
      </c>
    </row>
    <row r="1611" spans="1:18" x14ac:dyDescent="0.25">
      <c r="A1611">
        <v>73891</v>
      </c>
      <c r="B1611" t="s">
        <v>51</v>
      </c>
      <c r="C1611">
        <v>2</v>
      </c>
      <c r="D1611">
        <v>2</v>
      </c>
      <c r="E1611">
        <v>17444</v>
      </c>
      <c r="F1611" t="s">
        <v>754</v>
      </c>
      <c r="G1611" s="4">
        <v>44178</v>
      </c>
      <c r="H1611" t="s">
        <v>13</v>
      </c>
      <c r="I1611" t="s">
        <v>99</v>
      </c>
      <c r="J1611" t="s">
        <v>57</v>
      </c>
      <c r="K1611" t="s">
        <v>90</v>
      </c>
      <c r="L1611" t="str">
        <f>VLOOKUP($E1611,customer_info!$A$1:$H$4462,2,FALSE)</f>
        <v>Mesa</v>
      </c>
      <c r="M1611" t="str">
        <f>VLOOKUP($E1611,customer_info!$A$1:$H$4462,3,FALSE)</f>
        <v>Natalie</v>
      </c>
      <c r="N1611" t="str">
        <f>VLOOKUP($E1611,customer_info!$A$1:$H$4462,4,FALSE)</f>
        <v>Whitfield</v>
      </c>
      <c r="O1611" t="str">
        <f>VLOOKUP($E1611,customer_info!$A$1:$H$4462,5,FALSE)</f>
        <v>Consumer</v>
      </c>
      <c r="P1611" t="str">
        <f>VLOOKUP($E1611,customer_info!$A$1:$H$4462,6,FALSE)</f>
        <v>AZ</v>
      </c>
      <c r="Q1611" t="str">
        <f>VLOOKUP($E1611,customer_info!$A$1:$H$4462,7,FALSE)</f>
        <v>7969 Umber Forest</v>
      </c>
      <c r="R1611">
        <f>VLOOKUP($E1611,customer_info!$A$1:$H$4462,8,FALSE)</f>
        <v>85201</v>
      </c>
    </row>
    <row r="1612" spans="1:18" x14ac:dyDescent="0.25">
      <c r="A1612">
        <v>73892</v>
      </c>
      <c r="B1612" t="s">
        <v>24</v>
      </c>
      <c r="C1612">
        <v>3</v>
      </c>
      <c r="D1612">
        <v>2</v>
      </c>
      <c r="E1612">
        <v>17445</v>
      </c>
      <c r="F1612" t="s">
        <v>70</v>
      </c>
      <c r="G1612" s="4">
        <v>44178</v>
      </c>
      <c r="H1612" t="s">
        <v>13</v>
      </c>
      <c r="I1612" t="s">
        <v>70</v>
      </c>
      <c r="J1612" t="s">
        <v>31</v>
      </c>
      <c r="K1612" t="s">
        <v>90</v>
      </c>
      <c r="L1612" t="str">
        <f>VLOOKUP($E1612,customer_info!$A$1:$H$4462,2,FALSE)</f>
        <v>Caguas</v>
      </c>
      <c r="M1612" t="str">
        <f>VLOOKUP($E1612,customer_info!$A$1:$H$4462,3,FALSE)</f>
        <v>Cassandra</v>
      </c>
      <c r="N1612" t="str">
        <f>VLOOKUP($E1612,customer_info!$A$1:$H$4462,4,FALSE)</f>
        <v>Roman</v>
      </c>
      <c r="O1612" t="str">
        <f>VLOOKUP($E1612,customer_info!$A$1:$H$4462,5,FALSE)</f>
        <v>Corporate</v>
      </c>
      <c r="P1612" t="str">
        <f>VLOOKUP($E1612,customer_info!$A$1:$H$4462,6,FALSE)</f>
        <v>PR</v>
      </c>
      <c r="Q1612" t="str">
        <f>VLOOKUP($E1612,customer_info!$A$1:$H$4462,7,FALSE)</f>
        <v>3505 Emerald Vista</v>
      </c>
      <c r="R1612">
        <f>VLOOKUP($E1612,customer_info!$A$1:$H$4462,8,FALSE)</f>
        <v>725</v>
      </c>
    </row>
    <row r="1613" spans="1:18" x14ac:dyDescent="0.25">
      <c r="A1613">
        <v>73932</v>
      </c>
      <c r="B1613" t="s">
        <v>24</v>
      </c>
      <c r="C1613">
        <v>3</v>
      </c>
      <c r="D1613">
        <v>2</v>
      </c>
      <c r="E1613">
        <v>17485</v>
      </c>
      <c r="F1613" t="s">
        <v>383</v>
      </c>
      <c r="G1613" s="4">
        <v>44179</v>
      </c>
      <c r="H1613" t="s">
        <v>13</v>
      </c>
      <c r="I1613" t="s">
        <v>5781</v>
      </c>
      <c r="J1613" t="s">
        <v>31</v>
      </c>
      <c r="K1613" t="s">
        <v>90</v>
      </c>
      <c r="L1613" t="str">
        <f>VLOOKUP($E1613,customer_info!$A$1:$H$4462,2,FALSE)</f>
        <v>Carol Stream</v>
      </c>
      <c r="M1613" t="str">
        <f>VLOOKUP($E1613,customer_info!$A$1:$H$4462,3,FALSE)</f>
        <v>Harriet</v>
      </c>
      <c r="N1613" t="str">
        <f>VLOOKUP($E1613,customer_info!$A$1:$H$4462,4,FALSE)</f>
        <v>Patton</v>
      </c>
      <c r="O1613" t="str">
        <f>VLOOKUP($E1613,customer_info!$A$1:$H$4462,5,FALSE)</f>
        <v>Corporate</v>
      </c>
      <c r="P1613" t="str">
        <f>VLOOKUP($E1613,customer_info!$A$1:$H$4462,6,FALSE)</f>
        <v>IL</v>
      </c>
      <c r="Q1613" t="str">
        <f>VLOOKUP($E1613,customer_info!$A$1:$H$4462,7,FALSE)</f>
        <v>2128 Amber Embers Thicket</v>
      </c>
      <c r="R1613">
        <f>VLOOKUP($E1613,customer_info!$A$1:$H$4462,8,FALSE)</f>
        <v>60188</v>
      </c>
    </row>
    <row r="1614" spans="1:18" x14ac:dyDescent="0.25">
      <c r="A1614">
        <v>73934</v>
      </c>
      <c r="B1614" t="s">
        <v>24</v>
      </c>
      <c r="C1614">
        <v>5</v>
      </c>
      <c r="D1614">
        <v>2</v>
      </c>
      <c r="E1614">
        <v>17487</v>
      </c>
      <c r="F1614" t="s">
        <v>754</v>
      </c>
      <c r="G1614" s="4">
        <v>44179</v>
      </c>
      <c r="H1614" t="s">
        <v>13</v>
      </c>
      <c r="I1614" t="s">
        <v>99</v>
      </c>
      <c r="J1614" t="s">
        <v>31</v>
      </c>
      <c r="K1614" t="s">
        <v>90</v>
      </c>
      <c r="L1614" t="str">
        <f>VLOOKUP($E1614,customer_info!$A$1:$H$4462,2,FALSE)</f>
        <v>Caguas</v>
      </c>
      <c r="M1614" t="str">
        <f>VLOOKUP($E1614,customer_info!$A$1:$H$4462,3,FALSE)</f>
        <v>Constance</v>
      </c>
      <c r="N1614" t="str">
        <f>VLOOKUP($E1614,customer_info!$A$1:$H$4462,4,FALSE)</f>
        <v>Bauer</v>
      </c>
      <c r="O1614" t="str">
        <f>VLOOKUP($E1614,customer_info!$A$1:$H$4462,5,FALSE)</f>
        <v>Home Office</v>
      </c>
      <c r="P1614" t="str">
        <f>VLOOKUP($E1614,customer_info!$A$1:$H$4462,6,FALSE)</f>
        <v>PR</v>
      </c>
      <c r="Q1614" t="str">
        <f>VLOOKUP($E1614,customer_info!$A$1:$H$4462,7,FALSE)</f>
        <v>9847 Dusty Horse Corner</v>
      </c>
      <c r="R1614">
        <f>VLOOKUP($E1614,customer_info!$A$1:$H$4462,8,FALSE)</f>
        <v>725</v>
      </c>
    </row>
    <row r="1615" spans="1:18" x14ac:dyDescent="0.25">
      <c r="A1615">
        <v>73958</v>
      </c>
      <c r="B1615" t="s">
        <v>3</v>
      </c>
      <c r="C1615">
        <v>4</v>
      </c>
      <c r="D1615">
        <v>4</v>
      </c>
      <c r="E1615">
        <v>17511</v>
      </c>
      <c r="F1615" t="s">
        <v>1530</v>
      </c>
      <c r="G1615" s="4">
        <v>44179</v>
      </c>
      <c r="H1615" t="s">
        <v>13</v>
      </c>
      <c r="I1615" t="s">
        <v>99</v>
      </c>
      <c r="J1615" t="s">
        <v>14</v>
      </c>
      <c r="K1615" t="s">
        <v>16</v>
      </c>
      <c r="L1615" t="str">
        <f>VLOOKUP($E1615,customer_info!$A$1:$H$4462,2,FALSE)</f>
        <v>Caguas</v>
      </c>
      <c r="M1615" t="str">
        <f>VLOOKUP($E1615,customer_info!$A$1:$H$4462,3,FALSE)</f>
        <v>Martina</v>
      </c>
      <c r="N1615" t="str">
        <f>VLOOKUP($E1615,customer_info!$A$1:$H$4462,4,FALSE)</f>
        <v>Paul</v>
      </c>
      <c r="O1615" t="str">
        <f>VLOOKUP($E1615,customer_info!$A$1:$H$4462,5,FALSE)</f>
        <v>Corporate</v>
      </c>
      <c r="P1615" t="str">
        <f>VLOOKUP($E1615,customer_info!$A$1:$H$4462,6,FALSE)</f>
        <v>PR</v>
      </c>
      <c r="Q1615" t="str">
        <f>VLOOKUP($E1615,customer_info!$A$1:$H$4462,7,FALSE)</f>
        <v>2439 Quaking Cove</v>
      </c>
      <c r="R1615">
        <f>VLOOKUP($E1615,customer_info!$A$1:$H$4462,8,FALSE)</f>
        <v>725</v>
      </c>
    </row>
    <row r="1616" spans="1:18" x14ac:dyDescent="0.25">
      <c r="A1616">
        <v>73960</v>
      </c>
      <c r="B1616" t="s">
        <v>17</v>
      </c>
      <c r="C1616">
        <v>6</v>
      </c>
      <c r="D1616">
        <v>4</v>
      </c>
      <c r="E1616">
        <v>17513</v>
      </c>
      <c r="F1616" t="s">
        <v>1499</v>
      </c>
      <c r="G1616" s="4">
        <v>44179</v>
      </c>
      <c r="H1616" t="s">
        <v>13</v>
      </c>
      <c r="I1616" t="s">
        <v>538</v>
      </c>
      <c r="J1616" t="s">
        <v>23</v>
      </c>
      <c r="K1616" t="s">
        <v>16</v>
      </c>
      <c r="L1616" t="str">
        <f>VLOOKUP($E1616,customer_info!$A$1:$H$4462,2,FALSE)</f>
        <v>Brooklyn</v>
      </c>
      <c r="M1616" t="str">
        <f>VLOOKUP($E1616,customer_info!$A$1:$H$4462,3,FALSE)</f>
        <v>Hilary</v>
      </c>
      <c r="N1616" t="str">
        <f>VLOOKUP($E1616,customer_info!$A$1:$H$4462,4,FALSE)</f>
        <v>Leblanc</v>
      </c>
      <c r="O1616" t="str">
        <f>VLOOKUP($E1616,customer_info!$A$1:$H$4462,5,FALSE)</f>
        <v>Corporate</v>
      </c>
      <c r="P1616" t="str">
        <f>VLOOKUP($E1616,customer_info!$A$1:$H$4462,6,FALSE)</f>
        <v>NY</v>
      </c>
      <c r="Q1616" t="str">
        <f>VLOOKUP($E1616,customer_info!$A$1:$H$4462,7,FALSE)</f>
        <v>6909 Shady Sky Park</v>
      </c>
      <c r="R1616">
        <f>VLOOKUP($E1616,customer_info!$A$1:$H$4462,8,FALSE)</f>
        <v>11224</v>
      </c>
    </row>
    <row r="1617" spans="1:18" x14ac:dyDescent="0.25">
      <c r="A1617">
        <v>73961</v>
      </c>
      <c r="B1617" t="s">
        <v>3</v>
      </c>
      <c r="C1617">
        <v>2</v>
      </c>
      <c r="D1617">
        <v>4</v>
      </c>
      <c r="E1617">
        <v>17514</v>
      </c>
      <c r="F1617" t="s">
        <v>1499</v>
      </c>
      <c r="G1617" s="4">
        <v>44179</v>
      </c>
      <c r="H1617" t="s">
        <v>13</v>
      </c>
      <c r="I1617" t="s">
        <v>538</v>
      </c>
      <c r="J1617" t="s">
        <v>14</v>
      </c>
      <c r="K1617" t="s">
        <v>16</v>
      </c>
      <c r="L1617" t="str">
        <f>VLOOKUP($E1617,customer_info!$A$1:$H$4462,2,FALSE)</f>
        <v>Apex</v>
      </c>
      <c r="M1617" t="str">
        <f>VLOOKUP($E1617,customer_info!$A$1:$H$4462,3,FALSE)</f>
        <v>Kelsie</v>
      </c>
      <c r="N1617" t="str">
        <f>VLOOKUP($E1617,customer_info!$A$1:$H$4462,4,FALSE)</f>
        <v>Conley</v>
      </c>
      <c r="O1617" t="str">
        <f>VLOOKUP($E1617,customer_info!$A$1:$H$4462,5,FALSE)</f>
        <v>Corporate</v>
      </c>
      <c r="P1617" t="str">
        <f>VLOOKUP($E1617,customer_info!$A$1:$H$4462,6,FALSE)</f>
        <v>NC</v>
      </c>
      <c r="Q1617" t="str">
        <f>VLOOKUP($E1617,customer_info!$A$1:$H$4462,7,FALSE)</f>
        <v>8249 Misty End</v>
      </c>
      <c r="R1617">
        <f>VLOOKUP($E1617,customer_info!$A$1:$H$4462,8,FALSE)</f>
        <v>27502</v>
      </c>
    </row>
    <row r="1618" spans="1:18" x14ac:dyDescent="0.25">
      <c r="A1618">
        <v>73962</v>
      </c>
      <c r="B1618" t="s">
        <v>3</v>
      </c>
      <c r="C1618">
        <v>3</v>
      </c>
      <c r="D1618">
        <v>4</v>
      </c>
      <c r="E1618">
        <v>17515</v>
      </c>
      <c r="F1618" t="s">
        <v>1499</v>
      </c>
      <c r="G1618" s="4">
        <v>44179</v>
      </c>
      <c r="H1618" t="s">
        <v>13</v>
      </c>
      <c r="I1618" t="s">
        <v>538</v>
      </c>
      <c r="J1618" t="s">
        <v>38</v>
      </c>
      <c r="K1618" t="s">
        <v>16</v>
      </c>
      <c r="L1618" t="str">
        <f>VLOOKUP($E1618,customer_info!$A$1:$H$4462,2,FALSE)</f>
        <v>Caguas</v>
      </c>
      <c r="M1618" t="str">
        <f>VLOOKUP($E1618,customer_info!$A$1:$H$4462,3,FALSE)</f>
        <v>Lael</v>
      </c>
      <c r="N1618" t="str">
        <f>VLOOKUP($E1618,customer_info!$A$1:$H$4462,4,FALSE)</f>
        <v>Reed</v>
      </c>
      <c r="O1618" t="str">
        <f>VLOOKUP($E1618,customer_info!$A$1:$H$4462,5,FALSE)</f>
        <v>Corporate</v>
      </c>
      <c r="P1618" t="str">
        <f>VLOOKUP($E1618,customer_info!$A$1:$H$4462,6,FALSE)</f>
        <v>PR</v>
      </c>
      <c r="Q1618" t="str">
        <f>VLOOKUP($E1618,customer_info!$A$1:$H$4462,7,FALSE)</f>
        <v>4260 Sleepy Island Run</v>
      </c>
      <c r="R1618">
        <f>VLOOKUP($E1618,customer_info!$A$1:$H$4462,8,FALSE)</f>
        <v>725</v>
      </c>
    </row>
    <row r="1619" spans="1:18" x14ac:dyDescent="0.25">
      <c r="A1619">
        <v>73963</v>
      </c>
      <c r="B1619" t="s">
        <v>3</v>
      </c>
      <c r="C1619">
        <v>4</v>
      </c>
      <c r="D1619">
        <v>4</v>
      </c>
      <c r="E1619">
        <v>17516</v>
      </c>
      <c r="F1619" t="s">
        <v>1499</v>
      </c>
      <c r="G1619" s="4">
        <v>44179</v>
      </c>
      <c r="H1619" t="s">
        <v>13</v>
      </c>
      <c r="I1619" t="s">
        <v>538</v>
      </c>
      <c r="J1619" t="s">
        <v>38</v>
      </c>
      <c r="K1619" t="s">
        <v>16</v>
      </c>
      <c r="L1619" t="str">
        <f>VLOOKUP($E1619,customer_info!$A$1:$H$4462,2,FALSE)</f>
        <v>Philadelphia</v>
      </c>
      <c r="M1619" t="str">
        <f>VLOOKUP($E1619,customer_info!$A$1:$H$4462,3,FALSE)</f>
        <v>Alexa</v>
      </c>
      <c r="N1619" t="str">
        <f>VLOOKUP($E1619,customer_info!$A$1:$H$4462,4,FALSE)</f>
        <v>Zamora</v>
      </c>
      <c r="O1619" t="str">
        <f>VLOOKUP($E1619,customer_info!$A$1:$H$4462,5,FALSE)</f>
        <v>Corporate</v>
      </c>
      <c r="P1619" t="str">
        <f>VLOOKUP($E1619,customer_info!$A$1:$H$4462,6,FALSE)</f>
        <v>PA</v>
      </c>
      <c r="Q1619" t="str">
        <f>VLOOKUP($E1619,customer_info!$A$1:$H$4462,7,FALSE)</f>
        <v>437 Heather Quail Concession</v>
      </c>
      <c r="R1619">
        <f>VLOOKUP($E1619,customer_info!$A$1:$H$4462,8,FALSE)</f>
        <v>19148</v>
      </c>
    </row>
    <row r="1620" spans="1:18" x14ac:dyDescent="0.25">
      <c r="A1620">
        <v>73975</v>
      </c>
      <c r="B1620" t="s">
        <v>24</v>
      </c>
      <c r="C1620">
        <v>1</v>
      </c>
      <c r="D1620">
        <v>0</v>
      </c>
      <c r="E1620">
        <v>17528</v>
      </c>
      <c r="F1620" t="s">
        <v>613</v>
      </c>
      <c r="G1620" s="4">
        <v>44179</v>
      </c>
      <c r="H1620" t="s">
        <v>13</v>
      </c>
      <c r="I1620" t="s">
        <v>80</v>
      </c>
      <c r="J1620" t="s">
        <v>31</v>
      </c>
      <c r="K1620" t="s">
        <v>58</v>
      </c>
      <c r="L1620" t="str">
        <f>VLOOKUP($E1620,customer_info!$A$1:$H$4462,2,FALSE)</f>
        <v>Salem</v>
      </c>
      <c r="M1620" t="str">
        <f>VLOOKUP($E1620,customer_info!$A$1:$H$4462,3,FALSE)</f>
        <v>Tatiana</v>
      </c>
      <c r="N1620" t="str">
        <f>VLOOKUP($E1620,customer_info!$A$1:$H$4462,4,FALSE)</f>
        <v>Cantrell</v>
      </c>
      <c r="O1620" t="str">
        <f>VLOOKUP($E1620,customer_info!$A$1:$H$4462,5,FALSE)</f>
        <v>Consumer</v>
      </c>
      <c r="P1620" t="str">
        <f>VLOOKUP($E1620,customer_info!$A$1:$H$4462,6,FALSE)</f>
        <v>OR</v>
      </c>
      <c r="Q1620" t="str">
        <f>VLOOKUP($E1620,customer_info!$A$1:$H$4462,7,FALSE)</f>
        <v>8428 Noble Elk Loop</v>
      </c>
      <c r="R1620">
        <f>VLOOKUP($E1620,customer_info!$A$1:$H$4462,8,FALSE)</f>
        <v>97303</v>
      </c>
    </row>
    <row r="1621" spans="1:18" x14ac:dyDescent="0.25">
      <c r="A1621">
        <v>73976</v>
      </c>
      <c r="B1621" t="s">
        <v>24</v>
      </c>
      <c r="C1621">
        <v>1</v>
      </c>
      <c r="D1621">
        <v>0</v>
      </c>
      <c r="E1621">
        <v>17529</v>
      </c>
      <c r="F1621" t="s">
        <v>613</v>
      </c>
      <c r="G1621" s="4">
        <v>44179</v>
      </c>
      <c r="H1621" t="s">
        <v>13</v>
      </c>
      <c r="I1621" t="s">
        <v>80</v>
      </c>
      <c r="J1621" t="s">
        <v>31</v>
      </c>
      <c r="K1621" t="s">
        <v>58</v>
      </c>
      <c r="L1621" t="str">
        <f>VLOOKUP($E1621,customer_info!$A$1:$H$4462,2,FALSE)</f>
        <v>Caguas</v>
      </c>
      <c r="M1621" t="str">
        <f>VLOOKUP($E1621,customer_info!$A$1:$H$4462,3,FALSE)</f>
        <v>Lynn</v>
      </c>
      <c r="N1621" t="str">
        <f>VLOOKUP($E1621,customer_info!$A$1:$H$4462,4,FALSE)</f>
        <v>Diaz</v>
      </c>
      <c r="O1621" t="str">
        <f>VLOOKUP($E1621,customer_info!$A$1:$H$4462,5,FALSE)</f>
        <v>Consumer</v>
      </c>
      <c r="P1621" t="str">
        <f>VLOOKUP($E1621,customer_info!$A$1:$H$4462,6,FALSE)</f>
        <v>PR</v>
      </c>
      <c r="Q1621" t="str">
        <f>VLOOKUP($E1621,customer_info!$A$1:$H$4462,7,FALSE)</f>
        <v>9736 Emerald Goose Highlands</v>
      </c>
      <c r="R1621">
        <f>VLOOKUP($E1621,customer_info!$A$1:$H$4462,8,FALSE)</f>
        <v>725</v>
      </c>
    </row>
    <row r="1622" spans="1:18" x14ac:dyDescent="0.25">
      <c r="A1622">
        <v>73977</v>
      </c>
      <c r="B1622" t="s">
        <v>51</v>
      </c>
      <c r="C1622">
        <v>1</v>
      </c>
      <c r="D1622">
        <v>0</v>
      </c>
      <c r="E1622">
        <v>17530</v>
      </c>
      <c r="F1622" t="s">
        <v>613</v>
      </c>
      <c r="G1622" s="4">
        <v>44179</v>
      </c>
      <c r="H1622" t="s">
        <v>13</v>
      </c>
      <c r="I1622" t="s">
        <v>80</v>
      </c>
      <c r="J1622" t="s">
        <v>57</v>
      </c>
      <c r="K1622" t="s">
        <v>58</v>
      </c>
      <c r="L1622" t="str">
        <f>VLOOKUP($E1622,customer_info!$A$1:$H$4462,2,FALSE)</f>
        <v>Ypsilanti</v>
      </c>
      <c r="M1622" t="str">
        <f>VLOOKUP($E1622,customer_info!$A$1:$H$4462,3,FALSE)</f>
        <v>Sydnee</v>
      </c>
      <c r="N1622" t="str">
        <f>VLOOKUP($E1622,customer_info!$A$1:$H$4462,4,FALSE)</f>
        <v>Hudson</v>
      </c>
      <c r="O1622" t="str">
        <f>VLOOKUP($E1622,customer_info!$A$1:$H$4462,5,FALSE)</f>
        <v>Corporate</v>
      </c>
      <c r="P1622" t="str">
        <f>VLOOKUP($E1622,customer_info!$A$1:$H$4462,6,FALSE)</f>
        <v>MI</v>
      </c>
      <c r="Q1622" t="str">
        <f>VLOOKUP($E1622,customer_info!$A$1:$H$4462,7,FALSE)</f>
        <v>4271 Noble Island</v>
      </c>
      <c r="R1622">
        <f>VLOOKUP($E1622,customer_info!$A$1:$H$4462,8,FALSE)</f>
        <v>48197</v>
      </c>
    </row>
    <row r="1623" spans="1:18" x14ac:dyDescent="0.25">
      <c r="A1623">
        <v>74000</v>
      </c>
      <c r="B1623" t="s">
        <v>24</v>
      </c>
      <c r="C1623">
        <v>0</v>
      </c>
      <c r="D1623">
        <v>0</v>
      </c>
      <c r="E1623">
        <v>17553</v>
      </c>
      <c r="F1623" t="s">
        <v>206</v>
      </c>
      <c r="G1623" s="4">
        <v>44180</v>
      </c>
      <c r="H1623" t="s">
        <v>13</v>
      </c>
      <c r="I1623" t="s">
        <v>30</v>
      </c>
      <c r="J1623" t="s">
        <v>31</v>
      </c>
      <c r="K1623" t="s">
        <v>58</v>
      </c>
      <c r="L1623" t="str">
        <f>VLOOKUP($E1623,customer_info!$A$1:$H$4462,2,FALSE)</f>
        <v>Buffalo</v>
      </c>
      <c r="M1623" t="str">
        <f>VLOOKUP($E1623,customer_info!$A$1:$H$4462,3,FALSE)</f>
        <v>Jillian</v>
      </c>
      <c r="N1623" t="str">
        <f>VLOOKUP($E1623,customer_info!$A$1:$H$4462,4,FALSE)</f>
        <v>Mason</v>
      </c>
      <c r="O1623" t="str">
        <f>VLOOKUP($E1623,customer_info!$A$1:$H$4462,5,FALSE)</f>
        <v>Corporate</v>
      </c>
      <c r="P1623" t="str">
        <f>VLOOKUP($E1623,customer_info!$A$1:$H$4462,6,FALSE)</f>
        <v>NY</v>
      </c>
      <c r="Q1623" t="str">
        <f>VLOOKUP($E1623,customer_info!$A$1:$H$4462,7,FALSE)</f>
        <v>7502 Foggy Lookout</v>
      </c>
      <c r="R1623">
        <f>VLOOKUP($E1623,customer_info!$A$1:$H$4462,8,FALSE)</f>
        <v>14221</v>
      </c>
    </row>
    <row r="1624" spans="1:18" x14ac:dyDescent="0.25">
      <c r="A1624">
        <v>74001</v>
      </c>
      <c r="B1624" t="s">
        <v>3</v>
      </c>
      <c r="C1624">
        <v>2</v>
      </c>
      <c r="D1624">
        <v>1</v>
      </c>
      <c r="E1624">
        <v>17554</v>
      </c>
      <c r="F1624" t="s">
        <v>206</v>
      </c>
      <c r="G1624" s="4">
        <v>44180</v>
      </c>
      <c r="H1624" t="s">
        <v>13</v>
      </c>
      <c r="I1624" t="s">
        <v>30</v>
      </c>
      <c r="J1624" t="s">
        <v>14</v>
      </c>
      <c r="K1624" t="s">
        <v>32</v>
      </c>
      <c r="L1624" t="str">
        <f>VLOOKUP($E1624,customer_info!$A$1:$H$4462,2,FALSE)</f>
        <v>Caguas</v>
      </c>
      <c r="M1624" t="str">
        <f>VLOOKUP($E1624,customer_info!$A$1:$H$4462,3,FALSE)</f>
        <v>Donna</v>
      </c>
      <c r="N1624" t="str">
        <f>VLOOKUP($E1624,customer_info!$A$1:$H$4462,4,FALSE)</f>
        <v>Sweeney</v>
      </c>
      <c r="O1624" t="str">
        <f>VLOOKUP($E1624,customer_info!$A$1:$H$4462,5,FALSE)</f>
        <v>Home Office</v>
      </c>
      <c r="P1624" t="str">
        <f>VLOOKUP($E1624,customer_info!$A$1:$H$4462,6,FALSE)</f>
        <v>PR</v>
      </c>
      <c r="Q1624" t="str">
        <f>VLOOKUP($E1624,customer_info!$A$1:$H$4462,7,FALSE)</f>
        <v>5229 Little Barn Impasse</v>
      </c>
      <c r="R1624">
        <f>VLOOKUP($E1624,customer_info!$A$1:$H$4462,8,FALSE)</f>
        <v>725</v>
      </c>
    </row>
    <row r="1625" spans="1:18" x14ac:dyDescent="0.25">
      <c r="A1625">
        <v>74002</v>
      </c>
      <c r="B1625" t="s">
        <v>3</v>
      </c>
      <c r="C1625">
        <v>2</v>
      </c>
      <c r="D1625">
        <v>1</v>
      </c>
      <c r="E1625">
        <v>17555</v>
      </c>
      <c r="F1625" t="s">
        <v>206</v>
      </c>
      <c r="G1625" s="4">
        <v>44180</v>
      </c>
      <c r="H1625" t="s">
        <v>13</v>
      </c>
      <c r="I1625" t="s">
        <v>30</v>
      </c>
      <c r="J1625" t="s">
        <v>14</v>
      </c>
      <c r="K1625" t="s">
        <v>32</v>
      </c>
      <c r="L1625" t="str">
        <f>VLOOKUP($E1625,customer_info!$A$1:$H$4462,2,FALSE)</f>
        <v>Chicago</v>
      </c>
      <c r="M1625" t="str">
        <f>VLOOKUP($E1625,customer_info!$A$1:$H$4462,3,FALSE)</f>
        <v>Xantha</v>
      </c>
      <c r="N1625" t="str">
        <f>VLOOKUP($E1625,customer_info!$A$1:$H$4462,4,FALSE)</f>
        <v>Collins</v>
      </c>
      <c r="O1625" t="str">
        <f>VLOOKUP($E1625,customer_info!$A$1:$H$4462,5,FALSE)</f>
        <v>Home Office</v>
      </c>
      <c r="P1625" t="str">
        <f>VLOOKUP($E1625,customer_info!$A$1:$H$4462,6,FALSE)</f>
        <v>IL</v>
      </c>
      <c r="Q1625" t="str">
        <f>VLOOKUP($E1625,customer_info!$A$1:$H$4462,7,FALSE)</f>
        <v>4600 Tawny Expressway</v>
      </c>
      <c r="R1625">
        <f>VLOOKUP($E1625,customer_info!$A$1:$H$4462,8,FALSE)</f>
        <v>60640</v>
      </c>
    </row>
    <row r="1626" spans="1:18" x14ac:dyDescent="0.25">
      <c r="A1626">
        <v>74007</v>
      </c>
      <c r="B1626" t="s">
        <v>3</v>
      </c>
      <c r="C1626">
        <v>3</v>
      </c>
      <c r="D1626">
        <v>4</v>
      </c>
      <c r="E1626">
        <v>17560</v>
      </c>
      <c r="F1626" t="s">
        <v>780</v>
      </c>
      <c r="G1626" s="4">
        <v>44180</v>
      </c>
      <c r="H1626" t="s">
        <v>13</v>
      </c>
      <c r="I1626" t="s">
        <v>80</v>
      </c>
      <c r="J1626" t="s">
        <v>38</v>
      </c>
      <c r="K1626" t="s">
        <v>16</v>
      </c>
      <c r="L1626" t="str">
        <f>VLOOKUP($E1626,customer_info!$A$1:$H$4462,2,FALSE)</f>
        <v>Peabody</v>
      </c>
      <c r="M1626" t="str">
        <f>VLOOKUP($E1626,customer_info!$A$1:$H$4462,3,FALSE)</f>
        <v>Dana</v>
      </c>
      <c r="N1626" t="str">
        <f>VLOOKUP($E1626,customer_info!$A$1:$H$4462,4,FALSE)</f>
        <v>Meyers</v>
      </c>
      <c r="O1626" t="str">
        <f>VLOOKUP($E1626,customer_info!$A$1:$H$4462,5,FALSE)</f>
        <v>Home Office</v>
      </c>
      <c r="P1626" t="str">
        <f>VLOOKUP($E1626,customer_info!$A$1:$H$4462,6,FALSE)</f>
        <v>MA</v>
      </c>
      <c r="Q1626" t="str">
        <f>VLOOKUP($E1626,customer_info!$A$1:$H$4462,7,FALSE)</f>
        <v>2291 Velvet Berry Freeway</v>
      </c>
      <c r="R1626">
        <f>VLOOKUP($E1626,customer_info!$A$1:$H$4462,8,FALSE)</f>
        <v>1960</v>
      </c>
    </row>
    <row r="1627" spans="1:18" x14ac:dyDescent="0.25">
      <c r="A1627">
        <v>74008</v>
      </c>
      <c r="B1627" t="s">
        <v>3</v>
      </c>
      <c r="C1627">
        <v>4</v>
      </c>
      <c r="D1627">
        <v>4</v>
      </c>
      <c r="E1627">
        <v>17561</v>
      </c>
      <c r="F1627" t="s">
        <v>780</v>
      </c>
      <c r="G1627" s="4">
        <v>44180</v>
      </c>
      <c r="H1627" t="s">
        <v>13</v>
      </c>
      <c r="I1627" t="s">
        <v>80</v>
      </c>
      <c r="J1627" t="s">
        <v>178</v>
      </c>
      <c r="K1627" t="s">
        <v>16</v>
      </c>
      <c r="L1627" t="str">
        <f>VLOOKUP($E1627,customer_info!$A$1:$H$4462,2,FALSE)</f>
        <v>Caguas</v>
      </c>
      <c r="M1627" t="str">
        <f>VLOOKUP($E1627,customer_info!$A$1:$H$4462,3,FALSE)</f>
        <v>Genevieve</v>
      </c>
      <c r="N1627" t="str">
        <f>VLOOKUP($E1627,customer_info!$A$1:$H$4462,4,FALSE)</f>
        <v>Webb</v>
      </c>
      <c r="O1627" t="str">
        <f>VLOOKUP($E1627,customer_info!$A$1:$H$4462,5,FALSE)</f>
        <v>Consumer</v>
      </c>
      <c r="P1627" t="str">
        <f>VLOOKUP($E1627,customer_info!$A$1:$H$4462,6,FALSE)</f>
        <v>PR</v>
      </c>
      <c r="Q1627" t="str">
        <f>VLOOKUP($E1627,customer_info!$A$1:$H$4462,7,FALSE)</f>
        <v>4534 Shady Alley</v>
      </c>
      <c r="R1627">
        <f>VLOOKUP($E1627,customer_info!$A$1:$H$4462,8,FALSE)</f>
        <v>725</v>
      </c>
    </row>
    <row r="1628" spans="1:18" x14ac:dyDescent="0.25">
      <c r="A1628">
        <v>74009</v>
      </c>
      <c r="B1628" t="s">
        <v>51</v>
      </c>
      <c r="C1628">
        <v>5</v>
      </c>
      <c r="D1628">
        <v>4</v>
      </c>
      <c r="E1628">
        <v>17562</v>
      </c>
      <c r="F1628" t="s">
        <v>780</v>
      </c>
      <c r="G1628" s="4">
        <v>44180</v>
      </c>
      <c r="H1628" t="s">
        <v>13</v>
      </c>
      <c r="I1628" t="s">
        <v>80</v>
      </c>
      <c r="J1628" t="s">
        <v>1275</v>
      </c>
      <c r="K1628" t="s">
        <v>16</v>
      </c>
      <c r="L1628" t="str">
        <f>VLOOKUP($E1628,customer_info!$A$1:$H$4462,2,FALSE)</f>
        <v>Carrollton</v>
      </c>
      <c r="M1628" t="str">
        <f>VLOOKUP($E1628,customer_info!$A$1:$H$4462,3,FALSE)</f>
        <v>Eve</v>
      </c>
      <c r="N1628" t="str">
        <f>VLOOKUP($E1628,customer_info!$A$1:$H$4462,4,FALSE)</f>
        <v>Dyer</v>
      </c>
      <c r="O1628" t="str">
        <f>VLOOKUP($E1628,customer_info!$A$1:$H$4462,5,FALSE)</f>
        <v>Consumer</v>
      </c>
      <c r="P1628" t="str">
        <f>VLOOKUP($E1628,customer_info!$A$1:$H$4462,6,FALSE)</f>
        <v>TX</v>
      </c>
      <c r="Q1628" t="str">
        <f>VLOOKUP($E1628,customer_info!$A$1:$H$4462,7,FALSE)</f>
        <v>4645 Fallen Timber By-pass</v>
      </c>
      <c r="R1628">
        <f>VLOOKUP($E1628,customer_info!$A$1:$H$4462,8,FALSE)</f>
        <v>75006</v>
      </c>
    </row>
    <row r="1629" spans="1:18" x14ac:dyDescent="0.25">
      <c r="A1629">
        <v>74051</v>
      </c>
      <c r="B1629" t="s">
        <v>3</v>
      </c>
      <c r="C1629">
        <v>2</v>
      </c>
      <c r="D1629">
        <v>4</v>
      </c>
      <c r="E1629">
        <v>17604</v>
      </c>
      <c r="F1629" t="s">
        <v>262</v>
      </c>
      <c r="G1629" s="4">
        <v>44180</v>
      </c>
      <c r="H1629" t="s">
        <v>13</v>
      </c>
      <c r="I1629" t="s">
        <v>30</v>
      </c>
      <c r="J1629" t="s">
        <v>38</v>
      </c>
      <c r="K1629" t="s">
        <v>16</v>
      </c>
      <c r="L1629" t="str">
        <f>VLOOKUP($E1629,customer_info!$A$1:$H$4462,2,FALSE)</f>
        <v>Caguas</v>
      </c>
      <c r="M1629" t="str">
        <f>VLOOKUP($E1629,customer_info!$A$1:$H$4462,3,FALSE)</f>
        <v>Shafira</v>
      </c>
      <c r="N1629" t="str">
        <f>VLOOKUP($E1629,customer_info!$A$1:$H$4462,4,FALSE)</f>
        <v>Carlson</v>
      </c>
      <c r="O1629" t="str">
        <f>VLOOKUP($E1629,customer_info!$A$1:$H$4462,5,FALSE)</f>
        <v>Consumer</v>
      </c>
      <c r="P1629" t="str">
        <f>VLOOKUP($E1629,customer_info!$A$1:$H$4462,6,FALSE)</f>
        <v>PR</v>
      </c>
      <c r="Q1629" t="str">
        <f>VLOOKUP($E1629,customer_info!$A$1:$H$4462,7,FALSE)</f>
        <v>6025 Cotton Pond Farm</v>
      </c>
      <c r="R1629">
        <f>VLOOKUP($E1629,customer_info!$A$1:$H$4462,8,FALSE)</f>
        <v>725</v>
      </c>
    </row>
    <row r="1630" spans="1:18" x14ac:dyDescent="0.25">
      <c r="A1630">
        <v>74070</v>
      </c>
      <c r="B1630" t="s">
        <v>24</v>
      </c>
      <c r="C1630">
        <v>6</v>
      </c>
      <c r="D1630">
        <v>4</v>
      </c>
      <c r="E1630">
        <v>17623</v>
      </c>
      <c r="F1630" t="s">
        <v>285</v>
      </c>
      <c r="G1630" s="4">
        <v>44181</v>
      </c>
      <c r="H1630" t="s">
        <v>13</v>
      </c>
      <c r="I1630" t="s">
        <v>286</v>
      </c>
      <c r="J1630" t="s">
        <v>31</v>
      </c>
      <c r="K1630" t="s">
        <v>16</v>
      </c>
      <c r="L1630" t="str">
        <f>VLOOKUP($E1630,customer_info!$A$1:$H$4462,2,FALSE)</f>
        <v>Piscataway</v>
      </c>
      <c r="M1630" t="str">
        <f>VLOOKUP($E1630,customer_info!$A$1:$H$4462,3,FALSE)</f>
        <v>Kirestin</v>
      </c>
      <c r="N1630" t="str">
        <f>VLOOKUP($E1630,customer_info!$A$1:$H$4462,4,FALSE)</f>
        <v>Garza</v>
      </c>
      <c r="O1630" t="str">
        <f>VLOOKUP($E1630,customer_info!$A$1:$H$4462,5,FALSE)</f>
        <v>Corporate</v>
      </c>
      <c r="P1630" t="str">
        <f>VLOOKUP($E1630,customer_info!$A$1:$H$4462,6,FALSE)</f>
        <v>NJ</v>
      </c>
      <c r="Q1630" t="str">
        <f>VLOOKUP($E1630,customer_info!$A$1:$H$4462,7,FALSE)</f>
        <v>3237 Fallen Panda Isle</v>
      </c>
      <c r="R1630">
        <f>VLOOKUP($E1630,customer_info!$A$1:$H$4462,8,FALSE)</f>
        <v>8854</v>
      </c>
    </row>
    <row r="1631" spans="1:18" x14ac:dyDescent="0.25">
      <c r="A1631">
        <v>74071</v>
      </c>
      <c r="B1631" t="s">
        <v>3</v>
      </c>
      <c r="C1631">
        <v>2</v>
      </c>
      <c r="D1631">
        <v>4</v>
      </c>
      <c r="E1631">
        <v>17624</v>
      </c>
      <c r="F1631" t="s">
        <v>285</v>
      </c>
      <c r="G1631" s="4">
        <v>44181</v>
      </c>
      <c r="H1631" t="s">
        <v>13</v>
      </c>
      <c r="I1631" t="s">
        <v>286</v>
      </c>
      <c r="J1631" t="s">
        <v>178</v>
      </c>
      <c r="K1631" t="s">
        <v>16</v>
      </c>
      <c r="L1631" t="str">
        <f>VLOOKUP($E1631,customer_info!$A$1:$H$4462,2,FALSE)</f>
        <v>Guaynabo</v>
      </c>
      <c r="M1631" t="str">
        <f>VLOOKUP($E1631,customer_info!$A$1:$H$4462,3,FALSE)</f>
        <v>Calista</v>
      </c>
      <c r="N1631" t="str">
        <f>VLOOKUP($E1631,customer_info!$A$1:$H$4462,4,FALSE)</f>
        <v>Horn</v>
      </c>
      <c r="O1631" t="str">
        <f>VLOOKUP($E1631,customer_info!$A$1:$H$4462,5,FALSE)</f>
        <v>Consumer</v>
      </c>
      <c r="P1631" t="str">
        <f>VLOOKUP($E1631,customer_info!$A$1:$H$4462,6,FALSE)</f>
        <v>PR</v>
      </c>
      <c r="Q1631" t="str">
        <f>VLOOKUP($E1631,customer_info!$A$1:$H$4462,7,FALSE)</f>
        <v>449 Quaking Court</v>
      </c>
      <c r="R1631">
        <f>VLOOKUP($E1631,customer_info!$A$1:$H$4462,8,FALSE)</f>
        <v>969</v>
      </c>
    </row>
    <row r="1632" spans="1:18" x14ac:dyDescent="0.25">
      <c r="A1632">
        <v>74072</v>
      </c>
      <c r="B1632" t="s">
        <v>51</v>
      </c>
      <c r="C1632">
        <v>3</v>
      </c>
      <c r="D1632">
        <v>4</v>
      </c>
      <c r="E1632">
        <v>17625</v>
      </c>
      <c r="F1632" t="s">
        <v>146</v>
      </c>
      <c r="G1632" s="4">
        <v>44181</v>
      </c>
      <c r="H1632" t="s">
        <v>13</v>
      </c>
      <c r="I1632" t="s">
        <v>30</v>
      </c>
      <c r="J1632" t="s">
        <v>57</v>
      </c>
      <c r="K1632" t="s">
        <v>16</v>
      </c>
      <c r="L1632" t="str">
        <f>VLOOKUP($E1632,customer_info!$A$1:$H$4462,2,FALSE)</f>
        <v>Caguas</v>
      </c>
      <c r="M1632" t="str">
        <f>VLOOKUP($E1632,customer_info!$A$1:$H$4462,3,FALSE)</f>
        <v>Vielka</v>
      </c>
      <c r="N1632" t="str">
        <f>VLOOKUP($E1632,customer_info!$A$1:$H$4462,4,FALSE)</f>
        <v>Richardson</v>
      </c>
      <c r="O1632" t="str">
        <f>VLOOKUP($E1632,customer_info!$A$1:$H$4462,5,FALSE)</f>
        <v>Consumer</v>
      </c>
      <c r="P1632" t="str">
        <f>VLOOKUP($E1632,customer_info!$A$1:$H$4462,6,FALSE)</f>
        <v>PR</v>
      </c>
      <c r="Q1632" t="str">
        <f>VLOOKUP($E1632,customer_info!$A$1:$H$4462,7,FALSE)</f>
        <v>6724 Golden Quay</v>
      </c>
      <c r="R1632">
        <f>VLOOKUP($E1632,customer_info!$A$1:$H$4462,8,FALSE)</f>
        <v>725</v>
      </c>
    </row>
    <row r="1633" spans="1:18" x14ac:dyDescent="0.25">
      <c r="A1633">
        <v>74079</v>
      </c>
      <c r="B1633" t="s">
        <v>3</v>
      </c>
      <c r="C1633">
        <v>5</v>
      </c>
      <c r="D1633">
        <v>4</v>
      </c>
      <c r="E1633">
        <v>17632</v>
      </c>
      <c r="F1633" t="s">
        <v>743</v>
      </c>
      <c r="G1633" s="4">
        <v>44181</v>
      </c>
      <c r="H1633" t="s">
        <v>13</v>
      </c>
      <c r="I1633" t="s">
        <v>5780</v>
      </c>
      <c r="J1633" t="s">
        <v>178</v>
      </c>
      <c r="K1633" t="s">
        <v>16</v>
      </c>
      <c r="L1633" t="str">
        <f>VLOOKUP($E1633,customer_info!$A$1:$H$4462,2,FALSE)</f>
        <v>Long Beach</v>
      </c>
      <c r="M1633" t="str">
        <f>VLOOKUP($E1633,customer_info!$A$1:$H$4462,3,FALSE)</f>
        <v>Francesca</v>
      </c>
      <c r="N1633" t="str">
        <f>VLOOKUP($E1633,customer_info!$A$1:$H$4462,4,FALSE)</f>
        <v>Bradley</v>
      </c>
      <c r="O1633" t="str">
        <f>VLOOKUP($E1633,customer_info!$A$1:$H$4462,5,FALSE)</f>
        <v>Corporate</v>
      </c>
      <c r="P1633" t="str">
        <f>VLOOKUP($E1633,customer_info!$A$1:$H$4462,6,FALSE)</f>
        <v>CA</v>
      </c>
      <c r="Q1633" t="str">
        <f>VLOOKUP($E1633,customer_info!$A$1:$H$4462,7,FALSE)</f>
        <v>2488 Dusty By-pass</v>
      </c>
      <c r="R1633">
        <f>VLOOKUP($E1633,customer_info!$A$1:$H$4462,8,FALSE)</f>
        <v>90806</v>
      </c>
    </row>
    <row r="1634" spans="1:18" x14ac:dyDescent="0.25">
      <c r="A1634">
        <v>74080</v>
      </c>
      <c r="B1634" t="s">
        <v>51</v>
      </c>
      <c r="C1634">
        <v>6</v>
      </c>
      <c r="D1634">
        <v>2</v>
      </c>
      <c r="E1634">
        <v>17633</v>
      </c>
      <c r="F1634" t="s">
        <v>743</v>
      </c>
      <c r="G1634" s="4">
        <v>44181</v>
      </c>
      <c r="H1634" t="s">
        <v>13</v>
      </c>
      <c r="I1634" t="s">
        <v>5780</v>
      </c>
      <c r="J1634" t="s">
        <v>57</v>
      </c>
      <c r="K1634" t="s">
        <v>90</v>
      </c>
      <c r="L1634" t="str">
        <f>VLOOKUP($E1634,customer_info!$A$1:$H$4462,2,FALSE)</f>
        <v>Costa Mesa</v>
      </c>
      <c r="M1634" t="str">
        <f>VLOOKUP($E1634,customer_info!$A$1:$H$4462,3,FALSE)</f>
        <v>Maite</v>
      </c>
      <c r="N1634" t="str">
        <f>VLOOKUP($E1634,customer_info!$A$1:$H$4462,4,FALSE)</f>
        <v>Gilbert</v>
      </c>
      <c r="O1634" t="str">
        <f>VLOOKUP($E1634,customer_info!$A$1:$H$4462,5,FALSE)</f>
        <v>Consumer</v>
      </c>
      <c r="P1634" t="str">
        <f>VLOOKUP($E1634,customer_info!$A$1:$H$4462,6,FALSE)</f>
        <v>CA</v>
      </c>
      <c r="Q1634" t="str">
        <f>VLOOKUP($E1634,customer_info!$A$1:$H$4462,7,FALSE)</f>
        <v>9657 Red Willow Hill</v>
      </c>
      <c r="R1634">
        <f>VLOOKUP($E1634,customer_info!$A$1:$H$4462,8,FALSE)</f>
        <v>92626</v>
      </c>
    </row>
    <row r="1635" spans="1:18" x14ac:dyDescent="0.25">
      <c r="A1635">
        <v>74081</v>
      </c>
      <c r="B1635" t="s">
        <v>51</v>
      </c>
      <c r="C1635">
        <v>2</v>
      </c>
      <c r="D1635">
        <v>2</v>
      </c>
      <c r="E1635">
        <v>17634</v>
      </c>
      <c r="F1635" t="s">
        <v>258</v>
      </c>
      <c r="G1635" s="4">
        <v>44181</v>
      </c>
      <c r="H1635" t="s">
        <v>13</v>
      </c>
      <c r="I1635" t="s">
        <v>30</v>
      </c>
      <c r="J1635" t="s">
        <v>57</v>
      </c>
      <c r="K1635" t="s">
        <v>90</v>
      </c>
      <c r="L1635" t="str">
        <f>VLOOKUP($E1635,customer_info!$A$1:$H$4462,2,FALSE)</f>
        <v>Caguas</v>
      </c>
      <c r="M1635" t="str">
        <f>VLOOKUP($E1635,customer_info!$A$1:$H$4462,3,FALSE)</f>
        <v>Heidi</v>
      </c>
      <c r="N1635" t="str">
        <f>VLOOKUP($E1635,customer_info!$A$1:$H$4462,4,FALSE)</f>
        <v>Gordon</v>
      </c>
      <c r="O1635" t="str">
        <f>VLOOKUP($E1635,customer_info!$A$1:$H$4462,5,FALSE)</f>
        <v>Consumer</v>
      </c>
      <c r="P1635" t="str">
        <f>VLOOKUP($E1635,customer_info!$A$1:$H$4462,6,FALSE)</f>
        <v>PR</v>
      </c>
      <c r="Q1635" t="str">
        <f>VLOOKUP($E1635,customer_info!$A$1:$H$4462,7,FALSE)</f>
        <v>5050 Bright Dale Field</v>
      </c>
      <c r="R1635">
        <f>VLOOKUP($E1635,customer_info!$A$1:$H$4462,8,FALSE)</f>
        <v>725</v>
      </c>
    </row>
    <row r="1636" spans="1:18" x14ac:dyDescent="0.25">
      <c r="A1636">
        <v>74087</v>
      </c>
      <c r="B1636" t="s">
        <v>3</v>
      </c>
      <c r="C1636">
        <v>2</v>
      </c>
      <c r="D1636">
        <v>1</v>
      </c>
      <c r="E1636">
        <v>17640</v>
      </c>
      <c r="F1636" t="s">
        <v>202</v>
      </c>
      <c r="G1636" s="4">
        <v>44181</v>
      </c>
      <c r="H1636" t="s">
        <v>13</v>
      </c>
      <c r="I1636" t="s">
        <v>203</v>
      </c>
      <c r="J1636" t="s">
        <v>178</v>
      </c>
      <c r="K1636" t="s">
        <v>32</v>
      </c>
      <c r="L1636" t="str">
        <f>VLOOKUP($E1636,customer_info!$A$1:$H$4462,2,FALSE)</f>
        <v>Davis</v>
      </c>
      <c r="M1636" t="str">
        <f>VLOOKUP($E1636,customer_info!$A$1:$H$4462,3,FALSE)</f>
        <v>Ainsley</v>
      </c>
      <c r="N1636" t="str">
        <f>VLOOKUP($E1636,customer_info!$A$1:$H$4462,4,FALSE)</f>
        <v>Fernandez</v>
      </c>
      <c r="O1636" t="str">
        <f>VLOOKUP($E1636,customer_info!$A$1:$H$4462,5,FALSE)</f>
        <v>Consumer</v>
      </c>
      <c r="P1636" t="str">
        <f>VLOOKUP($E1636,customer_info!$A$1:$H$4462,6,FALSE)</f>
        <v>CA</v>
      </c>
      <c r="Q1636" t="str">
        <f>VLOOKUP($E1636,customer_info!$A$1:$H$4462,7,FALSE)</f>
        <v>3216 Rocky Centre</v>
      </c>
      <c r="R1636">
        <f>VLOOKUP($E1636,customer_info!$A$1:$H$4462,8,FALSE)</f>
        <v>95616</v>
      </c>
    </row>
    <row r="1637" spans="1:18" x14ac:dyDescent="0.25">
      <c r="A1637">
        <v>74088</v>
      </c>
      <c r="B1637" t="s">
        <v>17</v>
      </c>
      <c r="C1637">
        <v>4</v>
      </c>
      <c r="D1637">
        <v>4</v>
      </c>
      <c r="E1637">
        <v>17641</v>
      </c>
      <c r="F1637" t="s">
        <v>439</v>
      </c>
      <c r="G1637" s="4">
        <v>44181</v>
      </c>
      <c r="H1637" t="s">
        <v>13</v>
      </c>
      <c r="I1637" t="s">
        <v>377</v>
      </c>
      <c r="J1637" t="s">
        <v>23</v>
      </c>
      <c r="K1637" t="s">
        <v>16</v>
      </c>
      <c r="L1637" t="str">
        <f>VLOOKUP($E1637,customer_info!$A$1:$H$4462,2,FALSE)</f>
        <v>South Richmond Hill</v>
      </c>
      <c r="M1637" t="str">
        <f>VLOOKUP($E1637,customer_info!$A$1:$H$4462,3,FALSE)</f>
        <v>Renee</v>
      </c>
      <c r="N1637" t="str">
        <f>VLOOKUP($E1637,customer_info!$A$1:$H$4462,4,FALSE)</f>
        <v>Erickson</v>
      </c>
      <c r="O1637" t="str">
        <f>VLOOKUP($E1637,customer_info!$A$1:$H$4462,5,FALSE)</f>
        <v>Consumer</v>
      </c>
      <c r="P1637" t="str">
        <f>VLOOKUP($E1637,customer_info!$A$1:$H$4462,6,FALSE)</f>
        <v>NY</v>
      </c>
      <c r="Q1637" t="str">
        <f>VLOOKUP($E1637,customer_info!$A$1:$H$4462,7,FALSE)</f>
        <v>89 Fallen Mount</v>
      </c>
      <c r="R1637">
        <f>VLOOKUP($E1637,customer_info!$A$1:$H$4462,8,FALSE)</f>
        <v>11419</v>
      </c>
    </row>
    <row r="1638" spans="1:18" x14ac:dyDescent="0.25">
      <c r="A1638">
        <v>74118</v>
      </c>
      <c r="B1638" t="s">
        <v>17</v>
      </c>
      <c r="C1638">
        <v>1</v>
      </c>
      <c r="D1638">
        <v>0</v>
      </c>
      <c r="E1638">
        <v>17671</v>
      </c>
      <c r="F1638" t="s">
        <v>1129</v>
      </c>
      <c r="G1638" s="4">
        <v>44181</v>
      </c>
      <c r="H1638" t="s">
        <v>13</v>
      </c>
      <c r="I1638" t="s">
        <v>99</v>
      </c>
      <c r="J1638" t="s">
        <v>23</v>
      </c>
      <c r="K1638" t="s">
        <v>58</v>
      </c>
      <c r="L1638" t="str">
        <f>VLOOKUP($E1638,customer_info!$A$1:$H$4462,2,FALSE)</f>
        <v>Carrollton</v>
      </c>
      <c r="M1638" t="str">
        <f>VLOOKUP($E1638,customer_info!$A$1:$H$4462,3,FALSE)</f>
        <v>Zia</v>
      </c>
      <c r="N1638" t="str">
        <f>VLOOKUP($E1638,customer_info!$A$1:$H$4462,4,FALSE)</f>
        <v>Booth</v>
      </c>
      <c r="O1638" t="str">
        <f>VLOOKUP($E1638,customer_info!$A$1:$H$4462,5,FALSE)</f>
        <v>Consumer</v>
      </c>
      <c r="P1638" t="str">
        <f>VLOOKUP($E1638,customer_info!$A$1:$H$4462,6,FALSE)</f>
        <v>TX</v>
      </c>
      <c r="Q1638" t="str">
        <f>VLOOKUP($E1638,customer_info!$A$1:$H$4462,7,FALSE)</f>
        <v>6398 Indian Brook Valley</v>
      </c>
      <c r="R1638">
        <f>VLOOKUP($E1638,customer_info!$A$1:$H$4462,8,FALSE)</f>
        <v>75006</v>
      </c>
    </row>
    <row r="1639" spans="1:18" x14ac:dyDescent="0.25">
      <c r="A1639">
        <v>74121</v>
      </c>
      <c r="B1639" t="s">
        <v>24</v>
      </c>
      <c r="C1639">
        <v>1</v>
      </c>
      <c r="D1639">
        <v>0</v>
      </c>
      <c r="E1639">
        <v>17674</v>
      </c>
      <c r="F1639" t="s">
        <v>233</v>
      </c>
      <c r="G1639" s="4">
        <v>44181</v>
      </c>
      <c r="H1639" t="s">
        <v>13</v>
      </c>
      <c r="I1639" t="s">
        <v>234</v>
      </c>
      <c r="J1639" t="s">
        <v>378</v>
      </c>
      <c r="K1639" t="s">
        <v>58</v>
      </c>
      <c r="L1639" t="str">
        <f>VLOOKUP($E1639,customer_info!$A$1:$H$4462,2,FALSE)</f>
        <v>Brooklyn</v>
      </c>
      <c r="M1639" t="str">
        <f>VLOOKUP($E1639,customer_info!$A$1:$H$4462,3,FALSE)</f>
        <v>Willow</v>
      </c>
      <c r="N1639" t="str">
        <f>VLOOKUP($E1639,customer_info!$A$1:$H$4462,4,FALSE)</f>
        <v>Johns</v>
      </c>
      <c r="O1639" t="str">
        <f>VLOOKUP($E1639,customer_info!$A$1:$H$4462,5,FALSE)</f>
        <v>Consumer</v>
      </c>
      <c r="P1639" t="str">
        <f>VLOOKUP($E1639,customer_info!$A$1:$H$4462,6,FALSE)</f>
        <v>NY</v>
      </c>
      <c r="Q1639" t="str">
        <f>VLOOKUP($E1639,customer_info!$A$1:$H$4462,7,FALSE)</f>
        <v>6588 Burning Pike</v>
      </c>
      <c r="R1639">
        <f>VLOOKUP($E1639,customer_info!$A$1:$H$4462,8,FALSE)</f>
        <v>11218</v>
      </c>
    </row>
    <row r="1640" spans="1:18" x14ac:dyDescent="0.25">
      <c r="A1640">
        <v>74122</v>
      </c>
      <c r="B1640" t="s">
        <v>24</v>
      </c>
      <c r="C1640">
        <v>1</v>
      </c>
      <c r="D1640">
        <v>0</v>
      </c>
      <c r="E1640">
        <v>17675</v>
      </c>
      <c r="F1640" t="s">
        <v>233</v>
      </c>
      <c r="G1640" s="4">
        <v>44181</v>
      </c>
      <c r="H1640" t="s">
        <v>13</v>
      </c>
      <c r="I1640" t="s">
        <v>234</v>
      </c>
      <c r="J1640" t="s">
        <v>31</v>
      </c>
      <c r="K1640" t="s">
        <v>58</v>
      </c>
      <c r="L1640" t="str">
        <f>VLOOKUP($E1640,customer_info!$A$1:$H$4462,2,FALSE)</f>
        <v>Caguas</v>
      </c>
      <c r="M1640" t="str">
        <f>VLOOKUP($E1640,customer_info!$A$1:$H$4462,3,FALSE)</f>
        <v>Aubrey</v>
      </c>
      <c r="N1640" t="str">
        <f>VLOOKUP($E1640,customer_info!$A$1:$H$4462,4,FALSE)</f>
        <v>Larson</v>
      </c>
      <c r="O1640" t="str">
        <f>VLOOKUP($E1640,customer_info!$A$1:$H$4462,5,FALSE)</f>
        <v>Consumer</v>
      </c>
      <c r="P1640" t="str">
        <f>VLOOKUP($E1640,customer_info!$A$1:$H$4462,6,FALSE)</f>
        <v>PR</v>
      </c>
      <c r="Q1640" t="str">
        <f>VLOOKUP($E1640,customer_info!$A$1:$H$4462,7,FALSE)</f>
        <v>4105 Fallen Goose Port</v>
      </c>
      <c r="R1640">
        <f>VLOOKUP($E1640,customer_info!$A$1:$H$4462,8,FALSE)</f>
        <v>725</v>
      </c>
    </row>
    <row r="1641" spans="1:18" x14ac:dyDescent="0.25">
      <c r="A1641">
        <v>74193</v>
      </c>
      <c r="B1641" t="s">
        <v>24</v>
      </c>
      <c r="C1641">
        <v>4</v>
      </c>
      <c r="D1641">
        <v>4</v>
      </c>
      <c r="E1641">
        <v>17746</v>
      </c>
      <c r="F1641" t="s">
        <v>275</v>
      </c>
      <c r="G1641" s="4">
        <v>44183</v>
      </c>
      <c r="H1641" t="s">
        <v>13</v>
      </c>
      <c r="I1641" t="s">
        <v>80</v>
      </c>
      <c r="J1641" t="s">
        <v>31</v>
      </c>
      <c r="K1641" t="s">
        <v>16</v>
      </c>
      <c r="L1641" t="str">
        <f>VLOOKUP($E1641,customer_info!$A$1:$H$4462,2,FALSE)</f>
        <v>Milpitas</v>
      </c>
      <c r="M1641" t="str">
        <f>VLOOKUP($E1641,customer_info!$A$1:$H$4462,3,FALSE)</f>
        <v>Roanna</v>
      </c>
      <c r="N1641" t="str">
        <f>VLOOKUP($E1641,customer_info!$A$1:$H$4462,4,FALSE)</f>
        <v>Combs</v>
      </c>
      <c r="O1641" t="str">
        <f>VLOOKUP($E1641,customer_info!$A$1:$H$4462,5,FALSE)</f>
        <v>Corporate</v>
      </c>
      <c r="P1641" t="str">
        <f>VLOOKUP($E1641,customer_info!$A$1:$H$4462,6,FALSE)</f>
        <v>CA</v>
      </c>
      <c r="Q1641" t="str">
        <f>VLOOKUP($E1641,customer_info!$A$1:$H$4462,7,FALSE)</f>
        <v>1230 Crystal Lookout</v>
      </c>
      <c r="R1641">
        <f>VLOOKUP($E1641,customer_info!$A$1:$H$4462,8,FALSE)</f>
        <v>95035</v>
      </c>
    </row>
    <row r="1642" spans="1:18" x14ac:dyDescent="0.25">
      <c r="A1642">
        <v>74194</v>
      </c>
      <c r="B1642" t="s">
        <v>24</v>
      </c>
      <c r="C1642">
        <v>5</v>
      </c>
      <c r="D1642">
        <v>4</v>
      </c>
      <c r="E1642">
        <v>17747</v>
      </c>
      <c r="F1642" t="s">
        <v>275</v>
      </c>
      <c r="G1642" s="4">
        <v>44183</v>
      </c>
      <c r="H1642" t="s">
        <v>13</v>
      </c>
      <c r="I1642" t="s">
        <v>80</v>
      </c>
      <c r="J1642" t="s">
        <v>31</v>
      </c>
      <c r="K1642" t="s">
        <v>16</v>
      </c>
      <c r="L1642" t="str">
        <f>VLOOKUP($E1642,customer_info!$A$1:$H$4462,2,FALSE)</f>
        <v>Spring Valley</v>
      </c>
      <c r="M1642" t="str">
        <f>VLOOKUP($E1642,customer_info!$A$1:$H$4462,3,FALSE)</f>
        <v>Jacqueline</v>
      </c>
      <c r="N1642" t="str">
        <f>VLOOKUP($E1642,customer_info!$A$1:$H$4462,4,FALSE)</f>
        <v>Bauer</v>
      </c>
      <c r="O1642" t="str">
        <f>VLOOKUP($E1642,customer_info!$A$1:$H$4462,5,FALSE)</f>
        <v>Corporate</v>
      </c>
      <c r="P1642" t="str">
        <f>VLOOKUP($E1642,customer_info!$A$1:$H$4462,6,FALSE)</f>
        <v>NY</v>
      </c>
      <c r="Q1642" t="str">
        <f>VLOOKUP($E1642,customer_info!$A$1:$H$4462,7,FALSE)</f>
        <v>3238 Pleasant Leaf Thicket</v>
      </c>
      <c r="R1642">
        <f>VLOOKUP($E1642,customer_info!$A$1:$H$4462,8,FALSE)</f>
        <v>10977</v>
      </c>
    </row>
    <row r="1643" spans="1:18" x14ac:dyDescent="0.25">
      <c r="A1643">
        <v>74195</v>
      </c>
      <c r="B1643" t="s">
        <v>3</v>
      </c>
      <c r="C1643">
        <v>6</v>
      </c>
      <c r="D1643">
        <v>4</v>
      </c>
      <c r="E1643">
        <v>17748</v>
      </c>
      <c r="F1643" t="s">
        <v>275</v>
      </c>
      <c r="G1643" s="4">
        <v>44183</v>
      </c>
      <c r="H1643" t="s">
        <v>13</v>
      </c>
      <c r="I1643" t="s">
        <v>80</v>
      </c>
      <c r="J1643" t="s">
        <v>14</v>
      </c>
      <c r="K1643" t="s">
        <v>16</v>
      </c>
      <c r="L1643" t="str">
        <f>VLOOKUP($E1643,customer_info!$A$1:$H$4462,2,FALSE)</f>
        <v>Caguas</v>
      </c>
      <c r="M1643" t="str">
        <f>VLOOKUP($E1643,customer_info!$A$1:$H$4462,3,FALSE)</f>
        <v>Minerva</v>
      </c>
      <c r="N1643" t="str">
        <f>VLOOKUP($E1643,customer_info!$A$1:$H$4462,4,FALSE)</f>
        <v>Lanister</v>
      </c>
      <c r="O1643" t="str">
        <f>VLOOKUP($E1643,customer_info!$A$1:$H$4462,5,FALSE)</f>
        <v>Corporate</v>
      </c>
      <c r="P1643" t="str">
        <f>VLOOKUP($E1643,customer_info!$A$1:$H$4462,6,FALSE)</f>
        <v>PR</v>
      </c>
      <c r="Q1643" t="str">
        <f>VLOOKUP($E1643,customer_info!$A$1:$H$4462,7,FALSE)</f>
        <v>7975 Umber Freeway</v>
      </c>
      <c r="R1643">
        <f>VLOOKUP($E1643,customer_info!$A$1:$H$4462,8,FALSE)</f>
        <v>725</v>
      </c>
    </row>
    <row r="1644" spans="1:18" x14ac:dyDescent="0.25">
      <c r="A1644">
        <v>74196</v>
      </c>
      <c r="B1644" t="s">
        <v>51</v>
      </c>
      <c r="C1644">
        <v>2</v>
      </c>
      <c r="D1644">
        <v>4</v>
      </c>
      <c r="E1644">
        <v>17749</v>
      </c>
      <c r="F1644" t="s">
        <v>275</v>
      </c>
      <c r="G1644" s="4">
        <v>44183</v>
      </c>
      <c r="H1644" t="s">
        <v>13</v>
      </c>
      <c r="I1644" t="s">
        <v>80</v>
      </c>
      <c r="J1644" t="s">
        <v>57</v>
      </c>
      <c r="K1644" t="s">
        <v>16</v>
      </c>
      <c r="L1644" t="str">
        <f>VLOOKUP($E1644,customer_info!$A$1:$H$4462,2,FALSE)</f>
        <v>Palmdale</v>
      </c>
      <c r="M1644" t="str">
        <f>VLOOKUP($E1644,customer_info!$A$1:$H$4462,3,FALSE)</f>
        <v>Jayme</v>
      </c>
      <c r="N1644" t="str">
        <f>VLOOKUP($E1644,customer_info!$A$1:$H$4462,4,FALSE)</f>
        <v>Kerr</v>
      </c>
      <c r="O1644" t="str">
        <f>VLOOKUP($E1644,customer_info!$A$1:$H$4462,5,FALSE)</f>
        <v>Consumer</v>
      </c>
      <c r="P1644" t="str">
        <f>VLOOKUP($E1644,customer_info!$A$1:$H$4462,6,FALSE)</f>
        <v>CA</v>
      </c>
      <c r="Q1644" t="str">
        <f>VLOOKUP($E1644,customer_info!$A$1:$H$4462,7,FALSE)</f>
        <v>3915 Broad Lookout</v>
      </c>
      <c r="R1644">
        <f>VLOOKUP($E1644,customer_info!$A$1:$H$4462,8,FALSE)</f>
        <v>93550</v>
      </c>
    </row>
    <row r="1645" spans="1:18" x14ac:dyDescent="0.25">
      <c r="A1645">
        <v>74197</v>
      </c>
      <c r="B1645" t="s">
        <v>51</v>
      </c>
      <c r="C1645">
        <v>3</v>
      </c>
      <c r="D1645">
        <v>4</v>
      </c>
      <c r="E1645">
        <v>17750</v>
      </c>
      <c r="F1645" t="s">
        <v>275</v>
      </c>
      <c r="G1645" s="4">
        <v>44183</v>
      </c>
      <c r="H1645" t="s">
        <v>13</v>
      </c>
      <c r="I1645" t="s">
        <v>80</v>
      </c>
      <c r="J1645" t="s">
        <v>57</v>
      </c>
      <c r="K1645" t="s">
        <v>16</v>
      </c>
      <c r="L1645" t="str">
        <f>VLOOKUP($E1645,customer_info!$A$1:$H$4462,2,FALSE)</f>
        <v>Ypsilanti</v>
      </c>
      <c r="M1645" t="str">
        <f>VLOOKUP($E1645,customer_info!$A$1:$H$4462,3,FALSE)</f>
        <v>Naomi</v>
      </c>
      <c r="N1645" t="str">
        <f>VLOOKUP($E1645,customer_info!$A$1:$H$4462,4,FALSE)</f>
        <v>Phillips</v>
      </c>
      <c r="O1645" t="str">
        <f>VLOOKUP($E1645,customer_info!$A$1:$H$4462,5,FALSE)</f>
        <v>Consumer</v>
      </c>
      <c r="P1645" t="str">
        <f>VLOOKUP($E1645,customer_info!$A$1:$H$4462,6,FALSE)</f>
        <v>MI</v>
      </c>
      <c r="Q1645" t="str">
        <f>VLOOKUP($E1645,customer_info!$A$1:$H$4462,7,FALSE)</f>
        <v>4061 Crystal Acres</v>
      </c>
      <c r="R1645">
        <f>VLOOKUP($E1645,customer_info!$A$1:$H$4462,8,FALSE)</f>
        <v>48197</v>
      </c>
    </row>
    <row r="1646" spans="1:18" x14ac:dyDescent="0.25">
      <c r="A1646">
        <v>74211</v>
      </c>
      <c r="B1646" t="s">
        <v>24</v>
      </c>
      <c r="C1646">
        <v>2</v>
      </c>
      <c r="D1646">
        <v>4</v>
      </c>
      <c r="E1646">
        <v>17764</v>
      </c>
      <c r="F1646" t="s">
        <v>1078</v>
      </c>
      <c r="G1646" s="4">
        <v>44183</v>
      </c>
      <c r="H1646" t="s">
        <v>13</v>
      </c>
      <c r="I1646" t="s">
        <v>5780</v>
      </c>
      <c r="J1646" t="s">
        <v>31</v>
      </c>
      <c r="K1646" t="s">
        <v>16</v>
      </c>
      <c r="L1646" t="str">
        <f>VLOOKUP($E1646,customer_info!$A$1:$H$4462,2,FALSE)</f>
        <v>Valrico</v>
      </c>
      <c r="M1646" t="str">
        <f>VLOOKUP($E1646,customer_info!$A$1:$H$4462,3,FALSE)</f>
        <v>Mona</v>
      </c>
      <c r="N1646" t="str">
        <f>VLOOKUP($E1646,customer_info!$A$1:$H$4462,4,FALSE)</f>
        <v>Dickerson</v>
      </c>
      <c r="O1646" t="str">
        <f>VLOOKUP($E1646,customer_info!$A$1:$H$4462,5,FALSE)</f>
        <v>Home Office</v>
      </c>
      <c r="P1646" t="str">
        <f>VLOOKUP($E1646,customer_info!$A$1:$H$4462,6,FALSE)</f>
        <v>FL</v>
      </c>
      <c r="Q1646" t="str">
        <f>VLOOKUP($E1646,customer_info!$A$1:$H$4462,7,FALSE)</f>
        <v>8399 Cotton Crossing</v>
      </c>
      <c r="R1646">
        <f>VLOOKUP($E1646,customer_info!$A$1:$H$4462,8,FALSE)</f>
        <v>33594</v>
      </c>
    </row>
    <row r="1647" spans="1:18" x14ac:dyDescent="0.25">
      <c r="A1647">
        <v>74212</v>
      </c>
      <c r="B1647" t="s">
        <v>3</v>
      </c>
      <c r="C1647">
        <v>3</v>
      </c>
      <c r="D1647">
        <v>4</v>
      </c>
      <c r="E1647">
        <v>17765</v>
      </c>
      <c r="F1647" t="s">
        <v>1078</v>
      </c>
      <c r="G1647" s="4">
        <v>44183</v>
      </c>
      <c r="H1647" t="s">
        <v>13</v>
      </c>
      <c r="I1647" t="s">
        <v>5780</v>
      </c>
      <c r="J1647" t="s">
        <v>38</v>
      </c>
      <c r="K1647" t="s">
        <v>16</v>
      </c>
      <c r="L1647" t="str">
        <f>VLOOKUP($E1647,customer_info!$A$1:$H$4462,2,FALSE)</f>
        <v>Caguas</v>
      </c>
      <c r="M1647" t="str">
        <f>VLOOKUP($E1647,customer_info!$A$1:$H$4462,3,FALSE)</f>
        <v>Remedios</v>
      </c>
      <c r="N1647" t="str">
        <f>VLOOKUP($E1647,customer_info!$A$1:$H$4462,4,FALSE)</f>
        <v>Noble</v>
      </c>
      <c r="O1647" t="str">
        <f>VLOOKUP($E1647,customer_info!$A$1:$H$4462,5,FALSE)</f>
        <v>Consumer</v>
      </c>
      <c r="P1647" t="str">
        <f>VLOOKUP($E1647,customer_info!$A$1:$H$4462,6,FALSE)</f>
        <v>PR</v>
      </c>
      <c r="Q1647" t="str">
        <f>VLOOKUP($E1647,customer_info!$A$1:$H$4462,7,FALSE)</f>
        <v>5010 Emerald Hollow</v>
      </c>
      <c r="R1647">
        <f>VLOOKUP($E1647,customer_info!$A$1:$H$4462,8,FALSE)</f>
        <v>725</v>
      </c>
    </row>
    <row r="1648" spans="1:18" x14ac:dyDescent="0.25">
      <c r="A1648">
        <v>74224</v>
      </c>
      <c r="B1648" t="s">
        <v>24</v>
      </c>
      <c r="C1648">
        <v>0</v>
      </c>
      <c r="D1648">
        <v>0</v>
      </c>
      <c r="E1648">
        <v>17777</v>
      </c>
      <c r="F1648" t="s">
        <v>894</v>
      </c>
      <c r="G1648" s="4">
        <v>44183</v>
      </c>
      <c r="H1648" t="s">
        <v>13</v>
      </c>
      <c r="I1648" t="s">
        <v>894</v>
      </c>
      <c r="J1648" t="s">
        <v>31</v>
      </c>
      <c r="K1648" t="s">
        <v>58</v>
      </c>
      <c r="L1648" t="str">
        <f>VLOOKUP($E1648,customer_info!$A$1:$H$4462,2,FALSE)</f>
        <v>Caguas</v>
      </c>
      <c r="M1648" t="str">
        <f>VLOOKUP($E1648,customer_info!$A$1:$H$4462,3,FALSE)</f>
        <v>Montana</v>
      </c>
      <c r="N1648" t="str">
        <f>VLOOKUP($E1648,customer_info!$A$1:$H$4462,4,FALSE)</f>
        <v>Walter</v>
      </c>
      <c r="O1648" t="str">
        <f>VLOOKUP($E1648,customer_info!$A$1:$H$4462,5,FALSE)</f>
        <v>Corporate</v>
      </c>
      <c r="P1648" t="str">
        <f>VLOOKUP($E1648,customer_info!$A$1:$H$4462,6,FALSE)</f>
        <v>PR</v>
      </c>
      <c r="Q1648" t="str">
        <f>VLOOKUP($E1648,customer_info!$A$1:$H$4462,7,FALSE)</f>
        <v>6889 Gentle Pike</v>
      </c>
      <c r="R1648">
        <f>VLOOKUP($E1648,customer_info!$A$1:$H$4462,8,FALSE)</f>
        <v>725</v>
      </c>
    </row>
    <row r="1649" spans="1:18" x14ac:dyDescent="0.25">
      <c r="A1649">
        <v>74225</v>
      </c>
      <c r="B1649" t="s">
        <v>17</v>
      </c>
      <c r="C1649">
        <v>2</v>
      </c>
      <c r="D1649">
        <v>1</v>
      </c>
      <c r="E1649">
        <v>17778</v>
      </c>
      <c r="F1649" t="s">
        <v>894</v>
      </c>
      <c r="G1649" s="4">
        <v>44183</v>
      </c>
      <c r="H1649" t="s">
        <v>13</v>
      </c>
      <c r="I1649" t="s">
        <v>894</v>
      </c>
      <c r="J1649" t="s">
        <v>23</v>
      </c>
      <c r="K1649" t="s">
        <v>32</v>
      </c>
      <c r="L1649" t="str">
        <f>VLOOKUP($E1649,customer_info!$A$1:$H$4462,2,FALSE)</f>
        <v>Henrico</v>
      </c>
      <c r="M1649" t="str">
        <f>VLOOKUP($E1649,customer_info!$A$1:$H$4462,3,FALSE)</f>
        <v>Hedwig</v>
      </c>
      <c r="N1649" t="str">
        <f>VLOOKUP($E1649,customer_info!$A$1:$H$4462,4,FALSE)</f>
        <v>Cantu</v>
      </c>
      <c r="O1649" t="str">
        <f>VLOOKUP($E1649,customer_info!$A$1:$H$4462,5,FALSE)</f>
        <v>Corporate</v>
      </c>
      <c r="P1649" t="str">
        <f>VLOOKUP($E1649,customer_info!$A$1:$H$4462,6,FALSE)</f>
        <v>VA</v>
      </c>
      <c r="Q1649" t="str">
        <f>VLOOKUP($E1649,customer_info!$A$1:$H$4462,7,FALSE)</f>
        <v>6574 Jagged Hickory Rise</v>
      </c>
      <c r="R1649">
        <f>VLOOKUP($E1649,customer_info!$A$1:$H$4462,8,FALSE)</f>
        <v>23233</v>
      </c>
    </row>
    <row r="1650" spans="1:18" x14ac:dyDescent="0.25">
      <c r="A1650">
        <v>74227</v>
      </c>
      <c r="B1650" t="s">
        <v>17</v>
      </c>
      <c r="C1650">
        <v>3</v>
      </c>
      <c r="D1650">
        <v>4</v>
      </c>
      <c r="E1650">
        <v>17780</v>
      </c>
      <c r="F1650" t="s">
        <v>1499</v>
      </c>
      <c r="G1650" s="4">
        <v>44183</v>
      </c>
      <c r="H1650" t="s">
        <v>13</v>
      </c>
      <c r="I1650" t="s">
        <v>538</v>
      </c>
      <c r="J1650" t="s">
        <v>23</v>
      </c>
      <c r="K1650" t="s">
        <v>16</v>
      </c>
      <c r="L1650" t="str">
        <f>VLOOKUP($E1650,customer_info!$A$1:$H$4462,2,FALSE)</f>
        <v>Bowling Green</v>
      </c>
      <c r="M1650" t="str">
        <f>VLOOKUP($E1650,customer_info!$A$1:$H$4462,3,FALSE)</f>
        <v>Eve</v>
      </c>
      <c r="N1650" t="str">
        <f>VLOOKUP($E1650,customer_info!$A$1:$H$4462,4,FALSE)</f>
        <v>Maldonado</v>
      </c>
      <c r="O1650" t="str">
        <f>VLOOKUP($E1650,customer_info!$A$1:$H$4462,5,FALSE)</f>
        <v>Corporate</v>
      </c>
      <c r="P1650" t="str">
        <f>VLOOKUP($E1650,customer_info!$A$1:$H$4462,6,FALSE)</f>
        <v>KY</v>
      </c>
      <c r="Q1650" t="str">
        <f>VLOOKUP($E1650,customer_info!$A$1:$H$4462,7,FALSE)</f>
        <v>5393 Silent Landing</v>
      </c>
      <c r="R1650">
        <f>VLOOKUP($E1650,customer_info!$A$1:$H$4462,8,FALSE)</f>
        <v>42101</v>
      </c>
    </row>
    <row r="1651" spans="1:18" x14ac:dyDescent="0.25">
      <c r="A1651">
        <v>74234</v>
      </c>
      <c r="B1651" t="s">
        <v>24</v>
      </c>
      <c r="C1651">
        <v>5</v>
      </c>
      <c r="D1651">
        <v>2</v>
      </c>
      <c r="E1651">
        <v>17787</v>
      </c>
      <c r="F1651" t="s">
        <v>258</v>
      </c>
      <c r="G1651" s="4">
        <v>44183</v>
      </c>
      <c r="H1651" t="s">
        <v>13</v>
      </c>
      <c r="I1651" t="s">
        <v>30</v>
      </c>
      <c r="J1651" t="s">
        <v>31</v>
      </c>
      <c r="K1651" t="s">
        <v>90</v>
      </c>
      <c r="L1651" t="str">
        <f>VLOOKUP($E1651,customer_info!$A$1:$H$4462,2,FALSE)</f>
        <v>Caguas</v>
      </c>
      <c r="M1651" t="str">
        <f>VLOOKUP($E1651,customer_info!$A$1:$H$4462,3,FALSE)</f>
        <v>Inga</v>
      </c>
      <c r="N1651" t="str">
        <f>VLOOKUP($E1651,customer_info!$A$1:$H$4462,4,FALSE)</f>
        <v>Phelps</v>
      </c>
      <c r="O1651" t="str">
        <f>VLOOKUP($E1651,customer_info!$A$1:$H$4462,5,FALSE)</f>
        <v>Consumer</v>
      </c>
      <c r="P1651" t="str">
        <f>VLOOKUP($E1651,customer_info!$A$1:$H$4462,6,FALSE)</f>
        <v>PR</v>
      </c>
      <c r="Q1651" t="str">
        <f>VLOOKUP($E1651,customer_info!$A$1:$H$4462,7,FALSE)</f>
        <v>7778 Silver Turnabout</v>
      </c>
      <c r="R1651">
        <f>VLOOKUP($E1651,customer_info!$A$1:$H$4462,8,FALSE)</f>
        <v>725</v>
      </c>
    </row>
    <row r="1652" spans="1:18" x14ac:dyDescent="0.25">
      <c r="A1652">
        <v>74235</v>
      </c>
      <c r="B1652" t="s">
        <v>51</v>
      </c>
      <c r="C1652">
        <v>6</v>
      </c>
      <c r="D1652">
        <v>2</v>
      </c>
      <c r="E1652">
        <v>17788</v>
      </c>
      <c r="F1652" t="s">
        <v>258</v>
      </c>
      <c r="G1652" s="4">
        <v>44183</v>
      </c>
      <c r="H1652" t="s">
        <v>13</v>
      </c>
      <c r="I1652" t="s">
        <v>30</v>
      </c>
      <c r="J1652" t="s">
        <v>57</v>
      </c>
      <c r="K1652" t="s">
        <v>90</v>
      </c>
      <c r="L1652" t="str">
        <f>VLOOKUP($E1652,customer_info!$A$1:$H$4462,2,FALSE)</f>
        <v>Phoenix</v>
      </c>
      <c r="M1652" t="str">
        <f>VLOOKUP($E1652,customer_info!$A$1:$H$4462,3,FALSE)</f>
        <v>Angelica</v>
      </c>
      <c r="N1652" t="str">
        <f>VLOOKUP($E1652,customer_info!$A$1:$H$4462,4,FALSE)</f>
        <v>Johnson</v>
      </c>
      <c r="O1652" t="str">
        <f>VLOOKUP($E1652,customer_info!$A$1:$H$4462,5,FALSE)</f>
        <v>Consumer</v>
      </c>
      <c r="P1652" t="str">
        <f>VLOOKUP($E1652,customer_info!$A$1:$H$4462,6,FALSE)</f>
        <v>AZ</v>
      </c>
      <c r="Q1652" t="str">
        <f>VLOOKUP($E1652,customer_info!$A$1:$H$4462,7,FALSE)</f>
        <v>5079 Velvet Hickory By-pass</v>
      </c>
      <c r="R1652">
        <f>VLOOKUP($E1652,customer_info!$A$1:$H$4462,8,FALSE)</f>
        <v>85009</v>
      </c>
    </row>
    <row r="1653" spans="1:18" x14ac:dyDescent="0.25">
      <c r="A1653">
        <v>74254</v>
      </c>
      <c r="B1653" t="s">
        <v>24</v>
      </c>
      <c r="C1653">
        <v>5</v>
      </c>
      <c r="D1653">
        <v>4</v>
      </c>
      <c r="E1653">
        <v>17807</v>
      </c>
      <c r="F1653" t="s">
        <v>119</v>
      </c>
      <c r="G1653" s="4">
        <v>44183</v>
      </c>
      <c r="H1653" t="s">
        <v>13</v>
      </c>
      <c r="I1653" t="s">
        <v>5781</v>
      </c>
      <c r="J1653" t="s">
        <v>31</v>
      </c>
      <c r="K1653" t="s">
        <v>16</v>
      </c>
      <c r="L1653" t="str">
        <f>VLOOKUP($E1653,customer_info!$A$1:$H$4462,2,FALSE)</f>
        <v>Caguas</v>
      </c>
      <c r="M1653" t="str">
        <f>VLOOKUP($E1653,customer_info!$A$1:$H$4462,3,FALSE)</f>
        <v>Zia</v>
      </c>
      <c r="N1653" t="str">
        <f>VLOOKUP($E1653,customer_info!$A$1:$H$4462,4,FALSE)</f>
        <v>Hensley</v>
      </c>
      <c r="O1653" t="str">
        <f>VLOOKUP($E1653,customer_info!$A$1:$H$4462,5,FALSE)</f>
        <v>Corporate</v>
      </c>
      <c r="P1653" t="str">
        <f>VLOOKUP($E1653,customer_info!$A$1:$H$4462,6,FALSE)</f>
        <v>PR</v>
      </c>
      <c r="Q1653" t="str">
        <f>VLOOKUP($E1653,customer_info!$A$1:$H$4462,7,FALSE)</f>
        <v>4746 Quaking Bear Valley</v>
      </c>
      <c r="R1653">
        <f>VLOOKUP($E1653,customer_info!$A$1:$H$4462,8,FALSE)</f>
        <v>725</v>
      </c>
    </row>
    <row r="1654" spans="1:18" x14ac:dyDescent="0.25">
      <c r="A1654">
        <v>74255</v>
      </c>
      <c r="B1654" t="s">
        <v>24</v>
      </c>
      <c r="C1654">
        <v>6</v>
      </c>
      <c r="D1654">
        <v>4</v>
      </c>
      <c r="E1654">
        <v>17808</v>
      </c>
      <c r="F1654" t="s">
        <v>119</v>
      </c>
      <c r="G1654" s="4">
        <v>44183</v>
      </c>
      <c r="H1654" t="s">
        <v>13</v>
      </c>
      <c r="I1654" t="s">
        <v>5781</v>
      </c>
      <c r="J1654" t="s">
        <v>31</v>
      </c>
      <c r="K1654" t="s">
        <v>16</v>
      </c>
      <c r="L1654" t="str">
        <f>VLOOKUP($E1654,customer_info!$A$1:$H$4462,2,FALSE)</f>
        <v>Chicago</v>
      </c>
      <c r="M1654" t="str">
        <f>VLOOKUP($E1654,customer_info!$A$1:$H$4462,3,FALSE)</f>
        <v>Yvette</v>
      </c>
      <c r="N1654" t="str">
        <f>VLOOKUP($E1654,customer_info!$A$1:$H$4462,4,FALSE)</f>
        <v>Wilder</v>
      </c>
      <c r="O1654" t="str">
        <f>VLOOKUP($E1654,customer_info!$A$1:$H$4462,5,FALSE)</f>
        <v>Consumer</v>
      </c>
      <c r="P1654" t="str">
        <f>VLOOKUP($E1654,customer_info!$A$1:$H$4462,6,FALSE)</f>
        <v>IL</v>
      </c>
      <c r="Q1654" t="str">
        <f>VLOOKUP($E1654,customer_info!$A$1:$H$4462,7,FALSE)</f>
        <v>2319 Blue Pathway</v>
      </c>
      <c r="R1654">
        <f>VLOOKUP($E1654,customer_info!$A$1:$H$4462,8,FALSE)</f>
        <v>60622</v>
      </c>
    </row>
    <row r="1655" spans="1:18" x14ac:dyDescent="0.25">
      <c r="A1655">
        <v>74260</v>
      </c>
      <c r="B1655" t="s">
        <v>24</v>
      </c>
      <c r="C1655">
        <v>6</v>
      </c>
      <c r="D1655">
        <v>4</v>
      </c>
      <c r="E1655">
        <v>17813</v>
      </c>
      <c r="F1655" t="s">
        <v>743</v>
      </c>
      <c r="G1655" s="4">
        <v>44184</v>
      </c>
      <c r="H1655" t="s">
        <v>13</v>
      </c>
      <c r="I1655" t="s">
        <v>5780</v>
      </c>
      <c r="J1655" t="s">
        <v>378</v>
      </c>
      <c r="K1655" t="s">
        <v>16</v>
      </c>
      <c r="L1655" t="str">
        <f>VLOOKUP($E1655,customer_info!$A$1:$H$4462,2,FALSE)</f>
        <v>Middletown</v>
      </c>
      <c r="M1655" t="str">
        <f>VLOOKUP($E1655,customer_info!$A$1:$H$4462,3,FALSE)</f>
        <v>Kim</v>
      </c>
      <c r="N1655" t="str">
        <f>VLOOKUP($E1655,customer_info!$A$1:$H$4462,4,FALSE)</f>
        <v>Torres</v>
      </c>
      <c r="O1655" t="str">
        <f>VLOOKUP($E1655,customer_info!$A$1:$H$4462,5,FALSE)</f>
        <v>Consumer</v>
      </c>
      <c r="P1655" t="str">
        <f>VLOOKUP($E1655,customer_info!$A$1:$H$4462,6,FALSE)</f>
        <v>OH</v>
      </c>
      <c r="Q1655" t="str">
        <f>VLOOKUP($E1655,customer_info!$A$1:$H$4462,7,FALSE)</f>
        <v>5855 Rocky Forest Place</v>
      </c>
      <c r="R1655">
        <f>VLOOKUP($E1655,customer_info!$A$1:$H$4462,8,FALSE)</f>
        <v>45044</v>
      </c>
    </row>
    <row r="1656" spans="1:18" x14ac:dyDescent="0.25">
      <c r="A1656">
        <v>74268</v>
      </c>
      <c r="B1656" t="s">
        <v>51</v>
      </c>
      <c r="C1656">
        <v>4</v>
      </c>
      <c r="D1656">
        <v>4</v>
      </c>
      <c r="E1656">
        <v>17821</v>
      </c>
      <c r="F1656" t="s">
        <v>713</v>
      </c>
      <c r="G1656" s="4">
        <v>44184</v>
      </c>
      <c r="H1656" t="s">
        <v>13</v>
      </c>
      <c r="I1656" t="s">
        <v>99</v>
      </c>
      <c r="J1656" t="s">
        <v>57</v>
      </c>
      <c r="K1656" t="s">
        <v>16</v>
      </c>
      <c r="L1656" t="str">
        <f>VLOOKUP($E1656,customer_info!$A$1:$H$4462,2,FALSE)</f>
        <v>Caguas</v>
      </c>
      <c r="M1656" t="str">
        <f>VLOOKUP($E1656,customer_info!$A$1:$H$4462,3,FALSE)</f>
        <v>Nita</v>
      </c>
      <c r="N1656" t="str">
        <f>VLOOKUP($E1656,customer_info!$A$1:$H$4462,4,FALSE)</f>
        <v>Boone</v>
      </c>
      <c r="O1656" t="str">
        <f>VLOOKUP($E1656,customer_info!$A$1:$H$4462,5,FALSE)</f>
        <v>Consumer</v>
      </c>
      <c r="P1656" t="str">
        <f>VLOOKUP($E1656,customer_info!$A$1:$H$4462,6,FALSE)</f>
        <v>PR</v>
      </c>
      <c r="Q1656" t="str">
        <f>VLOOKUP($E1656,customer_info!$A$1:$H$4462,7,FALSE)</f>
        <v>7463 Sunny Embers Gate</v>
      </c>
      <c r="R1656">
        <f>VLOOKUP($E1656,customer_info!$A$1:$H$4462,8,FALSE)</f>
        <v>725</v>
      </c>
    </row>
    <row r="1657" spans="1:18" x14ac:dyDescent="0.25">
      <c r="A1657">
        <v>74288</v>
      </c>
      <c r="B1657" t="s">
        <v>3</v>
      </c>
      <c r="C1657">
        <v>4</v>
      </c>
      <c r="D1657">
        <v>4</v>
      </c>
      <c r="E1657">
        <v>17841</v>
      </c>
      <c r="F1657" t="s">
        <v>525</v>
      </c>
      <c r="G1657" s="4">
        <v>44184</v>
      </c>
      <c r="H1657" t="s">
        <v>13</v>
      </c>
      <c r="I1657" t="s">
        <v>5778</v>
      </c>
      <c r="J1657" t="s">
        <v>38</v>
      </c>
      <c r="K1657" t="s">
        <v>16</v>
      </c>
      <c r="L1657" t="str">
        <f>VLOOKUP($E1657,customer_info!$A$1:$H$4462,2,FALSE)</f>
        <v>Tinley Park</v>
      </c>
      <c r="M1657" t="str">
        <f>VLOOKUP($E1657,customer_info!$A$1:$H$4462,3,FALSE)</f>
        <v>Karina</v>
      </c>
      <c r="N1657" t="str">
        <f>VLOOKUP($E1657,customer_info!$A$1:$H$4462,4,FALSE)</f>
        <v>James</v>
      </c>
      <c r="O1657" t="str">
        <f>VLOOKUP($E1657,customer_info!$A$1:$H$4462,5,FALSE)</f>
        <v>Consumer</v>
      </c>
      <c r="P1657" t="str">
        <f>VLOOKUP($E1657,customer_info!$A$1:$H$4462,6,FALSE)</f>
        <v>IL</v>
      </c>
      <c r="Q1657" t="str">
        <f>VLOOKUP($E1657,customer_info!$A$1:$H$4462,7,FALSE)</f>
        <v>9318 Clear Swale</v>
      </c>
      <c r="R1657">
        <f>VLOOKUP($E1657,customer_info!$A$1:$H$4462,8,FALSE)</f>
        <v>60477</v>
      </c>
    </row>
    <row r="1658" spans="1:18" x14ac:dyDescent="0.25">
      <c r="A1658">
        <v>74289</v>
      </c>
      <c r="B1658" t="s">
        <v>24</v>
      </c>
      <c r="C1658">
        <v>5</v>
      </c>
      <c r="D1658">
        <v>4</v>
      </c>
      <c r="E1658">
        <v>17842</v>
      </c>
      <c r="F1658" t="s">
        <v>525</v>
      </c>
      <c r="G1658" s="4">
        <v>44184</v>
      </c>
      <c r="H1658" t="s">
        <v>13</v>
      </c>
      <c r="I1658" t="s">
        <v>5778</v>
      </c>
      <c r="J1658" t="s">
        <v>31</v>
      </c>
      <c r="K1658" t="s">
        <v>16</v>
      </c>
      <c r="L1658" t="str">
        <f>VLOOKUP($E1658,customer_info!$A$1:$H$4462,2,FALSE)</f>
        <v>Raleigh</v>
      </c>
      <c r="M1658" t="str">
        <f>VLOOKUP($E1658,customer_info!$A$1:$H$4462,3,FALSE)</f>
        <v>Sydney</v>
      </c>
      <c r="N1658" t="str">
        <f>VLOOKUP($E1658,customer_info!$A$1:$H$4462,4,FALSE)</f>
        <v>Duffy</v>
      </c>
      <c r="O1658" t="str">
        <f>VLOOKUP($E1658,customer_info!$A$1:$H$4462,5,FALSE)</f>
        <v>Consumer</v>
      </c>
      <c r="P1658" t="str">
        <f>VLOOKUP($E1658,customer_info!$A$1:$H$4462,6,FALSE)</f>
        <v>NC</v>
      </c>
      <c r="Q1658" t="str">
        <f>VLOOKUP($E1658,customer_info!$A$1:$H$4462,7,FALSE)</f>
        <v>2737 Pleasant Parade</v>
      </c>
      <c r="R1658">
        <f>VLOOKUP($E1658,customer_info!$A$1:$H$4462,8,FALSE)</f>
        <v>27606</v>
      </c>
    </row>
    <row r="1659" spans="1:18" x14ac:dyDescent="0.25">
      <c r="A1659">
        <v>74290</v>
      </c>
      <c r="B1659" t="s">
        <v>3</v>
      </c>
      <c r="C1659">
        <v>2</v>
      </c>
      <c r="D1659">
        <v>1</v>
      </c>
      <c r="E1659">
        <v>17843</v>
      </c>
      <c r="F1659" t="s">
        <v>525</v>
      </c>
      <c r="G1659" s="4">
        <v>44184</v>
      </c>
      <c r="H1659" t="s">
        <v>13</v>
      </c>
      <c r="I1659" t="s">
        <v>5778</v>
      </c>
      <c r="J1659" t="s">
        <v>38</v>
      </c>
      <c r="K1659" t="s">
        <v>32</v>
      </c>
      <c r="L1659" t="str">
        <f>VLOOKUP($E1659,customer_info!$A$1:$H$4462,2,FALSE)</f>
        <v>Caguas</v>
      </c>
      <c r="M1659" t="str">
        <f>VLOOKUP($E1659,customer_info!$A$1:$H$4462,3,FALSE)</f>
        <v>Shelley</v>
      </c>
      <c r="N1659" t="str">
        <f>VLOOKUP($E1659,customer_info!$A$1:$H$4462,4,FALSE)</f>
        <v>Reed</v>
      </c>
      <c r="O1659" t="str">
        <f>VLOOKUP($E1659,customer_info!$A$1:$H$4462,5,FALSE)</f>
        <v>Consumer</v>
      </c>
      <c r="P1659" t="str">
        <f>VLOOKUP($E1659,customer_info!$A$1:$H$4462,6,FALSE)</f>
        <v>PR</v>
      </c>
      <c r="Q1659" t="str">
        <f>VLOOKUP($E1659,customer_info!$A$1:$H$4462,7,FALSE)</f>
        <v>2585 Silent Autumn Landing</v>
      </c>
      <c r="R1659">
        <f>VLOOKUP($E1659,customer_info!$A$1:$H$4462,8,FALSE)</f>
        <v>725</v>
      </c>
    </row>
    <row r="1660" spans="1:18" x14ac:dyDescent="0.25">
      <c r="A1660">
        <v>74329</v>
      </c>
      <c r="B1660" t="s">
        <v>3</v>
      </c>
      <c r="C1660">
        <v>2</v>
      </c>
      <c r="D1660">
        <v>1</v>
      </c>
      <c r="E1660">
        <v>17882</v>
      </c>
      <c r="F1660" t="s">
        <v>426</v>
      </c>
      <c r="G1660" s="4">
        <v>44185</v>
      </c>
      <c r="H1660" t="s">
        <v>13</v>
      </c>
      <c r="I1660" t="s">
        <v>245</v>
      </c>
      <c r="J1660" t="s">
        <v>38</v>
      </c>
      <c r="K1660" t="s">
        <v>32</v>
      </c>
      <c r="L1660" t="str">
        <f>VLOOKUP($E1660,customer_info!$A$1:$H$4462,2,FALSE)</f>
        <v>Lenoir</v>
      </c>
      <c r="M1660" t="str">
        <f>VLOOKUP($E1660,customer_info!$A$1:$H$4462,3,FALSE)</f>
        <v>Rowan</v>
      </c>
      <c r="N1660" t="str">
        <f>VLOOKUP($E1660,customer_info!$A$1:$H$4462,4,FALSE)</f>
        <v>Cain</v>
      </c>
      <c r="O1660" t="str">
        <f>VLOOKUP($E1660,customer_info!$A$1:$H$4462,5,FALSE)</f>
        <v>Consumer</v>
      </c>
      <c r="P1660" t="str">
        <f>VLOOKUP($E1660,customer_info!$A$1:$H$4462,6,FALSE)</f>
        <v>NC</v>
      </c>
      <c r="Q1660" t="str">
        <f>VLOOKUP($E1660,customer_info!$A$1:$H$4462,7,FALSE)</f>
        <v>1870 Lost Berry Bank</v>
      </c>
      <c r="R1660">
        <f>VLOOKUP($E1660,customer_info!$A$1:$H$4462,8,FALSE)</f>
        <v>28645</v>
      </c>
    </row>
    <row r="1661" spans="1:18" x14ac:dyDescent="0.25">
      <c r="A1661">
        <v>74330</v>
      </c>
      <c r="B1661" t="s">
        <v>24</v>
      </c>
      <c r="C1661">
        <v>2</v>
      </c>
      <c r="D1661">
        <v>1</v>
      </c>
      <c r="E1661">
        <v>17883</v>
      </c>
      <c r="F1661" t="s">
        <v>426</v>
      </c>
      <c r="G1661" s="4">
        <v>44185</v>
      </c>
      <c r="H1661" t="s">
        <v>13</v>
      </c>
      <c r="I1661" t="s">
        <v>245</v>
      </c>
      <c r="J1661" t="s">
        <v>31</v>
      </c>
      <c r="K1661" t="s">
        <v>32</v>
      </c>
      <c r="L1661" t="str">
        <f>VLOOKUP($E1661,customer_info!$A$1:$H$4462,2,FALSE)</f>
        <v>Fullerton</v>
      </c>
      <c r="M1661" t="str">
        <f>VLOOKUP($E1661,customer_info!$A$1:$H$4462,3,FALSE)</f>
        <v>Florence</v>
      </c>
      <c r="N1661" t="str">
        <f>VLOOKUP($E1661,customer_info!$A$1:$H$4462,4,FALSE)</f>
        <v>Skinner</v>
      </c>
      <c r="O1661" t="str">
        <f>VLOOKUP($E1661,customer_info!$A$1:$H$4462,5,FALSE)</f>
        <v>Consumer</v>
      </c>
      <c r="P1661" t="str">
        <f>VLOOKUP($E1661,customer_info!$A$1:$H$4462,6,FALSE)</f>
        <v>CA</v>
      </c>
      <c r="Q1661" t="str">
        <f>VLOOKUP($E1661,customer_info!$A$1:$H$4462,7,FALSE)</f>
        <v>4703 Grand Square</v>
      </c>
      <c r="R1661">
        <f>VLOOKUP($E1661,customer_info!$A$1:$H$4462,8,FALSE)</f>
        <v>92833</v>
      </c>
    </row>
    <row r="1662" spans="1:18" x14ac:dyDescent="0.25">
      <c r="A1662">
        <v>74331</v>
      </c>
      <c r="B1662" t="s">
        <v>17</v>
      </c>
      <c r="C1662">
        <v>2</v>
      </c>
      <c r="D1662">
        <v>1</v>
      </c>
      <c r="E1662">
        <v>17884</v>
      </c>
      <c r="F1662" t="s">
        <v>426</v>
      </c>
      <c r="G1662" s="4">
        <v>44185</v>
      </c>
      <c r="H1662" t="s">
        <v>13</v>
      </c>
      <c r="I1662" t="s">
        <v>245</v>
      </c>
      <c r="J1662" t="s">
        <v>23</v>
      </c>
      <c r="K1662" t="s">
        <v>32</v>
      </c>
      <c r="L1662" t="str">
        <f>VLOOKUP($E1662,customer_info!$A$1:$H$4462,2,FALSE)</f>
        <v>Caguas</v>
      </c>
      <c r="M1662" t="str">
        <f>VLOOKUP($E1662,customer_info!$A$1:$H$4462,3,FALSE)</f>
        <v>Cara</v>
      </c>
      <c r="N1662" t="str">
        <f>VLOOKUP($E1662,customer_info!$A$1:$H$4462,4,FALSE)</f>
        <v>Mcmillan</v>
      </c>
      <c r="O1662" t="str">
        <f>VLOOKUP($E1662,customer_info!$A$1:$H$4462,5,FALSE)</f>
        <v>Consumer</v>
      </c>
      <c r="P1662" t="str">
        <f>VLOOKUP($E1662,customer_info!$A$1:$H$4462,6,FALSE)</f>
        <v>PR</v>
      </c>
      <c r="Q1662" t="str">
        <f>VLOOKUP($E1662,customer_info!$A$1:$H$4462,7,FALSE)</f>
        <v>4392 Burning Farms</v>
      </c>
      <c r="R1662">
        <f>VLOOKUP($E1662,customer_info!$A$1:$H$4462,8,FALSE)</f>
        <v>725</v>
      </c>
    </row>
    <row r="1663" spans="1:18" x14ac:dyDescent="0.25">
      <c r="A1663">
        <v>74332</v>
      </c>
      <c r="B1663" t="s">
        <v>24</v>
      </c>
      <c r="C1663">
        <v>2</v>
      </c>
      <c r="D1663">
        <v>1</v>
      </c>
      <c r="E1663">
        <v>17885</v>
      </c>
      <c r="F1663" t="s">
        <v>426</v>
      </c>
      <c r="G1663" s="4">
        <v>44185</v>
      </c>
      <c r="H1663" t="s">
        <v>13</v>
      </c>
      <c r="I1663" t="s">
        <v>245</v>
      </c>
      <c r="J1663" t="s">
        <v>31</v>
      </c>
      <c r="K1663" t="s">
        <v>32</v>
      </c>
      <c r="L1663" t="str">
        <f>VLOOKUP($E1663,customer_info!$A$1:$H$4462,2,FALSE)</f>
        <v>Carolina</v>
      </c>
      <c r="M1663" t="str">
        <f>VLOOKUP($E1663,customer_info!$A$1:$H$4462,3,FALSE)</f>
        <v>Brees</v>
      </c>
      <c r="N1663" t="str">
        <f>VLOOKUP($E1663,customer_info!$A$1:$H$4462,4,FALSE)</f>
        <v>Franco</v>
      </c>
      <c r="O1663" t="str">
        <f>VLOOKUP($E1663,customer_info!$A$1:$H$4462,5,FALSE)</f>
        <v>Consumer</v>
      </c>
      <c r="P1663" t="str">
        <f>VLOOKUP($E1663,customer_info!$A$1:$H$4462,6,FALSE)</f>
        <v>PR</v>
      </c>
      <c r="Q1663" t="str">
        <f>VLOOKUP($E1663,customer_info!$A$1:$H$4462,7,FALSE)</f>
        <v>5292 Misty Goose Street</v>
      </c>
      <c r="R1663">
        <f>VLOOKUP($E1663,customer_info!$A$1:$H$4462,8,FALSE)</f>
        <v>983</v>
      </c>
    </row>
    <row r="1664" spans="1:18" x14ac:dyDescent="0.25">
      <c r="A1664">
        <v>74333</v>
      </c>
      <c r="B1664" t="s">
        <v>3</v>
      </c>
      <c r="C1664">
        <v>2</v>
      </c>
      <c r="D1664">
        <v>1</v>
      </c>
      <c r="E1664">
        <v>17886</v>
      </c>
      <c r="F1664" t="s">
        <v>426</v>
      </c>
      <c r="G1664" s="4">
        <v>44185</v>
      </c>
      <c r="H1664" t="s">
        <v>13</v>
      </c>
      <c r="I1664" t="s">
        <v>245</v>
      </c>
      <c r="J1664" t="s">
        <v>235</v>
      </c>
      <c r="K1664" t="s">
        <v>32</v>
      </c>
      <c r="L1664" t="str">
        <f>VLOOKUP($E1664,customer_info!$A$1:$H$4462,2,FALSE)</f>
        <v>Caguas</v>
      </c>
      <c r="M1664" t="str">
        <f>VLOOKUP($E1664,customer_info!$A$1:$H$4462,3,FALSE)</f>
        <v>May</v>
      </c>
      <c r="N1664" t="str">
        <f>VLOOKUP($E1664,customer_info!$A$1:$H$4462,4,FALSE)</f>
        <v>Paul</v>
      </c>
      <c r="O1664" t="str">
        <f>VLOOKUP($E1664,customer_info!$A$1:$H$4462,5,FALSE)</f>
        <v>Consumer</v>
      </c>
      <c r="P1664" t="str">
        <f>VLOOKUP($E1664,customer_info!$A$1:$H$4462,6,FALSE)</f>
        <v>PR</v>
      </c>
      <c r="Q1664" t="str">
        <f>VLOOKUP($E1664,customer_info!$A$1:$H$4462,7,FALSE)</f>
        <v>8641 Sleepy Mews</v>
      </c>
      <c r="R1664">
        <f>VLOOKUP($E1664,customer_info!$A$1:$H$4462,8,FALSE)</f>
        <v>725</v>
      </c>
    </row>
    <row r="1665" spans="1:18" x14ac:dyDescent="0.25">
      <c r="A1665">
        <v>74334</v>
      </c>
      <c r="B1665" t="s">
        <v>24</v>
      </c>
      <c r="C1665">
        <v>2</v>
      </c>
      <c r="D1665">
        <v>1</v>
      </c>
      <c r="E1665">
        <v>17887</v>
      </c>
      <c r="F1665" t="s">
        <v>426</v>
      </c>
      <c r="G1665" s="4">
        <v>44185</v>
      </c>
      <c r="H1665" t="s">
        <v>13</v>
      </c>
      <c r="I1665" t="s">
        <v>245</v>
      </c>
      <c r="J1665" t="s">
        <v>378</v>
      </c>
      <c r="K1665" t="s">
        <v>32</v>
      </c>
      <c r="L1665" t="str">
        <f>VLOOKUP($E1665,customer_info!$A$1:$H$4462,2,FALSE)</f>
        <v>Saint Peters</v>
      </c>
      <c r="M1665" t="str">
        <f>VLOOKUP($E1665,customer_info!$A$1:$H$4462,3,FALSE)</f>
        <v>Blythe</v>
      </c>
      <c r="N1665" t="str">
        <f>VLOOKUP($E1665,customer_info!$A$1:$H$4462,4,FALSE)</f>
        <v>Trevino</v>
      </c>
      <c r="O1665" t="str">
        <f>VLOOKUP($E1665,customer_info!$A$1:$H$4462,5,FALSE)</f>
        <v>Consumer</v>
      </c>
      <c r="P1665" t="str">
        <f>VLOOKUP($E1665,customer_info!$A$1:$H$4462,6,FALSE)</f>
        <v>MO</v>
      </c>
      <c r="Q1665" t="str">
        <f>VLOOKUP($E1665,customer_info!$A$1:$H$4462,7,FALSE)</f>
        <v>9650 Easy Autoroute</v>
      </c>
      <c r="R1665">
        <f>VLOOKUP($E1665,customer_info!$A$1:$H$4462,8,FALSE)</f>
        <v>63376</v>
      </c>
    </row>
    <row r="1666" spans="1:18" x14ac:dyDescent="0.25">
      <c r="A1666">
        <v>74335</v>
      </c>
      <c r="B1666" t="s">
        <v>51</v>
      </c>
      <c r="C1666">
        <v>2</v>
      </c>
      <c r="D1666">
        <v>1</v>
      </c>
      <c r="E1666">
        <v>17888</v>
      </c>
      <c r="F1666" t="s">
        <v>426</v>
      </c>
      <c r="G1666" s="4">
        <v>44185</v>
      </c>
      <c r="H1666" t="s">
        <v>13</v>
      </c>
      <c r="I1666" t="s">
        <v>245</v>
      </c>
      <c r="J1666" t="s">
        <v>57</v>
      </c>
      <c r="K1666" t="s">
        <v>32</v>
      </c>
      <c r="L1666" t="str">
        <f>VLOOKUP($E1666,customer_info!$A$1:$H$4462,2,FALSE)</f>
        <v>Caguas</v>
      </c>
      <c r="M1666" t="str">
        <f>VLOOKUP($E1666,customer_info!$A$1:$H$4462,3,FALSE)</f>
        <v>Idola</v>
      </c>
      <c r="N1666" t="str">
        <f>VLOOKUP($E1666,customer_info!$A$1:$H$4462,4,FALSE)</f>
        <v>Fulton</v>
      </c>
      <c r="O1666" t="str">
        <f>VLOOKUP($E1666,customer_info!$A$1:$H$4462,5,FALSE)</f>
        <v>Consumer</v>
      </c>
      <c r="P1666" t="str">
        <f>VLOOKUP($E1666,customer_info!$A$1:$H$4462,6,FALSE)</f>
        <v>PR</v>
      </c>
      <c r="Q1666" t="str">
        <f>VLOOKUP($E1666,customer_info!$A$1:$H$4462,7,FALSE)</f>
        <v>3567 Heather Knoll</v>
      </c>
      <c r="R1666">
        <f>VLOOKUP($E1666,customer_info!$A$1:$H$4462,8,FALSE)</f>
        <v>725</v>
      </c>
    </row>
    <row r="1667" spans="1:18" x14ac:dyDescent="0.25">
      <c r="A1667">
        <v>74336</v>
      </c>
      <c r="B1667" t="s">
        <v>17</v>
      </c>
      <c r="C1667">
        <v>2</v>
      </c>
      <c r="D1667">
        <v>1</v>
      </c>
      <c r="E1667">
        <v>17889</v>
      </c>
      <c r="F1667" t="s">
        <v>426</v>
      </c>
      <c r="G1667" s="4">
        <v>44185</v>
      </c>
      <c r="H1667" t="s">
        <v>13</v>
      </c>
      <c r="I1667" t="s">
        <v>245</v>
      </c>
      <c r="J1667" t="s">
        <v>23</v>
      </c>
      <c r="K1667" t="s">
        <v>32</v>
      </c>
      <c r="L1667" t="str">
        <f>VLOOKUP($E1667,customer_info!$A$1:$H$4462,2,FALSE)</f>
        <v>Carrollton</v>
      </c>
      <c r="M1667" t="str">
        <f>VLOOKUP($E1667,customer_info!$A$1:$H$4462,3,FALSE)</f>
        <v>Medge</v>
      </c>
      <c r="N1667" t="str">
        <f>VLOOKUP($E1667,customer_info!$A$1:$H$4462,4,FALSE)</f>
        <v>Ross</v>
      </c>
      <c r="O1667" t="str">
        <f>VLOOKUP($E1667,customer_info!$A$1:$H$4462,5,FALSE)</f>
        <v>Consumer</v>
      </c>
      <c r="P1667" t="str">
        <f>VLOOKUP($E1667,customer_info!$A$1:$H$4462,6,FALSE)</f>
        <v>TX</v>
      </c>
      <c r="Q1667" t="str">
        <f>VLOOKUP($E1667,customer_info!$A$1:$H$4462,7,FALSE)</f>
        <v>6080 Old Bay</v>
      </c>
      <c r="R1667">
        <f>VLOOKUP($E1667,customer_info!$A$1:$H$4462,8,FALSE)</f>
        <v>75006</v>
      </c>
    </row>
    <row r="1668" spans="1:18" x14ac:dyDescent="0.25">
      <c r="A1668">
        <v>74337</v>
      </c>
      <c r="B1668" t="s">
        <v>24</v>
      </c>
      <c r="C1668">
        <v>3</v>
      </c>
      <c r="D1668">
        <v>4</v>
      </c>
      <c r="E1668">
        <v>17890</v>
      </c>
      <c r="F1668" t="s">
        <v>426</v>
      </c>
      <c r="G1668" s="4">
        <v>44185</v>
      </c>
      <c r="H1668" t="s">
        <v>13</v>
      </c>
      <c r="I1668" t="s">
        <v>245</v>
      </c>
      <c r="J1668" t="s">
        <v>31</v>
      </c>
      <c r="K1668" t="s">
        <v>16</v>
      </c>
      <c r="L1668" t="str">
        <f>VLOOKUP($E1668,customer_info!$A$1:$H$4462,2,FALSE)</f>
        <v>Caguas</v>
      </c>
      <c r="M1668" t="str">
        <f>VLOOKUP($E1668,customer_info!$A$1:$H$4462,3,FALSE)</f>
        <v>Lois</v>
      </c>
      <c r="N1668" t="str">
        <f>VLOOKUP($E1668,customer_info!$A$1:$H$4462,4,FALSE)</f>
        <v>Ryan</v>
      </c>
      <c r="O1668" t="str">
        <f>VLOOKUP($E1668,customer_info!$A$1:$H$4462,5,FALSE)</f>
        <v>Consumer</v>
      </c>
      <c r="P1668" t="str">
        <f>VLOOKUP($E1668,customer_info!$A$1:$H$4462,6,FALSE)</f>
        <v>PR</v>
      </c>
      <c r="Q1668" t="str">
        <f>VLOOKUP($E1668,customer_info!$A$1:$H$4462,7,FALSE)</f>
        <v>8609 Grand Harbour</v>
      </c>
      <c r="R1668">
        <f>VLOOKUP($E1668,customer_info!$A$1:$H$4462,8,FALSE)</f>
        <v>725</v>
      </c>
    </row>
    <row r="1669" spans="1:18" x14ac:dyDescent="0.25">
      <c r="A1669">
        <v>74360</v>
      </c>
      <c r="B1669" t="s">
        <v>24</v>
      </c>
      <c r="C1669">
        <v>6</v>
      </c>
      <c r="D1669">
        <v>2</v>
      </c>
      <c r="E1669">
        <v>17913</v>
      </c>
      <c r="F1669" t="s">
        <v>1306</v>
      </c>
      <c r="G1669" s="4">
        <v>44185</v>
      </c>
      <c r="H1669" t="s">
        <v>13</v>
      </c>
      <c r="I1669" t="s">
        <v>203</v>
      </c>
      <c r="J1669" t="s">
        <v>31</v>
      </c>
      <c r="K1669" t="s">
        <v>90</v>
      </c>
      <c r="L1669" t="str">
        <f>VLOOKUP($E1669,customer_info!$A$1:$H$4462,2,FALSE)</f>
        <v>Sheboygan</v>
      </c>
      <c r="M1669" t="str">
        <f>VLOOKUP($E1669,customer_info!$A$1:$H$4462,3,FALSE)</f>
        <v>Kim</v>
      </c>
      <c r="N1669" t="str">
        <f>VLOOKUP($E1669,customer_info!$A$1:$H$4462,4,FALSE)</f>
        <v>Gibson</v>
      </c>
      <c r="O1669" t="str">
        <f>VLOOKUP($E1669,customer_info!$A$1:$H$4462,5,FALSE)</f>
        <v>Consumer</v>
      </c>
      <c r="P1669" t="str">
        <f>VLOOKUP($E1669,customer_info!$A$1:$H$4462,6,FALSE)</f>
        <v>WI</v>
      </c>
      <c r="Q1669" t="str">
        <f>VLOOKUP($E1669,customer_info!$A$1:$H$4462,7,FALSE)</f>
        <v>1 Crystal Gate</v>
      </c>
      <c r="R1669">
        <f>VLOOKUP($E1669,customer_info!$A$1:$H$4462,8,FALSE)</f>
        <v>53081</v>
      </c>
    </row>
    <row r="1670" spans="1:18" x14ac:dyDescent="0.25">
      <c r="A1670">
        <v>74361</v>
      </c>
      <c r="B1670" t="s">
        <v>3</v>
      </c>
      <c r="C1670">
        <v>2</v>
      </c>
      <c r="D1670">
        <v>4</v>
      </c>
      <c r="E1670">
        <v>17914</v>
      </c>
      <c r="F1670" t="s">
        <v>1306</v>
      </c>
      <c r="G1670" s="4">
        <v>44185</v>
      </c>
      <c r="H1670" t="s">
        <v>13</v>
      </c>
      <c r="I1670" t="s">
        <v>203</v>
      </c>
      <c r="J1670" t="s">
        <v>38</v>
      </c>
      <c r="K1670" t="s">
        <v>16</v>
      </c>
      <c r="L1670" t="str">
        <f>VLOOKUP($E1670,customer_info!$A$1:$H$4462,2,FALSE)</f>
        <v>Caguas</v>
      </c>
      <c r="M1670" t="str">
        <f>VLOOKUP($E1670,customer_info!$A$1:$H$4462,3,FALSE)</f>
        <v>Marny</v>
      </c>
      <c r="N1670" t="str">
        <f>VLOOKUP($E1670,customer_info!$A$1:$H$4462,4,FALSE)</f>
        <v>Levy</v>
      </c>
      <c r="O1670" t="str">
        <f>VLOOKUP($E1670,customer_info!$A$1:$H$4462,5,FALSE)</f>
        <v>Consumer</v>
      </c>
      <c r="P1670" t="str">
        <f>VLOOKUP($E1670,customer_info!$A$1:$H$4462,6,FALSE)</f>
        <v>PR</v>
      </c>
      <c r="Q1670" t="str">
        <f>VLOOKUP($E1670,customer_info!$A$1:$H$4462,7,FALSE)</f>
        <v>4970 Silent River Parade</v>
      </c>
      <c r="R1670">
        <f>VLOOKUP($E1670,customer_info!$A$1:$H$4462,8,FALSE)</f>
        <v>725</v>
      </c>
    </row>
    <row r="1671" spans="1:18" x14ac:dyDescent="0.25">
      <c r="A1671">
        <v>74362</v>
      </c>
      <c r="B1671" t="s">
        <v>17</v>
      </c>
      <c r="C1671">
        <v>3</v>
      </c>
      <c r="D1671">
        <v>4</v>
      </c>
      <c r="E1671">
        <v>17915</v>
      </c>
      <c r="F1671" t="s">
        <v>119</v>
      </c>
      <c r="G1671" s="4">
        <v>44185</v>
      </c>
      <c r="H1671" t="s">
        <v>13</v>
      </c>
      <c r="I1671" t="s">
        <v>5781</v>
      </c>
      <c r="J1671" t="s">
        <v>23</v>
      </c>
      <c r="K1671" t="s">
        <v>16</v>
      </c>
      <c r="L1671" t="str">
        <f>VLOOKUP($E1671,customer_info!$A$1:$H$4462,2,FALSE)</f>
        <v>New York</v>
      </c>
      <c r="M1671" t="str">
        <f>VLOOKUP($E1671,customer_info!$A$1:$H$4462,3,FALSE)</f>
        <v>Sheila</v>
      </c>
      <c r="N1671" t="str">
        <f>VLOOKUP($E1671,customer_info!$A$1:$H$4462,4,FALSE)</f>
        <v>Phelps</v>
      </c>
      <c r="O1671" t="str">
        <f>VLOOKUP($E1671,customer_info!$A$1:$H$4462,5,FALSE)</f>
        <v>Consumer</v>
      </c>
      <c r="P1671" t="str">
        <f>VLOOKUP($E1671,customer_info!$A$1:$H$4462,6,FALSE)</f>
        <v>NY</v>
      </c>
      <c r="Q1671" t="str">
        <f>VLOOKUP($E1671,customer_info!$A$1:$H$4462,7,FALSE)</f>
        <v>8355 Lazy Anchor Pines</v>
      </c>
      <c r="R1671">
        <f>VLOOKUP($E1671,customer_info!$A$1:$H$4462,8,FALSE)</f>
        <v>10002</v>
      </c>
    </row>
    <row r="1672" spans="1:18" x14ac:dyDescent="0.25">
      <c r="A1672">
        <v>74363</v>
      </c>
      <c r="B1672" t="s">
        <v>24</v>
      </c>
      <c r="C1672">
        <v>4</v>
      </c>
      <c r="D1672">
        <v>4</v>
      </c>
      <c r="E1672">
        <v>17916</v>
      </c>
      <c r="F1672" t="s">
        <v>119</v>
      </c>
      <c r="G1672" s="4">
        <v>44185</v>
      </c>
      <c r="H1672" t="s">
        <v>13</v>
      </c>
      <c r="I1672" t="s">
        <v>5781</v>
      </c>
      <c r="J1672" t="s">
        <v>378</v>
      </c>
      <c r="K1672" t="s">
        <v>16</v>
      </c>
      <c r="L1672" t="str">
        <f>VLOOKUP($E1672,customer_info!$A$1:$H$4462,2,FALSE)</f>
        <v>Yuma</v>
      </c>
      <c r="M1672" t="str">
        <f>VLOOKUP($E1672,customer_info!$A$1:$H$4462,3,FALSE)</f>
        <v>Leilani</v>
      </c>
      <c r="N1672" t="str">
        <f>VLOOKUP($E1672,customer_info!$A$1:$H$4462,4,FALSE)</f>
        <v>Leach</v>
      </c>
      <c r="O1672" t="str">
        <f>VLOOKUP($E1672,customer_info!$A$1:$H$4462,5,FALSE)</f>
        <v>Consumer</v>
      </c>
      <c r="P1672" t="str">
        <f>VLOOKUP($E1672,customer_info!$A$1:$H$4462,6,FALSE)</f>
        <v>AZ</v>
      </c>
      <c r="Q1672" t="str">
        <f>VLOOKUP($E1672,customer_info!$A$1:$H$4462,7,FALSE)</f>
        <v>2703 Silver Goose Lane</v>
      </c>
      <c r="R1672">
        <f>VLOOKUP($E1672,customer_info!$A$1:$H$4462,8,FALSE)</f>
        <v>85364</v>
      </c>
    </row>
    <row r="1673" spans="1:18" x14ac:dyDescent="0.25">
      <c r="A1673">
        <v>74364</v>
      </c>
      <c r="B1673" t="s">
        <v>3</v>
      </c>
      <c r="C1673">
        <v>5</v>
      </c>
      <c r="D1673">
        <v>4</v>
      </c>
      <c r="E1673">
        <v>17917</v>
      </c>
      <c r="F1673" t="s">
        <v>119</v>
      </c>
      <c r="G1673" s="4">
        <v>44185</v>
      </c>
      <c r="H1673" t="s">
        <v>13</v>
      </c>
      <c r="I1673" t="s">
        <v>5781</v>
      </c>
      <c r="J1673" t="s">
        <v>14</v>
      </c>
      <c r="K1673" t="s">
        <v>16</v>
      </c>
      <c r="L1673" t="str">
        <f>VLOOKUP($E1673,customer_info!$A$1:$H$4462,2,FALSE)</f>
        <v>Madera</v>
      </c>
      <c r="M1673" t="str">
        <f>VLOOKUP($E1673,customer_info!$A$1:$H$4462,3,FALSE)</f>
        <v>Oprah</v>
      </c>
      <c r="N1673" t="str">
        <f>VLOOKUP($E1673,customer_info!$A$1:$H$4462,4,FALSE)</f>
        <v>Roman</v>
      </c>
      <c r="O1673" t="str">
        <f>VLOOKUP($E1673,customer_info!$A$1:$H$4462,5,FALSE)</f>
        <v>Consumer</v>
      </c>
      <c r="P1673" t="str">
        <f>VLOOKUP($E1673,customer_info!$A$1:$H$4462,6,FALSE)</f>
        <v>CA</v>
      </c>
      <c r="Q1673" t="str">
        <f>VLOOKUP($E1673,customer_info!$A$1:$H$4462,7,FALSE)</f>
        <v>9117 Harvest Street</v>
      </c>
      <c r="R1673">
        <f>VLOOKUP($E1673,customer_info!$A$1:$H$4462,8,FALSE)</f>
        <v>93638</v>
      </c>
    </row>
    <row r="1674" spans="1:18" x14ac:dyDescent="0.25">
      <c r="A1674">
        <v>74368</v>
      </c>
      <c r="B1674" t="s">
        <v>24</v>
      </c>
      <c r="C1674">
        <v>4</v>
      </c>
      <c r="D1674">
        <v>2</v>
      </c>
      <c r="E1674">
        <v>17921</v>
      </c>
      <c r="F1674" t="s">
        <v>1078</v>
      </c>
      <c r="G1674" s="4">
        <v>44185</v>
      </c>
      <c r="H1674" t="s">
        <v>13</v>
      </c>
      <c r="I1674" t="s">
        <v>5780</v>
      </c>
      <c r="J1674" t="s">
        <v>31</v>
      </c>
      <c r="K1674" t="s">
        <v>90</v>
      </c>
      <c r="L1674" t="str">
        <f>VLOOKUP($E1674,customer_info!$A$1:$H$4462,2,FALSE)</f>
        <v>Lake Forest</v>
      </c>
      <c r="M1674" t="str">
        <f>VLOOKUP($E1674,customer_info!$A$1:$H$4462,3,FALSE)</f>
        <v>Tamara</v>
      </c>
      <c r="N1674" t="str">
        <f>VLOOKUP($E1674,customer_info!$A$1:$H$4462,4,FALSE)</f>
        <v>Haney</v>
      </c>
      <c r="O1674" t="str">
        <f>VLOOKUP($E1674,customer_info!$A$1:$H$4462,5,FALSE)</f>
        <v>Corporate</v>
      </c>
      <c r="P1674" t="str">
        <f>VLOOKUP($E1674,customer_info!$A$1:$H$4462,6,FALSE)</f>
        <v>CA</v>
      </c>
      <c r="Q1674" t="str">
        <f>VLOOKUP($E1674,customer_info!$A$1:$H$4462,7,FALSE)</f>
        <v>8414 Velvet Island Ramp</v>
      </c>
      <c r="R1674">
        <f>VLOOKUP($E1674,customer_info!$A$1:$H$4462,8,FALSE)</f>
        <v>92630</v>
      </c>
    </row>
    <row r="1675" spans="1:18" x14ac:dyDescent="0.25">
      <c r="A1675">
        <v>74369</v>
      </c>
      <c r="B1675" t="s">
        <v>24</v>
      </c>
      <c r="C1675">
        <v>5</v>
      </c>
      <c r="D1675">
        <v>2</v>
      </c>
      <c r="E1675">
        <v>17922</v>
      </c>
      <c r="F1675" t="s">
        <v>1078</v>
      </c>
      <c r="G1675" s="4">
        <v>44185</v>
      </c>
      <c r="H1675" t="s">
        <v>13</v>
      </c>
      <c r="I1675" t="s">
        <v>5780</v>
      </c>
      <c r="J1675" t="s">
        <v>31</v>
      </c>
      <c r="K1675" t="s">
        <v>90</v>
      </c>
      <c r="L1675" t="str">
        <f>VLOOKUP($E1675,customer_info!$A$1:$H$4462,2,FALSE)</f>
        <v>San Antonio</v>
      </c>
      <c r="M1675" t="str">
        <f>VLOOKUP($E1675,customer_info!$A$1:$H$4462,3,FALSE)</f>
        <v>Ora</v>
      </c>
      <c r="N1675" t="str">
        <f>VLOOKUP($E1675,customer_info!$A$1:$H$4462,4,FALSE)</f>
        <v>Burt</v>
      </c>
      <c r="O1675" t="str">
        <f>VLOOKUP($E1675,customer_info!$A$1:$H$4462,5,FALSE)</f>
        <v>Consumer</v>
      </c>
      <c r="P1675" t="str">
        <f>VLOOKUP($E1675,customer_info!$A$1:$H$4462,6,FALSE)</f>
        <v>TX</v>
      </c>
      <c r="Q1675" t="str">
        <f>VLOOKUP($E1675,customer_info!$A$1:$H$4462,7,FALSE)</f>
        <v>6496 Noble Fawn Heights</v>
      </c>
      <c r="R1675">
        <f>VLOOKUP($E1675,customer_info!$A$1:$H$4462,8,FALSE)</f>
        <v>78228</v>
      </c>
    </row>
    <row r="1676" spans="1:18" x14ac:dyDescent="0.25">
      <c r="A1676">
        <v>74370</v>
      </c>
      <c r="B1676" t="s">
        <v>17</v>
      </c>
      <c r="C1676">
        <v>6</v>
      </c>
      <c r="D1676">
        <v>2</v>
      </c>
      <c r="E1676">
        <v>17923</v>
      </c>
      <c r="F1676" t="s">
        <v>1078</v>
      </c>
      <c r="G1676" s="4">
        <v>44185</v>
      </c>
      <c r="H1676" t="s">
        <v>13</v>
      </c>
      <c r="I1676" t="s">
        <v>5780</v>
      </c>
      <c r="J1676" t="s">
        <v>23</v>
      </c>
      <c r="K1676" t="s">
        <v>90</v>
      </c>
      <c r="L1676" t="str">
        <f>VLOOKUP($E1676,customer_info!$A$1:$H$4462,2,FALSE)</f>
        <v>Los Angeles</v>
      </c>
      <c r="M1676" t="str">
        <f>VLOOKUP($E1676,customer_info!$A$1:$H$4462,3,FALSE)</f>
        <v>Sarah</v>
      </c>
      <c r="N1676" t="str">
        <f>VLOOKUP($E1676,customer_info!$A$1:$H$4462,4,FALSE)</f>
        <v>Galloway</v>
      </c>
      <c r="O1676" t="str">
        <f>VLOOKUP($E1676,customer_info!$A$1:$H$4462,5,FALSE)</f>
        <v>Consumer</v>
      </c>
      <c r="P1676" t="str">
        <f>VLOOKUP($E1676,customer_info!$A$1:$H$4462,6,FALSE)</f>
        <v>CA</v>
      </c>
      <c r="Q1676" t="str">
        <f>VLOOKUP($E1676,customer_info!$A$1:$H$4462,7,FALSE)</f>
        <v>1866 Velvet Forest Field</v>
      </c>
      <c r="R1676">
        <f>VLOOKUP($E1676,customer_info!$A$1:$H$4462,8,FALSE)</f>
        <v>90001</v>
      </c>
    </row>
    <row r="1677" spans="1:18" x14ac:dyDescent="0.25">
      <c r="A1677">
        <v>74371</v>
      </c>
      <c r="B1677" t="s">
        <v>51</v>
      </c>
      <c r="C1677">
        <v>2</v>
      </c>
      <c r="D1677">
        <v>2</v>
      </c>
      <c r="E1677">
        <v>17924</v>
      </c>
      <c r="F1677" t="s">
        <v>1078</v>
      </c>
      <c r="G1677" s="4">
        <v>44185</v>
      </c>
      <c r="H1677" t="s">
        <v>13</v>
      </c>
      <c r="I1677" t="s">
        <v>5780</v>
      </c>
      <c r="J1677" t="s">
        <v>57</v>
      </c>
      <c r="K1677" t="s">
        <v>90</v>
      </c>
      <c r="L1677" t="str">
        <f>VLOOKUP($E1677,customer_info!$A$1:$H$4462,2,FALSE)</f>
        <v>Caguas</v>
      </c>
      <c r="M1677" t="str">
        <f>VLOOKUP($E1677,customer_info!$A$1:$H$4462,3,FALSE)</f>
        <v>Leigh</v>
      </c>
      <c r="N1677" t="str">
        <f>VLOOKUP($E1677,customer_info!$A$1:$H$4462,4,FALSE)</f>
        <v>Guevara</v>
      </c>
      <c r="O1677" t="str">
        <f>VLOOKUP($E1677,customer_info!$A$1:$H$4462,5,FALSE)</f>
        <v>Consumer</v>
      </c>
      <c r="P1677" t="str">
        <f>VLOOKUP($E1677,customer_info!$A$1:$H$4462,6,FALSE)</f>
        <v>PR</v>
      </c>
      <c r="Q1677" t="str">
        <f>VLOOKUP($E1677,customer_info!$A$1:$H$4462,7,FALSE)</f>
        <v>7962 Lazy Pioneer Estates</v>
      </c>
      <c r="R1677">
        <f>VLOOKUP($E1677,customer_info!$A$1:$H$4462,8,FALSE)</f>
        <v>725</v>
      </c>
    </row>
    <row r="1678" spans="1:18" x14ac:dyDescent="0.25">
      <c r="A1678">
        <v>74416</v>
      </c>
      <c r="B1678" t="s">
        <v>17</v>
      </c>
      <c r="C1678">
        <v>2</v>
      </c>
      <c r="D1678">
        <v>2</v>
      </c>
      <c r="E1678">
        <v>17969</v>
      </c>
      <c r="F1678" t="s">
        <v>809</v>
      </c>
      <c r="G1678" s="4">
        <v>44186</v>
      </c>
      <c r="H1678" t="s">
        <v>13</v>
      </c>
      <c r="I1678" t="s">
        <v>30</v>
      </c>
      <c r="J1678" t="s">
        <v>23</v>
      </c>
      <c r="K1678" t="s">
        <v>90</v>
      </c>
      <c r="L1678" t="str">
        <f>VLOOKUP($E1678,customer_info!$A$1:$H$4462,2,FALSE)</f>
        <v>Morrisville</v>
      </c>
      <c r="M1678" t="str">
        <f>VLOOKUP($E1678,customer_info!$A$1:$H$4462,3,FALSE)</f>
        <v>Hedwig</v>
      </c>
      <c r="N1678" t="str">
        <f>VLOOKUP($E1678,customer_info!$A$1:$H$4462,4,FALSE)</f>
        <v>Henderson</v>
      </c>
      <c r="O1678" t="str">
        <f>VLOOKUP($E1678,customer_info!$A$1:$H$4462,5,FALSE)</f>
        <v>Corporate</v>
      </c>
      <c r="P1678" t="str">
        <f>VLOOKUP($E1678,customer_info!$A$1:$H$4462,6,FALSE)</f>
        <v>PA</v>
      </c>
      <c r="Q1678" t="str">
        <f>VLOOKUP($E1678,customer_info!$A$1:$H$4462,7,FALSE)</f>
        <v>1510 Silent Inlet</v>
      </c>
      <c r="R1678">
        <f>VLOOKUP($E1678,customer_info!$A$1:$H$4462,8,FALSE)</f>
        <v>19067</v>
      </c>
    </row>
    <row r="1679" spans="1:18" x14ac:dyDescent="0.25">
      <c r="A1679">
        <v>74417</v>
      </c>
      <c r="B1679" t="s">
        <v>51</v>
      </c>
      <c r="C1679">
        <v>3</v>
      </c>
      <c r="D1679">
        <v>2</v>
      </c>
      <c r="E1679">
        <v>17970</v>
      </c>
      <c r="F1679" t="s">
        <v>809</v>
      </c>
      <c r="G1679" s="4">
        <v>44186</v>
      </c>
      <c r="H1679" t="s">
        <v>13</v>
      </c>
      <c r="I1679" t="s">
        <v>30</v>
      </c>
      <c r="J1679" t="s">
        <v>57</v>
      </c>
      <c r="K1679" t="s">
        <v>90</v>
      </c>
      <c r="L1679" t="str">
        <f>VLOOKUP($E1679,customer_info!$A$1:$H$4462,2,FALSE)</f>
        <v>Caguas</v>
      </c>
      <c r="M1679" t="str">
        <f>VLOOKUP($E1679,customer_info!$A$1:$H$4462,3,FALSE)</f>
        <v>Clio</v>
      </c>
      <c r="N1679" t="str">
        <f>VLOOKUP($E1679,customer_info!$A$1:$H$4462,4,FALSE)</f>
        <v>Leblanc</v>
      </c>
      <c r="O1679" t="str">
        <f>VLOOKUP($E1679,customer_info!$A$1:$H$4462,5,FALSE)</f>
        <v>Consumer</v>
      </c>
      <c r="P1679" t="str">
        <f>VLOOKUP($E1679,customer_info!$A$1:$H$4462,6,FALSE)</f>
        <v>PR</v>
      </c>
      <c r="Q1679" t="str">
        <f>VLOOKUP($E1679,customer_info!$A$1:$H$4462,7,FALSE)</f>
        <v>8668 Emerald Elk Mount</v>
      </c>
      <c r="R1679">
        <f>VLOOKUP($E1679,customer_info!$A$1:$H$4462,8,FALSE)</f>
        <v>725</v>
      </c>
    </row>
    <row r="1680" spans="1:18" x14ac:dyDescent="0.25">
      <c r="A1680">
        <v>74418</v>
      </c>
      <c r="B1680" t="s">
        <v>17</v>
      </c>
      <c r="C1680">
        <v>4</v>
      </c>
      <c r="D1680">
        <v>2</v>
      </c>
      <c r="E1680">
        <v>17971</v>
      </c>
      <c r="F1680" t="s">
        <v>809</v>
      </c>
      <c r="G1680" s="4">
        <v>44186</v>
      </c>
      <c r="H1680" t="s">
        <v>13</v>
      </c>
      <c r="I1680" t="s">
        <v>30</v>
      </c>
      <c r="J1680" t="s">
        <v>23</v>
      </c>
      <c r="K1680" t="s">
        <v>90</v>
      </c>
      <c r="L1680" t="str">
        <f>VLOOKUP($E1680,customer_info!$A$1:$H$4462,2,FALSE)</f>
        <v>Bronx</v>
      </c>
      <c r="M1680" t="str">
        <f>VLOOKUP($E1680,customer_info!$A$1:$H$4462,3,FALSE)</f>
        <v>Ria</v>
      </c>
      <c r="N1680" t="str">
        <f>VLOOKUP($E1680,customer_info!$A$1:$H$4462,4,FALSE)</f>
        <v>Tran</v>
      </c>
      <c r="O1680" t="str">
        <f>VLOOKUP($E1680,customer_info!$A$1:$H$4462,5,FALSE)</f>
        <v>Consumer</v>
      </c>
      <c r="P1680" t="str">
        <f>VLOOKUP($E1680,customer_info!$A$1:$H$4462,6,FALSE)</f>
        <v>NY</v>
      </c>
      <c r="Q1680" t="str">
        <f>VLOOKUP($E1680,customer_info!$A$1:$H$4462,7,FALSE)</f>
        <v>3692 Cotton Horse Common</v>
      </c>
      <c r="R1680">
        <f>VLOOKUP($E1680,customer_info!$A$1:$H$4462,8,FALSE)</f>
        <v>10473</v>
      </c>
    </row>
    <row r="1681" spans="1:18" x14ac:dyDescent="0.25">
      <c r="A1681">
        <v>74419</v>
      </c>
      <c r="B1681" t="s">
        <v>24</v>
      </c>
      <c r="C1681">
        <v>5</v>
      </c>
      <c r="D1681">
        <v>4</v>
      </c>
      <c r="E1681">
        <v>17972</v>
      </c>
      <c r="F1681" t="s">
        <v>809</v>
      </c>
      <c r="G1681" s="4">
        <v>44186</v>
      </c>
      <c r="H1681" t="s">
        <v>13</v>
      </c>
      <c r="I1681" t="s">
        <v>30</v>
      </c>
      <c r="J1681" t="s">
        <v>31</v>
      </c>
      <c r="K1681" t="s">
        <v>16</v>
      </c>
      <c r="L1681" t="str">
        <f>VLOOKUP($E1681,customer_info!$A$1:$H$4462,2,FALSE)</f>
        <v>Caguas</v>
      </c>
      <c r="M1681" t="str">
        <f>VLOOKUP($E1681,customer_info!$A$1:$H$4462,3,FALSE)</f>
        <v>Evangeline</v>
      </c>
      <c r="N1681" t="str">
        <f>VLOOKUP($E1681,customer_info!$A$1:$H$4462,4,FALSE)</f>
        <v>Soto</v>
      </c>
      <c r="O1681" t="str">
        <f>VLOOKUP($E1681,customer_info!$A$1:$H$4462,5,FALSE)</f>
        <v>Consumer</v>
      </c>
      <c r="P1681" t="str">
        <f>VLOOKUP($E1681,customer_info!$A$1:$H$4462,6,FALSE)</f>
        <v>PR</v>
      </c>
      <c r="Q1681" t="str">
        <f>VLOOKUP($E1681,customer_info!$A$1:$H$4462,7,FALSE)</f>
        <v>9332 Round Limits</v>
      </c>
      <c r="R1681">
        <f>VLOOKUP($E1681,customer_info!$A$1:$H$4462,8,FALSE)</f>
        <v>725</v>
      </c>
    </row>
    <row r="1682" spans="1:18" x14ac:dyDescent="0.25">
      <c r="A1682">
        <v>74420</v>
      </c>
      <c r="B1682" t="s">
        <v>51</v>
      </c>
      <c r="C1682">
        <v>6</v>
      </c>
      <c r="D1682">
        <v>4</v>
      </c>
      <c r="E1682">
        <v>17973</v>
      </c>
      <c r="F1682" t="s">
        <v>809</v>
      </c>
      <c r="G1682" s="4">
        <v>44186</v>
      </c>
      <c r="H1682" t="s">
        <v>13</v>
      </c>
      <c r="I1682" t="s">
        <v>30</v>
      </c>
      <c r="J1682" t="s">
        <v>57</v>
      </c>
      <c r="K1682" t="s">
        <v>16</v>
      </c>
      <c r="L1682" t="str">
        <f>VLOOKUP($E1682,customer_info!$A$1:$H$4462,2,FALSE)</f>
        <v>Salt Lake City</v>
      </c>
      <c r="M1682" t="str">
        <f>VLOOKUP($E1682,customer_info!$A$1:$H$4462,3,FALSE)</f>
        <v>Hope</v>
      </c>
      <c r="N1682" t="str">
        <f>VLOOKUP($E1682,customer_info!$A$1:$H$4462,4,FALSE)</f>
        <v>Carver</v>
      </c>
      <c r="O1682" t="str">
        <f>VLOOKUP($E1682,customer_info!$A$1:$H$4462,5,FALSE)</f>
        <v>Consumer</v>
      </c>
      <c r="P1682" t="str">
        <f>VLOOKUP($E1682,customer_info!$A$1:$H$4462,6,FALSE)</f>
        <v>UT</v>
      </c>
      <c r="Q1682" t="str">
        <f>VLOOKUP($E1682,customer_info!$A$1:$H$4462,7,FALSE)</f>
        <v>762 Clear Harbour</v>
      </c>
      <c r="R1682">
        <f>VLOOKUP($E1682,customer_info!$A$1:$H$4462,8,FALSE)</f>
        <v>84118</v>
      </c>
    </row>
    <row r="1683" spans="1:18" x14ac:dyDescent="0.25">
      <c r="A1683">
        <v>74421</v>
      </c>
      <c r="B1683" t="s">
        <v>3</v>
      </c>
      <c r="C1683">
        <v>2</v>
      </c>
      <c r="D1683">
        <v>4</v>
      </c>
      <c r="E1683">
        <v>17974</v>
      </c>
      <c r="F1683" t="s">
        <v>809</v>
      </c>
      <c r="G1683" s="4">
        <v>44186</v>
      </c>
      <c r="H1683" t="s">
        <v>13</v>
      </c>
      <c r="I1683" t="s">
        <v>30</v>
      </c>
      <c r="J1683" t="s">
        <v>38</v>
      </c>
      <c r="K1683" t="s">
        <v>16</v>
      </c>
      <c r="L1683" t="str">
        <f>VLOOKUP($E1683,customer_info!$A$1:$H$4462,2,FALSE)</f>
        <v>Salinas</v>
      </c>
      <c r="M1683" t="str">
        <f>VLOOKUP($E1683,customer_info!$A$1:$H$4462,3,FALSE)</f>
        <v>Isabella</v>
      </c>
      <c r="N1683" t="str">
        <f>VLOOKUP($E1683,customer_info!$A$1:$H$4462,4,FALSE)</f>
        <v>Baker</v>
      </c>
      <c r="O1683" t="str">
        <f>VLOOKUP($E1683,customer_info!$A$1:$H$4462,5,FALSE)</f>
        <v>Consumer</v>
      </c>
      <c r="P1683" t="str">
        <f>VLOOKUP($E1683,customer_info!$A$1:$H$4462,6,FALSE)</f>
        <v>CA</v>
      </c>
      <c r="Q1683" t="str">
        <f>VLOOKUP($E1683,customer_info!$A$1:$H$4462,7,FALSE)</f>
        <v>2734 Dusty Blossom Road</v>
      </c>
      <c r="R1683">
        <f>VLOOKUP($E1683,customer_info!$A$1:$H$4462,8,FALSE)</f>
        <v>93905</v>
      </c>
    </row>
    <row r="1684" spans="1:18" x14ac:dyDescent="0.25">
      <c r="A1684">
        <v>74454</v>
      </c>
      <c r="B1684" t="s">
        <v>24</v>
      </c>
      <c r="C1684">
        <v>5</v>
      </c>
      <c r="D1684">
        <v>4</v>
      </c>
      <c r="E1684">
        <v>18007</v>
      </c>
      <c r="F1684" t="s">
        <v>244</v>
      </c>
      <c r="G1684" s="4">
        <v>44186</v>
      </c>
      <c r="H1684" t="s">
        <v>13</v>
      </c>
      <c r="I1684" t="s">
        <v>245</v>
      </c>
      <c r="J1684" t="s">
        <v>31</v>
      </c>
      <c r="K1684" t="s">
        <v>16</v>
      </c>
      <c r="L1684" t="str">
        <f>VLOOKUP($E1684,customer_info!$A$1:$H$4462,2,FALSE)</f>
        <v>Baltimore</v>
      </c>
      <c r="M1684" t="str">
        <f>VLOOKUP($E1684,customer_info!$A$1:$H$4462,3,FALSE)</f>
        <v>Audra</v>
      </c>
      <c r="N1684" t="str">
        <f>VLOOKUP($E1684,customer_info!$A$1:$H$4462,4,FALSE)</f>
        <v>Weber</v>
      </c>
      <c r="O1684" t="str">
        <f>VLOOKUP($E1684,customer_info!$A$1:$H$4462,5,FALSE)</f>
        <v>Corporate</v>
      </c>
      <c r="P1684" t="str">
        <f>VLOOKUP($E1684,customer_info!$A$1:$H$4462,6,FALSE)</f>
        <v>MD</v>
      </c>
      <c r="Q1684" t="str">
        <f>VLOOKUP($E1684,customer_info!$A$1:$H$4462,7,FALSE)</f>
        <v>6651 Quaking Highlands</v>
      </c>
      <c r="R1684">
        <f>VLOOKUP($E1684,customer_info!$A$1:$H$4462,8,FALSE)</f>
        <v>21218</v>
      </c>
    </row>
    <row r="1685" spans="1:18" x14ac:dyDescent="0.25">
      <c r="A1685">
        <v>74455</v>
      </c>
      <c r="B1685" t="s">
        <v>17</v>
      </c>
      <c r="C1685">
        <v>6</v>
      </c>
      <c r="D1685">
        <v>4</v>
      </c>
      <c r="E1685">
        <v>18008</v>
      </c>
      <c r="F1685" t="s">
        <v>244</v>
      </c>
      <c r="G1685" s="4">
        <v>44186</v>
      </c>
      <c r="H1685" t="s">
        <v>13</v>
      </c>
      <c r="I1685" t="s">
        <v>245</v>
      </c>
      <c r="J1685" t="s">
        <v>23</v>
      </c>
      <c r="K1685" t="s">
        <v>16</v>
      </c>
      <c r="L1685" t="str">
        <f>VLOOKUP($E1685,customer_info!$A$1:$H$4462,2,FALSE)</f>
        <v>Bakersfield</v>
      </c>
      <c r="M1685" t="str">
        <f>VLOOKUP($E1685,customer_info!$A$1:$H$4462,3,FALSE)</f>
        <v>Hiroko</v>
      </c>
      <c r="N1685" t="str">
        <f>VLOOKUP($E1685,customer_info!$A$1:$H$4462,4,FALSE)</f>
        <v>Snyder</v>
      </c>
      <c r="O1685" t="str">
        <f>VLOOKUP($E1685,customer_info!$A$1:$H$4462,5,FALSE)</f>
        <v>Consumer</v>
      </c>
      <c r="P1685" t="str">
        <f>VLOOKUP($E1685,customer_info!$A$1:$H$4462,6,FALSE)</f>
        <v>CA</v>
      </c>
      <c r="Q1685" t="str">
        <f>VLOOKUP($E1685,customer_info!$A$1:$H$4462,7,FALSE)</f>
        <v>8014 Iron Walk</v>
      </c>
      <c r="R1685">
        <f>VLOOKUP($E1685,customer_info!$A$1:$H$4462,8,FALSE)</f>
        <v>93304</v>
      </c>
    </row>
    <row r="1686" spans="1:18" x14ac:dyDescent="0.25">
      <c r="A1686">
        <v>74456</v>
      </c>
      <c r="B1686" t="s">
        <v>51</v>
      </c>
      <c r="C1686">
        <v>2</v>
      </c>
      <c r="D1686">
        <v>4</v>
      </c>
      <c r="E1686">
        <v>18009</v>
      </c>
      <c r="F1686" t="s">
        <v>244</v>
      </c>
      <c r="G1686" s="4">
        <v>44186</v>
      </c>
      <c r="H1686" t="s">
        <v>13</v>
      </c>
      <c r="I1686" t="s">
        <v>245</v>
      </c>
      <c r="J1686" t="s">
        <v>57</v>
      </c>
      <c r="K1686" t="s">
        <v>16</v>
      </c>
      <c r="L1686" t="str">
        <f>VLOOKUP($E1686,customer_info!$A$1:$H$4462,2,FALSE)</f>
        <v>Caguas</v>
      </c>
      <c r="M1686" t="str">
        <f>VLOOKUP($E1686,customer_info!$A$1:$H$4462,3,FALSE)</f>
        <v>Frances</v>
      </c>
      <c r="N1686" t="str">
        <f>VLOOKUP($E1686,customer_info!$A$1:$H$4462,4,FALSE)</f>
        <v>Bolton</v>
      </c>
      <c r="O1686" t="str">
        <f>VLOOKUP($E1686,customer_info!$A$1:$H$4462,5,FALSE)</f>
        <v>Consumer</v>
      </c>
      <c r="P1686" t="str">
        <f>VLOOKUP($E1686,customer_info!$A$1:$H$4462,6,FALSE)</f>
        <v>PR</v>
      </c>
      <c r="Q1686" t="str">
        <f>VLOOKUP($E1686,customer_info!$A$1:$H$4462,7,FALSE)</f>
        <v>8361 Jagged By-pass</v>
      </c>
      <c r="R1686">
        <f>VLOOKUP($E1686,customer_info!$A$1:$H$4462,8,FALSE)</f>
        <v>725</v>
      </c>
    </row>
    <row r="1687" spans="1:18" x14ac:dyDescent="0.25">
      <c r="A1687">
        <v>74496</v>
      </c>
      <c r="B1687" t="s">
        <v>3</v>
      </c>
      <c r="C1687">
        <v>2</v>
      </c>
      <c r="D1687">
        <v>4</v>
      </c>
      <c r="E1687">
        <v>18049</v>
      </c>
      <c r="F1687" t="s">
        <v>1985</v>
      </c>
      <c r="G1687" s="4">
        <v>44187</v>
      </c>
      <c r="H1687" t="s">
        <v>13</v>
      </c>
      <c r="I1687" t="s">
        <v>80</v>
      </c>
      <c r="J1687" t="s">
        <v>14</v>
      </c>
      <c r="K1687" t="s">
        <v>16</v>
      </c>
      <c r="L1687" t="str">
        <f>VLOOKUP($E1687,customer_info!$A$1:$H$4462,2,FALSE)</f>
        <v>Morristown</v>
      </c>
      <c r="M1687" t="str">
        <f>VLOOKUP($E1687,customer_info!$A$1:$H$4462,3,FALSE)</f>
        <v>Jael</v>
      </c>
      <c r="N1687" t="str">
        <f>VLOOKUP($E1687,customer_info!$A$1:$H$4462,4,FALSE)</f>
        <v>Goff</v>
      </c>
      <c r="O1687" t="str">
        <f>VLOOKUP($E1687,customer_info!$A$1:$H$4462,5,FALSE)</f>
        <v>Corporate</v>
      </c>
      <c r="P1687" t="str">
        <f>VLOOKUP($E1687,customer_info!$A$1:$H$4462,6,FALSE)</f>
        <v>NJ</v>
      </c>
      <c r="Q1687" t="str">
        <f>VLOOKUP($E1687,customer_info!$A$1:$H$4462,7,FALSE)</f>
        <v>5985 Jagged Oak Abbey</v>
      </c>
      <c r="R1687">
        <f>VLOOKUP($E1687,customer_info!$A$1:$H$4462,8,FALSE)</f>
        <v>7960</v>
      </c>
    </row>
    <row r="1688" spans="1:18" x14ac:dyDescent="0.25">
      <c r="A1688">
        <v>74502</v>
      </c>
      <c r="B1688" t="s">
        <v>24</v>
      </c>
      <c r="C1688">
        <v>3</v>
      </c>
      <c r="D1688">
        <v>2</v>
      </c>
      <c r="E1688">
        <v>18055</v>
      </c>
      <c r="F1688" t="s">
        <v>405</v>
      </c>
      <c r="G1688" s="4">
        <v>44187</v>
      </c>
      <c r="H1688" t="s">
        <v>13</v>
      </c>
      <c r="I1688" t="s">
        <v>130</v>
      </c>
      <c r="J1688" t="s">
        <v>31</v>
      </c>
      <c r="K1688" t="s">
        <v>90</v>
      </c>
      <c r="L1688" t="str">
        <f>VLOOKUP($E1688,customer_info!$A$1:$H$4462,2,FALSE)</f>
        <v>Mission</v>
      </c>
      <c r="M1688" t="str">
        <f>VLOOKUP($E1688,customer_info!$A$1:$H$4462,3,FALSE)</f>
        <v>Eve</v>
      </c>
      <c r="N1688" t="str">
        <f>VLOOKUP($E1688,customer_info!$A$1:$H$4462,4,FALSE)</f>
        <v>Stone</v>
      </c>
      <c r="O1688" t="str">
        <f>VLOOKUP($E1688,customer_info!$A$1:$H$4462,5,FALSE)</f>
        <v>Home Office</v>
      </c>
      <c r="P1688" t="str">
        <f>VLOOKUP($E1688,customer_info!$A$1:$H$4462,6,FALSE)</f>
        <v>TX</v>
      </c>
      <c r="Q1688" t="str">
        <f>VLOOKUP($E1688,customer_info!$A$1:$H$4462,7,FALSE)</f>
        <v>2355 Lost Elk Gate</v>
      </c>
      <c r="R1688">
        <f>VLOOKUP($E1688,customer_info!$A$1:$H$4462,8,FALSE)</f>
        <v>78572</v>
      </c>
    </row>
    <row r="1689" spans="1:18" x14ac:dyDescent="0.25">
      <c r="A1689">
        <v>74515</v>
      </c>
      <c r="B1689" t="s">
        <v>3</v>
      </c>
      <c r="C1689">
        <v>6</v>
      </c>
      <c r="D1689">
        <v>2</v>
      </c>
      <c r="E1689">
        <v>18068</v>
      </c>
      <c r="F1689" t="s">
        <v>660</v>
      </c>
      <c r="G1689" s="4">
        <v>44187</v>
      </c>
      <c r="H1689" t="s">
        <v>13</v>
      </c>
      <c r="I1689" t="s">
        <v>99</v>
      </c>
      <c r="J1689" t="s">
        <v>38</v>
      </c>
      <c r="K1689" t="s">
        <v>90</v>
      </c>
      <c r="L1689" t="str">
        <f>VLOOKUP($E1689,customer_info!$A$1:$H$4462,2,FALSE)</f>
        <v>Caguas</v>
      </c>
      <c r="M1689" t="str">
        <f>VLOOKUP($E1689,customer_info!$A$1:$H$4462,3,FALSE)</f>
        <v>Miranda</v>
      </c>
      <c r="N1689" t="str">
        <f>VLOOKUP($E1689,customer_info!$A$1:$H$4462,4,FALSE)</f>
        <v>Graham</v>
      </c>
      <c r="O1689" t="str">
        <f>VLOOKUP($E1689,customer_info!$A$1:$H$4462,5,FALSE)</f>
        <v>Corporate</v>
      </c>
      <c r="P1689" t="str">
        <f>VLOOKUP($E1689,customer_info!$A$1:$H$4462,6,FALSE)</f>
        <v>PR</v>
      </c>
      <c r="Q1689" t="str">
        <f>VLOOKUP($E1689,customer_info!$A$1:$H$4462,7,FALSE)</f>
        <v>62 Cozy Rabbit Villas</v>
      </c>
      <c r="R1689">
        <f>VLOOKUP($E1689,customer_info!$A$1:$H$4462,8,FALSE)</f>
        <v>725</v>
      </c>
    </row>
    <row r="1690" spans="1:18" x14ac:dyDescent="0.25">
      <c r="A1690">
        <v>74516</v>
      </c>
      <c r="B1690" t="s">
        <v>51</v>
      </c>
      <c r="C1690">
        <v>2</v>
      </c>
      <c r="D1690">
        <v>2</v>
      </c>
      <c r="E1690">
        <v>18069</v>
      </c>
      <c r="F1690" t="s">
        <v>1927</v>
      </c>
      <c r="G1690" s="4">
        <v>44187</v>
      </c>
      <c r="H1690" t="s">
        <v>13</v>
      </c>
      <c r="I1690" t="s">
        <v>234</v>
      </c>
      <c r="J1690" t="s">
        <v>57</v>
      </c>
      <c r="K1690" t="s">
        <v>90</v>
      </c>
      <c r="L1690" t="str">
        <f>VLOOKUP($E1690,customer_info!$A$1:$H$4462,2,FALSE)</f>
        <v>Sunnyvale</v>
      </c>
      <c r="M1690" t="str">
        <f>VLOOKUP($E1690,customer_info!$A$1:$H$4462,3,FALSE)</f>
        <v>Latifah</v>
      </c>
      <c r="N1690" t="str">
        <f>VLOOKUP($E1690,customer_info!$A$1:$H$4462,4,FALSE)</f>
        <v>Boyle</v>
      </c>
      <c r="O1690" t="str">
        <f>VLOOKUP($E1690,customer_info!$A$1:$H$4462,5,FALSE)</f>
        <v>Consumer</v>
      </c>
      <c r="P1690" t="str">
        <f>VLOOKUP($E1690,customer_info!$A$1:$H$4462,6,FALSE)</f>
        <v>CA</v>
      </c>
      <c r="Q1690" t="str">
        <f>VLOOKUP($E1690,customer_info!$A$1:$H$4462,7,FALSE)</f>
        <v>7381 Dusty Beacon Walk</v>
      </c>
      <c r="R1690">
        <f>VLOOKUP($E1690,customer_info!$A$1:$H$4462,8,FALSE)</f>
        <v>94087</v>
      </c>
    </row>
    <row r="1691" spans="1:18" x14ac:dyDescent="0.25">
      <c r="A1691">
        <v>74534</v>
      </c>
      <c r="B1691" t="s">
        <v>24</v>
      </c>
      <c r="C1691">
        <v>5</v>
      </c>
      <c r="D1691">
        <v>2</v>
      </c>
      <c r="E1691">
        <v>18087</v>
      </c>
      <c r="F1691" t="s">
        <v>525</v>
      </c>
      <c r="G1691" s="4">
        <v>44188</v>
      </c>
      <c r="H1691" t="s">
        <v>13</v>
      </c>
      <c r="I1691" t="s">
        <v>5778</v>
      </c>
      <c r="J1691" t="s">
        <v>31</v>
      </c>
      <c r="K1691" t="s">
        <v>90</v>
      </c>
      <c r="L1691" t="str">
        <f>VLOOKUP($E1691,customer_info!$A$1:$H$4462,2,FALSE)</f>
        <v>Chicago</v>
      </c>
      <c r="M1691" t="str">
        <f>VLOOKUP($E1691,customer_info!$A$1:$H$4462,3,FALSE)</f>
        <v>Yolanda</v>
      </c>
      <c r="N1691" t="str">
        <f>VLOOKUP($E1691,customer_info!$A$1:$H$4462,4,FALSE)</f>
        <v>Farrell</v>
      </c>
      <c r="O1691" t="str">
        <f>VLOOKUP($E1691,customer_info!$A$1:$H$4462,5,FALSE)</f>
        <v>Consumer</v>
      </c>
      <c r="P1691" t="str">
        <f>VLOOKUP($E1691,customer_info!$A$1:$H$4462,6,FALSE)</f>
        <v>IL</v>
      </c>
      <c r="Q1691" t="str">
        <f>VLOOKUP($E1691,customer_info!$A$1:$H$4462,7,FALSE)</f>
        <v>3304 Heather Pioneer Vista</v>
      </c>
      <c r="R1691">
        <f>VLOOKUP($E1691,customer_info!$A$1:$H$4462,8,FALSE)</f>
        <v>60621</v>
      </c>
    </row>
    <row r="1692" spans="1:18" x14ac:dyDescent="0.25">
      <c r="A1692">
        <v>74535</v>
      </c>
      <c r="B1692" t="s">
        <v>24</v>
      </c>
      <c r="C1692">
        <v>2</v>
      </c>
      <c r="D1692">
        <v>1</v>
      </c>
      <c r="E1692">
        <v>18088</v>
      </c>
      <c r="F1692" t="s">
        <v>525</v>
      </c>
      <c r="G1692" s="4">
        <v>44188</v>
      </c>
      <c r="H1692" t="s">
        <v>13</v>
      </c>
      <c r="I1692" t="s">
        <v>5778</v>
      </c>
      <c r="J1692" t="s">
        <v>31</v>
      </c>
      <c r="K1692" t="s">
        <v>32</v>
      </c>
      <c r="L1692" t="str">
        <f>VLOOKUP($E1692,customer_info!$A$1:$H$4462,2,FALSE)</f>
        <v>El Centro</v>
      </c>
      <c r="M1692" t="str">
        <f>VLOOKUP($E1692,customer_info!$A$1:$H$4462,3,FALSE)</f>
        <v>Fatima</v>
      </c>
      <c r="N1692" t="str">
        <f>VLOOKUP($E1692,customer_info!$A$1:$H$4462,4,FALSE)</f>
        <v>Kline</v>
      </c>
      <c r="O1692" t="str">
        <f>VLOOKUP($E1692,customer_info!$A$1:$H$4462,5,FALSE)</f>
        <v>Consumer</v>
      </c>
      <c r="P1692" t="str">
        <f>VLOOKUP($E1692,customer_info!$A$1:$H$4462,6,FALSE)</f>
        <v>CA</v>
      </c>
      <c r="Q1692" t="str">
        <f>VLOOKUP($E1692,customer_info!$A$1:$H$4462,7,FALSE)</f>
        <v>1191 Merry Rabbit Acres</v>
      </c>
      <c r="R1692">
        <f>VLOOKUP($E1692,customer_info!$A$1:$H$4462,8,FALSE)</f>
        <v>92243</v>
      </c>
    </row>
    <row r="1693" spans="1:18" x14ac:dyDescent="0.25">
      <c r="A1693">
        <v>74536</v>
      </c>
      <c r="B1693" t="s">
        <v>24</v>
      </c>
      <c r="C1693">
        <v>2</v>
      </c>
      <c r="D1693">
        <v>2</v>
      </c>
      <c r="E1693">
        <v>18089</v>
      </c>
      <c r="F1693" t="s">
        <v>525</v>
      </c>
      <c r="G1693" s="4">
        <v>44188</v>
      </c>
      <c r="H1693" t="s">
        <v>13</v>
      </c>
      <c r="I1693" t="s">
        <v>5778</v>
      </c>
      <c r="J1693" t="s">
        <v>31</v>
      </c>
      <c r="K1693" t="s">
        <v>90</v>
      </c>
      <c r="L1693" t="str">
        <f>VLOOKUP($E1693,customer_info!$A$1:$H$4462,2,FALSE)</f>
        <v>Caguas</v>
      </c>
      <c r="M1693" t="str">
        <f>VLOOKUP($E1693,customer_info!$A$1:$H$4462,3,FALSE)</f>
        <v>Gemma</v>
      </c>
      <c r="N1693" t="str">
        <f>VLOOKUP($E1693,customer_info!$A$1:$H$4462,4,FALSE)</f>
        <v>Silva</v>
      </c>
      <c r="O1693" t="str">
        <f>VLOOKUP($E1693,customer_info!$A$1:$H$4462,5,FALSE)</f>
        <v>Consumer</v>
      </c>
      <c r="P1693" t="str">
        <f>VLOOKUP($E1693,customer_info!$A$1:$H$4462,6,FALSE)</f>
        <v>PR</v>
      </c>
      <c r="Q1693" t="str">
        <f>VLOOKUP($E1693,customer_info!$A$1:$H$4462,7,FALSE)</f>
        <v>4429 Clear Panda Cove</v>
      </c>
      <c r="R1693">
        <f>VLOOKUP($E1693,customer_info!$A$1:$H$4462,8,FALSE)</f>
        <v>725</v>
      </c>
    </row>
    <row r="1694" spans="1:18" x14ac:dyDescent="0.25">
      <c r="A1694">
        <v>74580</v>
      </c>
      <c r="B1694" t="s">
        <v>51</v>
      </c>
      <c r="C1694">
        <v>6</v>
      </c>
      <c r="D1694">
        <v>4</v>
      </c>
      <c r="E1694">
        <v>18133</v>
      </c>
      <c r="F1694" t="s">
        <v>233</v>
      </c>
      <c r="G1694" s="4">
        <v>44188</v>
      </c>
      <c r="H1694" t="s">
        <v>13</v>
      </c>
      <c r="I1694" t="s">
        <v>234</v>
      </c>
      <c r="J1694" t="s">
        <v>57</v>
      </c>
      <c r="K1694" t="s">
        <v>16</v>
      </c>
      <c r="L1694" t="str">
        <f>VLOOKUP($E1694,customer_info!$A$1:$H$4462,2,FALSE)</f>
        <v>Spring Valley</v>
      </c>
      <c r="M1694" t="str">
        <f>VLOOKUP($E1694,customer_info!$A$1:$H$4462,3,FALSE)</f>
        <v>Lilah</v>
      </c>
      <c r="N1694" t="str">
        <f>VLOOKUP($E1694,customer_info!$A$1:$H$4462,4,FALSE)</f>
        <v>Lucas</v>
      </c>
      <c r="O1694" t="str">
        <f>VLOOKUP($E1694,customer_info!$A$1:$H$4462,5,FALSE)</f>
        <v>Consumer</v>
      </c>
      <c r="P1694" t="str">
        <f>VLOOKUP($E1694,customer_info!$A$1:$H$4462,6,FALSE)</f>
        <v>NY</v>
      </c>
      <c r="Q1694" t="str">
        <f>VLOOKUP($E1694,customer_info!$A$1:$H$4462,7,FALSE)</f>
        <v>1213 Cotton Pike</v>
      </c>
      <c r="R1694">
        <f>VLOOKUP($E1694,customer_info!$A$1:$H$4462,8,FALSE)</f>
        <v>10977</v>
      </c>
    </row>
    <row r="1695" spans="1:18" x14ac:dyDescent="0.25">
      <c r="A1695">
        <v>74590</v>
      </c>
      <c r="B1695" t="s">
        <v>3</v>
      </c>
      <c r="C1695">
        <v>6</v>
      </c>
      <c r="D1695">
        <v>4</v>
      </c>
      <c r="E1695">
        <v>18143</v>
      </c>
      <c r="F1695" t="s">
        <v>2198</v>
      </c>
      <c r="G1695" s="4">
        <v>44188</v>
      </c>
      <c r="H1695" t="s">
        <v>13</v>
      </c>
      <c r="I1695" t="s">
        <v>203</v>
      </c>
      <c r="J1695" t="s">
        <v>14</v>
      </c>
      <c r="K1695" t="s">
        <v>16</v>
      </c>
      <c r="L1695" t="str">
        <f>VLOOKUP($E1695,customer_info!$A$1:$H$4462,2,FALSE)</f>
        <v>Caguas</v>
      </c>
      <c r="M1695" t="str">
        <f>VLOOKUP($E1695,customer_info!$A$1:$H$4462,3,FALSE)</f>
        <v>Teegan</v>
      </c>
      <c r="N1695" t="str">
        <f>VLOOKUP($E1695,customer_info!$A$1:$H$4462,4,FALSE)</f>
        <v>Guzman</v>
      </c>
      <c r="O1695" t="str">
        <f>VLOOKUP($E1695,customer_info!$A$1:$H$4462,5,FALSE)</f>
        <v>Corporate</v>
      </c>
      <c r="P1695" t="str">
        <f>VLOOKUP($E1695,customer_info!$A$1:$H$4462,6,FALSE)</f>
        <v>PR</v>
      </c>
      <c r="Q1695" t="str">
        <f>VLOOKUP($E1695,customer_info!$A$1:$H$4462,7,FALSE)</f>
        <v>9539 Rustic Beacon Ramp</v>
      </c>
      <c r="R1695">
        <f>VLOOKUP($E1695,customer_info!$A$1:$H$4462,8,FALSE)</f>
        <v>725</v>
      </c>
    </row>
    <row r="1696" spans="1:18" x14ac:dyDescent="0.25">
      <c r="A1696">
        <v>74591</v>
      </c>
      <c r="B1696" t="s">
        <v>24</v>
      </c>
      <c r="C1696">
        <v>2</v>
      </c>
      <c r="D1696">
        <v>4</v>
      </c>
      <c r="E1696">
        <v>18144</v>
      </c>
      <c r="F1696" t="s">
        <v>2198</v>
      </c>
      <c r="G1696" s="4">
        <v>44188</v>
      </c>
      <c r="H1696" t="s">
        <v>13</v>
      </c>
      <c r="I1696" t="s">
        <v>203</v>
      </c>
      <c r="J1696" t="s">
        <v>31</v>
      </c>
      <c r="K1696" t="s">
        <v>16</v>
      </c>
      <c r="L1696" t="str">
        <f>VLOOKUP($E1696,customer_info!$A$1:$H$4462,2,FALSE)</f>
        <v>Billings</v>
      </c>
      <c r="M1696" t="str">
        <f>VLOOKUP($E1696,customer_info!$A$1:$H$4462,3,FALSE)</f>
        <v>Moana</v>
      </c>
      <c r="N1696" t="str">
        <f>VLOOKUP($E1696,customer_info!$A$1:$H$4462,4,FALSE)</f>
        <v>Hartman</v>
      </c>
      <c r="O1696" t="str">
        <f>VLOOKUP($E1696,customer_info!$A$1:$H$4462,5,FALSE)</f>
        <v>Consumer</v>
      </c>
      <c r="P1696" t="str">
        <f>VLOOKUP($E1696,customer_info!$A$1:$H$4462,6,FALSE)</f>
        <v>MT</v>
      </c>
      <c r="Q1696" t="str">
        <f>VLOOKUP($E1696,customer_info!$A$1:$H$4462,7,FALSE)</f>
        <v>5292 Heather Close</v>
      </c>
      <c r="R1696">
        <f>VLOOKUP($E1696,customer_info!$A$1:$H$4462,8,FALSE)</f>
        <v>59102</v>
      </c>
    </row>
    <row r="1697" spans="1:18" x14ac:dyDescent="0.25">
      <c r="A1697">
        <v>74615</v>
      </c>
      <c r="B1697" t="s">
        <v>51</v>
      </c>
      <c r="C1697">
        <v>6</v>
      </c>
      <c r="D1697">
        <v>2</v>
      </c>
      <c r="E1697">
        <v>18168</v>
      </c>
      <c r="F1697" t="s">
        <v>1089</v>
      </c>
      <c r="G1697" s="4">
        <v>44189</v>
      </c>
      <c r="H1697" t="s">
        <v>13</v>
      </c>
      <c r="I1697" t="s">
        <v>538</v>
      </c>
      <c r="J1697" t="s">
        <v>57</v>
      </c>
      <c r="K1697" t="s">
        <v>90</v>
      </c>
      <c r="L1697" t="str">
        <f>VLOOKUP($E1697,customer_info!$A$1:$H$4462,2,FALSE)</f>
        <v>Houston</v>
      </c>
      <c r="M1697" t="str">
        <f>VLOOKUP($E1697,customer_info!$A$1:$H$4462,3,FALSE)</f>
        <v>Sara</v>
      </c>
      <c r="N1697" t="str">
        <f>VLOOKUP($E1697,customer_info!$A$1:$H$4462,4,FALSE)</f>
        <v>Leonard</v>
      </c>
      <c r="O1697" t="str">
        <f>VLOOKUP($E1697,customer_info!$A$1:$H$4462,5,FALSE)</f>
        <v>Consumer</v>
      </c>
      <c r="P1697" t="str">
        <f>VLOOKUP($E1697,customer_info!$A$1:$H$4462,6,FALSE)</f>
        <v>TX</v>
      </c>
      <c r="Q1697" t="str">
        <f>VLOOKUP($E1697,customer_info!$A$1:$H$4462,7,FALSE)</f>
        <v>6640 Golden Avenue</v>
      </c>
      <c r="R1697">
        <f>VLOOKUP($E1697,customer_info!$A$1:$H$4462,8,FALSE)</f>
        <v>77036</v>
      </c>
    </row>
    <row r="1698" spans="1:18" x14ac:dyDescent="0.25">
      <c r="A1698">
        <v>74616</v>
      </c>
      <c r="B1698" t="s">
        <v>51</v>
      </c>
      <c r="C1698">
        <v>2</v>
      </c>
      <c r="D1698">
        <v>4</v>
      </c>
      <c r="E1698">
        <v>18169</v>
      </c>
      <c r="F1698" t="s">
        <v>1089</v>
      </c>
      <c r="G1698" s="4">
        <v>44189</v>
      </c>
      <c r="H1698" t="s">
        <v>13</v>
      </c>
      <c r="I1698" t="s">
        <v>538</v>
      </c>
      <c r="J1698" t="s">
        <v>57</v>
      </c>
      <c r="K1698" t="s">
        <v>16</v>
      </c>
      <c r="L1698" t="str">
        <f>VLOOKUP($E1698,customer_info!$A$1:$H$4462,2,FALSE)</f>
        <v>New York</v>
      </c>
      <c r="M1698" t="str">
        <f>VLOOKUP($E1698,customer_info!$A$1:$H$4462,3,FALSE)</f>
        <v>Alexis</v>
      </c>
      <c r="N1698" t="str">
        <f>VLOOKUP($E1698,customer_info!$A$1:$H$4462,4,FALSE)</f>
        <v>Morse</v>
      </c>
      <c r="O1698" t="str">
        <f>VLOOKUP($E1698,customer_info!$A$1:$H$4462,5,FALSE)</f>
        <v>Consumer</v>
      </c>
      <c r="P1698" t="str">
        <f>VLOOKUP($E1698,customer_info!$A$1:$H$4462,6,FALSE)</f>
        <v>NY</v>
      </c>
      <c r="Q1698" t="str">
        <f>VLOOKUP($E1698,customer_info!$A$1:$H$4462,7,FALSE)</f>
        <v>89 Velvet Woods</v>
      </c>
      <c r="R1698">
        <f>VLOOKUP($E1698,customer_info!$A$1:$H$4462,8,FALSE)</f>
        <v>10016</v>
      </c>
    </row>
    <row r="1699" spans="1:18" x14ac:dyDescent="0.25">
      <c r="A1699">
        <v>74617</v>
      </c>
      <c r="B1699" t="s">
        <v>17</v>
      </c>
      <c r="C1699">
        <v>3</v>
      </c>
      <c r="D1699">
        <v>4</v>
      </c>
      <c r="E1699">
        <v>18170</v>
      </c>
      <c r="F1699" t="s">
        <v>1089</v>
      </c>
      <c r="G1699" s="4">
        <v>44189</v>
      </c>
      <c r="H1699" t="s">
        <v>13</v>
      </c>
      <c r="I1699" t="s">
        <v>538</v>
      </c>
      <c r="J1699" t="s">
        <v>23</v>
      </c>
      <c r="K1699" t="s">
        <v>16</v>
      </c>
      <c r="L1699" t="str">
        <f>VLOOKUP($E1699,customer_info!$A$1:$H$4462,2,FALSE)</f>
        <v>Caguas</v>
      </c>
      <c r="M1699" t="str">
        <f>VLOOKUP($E1699,customer_info!$A$1:$H$4462,3,FALSE)</f>
        <v>Kelsey</v>
      </c>
      <c r="N1699" t="str">
        <f>VLOOKUP($E1699,customer_info!$A$1:$H$4462,4,FALSE)</f>
        <v>Avery</v>
      </c>
      <c r="O1699" t="str">
        <f>VLOOKUP($E1699,customer_info!$A$1:$H$4462,5,FALSE)</f>
        <v>Consumer</v>
      </c>
      <c r="P1699" t="str">
        <f>VLOOKUP($E1699,customer_info!$A$1:$H$4462,6,FALSE)</f>
        <v>PR</v>
      </c>
      <c r="Q1699" t="str">
        <f>VLOOKUP($E1699,customer_info!$A$1:$H$4462,7,FALSE)</f>
        <v>9235 Red Crossing</v>
      </c>
      <c r="R1699">
        <f>VLOOKUP($E1699,customer_info!$A$1:$H$4462,8,FALSE)</f>
        <v>725</v>
      </c>
    </row>
    <row r="1700" spans="1:18" x14ac:dyDescent="0.25">
      <c r="A1700">
        <v>74620</v>
      </c>
      <c r="B1700" t="s">
        <v>24</v>
      </c>
      <c r="C1700">
        <v>6</v>
      </c>
      <c r="D1700">
        <v>4</v>
      </c>
      <c r="E1700">
        <v>18173</v>
      </c>
      <c r="F1700" t="s">
        <v>743</v>
      </c>
      <c r="G1700" s="4">
        <v>44189</v>
      </c>
      <c r="H1700" t="s">
        <v>13</v>
      </c>
      <c r="I1700" t="s">
        <v>5780</v>
      </c>
      <c r="J1700" t="s">
        <v>31</v>
      </c>
      <c r="K1700" t="s">
        <v>16</v>
      </c>
      <c r="L1700" t="str">
        <f>VLOOKUP($E1700,customer_info!$A$1:$H$4462,2,FALSE)</f>
        <v>Stamford</v>
      </c>
      <c r="M1700" t="str">
        <f>VLOOKUP($E1700,customer_info!$A$1:$H$4462,3,FALSE)</f>
        <v>Wendy</v>
      </c>
      <c r="N1700" t="str">
        <f>VLOOKUP($E1700,customer_info!$A$1:$H$4462,4,FALSE)</f>
        <v>Bright</v>
      </c>
      <c r="O1700" t="str">
        <f>VLOOKUP($E1700,customer_info!$A$1:$H$4462,5,FALSE)</f>
        <v>Consumer</v>
      </c>
      <c r="P1700" t="str">
        <f>VLOOKUP($E1700,customer_info!$A$1:$H$4462,6,FALSE)</f>
        <v>CT</v>
      </c>
      <c r="Q1700" t="str">
        <f>VLOOKUP($E1700,customer_info!$A$1:$H$4462,7,FALSE)</f>
        <v>37 Lost Terrace</v>
      </c>
      <c r="R1700">
        <f>VLOOKUP($E1700,customer_info!$A$1:$H$4462,8,FALSE)</f>
        <v>6902</v>
      </c>
    </row>
    <row r="1701" spans="1:18" x14ac:dyDescent="0.25">
      <c r="A1701">
        <v>74621</v>
      </c>
      <c r="B1701" t="s">
        <v>17</v>
      </c>
      <c r="C1701">
        <v>2</v>
      </c>
      <c r="D1701">
        <v>4</v>
      </c>
      <c r="E1701">
        <v>18174</v>
      </c>
      <c r="F1701" t="s">
        <v>743</v>
      </c>
      <c r="G1701" s="4">
        <v>44189</v>
      </c>
      <c r="H1701" t="s">
        <v>13</v>
      </c>
      <c r="I1701" t="s">
        <v>5780</v>
      </c>
      <c r="J1701" t="s">
        <v>23</v>
      </c>
      <c r="K1701" t="s">
        <v>16</v>
      </c>
      <c r="L1701" t="str">
        <f>VLOOKUP($E1701,customer_info!$A$1:$H$4462,2,FALSE)</f>
        <v>Hialeah</v>
      </c>
      <c r="M1701" t="str">
        <f>VLOOKUP($E1701,customer_info!$A$1:$H$4462,3,FALSE)</f>
        <v>Uta</v>
      </c>
      <c r="N1701" t="str">
        <f>VLOOKUP($E1701,customer_info!$A$1:$H$4462,4,FALSE)</f>
        <v>Mays</v>
      </c>
      <c r="O1701" t="str">
        <f>VLOOKUP($E1701,customer_info!$A$1:$H$4462,5,FALSE)</f>
        <v>Consumer</v>
      </c>
      <c r="P1701" t="str">
        <f>VLOOKUP($E1701,customer_info!$A$1:$H$4462,6,FALSE)</f>
        <v>FL</v>
      </c>
      <c r="Q1701" t="str">
        <f>VLOOKUP($E1701,customer_info!$A$1:$H$4462,7,FALSE)</f>
        <v>2820 Silent Corners</v>
      </c>
      <c r="R1701">
        <f>VLOOKUP($E1701,customer_info!$A$1:$H$4462,8,FALSE)</f>
        <v>33016</v>
      </c>
    </row>
    <row r="1702" spans="1:18" x14ac:dyDescent="0.25">
      <c r="A1702">
        <v>74647</v>
      </c>
      <c r="B1702" t="s">
        <v>17</v>
      </c>
      <c r="C1702">
        <v>3</v>
      </c>
      <c r="D1702">
        <v>4</v>
      </c>
      <c r="E1702">
        <v>18200</v>
      </c>
      <c r="F1702" t="s">
        <v>258</v>
      </c>
      <c r="G1702" s="4">
        <v>44189</v>
      </c>
      <c r="H1702" t="s">
        <v>13</v>
      </c>
      <c r="I1702" t="s">
        <v>30</v>
      </c>
      <c r="J1702" t="s">
        <v>23</v>
      </c>
      <c r="K1702" t="s">
        <v>16</v>
      </c>
      <c r="L1702" t="str">
        <f>VLOOKUP($E1702,customer_info!$A$1:$H$4462,2,FALSE)</f>
        <v>Woodbridge</v>
      </c>
      <c r="M1702" t="str">
        <f>VLOOKUP($E1702,customer_info!$A$1:$H$4462,3,FALSE)</f>
        <v>Joelle</v>
      </c>
      <c r="N1702" t="str">
        <f>VLOOKUP($E1702,customer_info!$A$1:$H$4462,4,FALSE)</f>
        <v>Stephens</v>
      </c>
      <c r="O1702" t="str">
        <f>VLOOKUP($E1702,customer_info!$A$1:$H$4462,5,FALSE)</f>
        <v>Consumer</v>
      </c>
      <c r="P1702" t="str">
        <f>VLOOKUP($E1702,customer_info!$A$1:$H$4462,6,FALSE)</f>
        <v>VA</v>
      </c>
      <c r="Q1702" t="str">
        <f>VLOOKUP($E1702,customer_info!$A$1:$H$4462,7,FALSE)</f>
        <v>7571 Tawny Gate Cape</v>
      </c>
      <c r="R1702">
        <f>VLOOKUP($E1702,customer_info!$A$1:$H$4462,8,FALSE)</f>
        <v>22192</v>
      </c>
    </row>
    <row r="1703" spans="1:18" x14ac:dyDescent="0.25">
      <c r="A1703">
        <v>74648</v>
      </c>
      <c r="B1703" t="s">
        <v>17</v>
      </c>
      <c r="C1703">
        <v>4</v>
      </c>
      <c r="D1703">
        <v>4</v>
      </c>
      <c r="E1703">
        <v>18201</v>
      </c>
      <c r="F1703" t="s">
        <v>258</v>
      </c>
      <c r="G1703" s="4">
        <v>44189</v>
      </c>
      <c r="H1703" t="s">
        <v>13</v>
      </c>
      <c r="I1703" t="s">
        <v>30</v>
      </c>
      <c r="J1703" t="s">
        <v>23</v>
      </c>
      <c r="K1703" t="s">
        <v>16</v>
      </c>
      <c r="L1703" t="str">
        <f>VLOOKUP($E1703,customer_info!$A$1:$H$4462,2,FALSE)</f>
        <v>Caguas</v>
      </c>
      <c r="M1703" t="str">
        <f>VLOOKUP($E1703,customer_info!$A$1:$H$4462,3,FALSE)</f>
        <v>Demetria</v>
      </c>
      <c r="N1703" t="str">
        <f>VLOOKUP($E1703,customer_info!$A$1:$H$4462,4,FALSE)</f>
        <v>Santiago</v>
      </c>
      <c r="O1703" t="str">
        <f>VLOOKUP($E1703,customer_info!$A$1:$H$4462,5,FALSE)</f>
        <v>Consumer</v>
      </c>
      <c r="P1703" t="str">
        <f>VLOOKUP($E1703,customer_info!$A$1:$H$4462,6,FALSE)</f>
        <v>PR</v>
      </c>
      <c r="Q1703" t="str">
        <f>VLOOKUP($E1703,customer_info!$A$1:$H$4462,7,FALSE)</f>
        <v>1025 Colonial Plaza</v>
      </c>
      <c r="R1703">
        <f>VLOOKUP($E1703,customer_info!$A$1:$H$4462,8,FALSE)</f>
        <v>725</v>
      </c>
    </row>
    <row r="1704" spans="1:18" x14ac:dyDescent="0.25">
      <c r="A1704">
        <v>74649</v>
      </c>
      <c r="B1704" t="s">
        <v>51</v>
      </c>
      <c r="C1704">
        <v>5</v>
      </c>
      <c r="D1704">
        <v>4</v>
      </c>
      <c r="E1704">
        <v>18202</v>
      </c>
      <c r="F1704" t="s">
        <v>768</v>
      </c>
      <c r="G1704" s="4">
        <v>44189</v>
      </c>
      <c r="H1704" t="s">
        <v>13</v>
      </c>
      <c r="I1704" t="s">
        <v>431</v>
      </c>
      <c r="J1704" t="s">
        <v>57</v>
      </c>
      <c r="K1704" t="s">
        <v>16</v>
      </c>
      <c r="L1704" t="str">
        <f>VLOOKUP($E1704,customer_info!$A$1:$H$4462,2,FALSE)</f>
        <v>Colorado Springs</v>
      </c>
      <c r="M1704" t="str">
        <f>VLOOKUP($E1704,customer_info!$A$1:$H$4462,3,FALSE)</f>
        <v>Tatyana</v>
      </c>
      <c r="N1704" t="str">
        <f>VLOOKUP($E1704,customer_info!$A$1:$H$4462,4,FALSE)</f>
        <v>Stone</v>
      </c>
      <c r="O1704" t="str">
        <f>VLOOKUP($E1704,customer_info!$A$1:$H$4462,5,FALSE)</f>
        <v>Consumer</v>
      </c>
      <c r="P1704" t="str">
        <f>VLOOKUP($E1704,customer_info!$A$1:$H$4462,6,FALSE)</f>
        <v>CO</v>
      </c>
      <c r="Q1704" t="str">
        <f>VLOOKUP($E1704,customer_info!$A$1:$H$4462,7,FALSE)</f>
        <v>3339 Noble Dale</v>
      </c>
      <c r="R1704">
        <f>VLOOKUP($E1704,customer_info!$A$1:$H$4462,8,FALSE)</f>
        <v>80918</v>
      </c>
    </row>
    <row r="1705" spans="1:18" x14ac:dyDescent="0.25">
      <c r="A1705">
        <v>74671</v>
      </c>
      <c r="B1705" t="s">
        <v>51</v>
      </c>
      <c r="C1705">
        <v>2</v>
      </c>
      <c r="D1705">
        <v>4</v>
      </c>
      <c r="E1705">
        <v>18224</v>
      </c>
      <c r="F1705" t="s">
        <v>70</v>
      </c>
      <c r="G1705" s="4">
        <v>44190</v>
      </c>
      <c r="H1705" t="s">
        <v>13</v>
      </c>
      <c r="I1705" t="s">
        <v>70</v>
      </c>
      <c r="J1705" t="s">
        <v>57</v>
      </c>
      <c r="K1705" t="s">
        <v>16</v>
      </c>
      <c r="L1705" t="str">
        <f>VLOOKUP($E1705,customer_info!$A$1:$H$4462,2,FALSE)</f>
        <v>Caguas</v>
      </c>
      <c r="M1705" t="str">
        <f>VLOOKUP($E1705,customer_info!$A$1:$H$4462,3,FALSE)</f>
        <v>Jaden</v>
      </c>
      <c r="N1705" t="str">
        <f>VLOOKUP($E1705,customer_info!$A$1:$H$4462,4,FALSE)</f>
        <v>Richards</v>
      </c>
      <c r="O1705" t="str">
        <f>VLOOKUP($E1705,customer_info!$A$1:$H$4462,5,FALSE)</f>
        <v>Consumer</v>
      </c>
      <c r="P1705" t="str">
        <f>VLOOKUP($E1705,customer_info!$A$1:$H$4462,6,FALSE)</f>
        <v>PR</v>
      </c>
      <c r="Q1705" t="str">
        <f>VLOOKUP($E1705,customer_info!$A$1:$H$4462,7,FALSE)</f>
        <v>4074 Sleepy Fox Estates</v>
      </c>
      <c r="R1705">
        <f>VLOOKUP($E1705,customer_info!$A$1:$H$4462,8,FALSE)</f>
        <v>725</v>
      </c>
    </row>
    <row r="1706" spans="1:18" x14ac:dyDescent="0.25">
      <c r="A1706">
        <v>74676</v>
      </c>
      <c r="B1706" t="s">
        <v>24</v>
      </c>
      <c r="C1706">
        <v>2</v>
      </c>
      <c r="D1706">
        <v>2</v>
      </c>
      <c r="E1706">
        <v>18229</v>
      </c>
      <c r="F1706" t="s">
        <v>780</v>
      </c>
      <c r="G1706" s="4">
        <v>44190</v>
      </c>
      <c r="H1706" t="s">
        <v>13</v>
      </c>
      <c r="I1706" t="s">
        <v>80</v>
      </c>
      <c r="J1706" t="s">
        <v>31</v>
      </c>
      <c r="K1706" t="s">
        <v>90</v>
      </c>
      <c r="L1706" t="str">
        <f>VLOOKUP($E1706,customer_info!$A$1:$H$4462,2,FALSE)</f>
        <v>New York</v>
      </c>
      <c r="M1706" t="str">
        <f>VLOOKUP($E1706,customer_info!$A$1:$H$4462,3,FALSE)</f>
        <v>Reagan</v>
      </c>
      <c r="N1706" t="str">
        <f>VLOOKUP($E1706,customer_info!$A$1:$H$4462,4,FALSE)</f>
        <v>Weiss</v>
      </c>
      <c r="O1706" t="str">
        <f>VLOOKUP($E1706,customer_info!$A$1:$H$4462,5,FALSE)</f>
        <v>Consumer</v>
      </c>
      <c r="P1706" t="str">
        <f>VLOOKUP($E1706,customer_info!$A$1:$H$4462,6,FALSE)</f>
        <v>NY</v>
      </c>
      <c r="Q1706" t="str">
        <f>VLOOKUP($E1706,customer_info!$A$1:$H$4462,7,FALSE)</f>
        <v>4365 Silver Bay</v>
      </c>
      <c r="R1706">
        <f>VLOOKUP($E1706,customer_info!$A$1:$H$4462,8,FALSE)</f>
        <v>10031</v>
      </c>
    </row>
    <row r="1707" spans="1:18" x14ac:dyDescent="0.25">
      <c r="A1707">
        <v>74677</v>
      </c>
      <c r="B1707" t="s">
        <v>24</v>
      </c>
      <c r="C1707">
        <v>2</v>
      </c>
      <c r="D1707">
        <v>1</v>
      </c>
      <c r="E1707">
        <v>18230</v>
      </c>
      <c r="F1707" t="s">
        <v>780</v>
      </c>
      <c r="G1707" s="4">
        <v>44190</v>
      </c>
      <c r="H1707" t="s">
        <v>13</v>
      </c>
      <c r="I1707" t="s">
        <v>80</v>
      </c>
      <c r="J1707" t="s">
        <v>31</v>
      </c>
      <c r="K1707" t="s">
        <v>32</v>
      </c>
      <c r="L1707" t="str">
        <f>VLOOKUP($E1707,customer_info!$A$1:$H$4462,2,FALSE)</f>
        <v>Caguas</v>
      </c>
      <c r="M1707" t="str">
        <f>VLOOKUP($E1707,customer_info!$A$1:$H$4462,3,FALSE)</f>
        <v>Shana</v>
      </c>
      <c r="N1707" t="str">
        <f>VLOOKUP($E1707,customer_info!$A$1:$H$4462,4,FALSE)</f>
        <v>Carroll</v>
      </c>
      <c r="O1707" t="str">
        <f>VLOOKUP($E1707,customer_info!$A$1:$H$4462,5,FALSE)</f>
        <v>Corporate</v>
      </c>
      <c r="P1707" t="str">
        <f>VLOOKUP($E1707,customer_info!$A$1:$H$4462,6,FALSE)</f>
        <v>PR</v>
      </c>
      <c r="Q1707" t="str">
        <f>VLOOKUP($E1707,customer_info!$A$1:$H$4462,7,FALSE)</f>
        <v>7962 Lazy Pioneer Estates</v>
      </c>
      <c r="R1707">
        <f>VLOOKUP($E1707,customer_info!$A$1:$H$4462,8,FALSE)</f>
        <v>725</v>
      </c>
    </row>
    <row r="1708" spans="1:18" x14ac:dyDescent="0.25">
      <c r="A1708">
        <v>74679</v>
      </c>
      <c r="B1708" t="s">
        <v>3</v>
      </c>
      <c r="C1708">
        <v>5</v>
      </c>
      <c r="D1708">
        <v>4</v>
      </c>
      <c r="E1708">
        <v>18232</v>
      </c>
      <c r="F1708" t="s">
        <v>186</v>
      </c>
      <c r="G1708" s="4">
        <v>44190</v>
      </c>
      <c r="H1708" t="s">
        <v>13</v>
      </c>
      <c r="I1708" t="s">
        <v>5778</v>
      </c>
      <c r="J1708" t="s">
        <v>178</v>
      </c>
      <c r="K1708" t="s">
        <v>16</v>
      </c>
      <c r="L1708" t="str">
        <f>VLOOKUP($E1708,customer_info!$A$1:$H$4462,2,FALSE)</f>
        <v>Caguas</v>
      </c>
      <c r="M1708" t="str">
        <f>VLOOKUP($E1708,customer_info!$A$1:$H$4462,3,FALSE)</f>
        <v>Christine</v>
      </c>
      <c r="N1708" t="str">
        <f>VLOOKUP($E1708,customer_info!$A$1:$H$4462,4,FALSE)</f>
        <v>Donovan</v>
      </c>
      <c r="O1708" t="str">
        <f>VLOOKUP($E1708,customer_info!$A$1:$H$4462,5,FALSE)</f>
        <v>Consumer</v>
      </c>
      <c r="P1708" t="str">
        <f>VLOOKUP($E1708,customer_info!$A$1:$H$4462,6,FALSE)</f>
        <v>PR</v>
      </c>
      <c r="Q1708" t="str">
        <f>VLOOKUP($E1708,customer_info!$A$1:$H$4462,7,FALSE)</f>
        <v>866 Crystal Path</v>
      </c>
      <c r="R1708">
        <f>VLOOKUP($E1708,customer_info!$A$1:$H$4462,8,FALSE)</f>
        <v>725</v>
      </c>
    </row>
    <row r="1709" spans="1:18" x14ac:dyDescent="0.25">
      <c r="A1709">
        <v>74680</v>
      </c>
      <c r="B1709" t="s">
        <v>51</v>
      </c>
      <c r="C1709">
        <v>6</v>
      </c>
      <c r="D1709">
        <v>4</v>
      </c>
      <c r="E1709">
        <v>18233</v>
      </c>
      <c r="F1709" t="s">
        <v>79</v>
      </c>
      <c r="G1709" s="4">
        <v>44190</v>
      </c>
      <c r="H1709" t="s">
        <v>13</v>
      </c>
      <c r="I1709" t="s">
        <v>80</v>
      </c>
      <c r="J1709" t="s">
        <v>57</v>
      </c>
      <c r="K1709" t="s">
        <v>16</v>
      </c>
      <c r="L1709" t="str">
        <f>VLOOKUP($E1709,customer_info!$A$1:$H$4462,2,FALSE)</f>
        <v>Rego Park</v>
      </c>
      <c r="M1709" t="str">
        <f>VLOOKUP($E1709,customer_info!$A$1:$H$4462,3,FALSE)</f>
        <v>Amela</v>
      </c>
      <c r="N1709" t="str">
        <f>VLOOKUP($E1709,customer_info!$A$1:$H$4462,4,FALSE)</f>
        <v>Dorsey</v>
      </c>
      <c r="O1709" t="str">
        <f>VLOOKUP($E1709,customer_info!$A$1:$H$4462,5,FALSE)</f>
        <v>Consumer</v>
      </c>
      <c r="P1709" t="str">
        <f>VLOOKUP($E1709,customer_info!$A$1:$H$4462,6,FALSE)</f>
        <v>NY</v>
      </c>
      <c r="Q1709" t="str">
        <f>VLOOKUP($E1709,customer_info!$A$1:$H$4462,7,FALSE)</f>
        <v>4916 Honey Highlands</v>
      </c>
      <c r="R1709">
        <f>VLOOKUP($E1709,customer_info!$A$1:$H$4462,8,FALSE)</f>
        <v>11374</v>
      </c>
    </row>
    <row r="1710" spans="1:18" x14ac:dyDescent="0.25">
      <c r="A1710">
        <v>74681</v>
      </c>
      <c r="B1710" t="s">
        <v>24</v>
      </c>
      <c r="C1710">
        <v>2</v>
      </c>
      <c r="D1710">
        <v>4</v>
      </c>
      <c r="E1710">
        <v>18234</v>
      </c>
      <c r="F1710" t="s">
        <v>79</v>
      </c>
      <c r="G1710" s="4">
        <v>44190</v>
      </c>
      <c r="H1710" t="s">
        <v>13</v>
      </c>
      <c r="I1710" t="s">
        <v>80</v>
      </c>
      <c r="J1710" t="s">
        <v>31</v>
      </c>
      <c r="K1710" t="s">
        <v>16</v>
      </c>
      <c r="L1710" t="str">
        <f>VLOOKUP($E1710,customer_info!$A$1:$H$4462,2,FALSE)</f>
        <v>Caguas</v>
      </c>
      <c r="M1710" t="str">
        <f>VLOOKUP($E1710,customer_info!$A$1:$H$4462,3,FALSE)</f>
        <v>Sylvia</v>
      </c>
      <c r="N1710" t="str">
        <f>VLOOKUP($E1710,customer_info!$A$1:$H$4462,4,FALSE)</f>
        <v>Lopez</v>
      </c>
      <c r="O1710" t="str">
        <f>VLOOKUP($E1710,customer_info!$A$1:$H$4462,5,FALSE)</f>
        <v>Consumer</v>
      </c>
      <c r="P1710" t="str">
        <f>VLOOKUP($E1710,customer_info!$A$1:$H$4462,6,FALSE)</f>
        <v>PR</v>
      </c>
      <c r="Q1710" t="str">
        <f>VLOOKUP($E1710,customer_info!$A$1:$H$4462,7,FALSE)</f>
        <v>4293 Rustic Island</v>
      </c>
      <c r="R1710">
        <f>VLOOKUP($E1710,customer_info!$A$1:$H$4462,8,FALSE)</f>
        <v>725</v>
      </c>
    </row>
    <row r="1711" spans="1:18" x14ac:dyDescent="0.25">
      <c r="A1711">
        <v>74682</v>
      </c>
      <c r="B1711" t="s">
        <v>17</v>
      </c>
      <c r="C1711">
        <v>3</v>
      </c>
      <c r="D1711">
        <v>4</v>
      </c>
      <c r="E1711">
        <v>18235</v>
      </c>
      <c r="F1711" t="s">
        <v>79</v>
      </c>
      <c r="G1711" s="4">
        <v>44190</v>
      </c>
      <c r="H1711" t="s">
        <v>13</v>
      </c>
      <c r="I1711" t="s">
        <v>80</v>
      </c>
      <c r="J1711" t="s">
        <v>23</v>
      </c>
      <c r="K1711" t="s">
        <v>16</v>
      </c>
      <c r="L1711" t="str">
        <f>VLOOKUP($E1711,customer_info!$A$1:$H$4462,2,FALSE)</f>
        <v>Fort Worth</v>
      </c>
      <c r="M1711" t="str">
        <f>VLOOKUP($E1711,customer_info!$A$1:$H$4462,3,FALSE)</f>
        <v>Tatum</v>
      </c>
      <c r="N1711" t="str">
        <f>VLOOKUP($E1711,customer_info!$A$1:$H$4462,4,FALSE)</f>
        <v>Roberson</v>
      </c>
      <c r="O1711" t="str">
        <f>VLOOKUP($E1711,customer_info!$A$1:$H$4462,5,FALSE)</f>
        <v>Consumer</v>
      </c>
      <c r="P1711" t="str">
        <f>VLOOKUP($E1711,customer_info!$A$1:$H$4462,6,FALSE)</f>
        <v>TX</v>
      </c>
      <c r="Q1711" t="str">
        <f>VLOOKUP($E1711,customer_info!$A$1:$H$4462,7,FALSE)</f>
        <v>3698 Sleepy Park</v>
      </c>
      <c r="R1711">
        <f>VLOOKUP($E1711,customer_info!$A$1:$H$4462,8,FALSE)</f>
        <v>76106</v>
      </c>
    </row>
    <row r="1712" spans="1:18" x14ac:dyDescent="0.25">
      <c r="A1712">
        <v>74683</v>
      </c>
      <c r="B1712" t="s">
        <v>24</v>
      </c>
      <c r="C1712">
        <v>4</v>
      </c>
      <c r="D1712">
        <v>4</v>
      </c>
      <c r="E1712">
        <v>18236</v>
      </c>
      <c r="F1712" t="s">
        <v>79</v>
      </c>
      <c r="G1712" s="4">
        <v>44190</v>
      </c>
      <c r="H1712" t="s">
        <v>13</v>
      </c>
      <c r="I1712" t="s">
        <v>80</v>
      </c>
      <c r="J1712" t="s">
        <v>31</v>
      </c>
      <c r="K1712" t="s">
        <v>16</v>
      </c>
      <c r="L1712" t="str">
        <f>VLOOKUP($E1712,customer_info!$A$1:$H$4462,2,FALSE)</f>
        <v>North Tonawanda</v>
      </c>
      <c r="M1712" t="str">
        <f>VLOOKUP($E1712,customer_info!$A$1:$H$4462,3,FALSE)</f>
        <v>Eliana</v>
      </c>
      <c r="N1712" t="str">
        <f>VLOOKUP($E1712,customer_info!$A$1:$H$4462,4,FALSE)</f>
        <v>Grant</v>
      </c>
      <c r="O1712" t="str">
        <f>VLOOKUP($E1712,customer_info!$A$1:$H$4462,5,FALSE)</f>
        <v>Consumer</v>
      </c>
      <c r="P1712" t="str">
        <f>VLOOKUP($E1712,customer_info!$A$1:$H$4462,6,FALSE)</f>
        <v>NY</v>
      </c>
      <c r="Q1712" t="str">
        <f>VLOOKUP($E1712,customer_info!$A$1:$H$4462,7,FALSE)</f>
        <v>3601 Foggy Timber Gate</v>
      </c>
      <c r="R1712">
        <f>VLOOKUP($E1712,customer_info!$A$1:$H$4462,8,FALSE)</f>
        <v>14120</v>
      </c>
    </row>
    <row r="1713" spans="1:18" x14ac:dyDescent="0.25">
      <c r="A1713">
        <v>74685</v>
      </c>
      <c r="B1713" t="s">
        <v>3</v>
      </c>
      <c r="C1713">
        <v>6</v>
      </c>
      <c r="D1713">
        <v>2</v>
      </c>
      <c r="E1713">
        <v>18238</v>
      </c>
      <c r="F1713" t="s">
        <v>881</v>
      </c>
      <c r="G1713" s="4">
        <v>44190</v>
      </c>
      <c r="H1713" t="s">
        <v>13</v>
      </c>
      <c r="I1713" t="s">
        <v>99</v>
      </c>
      <c r="J1713" t="s">
        <v>14</v>
      </c>
      <c r="K1713" t="s">
        <v>90</v>
      </c>
      <c r="L1713" t="str">
        <f>VLOOKUP($E1713,customer_info!$A$1:$H$4462,2,FALSE)</f>
        <v>Hollywood</v>
      </c>
      <c r="M1713" t="str">
        <f>VLOOKUP($E1713,customer_info!$A$1:$H$4462,3,FALSE)</f>
        <v>Yvonne</v>
      </c>
      <c r="N1713" t="str">
        <f>VLOOKUP($E1713,customer_info!$A$1:$H$4462,4,FALSE)</f>
        <v>Shields</v>
      </c>
      <c r="O1713" t="str">
        <f>VLOOKUP($E1713,customer_info!$A$1:$H$4462,5,FALSE)</f>
        <v>Consumer</v>
      </c>
      <c r="P1713" t="str">
        <f>VLOOKUP($E1713,customer_info!$A$1:$H$4462,6,FALSE)</f>
        <v>FL</v>
      </c>
      <c r="Q1713" t="str">
        <f>VLOOKUP($E1713,customer_info!$A$1:$H$4462,7,FALSE)</f>
        <v>3654 Foggy Byway</v>
      </c>
      <c r="R1713">
        <f>VLOOKUP($E1713,customer_info!$A$1:$H$4462,8,FALSE)</f>
        <v>33021</v>
      </c>
    </row>
    <row r="1714" spans="1:18" x14ac:dyDescent="0.25">
      <c r="A1714">
        <v>74686</v>
      </c>
      <c r="B1714" t="s">
        <v>24</v>
      </c>
      <c r="C1714">
        <v>2</v>
      </c>
      <c r="D1714">
        <v>4</v>
      </c>
      <c r="E1714">
        <v>18239</v>
      </c>
      <c r="F1714" t="s">
        <v>857</v>
      </c>
      <c r="G1714" s="4">
        <v>44190</v>
      </c>
      <c r="H1714" t="s">
        <v>13</v>
      </c>
      <c r="I1714" t="s">
        <v>80</v>
      </c>
      <c r="J1714" t="s">
        <v>31</v>
      </c>
      <c r="K1714" t="s">
        <v>16</v>
      </c>
      <c r="L1714" t="str">
        <f>VLOOKUP($E1714,customer_info!$A$1:$H$4462,2,FALSE)</f>
        <v>Caguas</v>
      </c>
      <c r="M1714" t="str">
        <f>VLOOKUP($E1714,customer_info!$A$1:$H$4462,3,FALSE)</f>
        <v>Skyler</v>
      </c>
      <c r="N1714" t="str">
        <f>VLOOKUP($E1714,customer_info!$A$1:$H$4462,4,FALSE)</f>
        <v>Cardenas</v>
      </c>
      <c r="O1714" t="str">
        <f>VLOOKUP($E1714,customer_info!$A$1:$H$4462,5,FALSE)</f>
        <v>Corporate</v>
      </c>
      <c r="P1714" t="str">
        <f>VLOOKUP($E1714,customer_info!$A$1:$H$4462,6,FALSE)</f>
        <v>PR</v>
      </c>
      <c r="Q1714" t="str">
        <f>VLOOKUP($E1714,customer_info!$A$1:$H$4462,7,FALSE)</f>
        <v>3050 Rustic Pine Expressway</v>
      </c>
      <c r="R1714">
        <f>VLOOKUP($E1714,customer_info!$A$1:$H$4462,8,FALSE)</f>
        <v>725</v>
      </c>
    </row>
    <row r="1715" spans="1:18" x14ac:dyDescent="0.25">
      <c r="A1715">
        <v>74687</v>
      </c>
      <c r="B1715" t="s">
        <v>51</v>
      </c>
      <c r="C1715">
        <v>3</v>
      </c>
      <c r="D1715">
        <v>4</v>
      </c>
      <c r="E1715">
        <v>18240</v>
      </c>
      <c r="F1715" t="s">
        <v>357</v>
      </c>
      <c r="G1715" s="4">
        <v>44190</v>
      </c>
      <c r="H1715" t="s">
        <v>13</v>
      </c>
      <c r="I1715" t="s">
        <v>203</v>
      </c>
      <c r="J1715" t="s">
        <v>57</v>
      </c>
      <c r="K1715" t="s">
        <v>16</v>
      </c>
      <c r="L1715" t="str">
        <f>VLOOKUP($E1715,customer_info!$A$1:$H$4462,2,FALSE)</f>
        <v>Escondido</v>
      </c>
      <c r="M1715" t="str">
        <f>VLOOKUP($E1715,customer_info!$A$1:$H$4462,3,FALSE)</f>
        <v>Emma</v>
      </c>
      <c r="N1715" t="str">
        <f>VLOOKUP($E1715,customer_info!$A$1:$H$4462,4,FALSE)</f>
        <v>Schneider</v>
      </c>
      <c r="O1715" t="str">
        <f>VLOOKUP($E1715,customer_info!$A$1:$H$4462,5,FALSE)</f>
        <v>Corporate</v>
      </c>
      <c r="P1715" t="str">
        <f>VLOOKUP($E1715,customer_info!$A$1:$H$4462,6,FALSE)</f>
        <v>CA</v>
      </c>
      <c r="Q1715" t="str">
        <f>VLOOKUP($E1715,customer_info!$A$1:$H$4462,7,FALSE)</f>
        <v>5382 Hazy Pathway</v>
      </c>
      <c r="R1715">
        <f>VLOOKUP($E1715,customer_info!$A$1:$H$4462,8,FALSE)</f>
        <v>92026</v>
      </c>
    </row>
    <row r="1716" spans="1:18" x14ac:dyDescent="0.25">
      <c r="A1716">
        <v>74688</v>
      </c>
      <c r="B1716" t="s">
        <v>24</v>
      </c>
      <c r="C1716">
        <v>4</v>
      </c>
      <c r="D1716">
        <v>4</v>
      </c>
      <c r="E1716">
        <v>18241</v>
      </c>
      <c r="F1716" t="s">
        <v>357</v>
      </c>
      <c r="G1716" s="4">
        <v>44190</v>
      </c>
      <c r="H1716" t="s">
        <v>13</v>
      </c>
      <c r="I1716" t="s">
        <v>203</v>
      </c>
      <c r="J1716" t="s">
        <v>31</v>
      </c>
      <c r="K1716" t="s">
        <v>16</v>
      </c>
      <c r="L1716" t="str">
        <f>VLOOKUP($E1716,customer_info!$A$1:$H$4462,2,FALSE)</f>
        <v>Caguas</v>
      </c>
      <c r="M1716" t="str">
        <f>VLOOKUP($E1716,customer_info!$A$1:$H$4462,3,FALSE)</f>
        <v>Sybil</v>
      </c>
      <c r="N1716" t="str">
        <f>VLOOKUP($E1716,customer_info!$A$1:$H$4462,4,FALSE)</f>
        <v>Monroe</v>
      </c>
      <c r="O1716" t="str">
        <f>VLOOKUP($E1716,customer_info!$A$1:$H$4462,5,FALSE)</f>
        <v>Corporate</v>
      </c>
      <c r="P1716" t="str">
        <f>VLOOKUP($E1716,customer_info!$A$1:$H$4462,6,FALSE)</f>
        <v>PR</v>
      </c>
      <c r="Q1716" t="str">
        <f>VLOOKUP($E1716,customer_info!$A$1:$H$4462,7,FALSE)</f>
        <v>5652 Thunder Crossing</v>
      </c>
      <c r="R1716">
        <f>VLOOKUP($E1716,customer_info!$A$1:$H$4462,8,FALSE)</f>
        <v>725</v>
      </c>
    </row>
    <row r="1717" spans="1:18" x14ac:dyDescent="0.25">
      <c r="A1717">
        <v>74694</v>
      </c>
      <c r="B1717" t="s">
        <v>17</v>
      </c>
      <c r="C1717">
        <v>5</v>
      </c>
      <c r="D1717">
        <v>2</v>
      </c>
      <c r="E1717">
        <v>18247</v>
      </c>
      <c r="F1717" t="s">
        <v>465</v>
      </c>
      <c r="G1717" s="4">
        <v>44190</v>
      </c>
      <c r="H1717" t="s">
        <v>13</v>
      </c>
      <c r="I1717" t="s">
        <v>99</v>
      </c>
      <c r="J1717" t="s">
        <v>23</v>
      </c>
      <c r="K1717" t="s">
        <v>90</v>
      </c>
      <c r="L1717" t="str">
        <f>VLOOKUP($E1717,customer_info!$A$1:$H$4462,2,FALSE)</f>
        <v>Caguas</v>
      </c>
      <c r="M1717" t="str">
        <f>VLOOKUP($E1717,customer_info!$A$1:$H$4462,3,FALSE)</f>
        <v>Cailin</v>
      </c>
      <c r="N1717" t="str">
        <f>VLOOKUP($E1717,customer_info!$A$1:$H$4462,4,FALSE)</f>
        <v>Neal</v>
      </c>
      <c r="O1717" t="str">
        <f>VLOOKUP($E1717,customer_info!$A$1:$H$4462,5,FALSE)</f>
        <v>Consumer</v>
      </c>
      <c r="P1717" t="str">
        <f>VLOOKUP($E1717,customer_info!$A$1:$H$4462,6,FALSE)</f>
        <v>PR</v>
      </c>
      <c r="Q1717" t="str">
        <f>VLOOKUP($E1717,customer_info!$A$1:$H$4462,7,FALSE)</f>
        <v>1100 Amber Turnabout</v>
      </c>
      <c r="R1717">
        <f>VLOOKUP($E1717,customer_info!$A$1:$H$4462,8,FALSE)</f>
        <v>725</v>
      </c>
    </row>
    <row r="1718" spans="1:18" x14ac:dyDescent="0.25">
      <c r="A1718">
        <v>74695</v>
      </c>
      <c r="B1718" t="s">
        <v>51</v>
      </c>
      <c r="C1718">
        <v>6</v>
      </c>
      <c r="D1718">
        <v>2</v>
      </c>
      <c r="E1718">
        <v>18248</v>
      </c>
      <c r="F1718" t="s">
        <v>465</v>
      </c>
      <c r="G1718" s="4">
        <v>44190</v>
      </c>
      <c r="H1718" t="s">
        <v>13</v>
      </c>
      <c r="I1718" t="s">
        <v>99</v>
      </c>
      <c r="J1718" t="s">
        <v>57</v>
      </c>
      <c r="K1718" t="s">
        <v>90</v>
      </c>
      <c r="L1718" t="str">
        <f>VLOOKUP($E1718,customer_info!$A$1:$H$4462,2,FALSE)</f>
        <v>Staten Island</v>
      </c>
      <c r="M1718" t="str">
        <f>VLOOKUP($E1718,customer_info!$A$1:$H$4462,3,FALSE)</f>
        <v>Cameron</v>
      </c>
      <c r="N1718" t="str">
        <f>VLOOKUP($E1718,customer_info!$A$1:$H$4462,4,FALSE)</f>
        <v>Savage</v>
      </c>
      <c r="O1718" t="str">
        <f>VLOOKUP($E1718,customer_info!$A$1:$H$4462,5,FALSE)</f>
        <v>Consumer</v>
      </c>
      <c r="P1718" t="str">
        <f>VLOOKUP($E1718,customer_info!$A$1:$H$4462,6,FALSE)</f>
        <v>NY</v>
      </c>
      <c r="Q1718" t="str">
        <f>VLOOKUP($E1718,customer_info!$A$1:$H$4462,7,FALSE)</f>
        <v>4791 Rocky Front</v>
      </c>
      <c r="R1718">
        <f>VLOOKUP($E1718,customer_info!$A$1:$H$4462,8,FALSE)</f>
        <v>10306</v>
      </c>
    </row>
    <row r="1719" spans="1:18" x14ac:dyDescent="0.25">
      <c r="A1719">
        <v>74696</v>
      </c>
      <c r="B1719" t="s">
        <v>24</v>
      </c>
      <c r="C1719">
        <v>2</v>
      </c>
      <c r="D1719">
        <v>4</v>
      </c>
      <c r="E1719">
        <v>18249</v>
      </c>
      <c r="F1719" t="s">
        <v>465</v>
      </c>
      <c r="G1719" s="4">
        <v>44190</v>
      </c>
      <c r="H1719" t="s">
        <v>13</v>
      </c>
      <c r="I1719" t="s">
        <v>99</v>
      </c>
      <c r="J1719" t="s">
        <v>31</v>
      </c>
      <c r="K1719" t="s">
        <v>16</v>
      </c>
      <c r="L1719" t="str">
        <f>VLOOKUP($E1719,customer_info!$A$1:$H$4462,2,FALSE)</f>
        <v>Caguas</v>
      </c>
      <c r="M1719" t="str">
        <f>VLOOKUP($E1719,customer_info!$A$1:$H$4462,3,FALSE)</f>
        <v>Aileen</v>
      </c>
      <c r="N1719" t="str">
        <f>VLOOKUP($E1719,customer_info!$A$1:$H$4462,4,FALSE)</f>
        <v>Townsend</v>
      </c>
      <c r="O1719" t="str">
        <f>VLOOKUP($E1719,customer_info!$A$1:$H$4462,5,FALSE)</f>
        <v>Consumer</v>
      </c>
      <c r="P1719" t="str">
        <f>VLOOKUP($E1719,customer_info!$A$1:$H$4462,6,FALSE)</f>
        <v>PR</v>
      </c>
      <c r="Q1719" t="str">
        <f>VLOOKUP($E1719,customer_info!$A$1:$H$4462,7,FALSE)</f>
        <v>490 Thunder Village</v>
      </c>
      <c r="R1719">
        <f>VLOOKUP($E1719,customer_info!$A$1:$H$4462,8,FALSE)</f>
        <v>725</v>
      </c>
    </row>
    <row r="1720" spans="1:18" x14ac:dyDescent="0.25">
      <c r="A1720">
        <v>74697</v>
      </c>
      <c r="B1720" t="s">
        <v>24</v>
      </c>
      <c r="C1720">
        <v>3</v>
      </c>
      <c r="D1720">
        <v>2</v>
      </c>
      <c r="E1720">
        <v>18250</v>
      </c>
      <c r="F1720" t="s">
        <v>465</v>
      </c>
      <c r="G1720" s="4">
        <v>44190</v>
      </c>
      <c r="H1720" t="s">
        <v>13</v>
      </c>
      <c r="I1720" t="s">
        <v>99</v>
      </c>
      <c r="J1720" t="s">
        <v>31</v>
      </c>
      <c r="K1720" t="s">
        <v>90</v>
      </c>
      <c r="L1720" t="str">
        <f>VLOOKUP($E1720,customer_info!$A$1:$H$4462,2,FALSE)</f>
        <v>Sacramento</v>
      </c>
      <c r="M1720" t="str">
        <f>VLOOKUP($E1720,customer_info!$A$1:$H$4462,3,FALSE)</f>
        <v>Whitney</v>
      </c>
      <c r="N1720" t="str">
        <f>VLOOKUP($E1720,customer_info!$A$1:$H$4462,4,FALSE)</f>
        <v>Mcconnell</v>
      </c>
      <c r="O1720" t="str">
        <f>VLOOKUP($E1720,customer_info!$A$1:$H$4462,5,FALSE)</f>
        <v>Consumer</v>
      </c>
      <c r="P1720" t="str">
        <f>VLOOKUP($E1720,customer_info!$A$1:$H$4462,6,FALSE)</f>
        <v>CA</v>
      </c>
      <c r="Q1720" t="str">
        <f>VLOOKUP($E1720,customer_info!$A$1:$H$4462,7,FALSE)</f>
        <v>398 Pleasant Mountain</v>
      </c>
      <c r="R1720">
        <f>VLOOKUP($E1720,customer_info!$A$1:$H$4462,8,FALSE)</f>
        <v>95828</v>
      </c>
    </row>
    <row r="1721" spans="1:18" x14ac:dyDescent="0.25">
      <c r="A1721">
        <v>74708</v>
      </c>
      <c r="B1721" t="s">
        <v>17</v>
      </c>
      <c r="C1721">
        <v>1</v>
      </c>
      <c r="D1721">
        <v>0</v>
      </c>
      <c r="E1721">
        <v>18261</v>
      </c>
      <c r="F1721" t="s">
        <v>214</v>
      </c>
      <c r="G1721" s="4">
        <v>44190</v>
      </c>
      <c r="H1721" t="s">
        <v>13</v>
      </c>
      <c r="I1721" t="s">
        <v>5781</v>
      </c>
      <c r="J1721" t="s">
        <v>23</v>
      </c>
      <c r="K1721" t="s">
        <v>58</v>
      </c>
      <c r="L1721" t="str">
        <f>VLOOKUP($E1721,customer_info!$A$1:$H$4462,2,FALSE)</f>
        <v>Mechanicsburg</v>
      </c>
      <c r="M1721" t="str">
        <f>VLOOKUP($E1721,customer_info!$A$1:$H$4462,3,FALSE)</f>
        <v>Jayme</v>
      </c>
      <c r="N1721" t="str">
        <f>VLOOKUP($E1721,customer_info!$A$1:$H$4462,4,FALSE)</f>
        <v>Clay</v>
      </c>
      <c r="O1721" t="str">
        <f>VLOOKUP($E1721,customer_info!$A$1:$H$4462,5,FALSE)</f>
        <v>Corporate</v>
      </c>
      <c r="P1721" t="str">
        <f>VLOOKUP($E1721,customer_info!$A$1:$H$4462,6,FALSE)</f>
        <v>PA</v>
      </c>
      <c r="Q1721" t="str">
        <f>VLOOKUP($E1721,customer_info!$A$1:$H$4462,7,FALSE)</f>
        <v>8421 Sunny Butterfly Trace</v>
      </c>
      <c r="R1721">
        <f>VLOOKUP($E1721,customer_info!$A$1:$H$4462,8,FALSE)</f>
        <v>17055</v>
      </c>
    </row>
    <row r="1722" spans="1:18" x14ac:dyDescent="0.25">
      <c r="A1722">
        <v>74709</v>
      </c>
      <c r="B1722" t="s">
        <v>3</v>
      </c>
      <c r="C1722">
        <v>1</v>
      </c>
      <c r="D1722">
        <v>0</v>
      </c>
      <c r="E1722">
        <v>18262</v>
      </c>
      <c r="F1722" t="s">
        <v>214</v>
      </c>
      <c r="G1722" s="4">
        <v>44190</v>
      </c>
      <c r="H1722" t="s">
        <v>13</v>
      </c>
      <c r="I1722" t="s">
        <v>5781</v>
      </c>
      <c r="J1722" t="s">
        <v>14</v>
      </c>
      <c r="K1722" t="s">
        <v>58</v>
      </c>
      <c r="L1722" t="str">
        <f>VLOOKUP($E1722,customer_info!$A$1:$H$4462,2,FALSE)</f>
        <v>Rancho Cucamonga</v>
      </c>
      <c r="M1722" t="str">
        <f>VLOOKUP($E1722,customer_info!$A$1:$H$4462,3,FALSE)</f>
        <v>Isabella</v>
      </c>
      <c r="N1722" t="str">
        <f>VLOOKUP($E1722,customer_info!$A$1:$H$4462,4,FALSE)</f>
        <v>Sargent</v>
      </c>
      <c r="O1722" t="str">
        <f>VLOOKUP($E1722,customer_info!$A$1:$H$4462,5,FALSE)</f>
        <v>Consumer</v>
      </c>
      <c r="P1722" t="str">
        <f>VLOOKUP($E1722,customer_info!$A$1:$H$4462,6,FALSE)</f>
        <v>CA</v>
      </c>
      <c r="Q1722" t="str">
        <f>VLOOKUP($E1722,customer_info!$A$1:$H$4462,7,FALSE)</f>
        <v>8414 Wishing Horse Acres</v>
      </c>
      <c r="R1722">
        <f>VLOOKUP($E1722,customer_info!$A$1:$H$4462,8,FALSE)</f>
        <v>91730</v>
      </c>
    </row>
    <row r="1723" spans="1:18" x14ac:dyDescent="0.25">
      <c r="A1723">
        <v>74729</v>
      </c>
      <c r="B1723" t="s">
        <v>51</v>
      </c>
      <c r="C1723">
        <v>2</v>
      </c>
      <c r="D1723">
        <v>1</v>
      </c>
      <c r="E1723">
        <v>18282</v>
      </c>
      <c r="F1723" t="s">
        <v>867</v>
      </c>
      <c r="G1723" s="4">
        <v>44190</v>
      </c>
      <c r="H1723" t="s">
        <v>13</v>
      </c>
      <c r="I1723" t="s">
        <v>5781</v>
      </c>
      <c r="J1723" t="s">
        <v>57</v>
      </c>
      <c r="K1723" t="s">
        <v>32</v>
      </c>
      <c r="L1723" t="str">
        <f>VLOOKUP($E1723,customer_info!$A$1:$H$4462,2,FALSE)</f>
        <v>Caguas</v>
      </c>
      <c r="M1723" t="str">
        <f>VLOOKUP($E1723,customer_info!$A$1:$H$4462,3,FALSE)</f>
        <v>Simone</v>
      </c>
      <c r="N1723" t="str">
        <f>VLOOKUP($E1723,customer_info!$A$1:$H$4462,4,FALSE)</f>
        <v>Washington</v>
      </c>
      <c r="O1723" t="str">
        <f>VLOOKUP($E1723,customer_info!$A$1:$H$4462,5,FALSE)</f>
        <v>Consumer</v>
      </c>
      <c r="P1723" t="str">
        <f>VLOOKUP($E1723,customer_info!$A$1:$H$4462,6,FALSE)</f>
        <v>PR</v>
      </c>
      <c r="Q1723" t="str">
        <f>VLOOKUP($E1723,customer_info!$A$1:$H$4462,7,FALSE)</f>
        <v>3504 Sunny Embers Way</v>
      </c>
      <c r="R1723">
        <f>VLOOKUP($E1723,customer_info!$A$1:$H$4462,8,FALSE)</f>
        <v>725</v>
      </c>
    </row>
    <row r="1724" spans="1:18" x14ac:dyDescent="0.25">
      <c r="A1724">
        <v>74730</v>
      </c>
      <c r="B1724" t="s">
        <v>17</v>
      </c>
      <c r="C1724">
        <v>6</v>
      </c>
      <c r="D1724">
        <v>2</v>
      </c>
      <c r="E1724">
        <v>18283</v>
      </c>
      <c r="F1724" t="s">
        <v>867</v>
      </c>
      <c r="G1724" s="4">
        <v>44190</v>
      </c>
      <c r="H1724" t="s">
        <v>13</v>
      </c>
      <c r="I1724" t="s">
        <v>5781</v>
      </c>
      <c r="J1724" t="s">
        <v>23</v>
      </c>
      <c r="K1724" t="s">
        <v>90</v>
      </c>
      <c r="L1724" t="str">
        <f>VLOOKUP($E1724,customer_info!$A$1:$H$4462,2,FALSE)</f>
        <v>Laguna Niguel</v>
      </c>
      <c r="M1724" t="str">
        <f>VLOOKUP($E1724,customer_info!$A$1:$H$4462,3,FALSE)</f>
        <v>Chantale</v>
      </c>
      <c r="N1724" t="str">
        <f>VLOOKUP($E1724,customer_info!$A$1:$H$4462,4,FALSE)</f>
        <v>Taylor</v>
      </c>
      <c r="O1724" t="str">
        <f>VLOOKUP($E1724,customer_info!$A$1:$H$4462,5,FALSE)</f>
        <v>Consumer</v>
      </c>
      <c r="P1724" t="str">
        <f>VLOOKUP($E1724,customer_info!$A$1:$H$4462,6,FALSE)</f>
        <v>CA</v>
      </c>
      <c r="Q1724" t="str">
        <f>VLOOKUP($E1724,customer_info!$A$1:$H$4462,7,FALSE)</f>
        <v>9293 Tawny Terrace</v>
      </c>
      <c r="R1724">
        <f>VLOOKUP($E1724,customer_info!$A$1:$H$4462,8,FALSE)</f>
        <v>92677</v>
      </c>
    </row>
    <row r="1725" spans="1:18" x14ac:dyDescent="0.25">
      <c r="A1725">
        <v>74733</v>
      </c>
      <c r="B1725" t="s">
        <v>24</v>
      </c>
      <c r="C1725">
        <v>2</v>
      </c>
      <c r="D1725">
        <v>1</v>
      </c>
      <c r="E1725">
        <v>18286</v>
      </c>
      <c r="F1725" t="s">
        <v>450</v>
      </c>
      <c r="G1725" s="4">
        <v>44190</v>
      </c>
      <c r="H1725" t="s">
        <v>13</v>
      </c>
      <c r="I1725" t="s">
        <v>286</v>
      </c>
      <c r="J1725" t="s">
        <v>31</v>
      </c>
      <c r="K1725" t="s">
        <v>32</v>
      </c>
      <c r="L1725" t="str">
        <f>VLOOKUP($E1725,customer_info!$A$1:$H$4462,2,FALSE)</f>
        <v>Newark</v>
      </c>
      <c r="M1725" t="str">
        <f>VLOOKUP($E1725,customer_info!$A$1:$H$4462,3,FALSE)</f>
        <v>Karly</v>
      </c>
      <c r="N1725" t="str">
        <f>VLOOKUP($E1725,customer_info!$A$1:$H$4462,4,FALSE)</f>
        <v>Delaney</v>
      </c>
      <c r="O1725" t="str">
        <f>VLOOKUP($E1725,customer_info!$A$1:$H$4462,5,FALSE)</f>
        <v>Home Office</v>
      </c>
      <c r="P1725" t="str">
        <f>VLOOKUP($E1725,customer_info!$A$1:$H$4462,6,FALSE)</f>
        <v>DE</v>
      </c>
      <c r="Q1725" t="str">
        <f>VLOOKUP($E1725,customer_info!$A$1:$H$4462,7,FALSE)</f>
        <v>9260 Honey Cider Glen</v>
      </c>
      <c r="R1725">
        <f>VLOOKUP($E1725,customer_info!$A$1:$H$4462,8,FALSE)</f>
        <v>19711</v>
      </c>
    </row>
    <row r="1726" spans="1:18" x14ac:dyDescent="0.25">
      <c r="A1726">
        <v>74747</v>
      </c>
      <c r="B1726" t="s">
        <v>24</v>
      </c>
      <c r="C1726">
        <v>2</v>
      </c>
      <c r="D1726">
        <v>1</v>
      </c>
      <c r="E1726">
        <v>18300</v>
      </c>
      <c r="F1726" t="s">
        <v>980</v>
      </c>
      <c r="G1726" s="4">
        <v>44191</v>
      </c>
      <c r="H1726" t="s">
        <v>13</v>
      </c>
      <c r="I1726" t="s">
        <v>30</v>
      </c>
      <c r="J1726" t="s">
        <v>31</v>
      </c>
      <c r="K1726" t="s">
        <v>32</v>
      </c>
      <c r="L1726" t="str">
        <f>VLOOKUP($E1726,customer_info!$A$1:$H$4462,2,FALSE)</f>
        <v>National City</v>
      </c>
      <c r="M1726" t="str">
        <f>VLOOKUP($E1726,customer_info!$A$1:$H$4462,3,FALSE)</f>
        <v>Stella</v>
      </c>
      <c r="N1726" t="str">
        <f>VLOOKUP($E1726,customer_info!$A$1:$H$4462,4,FALSE)</f>
        <v>Sellers</v>
      </c>
      <c r="O1726" t="str">
        <f>VLOOKUP($E1726,customer_info!$A$1:$H$4462,5,FALSE)</f>
        <v>Corporate</v>
      </c>
      <c r="P1726" t="str">
        <f>VLOOKUP($E1726,customer_info!$A$1:$H$4462,6,FALSE)</f>
        <v>CA</v>
      </c>
      <c r="Q1726" t="str">
        <f>VLOOKUP($E1726,customer_info!$A$1:$H$4462,7,FALSE)</f>
        <v>5131 Grand Dale Ramp</v>
      </c>
      <c r="R1726">
        <f>VLOOKUP($E1726,customer_info!$A$1:$H$4462,8,FALSE)</f>
        <v>91950</v>
      </c>
    </row>
    <row r="1727" spans="1:18" x14ac:dyDescent="0.25">
      <c r="A1727">
        <v>74756</v>
      </c>
      <c r="B1727" t="s">
        <v>24</v>
      </c>
      <c r="C1727">
        <v>2</v>
      </c>
      <c r="D1727">
        <v>4</v>
      </c>
      <c r="E1727">
        <v>18309</v>
      </c>
      <c r="F1727" t="s">
        <v>426</v>
      </c>
      <c r="G1727" s="4">
        <v>44191</v>
      </c>
      <c r="H1727" t="s">
        <v>13</v>
      </c>
      <c r="I1727" t="s">
        <v>245</v>
      </c>
      <c r="J1727" t="s">
        <v>31</v>
      </c>
      <c r="K1727" t="s">
        <v>16</v>
      </c>
      <c r="L1727" t="str">
        <f>VLOOKUP($E1727,customer_info!$A$1:$H$4462,2,FALSE)</f>
        <v>Bronx</v>
      </c>
      <c r="M1727" t="str">
        <f>VLOOKUP($E1727,customer_info!$A$1:$H$4462,3,FALSE)</f>
        <v>Karleigh</v>
      </c>
      <c r="N1727" t="str">
        <f>VLOOKUP($E1727,customer_info!$A$1:$H$4462,4,FALSE)</f>
        <v>Turner</v>
      </c>
      <c r="O1727" t="str">
        <f>VLOOKUP($E1727,customer_info!$A$1:$H$4462,5,FALSE)</f>
        <v>Home Office</v>
      </c>
      <c r="P1727" t="str">
        <f>VLOOKUP($E1727,customer_info!$A$1:$H$4462,6,FALSE)</f>
        <v>NY</v>
      </c>
      <c r="Q1727" t="str">
        <f>VLOOKUP($E1727,customer_info!$A$1:$H$4462,7,FALSE)</f>
        <v>5079 Velvet Hickory By-pass</v>
      </c>
      <c r="R1727">
        <f>VLOOKUP($E1727,customer_info!$A$1:$H$4462,8,FALSE)</f>
        <v>10468</v>
      </c>
    </row>
    <row r="1728" spans="1:18" x14ac:dyDescent="0.25">
      <c r="A1728">
        <v>74760</v>
      </c>
      <c r="B1728" t="s">
        <v>24</v>
      </c>
      <c r="C1728">
        <v>2</v>
      </c>
      <c r="D1728">
        <v>1</v>
      </c>
      <c r="E1728">
        <v>18313</v>
      </c>
      <c r="F1728" t="s">
        <v>258</v>
      </c>
      <c r="G1728" s="4">
        <v>44191</v>
      </c>
      <c r="H1728" t="s">
        <v>13</v>
      </c>
      <c r="I1728" t="s">
        <v>30</v>
      </c>
      <c r="J1728" t="s">
        <v>378</v>
      </c>
      <c r="K1728" t="s">
        <v>32</v>
      </c>
      <c r="L1728" t="str">
        <f>VLOOKUP($E1728,customer_info!$A$1:$H$4462,2,FALSE)</f>
        <v>Martinsburg</v>
      </c>
      <c r="M1728" t="str">
        <f>VLOOKUP($E1728,customer_info!$A$1:$H$4462,3,FALSE)</f>
        <v>Madeson</v>
      </c>
      <c r="N1728" t="str">
        <f>VLOOKUP($E1728,customer_info!$A$1:$H$4462,4,FALSE)</f>
        <v>Winters</v>
      </c>
      <c r="O1728" t="str">
        <f>VLOOKUP($E1728,customer_info!$A$1:$H$4462,5,FALSE)</f>
        <v>Consumer</v>
      </c>
      <c r="P1728" t="str">
        <f>VLOOKUP($E1728,customer_info!$A$1:$H$4462,6,FALSE)</f>
        <v>WV</v>
      </c>
      <c r="Q1728" t="str">
        <f>VLOOKUP($E1728,customer_info!$A$1:$H$4462,7,FALSE)</f>
        <v>3882 Golden Maze</v>
      </c>
      <c r="R1728">
        <f>VLOOKUP($E1728,customer_info!$A$1:$H$4462,8,FALSE)</f>
        <v>25401</v>
      </c>
    </row>
    <row r="1729" spans="1:18" x14ac:dyDescent="0.25">
      <c r="A1729">
        <v>74805</v>
      </c>
      <c r="B1729" t="s">
        <v>17</v>
      </c>
      <c r="C1729">
        <v>6</v>
      </c>
      <c r="D1729">
        <v>4</v>
      </c>
      <c r="E1729">
        <v>18358</v>
      </c>
      <c r="F1729" t="s">
        <v>202</v>
      </c>
      <c r="G1729" s="4">
        <v>44191</v>
      </c>
      <c r="H1729" t="s">
        <v>13</v>
      </c>
      <c r="I1729" t="s">
        <v>203</v>
      </c>
      <c r="J1729" t="s">
        <v>23</v>
      </c>
      <c r="K1729" t="s">
        <v>16</v>
      </c>
      <c r="L1729" t="str">
        <f>VLOOKUP($E1729,customer_info!$A$1:$H$4462,2,FALSE)</f>
        <v>Chicago</v>
      </c>
      <c r="M1729" t="str">
        <f>VLOOKUP($E1729,customer_info!$A$1:$H$4462,3,FALSE)</f>
        <v>Kimberly</v>
      </c>
      <c r="N1729" t="str">
        <f>VLOOKUP($E1729,customer_info!$A$1:$H$4462,4,FALSE)</f>
        <v>Callahan</v>
      </c>
      <c r="O1729" t="str">
        <f>VLOOKUP($E1729,customer_info!$A$1:$H$4462,5,FALSE)</f>
        <v>Corporate</v>
      </c>
      <c r="P1729" t="str">
        <f>VLOOKUP($E1729,customer_info!$A$1:$H$4462,6,FALSE)</f>
        <v>IL</v>
      </c>
      <c r="Q1729" t="str">
        <f>VLOOKUP($E1729,customer_info!$A$1:$H$4462,7,FALSE)</f>
        <v>7715 Foggy Robin Valley</v>
      </c>
      <c r="R1729">
        <f>VLOOKUP($E1729,customer_info!$A$1:$H$4462,8,FALSE)</f>
        <v>60610</v>
      </c>
    </row>
    <row r="1730" spans="1:18" x14ac:dyDescent="0.25">
      <c r="A1730">
        <v>74806</v>
      </c>
      <c r="B1730" t="s">
        <v>3</v>
      </c>
      <c r="C1730">
        <v>2</v>
      </c>
      <c r="D1730">
        <v>2</v>
      </c>
      <c r="E1730">
        <v>18359</v>
      </c>
      <c r="F1730" t="s">
        <v>202</v>
      </c>
      <c r="G1730" s="4">
        <v>44191</v>
      </c>
      <c r="H1730" t="s">
        <v>13</v>
      </c>
      <c r="I1730" t="s">
        <v>203</v>
      </c>
      <c r="J1730" t="s">
        <v>14</v>
      </c>
      <c r="K1730" t="s">
        <v>90</v>
      </c>
      <c r="L1730" t="str">
        <f>VLOOKUP($E1730,customer_info!$A$1:$H$4462,2,FALSE)</f>
        <v>Caguas</v>
      </c>
      <c r="M1730" t="str">
        <f>VLOOKUP($E1730,customer_info!$A$1:$H$4462,3,FALSE)</f>
        <v>Jenette</v>
      </c>
      <c r="N1730" t="str">
        <f>VLOOKUP($E1730,customer_info!$A$1:$H$4462,4,FALSE)</f>
        <v>Estrada</v>
      </c>
      <c r="O1730" t="str">
        <f>VLOOKUP($E1730,customer_info!$A$1:$H$4462,5,FALSE)</f>
        <v>Consumer</v>
      </c>
      <c r="P1730" t="str">
        <f>VLOOKUP($E1730,customer_info!$A$1:$H$4462,6,FALSE)</f>
        <v>PR</v>
      </c>
      <c r="Q1730" t="str">
        <f>VLOOKUP($E1730,customer_info!$A$1:$H$4462,7,FALSE)</f>
        <v>9709 Dewy Pointe</v>
      </c>
      <c r="R1730">
        <f>VLOOKUP($E1730,customer_info!$A$1:$H$4462,8,FALSE)</f>
        <v>725</v>
      </c>
    </row>
    <row r="1731" spans="1:18" x14ac:dyDescent="0.25">
      <c r="A1731">
        <v>74807</v>
      </c>
      <c r="B1731" t="s">
        <v>3</v>
      </c>
      <c r="C1731">
        <v>3</v>
      </c>
      <c r="D1731">
        <v>2</v>
      </c>
      <c r="E1731">
        <v>18360</v>
      </c>
      <c r="F1731" t="s">
        <v>202</v>
      </c>
      <c r="G1731" s="4">
        <v>44191</v>
      </c>
      <c r="H1731" t="s">
        <v>13</v>
      </c>
      <c r="I1731" t="s">
        <v>203</v>
      </c>
      <c r="J1731" t="s">
        <v>14</v>
      </c>
      <c r="K1731" t="s">
        <v>90</v>
      </c>
      <c r="L1731" t="str">
        <f>VLOOKUP($E1731,customer_info!$A$1:$H$4462,2,FALSE)</f>
        <v>Hagerstown</v>
      </c>
      <c r="M1731" t="str">
        <f>VLOOKUP($E1731,customer_info!$A$1:$H$4462,3,FALSE)</f>
        <v>Camille</v>
      </c>
      <c r="N1731" t="str">
        <f>VLOOKUP($E1731,customer_info!$A$1:$H$4462,4,FALSE)</f>
        <v>Kramer</v>
      </c>
      <c r="O1731" t="str">
        <f>VLOOKUP($E1731,customer_info!$A$1:$H$4462,5,FALSE)</f>
        <v>Consumer</v>
      </c>
      <c r="P1731" t="str">
        <f>VLOOKUP($E1731,customer_info!$A$1:$H$4462,6,FALSE)</f>
        <v>MD</v>
      </c>
      <c r="Q1731" t="str">
        <f>VLOOKUP($E1731,customer_info!$A$1:$H$4462,7,FALSE)</f>
        <v>9671 Little Chase</v>
      </c>
      <c r="R1731">
        <f>VLOOKUP($E1731,customer_info!$A$1:$H$4462,8,FALSE)</f>
        <v>21740</v>
      </c>
    </row>
    <row r="1732" spans="1:18" x14ac:dyDescent="0.25">
      <c r="A1732">
        <v>74808</v>
      </c>
      <c r="B1732" t="s">
        <v>17</v>
      </c>
      <c r="C1732">
        <v>4</v>
      </c>
      <c r="D1732">
        <v>4</v>
      </c>
      <c r="E1732">
        <v>18361</v>
      </c>
      <c r="F1732" t="s">
        <v>570</v>
      </c>
      <c r="G1732" s="4">
        <v>44192</v>
      </c>
      <c r="H1732" t="s">
        <v>13</v>
      </c>
      <c r="I1732" t="s">
        <v>99</v>
      </c>
      <c r="J1732" t="s">
        <v>23</v>
      </c>
      <c r="K1732" t="s">
        <v>16</v>
      </c>
      <c r="L1732" t="str">
        <f>VLOOKUP($E1732,customer_info!$A$1:$H$4462,2,FALSE)</f>
        <v>Fountain Valley</v>
      </c>
      <c r="M1732" t="str">
        <f>VLOOKUP($E1732,customer_info!$A$1:$H$4462,3,FALSE)</f>
        <v>Pamela</v>
      </c>
      <c r="N1732" t="str">
        <f>VLOOKUP($E1732,customer_info!$A$1:$H$4462,4,FALSE)</f>
        <v>Ball</v>
      </c>
      <c r="O1732" t="str">
        <f>VLOOKUP($E1732,customer_info!$A$1:$H$4462,5,FALSE)</f>
        <v>Consumer</v>
      </c>
      <c r="P1732" t="str">
        <f>VLOOKUP($E1732,customer_info!$A$1:$H$4462,6,FALSE)</f>
        <v>CA</v>
      </c>
      <c r="Q1732" t="str">
        <f>VLOOKUP($E1732,customer_info!$A$1:$H$4462,7,FALSE)</f>
        <v>1828 Clear Barn Cove</v>
      </c>
      <c r="R1732">
        <f>VLOOKUP($E1732,customer_info!$A$1:$H$4462,8,FALSE)</f>
        <v>92708</v>
      </c>
    </row>
    <row r="1733" spans="1:18" x14ac:dyDescent="0.25">
      <c r="A1733">
        <v>74820</v>
      </c>
      <c r="B1733" t="s">
        <v>51</v>
      </c>
      <c r="C1733">
        <v>2</v>
      </c>
      <c r="D1733">
        <v>1</v>
      </c>
      <c r="E1733">
        <v>18373</v>
      </c>
      <c r="F1733" t="s">
        <v>266</v>
      </c>
      <c r="G1733" s="4">
        <v>44192</v>
      </c>
      <c r="H1733" t="s">
        <v>13</v>
      </c>
      <c r="I1733" t="s">
        <v>5778</v>
      </c>
      <c r="J1733" t="s">
        <v>57</v>
      </c>
      <c r="K1733" t="s">
        <v>32</v>
      </c>
      <c r="L1733" t="str">
        <f>VLOOKUP($E1733,customer_info!$A$1:$H$4462,2,FALSE)</f>
        <v>Caguas</v>
      </c>
      <c r="M1733" t="str">
        <f>VLOOKUP($E1733,customer_info!$A$1:$H$4462,3,FALSE)</f>
        <v>Oprah</v>
      </c>
      <c r="N1733" t="str">
        <f>VLOOKUP($E1733,customer_info!$A$1:$H$4462,4,FALSE)</f>
        <v>Ratliff</v>
      </c>
      <c r="O1733" t="str">
        <f>VLOOKUP($E1733,customer_info!$A$1:$H$4462,5,FALSE)</f>
        <v>Consumer</v>
      </c>
      <c r="P1733" t="str">
        <f>VLOOKUP($E1733,customer_info!$A$1:$H$4462,6,FALSE)</f>
        <v>PR</v>
      </c>
      <c r="Q1733" t="str">
        <f>VLOOKUP($E1733,customer_info!$A$1:$H$4462,7,FALSE)</f>
        <v>1655 Little Bear Circle</v>
      </c>
      <c r="R1733">
        <f>VLOOKUP($E1733,customer_info!$A$1:$H$4462,8,FALSE)</f>
        <v>725</v>
      </c>
    </row>
    <row r="1734" spans="1:18" x14ac:dyDescent="0.25">
      <c r="A1734">
        <v>74821</v>
      </c>
      <c r="B1734" t="s">
        <v>24</v>
      </c>
      <c r="C1734">
        <v>2</v>
      </c>
      <c r="D1734">
        <v>4</v>
      </c>
      <c r="E1734">
        <v>18374</v>
      </c>
      <c r="F1734" t="s">
        <v>266</v>
      </c>
      <c r="G1734" s="4">
        <v>44192</v>
      </c>
      <c r="H1734" t="s">
        <v>13</v>
      </c>
      <c r="I1734" t="s">
        <v>5778</v>
      </c>
      <c r="J1734" t="s">
        <v>31</v>
      </c>
      <c r="K1734" t="s">
        <v>16</v>
      </c>
      <c r="L1734" t="str">
        <f>VLOOKUP($E1734,customer_info!$A$1:$H$4462,2,FALSE)</f>
        <v>Virginia Beach</v>
      </c>
      <c r="M1734" t="str">
        <f>VLOOKUP($E1734,customer_info!$A$1:$H$4462,3,FALSE)</f>
        <v>Rosalyn</v>
      </c>
      <c r="N1734" t="str">
        <f>VLOOKUP($E1734,customer_info!$A$1:$H$4462,4,FALSE)</f>
        <v>Snider</v>
      </c>
      <c r="O1734" t="str">
        <f>VLOOKUP($E1734,customer_info!$A$1:$H$4462,5,FALSE)</f>
        <v>Consumer</v>
      </c>
      <c r="P1734" t="str">
        <f>VLOOKUP($E1734,customer_info!$A$1:$H$4462,6,FALSE)</f>
        <v>VA</v>
      </c>
      <c r="Q1734" t="str">
        <f>VLOOKUP($E1734,customer_info!$A$1:$H$4462,7,FALSE)</f>
        <v>3247 Bright Spring Corner</v>
      </c>
      <c r="R1734">
        <f>VLOOKUP($E1734,customer_info!$A$1:$H$4462,8,FALSE)</f>
        <v>23455</v>
      </c>
    </row>
    <row r="1735" spans="1:18" x14ac:dyDescent="0.25">
      <c r="A1735">
        <v>74822</v>
      </c>
      <c r="B1735" t="s">
        <v>51</v>
      </c>
      <c r="C1735">
        <v>3</v>
      </c>
      <c r="D1735">
        <v>4</v>
      </c>
      <c r="E1735">
        <v>18375</v>
      </c>
      <c r="F1735" t="s">
        <v>266</v>
      </c>
      <c r="G1735" s="4">
        <v>44192</v>
      </c>
      <c r="H1735" t="s">
        <v>13</v>
      </c>
      <c r="I1735" t="s">
        <v>5778</v>
      </c>
      <c r="J1735" t="s">
        <v>57</v>
      </c>
      <c r="K1735" t="s">
        <v>16</v>
      </c>
      <c r="L1735" t="str">
        <f>VLOOKUP($E1735,customer_info!$A$1:$H$4462,2,FALSE)</f>
        <v>Caguas</v>
      </c>
      <c r="M1735" t="str">
        <f>VLOOKUP($E1735,customer_info!$A$1:$H$4462,3,FALSE)</f>
        <v>Mari</v>
      </c>
      <c r="N1735" t="str">
        <f>VLOOKUP($E1735,customer_info!$A$1:$H$4462,4,FALSE)</f>
        <v>Rodriguez</v>
      </c>
      <c r="O1735" t="str">
        <f>VLOOKUP($E1735,customer_info!$A$1:$H$4462,5,FALSE)</f>
        <v>Consumer</v>
      </c>
      <c r="P1735" t="str">
        <f>VLOOKUP($E1735,customer_info!$A$1:$H$4462,6,FALSE)</f>
        <v>PR</v>
      </c>
      <c r="Q1735" t="str">
        <f>VLOOKUP($E1735,customer_info!$A$1:$H$4462,7,FALSE)</f>
        <v>1557 High Spring Cove</v>
      </c>
      <c r="R1735">
        <f>VLOOKUP($E1735,customer_info!$A$1:$H$4462,8,FALSE)</f>
        <v>725</v>
      </c>
    </row>
    <row r="1736" spans="1:18" x14ac:dyDescent="0.25">
      <c r="A1736">
        <v>74823</v>
      </c>
      <c r="B1736" t="s">
        <v>3</v>
      </c>
      <c r="C1736">
        <v>4</v>
      </c>
      <c r="D1736">
        <v>4</v>
      </c>
      <c r="E1736">
        <v>18376</v>
      </c>
      <c r="F1736" t="s">
        <v>266</v>
      </c>
      <c r="G1736" s="4">
        <v>44192</v>
      </c>
      <c r="H1736" t="s">
        <v>13</v>
      </c>
      <c r="I1736" t="s">
        <v>5778</v>
      </c>
      <c r="J1736" t="s">
        <v>14</v>
      </c>
      <c r="K1736" t="s">
        <v>16</v>
      </c>
      <c r="L1736" t="str">
        <f>VLOOKUP($E1736,customer_info!$A$1:$H$4462,2,FALSE)</f>
        <v>Arecibo</v>
      </c>
      <c r="M1736" t="str">
        <f>VLOOKUP($E1736,customer_info!$A$1:$H$4462,3,FALSE)</f>
        <v>Rowan</v>
      </c>
      <c r="N1736" t="str">
        <f>VLOOKUP($E1736,customer_info!$A$1:$H$4462,4,FALSE)</f>
        <v>Schroeder</v>
      </c>
      <c r="O1736" t="str">
        <f>VLOOKUP($E1736,customer_info!$A$1:$H$4462,5,FALSE)</f>
        <v>Consumer</v>
      </c>
      <c r="P1736" t="str">
        <f>VLOOKUP($E1736,customer_info!$A$1:$H$4462,6,FALSE)</f>
        <v>PR</v>
      </c>
      <c r="Q1736" t="str">
        <f>VLOOKUP($E1736,customer_info!$A$1:$H$4462,7,FALSE)</f>
        <v>948 Rustic Pine Jetty</v>
      </c>
      <c r="R1736">
        <f>VLOOKUP($E1736,customer_info!$A$1:$H$4462,8,FALSE)</f>
        <v>612</v>
      </c>
    </row>
    <row r="1737" spans="1:18" x14ac:dyDescent="0.25">
      <c r="A1737">
        <v>74847</v>
      </c>
      <c r="B1737" t="s">
        <v>24</v>
      </c>
      <c r="C1737">
        <v>2</v>
      </c>
      <c r="D1737">
        <v>1</v>
      </c>
      <c r="E1737">
        <v>18400</v>
      </c>
      <c r="F1737" t="s">
        <v>660</v>
      </c>
      <c r="G1737" s="4">
        <v>44192</v>
      </c>
      <c r="H1737" t="s">
        <v>13</v>
      </c>
      <c r="I1737" t="s">
        <v>99</v>
      </c>
      <c r="J1737" t="s">
        <v>378</v>
      </c>
      <c r="K1737" t="s">
        <v>32</v>
      </c>
      <c r="L1737" t="str">
        <f>VLOOKUP($E1737,customer_info!$A$1:$H$4462,2,FALSE)</f>
        <v>Hialeah</v>
      </c>
      <c r="M1737" t="str">
        <f>VLOOKUP($E1737,customer_info!$A$1:$H$4462,3,FALSE)</f>
        <v>Regina</v>
      </c>
      <c r="N1737" t="str">
        <f>VLOOKUP($E1737,customer_info!$A$1:$H$4462,4,FALSE)</f>
        <v>Dickson</v>
      </c>
      <c r="O1737" t="str">
        <f>VLOOKUP($E1737,customer_info!$A$1:$H$4462,5,FALSE)</f>
        <v>Consumer</v>
      </c>
      <c r="P1737" t="str">
        <f>VLOOKUP($E1737,customer_info!$A$1:$H$4462,6,FALSE)</f>
        <v>FL</v>
      </c>
      <c r="Q1737" t="str">
        <f>VLOOKUP($E1737,customer_info!$A$1:$H$4462,7,FALSE)</f>
        <v>5723 Cinder Loop</v>
      </c>
      <c r="R1737">
        <f>VLOOKUP($E1737,customer_info!$A$1:$H$4462,8,FALSE)</f>
        <v>33016</v>
      </c>
    </row>
    <row r="1738" spans="1:18" x14ac:dyDescent="0.25">
      <c r="A1738">
        <v>74866</v>
      </c>
      <c r="B1738" t="s">
        <v>24</v>
      </c>
      <c r="C1738">
        <v>2</v>
      </c>
      <c r="D1738">
        <v>2</v>
      </c>
      <c r="E1738">
        <v>18419</v>
      </c>
      <c r="F1738" t="s">
        <v>400</v>
      </c>
      <c r="G1738" s="4">
        <v>44192</v>
      </c>
      <c r="H1738" t="s">
        <v>13</v>
      </c>
      <c r="I1738" t="s">
        <v>30</v>
      </c>
      <c r="J1738" t="s">
        <v>31</v>
      </c>
      <c r="K1738" t="s">
        <v>90</v>
      </c>
      <c r="L1738" t="str">
        <f>VLOOKUP($E1738,customer_info!$A$1:$H$4462,2,FALSE)</f>
        <v>Pittsfield</v>
      </c>
      <c r="M1738" t="str">
        <f>VLOOKUP($E1738,customer_info!$A$1:$H$4462,3,FALSE)</f>
        <v>Fiona</v>
      </c>
      <c r="N1738" t="str">
        <f>VLOOKUP($E1738,customer_info!$A$1:$H$4462,4,FALSE)</f>
        <v>Klein</v>
      </c>
      <c r="O1738" t="str">
        <f>VLOOKUP($E1738,customer_info!$A$1:$H$4462,5,FALSE)</f>
        <v>Home Office</v>
      </c>
      <c r="P1738" t="str">
        <f>VLOOKUP($E1738,customer_info!$A$1:$H$4462,6,FALSE)</f>
        <v>MA</v>
      </c>
      <c r="Q1738" t="str">
        <f>VLOOKUP($E1738,customer_info!$A$1:$H$4462,7,FALSE)</f>
        <v>3562 Clear Glen</v>
      </c>
      <c r="R1738">
        <f>VLOOKUP($E1738,customer_info!$A$1:$H$4462,8,FALSE)</f>
        <v>1201</v>
      </c>
    </row>
    <row r="1739" spans="1:18" x14ac:dyDescent="0.25">
      <c r="A1739">
        <v>74869</v>
      </c>
      <c r="B1739" t="s">
        <v>24</v>
      </c>
      <c r="C1739">
        <v>5</v>
      </c>
      <c r="D1739">
        <v>2</v>
      </c>
      <c r="E1739">
        <v>18422</v>
      </c>
      <c r="F1739" t="s">
        <v>84</v>
      </c>
      <c r="G1739" s="4">
        <v>44192</v>
      </c>
      <c r="H1739" t="s">
        <v>13</v>
      </c>
      <c r="I1739" t="s">
        <v>80</v>
      </c>
      <c r="J1739" t="s">
        <v>31</v>
      </c>
      <c r="K1739" t="s">
        <v>90</v>
      </c>
      <c r="L1739" t="str">
        <f>VLOOKUP($E1739,customer_info!$A$1:$H$4462,2,FALSE)</f>
        <v>Los Angeles</v>
      </c>
      <c r="M1739" t="str">
        <f>VLOOKUP($E1739,customer_info!$A$1:$H$4462,3,FALSE)</f>
        <v>Felicia</v>
      </c>
      <c r="N1739" t="str">
        <f>VLOOKUP($E1739,customer_info!$A$1:$H$4462,4,FALSE)</f>
        <v>Powell</v>
      </c>
      <c r="O1739" t="str">
        <f>VLOOKUP($E1739,customer_info!$A$1:$H$4462,5,FALSE)</f>
        <v>Home Office</v>
      </c>
      <c r="P1739" t="str">
        <f>VLOOKUP($E1739,customer_info!$A$1:$H$4462,6,FALSE)</f>
        <v>CA</v>
      </c>
      <c r="Q1739" t="str">
        <f>VLOOKUP($E1739,customer_info!$A$1:$H$4462,7,FALSE)</f>
        <v>6231 Fallen Range</v>
      </c>
      <c r="R1739">
        <f>VLOOKUP($E1739,customer_info!$A$1:$H$4462,8,FALSE)</f>
        <v>90032</v>
      </c>
    </row>
    <row r="1740" spans="1:18" x14ac:dyDescent="0.25">
      <c r="A1740">
        <v>74880</v>
      </c>
      <c r="B1740" t="s">
        <v>3</v>
      </c>
      <c r="C1740">
        <v>6</v>
      </c>
      <c r="D1740">
        <v>2</v>
      </c>
      <c r="E1740">
        <v>18433</v>
      </c>
      <c r="F1740" t="s">
        <v>809</v>
      </c>
      <c r="G1740" s="4">
        <v>44193</v>
      </c>
      <c r="H1740" t="s">
        <v>13</v>
      </c>
      <c r="I1740" t="s">
        <v>30</v>
      </c>
      <c r="J1740" t="s">
        <v>14</v>
      </c>
      <c r="K1740" t="s">
        <v>90</v>
      </c>
      <c r="L1740" t="str">
        <f>VLOOKUP($E1740,customer_info!$A$1:$H$4462,2,FALSE)</f>
        <v>Philadelphia</v>
      </c>
      <c r="M1740" t="str">
        <f>VLOOKUP($E1740,customer_info!$A$1:$H$4462,3,FALSE)</f>
        <v>Paloma</v>
      </c>
      <c r="N1740" t="str">
        <f>VLOOKUP($E1740,customer_info!$A$1:$H$4462,4,FALSE)</f>
        <v>Norris</v>
      </c>
      <c r="O1740" t="str">
        <f>VLOOKUP($E1740,customer_info!$A$1:$H$4462,5,FALSE)</f>
        <v>Corporate</v>
      </c>
      <c r="P1740" t="str">
        <f>VLOOKUP($E1740,customer_info!$A$1:$H$4462,6,FALSE)</f>
        <v>PA</v>
      </c>
      <c r="Q1740" t="str">
        <f>VLOOKUP($E1740,customer_info!$A$1:$H$4462,7,FALSE)</f>
        <v>1749 Jagged Arbor</v>
      </c>
      <c r="R1740">
        <f>VLOOKUP($E1740,customer_info!$A$1:$H$4462,8,FALSE)</f>
        <v>19134</v>
      </c>
    </row>
    <row r="1741" spans="1:18" x14ac:dyDescent="0.25">
      <c r="A1741">
        <v>74881</v>
      </c>
      <c r="B1741" t="s">
        <v>17</v>
      </c>
      <c r="C1741">
        <v>2</v>
      </c>
      <c r="D1741">
        <v>1</v>
      </c>
      <c r="E1741">
        <v>18434</v>
      </c>
      <c r="F1741" t="s">
        <v>809</v>
      </c>
      <c r="G1741" s="4">
        <v>44193</v>
      </c>
      <c r="H1741" t="s">
        <v>13</v>
      </c>
      <c r="I1741" t="s">
        <v>30</v>
      </c>
      <c r="J1741" t="s">
        <v>23</v>
      </c>
      <c r="K1741" t="s">
        <v>32</v>
      </c>
      <c r="L1741" t="str">
        <f>VLOOKUP($E1741,customer_info!$A$1:$H$4462,2,FALSE)</f>
        <v>College Station</v>
      </c>
      <c r="M1741" t="str">
        <f>VLOOKUP($E1741,customer_info!$A$1:$H$4462,3,FALSE)</f>
        <v>Zenia</v>
      </c>
      <c r="N1741" t="str">
        <f>VLOOKUP($E1741,customer_info!$A$1:$H$4462,4,FALSE)</f>
        <v>Chaney</v>
      </c>
      <c r="O1741" t="str">
        <f>VLOOKUP($E1741,customer_info!$A$1:$H$4462,5,FALSE)</f>
        <v>Corporate</v>
      </c>
      <c r="P1741" t="str">
        <f>VLOOKUP($E1741,customer_info!$A$1:$H$4462,6,FALSE)</f>
        <v>TX</v>
      </c>
      <c r="Q1741" t="str">
        <f>VLOOKUP($E1741,customer_info!$A$1:$H$4462,7,FALSE)</f>
        <v>7801 Lost Key</v>
      </c>
      <c r="R1741">
        <f>VLOOKUP($E1741,customer_info!$A$1:$H$4462,8,FALSE)</f>
        <v>77840</v>
      </c>
    </row>
    <row r="1742" spans="1:18" x14ac:dyDescent="0.25">
      <c r="A1742">
        <v>74882</v>
      </c>
      <c r="B1742" t="s">
        <v>3</v>
      </c>
      <c r="C1742">
        <v>2</v>
      </c>
      <c r="D1742">
        <v>1</v>
      </c>
      <c r="E1742">
        <v>18435</v>
      </c>
      <c r="F1742" t="s">
        <v>809</v>
      </c>
      <c r="G1742" s="4">
        <v>44193</v>
      </c>
      <c r="H1742" t="s">
        <v>13</v>
      </c>
      <c r="I1742" t="s">
        <v>30</v>
      </c>
      <c r="J1742" t="s">
        <v>178</v>
      </c>
      <c r="K1742" t="s">
        <v>32</v>
      </c>
      <c r="L1742" t="str">
        <f>VLOOKUP($E1742,customer_info!$A$1:$H$4462,2,FALSE)</f>
        <v>Caguas</v>
      </c>
      <c r="M1742" t="str">
        <f>VLOOKUP($E1742,customer_info!$A$1:$H$4462,3,FALSE)</f>
        <v>Scarlett</v>
      </c>
      <c r="N1742" t="str">
        <f>VLOOKUP($E1742,customer_info!$A$1:$H$4462,4,FALSE)</f>
        <v>Chan</v>
      </c>
      <c r="O1742" t="str">
        <f>VLOOKUP($E1742,customer_info!$A$1:$H$4462,5,FALSE)</f>
        <v>Corporate</v>
      </c>
      <c r="P1742" t="str">
        <f>VLOOKUP($E1742,customer_info!$A$1:$H$4462,6,FALSE)</f>
        <v>PR</v>
      </c>
      <c r="Q1742" t="str">
        <f>VLOOKUP($E1742,customer_info!$A$1:$H$4462,7,FALSE)</f>
        <v>8852 Shady Glade</v>
      </c>
      <c r="R1742">
        <f>VLOOKUP($E1742,customer_info!$A$1:$H$4462,8,FALSE)</f>
        <v>725</v>
      </c>
    </row>
    <row r="1743" spans="1:18" x14ac:dyDescent="0.25">
      <c r="A1743">
        <v>74883</v>
      </c>
      <c r="B1743" t="s">
        <v>51</v>
      </c>
      <c r="C1743">
        <v>2</v>
      </c>
      <c r="D1743">
        <v>1</v>
      </c>
      <c r="E1743">
        <v>18436</v>
      </c>
      <c r="F1743" t="s">
        <v>809</v>
      </c>
      <c r="G1743" s="4">
        <v>44193</v>
      </c>
      <c r="H1743" t="s">
        <v>13</v>
      </c>
      <c r="I1743" t="s">
        <v>30</v>
      </c>
      <c r="J1743" t="s">
        <v>57</v>
      </c>
      <c r="K1743" t="s">
        <v>32</v>
      </c>
      <c r="L1743" t="str">
        <f>VLOOKUP($E1743,customer_info!$A$1:$H$4462,2,FALSE)</f>
        <v>El Paso</v>
      </c>
      <c r="M1743" t="str">
        <f>VLOOKUP($E1743,customer_info!$A$1:$H$4462,3,FALSE)</f>
        <v>Kelsey</v>
      </c>
      <c r="N1743" t="str">
        <f>VLOOKUP($E1743,customer_info!$A$1:$H$4462,4,FALSE)</f>
        <v>Cole</v>
      </c>
      <c r="O1743" t="str">
        <f>VLOOKUP($E1743,customer_info!$A$1:$H$4462,5,FALSE)</f>
        <v>Corporate</v>
      </c>
      <c r="P1743" t="str">
        <f>VLOOKUP($E1743,customer_info!$A$1:$H$4462,6,FALSE)</f>
        <v>TX</v>
      </c>
      <c r="Q1743" t="str">
        <f>VLOOKUP($E1743,customer_info!$A$1:$H$4462,7,FALSE)</f>
        <v>9126 Wishing Expressway</v>
      </c>
      <c r="R1743">
        <f>VLOOKUP($E1743,customer_info!$A$1:$H$4462,8,FALSE)</f>
        <v>79927</v>
      </c>
    </row>
    <row r="1744" spans="1:18" x14ac:dyDescent="0.25">
      <c r="A1744">
        <v>74928</v>
      </c>
      <c r="B1744" t="s">
        <v>17</v>
      </c>
      <c r="C1744">
        <v>4</v>
      </c>
      <c r="D1744">
        <v>2</v>
      </c>
      <c r="E1744">
        <v>18481</v>
      </c>
      <c r="F1744" t="s">
        <v>214</v>
      </c>
      <c r="G1744" s="4">
        <v>44193</v>
      </c>
      <c r="H1744" t="s">
        <v>13</v>
      </c>
      <c r="I1744" t="s">
        <v>5781</v>
      </c>
      <c r="J1744" t="s">
        <v>23</v>
      </c>
      <c r="K1744" t="s">
        <v>90</v>
      </c>
      <c r="L1744" t="str">
        <f>VLOOKUP($E1744,customer_info!$A$1:$H$4462,2,FALSE)</f>
        <v>Caguas</v>
      </c>
      <c r="M1744" t="str">
        <f>VLOOKUP($E1744,customer_info!$A$1:$H$4462,3,FALSE)</f>
        <v>Shafira</v>
      </c>
      <c r="N1744" t="str">
        <f>VLOOKUP($E1744,customer_info!$A$1:$H$4462,4,FALSE)</f>
        <v>Mcguire</v>
      </c>
      <c r="O1744" t="str">
        <f>VLOOKUP($E1744,customer_info!$A$1:$H$4462,5,FALSE)</f>
        <v>Consumer</v>
      </c>
      <c r="P1744" t="str">
        <f>VLOOKUP($E1744,customer_info!$A$1:$H$4462,6,FALSE)</f>
        <v>PR</v>
      </c>
      <c r="Q1744" t="str">
        <f>VLOOKUP($E1744,customer_info!$A$1:$H$4462,7,FALSE)</f>
        <v>7601 Pleasant Barn Run</v>
      </c>
      <c r="R1744">
        <f>VLOOKUP($E1744,customer_info!$A$1:$H$4462,8,FALSE)</f>
        <v>725</v>
      </c>
    </row>
    <row r="1745" spans="1:18" x14ac:dyDescent="0.25">
      <c r="A1745">
        <v>74933</v>
      </c>
      <c r="B1745" t="s">
        <v>3</v>
      </c>
      <c r="C1745">
        <v>2</v>
      </c>
      <c r="D1745">
        <v>1</v>
      </c>
      <c r="E1745">
        <v>18486</v>
      </c>
      <c r="F1745" t="s">
        <v>1848</v>
      </c>
      <c r="G1745" s="4">
        <v>44193</v>
      </c>
      <c r="H1745" t="s">
        <v>13</v>
      </c>
      <c r="I1745" t="s">
        <v>47</v>
      </c>
      <c r="J1745" t="s">
        <v>38</v>
      </c>
      <c r="K1745" t="s">
        <v>32</v>
      </c>
      <c r="L1745" t="str">
        <f>VLOOKUP($E1745,customer_info!$A$1:$H$4462,2,FALSE)</f>
        <v>Caguas</v>
      </c>
      <c r="M1745" t="str">
        <f>VLOOKUP($E1745,customer_info!$A$1:$H$4462,3,FALSE)</f>
        <v>Avye</v>
      </c>
      <c r="N1745" t="str">
        <f>VLOOKUP($E1745,customer_info!$A$1:$H$4462,4,FALSE)</f>
        <v>Norman</v>
      </c>
      <c r="O1745" t="str">
        <f>VLOOKUP($E1745,customer_info!$A$1:$H$4462,5,FALSE)</f>
        <v>Corporate</v>
      </c>
      <c r="P1745" t="str">
        <f>VLOOKUP($E1745,customer_info!$A$1:$H$4462,6,FALSE)</f>
        <v>PR</v>
      </c>
      <c r="Q1745" t="str">
        <f>VLOOKUP($E1745,customer_info!$A$1:$H$4462,7,FALSE)</f>
        <v>9557 Gentle Inlet</v>
      </c>
      <c r="R1745">
        <f>VLOOKUP($E1745,customer_info!$A$1:$H$4462,8,FALSE)</f>
        <v>725</v>
      </c>
    </row>
    <row r="1746" spans="1:18" x14ac:dyDescent="0.25">
      <c r="A1746">
        <v>74934</v>
      </c>
      <c r="B1746" t="s">
        <v>3</v>
      </c>
      <c r="C1746">
        <v>2</v>
      </c>
      <c r="D1746">
        <v>1</v>
      </c>
      <c r="E1746">
        <v>18487</v>
      </c>
      <c r="F1746" t="s">
        <v>1848</v>
      </c>
      <c r="G1746" s="4">
        <v>44193</v>
      </c>
      <c r="H1746" t="s">
        <v>13</v>
      </c>
      <c r="I1746" t="s">
        <v>47</v>
      </c>
      <c r="J1746" t="s">
        <v>14</v>
      </c>
      <c r="K1746" t="s">
        <v>32</v>
      </c>
      <c r="L1746" t="str">
        <f>VLOOKUP($E1746,customer_info!$A$1:$H$4462,2,FALSE)</f>
        <v>Pomona</v>
      </c>
      <c r="M1746" t="str">
        <f>VLOOKUP($E1746,customer_info!$A$1:$H$4462,3,FALSE)</f>
        <v>Nadin</v>
      </c>
      <c r="N1746" t="str">
        <f>VLOOKUP($E1746,customer_info!$A$1:$H$4462,4,FALSE)</f>
        <v>Boyle</v>
      </c>
      <c r="O1746" t="str">
        <f>VLOOKUP($E1746,customer_info!$A$1:$H$4462,5,FALSE)</f>
        <v>Corporate</v>
      </c>
      <c r="P1746" t="str">
        <f>VLOOKUP($E1746,customer_info!$A$1:$H$4462,6,FALSE)</f>
        <v>CA</v>
      </c>
      <c r="Q1746" t="str">
        <f>VLOOKUP($E1746,customer_info!$A$1:$H$4462,7,FALSE)</f>
        <v>1557 High Spring Cove</v>
      </c>
      <c r="R1746">
        <f>VLOOKUP($E1746,customer_info!$A$1:$H$4462,8,FALSE)</f>
        <v>91766</v>
      </c>
    </row>
    <row r="1747" spans="1:18" x14ac:dyDescent="0.25">
      <c r="A1747">
        <v>74935</v>
      </c>
      <c r="B1747" t="s">
        <v>51</v>
      </c>
      <c r="C1747">
        <v>2</v>
      </c>
      <c r="D1747">
        <v>1</v>
      </c>
      <c r="E1747">
        <v>18488</v>
      </c>
      <c r="F1747" t="s">
        <v>1848</v>
      </c>
      <c r="G1747" s="4">
        <v>44193</v>
      </c>
      <c r="H1747" t="s">
        <v>13</v>
      </c>
      <c r="I1747" t="s">
        <v>47</v>
      </c>
      <c r="J1747" t="s">
        <v>57</v>
      </c>
      <c r="K1747" t="s">
        <v>32</v>
      </c>
      <c r="L1747" t="str">
        <f>VLOOKUP($E1747,customer_info!$A$1:$H$4462,2,FALSE)</f>
        <v>Caguas</v>
      </c>
      <c r="M1747" t="str">
        <f>VLOOKUP($E1747,customer_info!$A$1:$H$4462,3,FALSE)</f>
        <v>Shannon</v>
      </c>
      <c r="N1747" t="str">
        <f>VLOOKUP($E1747,customer_info!$A$1:$H$4462,4,FALSE)</f>
        <v>Harrell</v>
      </c>
      <c r="O1747" t="str">
        <f>VLOOKUP($E1747,customer_info!$A$1:$H$4462,5,FALSE)</f>
        <v>Corporate</v>
      </c>
      <c r="P1747" t="str">
        <f>VLOOKUP($E1747,customer_info!$A$1:$H$4462,6,FALSE)</f>
        <v>PR</v>
      </c>
      <c r="Q1747" t="str">
        <f>VLOOKUP($E1747,customer_info!$A$1:$H$4462,7,FALSE)</f>
        <v>5284 Emerald Abbey</v>
      </c>
      <c r="R1747">
        <f>VLOOKUP($E1747,customer_info!$A$1:$H$4462,8,FALSE)</f>
        <v>725</v>
      </c>
    </row>
    <row r="1748" spans="1:18" x14ac:dyDescent="0.25">
      <c r="A1748">
        <v>74936</v>
      </c>
      <c r="B1748" t="s">
        <v>24</v>
      </c>
      <c r="C1748">
        <v>2</v>
      </c>
      <c r="D1748">
        <v>4</v>
      </c>
      <c r="E1748">
        <v>18489</v>
      </c>
      <c r="F1748" t="s">
        <v>1848</v>
      </c>
      <c r="G1748" s="4">
        <v>44193</v>
      </c>
      <c r="H1748" t="s">
        <v>13</v>
      </c>
      <c r="I1748" t="s">
        <v>47</v>
      </c>
      <c r="J1748" t="s">
        <v>31</v>
      </c>
      <c r="K1748" t="s">
        <v>16</v>
      </c>
      <c r="L1748" t="str">
        <f>VLOOKUP($E1748,customer_info!$A$1:$H$4462,2,FALSE)</f>
        <v>Chicago</v>
      </c>
      <c r="M1748" t="str">
        <f>VLOOKUP($E1748,customer_info!$A$1:$H$4462,3,FALSE)</f>
        <v>Hiroko</v>
      </c>
      <c r="N1748" t="str">
        <f>VLOOKUP($E1748,customer_info!$A$1:$H$4462,4,FALSE)</f>
        <v>Guerrero</v>
      </c>
      <c r="O1748" t="str">
        <f>VLOOKUP($E1748,customer_info!$A$1:$H$4462,5,FALSE)</f>
        <v>Consumer</v>
      </c>
      <c r="P1748" t="str">
        <f>VLOOKUP($E1748,customer_info!$A$1:$H$4462,6,FALSE)</f>
        <v>IL</v>
      </c>
      <c r="Q1748" t="str">
        <f>VLOOKUP($E1748,customer_info!$A$1:$H$4462,7,FALSE)</f>
        <v>7774 Fallen Impasse</v>
      </c>
      <c r="R1748">
        <f>VLOOKUP($E1748,customer_info!$A$1:$H$4462,8,FALSE)</f>
        <v>60616</v>
      </c>
    </row>
    <row r="1749" spans="1:18" x14ac:dyDescent="0.25">
      <c r="A1749">
        <v>74939</v>
      </c>
      <c r="B1749" t="s">
        <v>24</v>
      </c>
      <c r="C1749">
        <v>5</v>
      </c>
      <c r="D1749">
        <v>4</v>
      </c>
      <c r="E1749">
        <v>18492</v>
      </c>
      <c r="F1749" t="s">
        <v>295</v>
      </c>
      <c r="G1749" s="4">
        <v>44193</v>
      </c>
      <c r="H1749" t="s">
        <v>13</v>
      </c>
      <c r="I1749" t="s">
        <v>80</v>
      </c>
      <c r="J1749" t="s">
        <v>378</v>
      </c>
      <c r="K1749" t="s">
        <v>16</v>
      </c>
      <c r="L1749" t="str">
        <f>VLOOKUP($E1749,customer_info!$A$1:$H$4462,2,FALSE)</f>
        <v>Caguas</v>
      </c>
      <c r="M1749" t="str">
        <f>VLOOKUP($E1749,customer_info!$A$1:$H$4462,3,FALSE)</f>
        <v>Hedy</v>
      </c>
      <c r="N1749" t="str">
        <f>VLOOKUP($E1749,customer_info!$A$1:$H$4462,4,FALSE)</f>
        <v>Rivas</v>
      </c>
      <c r="O1749" t="str">
        <f>VLOOKUP($E1749,customer_info!$A$1:$H$4462,5,FALSE)</f>
        <v>Consumer</v>
      </c>
      <c r="P1749" t="str">
        <f>VLOOKUP($E1749,customer_info!$A$1:$H$4462,6,FALSE)</f>
        <v>PR</v>
      </c>
      <c r="Q1749" t="str">
        <f>VLOOKUP($E1749,customer_info!$A$1:$H$4462,7,FALSE)</f>
        <v>1173 Silver Isle</v>
      </c>
      <c r="R1749">
        <f>VLOOKUP($E1749,customer_info!$A$1:$H$4462,8,FALSE)</f>
        <v>725</v>
      </c>
    </row>
    <row r="1750" spans="1:18" x14ac:dyDescent="0.25">
      <c r="A1750">
        <v>74940</v>
      </c>
      <c r="B1750" t="s">
        <v>3</v>
      </c>
      <c r="C1750">
        <v>6</v>
      </c>
      <c r="D1750">
        <v>4</v>
      </c>
      <c r="E1750">
        <v>18493</v>
      </c>
      <c r="F1750" t="s">
        <v>295</v>
      </c>
      <c r="G1750" s="4">
        <v>44193</v>
      </c>
      <c r="H1750" t="s">
        <v>13</v>
      </c>
      <c r="I1750" t="s">
        <v>80</v>
      </c>
      <c r="J1750" t="s">
        <v>38</v>
      </c>
      <c r="K1750" t="s">
        <v>16</v>
      </c>
      <c r="L1750" t="str">
        <f>VLOOKUP($E1750,customer_info!$A$1:$H$4462,2,FALSE)</f>
        <v>Greensboro</v>
      </c>
      <c r="M1750" t="str">
        <f>VLOOKUP($E1750,customer_info!$A$1:$H$4462,3,FALSE)</f>
        <v>Anjolie</v>
      </c>
      <c r="N1750" t="str">
        <f>VLOOKUP($E1750,customer_info!$A$1:$H$4462,4,FALSE)</f>
        <v>Fry</v>
      </c>
      <c r="O1750" t="str">
        <f>VLOOKUP($E1750,customer_info!$A$1:$H$4462,5,FALSE)</f>
        <v>Consumer</v>
      </c>
      <c r="P1750" t="str">
        <f>VLOOKUP($E1750,customer_info!$A$1:$H$4462,6,FALSE)</f>
        <v>NC</v>
      </c>
      <c r="Q1750" t="str">
        <f>VLOOKUP($E1750,customer_info!$A$1:$H$4462,7,FALSE)</f>
        <v>3505 Middle Glen</v>
      </c>
      <c r="R1750">
        <f>VLOOKUP($E1750,customer_info!$A$1:$H$4462,8,FALSE)</f>
        <v>27410</v>
      </c>
    </row>
    <row r="1751" spans="1:18" x14ac:dyDescent="0.25">
      <c r="A1751">
        <v>74941</v>
      </c>
      <c r="B1751" t="s">
        <v>24</v>
      </c>
      <c r="C1751">
        <v>2</v>
      </c>
      <c r="D1751">
        <v>4</v>
      </c>
      <c r="E1751">
        <v>18494</v>
      </c>
      <c r="F1751" t="s">
        <v>295</v>
      </c>
      <c r="G1751" s="4">
        <v>44193</v>
      </c>
      <c r="H1751" t="s">
        <v>13</v>
      </c>
      <c r="I1751" t="s">
        <v>80</v>
      </c>
      <c r="J1751" t="s">
        <v>31</v>
      </c>
      <c r="K1751" t="s">
        <v>16</v>
      </c>
      <c r="L1751" t="str">
        <f>VLOOKUP($E1751,customer_info!$A$1:$H$4462,2,FALSE)</f>
        <v>Caguas</v>
      </c>
      <c r="M1751" t="str">
        <f>VLOOKUP($E1751,customer_info!$A$1:$H$4462,3,FALSE)</f>
        <v>Anika</v>
      </c>
      <c r="N1751" t="str">
        <f>VLOOKUP($E1751,customer_info!$A$1:$H$4462,4,FALSE)</f>
        <v>Tucker</v>
      </c>
      <c r="O1751" t="str">
        <f>VLOOKUP($E1751,customer_info!$A$1:$H$4462,5,FALSE)</f>
        <v>Corporate</v>
      </c>
      <c r="P1751" t="str">
        <f>VLOOKUP($E1751,customer_info!$A$1:$H$4462,6,FALSE)</f>
        <v>PR</v>
      </c>
      <c r="Q1751" t="str">
        <f>VLOOKUP($E1751,customer_info!$A$1:$H$4462,7,FALSE)</f>
        <v>1510 Silent Inlet</v>
      </c>
      <c r="R1751">
        <f>VLOOKUP($E1751,customer_info!$A$1:$H$4462,8,FALSE)</f>
        <v>725</v>
      </c>
    </row>
    <row r="1752" spans="1:18" x14ac:dyDescent="0.25">
      <c r="A1752">
        <v>74949</v>
      </c>
      <c r="B1752" t="s">
        <v>3</v>
      </c>
      <c r="C1752">
        <v>2</v>
      </c>
      <c r="D1752">
        <v>1</v>
      </c>
      <c r="E1752">
        <v>18502</v>
      </c>
      <c r="F1752" t="s">
        <v>426</v>
      </c>
      <c r="G1752" s="4">
        <v>44194</v>
      </c>
      <c r="H1752" t="s">
        <v>13</v>
      </c>
      <c r="I1752" t="s">
        <v>245</v>
      </c>
      <c r="J1752" t="s">
        <v>235</v>
      </c>
      <c r="K1752" t="s">
        <v>32</v>
      </c>
      <c r="L1752" t="str">
        <f>VLOOKUP($E1752,customer_info!$A$1:$H$4462,2,FALSE)</f>
        <v>Caguas</v>
      </c>
      <c r="M1752" t="str">
        <f>VLOOKUP($E1752,customer_info!$A$1:$H$4462,3,FALSE)</f>
        <v>Aspen</v>
      </c>
      <c r="N1752" t="str">
        <f>VLOOKUP($E1752,customer_info!$A$1:$H$4462,4,FALSE)</f>
        <v>Langley</v>
      </c>
      <c r="O1752" t="str">
        <f>VLOOKUP($E1752,customer_info!$A$1:$H$4462,5,FALSE)</f>
        <v>Consumer</v>
      </c>
      <c r="P1752" t="str">
        <f>VLOOKUP($E1752,customer_info!$A$1:$H$4462,6,FALSE)</f>
        <v>PR</v>
      </c>
      <c r="Q1752" t="str">
        <f>VLOOKUP($E1752,customer_info!$A$1:$H$4462,7,FALSE)</f>
        <v>4839 Red Apple Arbor</v>
      </c>
      <c r="R1752">
        <f>VLOOKUP($E1752,customer_info!$A$1:$H$4462,8,FALSE)</f>
        <v>725</v>
      </c>
    </row>
    <row r="1753" spans="1:18" x14ac:dyDescent="0.25">
      <c r="A1753">
        <v>74950</v>
      </c>
      <c r="B1753" t="s">
        <v>3</v>
      </c>
      <c r="C1753">
        <v>6</v>
      </c>
      <c r="D1753">
        <v>4</v>
      </c>
      <c r="E1753">
        <v>18503</v>
      </c>
      <c r="F1753" t="s">
        <v>426</v>
      </c>
      <c r="G1753" s="4">
        <v>44194</v>
      </c>
      <c r="H1753" t="s">
        <v>13</v>
      </c>
      <c r="I1753" t="s">
        <v>245</v>
      </c>
      <c r="J1753" t="s">
        <v>178</v>
      </c>
      <c r="K1753" t="s">
        <v>16</v>
      </c>
      <c r="L1753" t="str">
        <f>VLOOKUP($E1753,customer_info!$A$1:$H$4462,2,FALSE)</f>
        <v>Hialeah</v>
      </c>
      <c r="M1753" t="str">
        <f>VLOOKUP($E1753,customer_info!$A$1:$H$4462,3,FALSE)</f>
        <v>Kalia</v>
      </c>
      <c r="N1753" t="str">
        <f>VLOOKUP($E1753,customer_info!$A$1:$H$4462,4,FALSE)</f>
        <v>Myers</v>
      </c>
      <c r="O1753" t="str">
        <f>VLOOKUP($E1753,customer_info!$A$1:$H$4462,5,FALSE)</f>
        <v>Consumer</v>
      </c>
      <c r="P1753" t="str">
        <f>VLOOKUP($E1753,customer_info!$A$1:$H$4462,6,FALSE)</f>
        <v>FL</v>
      </c>
      <c r="Q1753" t="str">
        <f>VLOOKUP($E1753,customer_info!$A$1:$H$4462,7,FALSE)</f>
        <v>27 Rustic Pioneer Wharf</v>
      </c>
      <c r="R1753">
        <f>VLOOKUP($E1753,customer_info!$A$1:$H$4462,8,FALSE)</f>
        <v>33015</v>
      </c>
    </row>
    <row r="1754" spans="1:18" x14ac:dyDescent="0.25">
      <c r="A1754">
        <v>74956</v>
      </c>
      <c r="B1754" t="s">
        <v>51</v>
      </c>
      <c r="C1754">
        <v>2</v>
      </c>
      <c r="D1754">
        <v>4</v>
      </c>
      <c r="E1754">
        <v>18509</v>
      </c>
      <c r="F1754" t="s">
        <v>827</v>
      </c>
      <c r="G1754" s="4">
        <v>44194</v>
      </c>
      <c r="H1754" t="s">
        <v>13</v>
      </c>
      <c r="I1754" t="s">
        <v>5781</v>
      </c>
      <c r="J1754" t="s">
        <v>57</v>
      </c>
      <c r="K1754" t="s">
        <v>16</v>
      </c>
      <c r="L1754" t="str">
        <f>VLOOKUP($E1754,customer_info!$A$1:$H$4462,2,FALSE)</f>
        <v>Brooklyn</v>
      </c>
      <c r="M1754" t="str">
        <f>VLOOKUP($E1754,customer_info!$A$1:$H$4462,3,FALSE)</f>
        <v>Jordana</v>
      </c>
      <c r="N1754" t="str">
        <f>VLOOKUP($E1754,customer_info!$A$1:$H$4462,4,FALSE)</f>
        <v>Beck</v>
      </c>
      <c r="O1754" t="str">
        <f>VLOOKUP($E1754,customer_info!$A$1:$H$4462,5,FALSE)</f>
        <v>Consumer</v>
      </c>
      <c r="P1754" t="str">
        <f>VLOOKUP($E1754,customer_info!$A$1:$H$4462,6,FALSE)</f>
        <v>NY</v>
      </c>
      <c r="Q1754" t="str">
        <f>VLOOKUP($E1754,customer_info!$A$1:$H$4462,7,FALSE)</f>
        <v>3099 Blue Spring Glen</v>
      </c>
      <c r="R1754">
        <f>VLOOKUP($E1754,customer_info!$A$1:$H$4462,8,FALSE)</f>
        <v>11215</v>
      </c>
    </row>
    <row r="1755" spans="1:18" x14ac:dyDescent="0.25">
      <c r="A1755">
        <v>74957</v>
      </c>
      <c r="B1755" t="s">
        <v>24</v>
      </c>
      <c r="C1755">
        <v>3</v>
      </c>
      <c r="D1755">
        <v>4</v>
      </c>
      <c r="E1755">
        <v>18510</v>
      </c>
      <c r="F1755" t="s">
        <v>827</v>
      </c>
      <c r="G1755" s="4">
        <v>44194</v>
      </c>
      <c r="H1755" t="s">
        <v>13</v>
      </c>
      <c r="I1755" t="s">
        <v>5781</v>
      </c>
      <c r="J1755" t="s">
        <v>31</v>
      </c>
      <c r="K1755" t="s">
        <v>16</v>
      </c>
      <c r="L1755" t="str">
        <f>VLOOKUP($E1755,customer_info!$A$1:$H$4462,2,FALSE)</f>
        <v>Caguas</v>
      </c>
      <c r="M1755" t="str">
        <f>VLOOKUP($E1755,customer_info!$A$1:$H$4462,3,FALSE)</f>
        <v>Kamy</v>
      </c>
      <c r="N1755" t="str">
        <f>VLOOKUP($E1755,customer_info!$A$1:$H$4462,4,FALSE)</f>
        <v>Delacruz</v>
      </c>
      <c r="O1755" t="str">
        <f>VLOOKUP($E1755,customer_info!$A$1:$H$4462,5,FALSE)</f>
        <v>Consumer</v>
      </c>
      <c r="P1755" t="str">
        <f>VLOOKUP($E1755,customer_info!$A$1:$H$4462,6,FALSE)</f>
        <v>PR</v>
      </c>
      <c r="Q1755" t="str">
        <f>VLOOKUP($E1755,customer_info!$A$1:$H$4462,7,FALSE)</f>
        <v>2447 Wishing View Pathway</v>
      </c>
      <c r="R1755">
        <f>VLOOKUP($E1755,customer_info!$A$1:$H$4462,8,FALSE)</f>
        <v>725</v>
      </c>
    </row>
    <row r="1756" spans="1:18" x14ac:dyDescent="0.25">
      <c r="A1756">
        <v>74958</v>
      </c>
      <c r="B1756" t="s">
        <v>24</v>
      </c>
      <c r="C1756">
        <v>4</v>
      </c>
      <c r="D1756">
        <v>4</v>
      </c>
      <c r="E1756">
        <v>18511</v>
      </c>
      <c r="F1756" t="s">
        <v>827</v>
      </c>
      <c r="G1756" s="4">
        <v>44194</v>
      </c>
      <c r="H1756" t="s">
        <v>13</v>
      </c>
      <c r="I1756" t="s">
        <v>5781</v>
      </c>
      <c r="J1756" t="s">
        <v>31</v>
      </c>
      <c r="K1756" t="s">
        <v>16</v>
      </c>
      <c r="L1756" t="str">
        <f>VLOOKUP($E1756,customer_info!$A$1:$H$4462,2,FALSE)</f>
        <v>Wyoming</v>
      </c>
      <c r="M1756" t="str">
        <f>VLOOKUP($E1756,customer_info!$A$1:$H$4462,3,FALSE)</f>
        <v>Indigo</v>
      </c>
      <c r="N1756" t="str">
        <f>VLOOKUP($E1756,customer_info!$A$1:$H$4462,4,FALSE)</f>
        <v>Abbott</v>
      </c>
      <c r="O1756" t="str">
        <f>VLOOKUP($E1756,customer_info!$A$1:$H$4462,5,FALSE)</f>
        <v>Consumer</v>
      </c>
      <c r="P1756" t="str">
        <f>VLOOKUP($E1756,customer_info!$A$1:$H$4462,6,FALSE)</f>
        <v>MI</v>
      </c>
      <c r="Q1756" t="str">
        <f>VLOOKUP($E1756,customer_info!$A$1:$H$4462,7,FALSE)</f>
        <v>5292 Colonial Grounds</v>
      </c>
      <c r="R1756">
        <f>VLOOKUP($E1756,customer_info!$A$1:$H$4462,8,FALSE)</f>
        <v>49509</v>
      </c>
    </row>
    <row r="1757" spans="1:18" x14ac:dyDescent="0.25">
      <c r="A1757">
        <v>74959</v>
      </c>
      <c r="B1757" t="s">
        <v>17</v>
      </c>
      <c r="C1757">
        <v>2</v>
      </c>
      <c r="D1757">
        <v>1</v>
      </c>
      <c r="E1757">
        <v>18512</v>
      </c>
      <c r="F1757" t="s">
        <v>827</v>
      </c>
      <c r="G1757" s="4">
        <v>44194</v>
      </c>
      <c r="H1757" t="s">
        <v>13</v>
      </c>
      <c r="I1757" t="s">
        <v>5781</v>
      </c>
      <c r="J1757" t="s">
        <v>23</v>
      </c>
      <c r="K1757" t="s">
        <v>32</v>
      </c>
      <c r="L1757" t="str">
        <f>VLOOKUP($E1757,customer_info!$A$1:$H$4462,2,FALSE)</f>
        <v>Richmond</v>
      </c>
      <c r="M1757" t="str">
        <f>VLOOKUP($E1757,customer_info!$A$1:$H$4462,3,FALSE)</f>
        <v>Rhiannon</v>
      </c>
      <c r="N1757" t="str">
        <f>VLOOKUP($E1757,customer_info!$A$1:$H$4462,4,FALSE)</f>
        <v>Miller</v>
      </c>
      <c r="O1757" t="str">
        <f>VLOOKUP($E1757,customer_info!$A$1:$H$4462,5,FALSE)</f>
        <v>Consumer</v>
      </c>
      <c r="P1757" t="str">
        <f>VLOOKUP($E1757,customer_info!$A$1:$H$4462,6,FALSE)</f>
        <v>VA</v>
      </c>
      <c r="Q1757" t="str">
        <f>VLOOKUP($E1757,customer_info!$A$1:$H$4462,7,FALSE)</f>
        <v>8427 Red Anchor Freeway</v>
      </c>
      <c r="R1757">
        <f>VLOOKUP($E1757,customer_info!$A$1:$H$4462,8,FALSE)</f>
        <v>23223</v>
      </c>
    </row>
    <row r="1758" spans="1:18" x14ac:dyDescent="0.25">
      <c r="A1758">
        <v>74960</v>
      </c>
      <c r="B1758" t="s">
        <v>17</v>
      </c>
      <c r="C1758">
        <v>6</v>
      </c>
      <c r="D1758">
        <v>2</v>
      </c>
      <c r="E1758">
        <v>18513</v>
      </c>
      <c r="F1758" t="s">
        <v>827</v>
      </c>
      <c r="G1758" s="4">
        <v>44194</v>
      </c>
      <c r="H1758" t="s">
        <v>13</v>
      </c>
      <c r="I1758" t="s">
        <v>5781</v>
      </c>
      <c r="J1758" t="s">
        <v>23</v>
      </c>
      <c r="K1758" t="s">
        <v>90</v>
      </c>
      <c r="L1758" t="str">
        <f>VLOOKUP($E1758,customer_info!$A$1:$H$4462,2,FALSE)</f>
        <v>Caguas</v>
      </c>
      <c r="M1758" t="str">
        <f>VLOOKUP($E1758,customer_info!$A$1:$H$4462,3,FALSE)</f>
        <v>Mara</v>
      </c>
      <c r="N1758" t="str">
        <f>VLOOKUP($E1758,customer_info!$A$1:$H$4462,4,FALSE)</f>
        <v>Mckenzie</v>
      </c>
      <c r="O1758" t="str">
        <f>VLOOKUP($E1758,customer_info!$A$1:$H$4462,5,FALSE)</f>
        <v>Consumer</v>
      </c>
      <c r="P1758" t="str">
        <f>VLOOKUP($E1758,customer_info!$A$1:$H$4462,6,FALSE)</f>
        <v>PR</v>
      </c>
      <c r="Q1758" t="str">
        <f>VLOOKUP($E1758,customer_info!$A$1:$H$4462,7,FALSE)</f>
        <v>5274 Easy Beach</v>
      </c>
      <c r="R1758">
        <f>VLOOKUP($E1758,customer_info!$A$1:$H$4462,8,FALSE)</f>
        <v>725</v>
      </c>
    </row>
    <row r="1759" spans="1:18" x14ac:dyDescent="0.25">
      <c r="A1759">
        <v>74962</v>
      </c>
      <c r="B1759" t="s">
        <v>24</v>
      </c>
      <c r="C1759">
        <v>3</v>
      </c>
      <c r="D1759">
        <v>4</v>
      </c>
      <c r="E1759">
        <v>18515</v>
      </c>
      <c r="F1759" t="s">
        <v>980</v>
      </c>
      <c r="G1759" s="4">
        <v>44194</v>
      </c>
      <c r="H1759" t="s">
        <v>13</v>
      </c>
      <c r="I1759" t="s">
        <v>30</v>
      </c>
      <c r="J1759" t="s">
        <v>31</v>
      </c>
      <c r="K1759" t="s">
        <v>16</v>
      </c>
      <c r="L1759" t="str">
        <f>VLOOKUP($E1759,customer_info!$A$1:$H$4462,2,FALSE)</f>
        <v>San Bernardino</v>
      </c>
      <c r="M1759" t="str">
        <f>VLOOKUP($E1759,customer_info!$A$1:$H$4462,3,FALSE)</f>
        <v>Juliet</v>
      </c>
      <c r="N1759" t="str">
        <f>VLOOKUP($E1759,customer_info!$A$1:$H$4462,4,FALSE)</f>
        <v>York</v>
      </c>
      <c r="O1759" t="str">
        <f>VLOOKUP($E1759,customer_info!$A$1:$H$4462,5,FALSE)</f>
        <v>Consumer</v>
      </c>
      <c r="P1759" t="str">
        <f>VLOOKUP($E1759,customer_info!$A$1:$H$4462,6,FALSE)</f>
        <v>CA</v>
      </c>
      <c r="Q1759" t="str">
        <f>VLOOKUP($E1759,customer_info!$A$1:$H$4462,7,FALSE)</f>
        <v>8842 Crystal Horse Green</v>
      </c>
      <c r="R1759">
        <f>VLOOKUP($E1759,customer_info!$A$1:$H$4462,8,FALSE)</f>
        <v>92410</v>
      </c>
    </row>
    <row r="1760" spans="1:18" x14ac:dyDescent="0.25">
      <c r="A1760">
        <v>74963</v>
      </c>
      <c r="B1760" t="s">
        <v>3</v>
      </c>
      <c r="C1760">
        <v>4</v>
      </c>
      <c r="D1760">
        <v>4</v>
      </c>
      <c r="E1760">
        <v>18516</v>
      </c>
      <c r="F1760" t="s">
        <v>980</v>
      </c>
      <c r="G1760" s="4">
        <v>44194</v>
      </c>
      <c r="H1760" t="s">
        <v>13</v>
      </c>
      <c r="I1760" t="s">
        <v>30</v>
      </c>
      <c r="J1760" t="s">
        <v>38</v>
      </c>
      <c r="K1760" t="s">
        <v>16</v>
      </c>
      <c r="L1760" t="str">
        <f>VLOOKUP($E1760,customer_info!$A$1:$H$4462,2,FALSE)</f>
        <v>Caguas</v>
      </c>
      <c r="M1760" t="str">
        <f>VLOOKUP($E1760,customer_info!$A$1:$H$4462,3,FALSE)</f>
        <v>Katell</v>
      </c>
      <c r="N1760" t="str">
        <f>VLOOKUP($E1760,customer_info!$A$1:$H$4462,4,FALSE)</f>
        <v>Guerrero</v>
      </c>
      <c r="O1760" t="str">
        <f>VLOOKUP($E1760,customer_info!$A$1:$H$4462,5,FALSE)</f>
        <v>Consumer</v>
      </c>
      <c r="P1760" t="str">
        <f>VLOOKUP($E1760,customer_info!$A$1:$H$4462,6,FALSE)</f>
        <v>PR</v>
      </c>
      <c r="Q1760" t="str">
        <f>VLOOKUP($E1760,customer_info!$A$1:$H$4462,7,FALSE)</f>
        <v>7420 Old Embers Hill</v>
      </c>
      <c r="R1760">
        <f>VLOOKUP($E1760,customer_info!$A$1:$H$4462,8,FALSE)</f>
        <v>725</v>
      </c>
    </row>
    <row r="1761" spans="1:18" x14ac:dyDescent="0.25">
      <c r="A1761">
        <v>74964</v>
      </c>
      <c r="B1761" t="s">
        <v>3</v>
      </c>
      <c r="C1761">
        <v>5</v>
      </c>
      <c r="D1761">
        <v>4</v>
      </c>
      <c r="E1761">
        <v>18517</v>
      </c>
      <c r="F1761" t="s">
        <v>980</v>
      </c>
      <c r="G1761" s="4">
        <v>44194</v>
      </c>
      <c r="H1761" t="s">
        <v>13</v>
      </c>
      <c r="I1761" t="s">
        <v>30</v>
      </c>
      <c r="J1761" t="s">
        <v>14</v>
      </c>
      <c r="K1761" t="s">
        <v>16</v>
      </c>
      <c r="L1761" t="str">
        <f>VLOOKUP($E1761,customer_info!$A$1:$H$4462,2,FALSE)</f>
        <v>Findlay</v>
      </c>
      <c r="M1761" t="str">
        <f>VLOOKUP($E1761,customer_info!$A$1:$H$4462,3,FALSE)</f>
        <v>Clio</v>
      </c>
      <c r="N1761" t="str">
        <f>VLOOKUP($E1761,customer_info!$A$1:$H$4462,4,FALSE)</f>
        <v>Boyer</v>
      </c>
      <c r="O1761" t="str">
        <f>VLOOKUP($E1761,customer_info!$A$1:$H$4462,5,FALSE)</f>
        <v>Consumer</v>
      </c>
      <c r="P1761" t="str">
        <f>VLOOKUP($E1761,customer_info!$A$1:$H$4462,6,FALSE)</f>
        <v>OH</v>
      </c>
      <c r="Q1761" t="str">
        <f>VLOOKUP($E1761,customer_info!$A$1:$H$4462,7,FALSE)</f>
        <v>3152 Lazy Close</v>
      </c>
      <c r="R1761">
        <f>VLOOKUP($E1761,customer_info!$A$1:$H$4462,8,FALSE)</f>
        <v>45840</v>
      </c>
    </row>
    <row r="1762" spans="1:18" x14ac:dyDescent="0.25">
      <c r="A1762">
        <v>74969</v>
      </c>
      <c r="B1762" t="s">
        <v>24</v>
      </c>
      <c r="C1762">
        <v>5</v>
      </c>
      <c r="D1762">
        <v>2</v>
      </c>
      <c r="E1762">
        <v>18522</v>
      </c>
      <c r="F1762" t="s">
        <v>244</v>
      </c>
      <c r="G1762" s="4">
        <v>44194</v>
      </c>
      <c r="H1762" t="s">
        <v>13</v>
      </c>
      <c r="I1762" t="s">
        <v>245</v>
      </c>
      <c r="J1762" t="s">
        <v>31</v>
      </c>
      <c r="K1762" t="s">
        <v>90</v>
      </c>
      <c r="L1762" t="str">
        <f>VLOOKUP($E1762,customer_info!$A$1:$H$4462,2,FALSE)</f>
        <v>Campbell</v>
      </c>
      <c r="M1762" t="str">
        <f>VLOOKUP($E1762,customer_info!$A$1:$H$4462,3,FALSE)</f>
        <v>Ila</v>
      </c>
      <c r="N1762" t="str">
        <f>VLOOKUP($E1762,customer_info!$A$1:$H$4462,4,FALSE)</f>
        <v>Callahan</v>
      </c>
      <c r="O1762" t="str">
        <f>VLOOKUP($E1762,customer_info!$A$1:$H$4462,5,FALSE)</f>
        <v>Corporate</v>
      </c>
      <c r="P1762" t="str">
        <f>VLOOKUP($E1762,customer_info!$A$1:$H$4462,6,FALSE)</f>
        <v>CA</v>
      </c>
      <c r="Q1762" t="str">
        <f>VLOOKUP($E1762,customer_info!$A$1:$H$4462,7,FALSE)</f>
        <v>9144 Gentle Dale</v>
      </c>
      <c r="R1762">
        <f>VLOOKUP($E1762,customer_info!$A$1:$H$4462,8,FALSE)</f>
        <v>95008</v>
      </c>
    </row>
    <row r="1763" spans="1:18" x14ac:dyDescent="0.25">
      <c r="A1763">
        <v>74970</v>
      </c>
      <c r="B1763" t="s">
        <v>24</v>
      </c>
      <c r="C1763">
        <v>6</v>
      </c>
      <c r="D1763">
        <v>2</v>
      </c>
      <c r="E1763">
        <v>18523</v>
      </c>
      <c r="F1763" t="s">
        <v>244</v>
      </c>
      <c r="G1763" s="4">
        <v>44194</v>
      </c>
      <c r="H1763" t="s">
        <v>13</v>
      </c>
      <c r="I1763" t="s">
        <v>245</v>
      </c>
      <c r="J1763" t="s">
        <v>31</v>
      </c>
      <c r="K1763" t="s">
        <v>90</v>
      </c>
      <c r="L1763" t="str">
        <f>VLOOKUP($E1763,customer_info!$A$1:$H$4462,2,FALSE)</f>
        <v>Caguas</v>
      </c>
      <c r="M1763" t="str">
        <f>VLOOKUP($E1763,customer_info!$A$1:$H$4462,3,FALSE)</f>
        <v>Mari</v>
      </c>
      <c r="N1763" t="str">
        <f>VLOOKUP($E1763,customer_info!$A$1:$H$4462,4,FALSE)</f>
        <v>Colon</v>
      </c>
      <c r="O1763" t="str">
        <f>VLOOKUP($E1763,customer_info!$A$1:$H$4462,5,FALSE)</f>
        <v>Corporate</v>
      </c>
      <c r="P1763" t="str">
        <f>VLOOKUP($E1763,customer_info!$A$1:$H$4462,6,FALSE)</f>
        <v>PR</v>
      </c>
      <c r="Q1763" t="str">
        <f>VLOOKUP($E1763,customer_info!$A$1:$H$4462,7,FALSE)</f>
        <v>7119 Iron Creek Farm</v>
      </c>
      <c r="R1763">
        <f>VLOOKUP($E1763,customer_info!$A$1:$H$4462,8,FALSE)</f>
        <v>725</v>
      </c>
    </row>
    <row r="1764" spans="1:18" x14ac:dyDescent="0.25">
      <c r="A1764">
        <v>74971</v>
      </c>
      <c r="B1764" t="s">
        <v>24</v>
      </c>
      <c r="C1764">
        <v>2</v>
      </c>
      <c r="D1764">
        <v>4</v>
      </c>
      <c r="E1764">
        <v>18524</v>
      </c>
      <c r="F1764" t="s">
        <v>244</v>
      </c>
      <c r="G1764" s="4">
        <v>44194</v>
      </c>
      <c r="H1764" t="s">
        <v>13</v>
      </c>
      <c r="I1764" t="s">
        <v>245</v>
      </c>
      <c r="J1764" t="s">
        <v>31</v>
      </c>
      <c r="K1764" t="s">
        <v>16</v>
      </c>
      <c r="L1764" t="str">
        <f>VLOOKUP($E1764,customer_info!$A$1:$H$4462,2,FALSE)</f>
        <v>Montebello</v>
      </c>
      <c r="M1764" t="str">
        <f>VLOOKUP($E1764,customer_info!$A$1:$H$4462,3,FALSE)</f>
        <v>Rylee</v>
      </c>
      <c r="N1764" t="str">
        <f>VLOOKUP($E1764,customer_info!$A$1:$H$4462,4,FALSE)</f>
        <v>Rodriguez</v>
      </c>
      <c r="O1764" t="str">
        <f>VLOOKUP($E1764,customer_info!$A$1:$H$4462,5,FALSE)</f>
        <v>Consumer</v>
      </c>
      <c r="P1764" t="str">
        <f>VLOOKUP($E1764,customer_info!$A$1:$H$4462,6,FALSE)</f>
        <v>CA</v>
      </c>
      <c r="Q1764" t="str">
        <f>VLOOKUP($E1764,customer_info!$A$1:$H$4462,7,FALSE)</f>
        <v>5712 Quiet Hill</v>
      </c>
      <c r="R1764">
        <f>VLOOKUP($E1764,customer_info!$A$1:$H$4462,8,FALSE)</f>
        <v>90640</v>
      </c>
    </row>
    <row r="1765" spans="1:18" x14ac:dyDescent="0.25">
      <c r="A1765">
        <v>74972</v>
      </c>
      <c r="B1765" t="s">
        <v>17</v>
      </c>
      <c r="C1765">
        <v>3</v>
      </c>
      <c r="D1765">
        <v>4</v>
      </c>
      <c r="E1765">
        <v>18525</v>
      </c>
      <c r="F1765" t="s">
        <v>244</v>
      </c>
      <c r="G1765" s="4">
        <v>44194</v>
      </c>
      <c r="H1765" t="s">
        <v>13</v>
      </c>
      <c r="I1765" t="s">
        <v>245</v>
      </c>
      <c r="J1765" t="s">
        <v>23</v>
      </c>
      <c r="K1765" t="s">
        <v>16</v>
      </c>
      <c r="L1765" t="str">
        <f>VLOOKUP($E1765,customer_info!$A$1:$H$4462,2,FALSE)</f>
        <v>Winter Park</v>
      </c>
      <c r="M1765" t="str">
        <f>VLOOKUP($E1765,customer_info!$A$1:$H$4462,3,FALSE)</f>
        <v>Neve</v>
      </c>
      <c r="N1765" t="str">
        <f>VLOOKUP($E1765,customer_info!$A$1:$H$4462,4,FALSE)</f>
        <v>Rose</v>
      </c>
      <c r="O1765" t="str">
        <f>VLOOKUP($E1765,customer_info!$A$1:$H$4462,5,FALSE)</f>
        <v>Consumer</v>
      </c>
      <c r="P1765" t="str">
        <f>VLOOKUP($E1765,customer_info!$A$1:$H$4462,6,FALSE)</f>
        <v>FL</v>
      </c>
      <c r="Q1765" t="str">
        <f>VLOOKUP($E1765,customer_info!$A$1:$H$4462,7,FALSE)</f>
        <v>4948 Stony Close</v>
      </c>
      <c r="R1765">
        <f>VLOOKUP($E1765,customer_info!$A$1:$H$4462,8,FALSE)</f>
        <v>32792</v>
      </c>
    </row>
    <row r="1766" spans="1:18" x14ac:dyDescent="0.25">
      <c r="A1766">
        <v>74973</v>
      </c>
      <c r="B1766" t="s">
        <v>24</v>
      </c>
      <c r="C1766">
        <v>4</v>
      </c>
      <c r="D1766">
        <v>4</v>
      </c>
      <c r="E1766">
        <v>18526</v>
      </c>
      <c r="F1766" t="s">
        <v>244</v>
      </c>
      <c r="G1766" s="4">
        <v>44194</v>
      </c>
      <c r="H1766" t="s">
        <v>13</v>
      </c>
      <c r="I1766" t="s">
        <v>245</v>
      </c>
      <c r="J1766" t="s">
        <v>31</v>
      </c>
      <c r="K1766" t="s">
        <v>16</v>
      </c>
      <c r="L1766" t="str">
        <f>VLOOKUP($E1766,customer_info!$A$1:$H$4462,2,FALSE)</f>
        <v>Caguas</v>
      </c>
      <c r="M1766" t="str">
        <f>VLOOKUP($E1766,customer_info!$A$1:$H$4462,3,FALSE)</f>
        <v>Rowan</v>
      </c>
      <c r="N1766" t="str">
        <f>VLOOKUP($E1766,customer_info!$A$1:$H$4462,4,FALSE)</f>
        <v>Barr</v>
      </c>
      <c r="O1766" t="str">
        <f>VLOOKUP($E1766,customer_info!$A$1:$H$4462,5,FALSE)</f>
        <v>Consumer</v>
      </c>
      <c r="P1766" t="str">
        <f>VLOOKUP($E1766,customer_info!$A$1:$H$4462,6,FALSE)</f>
        <v>PR</v>
      </c>
      <c r="Q1766" t="str">
        <f>VLOOKUP($E1766,customer_info!$A$1:$H$4462,7,FALSE)</f>
        <v>9015 High Hills Field</v>
      </c>
      <c r="R1766">
        <f>VLOOKUP($E1766,customer_info!$A$1:$H$4462,8,FALSE)</f>
        <v>725</v>
      </c>
    </row>
    <row r="1767" spans="1:18" x14ac:dyDescent="0.25">
      <c r="A1767">
        <v>74974</v>
      </c>
      <c r="B1767" t="s">
        <v>51</v>
      </c>
      <c r="C1767">
        <v>5</v>
      </c>
      <c r="D1767">
        <v>4</v>
      </c>
      <c r="E1767">
        <v>18527</v>
      </c>
      <c r="F1767" t="s">
        <v>146</v>
      </c>
      <c r="G1767" s="4">
        <v>44194</v>
      </c>
      <c r="H1767" t="s">
        <v>13</v>
      </c>
      <c r="I1767" t="s">
        <v>30</v>
      </c>
      <c r="J1767" t="s">
        <v>57</v>
      </c>
      <c r="K1767" t="s">
        <v>16</v>
      </c>
      <c r="L1767" t="str">
        <f>VLOOKUP($E1767,customer_info!$A$1:$H$4462,2,FALSE)</f>
        <v>New York</v>
      </c>
      <c r="M1767" t="str">
        <f>VLOOKUP($E1767,customer_info!$A$1:$H$4462,3,FALSE)</f>
        <v>Rhoda</v>
      </c>
      <c r="N1767" t="str">
        <f>VLOOKUP($E1767,customer_info!$A$1:$H$4462,4,FALSE)</f>
        <v>Howe</v>
      </c>
      <c r="O1767" t="str">
        <f>VLOOKUP($E1767,customer_info!$A$1:$H$4462,5,FALSE)</f>
        <v>Consumer</v>
      </c>
      <c r="P1767" t="str">
        <f>VLOOKUP($E1767,customer_info!$A$1:$H$4462,6,FALSE)</f>
        <v>NY</v>
      </c>
      <c r="Q1767" t="str">
        <f>VLOOKUP($E1767,customer_info!$A$1:$H$4462,7,FALSE)</f>
        <v>6449 Lazy Robin Drive</v>
      </c>
      <c r="R1767">
        <f>VLOOKUP($E1767,customer_info!$A$1:$H$4462,8,FALSE)</f>
        <v>10016</v>
      </c>
    </row>
    <row r="1768" spans="1:18" x14ac:dyDescent="0.25">
      <c r="A1768">
        <v>74997</v>
      </c>
      <c r="B1768" t="s">
        <v>3</v>
      </c>
      <c r="C1768">
        <v>2</v>
      </c>
      <c r="D1768">
        <v>1</v>
      </c>
      <c r="E1768">
        <v>18550</v>
      </c>
      <c r="F1768" t="s">
        <v>258</v>
      </c>
      <c r="G1768" s="4">
        <v>44194</v>
      </c>
      <c r="H1768" t="s">
        <v>13</v>
      </c>
      <c r="I1768" t="s">
        <v>30</v>
      </c>
      <c r="J1768" t="s">
        <v>14</v>
      </c>
      <c r="K1768" t="s">
        <v>32</v>
      </c>
      <c r="L1768" t="str">
        <f>VLOOKUP($E1768,customer_info!$A$1:$H$4462,2,FALSE)</f>
        <v>Caguas</v>
      </c>
      <c r="M1768" t="str">
        <f>VLOOKUP($E1768,customer_info!$A$1:$H$4462,3,FALSE)</f>
        <v>Melyssa</v>
      </c>
      <c r="N1768" t="str">
        <f>VLOOKUP($E1768,customer_info!$A$1:$H$4462,4,FALSE)</f>
        <v>Hansen</v>
      </c>
      <c r="O1768" t="str">
        <f>VLOOKUP($E1768,customer_info!$A$1:$H$4462,5,FALSE)</f>
        <v>Corporate</v>
      </c>
      <c r="P1768" t="str">
        <f>VLOOKUP($E1768,customer_info!$A$1:$H$4462,6,FALSE)</f>
        <v>PR</v>
      </c>
      <c r="Q1768" t="str">
        <f>VLOOKUP($E1768,customer_info!$A$1:$H$4462,7,FALSE)</f>
        <v>9135 Green Island Moor</v>
      </c>
      <c r="R1768">
        <f>VLOOKUP($E1768,customer_info!$A$1:$H$4462,8,FALSE)</f>
        <v>725</v>
      </c>
    </row>
    <row r="1769" spans="1:18" x14ac:dyDescent="0.25">
      <c r="A1769">
        <v>75002</v>
      </c>
      <c r="B1769" t="s">
        <v>24</v>
      </c>
      <c r="C1769">
        <v>3</v>
      </c>
      <c r="D1769">
        <v>2</v>
      </c>
      <c r="E1769">
        <v>18555</v>
      </c>
      <c r="F1769" t="s">
        <v>591</v>
      </c>
      <c r="G1769" s="4">
        <v>44194</v>
      </c>
      <c r="H1769" t="s">
        <v>13</v>
      </c>
      <c r="I1769" t="s">
        <v>130</v>
      </c>
      <c r="J1769" t="s">
        <v>31</v>
      </c>
      <c r="K1769" t="s">
        <v>90</v>
      </c>
      <c r="L1769" t="str">
        <f>VLOOKUP($E1769,customer_info!$A$1:$H$4462,2,FALSE)</f>
        <v>Cleveland</v>
      </c>
      <c r="M1769" t="str">
        <f>VLOOKUP($E1769,customer_info!$A$1:$H$4462,3,FALSE)</f>
        <v>Chanda</v>
      </c>
      <c r="N1769" t="str">
        <f>VLOOKUP($E1769,customer_info!$A$1:$H$4462,4,FALSE)</f>
        <v>Wolf</v>
      </c>
      <c r="O1769" t="str">
        <f>VLOOKUP($E1769,customer_info!$A$1:$H$4462,5,FALSE)</f>
        <v>Consumer</v>
      </c>
      <c r="P1769" t="str">
        <f>VLOOKUP($E1769,customer_info!$A$1:$H$4462,6,FALSE)</f>
        <v>OH</v>
      </c>
      <c r="Q1769" t="str">
        <f>VLOOKUP($E1769,customer_info!$A$1:$H$4462,7,FALSE)</f>
        <v>1065 Gentle Deer Bank</v>
      </c>
      <c r="R1769">
        <f>VLOOKUP($E1769,customer_info!$A$1:$H$4462,8,FALSE)</f>
        <v>44105</v>
      </c>
    </row>
    <row r="1770" spans="1:18" x14ac:dyDescent="0.25">
      <c r="A1770">
        <v>75003</v>
      </c>
      <c r="B1770" t="s">
        <v>51</v>
      </c>
      <c r="C1770">
        <v>4</v>
      </c>
      <c r="D1770">
        <v>2</v>
      </c>
      <c r="E1770">
        <v>18556</v>
      </c>
      <c r="F1770" t="s">
        <v>591</v>
      </c>
      <c r="G1770" s="4">
        <v>44194</v>
      </c>
      <c r="H1770" t="s">
        <v>13</v>
      </c>
      <c r="I1770" t="s">
        <v>130</v>
      </c>
      <c r="J1770" t="s">
        <v>57</v>
      </c>
      <c r="K1770" t="s">
        <v>90</v>
      </c>
      <c r="L1770" t="str">
        <f>VLOOKUP($E1770,customer_info!$A$1:$H$4462,2,FALSE)</f>
        <v>Caguas</v>
      </c>
      <c r="M1770" t="str">
        <f>VLOOKUP($E1770,customer_info!$A$1:$H$4462,3,FALSE)</f>
        <v>Ocean</v>
      </c>
      <c r="N1770" t="str">
        <f>VLOOKUP($E1770,customer_info!$A$1:$H$4462,4,FALSE)</f>
        <v>Bennett</v>
      </c>
      <c r="O1770" t="str">
        <f>VLOOKUP($E1770,customer_info!$A$1:$H$4462,5,FALSE)</f>
        <v>Consumer</v>
      </c>
      <c r="P1770" t="str">
        <f>VLOOKUP($E1770,customer_info!$A$1:$H$4462,6,FALSE)</f>
        <v>PR</v>
      </c>
      <c r="Q1770" t="str">
        <f>VLOOKUP($E1770,customer_info!$A$1:$H$4462,7,FALSE)</f>
        <v>4786 Crystal Apple Island</v>
      </c>
      <c r="R1770">
        <f>VLOOKUP($E1770,customer_info!$A$1:$H$4462,8,FALSE)</f>
        <v>725</v>
      </c>
    </row>
    <row r="1771" spans="1:18" x14ac:dyDescent="0.25">
      <c r="A1771">
        <v>75004</v>
      </c>
      <c r="B1771" t="s">
        <v>17</v>
      </c>
      <c r="C1771">
        <v>5</v>
      </c>
      <c r="D1771">
        <v>4</v>
      </c>
      <c r="E1771">
        <v>18557</v>
      </c>
      <c r="F1771" t="s">
        <v>591</v>
      </c>
      <c r="G1771" s="4">
        <v>44194</v>
      </c>
      <c r="H1771" t="s">
        <v>13</v>
      </c>
      <c r="I1771" t="s">
        <v>130</v>
      </c>
      <c r="J1771" t="s">
        <v>23</v>
      </c>
      <c r="K1771" t="s">
        <v>16</v>
      </c>
      <c r="L1771" t="str">
        <f>VLOOKUP($E1771,customer_info!$A$1:$H$4462,2,FALSE)</f>
        <v>Hesperia</v>
      </c>
      <c r="M1771" t="str">
        <f>VLOOKUP($E1771,customer_info!$A$1:$H$4462,3,FALSE)</f>
        <v>Eleanor</v>
      </c>
      <c r="N1771" t="str">
        <f>VLOOKUP($E1771,customer_info!$A$1:$H$4462,4,FALSE)</f>
        <v>Merrill</v>
      </c>
      <c r="O1771" t="str">
        <f>VLOOKUP($E1771,customer_info!$A$1:$H$4462,5,FALSE)</f>
        <v>Consumer</v>
      </c>
      <c r="P1771" t="str">
        <f>VLOOKUP($E1771,customer_info!$A$1:$H$4462,6,FALSE)</f>
        <v>CA</v>
      </c>
      <c r="Q1771" t="str">
        <f>VLOOKUP($E1771,customer_info!$A$1:$H$4462,7,FALSE)</f>
        <v>4770 Blue Pines</v>
      </c>
      <c r="R1771">
        <f>VLOOKUP($E1771,customer_info!$A$1:$H$4462,8,FALSE)</f>
        <v>92345</v>
      </c>
    </row>
    <row r="1772" spans="1:18" x14ac:dyDescent="0.25">
      <c r="A1772">
        <v>75005</v>
      </c>
      <c r="B1772" t="s">
        <v>51</v>
      </c>
      <c r="C1772">
        <v>6</v>
      </c>
      <c r="D1772">
        <v>2</v>
      </c>
      <c r="E1772">
        <v>18558</v>
      </c>
      <c r="F1772" t="s">
        <v>591</v>
      </c>
      <c r="G1772" s="4">
        <v>44194</v>
      </c>
      <c r="H1772" t="s">
        <v>13</v>
      </c>
      <c r="I1772" t="s">
        <v>130</v>
      </c>
      <c r="J1772" t="s">
        <v>57</v>
      </c>
      <c r="K1772" t="s">
        <v>90</v>
      </c>
      <c r="L1772" t="str">
        <f>VLOOKUP($E1772,customer_info!$A$1:$H$4462,2,FALSE)</f>
        <v>Los Angeles</v>
      </c>
      <c r="M1772" t="str">
        <f>VLOOKUP($E1772,customer_info!$A$1:$H$4462,3,FALSE)</f>
        <v>Xaviera</v>
      </c>
      <c r="N1772" t="str">
        <f>VLOOKUP($E1772,customer_info!$A$1:$H$4462,4,FALSE)</f>
        <v>Cherry</v>
      </c>
      <c r="O1772" t="str">
        <f>VLOOKUP($E1772,customer_info!$A$1:$H$4462,5,FALSE)</f>
        <v>Corporate</v>
      </c>
      <c r="P1772" t="str">
        <f>VLOOKUP($E1772,customer_info!$A$1:$H$4462,6,FALSE)</f>
        <v>CA</v>
      </c>
      <c r="Q1772" t="str">
        <f>VLOOKUP($E1772,customer_info!$A$1:$H$4462,7,FALSE)</f>
        <v>7312 Crystal Willow Villas</v>
      </c>
      <c r="R1772">
        <f>VLOOKUP($E1772,customer_info!$A$1:$H$4462,8,FALSE)</f>
        <v>90023</v>
      </c>
    </row>
    <row r="1773" spans="1:18" x14ac:dyDescent="0.25">
      <c r="A1773">
        <v>75006</v>
      </c>
      <c r="B1773" t="s">
        <v>24</v>
      </c>
      <c r="C1773">
        <v>2</v>
      </c>
      <c r="D1773">
        <v>4</v>
      </c>
      <c r="E1773">
        <v>18559</v>
      </c>
      <c r="F1773" t="s">
        <v>591</v>
      </c>
      <c r="G1773" s="4">
        <v>44194</v>
      </c>
      <c r="H1773" t="s">
        <v>13</v>
      </c>
      <c r="I1773" t="s">
        <v>130</v>
      </c>
      <c r="J1773" t="s">
        <v>31</v>
      </c>
      <c r="K1773" t="s">
        <v>16</v>
      </c>
      <c r="L1773" t="str">
        <f>VLOOKUP($E1773,customer_info!$A$1:$H$4462,2,FALSE)</f>
        <v>Endicott</v>
      </c>
      <c r="M1773" t="str">
        <f>VLOOKUP($E1773,customer_info!$A$1:$H$4462,3,FALSE)</f>
        <v>Abigail</v>
      </c>
      <c r="N1773" t="str">
        <f>VLOOKUP($E1773,customer_info!$A$1:$H$4462,4,FALSE)</f>
        <v>Gray</v>
      </c>
      <c r="O1773" t="str">
        <f>VLOOKUP($E1773,customer_info!$A$1:$H$4462,5,FALSE)</f>
        <v>Corporate</v>
      </c>
      <c r="P1773" t="str">
        <f>VLOOKUP($E1773,customer_info!$A$1:$H$4462,6,FALSE)</f>
        <v>NY</v>
      </c>
      <c r="Q1773" t="str">
        <f>VLOOKUP($E1773,customer_info!$A$1:$H$4462,7,FALSE)</f>
        <v>2503 Easy Path</v>
      </c>
      <c r="R1773">
        <f>VLOOKUP($E1773,customer_info!$A$1:$H$4462,8,FALSE)</f>
        <v>13760</v>
      </c>
    </row>
    <row r="1774" spans="1:18" x14ac:dyDescent="0.25">
      <c r="A1774">
        <v>75007</v>
      </c>
      <c r="B1774" t="s">
        <v>3</v>
      </c>
      <c r="C1774">
        <v>3</v>
      </c>
      <c r="D1774">
        <v>4</v>
      </c>
      <c r="E1774">
        <v>18560</v>
      </c>
      <c r="F1774" t="s">
        <v>285</v>
      </c>
      <c r="G1774" s="4">
        <v>44194</v>
      </c>
      <c r="H1774" t="s">
        <v>13</v>
      </c>
      <c r="I1774" t="s">
        <v>286</v>
      </c>
      <c r="J1774" t="s">
        <v>38</v>
      </c>
      <c r="K1774" t="s">
        <v>16</v>
      </c>
      <c r="L1774" t="str">
        <f>VLOOKUP($E1774,customer_info!$A$1:$H$4462,2,FALSE)</f>
        <v>Caguas</v>
      </c>
      <c r="M1774" t="str">
        <f>VLOOKUP($E1774,customer_info!$A$1:$H$4462,3,FALSE)</f>
        <v>Charde</v>
      </c>
      <c r="N1774" t="str">
        <f>VLOOKUP($E1774,customer_info!$A$1:$H$4462,4,FALSE)</f>
        <v>Snider</v>
      </c>
      <c r="O1774" t="str">
        <f>VLOOKUP($E1774,customer_info!$A$1:$H$4462,5,FALSE)</f>
        <v>Corporate</v>
      </c>
      <c r="P1774" t="str">
        <f>VLOOKUP($E1774,customer_info!$A$1:$H$4462,6,FALSE)</f>
        <v>PR</v>
      </c>
      <c r="Q1774" t="str">
        <f>VLOOKUP($E1774,customer_info!$A$1:$H$4462,7,FALSE)</f>
        <v>681 High Pike</v>
      </c>
      <c r="R1774">
        <f>VLOOKUP($E1774,customer_info!$A$1:$H$4462,8,FALSE)</f>
        <v>725</v>
      </c>
    </row>
    <row r="1775" spans="1:18" x14ac:dyDescent="0.25">
      <c r="A1775">
        <v>75013</v>
      </c>
      <c r="B1775" t="s">
        <v>51</v>
      </c>
      <c r="C1775">
        <v>2</v>
      </c>
      <c r="D1775">
        <v>1</v>
      </c>
      <c r="E1775">
        <v>18566</v>
      </c>
      <c r="F1775" t="s">
        <v>285</v>
      </c>
      <c r="G1775" s="4">
        <v>44195</v>
      </c>
      <c r="H1775" t="s">
        <v>13</v>
      </c>
      <c r="I1775" t="s">
        <v>286</v>
      </c>
      <c r="J1775" t="s">
        <v>57</v>
      </c>
      <c r="K1775" t="s">
        <v>32</v>
      </c>
      <c r="L1775" t="str">
        <f>VLOOKUP($E1775,customer_info!$A$1:$H$4462,2,FALSE)</f>
        <v>Caguas</v>
      </c>
      <c r="M1775" t="str">
        <f>VLOOKUP($E1775,customer_info!$A$1:$H$4462,3,FALSE)</f>
        <v>Nicole</v>
      </c>
      <c r="N1775" t="str">
        <f>VLOOKUP($E1775,customer_info!$A$1:$H$4462,4,FALSE)</f>
        <v>Wynn</v>
      </c>
      <c r="O1775" t="str">
        <f>VLOOKUP($E1775,customer_info!$A$1:$H$4462,5,FALSE)</f>
        <v>Consumer</v>
      </c>
      <c r="P1775" t="str">
        <f>VLOOKUP($E1775,customer_info!$A$1:$H$4462,6,FALSE)</f>
        <v>PR</v>
      </c>
      <c r="Q1775" t="str">
        <f>VLOOKUP($E1775,customer_info!$A$1:$H$4462,7,FALSE)</f>
        <v>2924 Velvet Dale Corners</v>
      </c>
      <c r="R1775">
        <f>VLOOKUP($E1775,customer_info!$A$1:$H$4462,8,FALSE)</f>
        <v>725</v>
      </c>
    </row>
    <row r="1776" spans="1:18" x14ac:dyDescent="0.25">
      <c r="A1776">
        <v>75014</v>
      </c>
      <c r="B1776" t="s">
        <v>24</v>
      </c>
      <c r="C1776">
        <v>2</v>
      </c>
      <c r="D1776">
        <v>1</v>
      </c>
      <c r="E1776">
        <v>18567</v>
      </c>
      <c r="F1776" t="s">
        <v>285</v>
      </c>
      <c r="G1776" s="4">
        <v>44195</v>
      </c>
      <c r="H1776" t="s">
        <v>13</v>
      </c>
      <c r="I1776" t="s">
        <v>286</v>
      </c>
      <c r="J1776" t="s">
        <v>31</v>
      </c>
      <c r="K1776" t="s">
        <v>32</v>
      </c>
      <c r="L1776" t="str">
        <f>VLOOKUP($E1776,customer_info!$A$1:$H$4462,2,FALSE)</f>
        <v>La Mesa</v>
      </c>
      <c r="M1776" t="str">
        <f>VLOOKUP($E1776,customer_info!$A$1:$H$4462,3,FALSE)</f>
        <v>Darryl</v>
      </c>
      <c r="N1776" t="str">
        <f>VLOOKUP($E1776,customer_info!$A$1:$H$4462,4,FALSE)</f>
        <v>Mullen</v>
      </c>
      <c r="O1776" t="str">
        <f>VLOOKUP($E1776,customer_info!$A$1:$H$4462,5,FALSE)</f>
        <v>Consumer</v>
      </c>
      <c r="P1776" t="str">
        <f>VLOOKUP($E1776,customer_info!$A$1:$H$4462,6,FALSE)</f>
        <v>CA</v>
      </c>
      <c r="Q1776" t="str">
        <f>VLOOKUP($E1776,customer_info!$A$1:$H$4462,7,FALSE)</f>
        <v>7011 Cozy Beach</v>
      </c>
      <c r="R1776">
        <f>VLOOKUP($E1776,customer_info!$A$1:$H$4462,8,FALSE)</f>
        <v>91941</v>
      </c>
    </row>
    <row r="1777" spans="1:18" x14ac:dyDescent="0.25">
      <c r="A1777">
        <v>75015</v>
      </c>
      <c r="B1777" t="s">
        <v>51</v>
      </c>
      <c r="C1777">
        <v>6</v>
      </c>
      <c r="D1777">
        <v>2</v>
      </c>
      <c r="E1777">
        <v>18568</v>
      </c>
      <c r="F1777" t="s">
        <v>285</v>
      </c>
      <c r="G1777" s="4">
        <v>44195</v>
      </c>
      <c r="H1777" t="s">
        <v>13</v>
      </c>
      <c r="I1777" t="s">
        <v>286</v>
      </c>
      <c r="J1777" t="s">
        <v>57</v>
      </c>
      <c r="K1777" t="s">
        <v>90</v>
      </c>
      <c r="L1777" t="str">
        <f>VLOOKUP($E1777,customer_info!$A$1:$H$4462,2,FALSE)</f>
        <v>Caguas</v>
      </c>
      <c r="M1777" t="str">
        <f>VLOOKUP($E1777,customer_info!$A$1:$H$4462,3,FALSE)</f>
        <v>Madeson</v>
      </c>
      <c r="N1777" t="str">
        <f>VLOOKUP($E1777,customer_info!$A$1:$H$4462,4,FALSE)</f>
        <v>Stuart</v>
      </c>
      <c r="O1777" t="str">
        <f>VLOOKUP($E1777,customer_info!$A$1:$H$4462,5,FALSE)</f>
        <v>Corporate</v>
      </c>
      <c r="P1777" t="str">
        <f>VLOOKUP($E1777,customer_info!$A$1:$H$4462,6,FALSE)</f>
        <v>PR</v>
      </c>
      <c r="Q1777" t="str">
        <f>VLOOKUP($E1777,customer_info!$A$1:$H$4462,7,FALSE)</f>
        <v>6232 Red Rise Rise</v>
      </c>
      <c r="R1777">
        <f>VLOOKUP($E1777,customer_info!$A$1:$H$4462,8,FALSE)</f>
        <v>725</v>
      </c>
    </row>
    <row r="1778" spans="1:18" x14ac:dyDescent="0.25">
      <c r="A1778">
        <v>75059</v>
      </c>
      <c r="B1778" t="s">
        <v>51</v>
      </c>
      <c r="C1778">
        <v>5</v>
      </c>
      <c r="D1778">
        <v>4</v>
      </c>
      <c r="E1778">
        <v>18612</v>
      </c>
      <c r="F1778" t="s">
        <v>84</v>
      </c>
      <c r="G1778" s="4">
        <v>44195</v>
      </c>
      <c r="H1778" t="s">
        <v>13</v>
      </c>
      <c r="I1778" t="s">
        <v>80</v>
      </c>
      <c r="J1778" t="s">
        <v>57</v>
      </c>
      <c r="K1778" t="s">
        <v>16</v>
      </c>
      <c r="L1778" t="str">
        <f>VLOOKUP($E1778,customer_info!$A$1:$H$4462,2,FALSE)</f>
        <v>New York</v>
      </c>
      <c r="M1778" t="str">
        <f>VLOOKUP($E1778,customer_info!$A$1:$H$4462,3,FALSE)</f>
        <v>Reagan</v>
      </c>
      <c r="N1778" t="str">
        <f>VLOOKUP($E1778,customer_info!$A$1:$H$4462,4,FALSE)</f>
        <v>Mckenzie</v>
      </c>
      <c r="O1778" t="str">
        <f>VLOOKUP($E1778,customer_info!$A$1:$H$4462,5,FALSE)</f>
        <v>Home Office</v>
      </c>
      <c r="P1778" t="str">
        <f>VLOOKUP($E1778,customer_info!$A$1:$H$4462,6,FALSE)</f>
        <v>NY</v>
      </c>
      <c r="Q1778" t="str">
        <f>VLOOKUP($E1778,customer_info!$A$1:$H$4462,7,FALSE)</f>
        <v>5860 Grand Limits</v>
      </c>
      <c r="R1778">
        <f>VLOOKUP($E1778,customer_info!$A$1:$H$4462,8,FALSE)</f>
        <v>10027</v>
      </c>
    </row>
    <row r="1779" spans="1:18" x14ac:dyDescent="0.25">
      <c r="A1779">
        <v>75121</v>
      </c>
      <c r="B1779" t="s">
        <v>51</v>
      </c>
      <c r="C1779">
        <v>2</v>
      </c>
      <c r="D1779">
        <v>4</v>
      </c>
      <c r="E1779">
        <v>18674</v>
      </c>
      <c r="F1779" t="s">
        <v>430</v>
      </c>
      <c r="G1779" s="4">
        <v>44196</v>
      </c>
      <c r="H1779" t="s">
        <v>13</v>
      </c>
      <c r="I1779" t="s">
        <v>431</v>
      </c>
      <c r="J1779" t="s">
        <v>57</v>
      </c>
      <c r="K1779" t="s">
        <v>16</v>
      </c>
      <c r="L1779" t="str">
        <f>VLOOKUP($E1779,customer_info!$A$1:$H$4462,2,FALSE)</f>
        <v>Caguas</v>
      </c>
      <c r="M1779" t="str">
        <f>VLOOKUP($E1779,customer_info!$A$1:$H$4462,3,FALSE)</f>
        <v>Kirby</v>
      </c>
      <c r="N1779" t="str">
        <f>VLOOKUP($E1779,customer_info!$A$1:$H$4462,4,FALSE)</f>
        <v>Best</v>
      </c>
      <c r="O1779" t="str">
        <f>VLOOKUP($E1779,customer_info!$A$1:$H$4462,5,FALSE)</f>
        <v>Corporate</v>
      </c>
      <c r="P1779" t="str">
        <f>VLOOKUP($E1779,customer_info!$A$1:$H$4462,6,FALSE)</f>
        <v>PR</v>
      </c>
      <c r="Q1779" t="str">
        <f>VLOOKUP($E1779,customer_info!$A$1:$H$4462,7,FALSE)</f>
        <v>3557 Rocky Vale</v>
      </c>
      <c r="R1779">
        <f>VLOOKUP($E1779,customer_info!$A$1:$H$4462,8,FALSE)</f>
        <v>725</v>
      </c>
    </row>
    <row r="1780" spans="1:18" x14ac:dyDescent="0.25">
      <c r="A1780">
        <v>75122</v>
      </c>
      <c r="B1780" t="s">
        <v>24</v>
      </c>
      <c r="C1780">
        <v>3</v>
      </c>
      <c r="D1780">
        <v>4</v>
      </c>
      <c r="E1780">
        <v>18675</v>
      </c>
      <c r="F1780" t="s">
        <v>430</v>
      </c>
      <c r="G1780" s="4">
        <v>44196</v>
      </c>
      <c r="H1780" t="s">
        <v>13</v>
      </c>
      <c r="I1780" t="s">
        <v>431</v>
      </c>
      <c r="J1780" t="s">
        <v>378</v>
      </c>
      <c r="K1780" t="s">
        <v>16</v>
      </c>
      <c r="L1780" t="str">
        <f>VLOOKUP($E1780,customer_info!$A$1:$H$4462,2,FALSE)</f>
        <v>Watsonville</v>
      </c>
      <c r="M1780" t="str">
        <f>VLOOKUP($E1780,customer_info!$A$1:$H$4462,3,FALSE)</f>
        <v>Veronica</v>
      </c>
      <c r="N1780" t="str">
        <f>VLOOKUP($E1780,customer_info!$A$1:$H$4462,4,FALSE)</f>
        <v>Bond</v>
      </c>
      <c r="O1780" t="str">
        <f>VLOOKUP($E1780,customer_info!$A$1:$H$4462,5,FALSE)</f>
        <v>Corporate</v>
      </c>
      <c r="P1780" t="str">
        <f>VLOOKUP($E1780,customer_info!$A$1:$H$4462,6,FALSE)</f>
        <v>CA</v>
      </c>
      <c r="Q1780" t="str">
        <f>VLOOKUP($E1780,customer_info!$A$1:$H$4462,7,FALSE)</f>
        <v>9439 Gentle Nectar End</v>
      </c>
      <c r="R1780">
        <f>VLOOKUP($E1780,customer_info!$A$1:$H$4462,8,FALSE)</f>
        <v>95076</v>
      </c>
    </row>
    <row r="1781" spans="1:18" x14ac:dyDescent="0.25">
      <c r="A1781">
        <v>75124</v>
      </c>
      <c r="B1781" t="s">
        <v>24</v>
      </c>
      <c r="C1781">
        <v>2</v>
      </c>
      <c r="D1781">
        <v>1</v>
      </c>
      <c r="E1781">
        <v>18677</v>
      </c>
      <c r="F1781" t="s">
        <v>525</v>
      </c>
      <c r="G1781" s="4">
        <v>44196</v>
      </c>
      <c r="H1781" t="s">
        <v>13</v>
      </c>
      <c r="I1781" t="s">
        <v>5778</v>
      </c>
      <c r="J1781" t="s">
        <v>31</v>
      </c>
      <c r="K1781" t="s">
        <v>32</v>
      </c>
      <c r="L1781" t="str">
        <f>VLOOKUP($E1781,customer_info!$A$1:$H$4462,2,FALSE)</f>
        <v>Cumberland</v>
      </c>
      <c r="M1781" t="str">
        <f>VLOOKUP($E1781,customer_info!$A$1:$H$4462,3,FALSE)</f>
        <v>Lareina</v>
      </c>
      <c r="N1781" t="str">
        <f>VLOOKUP($E1781,customer_info!$A$1:$H$4462,4,FALSE)</f>
        <v>Workman</v>
      </c>
      <c r="O1781" t="str">
        <f>VLOOKUP($E1781,customer_info!$A$1:$H$4462,5,FALSE)</f>
        <v>Corporate</v>
      </c>
      <c r="P1781" t="str">
        <f>VLOOKUP($E1781,customer_info!$A$1:$H$4462,6,FALSE)</f>
        <v>MD</v>
      </c>
      <c r="Q1781" t="str">
        <f>VLOOKUP($E1781,customer_info!$A$1:$H$4462,7,FALSE)</f>
        <v>4197 Lazy Diversion</v>
      </c>
      <c r="R1781">
        <f>VLOOKUP($E1781,customer_info!$A$1:$H$4462,8,FALSE)</f>
        <v>21502</v>
      </c>
    </row>
    <row r="1782" spans="1:18" x14ac:dyDescent="0.25">
      <c r="A1782">
        <v>75125</v>
      </c>
      <c r="B1782" t="s">
        <v>17</v>
      </c>
      <c r="C1782">
        <v>2</v>
      </c>
      <c r="D1782">
        <v>1</v>
      </c>
      <c r="E1782">
        <v>18678</v>
      </c>
      <c r="F1782" t="s">
        <v>525</v>
      </c>
      <c r="G1782" s="4">
        <v>44196</v>
      </c>
      <c r="H1782" t="s">
        <v>13</v>
      </c>
      <c r="I1782" t="s">
        <v>5778</v>
      </c>
      <c r="J1782" t="s">
        <v>23</v>
      </c>
      <c r="K1782" t="s">
        <v>32</v>
      </c>
      <c r="L1782" t="str">
        <f>VLOOKUP($E1782,customer_info!$A$1:$H$4462,2,FALSE)</f>
        <v>Caguas</v>
      </c>
      <c r="M1782" t="str">
        <f>VLOOKUP($E1782,customer_info!$A$1:$H$4462,3,FALSE)</f>
        <v>Teegan</v>
      </c>
      <c r="N1782" t="str">
        <f>VLOOKUP($E1782,customer_info!$A$1:$H$4462,4,FALSE)</f>
        <v>Smith</v>
      </c>
      <c r="O1782" t="str">
        <f>VLOOKUP($E1782,customer_info!$A$1:$H$4462,5,FALSE)</f>
        <v>Home Office</v>
      </c>
      <c r="P1782" t="str">
        <f>VLOOKUP($E1782,customer_info!$A$1:$H$4462,6,FALSE)</f>
        <v>PR</v>
      </c>
      <c r="Q1782" t="str">
        <f>VLOOKUP($E1782,customer_info!$A$1:$H$4462,7,FALSE)</f>
        <v>726 Old Deer Carrefour</v>
      </c>
      <c r="R1782">
        <f>VLOOKUP($E1782,customer_info!$A$1:$H$4462,8,FALSE)</f>
        <v>725</v>
      </c>
    </row>
    <row r="1783" spans="1:18" x14ac:dyDescent="0.25">
      <c r="A1783">
        <v>75126</v>
      </c>
      <c r="B1783" t="s">
        <v>51</v>
      </c>
      <c r="C1783">
        <v>2</v>
      </c>
      <c r="D1783">
        <v>1</v>
      </c>
      <c r="E1783">
        <v>18679</v>
      </c>
      <c r="F1783" t="s">
        <v>525</v>
      </c>
      <c r="G1783" s="4">
        <v>44196</v>
      </c>
      <c r="H1783" t="s">
        <v>13</v>
      </c>
      <c r="I1783" t="s">
        <v>5778</v>
      </c>
      <c r="J1783" t="s">
        <v>57</v>
      </c>
      <c r="K1783" t="s">
        <v>32</v>
      </c>
      <c r="L1783" t="str">
        <f>VLOOKUP($E1783,customer_info!$A$1:$H$4462,2,FALSE)</f>
        <v>Union City</v>
      </c>
      <c r="M1783" t="str">
        <f>VLOOKUP($E1783,customer_info!$A$1:$H$4462,3,FALSE)</f>
        <v>Moana</v>
      </c>
      <c r="N1783" t="str">
        <f>VLOOKUP($E1783,customer_info!$A$1:$H$4462,4,FALSE)</f>
        <v>Valentine</v>
      </c>
      <c r="O1783" t="str">
        <f>VLOOKUP($E1783,customer_info!$A$1:$H$4462,5,FALSE)</f>
        <v>Home Office</v>
      </c>
      <c r="P1783" t="str">
        <f>VLOOKUP($E1783,customer_info!$A$1:$H$4462,6,FALSE)</f>
        <v>CA</v>
      </c>
      <c r="Q1783" t="str">
        <f>VLOOKUP($E1783,customer_info!$A$1:$H$4462,7,FALSE)</f>
        <v>5480 Clear Branch Round</v>
      </c>
      <c r="R1783">
        <f>VLOOKUP($E1783,customer_info!$A$1:$H$4462,8,FALSE)</f>
        <v>94587</v>
      </c>
    </row>
    <row r="1784" spans="1:18" x14ac:dyDescent="0.25">
      <c r="A1784">
        <v>75127</v>
      </c>
      <c r="B1784" t="s">
        <v>3</v>
      </c>
      <c r="C1784">
        <v>2</v>
      </c>
      <c r="D1784">
        <v>1</v>
      </c>
      <c r="E1784">
        <v>18680</v>
      </c>
      <c r="F1784" t="s">
        <v>525</v>
      </c>
      <c r="G1784" s="4">
        <v>44196</v>
      </c>
      <c r="H1784" t="s">
        <v>13</v>
      </c>
      <c r="I1784" t="s">
        <v>5778</v>
      </c>
      <c r="J1784" t="s">
        <v>14</v>
      </c>
      <c r="K1784" t="s">
        <v>32</v>
      </c>
      <c r="L1784" t="str">
        <f>VLOOKUP($E1784,customer_info!$A$1:$H$4462,2,FALSE)</f>
        <v>Pompano Beach</v>
      </c>
      <c r="M1784" t="str">
        <f>VLOOKUP($E1784,customer_info!$A$1:$H$4462,3,FALSE)</f>
        <v>Moana</v>
      </c>
      <c r="N1784" t="str">
        <f>VLOOKUP($E1784,customer_info!$A$1:$H$4462,4,FALSE)</f>
        <v>Gallegos</v>
      </c>
      <c r="O1784" t="str">
        <f>VLOOKUP($E1784,customer_info!$A$1:$H$4462,5,FALSE)</f>
        <v>Home Office</v>
      </c>
      <c r="P1784" t="str">
        <f>VLOOKUP($E1784,customer_info!$A$1:$H$4462,6,FALSE)</f>
        <v>FL</v>
      </c>
      <c r="Q1784" t="str">
        <f>VLOOKUP($E1784,customer_info!$A$1:$H$4462,7,FALSE)</f>
        <v>5875 Grand Campus</v>
      </c>
      <c r="R1784">
        <f>VLOOKUP($E1784,customer_info!$A$1:$H$4462,8,FALSE)</f>
        <v>33068</v>
      </c>
    </row>
    <row r="1785" spans="1:18" x14ac:dyDescent="0.25">
      <c r="A1785">
        <v>75128</v>
      </c>
      <c r="B1785" t="s">
        <v>3</v>
      </c>
      <c r="C1785">
        <v>4</v>
      </c>
      <c r="D1785">
        <v>2</v>
      </c>
      <c r="E1785">
        <v>18681</v>
      </c>
      <c r="F1785" t="s">
        <v>525</v>
      </c>
      <c r="G1785" s="4">
        <v>44196</v>
      </c>
      <c r="H1785" t="s">
        <v>13</v>
      </c>
      <c r="I1785" t="s">
        <v>5778</v>
      </c>
      <c r="J1785" t="s">
        <v>38</v>
      </c>
      <c r="K1785" t="s">
        <v>90</v>
      </c>
      <c r="L1785" t="str">
        <f>VLOOKUP($E1785,customer_info!$A$1:$H$4462,2,FALSE)</f>
        <v>San Antonio</v>
      </c>
      <c r="M1785" t="str">
        <f>VLOOKUP($E1785,customer_info!$A$1:$H$4462,3,FALSE)</f>
        <v>Shana</v>
      </c>
      <c r="N1785" t="str">
        <f>VLOOKUP($E1785,customer_info!$A$1:$H$4462,4,FALSE)</f>
        <v>Roach</v>
      </c>
      <c r="O1785" t="str">
        <f>VLOOKUP($E1785,customer_info!$A$1:$H$4462,5,FALSE)</f>
        <v>Home Office</v>
      </c>
      <c r="P1785" t="str">
        <f>VLOOKUP($E1785,customer_info!$A$1:$H$4462,6,FALSE)</f>
        <v>TX</v>
      </c>
      <c r="Q1785" t="str">
        <f>VLOOKUP($E1785,customer_info!$A$1:$H$4462,7,FALSE)</f>
        <v>1555 Crystal Rise Forest</v>
      </c>
      <c r="R1785">
        <f>VLOOKUP($E1785,customer_info!$A$1:$H$4462,8,FALSE)</f>
        <v>78223</v>
      </c>
    </row>
    <row r="1786" spans="1:18" x14ac:dyDescent="0.25">
      <c r="A1786">
        <v>75129</v>
      </c>
      <c r="B1786" t="s">
        <v>24</v>
      </c>
      <c r="C1786">
        <v>2</v>
      </c>
      <c r="D1786">
        <v>1</v>
      </c>
      <c r="E1786">
        <v>18682</v>
      </c>
      <c r="F1786" t="s">
        <v>525</v>
      </c>
      <c r="G1786" s="4">
        <v>44196</v>
      </c>
      <c r="H1786" t="s">
        <v>13</v>
      </c>
      <c r="I1786" t="s">
        <v>5778</v>
      </c>
      <c r="J1786" t="s">
        <v>31</v>
      </c>
      <c r="K1786" t="s">
        <v>32</v>
      </c>
      <c r="L1786" t="str">
        <f>VLOOKUP($E1786,customer_info!$A$1:$H$4462,2,FALSE)</f>
        <v>Caguas</v>
      </c>
      <c r="M1786" t="str">
        <f>VLOOKUP($E1786,customer_info!$A$1:$H$4462,3,FALSE)</f>
        <v>Carly</v>
      </c>
      <c r="N1786" t="str">
        <f>VLOOKUP($E1786,customer_info!$A$1:$H$4462,4,FALSE)</f>
        <v>Hunt</v>
      </c>
      <c r="O1786" t="str">
        <f>VLOOKUP($E1786,customer_info!$A$1:$H$4462,5,FALSE)</f>
        <v>Consumer</v>
      </c>
      <c r="P1786" t="str">
        <f>VLOOKUP($E1786,customer_info!$A$1:$H$4462,6,FALSE)</f>
        <v>PR</v>
      </c>
      <c r="Q1786" t="str">
        <f>VLOOKUP($E1786,customer_info!$A$1:$H$4462,7,FALSE)</f>
        <v>6324 Jagged Orchard</v>
      </c>
      <c r="R1786">
        <f>VLOOKUP($E1786,customer_info!$A$1:$H$4462,8,FALSE)</f>
        <v>725</v>
      </c>
    </row>
    <row r="1787" spans="1:18" x14ac:dyDescent="0.25">
      <c r="A1787">
        <v>75130</v>
      </c>
      <c r="B1787" t="s">
        <v>3</v>
      </c>
      <c r="C1787">
        <v>2</v>
      </c>
      <c r="D1787">
        <v>1</v>
      </c>
      <c r="E1787">
        <v>18683</v>
      </c>
      <c r="F1787" t="s">
        <v>525</v>
      </c>
      <c r="G1787" s="4">
        <v>44196</v>
      </c>
      <c r="H1787" t="s">
        <v>13</v>
      </c>
      <c r="I1787" t="s">
        <v>5778</v>
      </c>
      <c r="J1787" t="s">
        <v>14</v>
      </c>
      <c r="K1787" t="s">
        <v>32</v>
      </c>
      <c r="L1787" t="str">
        <f>VLOOKUP($E1787,customer_info!$A$1:$H$4462,2,FALSE)</f>
        <v>Princeton</v>
      </c>
      <c r="M1787" t="str">
        <f>VLOOKUP($E1787,customer_info!$A$1:$H$4462,3,FALSE)</f>
        <v>Camille</v>
      </c>
      <c r="N1787" t="str">
        <f>VLOOKUP($E1787,customer_info!$A$1:$H$4462,4,FALSE)</f>
        <v>Henson</v>
      </c>
      <c r="O1787" t="str">
        <f>VLOOKUP($E1787,customer_info!$A$1:$H$4462,5,FALSE)</f>
        <v>Consumer</v>
      </c>
      <c r="P1787" t="str">
        <f>VLOOKUP($E1787,customer_info!$A$1:$H$4462,6,FALSE)</f>
        <v>NJ</v>
      </c>
      <c r="Q1787" t="str">
        <f>VLOOKUP($E1787,customer_info!$A$1:$H$4462,7,FALSE)</f>
        <v>2878 Hazy Wagon Thicket</v>
      </c>
      <c r="R1787">
        <f>VLOOKUP($E1787,customer_info!$A$1:$H$4462,8,FALSE)</f>
        <v>8540</v>
      </c>
    </row>
    <row r="1788" spans="1:18" x14ac:dyDescent="0.25">
      <c r="A1788">
        <v>75131</v>
      </c>
      <c r="B1788" t="s">
        <v>24</v>
      </c>
      <c r="C1788">
        <v>2</v>
      </c>
      <c r="D1788">
        <v>2</v>
      </c>
      <c r="E1788">
        <v>18684</v>
      </c>
      <c r="F1788" t="s">
        <v>525</v>
      </c>
      <c r="G1788" s="4">
        <v>44196</v>
      </c>
      <c r="H1788" t="s">
        <v>13</v>
      </c>
      <c r="I1788" t="s">
        <v>5778</v>
      </c>
      <c r="J1788" t="s">
        <v>31</v>
      </c>
      <c r="K1788" t="s">
        <v>90</v>
      </c>
      <c r="L1788" t="str">
        <f>VLOOKUP($E1788,customer_info!$A$1:$H$4462,2,FALSE)</f>
        <v>Caguas</v>
      </c>
      <c r="M1788" t="str">
        <f>VLOOKUP($E1788,customer_info!$A$1:$H$4462,3,FALSE)</f>
        <v>Stela</v>
      </c>
      <c r="N1788" t="str">
        <f>VLOOKUP($E1788,customer_info!$A$1:$H$4462,4,FALSE)</f>
        <v>Goff</v>
      </c>
      <c r="O1788" t="str">
        <f>VLOOKUP($E1788,customer_info!$A$1:$H$4462,5,FALSE)</f>
        <v>Consumer</v>
      </c>
      <c r="P1788" t="str">
        <f>VLOOKUP($E1788,customer_info!$A$1:$H$4462,6,FALSE)</f>
        <v>PR</v>
      </c>
      <c r="Q1788" t="str">
        <f>VLOOKUP($E1788,customer_info!$A$1:$H$4462,7,FALSE)</f>
        <v>5736 Old Cloud Heath</v>
      </c>
      <c r="R1788">
        <f>VLOOKUP($E1788,customer_info!$A$1:$H$4462,8,FALSE)</f>
        <v>725</v>
      </c>
    </row>
    <row r="1789" spans="1:18" x14ac:dyDescent="0.25">
      <c r="A1789">
        <v>75132</v>
      </c>
      <c r="B1789" t="s">
        <v>51</v>
      </c>
      <c r="C1789">
        <v>3</v>
      </c>
      <c r="D1789">
        <v>4</v>
      </c>
      <c r="E1789">
        <v>18685</v>
      </c>
      <c r="F1789" t="s">
        <v>525</v>
      </c>
      <c r="G1789" s="4">
        <v>44196</v>
      </c>
      <c r="H1789" t="s">
        <v>13</v>
      </c>
      <c r="I1789" t="s">
        <v>5778</v>
      </c>
      <c r="J1789" t="s">
        <v>57</v>
      </c>
      <c r="K1789" t="s">
        <v>16</v>
      </c>
      <c r="L1789" t="str">
        <f>VLOOKUP($E1789,customer_info!$A$1:$H$4462,2,FALSE)</f>
        <v>Mount Prospect</v>
      </c>
      <c r="M1789" t="str">
        <f>VLOOKUP($E1789,customer_info!$A$1:$H$4462,3,FALSE)</f>
        <v>Hedwig</v>
      </c>
      <c r="N1789" t="str">
        <f>VLOOKUP($E1789,customer_info!$A$1:$H$4462,4,FALSE)</f>
        <v>Martin</v>
      </c>
      <c r="O1789" t="str">
        <f>VLOOKUP($E1789,customer_info!$A$1:$H$4462,5,FALSE)</f>
        <v>Consumer</v>
      </c>
      <c r="P1789" t="str">
        <f>VLOOKUP($E1789,customer_info!$A$1:$H$4462,6,FALSE)</f>
        <v>IL</v>
      </c>
      <c r="Q1789" t="str">
        <f>VLOOKUP($E1789,customer_info!$A$1:$H$4462,7,FALSE)</f>
        <v>2036 High Creek Nook</v>
      </c>
      <c r="R1789">
        <f>VLOOKUP($E1789,customer_info!$A$1:$H$4462,8,FALSE)</f>
        <v>60056</v>
      </c>
    </row>
    <row r="1790" spans="1:18" x14ac:dyDescent="0.25">
      <c r="A1790">
        <v>75133</v>
      </c>
      <c r="B1790" t="s">
        <v>24</v>
      </c>
      <c r="C1790">
        <v>4</v>
      </c>
      <c r="D1790">
        <v>4</v>
      </c>
      <c r="E1790">
        <v>18686</v>
      </c>
      <c r="F1790" t="s">
        <v>525</v>
      </c>
      <c r="G1790" s="4">
        <v>44196</v>
      </c>
      <c r="H1790" t="s">
        <v>13</v>
      </c>
      <c r="I1790" t="s">
        <v>5778</v>
      </c>
      <c r="J1790" t="s">
        <v>31</v>
      </c>
      <c r="K1790" t="s">
        <v>16</v>
      </c>
      <c r="L1790" t="str">
        <f>VLOOKUP($E1790,customer_info!$A$1:$H$4462,2,FALSE)</f>
        <v>Philadelphia</v>
      </c>
      <c r="M1790" t="str">
        <f>VLOOKUP($E1790,customer_info!$A$1:$H$4462,3,FALSE)</f>
        <v>Fatima</v>
      </c>
      <c r="N1790" t="str">
        <f>VLOOKUP($E1790,customer_info!$A$1:$H$4462,4,FALSE)</f>
        <v>Tran</v>
      </c>
      <c r="O1790" t="str">
        <f>VLOOKUP($E1790,customer_info!$A$1:$H$4462,5,FALSE)</f>
        <v>Consumer</v>
      </c>
      <c r="P1790" t="str">
        <f>VLOOKUP($E1790,customer_info!$A$1:$H$4462,6,FALSE)</f>
        <v>PA</v>
      </c>
      <c r="Q1790" t="str">
        <f>VLOOKUP($E1790,customer_info!$A$1:$H$4462,7,FALSE)</f>
        <v>7236 Cotton Cove</v>
      </c>
      <c r="R1790">
        <f>VLOOKUP($E1790,customer_info!$A$1:$H$4462,8,FALSE)</f>
        <v>19139</v>
      </c>
    </row>
    <row r="1791" spans="1:18" x14ac:dyDescent="0.25">
      <c r="A1791">
        <v>75134</v>
      </c>
      <c r="B1791" t="s">
        <v>24</v>
      </c>
      <c r="C1791">
        <v>5</v>
      </c>
      <c r="D1791">
        <v>4</v>
      </c>
      <c r="E1791">
        <v>18687</v>
      </c>
      <c r="F1791" t="s">
        <v>84</v>
      </c>
      <c r="G1791" s="4">
        <v>44196</v>
      </c>
      <c r="H1791" t="s">
        <v>13</v>
      </c>
      <c r="I1791" t="s">
        <v>80</v>
      </c>
      <c r="J1791" t="s">
        <v>31</v>
      </c>
      <c r="K1791" t="s">
        <v>16</v>
      </c>
      <c r="L1791" t="str">
        <f>VLOOKUP($E1791,customer_info!$A$1:$H$4462,2,FALSE)</f>
        <v>Caguas</v>
      </c>
      <c r="M1791" t="str">
        <f>VLOOKUP($E1791,customer_info!$A$1:$H$4462,3,FALSE)</f>
        <v>Felicia</v>
      </c>
      <c r="N1791" t="str">
        <f>VLOOKUP($E1791,customer_info!$A$1:$H$4462,4,FALSE)</f>
        <v>Jennings</v>
      </c>
      <c r="O1791" t="str">
        <f>VLOOKUP($E1791,customer_info!$A$1:$H$4462,5,FALSE)</f>
        <v>Corporate</v>
      </c>
      <c r="P1791" t="str">
        <f>VLOOKUP($E1791,customer_info!$A$1:$H$4462,6,FALSE)</f>
        <v>PR</v>
      </c>
      <c r="Q1791" t="str">
        <f>VLOOKUP($E1791,customer_info!$A$1:$H$4462,7,FALSE)</f>
        <v>1865 Dusty Deer Mountain</v>
      </c>
      <c r="R1791">
        <f>VLOOKUP($E1791,customer_info!$A$1:$H$4462,8,FALSE)</f>
        <v>725</v>
      </c>
    </row>
    <row r="1792" spans="1:18" x14ac:dyDescent="0.25">
      <c r="A1792">
        <v>75150</v>
      </c>
      <c r="B1792" t="s">
        <v>51</v>
      </c>
      <c r="C1792">
        <v>6</v>
      </c>
      <c r="D1792">
        <v>2</v>
      </c>
      <c r="E1792">
        <v>18703</v>
      </c>
      <c r="F1792" t="s">
        <v>233</v>
      </c>
      <c r="G1792" s="4">
        <v>44197</v>
      </c>
      <c r="H1792" t="s">
        <v>13</v>
      </c>
      <c r="I1792" t="s">
        <v>234</v>
      </c>
      <c r="J1792" t="s">
        <v>57</v>
      </c>
      <c r="K1792" t="s">
        <v>90</v>
      </c>
      <c r="L1792" t="str">
        <f>VLOOKUP($E1792,customer_info!$A$1:$H$4462,2,FALSE)</f>
        <v>Bell Gardens</v>
      </c>
      <c r="M1792" t="str">
        <f>VLOOKUP($E1792,customer_info!$A$1:$H$4462,3,FALSE)</f>
        <v>September</v>
      </c>
      <c r="N1792" t="str">
        <f>VLOOKUP($E1792,customer_info!$A$1:$H$4462,4,FALSE)</f>
        <v>Mathis</v>
      </c>
      <c r="O1792" t="str">
        <f>VLOOKUP($E1792,customer_info!$A$1:$H$4462,5,FALSE)</f>
        <v>Consumer</v>
      </c>
      <c r="P1792" t="str">
        <f>VLOOKUP($E1792,customer_info!$A$1:$H$4462,6,FALSE)</f>
        <v>CA</v>
      </c>
      <c r="Q1792" t="str">
        <f>VLOOKUP($E1792,customer_info!$A$1:$H$4462,7,FALSE)</f>
        <v>1040 Hazy Timber Lookout</v>
      </c>
      <c r="R1792">
        <f>VLOOKUP($E1792,customer_info!$A$1:$H$4462,8,FALSE)</f>
        <v>90201</v>
      </c>
    </row>
    <row r="1793" spans="1:18" x14ac:dyDescent="0.25">
      <c r="A1793">
        <v>75160</v>
      </c>
      <c r="B1793" t="s">
        <v>24</v>
      </c>
      <c r="C1793">
        <v>6</v>
      </c>
      <c r="D1793">
        <v>4</v>
      </c>
      <c r="E1793">
        <v>18713</v>
      </c>
      <c r="F1793" t="s">
        <v>253</v>
      </c>
      <c r="G1793" s="4">
        <v>44197</v>
      </c>
      <c r="H1793" t="s">
        <v>13</v>
      </c>
      <c r="I1793" t="s">
        <v>30</v>
      </c>
      <c r="J1793" t="s">
        <v>31</v>
      </c>
      <c r="K1793" t="s">
        <v>16</v>
      </c>
      <c r="L1793" t="str">
        <f>VLOOKUP($E1793,customer_info!$A$1:$H$4462,2,FALSE)</f>
        <v>Caguas</v>
      </c>
      <c r="M1793" t="str">
        <f>VLOOKUP($E1793,customer_info!$A$1:$H$4462,3,FALSE)</f>
        <v>Darryl</v>
      </c>
      <c r="N1793" t="str">
        <f>VLOOKUP($E1793,customer_info!$A$1:$H$4462,4,FALSE)</f>
        <v>Rios</v>
      </c>
      <c r="O1793" t="str">
        <f>VLOOKUP($E1793,customer_info!$A$1:$H$4462,5,FALSE)</f>
        <v>Corporate</v>
      </c>
      <c r="P1793" t="str">
        <f>VLOOKUP($E1793,customer_info!$A$1:$H$4462,6,FALSE)</f>
        <v>PR</v>
      </c>
      <c r="Q1793" t="str">
        <f>VLOOKUP($E1793,customer_info!$A$1:$H$4462,7,FALSE)</f>
        <v>3856 Grand Fox Road</v>
      </c>
      <c r="R1793">
        <f>VLOOKUP($E1793,customer_info!$A$1:$H$4462,8,FALSE)</f>
        <v>725</v>
      </c>
    </row>
    <row r="1794" spans="1:18" x14ac:dyDescent="0.25">
      <c r="A1794">
        <v>75161</v>
      </c>
      <c r="B1794" t="s">
        <v>24</v>
      </c>
      <c r="C1794">
        <v>2</v>
      </c>
      <c r="D1794">
        <v>4</v>
      </c>
      <c r="E1794">
        <v>18714</v>
      </c>
      <c r="F1794" t="s">
        <v>253</v>
      </c>
      <c r="G1794" s="4">
        <v>44197</v>
      </c>
      <c r="H1794" t="s">
        <v>13</v>
      </c>
      <c r="I1794" t="s">
        <v>30</v>
      </c>
      <c r="J1794" t="s">
        <v>31</v>
      </c>
      <c r="K1794" t="s">
        <v>16</v>
      </c>
      <c r="L1794" t="str">
        <f>VLOOKUP($E1794,customer_info!$A$1:$H$4462,2,FALSE)</f>
        <v>Dallas</v>
      </c>
      <c r="M1794" t="str">
        <f>VLOOKUP($E1794,customer_info!$A$1:$H$4462,3,FALSE)</f>
        <v>Mariko</v>
      </c>
      <c r="N1794" t="str">
        <f>VLOOKUP($E1794,customer_info!$A$1:$H$4462,4,FALSE)</f>
        <v>Rodriquez</v>
      </c>
      <c r="O1794" t="str">
        <f>VLOOKUP($E1794,customer_info!$A$1:$H$4462,5,FALSE)</f>
        <v>Consumer</v>
      </c>
      <c r="P1794" t="str">
        <f>VLOOKUP($E1794,customer_info!$A$1:$H$4462,6,FALSE)</f>
        <v>TX</v>
      </c>
      <c r="Q1794" t="str">
        <f>VLOOKUP($E1794,customer_info!$A$1:$H$4462,7,FALSE)</f>
        <v>4498 Fallen Cove</v>
      </c>
      <c r="R1794">
        <f>VLOOKUP($E1794,customer_info!$A$1:$H$4462,8,FALSE)</f>
        <v>75220</v>
      </c>
    </row>
    <row r="1795" spans="1:18" x14ac:dyDescent="0.25">
      <c r="A1795">
        <v>75162</v>
      </c>
      <c r="B1795" t="s">
        <v>17</v>
      </c>
      <c r="C1795">
        <v>3</v>
      </c>
      <c r="D1795">
        <v>4</v>
      </c>
      <c r="E1795">
        <v>18715</v>
      </c>
      <c r="F1795" t="s">
        <v>253</v>
      </c>
      <c r="G1795" s="4">
        <v>44197</v>
      </c>
      <c r="H1795" t="s">
        <v>13</v>
      </c>
      <c r="I1795" t="s">
        <v>30</v>
      </c>
      <c r="J1795" t="s">
        <v>23</v>
      </c>
      <c r="K1795" t="s">
        <v>16</v>
      </c>
      <c r="L1795" t="str">
        <f>VLOOKUP($E1795,customer_info!$A$1:$H$4462,2,FALSE)</f>
        <v>Apex</v>
      </c>
      <c r="M1795" t="str">
        <f>VLOOKUP($E1795,customer_info!$A$1:$H$4462,3,FALSE)</f>
        <v>Xandra</v>
      </c>
      <c r="N1795" t="str">
        <f>VLOOKUP($E1795,customer_info!$A$1:$H$4462,4,FALSE)</f>
        <v>Rodgers</v>
      </c>
      <c r="O1795" t="str">
        <f>VLOOKUP($E1795,customer_info!$A$1:$H$4462,5,FALSE)</f>
        <v>Consumer</v>
      </c>
      <c r="P1795" t="str">
        <f>VLOOKUP($E1795,customer_info!$A$1:$H$4462,6,FALSE)</f>
        <v>NC</v>
      </c>
      <c r="Q1795" t="str">
        <f>VLOOKUP($E1795,customer_info!$A$1:$H$4462,7,FALSE)</f>
        <v>4853 Silent Mount</v>
      </c>
      <c r="R1795">
        <f>VLOOKUP($E1795,customer_info!$A$1:$H$4462,8,FALSE)</f>
        <v>27502</v>
      </c>
    </row>
    <row r="1796" spans="1:18" x14ac:dyDescent="0.25">
      <c r="A1796">
        <v>75163</v>
      </c>
      <c r="B1796" t="s">
        <v>24</v>
      </c>
      <c r="C1796">
        <v>4</v>
      </c>
      <c r="D1796">
        <v>4</v>
      </c>
      <c r="E1796">
        <v>18716</v>
      </c>
      <c r="F1796" t="s">
        <v>253</v>
      </c>
      <c r="G1796" s="4">
        <v>44197</v>
      </c>
      <c r="H1796" t="s">
        <v>13</v>
      </c>
      <c r="I1796" t="s">
        <v>30</v>
      </c>
      <c r="J1796" t="s">
        <v>31</v>
      </c>
      <c r="K1796" t="s">
        <v>16</v>
      </c>
      <c r="L1796" t="str">
        <f>VLOOKUP($E1796,customer_info!$A$1:$H$4462,2,FALSE)</f>
        <v>Caguas</v>
      </c>
      <c r="M1796" t="str">
        <f>VLOOKUP($E1796,customer_info!$A$1:$H$4462,3,FALSE)</f>
        <v>Dorothy</v>
      </c>
      <c r="N1796" t="str">
        <f>VLOOKUP($E1796,customer_info!$A$1:$H$4462,4,FALSE)</f>
        <v>Copeland</v>
      </c>
      <c r="O1796" t="str">
        <f>VLOOKUP($E1796,customer_info!$A$1:$H$4462,5,FALSE)</f>
        <v>Consumer</v>
      </c>
      <c r="P1796" t="str">
        <f>VLOOKUP($E1796,customer_info!$A$1:$H$4462,6,FALSE)</f>
        <v>PR</v>
      </c>
      <c r="Q1796" t="str">
        <f>VLOOKUP($E1796,customer_info!$A$1:$H$4462,7,FALSE)</f>
        <v>3312 Harvest Horse Chase</v>
      </c>
      <c r="R1796">
        <f>VLOOKUP($E1796,customer_info!$A$1:$H$4462,8,FALSE)</f>
        <v>725</v>
      </c>
    </row>
    <row r="1797" spans="1:18" x14ac:dyDescent="0.25">
      <c r="A1797">
        <v>75164</v>
      </c>
      <c r="B1797" t="s">
        <v>24</v>
      </c>
      <c r="C1797">
        <v>5</v>
      </c>
      <c r="D1797">
        <v>4</v>
      </c>
      <c r="E1797">
        <v>18717</v>
      </c>
      <c r="F1797" t="s">
        <v>253</v>
      </c>
      <c r="G1797" s="4">
        <v>44197</v>
      </c>
      <c r="H1797" t="s">
        <v>13</v>
      </c>
      <c r="I1797" t="s">
        <v>30</v>
      </c>
      <c r="J1797" t="s">
        <v>31</v>
      </c>
      <c r="K1797" t="s">
        <v>16</v>
      </c>
      <c r="L1797" t="str">
        <f>VLOOKUP($E1797,customer_info!$A$1:$H$4462,2,FALSE)</f>
        <v>Philadelphia</v>
      </c>
      <c r="M1797" t="str">
        <f>VLOOKUP($E1797,customer_info!$A$1:$H$4462,3,FALSE)</f>
        <v>Paloma</v>
      </c>
      <c r="N1797" t="str">
        <f>VLOOKUP($E1797,customer_info!$A$1:$H$4462,4,FALSE)</f>
        <v>Barker</v>
      </c>
      <c r="O1797" t="str">
        <f>VLOOKUP($E1797,customer_info!$A$1:$H$4462,5,FALSE)</f>
        <v>Consumer</v>
      </c>
      <c r="P1797" t="str">
        <f>VLOOKUP($E1797,customer_info!$A$1:$H$4462,6,FALSE)</f>
        <v>PA</v>
      </c>
      <c r="Q1797" t="str">
        <f>VLOOKUP($E1797,customer_info!$A$1:$H$4462,7,FALSE)</f>
        <v>923 Amber Grounds</v>
      </c>
      <c r="R1797">
        <f>VLOOKUP($E1797,customer_info!$A$1:$H$4462,8,FALSE)</f>
        <v>19145</v>
      </c>
    </row>
    <row r="1798" spans="1:18" x14ac:dyDescent="0.25">
      <c r="A1798">
        <v>75165</v>
      </c>
      <c r="B1798" t="s">
        <v>3</v>
      </c>
      <c r="C1798">
        <v>6</v>
      </c>
      <c r="D1798">
        <v>4</v>
      </c>
      <c r="E1798">
        <v>18718</v>
      </c>
      <c r="F1798" t="s">
        <v>253</v>
      </c>
      <c r="G1798" s="4">
        <v>44197</v>
      </c>
      <c r="H1798" t="s">
        <v>13</v>
      </c>
      <c r="I1798" t="s">
        <v>30</v>
      </c>
      <c r="J1798" t="s">
        <v>38</v>
      </c>
      <c r="K1798" t="s">
        <v>16</v>
      </c>
      <c r="L1798" t="str">
        <f>VLOOKUP($E1798,customer_info!$A$1:$H$4462,2,FALSE)</f>
        <v>Caguas</v>
      </c>
      <c r="M1798" t="str">
        <f>VLOOKUP($E1798,customer_info!$A$1:$H$4462,3,FALSE)</f>
        <v>Jenette</v>
      </c>
      <c r="N1798" t="str">
        <f>VLOOKUP($E1798,customer_info!$A$1:$H$4462,4,FALSE)</f>
        <v>Wilson</v>
      </c>
      <c r="O1798" t="str">
        <f>VLOOKUP($E1798,customer_info!$A$1:$H$4462,5,FALSE)</f>
        <v>Consumer</v>
      </c>
      <c r="P1798" t="str">
        <f>VLOOKUP($E1798,customer_info!$A$1:$H$4462,6,FALSE)</f>
        <v>PR</v>
      </c>
      <c r="Q1798" t="str">
        <f>VLOOKUP($E1798,customer_info!$A$1:$H$4462,7,FALSE)</f>
        <v>236 Hidden Round</v>
      </c>
      <c r="R1798">
        <f>VLOOKUP($E1798,customer_info!$A$1:$H$4462,8,FALSE)</f>
        <v>725</v>
      </c>
    </row>
    <row r="1799" spans="1:18" x14ac:dyDescent="0.25">
      <c r="A1799">
        <v>75170</v>
      </c>
      <c r="B1799" t="s">
        <v>51</v>
      </c>
      <c r="C1799">
        <v>6</v>
      </c>
      <c r="D1799">
        <v>4</v>
      </c>
      <c r="E1799">
        <v>18723</v>
      </c>
      <c r="F1799" t="s">
        <v>124</v>
      </c>
      <c r="G1799" s="4">
        <v>44197</v>
      </c>
      <c r="H1799" t="s">
        <v>13</v>
      </c>
      <c r="I1799" t="s">
        <v>5778</v>
      </c>
      <c r="J1799" t="s">
        <v>57</v>
      </c>
      <c r="K1799" t="s">
        <v>16</v>
      </c>
      <c r="L1799" t="str">
        <f>VLOOKUP($E1799,customer_info!$A$1:$H$4462,2,FALSE)</f>
        <v>Compton</v>
      </c>
      <c r="M1799" t="str">
        <f>VLOOKUP($E1799,customer_info!$A$1:$H$4462,3,FALSE)</f>
        <v>Patience</v>
      </c>
      <c r="N1799" t="str">
        <f>VLOOKUP($E1799,customer_info!$A$1:$H$4462,4,FALSE)</f>
        <v>Blake</v>
      </c>
      <c r="O1799" t="str">
        <f>VLOOKUP($E1799,customer_info!$A$1:$H$4462,5,FALSE)</f>
        <v>Corporate</v>
      </c>
      <c r="P1799" t="str">
        <f>VLOOKUP($E1799,customer_info!$A$1:$H$4462,6,FALSE)</f>
        <v>CA</v>
      </c>
      <c r="Q1799" t="str">
        <f>VLOOKUP($E1799,customer_info!$A$1:$H$4462,7,FALSE)</f>
        <v>1674 Amber Loop</v>
      </c>
      <c r="R1799">
        <f>VLOOKUP($E1799,customer_info!$A$1:$H$4462,8,FALSE)</f>
        <v>90220</v>
      </c>
    </row>
    <row r="1800" spans="1:18" x14ac:dyDescent="0.25">
      <c r="A1800">
        <v>75171</v>
      </c>
      <c r="B1800" t="s">
        <v>51</v>
      </c>
      <c r="C1800">
        <v>2</v>
      </c>
      <c r="D1800">
        <v>4</v>
      </c>
      <c r="E1800">
        <v>18724</v>
      </c>
      <c r="F1800" t="s">
        <v>124</v>
      </c>
      <c r="G1800" s="4">
        <v>44197</v>
      </c>
      <c r="H1800" t="s">
        <v>13</v>
      </c>
      <c r="I1800" t="s">
        <v>5778</v>
      </c>
      <c r="J1800" t="s">
        <v>57</v>
      </c>
      <c r="K1800" t="s">
        <v>16</v>
      </c>
      <c r="L1800" t="str">
        <f>VLOOKUP($E1800,customer_info!$A$1:$H$4462,2,FALSE)</f>
        <v>Dearborn</v>
      </c>
      <c r="M1800" t="str">
        <f>VLOOKUP($E1800,customer_info!$A$1:$H$4462,3,FALSE)</f>
        <v>Lydia</v>
      </c>
      <c r="N1800" t="str">
        <f>VLOOKUP($E1800,customer_info!$A$1:$H$4462,4,FALSE)</f>
        <v>Richard</v>
      </c>
      <c r="O1800" t="str">
        <f>VLOOKUP($E1800,customer_info!$A$1:$H$4462,5,FALSE)</f>
        <v>Home Office</v>
      </c>
      <c r="P1800" t="str">
        <f>VLOOKUP($E1800,customer_info!$A$1:$H$4462,6,FALSE)</f>
        <v>MI</v>
      </c>
      <c r="Q1800" t="str">
        <f>VLOOKUP($E1800,customer_info!$A$1:$H$4462,7,FALSE)</f>
        <v>7538 High Heights</v>
      </c>
      <c r="R1800">
        <f>VLOOKUP($E1800,customer_info!$A$1:$H$4462,8,FALSE)</f>
        <v>48126</v>
      </c>
    </row>
    <row r="1801" spans="1:18" x14ac:dyDescent="0.25">
      <c r="A1801">
        <v>75172</v>
      </c>
      <c r="B1801" t="s">
        <v>17</v>
      </c>
      <c r="C1801">
        <v>3</v>
      </c>
      <c r="D1801">
        <v>4</v>
      </c>
      <c r="E1801">
        <v>18725</v>
      </c>
      <c r="F1801" t="s">
        <v>124</v>
      </c>
      <c r="G1801" s="4">
        <v>44197</v>
      </c>
      <c r="H1801" t="s">
        <v>13</v>
      </c>
      <c r="I1801" t="s">
        <v>5778</v>
      </c>
      <c r="J1801" t="s">
        <v>23</v>
      </c>
      <c r="K1801" t="s">
        <v>16</v>
      </c>
      <c r="L1801" t="str">
        <f>VLOOKUP($E1801,customer_info!$A$1:$H$4462,2,FALSE)</f>
        <v>Portland</v>
      </c>
      <c r="M1801" t="str">
        <f>VLOOKUP($E1801,customer_info!$A$1:$H$4462,3,FALSE)</f>
        <v>Eden</v>
      </c>
      <c r="N1801" t="str">
        <f>VLOOKUP($E1801,customer_info!$A$1:$H$4462,4,FALSE)</f>
        <v>Flores</v>
      </c>
      <c r="O1801" t="str">
        <f>VLOOKUP($E1801,customer_info!$A$1:$H$4462,5,FALSE)</f>
        <v>Consumer</v>
      </c>
      <c r="P1801" t="str">
        <f>VLOOKUP($E1801,customer_info!$A$1:$H$4462,6,FALSE)</f>
        <v>OR</v>
      </c>
      <c r="Q1801" t="str">
        <f>VLOOKUP($E1801,customer_info!$A$1:$H$4462,7,FALSE)</f>
        <v>7829 Umber Nook</v>
      </c>
      <c r="R1801">
        <f>VLOOKUP($E1801,customer_info!$A$1:$H$4462,8,FALSE)</f>
        <v>97223</v>
      </c>
    </row>
    <row r="1802" spans="1:18" x14ac:dyDescent="0.25">
      <c r="A1802">
        <v>75195</v>
      </c>
      <c r="B1802" t="s">
        <v>24</v>
      </c>
      <c r="C1802">
        <v>6</v>
      </c>
      <c r="D1802">
        <v>4</v>
      </c>
      <c r="E1802">
        <v>18748</v>
      </c>
      <c r="F1802" t="s">
        <v>110</v>
      </c>
      <c r="G1802" s="4">
        <v>44197</v>
      </c>
      <c r="H1802" t="s">
        <v>13</v>
      </c>
      <c r="I1802" t="s">
        <v>99</v>
      </c>
      <c r="J1802" t="s">
        <v>31</v>
      </c>
      <c r="K1802" t="s">
        <v>16</v>
      </c>
      <c r="L1802" t="str">
        <f>VLOOKUP($E1802,customer_info!$A$1:$H$4462,2,FALSE)</f>
        <v>Las Vegas</v>
      </c>
      <c r="M1802" t="str">
        <f>VLOOKUP($E1802,customer_info!$A$1:$H$4462,3,FALSE)</f>
        <v>Renee</v>
      </c>
      <c r="N1802" t="str">
        <f>VLOOKUP($E1802,customer_info!$A$1:$H$4462,4,FALSE)</f>
        <v>Velez</v>
      </c>
      <c r="O1802" t="str">
        <f>VLOOKUP($E1802,customer_info!$A$1:$H$4462,5,FALSE)</f>
        <v>Consumer</v>
      </c>
      <c r="P1802" t="str">
        <f>VLOOKUP($E1802,customer_info!$A$1:$H$4462,6,FALSE)</f>
        <v>NV</v>
      </c>
      <c r="Q1802" t="str">
        <f>VLOOKUP($E1802,customer_info!$A$1:$H$4462,7,FALSE)</f>
        <v>7339 Cozy Ledge</v>
      </c>
      <c r="R1802">
        <f>VLOOKUP($E1802,customer_info!$A$1:$H$4462,8,FALSE)</f>
        <v>89103</v>
      </c>
    </row>
    <row r="1803" spans="1:18" x14ac:dyDescent="0.25">
      <c r="A1803">
        <v>75208</v>
      </c>
      <c r="B1803" t="s">
        <v>51</v>
      </c>
      <c r="C1803">
        <v>4</v>
      </c>
      <c r="D1803">
        <v>4</v>
      </c>
      <c r="E1803">
        <v>18761</v>
      </c>
      <c r="F1803" t="s">
        <v>233</v>
      </c>
      <c r="G1803" s="4">
        <v>44197</v>
      </c>
      <c r="H1803" t="s">
        <v>13</v>
      </c>
      <c r="I1803" t="s">
        <v>234</v>
      </c>
      <c r="J1803" t="s">
        <v>57</v>
      </c>
      <c r="K1803" t="s">
        <v>16</v>
      </c>
      <c r="L1803" t="str">
        <f>VLOOKUP($E1803,customer_info!$A$1:$H$4462,2,FALSE)</f>
        <v>Caguas</v>
      </c>
      <c r="M1803" t="str">
        <f>VLOOKUP($E1803,customer_info!$A$1:$H$4462,3,FALSE)</f>
        <v>Giselle</v>
      </c>
      <c r="N1803" t="str">
        <f>VLOOKUP($E1803,customer_info!$A$1:$H$4462,4,FALSE)</f>
        <v>Stark</v>
      </c>
      <c r="O1803" t="str">
        <f>VLOOKUP($E1803,customer_info!$A$1:$H$4462,5,FALSE)</f>
        <v>Consumer</v>
      </c>
      <c r="P1803" t="str">
        <f>VLOOKUP($E1803,customer_info!$A$1:$H$4462,6,FALSE)</f>
        <v>PR</v>
      </c>
      <c r="Q1803" t="str">
        <f>VLOOKUP($E1803,customer_info!$A$1:$H$4462,7,FALSE)</f>
        <v>610 Pleasant Shadow Heights</v>
      </c>
      <c r="R1803">
        <f>VLOOKUP($E1803,customer_info!$A$1:$H$4462,8,FALSE)</f>
        <v>725</v>
      </c>
    </row>
    <row r="1804" spans="1:18" x14ac:dyDescent="0.25">
      <c r="A1804">
        <v>75237</v>
      </c>
      <c r="B1804" t="s">
        <v>17</v>
      </c>
      <c r="C1804">
        <v>3</v>
      </c>
      <c r="D1804">
        <v>2</v>
      </c>
      <c r="E1804">
        <v>18790</v>
      </c>
      <c r="F1804" t="s">
        <v>104</v>
      </c>
      <c r="G1804" s="4">
        <v>44198</v>
      </c>
      <c r="H1804" t="s">
        <v>13</v>
      </c>
      <c r="I1804" t="s">
        <v>420</v>
      </c>
      <c r="J1804" t="s">
        <v>23</v>
      </c>
      <c r="K1804" t="s">
        <v>90</v>
      </c>
      <c r="L1804" t="str">
        <f>VLOOKUP($E1804,customer_info!$A$1:$H$4462,2,FALSE)</f>
        <v>Pico Rivera</v>
      </c>
      <c r="M1804" t="str">
        <f>VLOOKUP($E1804,customer_info!$A$1:$H$4462,3,FALSE)</f>
        <v>Rachel</v>
      </c>
      <c r="N1804" t="str">
        <f>VLOOKUP($E1804,customer_info!$A$1:$H$4462,4,FALSE)</f>
        <v>Mcfadden</v>
      </c>
      <c r="O1804" t="str">
        <f>VLOOKUP($E1804,customer_info!$A$1:$H$4462,5,FALSE)</f>
        <v>Home Office</v>
      </c>
      <c r="P1804" t="str">
        <f>VLOOKUP($E1804,customer_info!$A$1:$H$4462,6,FALSE)</f>
        <v>CA</v>
      </c>
      <c r="Q1804" t="str">
        <f>VLOOKUP($E1804,customer_info!$A$1:$H$4462,7,FALSE)</f>
        <v>6179 Easy Swale</v>
      </c>
      <c r="R1804">
        <f>VLOOKUP($E1804,customer_info!$A$1:$H$4462,8,FALSE)</f>
        <v>90660</v>
      </c>
    </row>
    <row r="1805" spans="1:18" x14ac:dyDescent="0.25">
      <c r="A1805">
        <v>75238</v>
      </c>
      <c r="B1805" t="s">
        <v>24</v>
      </c>
      <c r="C1805">
        <v>2</v>
      </c>
      <c r="D1805">
        <v>1</v>
      </c>
      <c r="E1805">
        <v>18791</v>
      </c>
      <c r="F1805" t="s">
        <v>104</v>
      </c>
      <c r="G1805" s="4">
        <v>44198</v>
      </c>
      <c r="H1805" t="s">
        <v>13</v>
      </c>
      <c r="I1805" t="s">
        <v>420</v>
      </c>
      <c r="J1805" t="s">
        <v>378</v>
      </c>
      <c r="K1805" t="s">
        <v>32</v>
      </c>
      <c r="L1805" t="str">
        <f>VLOOKUP($E1805,customer_info!$A$1:$H$4462,2,FALSE)</f>
        <v>Hayward</v>
      </c>
      <c r="M1805" t="str">
        <f>VLOOKUP($E1805,customer_info!$A$1:$H$4462,3,FALSE)</f>
        <v>Janna</v>
      </c>
      <c r="N1805" t="str">
        <f>VLOOKUP($E1805,customer_info!$A$1:$H$4462,4,FALSE)</f>
        <v>Cobb</v>
      </c>
      <c r="O1805" t="str">
        <f>VLOOKUP($E1805,customer_info!$A$1:$H$4462,5,FALSE)</f>
        <v>Home Office</v>
      </c>
      <c r="P1805" t="str">
        <f>VLOOKUP($E1805,customer_info!$A$1:$H$4462,6,FALSE)</f>
        <v>CA</v>
      </c>
      <c r="Q1805" t="str">
        <f>VLOOKUP($E1805,customer_info!$A$1:$H$4462,7,FALSE)</f>
        <v>2104 Fallen Limits</v>
      </c>
      <c r="R1805">
        <f>VLOOKUP($E1805,customer_info!$A$1:$H$4462,8,FALSE)</f>
        <v>94541</v>
      </c>
    </row>
    <row r="1806" spans="1:18" x14ac:dyDescent="0.25">
      <c r="A1806">
        <v>75242</v>
      </c>
      <c r="B1806" t="s">
        <v>24</v>
      </c>
      <c r="C1806">
        <v>3</v>
      </c>
      <c r="D1806">
        <v>4</v>
      </c>
      <c r="E1806">
        <v>18795</v>
      </c>
      <c r="F1806" t="s">
        <v>119</v>
      </c>
      <c r="G1806" s="4">
        <v>44198</v>
      </c>
      <c r="H1806" t="s">
        <v>13</v>
      </c>
      <c r="I1806" t="s">
        <v>5781</v>
      </c>
      <c r="J1806" t="s">
        <v>31</v>
      </c>
      <c r="K1806" t="s">
        <v>16</v>
      </c>
      <c r="L1806" t="str">
        <f>VLOOKUP($E1806,customer_info!$A$1:$H$4462,2,FALSE)</f>
        <v>Caguas</v>
      </c>
      <c r="M1806" t="str">
        <f>VLOOKUP($E1806,customer_info!$A$1:$H$4462,3,FALSE)</f>
        <v>Sara</v>
      </c>
      <c r="N1806" t="str">
        <f>VLOOKUP($E1806,customer_info!$A$1:$H$4462,4,FALSE)</f>
        <v>Craft</v>
      </c>
      <c r="O1806" t="str">
        <f>VLOOKUP($E1806,customer_info!$A$1:$H$4462,5,FALSE)</f>
        <v>Consumer</v>
      </c>
      <c r="P1806" t="str">
        <f>VLOOKUP($E1806,customer_info!$A$1:$H$4462,6,FALSE)</f>
        <v>PR</v>
      </c>
      <c r="Q1806" t="str">
        <f>VLOOKUP($E1806,customer_info!$A$1:$H$4462,7,FALSE)</f>
        <v>3544 Gentle Concession</v>
      </c>
      <c r="R1806">
        <f>VLOOKUP($E1806,customer_info!$A$1:$H$4462,8,FALSE)</f>
        <v>725</v>
      </c>
    </row>
    <row r="1807" spans="1:18" x14ac:dyDescent="0.25">
      <c r="A1807">
        <v>75261</v>
      </c>
      <c r="B1807" t="s">
        <v>3</v>
      </c>
      <c r="C1807">
        <v>2</v>
      </c>
      <c r="D1807">
        <v>4</v>
      </c>
      <c r="E1807">
        <v>18814</v>
      </c>
      <c r="F1807" t="s">
        <v>881</v>
      </c>
      <c r="G1807" s="4">
        <v>44198</v>
      </c>
      <c r="H1807" t="s">
        <v>13</v>
      </c>
      <c r="I1807" t="s">
        <v>99</v>
      </c>
      <c r="J1807" t="s">
        <v>38</v>
      </c>
      <c r="K1807" t="s">
        <v>16</v>
      </c>
      <c r="L1807" t="str">
        <f>VLOOKUP($E1807,customer_info!$A$1:$H$4462,2,FALSE)</f>
        <v>Caguas</v>
      </c>
      <c r="M1807" t="str">
        <f>VLOOKUP($E1807,customer_info!$A$1:$H$4462,3,FALSE)</f>
        <v>Dawn</v>
      </c>
      <c r="N1807" t="str">
        <f>VLOOKUP($E1807,customer_info!$A$1:$H$4462,4,FALSE)</f>
        <v>Howard</v>
      </c>
      <c r="O1807" t="str">
        <f>VLOOKUP($E1807,customer_info!$A$1:$H$4462,5,FALSE)</f>
        <v>Consumer</v>
      </c>
      <c r="P1807" t="str">
        <f>VLOOKUP($E1807,customer_info!$A$1:$H$4462,6,FALSE)</f>
        <v>PR</v>
      </c>
      <c r="Q1807" t="str">
        <f>VLOOKUP($E1807,customer_info!$A$1:$H$4462,7,FALSE)</f>
        <v>9221 Cotton Butterfly Terrace</v>
      </c>
      <c r="R1807">
        <f>VLOOKUP($E1807,customer_info!$A$1:$H$4462,8,FALSE)</f>
        <v>725</v>
      </c>
    </row>
    <row r="1808" spans="1:18" x14ac:dyDescent="0.25">
      <c r="A1808">
        <v>75262</v>
      </c>
      <c r="B1808" t="s">
        <v>24</v>
      </c>
      <c r="C1808">
        <v>3</v>
      </c>
      <c r="D1808">
        <v>4</v>
      </c>
      <c r="E1808">
        <v>18815</v>
      </c>
      <c r="F1808" t="s">
        <v>881</v>
      </c>
      <c r="G1808" s="4">
        <v>44198</v>
      </c>
      <c r="H1808" t="s">
        <v>13</v>
      </c>
      <c r="I1808" t="s">
        <v>99</v>
      </c>
      <c r="J1808" t="s">
        <v>31</v>
      </c>
      <c r="K1808" t="s">
        <v>16</v>
      </c>
      <c r="L1808" t="str">
        <f>VLOOKUP($E1808,customer_info!$A$1:$H$4462,2,FALSE)</f>
        <v>Las Vegas</v>
      </c>
      <c r="M1808" t="str">
        <f>VLOOKUP($E1808,customer_info!$A$1:$H$4462,3,FALSE)</f>
        <v>Candice</v>
      </c>
      <c r="N1808" t="str">
        <f>VLOOKUP($E1808,customer_info!$A$1:$H$4462,4,FALSE)</f>
        <v>Ferrell</v>
      </c>
      <c r="O1808" t="str">
        <f>VLOOKUP($E1808,customer_info!$A$1:$H$4462,5,FALSE)</f>
        <v>Consumer</v>
      </c>
      <c r="P1808" t="str">
        <f>VLOOKUP($E1808,customer_info!$A$1:$H$4462,6,FALSE)</f>
        <v>NV</v>
      </c>
      <c r="Q1808" t="str">
        <f>VLOOKUP($E1808,customer_info!$A$1:$H$4462,7,FALSE)</f>
        <v>550 Easy Close</v>
      </c>
      <c r="R1808">
        <f>VLOOKUP($E1808,customer_info!$A$1:$H$4462,8,FALSE)</f>
        <v>89110</v>
      </c>
    </row>
    <row r="1809" spans="1:18" x14ac:dyDescent="0.25">
      <c r="A1809">
        <v>75263</v>
      </c>
      <c r="B1809" t="s">
        <v>51</v>
      </c>
      <c r="C1809">
        <v>4</v>
      </c>
      <c r="D1809">
        <v>4</v>
      </c>
      <c r="E1809">
        <v>18816</v>
      </c>
      <c r="F1809" t="s">
        <v>881</v>
      </c>
      <c r="G1809" s="4">
        <v>44198</v>
      </c>
      <c r="H1809" t="s">
        <v>13</v>
      </c>
      <c r="I1809" t="s">
        <v>99</v>
      </c>
      <c r="J1809" t="s">
        <v>57</v>
      </c>
      <c r="K1809" t="s">
        <v>16</v>
      </c>
      <c r="L1809" t="str">
        <f>VLOOKUP($E1809,customer_info!$A$1:$H$4462,2,FALSE)</f>
        <v>Irving</v>
      </c>
      <c r="M1809" t="str">
        <f>VLOOKUP($E1809,customer_info!$A$1:$H$4462,3,FALSE)</f>
        <v>Cara</v>
      </c>
      <c r="N1809" t="str">
        <f>VLOOKUP($E1809,customer_info!$A$1:$H$4462,4,FALSE)</f>
        <v>Mathis</v>
      </c>
      <c r="O1809" t="str">
        <f>VLOOKUP($E1809,customer_info!$A$1:$H$4462,5,FALSE)</f>
        <v>Corporate</v>
      </c>
      <c r="P1809" t="str">
        <f>VLOOKUP($E1809,customer_info!$A$1:$H$4462,6,FALSE)</f>
        <v>TX</v>
      </c>
      <c r="Q1809" t="str">
        <f>VLOOKUP($E1809,customer_info!$A$1:$H$4462,7,FALSE)</f>
        <v>8832 Quiet Manor</v>
      </c>
      <c r="R1809">
        <f>VLOOKUP($E1809,customer_info!$A$1:$H$4462,8,FALSE)</f>
        <v>75061</v>
      </c>
    </row>
    <row r="1810" spans="1:18" x14ac:dyDescent="0.25">
      <c r="A1810">
        <v>75264</v>
      </c>
      <c r="B1810" t="s">
        <v>24</v>
      </c>
      <c r="C1810">
        <v>5</v>
      </c>
      <c r="D1810">
        <v>4</v>
      </c>
      <c r="E1810">
        <v>18817</v>
      </c>
      <c r="F1810" t="s">
        <v>881</v>
      </c>
      <c r="G1810" s="4">
        <v>44198</v>
      </c>
      <c r="H1810" t="s">
        <v>13</v>
      </c>
      <c r="I1810" t="s">
        <v>99</v>
      </c>
      <c r="J1810" t="s">
        <v>378</v>
      </c>
      <c r="K1810" t="s">
        <v>16</v>
      </c>
      <c r="L1810" t="str">
        <f>VLOOKUP($E1810,customer_info!$A$1:$H$4462,2,FALSE)</f>
        <v>Columbia</v>
      </c>
      <c r="M1810" t="str">
        <f>VLOOKUP($E1810,customer_info!$A$1:$H$4462,3,FALSE)</f>
        <v>Simone</v>
      </c>
      <c r="N1810" t="str">
        <f>VLOOKUP($E1810,customer_info!$A$1:$H$4462,4,FALSE)</f>
        <v>Landry</v>
      </c>
      <c r="O1810" t="str">
        <f>VLOOKUP($E1810,customer_info!$A$1:$H$4462,5,FALSE)</f>
        <v>Home Office</v>
      </c>
      <c r="P1810" t="str">
        <f>VLOOKUP($E1810,customer_info!$A$1:$H$4462,6,FALSE)</f>
        <v>MO</v>
      </c>
      <c r="Q1810" t="str">
        <f>VLOOKUP($E1810,customer_info!$A$1:$H$4462,7,FALSE)</f>
        <v>9952 Foggy Berry Wynd</v>
      </c>
      <c r="R1810">
        <f>VLOOKUP($E1810,customer_info!$A$1:$H$4462,8,FALSE)</f>
        <v>65203</v>
      </c>
    </row>
    <row r="1811" spans="1:18" x14ac:dyDescent="0.25">
      <c r="A1811">
        <v>75267</v>
      </c>
      <c r="B1811" t="s">
        <v>3</v>
      </c>
      <c r="C1811">
        <v>3</v>
      </c>
      <c r="D1811">
        <v>2</v>
      </c>
      <c r="E1811">
        <v>18820</v>
      </c>
      <c r="F1811" t="s">
        <v>233</v>
      </c>
      <c r="G1811" s="4">
        <v>44198</v>
      </c>
      <c r="H1811" t="s">
        <v>13</v>
      </c>
      <c r="I1811" t="s">
        <v>234</v>
      </c>
      <c r="J1811" t="s">
        <v>38</v>
      </c>
      <c r="K1811" t="s">
        <v>90</v>
      </c>
      <c r="L1811" t="str">
        <f>VLOOKUP($E1811,customer_info!$A$1:$H$4462,2,FALSE)</f>
        <v>Powder Springs</v>
      </c>
      <c r="M1811" t="str">
        <f>VLOOKUP($E1811,customer_info!$A$1:$H$4462,3,FALSE)</f>
        <v>Hilary</v>
      </c>
      <c r="N1811" t="str">
        <f>VLOOKUP($E1811,customer_info!$A$1:$H$4462,4,FALSE)</f>
        <v>Bentley</v>
      </c>
      <c r="O1811" t="str">
        <f>VLOOKUP($E1811,customer_info!$A$1:$H$4462,5,FALSE)</f>
        <v>Corporate</v>
      </c>
      <c r="P1811" t="str">
        <f>VLOOKUP($E1811,customer_info!$A$1:$H$4462,6,FALSE)</f>
        <v>GA</v>
      </c>
      <c r="Q1811" t="str">
        <f>VLOOKUP($E1811,customer_info!$A$1:$H$4462,7,FALSE)</f>
        <v>9497 Merry Road</v>
      </c>
      <c r="R1811">
        <f>VLOOKUP($E1811,customer_info!$A$1:$H$4462,8,FALSE)</f>
        <v>30127</v>
      </c>
    </row>
    <row r="1812" spans="1:18" x14ac:dyDescent="0.25">
      <c r="A1812">
        <v>75268</v>
      </c>
      <c r="B1812" t="s">
        <v>3</v>
      </c>
      <c r="C1812">
        <v>4</v>
      </c>
      <c r="D1812">
        <v>4</v>
      </c>
      <c r="E1812">
        <v>18821</v>
      </c>
      <c r="F1812" t="s">
        <v>1792</v>
      </c>
      <c r="G1812" s="4">
        <v>44198</v>
      </c>
      <c r="H1812" t="s">
        <v>13</v>
      </c>
      <c r="I1812" t="s">
        <v>234</v>
      </c>
      <c r="J1812" t="s">
        <v>38</v>
      </c>
      <c r="K1812" t="s">
        <v>16</v>
      </c>
      <c r="L1812" t="str">
        <f>VLOOKUP($E1812,customer_info!$A$1:$H$4462,2,FALSE)</f>
        <v>Levittown</v>
      </c>
      <c r="M1812" t="str">
        <f>VLOOKUP($E1812,customer_info!$A$1:$H$4462,3,FALSE)</f>
        <v>Karly</v>
      </c>
      <c r="N1812" t="str">
        <f>VLOOKUP($E1812,customer_info!$A$1:$H$4462,4,FALSE)</f>
        <v>Gardner</v>
      </c>
      <c r="O1812" t="str">
        <f>VLOOKUP($E1812,customer_info!$A$1:$H$4462,5,FALSE)</f>
        <v>Corporate</v>
      </c>
      <c r="P1812" t="str">
        <f>VLOOKUP($E1812,customer_info!$A$1:$H$4462,6,FALSE)</f>
        <v>NY</v>
      </c>
      <c r="Q1812" t="str">
        <f>VLOOKUP($E1812,customer_info!$A$1:$H$4462,7,FALSE)</f>
        <v>7596 Silent Mews</v>
      </c>
      <c r="R1812">
        <f>VLOOKUP($E1812,customer_info!$A$1:$H$4462,8,FALSE)</f>
        <v>11756</v>
      </c>
    </row>
    <row r="1813" spans="1:18" x14ac:dyDescent="0.25">
      <c r="A1813">
        <v>75269</v>
      </c>
      <c r="B1813" t="s">
        <v>3</v>
      </c>
      <c r="C1813">
        <v>5</v>
      </c>
      <c r="D1813">
        <v>4</v>
      </c>
      <c r="E1813">
        <v>18822</v>
      </c>
      <c r="F1813" t="s">
        <v>1792</v>
      </c>
      <c r="G1813" s="4">
        <v>44198</v>
      </c>
      <c r="H1813" t="s">
        <v>13</v>
      </c>
      <c r="I1813" t="s">
        <v>234</v>
      </c>
      <c r="J1813" t="s">
        <v>38</v>
      </c>
      <c r="K1813" t="s">
        <v>16</v>
      </c>
      <c r="L1813" t="str">
        <f>VLOOKUP($E1813,customer_info!$A$1:$H$4462,2,FALSE)</f>
        <v>Garden Grove</v>
      </c>
      <c r="M1813" t="str">
        <f>VLOOKUP($E1813,customer_info!$A$1:$H$4462,3,FALSE)</f>
        <v>Noel</v>
      </c>
      <c r="N1813" t="str">
        <f>VLOOKUP($E1813,customer_info!$A$1:$H$4462,4,FALSE)</f>
        <v>Combs</v>
      </c>
      <c r="O1813" t="str">
        <f>VLOOKUP($E1813,customer_info!$A$1:$H$4462,5,FALSE)</f>
        <v>Corporate</v>
      </c>
      <c r="P1813" t="str">
        <f>VLOOKUP($E1813,customer_info!$A$1:$H$4462,6,FALSE)</f>
        <v>CA</v>
      </c>
      <c r="Q1813" t="str">
        <f>VLOOKUP($E1813,customer_info!$A$1:$H$4462,7,FALSE)</f>
        <v>660 Wishing Path</v>
      </c>
      <c r="R1813">
        <f>VLOOKUP($E1813,customer_info!$A$1:$H$4462,8,FALSE)</f>
        <v>92843</v>
      </c>
    </row>
    <row r="1814" spans="1:18" x14ac:dyDescent="0.25">
      <c r="A1814">
        <v>75270</v>
      </c>
      <c r="B1814" t="s">
        <v>24</v>
      </c>
      <c r="C1814">
        <v>6</v>
      </c>
      <c r="D1814">
        <v>4</v>
      </c>
      <c r="E1814">
        <v>18823</v>
      </c>
      <c r="F1814" t="s">
        <v>439</v>
      </c>
      <c r="G1814" s="4">
        <v>44198</v>
      </c>
      <c r="H1814" t="s">
        <v>13</v>
      </c>
      <c r="I1814" t="s">
        <v>377</v>
      </c>
      <c r="J1814" t="s">
        <v>31</v>
      </c>
      <c r="K1814" t="s">
        <v>16</v>
      </c>
      <c r="L1814" t="str">
        <f>VLOOKUP($E1814,customer_info!$A$1:$H$4462,2,FALSE)</f>
        <v>Caguas</v>
      </c>
      <c r="M1814" t="str">
        <f>VLOOKUP($E1814,customer_info!$A$1:$H$4462,3,FALSE)</f>
        <v>Lesley</v>
      </c>
      <c r="N1814" t="str">
        <f>VLOOKUP($E1814,customer_info!$A$1:$H$4462,4,FALSE)</f>
        <v>Sharp</v>
      </c>
      <c r="O1814" t="str">
        <f>VLOOKUP($E1814,customer_info!$A$1:$H$4462,5,FALSE)</f>
        <v>Corporate</v>
      </c>
      <c r="P1814" t="str">
        <f>VLOOKUP($E1814,customer_info!$A$1:$H$4462,6,FALSE)</f>
        <v>PR</v>
      </c>
      <c r="Q1814" t="str">
        <f>VLOOKUP($E1814,customer_info!$A$1:$H$4462,7,FALSE)</f>
        <v>2690 Cozy Autumn Parade</v>
      </c>
      <c r="R1814">
        <f>VLOOKUP($E1814,customer_info!$A$1:$H$4462,8,FALSE)</f>
        <v>725</v>
      </c>
    </row>
    <row r="1815" spans="1:18" x14ac:dyDescent="0.25">
      <c r="A1815">
        <v>75271</v>
      </c>
      <c r="B1815" t="s">
        <v>3</v>
      </c>
      <c r="C1815">
        <v>2</v>
      </c>
      <c r="D1815">
        <v>4</v>
      </c>
      <c r="E1815">
        <v>18824</v>
      </c>
      <c r="F1815" t="s">
        <v>439</v>
      </c>
      <c r="G1815" s="4">
        <v>44198</v>
      </c>
      <c r="H1815" t="s">
        <v>13</v>
      </c>
      <c r="I1815" t="s">
        <v>377</v>
      </c>
      <c r="J1815" t="s">
        <v>14</v>
      </c>
      <c r="K1815" t="s">
        <v>16</v>
      </c>
      <c r="L1815" t="str">
        <f>VLOOKUP($E1815,customer_info!$A$1:$H$4462,2,FALSE)</f>
        <v>Manchester</v>
      </c>
      <c r="M1815" t="str">
        <f>VLOOKUP($E1815,customer_info!$A$1:$H$4462,3,FALSE)</f>
        <v>Mary</v>
      </c>
      <c r="N1815" t="str">
        <f>VLOOKUP($E1815,customer_info!$A$1:$H$4462,4,FALSE)</f>
        <v>Golden</v>
      </c>
      <c r="O1815" t="str">
        <f>VLOOKUP($E1815,customer_info!$A$1:$H$4462,5,FALSE)</f>
        <v>Consumer</v>
      </c>
      <c r="P1815" t="str">
        <f>VLOOKUP($E1815,customer_info!$A$1:$H$4462,6,FALSE)</f>
        <v>CT</v>
      </c>
      <c r="Q1815" t="str">
        <f>VLOOKUP($E1815,customer_info!$A$1:$H$4462,7,FALSE)</f>
        <v>4229 Iron Elk Turnabout</v>
      </c>
      <c r="R1815">
        <f>VLOOKUP($E1815,customer_info!$A$1:$H$4462,8,FALSE)</f>
        <v>6040</v>
      </c>
    </row>
    <row r="1816" spans="1:18" x14ac:dyDescent="0.25">
      <c r="A1816">
        <v>75292</v>
      </c>
      <c r="B1816" t="s">
        <v>51</v>
      </c>
      <c r="C1816">
        <v>0</v>
      </c>
      <c r="D1816">
        <v>0</v>
      </c>
      <c r="E1816">
        <v>18845</v>
      </c>
      <c r="F1816" t="s">
        <v>660</v>
      </c>
      <c r="G1816" s="4">
        <v>44199</v>
      </c>
      <c r="H1816" t="s">
        <v>13</v>
      </c>
      <c r="I1816" t="s">
        <v>99</v>
      </c>
      <c r="J1816" t="s">
        <v>57</v>
      </c>
      <c r="K1816" t="s">
        <v>58</v>
      </c>
      <c r="L1816" t="str">
        <f>VLOOKUP($E1816,customer_info!$A$1:$H$4462,2,FALSE)</f>
        <v>Bloomfield</v>
      </c>
      <c r="M1816" t="str">
        <f>VLOOKUP($E1816,customer_info!$A$1:$H$4462,3,FALSE)</f>
        <v>Margaret</v>
      </c>
      <c r="N1816" t="str">
        <f>VLOOKUP($E1816,customer_info!$A$1:$H$4462,4,FALSE)</f>
        <v>Bridges</v>
      </c>
      <c r="O1816" t="str">
        <f>VLOOKUP($E1816,customer_info!$A$1:$H$4462,5,FALSE)</f>
        <v>Consumer</v>
      </c>
      <c r="P1816" t="str">
        <f>VLOOKUP($E1816,customer_info!$A$1:$H$4462,6,FALSE)</f>
        <v>NJ</v>
      </c>
      <c r="Q1816" t="str">
        <f>VLOOKUP($E1816,customer_info!$A$1:$H$4462,7,FALSE)</f>
        <v>2589 Iron Pines</v>
      </c>
      <c r="R1816">
        <f>VLOOKUP($E1816,customer_info!$A$1:$H$4462,8,FALSE)</f>
        <v>7003</v>
      </c>
    </row>
    <row r="1817" spans="1:18" x14ac:dyDescent="0.25">
      <c r="A1817">
        <v>75298</v>
      </c>
      <c r="B1817" t="s">
        <v>3</v>
      </c>
      <c r="C1817">
        <v>2</v>
      </c>
      <c r="D1817">
        <v>1</v>
      </c>
      <c r="E1817">
        <v>18851</v>
      </c>
      <c r="F1817" t="s">
        <v>233</v>
      </c>
      <c r="G1817" s="4">
        <v>44199</v>
      </c>
      <c r="H1817" t="s">
        <v>13</v>
      </c>
      <c r="I1817" t="s">
        <v>234</v>
      </c>
      <c r="J1817" t="s">
        <v>178</v>
      </c>
      <c r="K1817" t="s">
        <v>32</v>
      </c>
      <c r="L1817" t="str">
        <f>VLOOKUP($E1817,customer_info!$A$1:$H$4462,2,FALSE)</f>
        <v>Caguas</v>
      </c>
      <c r="M1817" t="str">
        <f>VLOOKUP($E1817,customer_info!$A$1:$H$4462,3,FALSE)</f>
        <v>Yen</v>
      </c>
      <c r="N1817" t="str">
        <f>VLOOKUP($E1817,customer_info!$A$1:$H$4462,4,FALSE)</f>
        <v>Jacobson</v>
      </c>
      <c r="O1817" t="str">
        <f>VLOOKUP($E1817,customer_info!$A$1:$H$4462,5,FALSE)</f>
        <v>Corporate</v>
      </c>
      <c r="P1817" t="str">
        <f>VLOOKUP($E1817,customer_info!$A$1:$H$4462,6,FALSE)</f>
        <v>PR</v>
      </c>
      <c r="Q1817" t="str">
        <f>VLOOKUP($E1817,customer_info!$A$1:$H$4462,7,FALSE)</f>
        <v>1490 Silver Canyon</v>
      </c>
      <c r="R1817">
        <f>VLOOKUP($E1817,customer_info!$A$1:$H$4462,8,FALSE)</f>
        <v>725</v>
      </c>
    </row>
    <row r="1818" spans="1:18" x14ac:dyDescent="0.25">
      <c r="A1818">
        <v>75299</v>
      </c>
      <c r="B1818" t="s">
        <v>24</v>
      </c>
      <c r="C1818">
        <v>2</v>
      </c>
      <c r="D1818">
        <v>1</v>
      </c>
      <c r="E1818">
        <v>18852</v>
      </c>
      <c r="F1818" t="s">
        <v>233</v>
      </c>
      <c r="G1818" s="4">
        <v>44199</v>
      </c>
      <c r="H1818" t="s">
        <v>13</v>
      </c>
      <c r="I1818" t="s">
        <v>234</v>
      </c>
      <c r="J1818" t="s">
        <v>31</v>
      </c>
      <c r="K1818" t="s">
        <v>32</v>
      </c>
      <c r="L1818" t="str">
        <f>VLOOKUP($E1818,customer_info!$A$1:$H$4462,2,FALSE)</f>
        <v>West Jordan</v>
      </c>
      <c r="M1818" t="str">
        <f>VLOOKUP($E1818,customer_info!$A$1:$H$4462,3,FALSE)</f>
        <v>Clementine</v>
      </c>
      <c r="N1818" t="str">
        <f>VLOOKUP($E1818,customer_info!$A$1:$H$4462,4,FALSE)</f>
        <v>Lowe</v>
      </c>
      <c r="O1818" t="str">
        <f>VLOOKUP($E1818,customer_info!$A$1:$H$4462,5,FALSE)</f>
        <v>Corporate</v>
      </c>
      <c r="P1818" t="str">
        <f>VLOOKUP($E1818,customer_info!$A$1:$H$4462,6,FALSE)</f>
        <v>UT</v>
      </c>
      <c r="Q1818" t="str">
        <f>VLOOKUP($E1818,customer_info!$A$1:$H$4462,7,FALSE)</f>
        <v>1134 Blue Brook End</v>
      </c>
      <c r="R1818">
        <f>VLOOKUP($E1818,customer_info!$A$1:$H$4462,8,FALSE)</f>
        <v>84084</v>
      </c>
    </row>
    <row r="1819" spans="1:18" x14ac:dyDescent="0.25">
      <c r="A1819">
        <v>75306</v>
      </c>
      <c r="B1819" t="s">
        <v>24</v>
      </c>
      <c r="C1819">
        <v>2</v>
      </c>
      <c r="D1819">
        <v>4</v>
      </c>
      <c r="E1819">
        <v>18859</v>
      </c>
      <c r="F1819" t="s">
        <v>84</v>
      </c>
      <c r="G1819" s="4">
        <v>44199</v>
      </c>
      <c r="H1819" t="s">
        <v>13</v>
      </c>
      <c r="I1819" t="s">
        <v>80</v>
      </c>
      <c r="J1819" t="s">
        <v>31</v>
      </c>
      <c r="K1819" t="s">
        <v>16</v>
      </c>
      <c r="L1819" t="str">
        <f>VLOOKUP($E1819,customer_info!$A$1:$H$4462,2,FALSE)</f>
        <v>El Paso</v>
      </c>
      <c r="M1819" t="str">
        <f>VLOOKUP($E1819,customer_info!$A$1:$H$4462,3,FALSE)</f>
        <v>Madeline</v>
      </c>
      <c r="N1819" t="str">
        <f>VLOOKUP($E1819,customer_info!$A$1:$H$4462,4,FALSE)</f>
        <v>Drake</v>
      </c>
      <c r="O1819" t="str">
        <f>VLOOKUP($E1819,customer_info!$A$1:$H$4462,5,FALSE)</f>
        <v>Home Office</v>
      </c>
      <c r="P1819" t="str">
        <f>VLOOKUP($E1819,customer_info!$A$1:$H$4462,6,FALSE)</f>
        <v>TX</v>
      </c>
      <c r="Q1819" t="str">
        <f>VLOOKUP($E1819,customer_info!$A$1:$H$4462,7,FALSE)</f>
        <v>3262 High Trail</v>
      </c>
      <c r="R1819">
        <f>VLOOKUP($E1819,customer_info!$A$1:$H$4462,8,FALSE)</f>
        <v>79924</v>
      </c>
    </row>
    <row r="1820" spans="1:18" x14ac:dyDescent="0.25">
      <c r="A1820">
        <v>75319</v>
      </c>
      <c r="B1820" t="s">
        <v>3</v>
      </c>
      <c r="C1820">
        <v>2</v>
      </c>
      <c r="D1820">
        <v>1</v>
      </c>
      <c r="E1820">
        <v>18872</v>
      </c>
      <c r="F1820" t="s">
        <v>758</v>
      </c>
      <c r="G1820" s="4">
        <v>44199</v>
      </c>
      <c r="H1820" t="s">
        <v>13</v>
      </c>
      <c r="I1820" t="s">
        <v>431</v>
      </c>
      <c r="J1820" t="s">
        <v>38</v>
      </c>
      <c r="K1820" t="s">
        <v>32</v>
      </c>
      <c r="L1820" t="str">
        <f>VLOOKUP($E1820,customer_info!$A$1:$H$4462,2,FALSE)</f>
        <v>Palatine</v>
      </c>
      <c r="M1820" t="str">
        <f>VLOOKUP($E1820,customer_info!$A$1:$H$4462,3,FALSE)</f>
        <v>Amena</v>
      </c>
      <c r="N1820" t="str">
        <f>VLOOKUP($E1820,customer_info!$A$1:$H$4462,4,FALSE)</f>
        <v>Kirkland</v>
      </c>
      <c r="O1820" t="str">
        <f>VLOOKUP($E1820,customer_info!$A$1:$H$4462,5,FALSE)</f>
        <v>Consumer</v>
      </c>
      <c r="P1820" t="str">
        <f>VLOOKUP($E1820,customer_info!$A$1:$H$4462,6,FALSE)</f>
        <v>IL</v>
      </c>
      <c r="Q1820" t="str">
        <f>VLOOKUP($E1820,customer_info!$A$1:$H$4462,7,FALSE)</f>
        <v>8617 Sunny Hills Lookout</v>
      </c>
      <c r="R1820">
        <f>VLOOKUP($E1820,customer_info!$A$1:$H$4462,8,FALSE)</f>
        <v>60067</v>
      </c>
    </row>
    <row r="1821" spans="1:18" x14ac:dyDescent="0.25">
      <c r="A1821">
        <v>75320</v>
      </c>
      <c r="B1821" t="s">
        <v>24</v>
      </c>
      <c r="C1821">
        <v>6</v>
      </c>
      <c r="D1821">
        <v>4</v>
      </c>
      <c r="E1821">
        <v>18873</v>
      </c>
      <c r="F1821" t="s">
        <v>758</v>
      </c>
      <c r="G1821" s="4">
        <v>44199</v>
      </c>
      <c r="H1821" t="s">
        <v>13</v>
      </c>
      <c r="I1821" t="s">
        <v>431</v>
      </c>
      <c r="J1821" t="s">
        <v>31</v>
      </c>
      <c r="K1821" t="s">
        <v>16</v>
      </c>
      <c r="L1821" t="str">
        <f>VLOOKUP($E1821,customer_info!$A$1:$H$4462,2,FALSE)</f>
        <v>Caguas</v>
      </c>
      <c r="M1821" t="str">
        <f>VLOOKUP($E1821,customer_info!$A$1:$H$4462,3,FALSE)</f>
        <v>Isadora</v>
      </c>
      <c r="N1821" t="str">
        <f>VLOOKUP($E1821,customer_info!$A$1:$H$4462,4,FALSE)</f>
        <v>Gentry</v>
      </c>
      <c r="O1821" t="str">
        <f>VLOOKUP($E1821,customer_info!$A$1:$H$4462,5,FALSE)</f>
        <v>Consumer</v>
      </c>
      <c r="P1821" t="str">
        <f>VLOOKUP($E1821,customer_info!$A$1:$H$4462,6,FALSE)</f>
        <v>PR</v>
      </c>
      <c r="Q1821" t="str">
        <f>VLOOKUP($E1821,customer_info!$A$1:$H$4462,7,FALSE)</f>
        <v>8798 Lost Lookout</v>
      </c>
      <c r="R1821">
        <f>VLOOKUP($E1821,customer_info!$A$1:$H$4462,8,FALSE)</f>
        <v>725</v>
      </c>
    </row>
    <row r="1822" spans="1:18" x14ac:dyDescent="0.25">
      <c r="A1822">
        <v>75334</v>
      </c>
      <c r="B1822" t="s">
        <v>3</v>
      </c>
      <c r="C1822">
        <v>5</v>
      </c>
      <c r="D1822">
        <v>4</v>
      </c>
      <c r="E1822">
        <v>18887</v>
      </c>
      <c r="F1822" t="s">
        <v>980</v>
      </c>
      <c r="G1822" s="4">
        <v>44199</v>
      </c>
      <c r="H1822" t="s">
        <v>13</v>
      </c>
      <c r="I1822" t="s">
        <v>30</v>
      </c>
      <c r="J1822" t="s">
        <v>38</v>
      </c>
      <c r="K1822" t="s">
        <v>16</v>
      </c>
      <c r="L1822" t="str">
        <f>VLOOKUP($E1822,customer_info!$A$1:$H$4462,2,FALSE)</f>
        <v>Caguas</v>
      </c>
      <c r="M1822" t="str">
        <f>VLOOKUP($E1822,customer_info!$A$1:$H$4462,3,FALSE)</f>
        <v>Tatiana</v>
      </c>
      <c r="N1822" t="str">
        <f>VLOOKUP($E1822,customer_info!$A$1:$H$4462,4,FALSE)</f>
        <v>Jones</v>
      </c>
      <c r="O1822" t="str">
        <f>VLOOKUP($E1822,customer_info!$A$1:$H$4462,5,FALSE)</f>
        <v>Consumer</v>
      </c>
      <c r="P1822" t="str">
        <f>VLOOKUP($E1822,customer_info!$A$1:$H$4462,6,FALSE)</f>
        <v>PR</v>
      </c>
      <c r="Q1822" t="str">
        <f>VLOOKUP($E1822,customer_info!$A$1:$H$4462,7,FALSE)</f>
        <v>1855 Silver Manor</v>
      </c>
      <c r="R1822">
        <f>VLOOKUP($E1822,customer_info!$A$1:$H$4462,8,FALSE)</f>
        <v>725</v>
      </c>
    </row>
    <row r="1823" spans="1:18" x14ac:dyDescent="0.25">
      <c r="A1823">
        <v>75337</v>
      </c>
      <c r="B1823" t="s">
        <v>24</v>
      </c>
      <c r="C1823">
        <v>2</v>
      </c>
      <c r="D1823">
        <v>1</v>
      </c>
      <c r="E1823">
        <v>18890</v>
      </c>
      <c r="F1823" t="s">
        <v>84</v>
      </c>
      <c r="G1823" s="4">
        <v>44199</v>
      </c>
      <c r="H1823" t="s">
        <v>13</v>
      </c>
      <c r="I1823" t="s">
        <v>80</v>
      </c>
      <c r="J1823" t="s">
        <v>378</v>
      </c>
      <c r="K1823" t="s">
        <v>32</v>
      </c>
      <c r="L1823" t="str">
        <f>VLOOKUP($E1823,customer_info!$A$1:$H$4462,2,FALSE)</f>
        <v>San Antonio</v>
      </c>
      <c r="M1823" t="str">
        <f>VLOOKUP($E1823,customer_info!$A$1:$H$4462,3,FALSE)</f>
        <v>Olga</v>
      </c>
      <c r="N1823" t="str">
        <f>VLOOKUP($E1823,customer_info!$A$1:$H$4462,4,FALSE)</f>
        <v>Mooney</v>
      </c>
      <c r="O1823" t="str">
        <f>VLOOKUP($E1823,customer_info!$A$1:$H$4462,5,FALSE)</f>
        <v>Corporate</v>
      </c>
      <c r="P1823" t="str">
        <f>VLOOKUP($E1823,customer_info!$A$1:$H$4462,6,FALSE)</f>
        <v>TX</v>
      </c>
      <c r="Q1823" t="str">
        <f>VLOOKUP($E1823,customer_info!$A$1:$H$4462,7,FALSE)</f>
        <v>9724 Indian Trail</v>
      </c>
      <c r="R1823">
        <f>VLOOKUP($E1823,customer_info!$A$1:$H$4462,8,FALSE)</f>
        <v>78250</v>
      </c>
    </row>
    <row r="1824" spans="1:18" x14ac:dyDescent="0.25">
      <c r="A1824">
        <v>75347</v>
      </c>
      <c r="B1824" t="s">
        <v>3</v>
      </c>
      <c r="C1824">
        <v>3</v>
      </c>
      <c r="D1824">
        <v>2</v>
      </c>
      <c r="E1824">
        <v>18900</v>
      </c>
      <c r="F1824" t="s">
        <v>119</v>
      </c>
      <c r="G1824" s="4">
        <v>44199</v>
      </c>
      <c r="H1824" t="s">
        <v>13</v>
      </c>
      <c r="I1824" t="s">
        <v>5781</v>
      </c>
      <c r="J1824" t="s">
        <v>14</v>
      </c>
      <c r="K1824" t="s">
        <v>90</v>
      </c>
      <c r="L1824" t="str">
        <f>VLOOKUP($E1824,customer_info!$A$1:$H$4462,2,FALSE)</f>
        <v>Caguas</v>
      </c>
      <c r="M1824" t="str">
        <f>VLOOKUP($E1824,customer_info!$A$1:$H$4462,3,FALSE)</f>
        <v>Alfreda</v>
      </c>
      <c r="N1824" t="str">
        <f>VLOOKUP($E1824,customer_info!$A$1:$H$4462,4,FALSE)</f>
        <v>Mit</v>
      </c>
      <c r="O1824" t="str">
        <f>VLOOKUP($E1824,customer_info!$A$1:$H$4462,5,FALSE)</f>
        <v>Corporate</v>
      </c>
      <c r="P1824" t="str">
        <f>VLOOKUP($E1824,customer_info!$A$1:$H$4462,6,FALSE)</f>
        <v>PR</v>
      </c>
      <c r="Q1824" t="str">
        <f>VLOOKUP($E1824,customer_info!$A$1:$H$4462,7,FALSE)</f>
        <v>4948 Middle Orchard</v>
      </c>
      <c r="R1824">
        <f>VLOOKUP($E1824,customer_info!$A$1:$H$4462,8,FALSE)</f>
        <v>725</v>
      </c>
    </row>
    <row r="1825" spans="1:18" x14ac:dyDescent="0.25">
      <c r="A1825">
        <v>75348</v>
      </c>
      <c r="B1825" t="s">
        <v>24</v>
      </c>
      <c r="C1825">
        <v>4</v>
      </c>
      <c r="D1825">
        <v>2</v>
      </c>
      <c r="E1825">
        <v>18901</v>
      </c>
      <c r="F1825" t="s">
        <v>119</v>
      </c>
      <c r="G1825" s="4">
        <v>44199</v>
      </c>
      <c r="H1825" t="s">
        <v>13</v>
      </c>
      <c r="I1825" t="s">
        <v>5781</v>
      </c>
      <c r="J1825" t="s">
        <v>31</v>
      </c>
      <c r="K1825" t="s">
        <v>90</v>
      </c>
      <c r="L1825" t="str">
        <f>VLOOKUP($E1825,customer_info!$A$1:$H$4462,2,FALSE)</f>
        <v>Joliet</v>
      </c>
      <c r="M1825" t="str">
        <f>VLOOKUP($E1825,customer_info!$A$1:$H$4462,3,FALSE)</f>
        <v>Carla</v>
      </c>
      <c r="N1825" t="str">
        <f>VLOOKUP($E1825,customer_info!$A$1:$H$4462,4,FALSE)</f>
        <v>Spence</v>
      </c>
      <c r="O1825" t="str">
        <f>VLOOKUP($E1825,customer_info!$A$1:$H$4462,5,FALSE)</f>
        <v>Home Office</v>
      </c>
      <c r="P1825" t="str">
        <f>VLOOKUP($E1825,customer_info!$A$1:$H$4462,6,FALSE)</f>
        <v>IL</v>
      </c>
      <c r="Q1825" t="str">
        <f>VLOOKUP($E1825,customer_info!$A$1:$H$4462,7,FALSE)</f>
        <v>9709 Dewy Pointe</v>
      </c>
      <c r="R1825">
        <f>VLOOKUP($E1825,customer_info!$A$1:$H$4462,8,FALSE)</f>
        <v>60435</v>
      </c>
    </row>
    <row r="1826" spans="1:18" x14ac:dyDescent="0.25">
      <c r="A1826">
        <v>75349</v>
      </c>
      <c r="B1826" t="s">
        <v>3</v>
      </c>
      <c r="C1826">
        <v>2</v>
      </c>
      <c r="D1826">
        <v>1</v>
      </c>
      <c r="E1826">
        <v>18902</v>
      </c>
      <c r="F1826" t="s">
        <v>119</v>
      </c>
      <c r="G1826" s="4">
        <v>44199</v>
      </c>
      <c r="H1826" t="s">
        <v>13</v>
      </c>
      <c r="I1826" t="s">
        <v>5781</v>
      </c>
      <c r="J1826" t="s">
        <v>14</v>
      </c>
      <c r="K1826" t="s">
        <v>32</v>
      </c>
      <c r="L1826" t="str">
        <f>VLOOKUP($E1826,customer_info!$A$1:$H$4462,2,FALSE)</f>
        <v>Caguas</v>
      </c>
      <c r="M1826" t="str">
        <f>VLOOKUP($E1826,customer_info!$A$1:$H$4462,3,FALSE)</f>
        <v>Lacy</v>
      </c>
      <c r="N1826" t="str">
        <f>VLOOKUP($E1826,customer_info!$A$1:$H$4462,4,FALSE)</f>
        <v>Wooten</v>
      </c>
      <c r="O1826" t="str">
        <f>VLOOKUP($E1826,customer_info!$A$1:$H$4462,5,FALSE)</f>
        <v>Home Office</v>
      </c>
      <c r="P1826" t="str">
        <f>VLOOKUP($E1826,customer_info!$A$1:$H$4462,6,FALSE)</f>
        <v>PR</v>
      </c>
      <c r="Q1826" t="str">
        <f>VLOOKUP($E1826,customer_info!$A$1:$H$4462,7,FALSE)</f>
        <v>1023 Rocky Hollow</v>
      </c>
      <c r="R1826">
        <f>VLOOKUP($E1826,customer_info!$A$1:$H$4462,8,FALSE)</f>
        <v>725</v>
      </c>
    </row>
    <row r="1827" spans="1:18" x14ac:dyDescent="0.25">
      <c r="A1827">
        <v>75350</v>
      </c>
      <c r="B1827" t="s">
        <v>51</v>
      </c>
      <c r="C1827">
        <v>2</v>
      </c>
      <c r="D1827">
        <v>1</v>
      </c>
      <c r="E1827">
        <v>18903</v>
      </c>
      <c r="F1827" t="s">
        <v>119</v>
      </c>
      <c r="G1827" s="4">
        <v>44199</v>
      </c>
      <c r="H1827" t="s">
        <v>13</v>
      </c>
      <c r="I1827" t="s">
        <v>5781</v>
      </c>
      <c r="J1827" t="s">
        <v>1275</v>
      </c>
      <c r="K1827" t="s">
        <v>32</v>
      </c>
      <c r="L1827" t="str">
        <f>VLOOKUP($E1827,customer_info!$A$1:$H$4462,2,FALSE)</f>
        <v>Bronx</v>
      </c>
      <c r="M1827" t="str">
        <f>VLOOKUP($E1827,customer_info!$A$1:$H$4462,3,FALSE)</f>
        <v>Lisandra</v>
      </c>
      <c r="N1827" t="str">
        <f>VLOOKUP($E1827,customer_info!$A$1:$H$4462,4,FALSE)</f>
        <v>Figueroa</v>
      </c>
      <c r="O1827" t="str">
        <f>VLOOKUP($E1827,customer_info!$A$1:$H$4462,5,FALSE)</f>
        <v>Consumer</v>
      </c>
      <c r="P1827" t="str">
        <f>VLOOKUP($E1827,customer_info!$A$1:$H$4462,6,FALSE)</f>
        <v>NY</v>
      </c>
      <c r="Q1827" t="str">
        <f>VLOOKUP($E1827,customer_info!$A$1:$H$4462,7,FALSE)</f>
        <v>8212 Sleepy Parkway</v>
      </c>
      <c r="R1827">
        <f>VLOOKUP($E1827,customer_info!$A$1:$H$4462,8,FALSE)</f>
        <v>10463</v>
      </c>
    </row>
    <row r="1828" spans="1:18" x14ac:dyDescent="0.25">
      <c r="A1828">
        <v>75351</v>
      </c>
      <c r="B1828" t="s">
        <v>51</v>
      </c>
      <c r="C1828">
        <v>2</v>
      </c>
      <c r="D1828">
        <v>1</v>
      </c>
      <c r="E1828">
        <v>18904</v>
      </c>
      <c r="F1828" t="s">
        <v>119</v>
      </c>
      <c r="G1828" s="4">
        <v>44199</v>
      </c>
      <c r="H1828" t="s">
        <v>13</v>
      </c>
      <c r="I1828" t="s">
        <v>5781</v>
      </c>
      <c r="J1828" t="s">
        <v>57</v>
      </c>
      <c r="K1828" t="s">
        <v>32</v>
      </c>
      <c r="L1828" t="str">
        <f>VLOOKUP($E1828,customer_info!$A$1:$H$4462,2,FALSE)</f>
        <v>Moreno Valley</v>
      </c>
      <c r="M1828" t="str">
        <f>VLOOKUP($E1828,customer_info!$A$1:$H$4462,3,FALSE)</f>
        <v>Kellie</v>
      </c>
      <c r="N1828" t="str">
        <f>VLOOKUP($E1828,customer_info!$A$1:$H$4462,4,FALSE)</f>
        <v>Douglas</v>
      </c>
      <c r="O1828" t="str">
        <f>VLOOKUP($E1828,customer_info!$A$1:$H$4462,5,FALSE)</f>
        <v>Consumer</v>
      </c>
      <c r="P1828" t="str">
        <f>VLOOKUP($E1828,customer_info!$A$1:$H$4462,6,FALSE)</f>
        <v>CA</v>
      </c>
      <c r="Q1828" t="str">
        <f>VLOOKUP($E1828,customer_info!$A$1:$H$4462,7,FALSE)</f>
        <v>9905 Fallen Butterfly Valley</v>
      </c>
      <c r="R1828">
        <f>VLOOKUP($E1828,customer_info!$A$1:$H$4462,8,FALSE)</f>
        <v>92557</v>
      </c>
    </row>
    <row r="1829" spans="1:18" x14ac:dyDescent="0.25">
      <c r="A1829">
        <v>75352</v>
      </c>
      <c r="B1829" t="s">
        <v>3</v>
      </c>
      <c r="C1829">
        <v>2</v>
      </c>
      <c r="D1829">
        <v>1</v>
      </c>
      <c r="E1829">
        <v>18905</v>
      </c>
      <c r="F1829" t="s">
        <v>119</v>
      </c>
      <c r="G1829" s="4">
        <v>44199</v>
      </c>
      <c r="H1829" t="s">
        <v>13</v>
      </c>
      <c r="I1829" t="s">
        <v>5781</v>
      </c>
      <c r="J1829" t="s">
        <v>14</v>
      </c>
      <c r="K1829" t="s">
        <v>32</v>
      </c>
      <c r="L1829" t="str">
        <f>VLOOKUP($E1829,customer_info!$A$1:$H$4462,2,FALSE)</f>
        <v>Caguas</v>
      </c>
      <c r="M1829" t="str">
        <f>VLOOKUP($E1829,customer_info!$A$1:$H$4462,3,FALSE)</f>
        <v>Rhonda</v>
      </c>
      <c r="N1829" t="str">
        <f>VLOOKUP($E1829,customer_info!$A$1:$H$4462,4,FALSE)</f>
        <v>Edwards</v>
      </c>
      <c r="O1829" t="str">
        <f>VLOOKUP($E1829,customer_info!$A$1:$H$4462,5,FALSE)</f>
        <v>Consumer</v>
      </c>
      <c r="P1829" t="str">
        <f>VLOOKUP($E1829,customer_info!$A$1:$H$4462,6,FALSE)</f>
        <v>PR</v>
      </c>
      <c r="Q1829" t="str">
        <f>VLOOKUP($E1829,customer_info!$A$1:$H$4462,7,FALSE)</f>
        <v>4997 Gentle Robin View</v>
      </c>
      <c r="R1829">
        <f>VLOOKUP($E1829,customer_info!$A$1:$H$4462,8,FALSE)</f>
        <v>725</v>
      </c>
    </row>
    <row r="1830" spans="1:18" x14ac:dyDescent="0.25">
      <c r="A1830">
        <v>75353</v>
      </c>
      <c r="B1830" t="s">
        <v>24</v>
      </c>
      <c r="C1830">
        <v>2</v>
      </c>
      <c r="D1830">
        <v>1</v>
      </c>
      <c r="E1830">
        <v>18906</v>
      </c>
      <c r="F1830" t="s">
        <v>119</v>
      </c>
      <c r="G1830" s="4">
        <v>44199</v>
      </c>
      <c r="H1830" t="s">
        <v>13</v>
      </c>
      <c r="I1830" t="s">
        <v>5781</v>
      </c>
      <c r="J1830" t="s">
        <v>31</v>
      </c>
      <c r="K1830" t="s">
        <v>32</v>
      </c>
      <c r="L1830" t="str">
        <f>VLOOKUP($E1830,customer_info!$A$1:$H$4462,2,FALSE)</f>
        <v>Normal</v>
      </c>
      <c r="M1830" t="str">
        <f>VLOOKUP($E1830,customer_info!$A$1:$H$4462,3,FALSE)</f>
        <v>Ariel</v>
      </c>
      <c r="N1830" t="str">
        <f>VLOOKUP($E1830,customer_info!$A$1:$H$4462,4,FALSE)</f>
        <v>Hinton</v>
      </c>
      <c r="O1830" t="str">
        <f>VLOOKUP($E1830,customer_info!$A$1:$H$4462,5,FALSE)</f>
        <v>Consumer</v>
      </c>
      <c r="P1830" t="str">
        <f>VLOOKUP($E1830,customer_info!$A$1:$H$4462,6,FALSE)</f>
        <v>IL</v>
      </c>
      <c r="Q1830" t="str">
        <f>VLOOKUP($E1830,customer_info!$A$1:$H$4462,7,FALSE)</f>
        <v>9279 Little Beach</v>
      </c>
      <c r="R1830">
        <f>VLOOKUP($E1830,customer_info!$A$1:$H$4462,8,FALSE)</f>
        <v>61761</v>
      </c>
    </row>
    <row r="1831" spans="1:18" x14ac:dyDescent="0.25">
      <c r="A1831">
        <v>75369</v>
      </c>
      <c r="B1831" t="s">
        <v>3</v>
      </c>
      <c r="C1831">
        <v>5</v>
      </c>
      <c r="D1831">
        <v>4</v>
      </c>
      <c r="E1831">
        <v>18922</v>
      </c>
      <c r="F1831" t="s">
        <v>116</v>
      </c>
      <c r="G1831" s="4">
        <v>44200</v>
      </c>
      <c r="H1831" t="s">
        <v>13</v>
      </c>
      <c r="I1831" t="s">
        <v>30</v>
      </c>
      <c r="J1831" t="s">
        <v>38</v>
      </c>
      <c r="K1831" t="s">
        <v>16</v>
      </c>
      <c r="L1831" t="str">
        <f>VLOOKUP($E1831,customer_info!$A$1:$H$4462,2,FALSE)</f>
        <v>Waukegan</v>
      </c>
      <c r="M1831" t="str">
        <f>VLOOKUP($E1831,customer_info!$A$1:$H$4462,3,FALSE)</f>
        <v>Amelia</v>
      </c>
      <c r="N1831" t="str">
        <f>VLOOKUP($E1831,customer_info!$A$1:$H$4462,4,FALSE)</f>
        <v>Frederick</v>
      </c>
      <c r="O1831" t="str">
        <f>VLOOKUP($E1831,customer_info!$A$1:$H$4462,5,FALSE)</f>
        <v>Home Office</v>
      </c>
      <c r="P1831" t="str">
        <f>VLOOKUP($E1831,customer_info!$A$1:$H$4462,6,FALSE)</f>
        <v>IL</v>
      </c>
      <c r="Q1831" t="str">
        <f>VLOOKUP($E1831,customer_info!$A$1:$H$4462,7,FALSE)</f>
        <v>1187 Wishing Oak Avenue</v>
      </c>
      <c r="R1831">
        <f>VLOOKUP($E1831,customer_info!$A$1:$H$4462,8,FALSE)</f>
        <v>60085</v>
      </c>
    </row>
    <row r="1832" spans="1:18" x14ac:dyDescent="0.25">
      <c r="A1832">
        <v>75381</v>
      </c>
      <c r="B1832" t="s">
        <v>3</v>
      </c>
      <c r="C1832">
        <v>2</v>
      </c>
      <c r="D1832">
        <v>4</v>
      </c>
      <c r="E1832">
        <v>18934</v>
      </c>
      <c r="F1832" t="s">
        <v>534</v>
      </c>
      <c r="G1832" s="4">
        <v>44200</v>
      </c>
      <c r="H1832" t="s">
        <v>13</v>
      </c>
      <c r="I1832" t="s">
        <v>30</v>
      </c>
      <c r="J1832" t="s">
        <v>38</v>
      </c>
      <c r="K1832" t="s">
        <v>16</v>
      </c>
      <c r="L1832" t="str">
        <f>VLOOKUP($E1832,customer_info!$A$1:$H$4462,2,FALSE)</f>
        <v>Caguas</v>
      </c>
      <c r="M1832" t="str">
        <f>VLOOKUP($E1832,customer_info!$A$1:$H$4462,3,FALSE)</f>
        <v>Anjolie</v>
      </c>
      <c r="N1832" t="str">
        <f>VLOOKUP($E1832,customer_info!$A$1:$H$4462,4,FALSE)</f>
        <v>Yang</v>
      </c>
      <c r="O1832" t="str">
        <f>VLOOKUP($E1832,customer_info!$A$1:$H$4462,5,FALSE)</f>
        <v>Consumer</v>
      </c>
      <c r="P1832" t="str">
        <f>VLOOKUP($E1832,customer_info!$A$1:$H$4462,6,FALSE)</f>
        <v>PR</v>
      </c>
      <c r="Q1832" t="str">
        <f>VLOOKUP($E1832,customer_info!$A$1:$H$4462,7,FALSE)</f>
        <v>4353 Sunny Gate Avenue</v>
      </c>
      <c r="R1832">
        <f>VLOOKUP($E1832,customer_info!$A$1:$H$4462,8,FALSE)</f>
        <v>725</v>
      </c>
    </row>
    <row r="1833" spans="1:18" x14ac:dyDescent="0.25">
      <c r="A1833">
        <v>75382</v>
      </c>
      <c r="B1833" t="s">
        <v>3</v>
      </c>
      <c r="C1833">
        <v>3</v>
      </c>
      <c r="D1833">
        <v>4</v>
      </c>
      <c r="E1833">
        <v>18935</v>
      </c>
      <c r="F1833" t="s">
        <v>534</v>
      </c>
      <c r="G1833" s="4">
        <v>44200</v>
      </c>
      <c r="H1833" t="s">
        <v>13</v>
      </c>
      <c r="I1833" t="s">
        <v>30</v>
      </c>
      <c r="J1833" t="s">
        <v>38</v>
      </c>
      <c r="K1833" t="s">
        <v>16</v>
      </c>
      <c r="L1833" t="str">
        <f>VLOOKUP($E1833,customer_info!$A$1:$H$4462,2,FALSE)</f>
        <v>South San Francisco</v>
      </c>
      <c r="M1833" t="str">
        <f>VLOOKUP($E1833,customer_info!$A$1:$H$4462,3,FALSE)</f>
        <v>Regina</v>
      </c>
      <c r="N1833" t="str">
        <f>VLOOKUP($E1833,customer_info!$A$1:$H$4462,4,FALSE)</f>
        <v>Nixon</v>
      </c>
      <c r="O1833" t="str">
        <f>VLOOKUP($E1833,customer_info!$A$1:$H$4462,5,FALSE)</f>
        <v>Consumer</v>
      </c>
      <c r="P1833" t="str">
        <f>VLOOKUP($E1833,customer_info!$A$1:$H$4462,6,FALSE)</f>
        <v>CA</v>
      </c>
      <c r="Q1833" t="str">
        <f>VLOOKUP($E1833,customer_info!$A$1:$H$4462,7,FALSE)</f>
        <v>1982 Rocky Parkway</v>
      </c>
      <c r="R1833">
        <f>VLOOKUP($E1833,customer_info!$A$1:$H$4462,8,FALSE)</f>
        <v>94080</v>
      </c>
    </row>
    <row r="1834" spans="1:18" x14ac:dyDescent="0.25">
      <c r="A1834">
        <v>75388</v>
      </c>
      <c r="B1834" t="s">
        <v>51</v>
      </c>
      <c r="C1834">
        <v>4</v>
      </c>
      <c r="D1834">
        <v>4</v>
      </c>
      <c r="E1834">
        <v>18941</v>
      </c>
      <c r="F1834" t="s">
        <v>669</v>
      </c>
      <c r="G1834" s="4">
        <v>44200</v>
      </c>
      <c r="H1834" t="s">
        <v>13</v>
      </c>
      <c r="I1834" t="s">
        <v>227</v>
      </c>
      <c r="J1834" t="s">
        <v>57</v>
      </c>
      <c r="K1834" t="s">
        <v>16</v>
      </c>
      <c r="L1834" t="str">
        <f>VLOOKUP($E1834,customer_info!$A$1:$H$4462,2,FALSE)</f>
        <v>El Paso</v>
      </c>
      <c r="M1834" t="str">
        <f>VLOOKUP($E1834,customer_info!$A$1:$H$4462,3,FALSE)</f>
        <v>Shellie</v>
      </c>
      <c r="N1834" t="str">
        <f>VLOOKUP($E1834,customer_info!$A$1:$H$4462,4,FALSE)</f>
        <v>Hartman</v>
      </c>
      <c r="O1834" t="str">
        <f>VLOOKUP($E1834,customer_info!$A$1:$H$4462,5,FALSE)</f>
        <v>Corporate</v>
      </c>
      <c r="P1834" t="str">
        <f>VLOOKUP($E1834,customer_info!$A$1:$H$4462,6,FALSE)</f>
        <v>TX</v>
      </c>
      <c r="Q1834" t="str">
        <f>VLOOKUP($E1834,customer_info!$A$1:$H$4462,7,FALSE)</f>
        <v>1043 Wishing Bear Ramp</v>
      </c>
      <c r="R1834">
        <f>VLOOKUP($E1834,customer_info!$A$1:$H$4462,8,FALSE)</f>
        <v>79936</v>
      </c>
    </row>
    <row r="1835" spans="1:18" x14ac:dyDescent="0.25">
      <c r="A1835">
        <v>75389</v>
      </c>
      <c r="B1835" t="s">
        <v>3</v>
      </c>
      <c r="C1835">
        <v>5</v>
      </c>
      <c r="D1835">
        <v>4</v>
      </c>
      <c r="E1835">
        <v>18942</v>
      </c>
      <c r="F1835" t="s">
        <v>669</v>
      </c>
      <c r="G1835" s="4">
        <v>44200</v>
      </c>
      <c r="H1835" t="s">
        <v>13</v>
      </c>
      <c r="I1835" t="s">
        <v>227</v>
      </c>
      <c r="J1835" t="s">
        <v>38</v>
      </c>
      <c r="K1835" t="s">
        <v>16</v>
      </c>
      <c r="L1835" t="str">
        <f>VLOOKUP($E1835,customer_info!$A$1:$H$4462,2,FALSE)</f>
        <v>South Ozone Park</v>
      </c>
      <c r="M1835" t="str">
        <f>VLOOKUP($E1835,customer_info!$A$1:$H$4462,3,FALSE)</f>
        <v>Leilani</v>
      </c>
      <c r="N1835" t="str">
        <f>VLOOKUP($E1835,customer_info!$A$1:$H$4462,4,FALSE)</f>
        <v>Mckenzie</v>
      </c>
      <c r="O1835" t="str">
        <f>VLOOKUP($E1835,customer_info!$A$1:$H$4462,5,FALSE)</f>
        <v>Corporate</v>
      </c>
      <c r="P1835" t="str">
        <f>VLOOKUP($E1835,customer_info!$A$1:$H$4462,6,FALSE)</f>
        <v>NY</v>
      </c>
      <c r="Q1835" t="str">
        <f>VLOOKUP($E1835,customer_info!$A$1:$H$4462,7,FALSE)</f>
        <v>5616 Little Lagoon Street</v>
      </c>
      <c r="R1835">
        <f>VLOOKUP($E1835,customer_info!$A$1:$H$4462,8,FALSE)</f>
        <v>11420</v>
      </c>
    </row>
    <row r="1836" spans="1:18" x14ac:dyDescent="0.25">
      <c r="A1836">
        <v>75390</v>
      </c>
      <c r="B1836" t="s">
        <v>24</v>
      </c>
      <c r="C1836">
        <v>6</v>
      </c>
      <c r="D1836">
        <v>4</v>
      </c>
      <c r="E1836">
        <v>18943</v>
      </c>
      <c r="F1836" t="s">
        <v>669</v>
      </c>
      <c r="G1836" s="4">
        <v>44200</v>
      </c>
      <c r="H1836" t="s">
        <v>13</v>
      </c>
      <c r="I1836" t="s">
        <v>227</v>
      </c>
      <c r="J1836" t="s">
        <v>31</v>
      </c>
      <c r="K1836" t="s">
        <v>16</v>
      </c>
      <c r="L1836" t="str">
        <f>VLOOKUP($E1836,customer_info!$A$1:$H$4462,2,FALSE)</f>
        <v>Caguas</v>
      </c>
      <c r="M1836" t="str">
        <f>VLOOKUP($E1836,customer_info!$A$1:$H$4462,3,FALSE)</f>
        <v>Noelle</v>
      </c>
      <c r="N1836" t="str">
        <f>VLOOKUP($E1836,customer_info!$A$1:$H$4462,4,FALSE)</f>
        <v>Watts</v>
      </c>
      <c r="O1836" t="str">
        <f>VLOOKUP($E1836,customer_info!$A$1:$H$4462,5,FALSE)</f>
        <v>Consumer</v>
      </c>
      <c r="P1836" t="str">
        <f>VLOOKUP($E1836,customer_info!$A$1:$H$4462,6,FALSE)</f>
        <v>PR</v>
      </c>
      <c r="Q1836" t="str">
        <f>VLOOKUP($E1836,customer_info!$A$1:$H$4462,7,FALSE)</f>
        <v>8417 Silent Trace</v>
      </c>
      <c r="R1836">
        <f>VLOOKUP($E1836,customer_info!$A$1:$H$4462,8,FALSE)</f>
        <v>725</v>
      </c>
    </row>
    <row r="1837" spans="1:18" x14ac:dyDescent="0.25">
      <c r="A1837">
        <v>75391</v>
      </c>
      <c r="B1837" t="s">
        <v>17</v>
      </c>
      <c r="C1837">
        <v>2</v>
      </c>
      <c r="D1837">
        <v>4</v>
      </c>
      <c r="E1837">
        <v>18944</v>
      </c>
      <c r="F1837" t="s">
        <v>669</v>
      </c>
      <c r="G1837" s="4">
        <v>44200</v>
      </c>
      <c r="H1837" t="s">
        <v>13</v>
      </c>
      <c r="I1837" t="s">
        <v>227</v>
      </c>
      <c r="J1837" t="s">
        <v>23</v>
      </c>
      <c r="K1837" t="s">
        <v>16</v>
      </c>
      <c r="L1837" t="str">
        <f>VLOOKUP($E1837,customer_info!$A$1:$H$4462,2,FALSE)</f>
        <v>Manchester</v>
      </c>
      <c r="M1837" t="str">
        <f>VLOOKUP($E1837,customer_info!$A$1:$H$4462,3,FALSE)</f>
        <v>Lillian</v>
      </c>
      <c r="N1837" t="str">
        <f>VLOOKUP($E1837,customer_info!$A$1:$H$4462,4,FALSE)</f>
        <v>Long</v>
      </c>
      <c r="O1837" t="str">
        <f>VLOOKUP($E1837,customer_info!$A$1:$H$4462,5,FALSE)</f>
        <v>Consumer</v>
      </c>
      <c r="P1837" t="str">
        <f>VLOOKUP($E1837,customer_info!$A$1:$H$4462,6,FALSE)</f>
        <v>CT</v>
      </c>
      <c r="Q1837" t="str">
        <f>VLOOKUP($E1837,customer_info!$A$1:$H$4462,7,FALSE)</f>
        <v>119 Round Vale</v>
      </c>
      <c r="R1837">
        <f>VLOOKUP($E1837,customer_info!$A$1:$H$4462,8,FALSE)</f>
        <v>6040</v>
      </c>
    </row>
    <row r="1838" spans="1:18" x14ac:dyDescent="0.25">
      <c r="A1838">
        <v>75392</v>
      </c>
      <c r="B1838" t="s">
        <v>24</v>
      </c>
      <c r="C1838">
        <v>3</v>
      </c>
      <c r="D1838">
        <v>4</v>
      </c>
      <c r="E1838">
        <v>18945</v>
      </c>
      <c r="F1838" t="s">
        <v>669</v>
      </c>
      <c r="G1838" s="4">
        <v>44200</v>
      </c>
      <c r="H1838" t="s">
        <v>13</v>
      </c>
      <c r="I1838" t="s">
        <v>227</v>
      </c>
      <c r="J1838" t="s">
        <v>31</v>
      </c>
      <c r="K1838" t="s">
        <v>16</v>
      </c>
      <c r="L1838" t="str">
        <f>VLOOKUP($E1838,customer_info!$A$1:$H$4462,2,FALSE)</f>
        <v>Caguas</v>
      </c>
      <c r="M1838" t="str">
        <f>VLOOKUP($E1838,customer_info!$A$1:$H$4462,3,FALSE)</f>
        <v>Nell</v>
      </c>
      <c r="N1838" t="str">
        <f>VLOOKUP($E1838,customer_info!$A$1:$H$4462,4,FALSE)</f>
        <v>Horton</v>
      </c>
      <c r="O1838" t="str">
        <f>VLOOKUP($E1838,customer_info!$A$1:$H$4462,5,FALSE)</f>
        <v>Corporate</v>
      </c>
      <c r="P1838" t="str">
        <f>VLOOKUP($E1838,customer_info!$A$1:$H$4462,6,FALSE)</f>
        <v>PR</v>
      </c>
      <c r="Q1838" t="str">
        <f>VLOOKUP($E1838,customer_info!$A$1:$H$4462,7,FALSE)</f>
        <v>7370 Sunny Mountain</v>
      </c>
      <c r="R1838">
        <f>VLOOKUP($E1838,customer_info!$A$1:$H$4462,8,FALSE)</f>
        <v>725</v>
      </c>
    </row>
    <row r="1839" spans="1:18" x14ac:dyDescent="0.25">
      <c r="A1839">
        <v>75393</v>
      </c>
      <c r="B1839" t="s">
        <v>24</v>
      </c>
      <c r="C1839">
        <v>4</v>
      </c>
      <c r="D1839">
        <v>4</v>
      </c>
      <c r="E1839">
        <v>18946</v>
      </c>
      <c r="F1839" t="s">
        <v>669</v>
      </c>
      <c r="G1839" s="4">
        <v>44200</v>
      </c>
      <c r="H1839" t="s">
        <v>13</v>
      </c>
      <c r="I1839" t="s">
        <v>227</v>
      </c>
      <c r="J1839" t="s">
        <v>31</v>
      </c>
      <c r="K1839" t="s">
        <v>16</v>
      </c>
      <c r="L1839" t="str">
        <f>VLOOKUP($E1839,customer_info!$A$1:$H$4462,2,FALSE)</f>
        <v>Chesapeake</v>
      </c>
      <c r="M1839" t="str">
        <f>VLOOKUP($E1839,customer_info!$A$1:$H$4462,3,FALSE)</f>
        <v>Lesley</v>
      </c>
      <c r="N1839" t="str">
        <f>VLOOKUP($E1839,customer_info!$A$1:$H$4462,4,FALSE)</f>
        <v>Castaneda</v>
      </c>
      <c r="O1839" t="str">
        <f>VLOOKUP($E1839,customer_info!$A$1:$H$4462,5,FALSE)</f>
        <v>Corporate</v>
      </c>
      <c r="P1839" t="str">
        <f>VLOOKUP($E1839,customer_info!$A$1:$H$4462,6,FALSE)</f>
        <v>VA</v>
      </c>
      <c r="Q1839" t="str">
        <f>VLOOKUP($E1839,customer_info!$A$1:$H$4462,7,FALSE)</f>
        <v>9696 Lost Parade</v>
      </c>
      <c r="R1839">
        <f>VLOOKUP($E1839,customer_info!$A$1:$H$4462,8,FALSE)</f>
        <v>23322</v>
      </c>
    </row>
    <row r="1840" spans="1:18" x14ac:dyDescent="0.25">
      <c r="A1840">
        <v>75394</v>
      </c>
      <c r="B1840" t="s">
        <v>51</v>
      </c>
      <c r="C1840">
        <v>5</v>
      </c>
      <c r="D1840">
        <v>4</v>
      </c>
      <c r="E1840">
        <v>18947</v>
      </c>
      <c r="F1840" t="s">
        <v>669</v>
      </c>
      <c r="G1840" s="4">
        <v>44200</v>
      </c>
      <c r="H1840" t="s">
        <v>13</v>
      </c>
      <c r="I1840" t="s">
        <v>227</v>
      </c>
      <c r="J1840" t="s">
        <v>57</v>
      </c>
      <c r="K1840" t="s">
        <v>16</v>
      </c>
      <c r="L1840" t="str">
        <f>VLOOKUP($E1840,customer_info!$A$1:$H$4462,2,FALSE)</f>
        <v>Eugene</v>
      </c>
      <c r="M1840" t="str">
        <f>VLOOKUP($E1840,customer_info!$A$1:$H$4462,3,FALSE)</f>
        <v>Ursa</v>
      </c>
      <c r="N1840" t="str">
        <f>VLOOKUP($E1840,customer_info!$A$1:$H$4462,4,FALSE)</f>
        <v>Ramsey</v>
      </c>
      <c r="O1840" t="str">
        <f>VLOOKUP($E1840,customer_info!$A$1:$H$4462,5,FALSE)</f>
        <v>Corporate</v>
      </c>
      <c r="P1840" t="str">
        <f>VLOOKUP($E1840,customer_info!$A$1:$H$4462,6,FALSE)</f>
        <v>OR</v>
      </c>
      <c r="Q1840" t="str">
        <f>VLOOKUP($E1840,customer_info!$A$1:$H$4462,7,FALSE)</f>
        <v>3520 Hazy Inlet</v>
      </c>
      <c r="R1840">
        <f>VLOOKUP($E1840,customer_info!$A$1:$H$4462,8,FALSE)</f>
        <v>97405</v>
      </c>
    </row>
    <row r="1841" spans="1:18" x14ac:dyDescent="0.25">
      <c r="A1841">
        <v>75395</v>
      </c>
      <c r="B1841" t="s">
        <v>17</v>
      </c>
      <c r="C1841">
        <v>6</v>
      </c>
      <c r="D1841">
        <v>4</v>
      </c>
      <c r="E1841">
        <v>18948</v>
      </c>
      <c r="F1841" t="s">
        <v>660</v>
      </c>
      <c r="G1841" s="4">
        <v>44200</v>
      </c>
      <c r="H1841" t="s">
        <v>13</v>
      </c>
      <c r="I1841" t="s">
        <v>99</v>
      </c>
      <c r="J1841" t="s">
        <v>23</v>
      </c>
      <c r="K1841" t="s">
        <v>16</v>
      </c>
      <c r="L1841" t="str">
        <f>VLOOKUP($E1841,customer_info!$A$1:$H$4462,2,FALSE)</f>
        <v>Caguas</v>
      </c>
      <c r="M1841" t="str">
        <f>VLOOKUP($E1841,customer_info!$A$1:$H$4462,3,FALSE)</f>
        <v>Briar</v>
      </c>
      <c r="N1841" t="str">
        <f>VLOOKUP($E1841,customer_info!$A$1:$H$4462,4,FALSE)</f>
        <v>Graves</v>
      </c>
      <c r="O1841" t="str">
        <f>VLOOKUP($E1841,customer_info!$A$1:$H$4462,5,FALSE)</f>
        <v>Corporate</v>
      </c>
      <c r="P1841" t="str">
        <f>VLOOKUP($E1841,customer_info!$A$1:$H$4462,6,FALSE)</f>
        <v>PR</v>
      </c>
      <c r="Q1841" t="str">
        <f>VLOOKUP($E1841,customer_info!$A$1:$H$4462,7,FALSE)</f>
        <v>8399 Lazy Anchor Boulevard</v>
      </c>
      <c r="R1841">
        <f>VLOOKUP($E1841,customer_info!$A$1:$H$4462,8,FALSE)</f>
        <v>725</v>
      </c>
    </row>
    <row r="1842" spans="1:18" x14ac:dyDescent="0.25">
      <c r="A1842">
        <v>75410</v>
      </c>
      <c r="B1842" t="s">
        <v>24</v>
      </c>
      <c r="C1842">
        <v>6</v>
      </c>
      <c r="D1842">
        <v>4</v>
      </c>
      <c r="E1842">
        <v>18963</v>
      </c>
      <c r="F1842" t="s">
        <v>871</v>
      </c>
      <c r="G1842" s="4">
        <v>44200</v>
      </c>
      <c r="H1842" t="s">
        <v>13</v>
      </c>
      <c r="I1842" t="s">
        <v>30</v>
      </c>
      <c r="J1842" t="s">
        <v>31</v>
      </c>
      <c r="K1842" t="s">
        <v>16</v>
      </c>
      <c r="L1842" t="str">
        <f>VLOOKUP($E1842,customer_info!$A$1:$H$4462,2,FALSE)</f>
        <v>Caguas</v>
      </c>
      <c r="M1842" t="str">
        <f>VLOOKUP($E1842,customer_info!$A$1:$H$4462,3,FALSE)</f>
        <v>Sylvia</v>
      </c>
      <c r="N1842" t="str">
        <f>VLOOKUP($E1842,customer_info!$A$1:$H$4462,4,FALSE)</f>
        <v>Rhodes</v>
      </c>
      <c r="O1842" t="str">
        <f>VLOOKUP($E1842,customer_info!$A$1:$H$4462,5,FALSE)</f>
        <v>Consumer</v>
      </c>
      <c r="P1842" t="str">
        <f>VLOOKUP($E1842,customer_info!$A$1:$H$4462,6,FALSE)</f>
        <v>PR</v>
      </c>
      <c r="Q1842" t="str">
        <f>VLOOKUP($E1842,customer_info!$A$1:$H$4462,7,FALSE)</f>
        <v>7909 Amber View</v>
      </c>
      <c r="R1842">
        <f>VLOOKUP($E1842,customer_info!$A$1:$H$4462,8,FALSE)</f>
        <v>725</v>
      </c>
    </row>
    <row r="1843" spans="1:18" x14ac:dyDescent="0.25">
      <c r="A1843">
        <v>75411</v>
      </c>
      <c r="B1843" t="s">
        <v>17</v>
      </c>
      <c r="C1843">
        <v>2</v>
      </c>
      <c r="D1843">
        <v>4</v>
      </c>
      <c r="E1843">
        <v>18964</v>
      </c>
      <c r="F1843" t="s">
        <v>871</v>
      </c>
      <c r="G1843" s="4">
        <v>44200</v>
      </c>
      <c r="H1843" t="s">
        <v>13</v>
      </c>
      <c r="I1843" t="s">
        <v>30</v>
      </c>
      <c r="J1843" t="s">
        <v>23</v>
      </c>
      <c r="K1843" t="s">
        <v>16</v>
      </c>
      <c r="L1843" t="str">
        <f>VLOOKUP($E1843,customer_info!$A$1:$H$4462,2,FALSE)</f>
        <v>Algonquin</v>
      </c>
      <c r="M1843" t="str">
        <f>VLOOKUP($E1843,customer_info!$A$1:$H$4462,3,FALSE)</f>
        <v>Aspen</v>
      </c>
      <c r="N1843" t="str">
        <f>VLOOKUP($E1843,customer_info!$A$1:$H$4462,4,FALSE)</f>
        <v>Coleman</v>
      </c>
      <c r="O1843" t="str">
        <f>VLOOKUP($E1843,customer_info!$A$1:$H$4462,5,FALSE)</f>
        <v>Consumer</v>
      </c>
      <c r="P1843" t="str">
        <f>VLOOKUP($E1843,customer_info!$A$1:$H$4462,6,FALSE)</f>
        <v>IL</v>
      </c>
      <c r="Q1843" t="str">
        <f>VLOOKUP($E1843,customer_info!$A$1:$H$4462,7,FALSE)</f>
        <v>4616 Red Anchor Gardens</v>
      </c>
      <c r="R1843">
        <f>VLOOKUP($E1843,customer_info!$A$1:$H$4462,8,FALSE)</f>
        <v>60102</v>
      </c>
    </row>
    <row r="1844" spans="1:18" x14ac:dyDescent="0.25">
      <c r="A1844">
        <v>75412</v>
      </c>
      <c r="B1844" t="s">
        <v>17</v>
      </c>
      <c r="C1844">
        <v>3</v>
      </c>
      <c r="D1844">
        <v>4</v>
      </c>
      <c r="E1844">
        <v>18965</v>
      </c>
      <c r="F1844" t="s">
        <v>871</v>
      </c>
      <c r="G1844" s="4">
        <v>44200</v>
      </c>
      <c r="H1844" t="s">
        <v>13</v>
      </c>
      <c r="I1844" t="s">
        <v>30</v>
      </c>
      <c r="J1844" t="s">
        <v>23</v>
      </c>
      <c r="K1844" t="s">
        <v>16</v>
      </c>
      <c r="L1844" t="str">
        <f>VLOOKUP($E1844,customer_info!$A$1:$H$4462,2,FALSE)</f>
        <v>Buena Park</v>
      </c>
      <c r="M1844" t="str">
        <f>VLOOKUP($E1844,customer_info!$A$1:$H$4462,3,FALSE)</f>
        <v>September</v>
      </c>
      <c r="N1844" t="str">
        <f>VLOOKUP($E1844,customer_info!$A$1:$H$4462,4,FALSE)</f>
        <v>Bryan</v>
      </c>
      <c r="O1844" t="str">
        <f>VLOOKUP($E1844,customer_info!$A$1:$H$4462,5,FALSE)</f>
        <v>Corporate</v>
      </c>
      <c r="P1844" t="str">
        <f>VLOOKUP($E1844,customer_info!$A$1:$H$4462,6,FALSE)</f>
        <v>CA</v>
      </c>
      <c r="Q1844" t="str">
        <f>VLOOKUP($E1844,customer_info!$A$1:$H$4462,7,FALSE)</f>
        <v>3740 Velvet Rise</v>
      </c>
      <c r="R1844">
        <f>VLOOKUP($E1844,customer_info!$A$1:$H$4462,8,FALSE)</f>
        <v>90620</v>
      </c>
    </row>
    <row r="1845" spans="1:18" x14ac:dyDescent="0.25">
      <c r="A1845">
        <v>75434</v>
      </c>
      <c r="B1845" t="s">
        <v>17</v>
      </c>
      <c r="C1845">
        <v>5</v>
      </c>
      <c r="D1845">
        <v>4</v>
      </c>
      <c r="E1845">
        <v>18987</v>
      </c>
      <c r="F1845" t="s">
        <v>79</v>
      </c>
      <c r="G1845" s="4">
        <v>44201</v>
      </c>
      <c r="H1845" t="s">
        <v>13</v>
      </c>
      <c r="I1845" t="s">
        <v>80</v>
      </c>
      <c r="J1845" t="s">
        <v>23</v>
      </c>
      <c r="K1845" t="s">
        <v>16</v>
      </c>
      <c r="L1845" t="str">
        <f>VLOOKUP($E1845,customer_info!$A$1:$H$4462,2,FALSE)</f>
        <v>Cumberland</v>
      </c>
      <c r="M1845" t="str">
        <f>VLOOKUP($E1845,customer_info!$A$1:$H$4462,3,FALSE)</f>
        <v>Nevada</v>
      </c>
      <c r="N1845" t="str">
        <f>VLOOKUP($E1845,customer_info!$A$1:$H$4462,4,FALSE)</f>
        <v>French</v>
      </c>
      <c r="O1845" t="str">
        <f>VLOOKUP($E1845,customer_info!$A$1:$H$4462,5,FALSE)</f>
        <v>Consumer</v>
      </c>
      <c r="P1845" t="str">
        <f>VLOOKUP($E1845,customer_info!$A$1:$H$4462,6,FALSE)</f>
        <v>MD</v>
      </c>
      <c r="Q1845" t="str">
        <f>VLOOKUP($E1845,customer_info!$A$1:$H$4462,7,FALSE)</f>
        <v>1110 Merry Trace</v>
      </c>
      <c r="R1845">
        <f>VLOOKUP($E1845,customer_info!$A$1:$H$4462,8,FALSE)</f>
        <v>21502</v>
      </c>
    </row>
    <row r="1846" spans="1:18" x14ac:dyDescent="0.25">
      <c r="A1846">
        <v>75435</v>
      </c>
      <c r="B1846" t="s">
        <v>24</v>
      </c>
      <c r="C1846">
        <v>6</v>
      </c>
      <c r="D1846">
        <v>4</v>
      </c>
      <c r="E1846">
        <v>18988</v>
      </c>
      <c r="F1846" t="s">
        <v>79</v>
      </c>
      <c r="G1846" s="4">
        <v>44201</v>
      </c>
      <c r="H1846" t="s">
        <v>13</v>
      </c>
      <c r="I1846" t="s">
        <v>80</v>
      </c>
      <c r="J1846" t="s">
        <v>31</v>
      </c>
      <c r="K1846" t="s">
        <v>16</v>
      </c>
      <c r="L1846" t="str">
        <f>VLOOKUP($E1846,customer_info!$A$1:$H$4462,2,FALSE)</f>
        <v>Caguas</v>
      </c>
      <c r="M1846" t="str">
        <f>VLOOKUP($E1846,customer_info!$A$1:$H$4462,3,FALSE)</f>
        <v>Xantha</v>
      </c>
      <c r="N1846" t="str">
        <f>VLOOKUP($E1846,customer_info!$A$1:$H$4462,4,FALSE)</f>
        <v>Compton</v>
      </c>
      <c r="O1846" t="str">
        <f>VLOOKUP($E1846,customer_info!$A$1:$H$4462,5,FALSE)</f>
        <v>Consumer</v>
      </c>
      <c r="P1846" t="str">
        <f>VLOOKUP($E1846,customer_info!$A$1:$H$4462,6,FALSE)</f>
        <v>PR</v>
      </c>
      <c r="Q1846" t="str">
        <f>VLOOKUP($E1846,customer_info!$A$1:$H$4462,7,FALSE)</f>
        <v>9653 Stony Campus</v>
      </c>
      <c r="R1846">
        <f>VLOOKUP($E1846,customer_info!$A$1:$H$4462,8,FALSE)</f>
        <v>725</v>
      </c>
    </row>
    <row r="1847" spans="1:18" x14ac:dyDescent="0.25">
      <c r="A1847">
        <v>75436</v>
      </c>
      <c r="B1847" t="s">
        <v>3</v>
      </c>
      <c r="C1847">
        <v>2</v>
      </c>
      <c r="D1847">
        <v>4</v>
      </c>
      <c r="E1847">
        <v>18989</v>
      </c>
      <c r="F1847" t="s">
        <v>713</v>
      </c>
      <c r="G1847" s="4">
        <v>44201</v>
      </c>
      <c r="H1847" t="s">
        <v>13</v>
      </c>
      <c r="I1847" t="s">
        <v>99</v>
      </c>
      <c r="J1847" t="s">
        <v>38</v>
      </c>
      <c r="K1847" t="s">
        <v>16</v>
      </c>
      <c r="L1847" t="str">
        <f>VLOOKUP($E1847,customer_info!$A$1:$H$4462,2,FALSE)</f>
        <v>Fort Lauderdale</v>
      </c>
      <c r="M1847" t="str">
        <f>VLOOKUP($E1847,customer_info!$A$1:$H$4462,3,FALSE)</f>
        <v>Kevyn</v>
      </c>
      <c r="N1847" t="str">
        <f>VLOOKUP($E1847,customer_info!$A$1:$H$4462,4,FALSE)</f>
        <v>Melendez</v>
      </c>
      <c r="O1847" t="str">
        <f>VLOOKUP($E1847,customer_info!$A$1:$H$4462,5,FALSE)</f>
        <v>Consumer</v>
      </c>
      <c r="P1847" t="str">
        <f>VLOOKUP($E1847,customer_info!$A$1:$H$4462,6,FALSE)</f>
        <v>FL</v>
      </c>
      <c r="Q1847" t="str">
        <f>VLOOKUP($E1847,customer_info!$A$1:$H$4462,7,FALSE)</f>
        <v>9095 Indian Quail Extension</v>
      </c>
      <c r="R1847">
        <f>VLOOKUP($E1847,customer_info!$A$1:$H$4462,8,FALSE)</f>
        <v>33311</v>
      </c>
    </row>
    <row r="1848" spans="1:18" x14ac:dyDescent="0.25">
      <c r="A1848">
        <v>75437</v>
      </c>
      <c r="B1848" t="s">
        <v>51</v>
      </c>
      <c r="C1848">
        <v>3</v>
      </c>
      <c r="D1848">
        <v>4</v>
      </c>
      <c r="E1848">
        <v>18990</v>
      </c>
      <c r="F1848" t="s">
        <v>713</v>
      </c>
      <c r="G1848" s="4">
        <v>44201</v>
      </c>
      <c r="H1848" t="s">
        <v>13</v>
      </c>
      <c r="I1848" t="s">
        <v>99</v>
      </c>
      <c r="J1848" t="s">
        <v>57</v>
      </c>
      <c r="K1848" t="s">
        <v>16</v>
      </c>
      <c r="L1848" t="str">
        <f>VLOOKUP($E1848,customer_info!$A$1:$H$4462,2,FALSE)</f>
        <v>Caguas</v>
      </c>
      <c r="M1848" t="str">
        <f>VLOOKUP($E1848,customer_info!$A$1:$H$4462,3,FALSE)</f>
        <v>Martina</v>
      </c>
      <c r="N1848" t="str">
        <f>VLOOKUP($E1848,customer_info!$A$1:$H$4462,4,FALSE)</f>
        <v>Holmes</v>
      </c>
      <c r="O1848" t="str">
        <f>VLOOKUP($E1848,customer_info!$A$1:$H$4462,5,FALSE)</f>
        <v>Consumer</v>
      </c>
      <c r="P1848" t="str">
        <f>VLOOKUP($E1848,customer_info!$A$1:$H$4462,6,FALSE)</f>
        <v>PR</v>
      </c>
      <c r="Q1848" t="str">
        <f>VLOOKUP($E1848,customer_info!$A$1:$H$4462,7,FALSE)</f>
        <v>8261 Hazy Falls</v>
      </c>
      <c r="R1848">
        <f>VLOOKUP($E1848,customer_info!$A$1:$H$4462,8,FALSE)</f>
        <v>725</v>
      </c>
    </row>
    <row r="1849" spans="1:18" x14ac:dyDescent="0.25">
      <c r="A1849">
        <v>75449</v>
      </c>
      <c r="B1849" t="s">
        <v>24</v>
      </c>
      <c r="C1849">
        <v>5</v>
      </c>
      <c r="D1849">
        <v>4</v>
      </c>
      <c r="E1849">
        <v>19002</v>
      </c>
      <c r="F1849" t="s">
        <v>530</v>
      </c>
      <c r="G1849" s="4">
        <v>44201</v>
      </c>
      <c r="H1849" t="s">
        <v>13</v>
      </c>
      <c r="I1849" t="s">
        <v>5777</v>
      </c>
      <c r="J1849" t="s">
        <v>31</v>
      </c>
      <c r="K1849" t="s">
        <v>16</v>
      </c>
      <c r="L1849" t="str">
        <f>VLOOKUP($E1849,customer_info!$A$1:$H$4462,2,FALSE)</f>
        <v>Caguas</v>
      </c>
      <c r="M1849" t="str">
        <f>VLOOKUP($E1849,customer_info!$A$1:$H$4462,3,FALSE)</f>
        <v>Deanna</v>
      </c>
      <c r="N1849" t="str">
        <f>VLOOKUP($E1849,customer_info!$A$1:$H$4462,4,FALSE)</f>
        <v>West</v>
      </c>
      <c r="O1849" t="str">
        <f>VLOOKUP($E1849,customer_info!$A$1:$H$4462,5,FALSE)</f>
        <v>Home Office</v>
      </c>
      <c r="P1849" t="str">
        <f>VLOOKUP($E1849,customer_info!$A$1:$H$4462,6,FALSE)</f>
        <v>PR</v>
      </c>
      <c r="Q1849" t="str">
        <f>VLOOKUP($E1849,customer_info!$A$1:$H$4462,7,FALSE)</f>
        <v>4520 Grand Port</v>
      </c>
      <c r="R1849">
        <f>VLOOKUP($E1849,customer_info!$A$1:$H$4462,8,FALSE)</f>
        <v>725</v>
      </c>
    </row>
    <row r="1850" spans="1:18" x14ac:dyDescent="0.25">
      <c r="A1850">
        <v>75454</v>
      </c>
      <c r="B1850" t="s">
        <v>17</v>
      </c>
      <c r="C1850">
        <v>5</v>
      </c>
      <c r="D1850">
        <v>4</v>
      </c>
      <c r="E1850">
        <v>19007</v>
      </c>
      <c r="F1850" t="s">
        <v>881</v>
      </c>
      <c r="G1850" s="4">
        <v>44201</v>
      </c>
      <c r="H1850" t="s">
        <v>13</v>
      </c>
      <c r="I1850" t="s">
        <v>99</v>
      </c>
      <c r="J1850" t="s">
        <v>23</v>
      </c>
      <c r="K1850" t="s">
        <v>16</v>
      </c>
      <c r="L1850" t="str">
        <f>VLOOKUP($E1850,customer_info!$A$1:$H$4462,2,FALSE)</f>
        <v>Detroit</v>
      </c>
      <c r="M1850" t="str">
        <f>VLOOKUP($E1850,customer_info!$A$1:$H$4462,3,FALSE)</f>
        <v>Jena</v>
      </c>
      <c r="N1850" t="str">
        <f>VLOOKUP($E1850,customer_info!$A$1:$H$4462,4,FALSE)</f>
        <v>Puckett</v>
      </c>
      <c r="O1850" t="str">
        <f>VLOOKUP($E1850,customer_info!$A$1:$H$4462,5,FALSE)</f>
        <v>Home Office</v>
      </c>
      <c r="P1850" t="str">
        <f>VLOOKUP($E1850,customer_info!$A$1:$H$4462,6,FALSE)</f>
        <v>MI</v>
      </c>
      <c r="Q1850" t="str">
        <f>VLOOKUP($E1850,customer_info!$A$1:$H$4462,7,FALSE)</f>
        <v>8341 Stony Avenue</v>
      </c>
      <c r="R1850">
        <f>VLOOKUP($E1850,customer_info!$A$1:$H$4462,8,FALSE)</f>
        <v>48224</v>
      </c>
    </row>
    <row r="1851" spans="1:18" x14ac:dyDescent="0.25">
      <c r="A1851">
        <v>75455</v>
      </c>
      <c r="B1851" t="s">
        <v>24</v>
      </c>
      <c r="C1851">
        <v>6</v>
      </c>
      <c r="D1851">
        <v>4</v>
      </c>
      <c r="E1851">
        <v>19008</v>
      </c>
      <c r="F1851" t="s">
        <v>881</v>
      </c>
      <c r="G1851" s="4">
        <v>44201</v>
      </c>
      <c r="H1851" t="s">
        <v>13</v>
      </c>
      <c r="I1851" t="s">
        <v>99</v>
      </c>
      <c r="J1851" t="s">
        <v>31</v>
      </c>
      <c r="K1851" t="s">
        <v>16</v>
      </c>
      <c r="L1851" t="str">
        <f>VLOOKUP($E1851,customer_info!$A$1:$H$4462,2,FALSE)</f>
        <v>Walnut</v>
      </c>
      <c r="M1851" t="str">
        <f>VLOOKUP($E1851,customer_info!$A$1:$H$4462,3,FALSE)</f>
        <v>Teegan</v>
      </c>
      <c r="N1851" t="str">
        <f>VLOOKUP($E1851,customer_info!$A$1:$H$4462,4,FALSE)</f>
        <v>Perez</v>
      </c>
      <c r="O1851" t="str">
        <f>VLOOKUP($E1851,customer_info!$A$1:$H$4462,5,FALSE)</f>
        <v>Home Office</v>
      </c>
      <c r="P1851" t="str">
        <f>VLOOKUP($E1851,customer_info!$A$1:$H$4462,6,FALSE)</f>
        <v>CA</v>
      </c>
      <c r="Q1851" t="str">
        <f>VLOOKUP($E1851,customer_info!$A$1:$H$4462,7,FALSE)</f>
        <v>2199 Silver Autumn Key</v>
      </c>
      <c r="R1851">
        <f>VLOOKUP($E1851,customer_info!$A$1:$H$4462,8,FALSE)</f>
        <v>91789</v>
      </c>
    </row>
    <row r="1852" spans="1:18" x14ac:dyDescent="0.25">
      <c r="A1852">
        <v>75456</v>
      </c>
      <c r="B1852" t="s">
        <v>17</v>
      </c>
      <c r="C1852">
        <v>2</v>
      </c>
      <c r="D1852">
        <v>4</v>
      </c>
      <c r="E1852">
        <v>19009</v>
      </c>
      <c r="F1852" t="s">
        <v>881</v>
      </c>
      <c r="G1852" s="4">
        <v>44201</v>
      </c>
      <c r="H1852" t="s">
        <v>13</v>
      </c>
      <c r="I1852" t="s">
        <v>99</v>
      </c>
      <c r="J1852" t="s">
        <v>23</v>
      </c>
      <c r="K1852" t="s">
        <v>16</v>
      </c>
      <c r="L1852" t="str">
        <f>VLOOKUP($E1852,customer_info!$A$1:$H$4462,2,FALSE)</f>
        <v>Caguas</v>
      </c>
      <c r="M1852" t="str">
        <f>VLOOKUP($E1852,customer_info!$A$1:$H$4462,3,FALSE)</f>
        <v>Anastasia</v>
      </c>
      <c r="N1852" t="str">
        <f>VLOOKUP($E1852,customer_info!$A$1:$H$4462,4,FALSE)</f>
        <v>Grant</v>
      </c>
      <c r="O1852" t="str">
        <f>VLOOKUP($E1852,customer_info!$A$1:$H$4462,5,FALSE)</f>
        <v>Home Office</v>
      </c>
      <c r="P1852" t="str">
        <f>VLOOKUP($E1852,customer_info!$A$1:$H$4462,6,FALSE)</f>
        <v>PR</v>
      </c>
      <c r="Q1852" t="str">
        <f>VLOOKUP($E1852,customer_info!$A$1:$H$4462,7,FALSE)</f>
        <v>8924 Jagged Leaf Private</v>
      </c>
      <c r="R1852">
        <f>VLOOKUP($E1852,customer_info!$A$1:$H$4462,8,FALSE)</f>
        <v>725</v>
      </c>
    </row>
    <row r="1853" spans="1:18" x14ac:dyDescent="0.25">
      <c r="A1853">
        <v>75462</v>
      </c>
      <c r="B1853" t="s">
        <v>51</v>
      </c>
      <c r="C1853">
        <v>2</v>
      </c>
      <c r="D1853">
        <v>1</v>
      </c>
      <c r="E1853">
        <v>19015</v>
      </c>
      <c r="F1853" t="s">
        <v>1848</v>
      </c>
      <c r="G1853" s="4">
        <v>44201</v>
      </c>
      <c r="H1853" t="s">
        <v>13</v>
      </c>
      <c r="I1853" t="s">
        <v>47</v>
      </c>
      <c r="J1853" t="s">
        <v>1275</v>
      </c>
      <c r="K1853" t="s">
        <v>32</v>
      </c>
      <c r="L1853" t="str">
        <f>VLOOKUP($E1853,customer_info!$A$1:$H$4462,2,FALSE)</f>
        <v>Chillicothe</v>
      </c>
      <c r="M1853" t="str">
        <f>VLOOKUP($E1853,customer_info!$A$1:$H$4462,3,FALSE)</f>
        <v>Imogene</v>
      </c>
      <c r="N1853" t="str">
        <f>VLOOKUP($E1853,customer_info!$A$1:$H$4462,4,FALSE)</f>
        <v>Bradley</v>
      </c>
      <c r="O1853" t="str">
        <f>VLOOKUP($E1853,customer_info!$A$1:$H$4462,5,FALSE)</f>
        <v>Home Office</v>
      </c>
      <c r="P1853" t="str">
        <f>VLOOKUP($E1853,customer_info!$A$1:$H$4462,6,FALSE)</f>
        <v>OH</v>
      </c>
      <c r="Q1853" t="str">
        <f>VLOOKUP($E1853,customer_info!$A$1:$H$4462,7,FALSE)</f>
        <v>2745 Heather Quail Parkway</v>
      </c>
      <c r="R1853">
        <f>VLOOKUP($E1853,customer_info!$A$1:$H$4462,8,FALSE)</f>
        <v>45601</v>
      </c>
    </row>
    <row r="1854" spans="1:18" x14ac:dyDescent="0.25">
      <c r="A1854">
        <v>75464</v>
      </c>
      <c r="B1854" t="s">
        <v>3</v>
      </c>
      <c r="C1854">
        <v>2</v>
      </c>
      <c r="D1854">
        <v>1</v>
      </c>
      <c r="E1854">
        <v>19017</v>
      </c>
      <c r="F1854" t="s">
        <v>3018</v>
      </c>
      <c r="G1854" s="4">
        <v>44201</v>
      </c>
      <c r="H1854" t="s">
        <v>13</v>
      </c>
      <c r="I1854" t="s">
        <v>30</v>
      </c>
      <c r="J1854" t="s">
        <v>38</v>
      </c>
      <c r="K1854" t="s">
        <v>32</v>
      </c>
      <c r="L1854" t="str">
        <f>VLOOKUP($E1854,customer_info!$A$1:$H$4462,2,FALSE)</f>
        <v>Caguas</v>
      </c>
      <c r="M1854" t="str">
        <f>VLOOKUP($E1854,customer_info!$A$1:$H$4462,3,FALSE)</f>
        <v>Shafira</v>
      </c>
      <c r="N1854" t="str">
        <f>VLOOKUP($E1854,customer_info!$A$1:$H$4462,4,FALSE)</f>
        <v>Gilliam</v>
      </c>
      <c r="O1854" t="str">
        <f>VLOOKUP($E1854,customer_info!$A$1:$H$4462,5,FALSE)</f>
        <v>Consumer</v>
      </c>
      <c r="P1854" t="str">
        <f>VLOOKUP($E1854,customer_info!$A$1:$H$4462,6,FALSE)</f>
        <v>PR</v>
      </c>
      <c r="Q1854" t="str">
        <f>VLOOKUP($E1854,customer_info!$A$1:$H$4462,7,FALSE)</f>
        <v>5755 Thunder Nectar Gate</v>
      </c>
      <c r="R1854">
        <f>VLOOKUP($E1854,customer_info!$A$1:$H$4462,8,FALSE)</f>
        <v>725</v>
      </c>
    </row>
    <row r="1855" spans="1:18" x14ac:dyDescent="0.25">
      <c r="A1855">
        <v>75466</v>
      </c>
      <c r="B1855" t="s">
        <v>17</v>
      </c>
      <c r="C1855">
        <v>2</v>
      </c>
      <c r="D1855">
        <v>4</v>
      </c>
      <c r="E1855">
        <v>19019</v>
      </c>
      <c r="F1855" t="s">
        <v>409</v>
      </c>
      <c r="G1855" s="4">
        <v>44201</v>
      </c>
      <c r="H1855" t="s">
        <v>13</v>
      </c>
      <c r="I1855" t="s">
        <v>410</v>
      </c>
      <c r="J1855" t="s">
        <v>23</v>
      </c>
      <c r="K1855" t="s">
        <v>16</v>
      </c>
      <c r="L1855" t="str">
        <f>VLOOKUP($E1855,customer_info!$A$1:$H$4462,2,FALSE)</f>
        <v>Caguas</v>
      </c>
      <c r="M1855" t="str">
        <f>VLOOKUP($E1855,customer_info!$A$1:$H$4462,3,FALSE)</f>
        <v>Deanna</v>
      </c>
      <c r="N1855" t="str">
        <f>VLOOKUP($E1855,customer_info!$A$1:$H$4462,4,FALSE)</f>
        <v>Glenn</v>
      </c>
      <c r="O1855" t="str">
        <f>VLOOKUP($E1855,customer_info!$A$1:$H$4462,5,FALSE)</f>
        <v>Corporate</v>
      </c>
      <c r="P1855" t="str">
        <f>VLOOKUP($E1855,customer_info!$A$1:$H$4462,6,FALSE)</f>
        <v>PR</v>
      </c>
      <c r="Q1855" t="str">
        <f>VLOOKUP($E1855,customer_info!$A$1:$H$4462,7,FALSE)</f>
        <v>3225 Dusty Autumn Meadow</v>
      </c>
      <c r="R1855">
        <f>VLOOKUP($E1855,customer_info!$A$1:$H$4462,8,FALSE)</f>
        <v>725</v>
      </c>
    </row>
    <row r="1856" spans="1:18" x14ac:dyDescent="0.25">
      <c r="A1856">
        <v>75467</v>
      </c>
      <c r="B1856" t="s">
        <v>17</v>
      </c>
      <c r="C1856">
        <v>3</v>
      </c>
      <c r="D1856">
        <v>4</v>
      </c>
      <c r="E1856">
        <v>19020</v>
      </c>
      <c r="F1856" t="s">
        <v>409</v>
      </c>
      <c r="G1856" s="4">
        <v>44201</v>
      </c>
      <c r="H1856" t="s">
        <v>13</v>
      </c>
      <c r="I1856" t="s">
        <v>410</v>
      </c>
      <c r="J1856" t="s">
        <v>23</v>
      </c>
      <c r="K1856" t="s">
        <v>16</v>
      </c>
      <c r="L1856" t="str">
        <f>VLOOKUP($E1856,customer_info!$A$1:$H$4462,2,FALSE)</f>
        <v>Guayama</v>
      </c>
      <c r="M1856" t="str">
        <f>VLOOKUP($E1856,customer_info!$A$1:$H$4462,3,FALSE)</f>
        <v>Signe</v>
      </c>
      <c r="N1856" t="str">
        <f>VLOOKUP($E1856,customer_info!$A$1:$H$4462,4,FALSE)</f>
        <v>Walton</v>
      </c>
      <c r="O1856" t="str">
        <f>VLOOKUP($E1856,customer_info!$A$1:$H$4462,5,FALSE)</f>
        <v>Consumer</v>
      </c>
      <c r="P1856" t="str">
        <f>VLOOKUP($E1856,customer_info!$A$1:$H$4462,6,FALSE)</f>
        <v>PR</v>
      </c>
      <c r="Q1856" t="str">
        <f>VLOOKUP($E1856,customer_info!$A$1:$H$4462,7,FALSE)</f>
        <v>6496 Harvest Highlands</v>
      </c>
      <c r="R1856">
        <f>VLOOKUP($E1856,customer_info!$A$1:$H$4462,8,FALSE)</f>
        <v>784</v>
      </c>
    </row>
    <row r="1857" spans="1:18" x14ac:dyDescent="0.25">
      <c r="A1857">
        <v>75468</v>
      </c>
      <c r="B1857" t="s">
        <v>51</v>
      </c>
      <c r="C1857">
        <v>4</v>
      </c>
      <c r="D1857">
        <v>4</v>
      </c>
      <c r="E1857">
        <v>19021</v>
      </c>
      <c r="F1857" t="s">
        <v>409</v>
      </c>
      <c r="G1857" s="4">
        <v>44201</v>
      </c>
      <c r="H1857" t="s">
        <v>13</v>
      </c>
      <c r="I1857" t="s">
        <v>410</v>
      </c>
      <c r="J1857" t="s">
        <v>57</v>
      </c>
      <c r="K1857" t="s">
        <v>16</v>
      </c>
      <c r="L1857" t="str">
        <f>VLOOKUP($E1857,customer_info!$A$1:$H$4462,2,FALSE)</f>
        <v>Morristown</v>
      </c>
      <c r="M1857" t="str">
        <f>VLOOKUP($E1857,customer_info!$A$1:$H$4462,3,FALSE)</f>
        <v>Nora</v>
      </c>
      <c r="N1857" t="str">
        <f>VLOOKUP($E1857,customer_info!$A$1:$H$4462,4,FALSE)</f>
        <v>Beasley</v>
      </c>
      <c r="O1857" t="str">
        <f>VLOOKUP($E1857,customer_info!$A$1:$H$4462,5,FALSE)</f>
        <v>Consumer</v>
      </c>
      <c r="P1857" t="str">
        <f>VLOOKUP($E1857,customer_info!$A$1:$H$4462,6,FALSE)</f>
        <v>NJ</v>
      </c>
      <c r="Q1857" t="str">
        <f>VLOOKUP($E1857,customer_info!$A$1:$H$4462,7,FALSE)</f>
        <v>9439 Sleepy Pony Concession</v>
      </c>
      <c r="R1857">
        <f>VLOOKUP($E1857,customer_info!$A$1:$H$4462,8,FALSE)</f>
        <v>7960</v>
      </c>
    </row>
    <row r="1858" spans="1:18" x14ac:dyDescent="0.25">
      <c r="A1858">
        <v>75479</v>
      </c>
      <c r="B1858" t="s">
        <v>3</v>
      </c>
      <c r="C1858">
        <v>5</v>
      </c>
      <c r="D1858">
        <v>2</v>
      </c>
      <c r="E1858">
        <v>19032</v>
      </c>
      <c r="F1858" t="s">
        <v>226</v>
      </c>
      <c r="G1858" s="4">
        <v>44201</v>
      </c>
      <c r="H1858" t="s">
        <v>13</v>
      </c>
      <c r="I1858" t="s">
        <v>30</v>
      </c>
      <c r="J1858" t="s">
        <v>38</v>
      </c>
      <c r="K1858" t="s">
        <v>90</v>
      </c>
      <c r="L1858" t="str">
        <f>VLOOKUP($E1858,customer_info!$A$1:$H$4462,2,FALSE)</f>
        <v>Columbus</v>
      </c>
      <c r="M1858" t="str">
        <f>VLOOKUP($E1858,customer_info!$A$1:$H$4462,3,FALSE)</f>
        <v>Morgan</v>
      </c>
      <c r="N1858" t="str">
        <f>VLOOKUP($E1858,customer_info!$A$1:$H$4462,4,FALSE)</f>
        <v>Nash</v>
      </c>
      <c r="O1858" t="str">
        <f>VLOOKUP($E1858,customer_info!$A$1:$H$4462,5,FALSE)</f>
        <v>Consumer</v>
      </c>
      <c r="P1858" t="str">
        <f>VLOOKUP($E1858,customer_info!$A$1:$H$4462,6,FALSE)</f>
        <v>GA</v>
      </c>
      <c r="Q1858" t="str">
        <f>VLOOKUP($E1858,customer_info!$A$1:$H$4462,7,FALSE)</f>
        <v>4320 Iron Highlands</v>
      </c>
      <c r="R1858">
        <f>VLOOKUP($E1858,customer_info!$A$1:$H$4462,8,FALSE)</f>
        <v>31907</v>
      </c>
    </row>
    <row r="1859" spans="1:18" x14ac:dyDescent="0.25">
      <c r="A1859">
        <v>75480</v>
      </c>
      <c r="B1859" t="s">
        <v>51</v>
      </c>
      <c r="C1859">
        <v>6</v>
      </c>
      <c r="D1859">
        <v>4</v>
      </c>
      <c r="E1859">
        <v>19033</v>
      </c>
      <c r="F1859" t="s">
        <v>226</v>
      </c>
      <c r="G1859" s="4">
        <v>44201</v>
      </c>
      <c r="H1859" t="s">
        <v>13</v>
      </c>
      <c r="I1859" t="s">
        <v>30</v>
      </c>
      <c r="J1859" t="s">
        <v>57</v>
      </c>
      <c r="K1859" t="s">
        <v>16</v>
      </c>
      <c r="L1859" t="str">
        <f>VLOOKUP($E1859,customer_info!$A$1:$H$4462,2,FALSE)</f>
        <v>Caguas</v>
      </c>
      <c r="M1859" t="str">
        <f>VLOOKUP($E1859,customer_info!$A$1:$H$4462,3,FALSE)</f>
        <v>Remedios</v>
      </c>
      <c r="N1859" t="str">
        <f>VLOOKUP($E1859,customer_info!$A$1:$H$4462,4,FALSE)</f>
        <v>Hess</v>
      </c>
      <c r="O1859" t="str">
        <f>VLOOKUP($E1859,customer_info!$A$1:$H$4462,5,FALSE)</f>
        <v>Home Office</v>
      </c>
      <c r="P1859" t="str">
        <f>VLOOKUP($E1859,customer_info!$A$1:$H$4462,6,FALSE)</f>
        <v>PR</v>
      </c>
      <c r="Q1859" t="str">
        <f>VLOOKUP($E1859,customer_info!$A$1:$H$4462,7,FALSE)</f>
        <v>8766 Clear Prairie Line</v>
      </c>
      <c r="R1859">
        <f>VLOOKUP($E1859,customer_info!$A$1:$H$4462,8,FALSE)</f>
        <v>725</v>
      </c>
    </row>
    <row r="1860" spans="1:18" x14ac:dyDescent="0.25">
      <c r="A1860">
        <v>75485</v>
      </c>
      <c r="B1860" t="s">
        <v>24</v>
      </c>
      <c r="C1860">
        <v>2</v>
      </c>
      <c r="D1860">
        <v>1</v>
      </c>
      <c r="E1860">
        <v>19038</v>
      </c>
      <c r="F1860" t="s">
        <v>764</v>
      </c>
      <c r="G1860" s="4">
        <v>44201</v>
      </c>
      <c r="H1860" t="s">
        <v>13</v>
      </c>
      <c r="I1860" t="s">
        <v>30</v>
      </c>
      <c r="J1860" t="s">
        <v>31</v>
      </c>
      <c r="K1860" t="s">
        <v>32</v>
      </c>
      <c r="L1860" t="str">
        <f>VLOOKUP($E1860,customer_info!$A$1:$H$4462,2,FALSE)</f>
        <v>Caguas</v>
      </c>
      <c r="M1860" t="str">
        <f>VLOOKUP($E1860,customer_info!$A$1:$H$4462,3,FALSE)</f>
        <v>Aspen</v>
      </c>
      <c r="N1860" t="str">
        <f>VLOOKUP($E1860,customer_info!$A$1:$H$4462,4,FALSE)</f>
        <v>Rodriguez</v>
      </c>
      <c r="O1860" t="str">
        <f>VLOOKUP($E1860,customer_info!$A$1:$H$4462,5,FALSE)</f>
        <v>Home Office</v>
      </c>
      <c r="P1860" t="str">
        <f>VLOOKUP($E1860,customer_info!$A$1:$H$4462,6,FALSE)</f>
        <v>PR</v>
      </c>
      <c r="Q1860" t="str">
        <f>VLOOKUP($E1860,customer_info!$A$1:$H$4462,7,FALSE)</f>
        <v>3304 Heather Pioneer Vista</v>
      </c>
      <c r="R1860">
        <f>VLOOKUP($E1860,customer_info!$A$1:$H$4462,8,FALSE)</f>
        <v>725</v>
      </c>
    </row>
    <row r="1861" spans="1:18" x14ac:dyDescent="0.25">
      <c r="A1861">
        <v>75490</v>
      </c>
      <c r="B1861" t="s">
        <v>24</v>
      </c>
      <c r="C1861">
        <v>6</v>
      </c>
      <c r="D1861">
        <v>4</v>
      </c>
      <c r="E1861">
        <v>19043</v>
      </c>
      <c r="F1861" t="s">
        <v>405</v>
      </c>
      <c r="G1861" s="4">
        <v>44201</v>
      </c>
      <c r="H1861" t="s">
        <v>13</v>
      </c>
      <c r="I1861" t="s">
        <v>130</v>
      </c>
      <c r="J1861" t="s">
        <v>378</v>
      </c>
      <c r="K1861" t="s">
        <v>16</v>
      </c>
      <c r="L1861" t="str">
        <f>VLOOKUP($E1861,customer_info!$A$1:$H$4462,2,FALSE)</f>
        <v>Caguas</v>
      </c>
      <c r="M1861" t="str">
        <f>VLOOKUP($E1861,customer_info!$A$1:$H$4462,3,FALSE)</f>
        <v>Mallory</v>
      </c>
      <c r="N1861" t="str">
        <f>VLOOKUP($E1861,customer_info!$A$1:$H$4462,4,FALSE)</f>
        <v>David</v>
      </c>
      <c r="O1861" t="str">
        <f>VLOOKUP($E1861,customer_info!$A$1:$H$4462,5,FALSE)</f>
        <v>Consumer</v>
      </c>
      <c r="P1861" t="str">
        <f>VLOOKUP($E1861,customer_info!$A$1:$H$4462,6,FALSE)</f>
        <v>PR</v>
      </c>
      <c r="Q1861" t="str">
        <f>VLOOKUP($E1861,customer_info!$A$1:$H$4462,7,FALSE)</f>
        <v>5883 Dusty Drive</v>
      </c>
      <c r="R1861">
        <f>VLOOKUP($E1861,customer_info!$A$1:$H$4462,8,FALSE)</f>
        <v>725</v>
      </c>
    </row>
    <row r="1862" spans="1:18" x14ac:dyDescent="0.25">
      <c r="A1862">
        <v>75492</v>
      </c>
      <c r="B1862" t="s">
        <v>24</v>
      </c>
      <c r="C1862">
        <v>3</v>
      </c>
      <c r="D1862">
        <v>2</v>
      </c>
      <c r="E1862">
        <v>19045</v>
      </c>
      <c r="F1862" t="s">
        <v>262</v>
      </c>
      <c r="G1862" s="4">
        <v>44201</v>
      </c>
      <c r="H1862" t="s">
        <v>13</v>
      </c>
      <c r="I1862" t="s">
        <v>30</v>
      </c>
      <c r="J1862" t="s">
        <v>31</v>
      </c>
      <c r="K1862" t="s">
        <v>90</v>
      </c>
      <c r="L1862" t="str">
        <f>VLOOKUP($E1862,customer_info!$A$1:$H$4462,2,FALSE)</f>
        <v>Rancho Cucamonga</v>
      </c>
      <c r="M1862" t="str">
        <f>VLOOKUP($E1862,customer_info!$A$1:$H$4462,3,FALSE)</f>
        <v>Jordan</v>
      </c>
      <c r="N1862" t="str">
        <f>VLOOKUP($E1862,customer_info!$A$1:$H$4462,4,FALSE)</f>
        <v>Larson</v>
      </c>
      <c r="O1862" t="str">
        <f>VLOOKUP($E1862,customer_info!$A$1:$H$4462,5,FALSE)</f>
        <v>Corporate</v>
      </c>
      <c r="P1862" t="str">
        <f>VLOOKUP($E1862,customer_info!$A$1:$H$4462,6,FALSE)</f>
        <v>CA</v>
      </c>
      <c r="Q1862" t="str">
        <f>VLOOKUP($E1862,customer_info!$A$1:$H$4462,7,FALSE)</f>
        <v>8791 Cozy Passage</v>
      </c>
      <c r="R1862">
        <f>VLOOKUP($E1862,customer_info!$A$1:$H$4462,8,FALSE)</f>
        <v>91730</v>
      </c>
    </row>
    <row r="1863" spans="1:18" x14ac:dyDescent="0.25">
      <c r="A1863">
        <v>75493</v>
      </c>
      <c r="B1863" t="s">
        <v>51</v>
      </c>
      <c r="C1863">
        <v>4</v>
      </c>
      <c r="D1863">
        <v>2</v>
      </c>
      <c r="E1863">
        <v>19046</v>
      </c>
      <c r="F1863" t="s">
        <v>262</v>
      </c>
      <c r="G1863" s="4">
        <v>44202</v>
      </c>
      <c r="H1863" t="s">
        <v>13</v>
      </c>
      <c r="I1863" t="s">
        <v>30</v>
      </c>
      <c r="J1863" t="s">
        <v>57</v>
      </c>
      <c r="K1863" t="s">
        <v>90</v>
      </c>
      <c r="L1863" t="str">
        <f>VLOOKUP($E1863,customer_info!$A$1:$H$4462,2,FALSE)</f>
        <v>Caguas</v>
      </c>
      <c r="M1863" t="str">
        <f>VLOOKUP($E1863,customer_info!$A$1:$H$4462,3,FALSE)</f>
        <v>Kameko</v>
      </c>
      <c r="N1863" t="str">
        <f>VLOOKUP($E1863,customer_info!$A$1:$H$4462,4,FALSE)</f>
        <v>Odonnell</v>
      </c>
      <c r="O1863" t="str">
        <f>VLOOKUP($E1863,customer_info!$A$1:$H$4462,5,FALSE)</f>
        <v>Home Office</v>
      </c>
      <c r="P1863" t="str">
        <f>VLOOKUP($E1863,customer_info!$A$1:$H$4462,6,FALSE)</f>
        <v>PR</v>
      </c>
      <c r="Q1863" t="str">
        <f>VLOOKUP($E1863,customer_info!$A$1:$H$4462,7,FALSE)</f>
        <v>3159 Dewy Leaf Plaza</v>
      </c>
      <c r="R1863">
        <f>VLOOKUP($E1863,customer_info!$A$1:$H$4462,8,FALSE)</f>
        <v>725</v>
      </c>
    </row>
    <row r="1864" spans="1:18" x14ac:dyDescent="0.25">
      <c r="A1864">
        <v>75494</v>
      </c>
      <c r="B1864" t="s">
        <v>51</v>
      </c>
      <c r="C1864">
        <v>5</v>
      </c>
      <c r="D1864">
        <v>2</v>
      </c>
      <c r="E1864">
        <v>19047</v>
      </c>
      <c r="F1864" t="s">
        <v>262</v>
      </c>
      <c r="G1864" s="4">
        <v>44202</v>
      </c>
      <c r="H1864" t="s">
        <v>13</v>
      </c>
      <c r="I1864" t="s">
        <v>30</v>
      </c>
      <c r="J1864" t="s">
        <v>57</v>
      </c>
      <c r="K1864" t="s">
        <v>90</v>
      </c>
      <c r="L1864" t="str">
        <f>VLOOKUP($E1864,customer_info!$A$1:$H$4462,2,FALSE)</f>
        <v>Florissant</v>
      </c>
      <c r="M1864" t="str">
        <f>VLOOKUP($E1864,customer_info!$A$1:$H$4462,3,FALSE)</f>
        <v>Tatiana</v>
      </c>
      <c r="N1864" t="str">
        <f>VLOOKUP($E1864,customer_info!$A$1:$H$4462,4,FALSE)</f>
        <v>Vargas</v>
      </c>
      <c r="O1864" t="str">
        <f>VLOOKUP($E1864,customer_info!$A$1:$H$4462,5,FALSE)</f>
        <v>Corporate</v>
      </c>
      <c r="P1864" t="str">
        <f>VLOOKUP($E1864,customer_info!$A$1:$H$4462,6,FALSE)</f>
        <v>MO</v>
      </c>
      <c r="Q1864" t="str">
        <f>VLOOKUP($E1864,customer_info!$A$1:$H$4462,7,FALSE)</f>
        <v>6692 Clear Edge</v>
      </c>
      <c r="R1864">
        <f>VLOOKUP($E1864,customer_info!$A$1:$H$4462,8,FALSE)</f>
        <v>63031</v>
      </c>
    </row>
    <row r="1865" spans="1:18" x14ac:dyDescent="0.25">
      <c r="A1865">
        <v>75525</v>
      </c>
      <c r="B1865" t="s">
        <v>17</v>
      </c>
      <c r="C1865">
        <v>6</v>
      </c>
      <c r="D1865">
        <v>4</v>
      </c>
      <c r="E1865">
        <v>19078</v>
      </c>
      <c r="F1865" t="s">
        <v>136</v>
      </c>
      <c r="G1865" s="4">
        <v>44202</v>
      </c>
      <c r="H1865" t="s">
        <v>13</v>
      </c>
      <c r="I1865" t="s">
        <v>47</v>
      </c>
      <c r="J1865" t="s">
        <v>23</v>
      </c>
      <c r="K1865" t="s">
        <v>16</v>
      </c>
      <c r="L1865" t="str">
        <f>VLOOKUP($E1865,customer_info!$A$1:$H$4462,2,FALSE)</f>
        <v>Lockport</v>
      </c>
      <c r="M1865" t="str">
        <f>VLOOKUP($E1865,customer_info!$A$1:$H$4462,3,FALSE)</f>
        <v>Meredith</v>
      </c>
      <c r="N1865" t="str">
        <f>VLOOKUP($E1865,customer_info!$A$1:$H$4462,4,FALSE)</f>
        <v>Delacruz</v>
      </c>
      <c r="O1865" t="str">
        <f>VLOOKUP($E1865,customer_info!$A$1:$H$4462,5,FALSE)</f>
        <v>Consumer</v>
      </c>
      <c r="P1865" t="str">
        <f>VLOOKUP($E1865,customer_info!$A$1:$H$4462,6,FALSE)</f>
        <v>IL</v>
      </c>
      <c r="Q1865" t="str">
        <f>VLOOKUP($E1865,customer_info!$A$1:$H$4462,7,FALSE)</f>
        <v>7802 Foggy Robin Link</v>
      </c>
      <c r="R1865">
        <f>VLOOKUP($E1865,customer_info!$A$1:$H$4462,8,FALSE)</f>
        <v>60441</v>
      </c>
    </row>
    <row r="1866" spans="1:18" x14ac:dyDescent="0.25">
      <c r="A1866">
        <v>75526</v>
      </c>
      <c r="B1866" t="s">
        <v>24</v>
      </c>
      <c r="C1866">
        <v>0</v>
      </c>
      <c r="D1866">
        <v>0</v>
      </c>
      <c r="E1866">
        <v>19079</v>
      </c>
      <c r="F1866" t="s">
        <v>136</v>
      </c>
      <c r="G1866" s="4">
        <v>44202</v>
      </c>
      <c r="H1866" t="s">
        <v>13</v>
      </c>
      <c r="I1866" t="s">
        <v>47</v>
      </c>
      <c r="J1866" t="s">
        <v>378</v>
      </c>
      <c r="K1866" t="s">
        <v>58</v>
      </c>
      <c r="L1866" t="str">
        <f>VLOOKUP($E1866,customer_info!$A$1:$H$4462,2,FALSE)</f>
        <v>Caguas</v>
      </c>
      <c r="M1866" t="str">
        <f>VLOOKUP($E1866,customer_info!$A$1:$H$4462,3,FALSE)</f>
        <v>Leila</v>
      </c>
      <c r="N1866" t="str">
        <f>VLOOKUP($E1866,customer_info!$A$1:$H$4462,4,FALSE)</f>
        <v>Shepherd</v>
      </c>
      <c r="O1866" t="str">
        <f>VLOOKUP($E1866,customer_info!$A$1:$H$4462,5,FALSE)</f>
        <v>Corporate</v>
      </c>
      <c r="P1866" t="str">
        <f>VLOOKUP($E1866,customer_info!$A$1:$H$4462,6,FALSE)</f>
        <v>PR</v>
      </c>
      <c r="Q1866" t="str">
        <f>VLOOKUP($E1866,customer_info!$A$1:$H$4462,7,FALSE)</f>
        <v>2083 Harvest Horse Mount</v>
      </c>
      <c r="R1866">
        <f>VLOOKUP($E1866,customer_info!$A$1:$H$4462,8,FALSE)</f>
        <v>725</v>
      </c>
    </row>
    <row r="1867" spans="1:18" x14ac:dyDescent="0.25">
      <c r="A1867">
        <v>75527</v>
      </c>
      <c r="B1867" t="s">
        <v>24</v>
      </c>
      <c r="C1867">
        <v>1</v>
      </c>
      <c r="D1867">
        <v>0</v>
      </c>
      <c r="E1867">
        <v>19080</v>
      </c>
      <c r="F1867" t="s">
        <v>136</v>
      </c>
      <c r="G1867" s="4">
        <v>44202</v>
      </c>
      <c r="H1867" t="s">
        <v>13</v>
      </c>
      <c r="I1867" t="s">
        <v>47</v>
      </c>
      <c r="J1867" t="s">
        <v>31</v>
      </c>
      <c r="K1867" t="s">
        <v>58</v>
      </c>
      <c r="L1867" t="str">
        <f>VLOOKUP($E1867,customer_info!$A$1:$H$4462,2,FALSE)</f>
        <v>Brooklyn</v>
      </c>
      <c r="M1867" t="str">
        <f>VLOOKUP($E1867,customer_info!$A$1:$H$4462,3,FALSE)</f>
        <v>Quincy</v>
      </c>
      <c r="N1867" t="str">
        <f>VLOOKUP($E1867,customer_info!$A$1:$H$4462,4,FALSE)</f>
        <v>Whitney</v>
      </c>
      <c r="O1867" t="str">
        <f>VLOOKUP($E1867,customer_info!$A$1:$H$4462,5,FALSE)</f>
        <v>Corporate</v>
      </c>
      <c r="P1867" t="str">
        <f>VLOOKUP($E1867,customer_info!$A$1:$H$4462,6,FALSE)</f>
        <v>NY</v>
      </c>
      <c r="Q1867" t="str">
        <f>VLOOKUP($E1867,customer_info!$A$1:$H$4462,7,FALSE)</f>
        <v>2455 Fallen Common</v>
      </c>
      <c r="R1867">
        <f>VLOOKUP($E1867,customer_info!$A$1:$H$4462,8,FALSE)</f>
        <v>11237</v>
      </c>
    </row>
    <row r="1868" spans="1:18" x14ac:dyDescent="0.25">
      <c r="A1868">
        <v>75528</v>
      </c>
      <c r="B1868" t="s">
        <v>3</v>
      </c>
      <c r="C1868">
        <v>2</v>
      </c>
      <c r="D1868">
        <v>1</v>
      </c>
      <c r="E1868">
        <v>19081</v>
      </c>
      <c r="F1868" t="s">
        <v>136</v>
      </c>
      <c r="G1868" s="4">
        <v>44202</v>
      </c>
      <c r="H1868" t="s">
        <v>13</v>
      </c>
      <c r="I1868" t="s">
        <v>47</v>
      </c>
      <c r="J1868" t="s">
        <v>14</v>
      </c>
      <c r="K1868" t="s">
        <v>32</v>
      </c>
      <c r="L1868" t="str">
        <f>VLOOKUP($E1868,customer_info!$A$1:$H$4462,2,FALSE)</f>
        <v>Caguas</v>
      </c>
      <c r="M1868" t="str">
        <f>VLOOKUP($E1868,customer_info!$A$1:$H$4462,3,FALSE)</f>
        <v>Madison</v>
      </c>
      <c r="N1868" t="str">
        <f>VLOOKUP($E1868,customer_info!$A$1:$H$4462,4,FALSE)</f>
        <v>Ayers</v>
      </c>
      <c r="O1868" t="str">
        <f>VLOOKUP($E1868,customer_info!$A$1:$H$4462,5,FALSE)</f>
        <v>Corporate</v>
      </c>
      <c r="P1868" t="str">
        <f>VLOOKUP($E1868,customer_info!$A$1:$H$4462,6,FALSE)</f>
        <v>PR</v>
      </c>
      <c r="Q1868" t="str">
        <f>VLOOKUP($E1868,customer_info!$A$1:$H$4462,7,FALSE)</f>
        <v>872 Quaking Bluff Freeway</v>
      </c>
      <c r="R1868">
        <f>VLOOKUP($E1868,customer_info!$A$1:$H$4462,8,FALSE)</f>
        <v>725</v>
      </c>
    </row>
    <row r="1869" spans="1:18" x14ac:dyDescent="0.25">
      <c r="A1869">
        <v>75539</v>
      </c>
      <c r="B1869" t="s">
        <v>24</v>
      </c>
      <c r="C1869">
        <v>5</v>
      </c>
      <c r="D1869">
        <v>4</v>
      </c>
      <c r="E1869">
        <v>19092</v>
      </c>
      <c r="F1869" t="s">
        <v>124</v>
      </c>
      <c r="G1869" s="4">
        <v>44202</v>
      </c>
      <c r="H1869" t="s">
        <v>13</v>
      </c>
      <c r="I1869" t="s">
        <v>5778</v>
      </c>
      <c r="J1869" t="s">
        <v>31</v>
      </c>
      <c r="K1869" t="s">
        <v>16</v>
      </c>
      <c r="L1869" t="str">
        <f>VLOOKUP($E1869,customer_info!$A$1:$H$4462,2,FALSE)</f>
        <v>Oceanside</v>
      </c>
      <c r="M1869" t="str">
        <f>VLOOKUP($E1869,customer_info!$A$1:$H$4462,3,FALSE)</f>
        <v>Summer</v>
      </c>
      <c r="N1869" t="str">
        <f>VLOOKUP($E1869,customer_info!$A$1:$H$4462,4,FALSE)</f>
        <v>Hines</v>
      </c>
      <c r="O1869" t="str">
        <f>VLOOKUP($E1869,customer_info!$A$1:$H$4462,5,FALSE)</f>
        <v>Consumer</v>
      </c>
      <c r="P1869" t="str">
        <f>VLOOKUP($E1869,customer_info!$A$1:$H$4462,6,FALSE)</f>
        <v>CA</v>
      </c>
      <c r="Q1869" t="str">
        <f>VLOOKUP($E1869,customer_info!$A$1:$H$4462,7,FALSE)</f>
        <v>4609 High Townline</v>
      </c>
      <c r="R1869">
        <f>VLOOKUP($E1869,customer_info!$A$1:$H$4462,8,FALSE)</f>
        <v>92057</v>
      </c>
    </row>
    <row r="1870" spans="1:18" x14ac:dyDescent="0.25">
      <c r="A1870">
        <v>75540</v>
      </c>
      <c r="B1870" t="s">
        <v>3</v>
      </c>
      <c r="C1870">
        <v>6</v>
      </c>
      <c r="D1870">
        <v>4</v>
      </c>
      <c r="E1870">
        <v>19093</v>
      </c>
      <c r="F1870" t="s">
        <v>124</v>
      </c>
      <c r="G1870" s="4">
        <v>44202</v>
      </c>
      <c r="H1870" t="s">
        <v>13</v>
      </c>
      <c r="I1870" t="s">
        <v>5778</v>
      </c>
      <c r="J1870" t="s">
        <v>14</v>
      </c>
      <c r="K1870" t="s">
        <v>16</v>
      </c>
      <c r="L1870" t="str">
        <f>VLOOKUP($E1870,customer_info!$A$1:$H$4462,2,FALSE)</f>
        <v>Caguas</v>
      </c>
      <c r="M1870" t="str">
        <f>VLOOKUP($E1870,customer_info!$A$1:$H$4462,3,FALSE)</f>
        <v>Leandra</v>
      </c>
      <c r="N1870" t="str">
        <f>VLOOKUP($E1870,customer_info!$A$1:$H$4462,4,FALSE)</f>
        <v>Haley</v>
      </c>
      <c r="O1870" t="str">
        <f>VLOOKUP($E1870,customer_info!$A$1:$H$4462,5,FALSE)</f>
        <v>Home Office</v>
      </c>
      <c r="P1870" t="str">
        <f>VLOOKUP($E1870,customer_info!$A$1:$H$4462,6,FALSE)</f>
        <v>PR</v>
      </c>
      <c r="Q1870" t="str">
        <f>VLOOKUP($E1870,customer_info!$A$1:$H$4462,7,FALSE)</f>
        <v>5553 Cinder Harbour</v>
      </c>
      <c r="R1870">
        <f>VLOOKUP($E1870,customer_info!$A$1:$H$4462,8,FALSE)</f>
        <v>725</v>
      </c>
    </row>
    <row r="1871" spans="1:18" x14ac:dyDescent="0.25">
      <c r="A1871">
        <v>75541</v>
      </c>
      <c r="B1871" t="s">
        <v>51</v>
      </c>
      <c r="C1871">
        <v>2</v>
      </c>
      <c r="D1871">
        <v>4</v>
      </c>
      <c r="E1871">
        <v>19094</v>
      </c>
      <c r="F1871" t="s">
        <v>124</v>
      </c>
      <c r="G1871" s="4">
        <v>44202</v>
      </c>
      <c r="H1871" t="s">
        <v>13</v>
      </c>
      <c r="I1871" t="s">
        <v>5778</v>
      </c>
      <c r="J1871" t="s">
        <v>57</v>
      </c>
      <c r="K1871" t="s">
        <v>16</v>
      </c>
      <c r="L1871" t="str">
        <f>VLOOKUP($E1871,customer_info!$A$1:$H$4462,2,FALSE)</f>
        <v>Pawtucket</v>
      </c>
      <c r="M1871" t="str">
        <f>VLOOKUP($E1871,customer_info!$A$1:$H$4462,3,FALSE)</f>
        <v>Hadassah</v>
      </c>
      <c r="N1871" t="str">
        <f>VLOOKUP($E1871,customer_info!$A$1:$H$4462,4,FALSE)</f>
        <v>Morton</v>
      </c>
      <c r="O1871" t="str">
        <f>VLOOKUP($E1871,customer_info!$A$1:$H$4462,5,FALSE)</f>
        <v>Corporate</v>
      </c>
      <c r="P1871" t="str">
        <f>VLOOKUP($E1871,customer_info!$A$1:$H$4462,6,FALSE)</f>
        <v>RI</v>
      </c>
      <c r="Q1871" t="str">
        <f>VLOOKUP($E1871,customer_info!$A$1:$H$4462,7,FALSE)</f>
        <v>733 Tawny Nectar Link</v>
      </c>
      <c r="R1871">
        <f>VLOOKUP($E1871,customer_info!$A$1:$H$4462,8,FALSE)</f>
        <v>2860</v>
      </c>
    </row>
    <row r="1872" spans="1:18" x14ac:dyDescent="0.25">
      <c r="A1872">
        <v>75543</v>
      </c>
      <c r="B1872" t="s">
        <v>51</v>
      </c>
      <c r="C1872">
        <v>4</v>
      </c>
      <c r="D1872">
        <v>4</v>
      </c>
      <c r="E1872">
        <v>19096</v>
      </c>
      <c r="F1872" t="s">
        <v>870</v>
      </c>
      <c r="G1872" s="4">
        <v>44202</v>
      </c>
      <c r="H1872" t="s">
        <v>13</v>
      </c>
      <c r="I1872" t="s">
        <v>5778</v>
      </c>
      <c r="J1872" t="s">
        <v>57</v>
      </c>
      <c r="K1872" t="s">
        <v>16</v>
      </c>
      <c r="L1872" t="str">
        <f>VLOOKUP($E1872,customer_info!$A$1:$H$4462,2,FALSE)</f>
        <v>Bronx</v>
      </c>
      <c r="M1872" t="str">
        <f>VLOOKUP($E1872,customer_info!$A$1:$H$4462,3,FALSE)</f>
        <v>Chantale</v>
      </c>
      <c r="N1872" t="str">
        <f>VLOOKUP($E1872,customer_info!$A$1:$H$4462,4,FALSE)</f>
        <v>Sutton</v>
      </c>
      <c r="O1872" t="str">
        <f>VLOOKUP($E1872,customer_info!$A$1:$H$4462,5,FALSE)</f>
        <v>Home Office</v>
      </c>
      <c r="P1872" t="str">
        <f>VLOOKUP($E1872,customer_info!$A$1:$H$4462,6,FALSE)</f>
        <v>NY</v>
      </c>
      <c r="Q1872" t="str">
        <f>VLOOKUP($E1872,customer_info!$A$1:$H$4462,7,FALSE)</f>
        <v>6283 Dusty Rise</v>
      </c>
      <c r="R1872">
        <f>VLOOKUP($E1872,customer_info!$A$1:$H$4462,8,FALSE)</f>
        <v>10473</v>
      </c>
    </row>
    <row r="1873" spans="1:18" x14ac:dyDescent="0.25">
      <c r="A1873">
        <v>75556</v>
      </c>
      <c r="B1873" t="s">
        <v>24</v>
      </c>
      <c r="C1873">
        <v>2</v>
      </c>
      <c r="D1873">
        <v>1</v>
      </c>
      <c r="E1873">
        <v>19109</v>
      </c>
      <c r="F1873" t="s">
        <v>84</v>
      </c>
      <c r="G1873" s="4">
        <v>44202</v>
      </c>
      <c r="H1873" t="s">
        <v>13</v>
      </c>
      <c r="I1873" t="s">
        <v>80</v>
      </c>
      <c r="J1873" t="s">
        <v>378</v>
      </c>
      <c r="K1873" t="s">
        <v>32</v>
      </c>
      <c r="L1873" t="str">
        <f>VLOOKUP($E1873,customer_info!$A$1:$H$4462,2,FALSE)</f>
        <v>Tonawanda</v>
      </c>
      <c r="M1873" t="str">
        <f>VLOOKUP($E1873,customer_info!$A$1:$H$4462,3,FALSE)</f>
        <v>Shay</v>
      </c>
      <c r="N1873" t="str">
        <f>VLOOKUP($E1873,customer_info!$A$1:$H$4462,4,FALSE)</f>
        <v>Branch</v>
      </c>
      <c r="O1873" t="str">
        <f>VLOOKUP($E1873,customer_info!$A$1:$H$4462,5,FALSE)</f>
        <v>Consumer</v>
      </c>
      <c r="P1873" t="str">
        <f>VLOOKUP($E1873,customer_info!$A$1:$H$4462,6,FALSE)</f>
        <v>NY</v>
      </c>
      <c r="Q1873" t="str">
        <f>VLOOKUP($E1873,customer_info!$A$1:$H$4462,7,FALSE)</f>
        <v>9854 Wishing Isle</v>
      </c>
      <c r="R1873">
        <f>VLOOKUP($E1873,customer_info!$A$1:$H$4462,8,FALSE)</f>
        <v>14150</v>
      </c>
    </row>
    <row r="1874" spans="1:18" x14ac:dyDescent="0.25">
      <c r="A1874">
        <v>75557</v>
      </c>
      <c r="B1874" t="s">
        <v>24</v>
      </c>
      <c r="C1874">
        <v>2</v>
      </c>
      <c r="D1874">
        <v>1</v>
      </c>
      <c r="E1874">
        <v>19110</v>
      </c>
      <c r="F1874" t="s">
        <v>84</v>
      </c>
      <c r="G1874" s="4">
        <v>44202</v>
      </c>
      <c r="H1874" t="s">
        <v>13</v>
      </c>
      <c r="I1874" t="s">
        <v>80</v>
      </c>
      <c r="J1874" t="s">
        <v>31</v>
      </c>
      <c r="K1874" t="s">
        <v>32</v>
      </c>
      <c r="L1874" t="str">
        <f>VLOOKUP($E1874,customer_info!$A$1:$H$4462,2,FALSE)</f>
        <v>Caguas</v>
      </c>
      <c r="M1874" t="str">
        <f>VLOOKUP($E1874,customer_info!$A$1:$H$4462,3,FALSE)</f>
        <v>Ainsley</v>
      </c>
      <c r="N1874" t="str">
        <f>VLOOKUP($E1874,customer_info!$A$1:$H$4462,4,FALSE)</f>
        <v>Adkins</v>
      </c>
      <c r="O1874" t="str">
        <f>VLOOKUP($E1874,customer_info!$A$1:$H$4462,5,FALSE)</f>
        <v>Consumer</v>
      </c>
      <c r="P1874" t="str">
        <f>VLOOKUP($E1874,customer_info!$A$1:$H$4462,6,FALSE)</f>
        <v>PR</v>
      </c>
      <c r="Q1874" t="str">
        <f>VLOOKUP($E1874,customer_info!$A$1:$H$4462,7,FALSE)</f>
        <v>107 Wishing Gate</v>
      </c>
      <c r="R1874">
        <f>VLOOKUP($E1874,customer_info!$A$1:$H$4462,8,FALSE)</f>
        <v>725</v>
      </c>
    </row>
    <row r="1875" spans="1:18" x14ac:dyDescent="0.25">
      <c r="A1875">
        <v>75566</v>
      </c>
      <c r="B1875" t="s">
        <v>24</v>
      </c>
      <c r="C1875">
        <v>2</v>
      </c>
      <c r="D1875">
        <v>4</v>
      </c>
      <c r="E1875">
        <v>19119</v>
      </c>
      <c r="F1875" t="s">
        <v>275</v>
      </c>
      <c r="G1875" s="4">
        <v>44203</v>
      </c>
      <c r="H1875" t="s">
        <v>13</v>
      </c>
      <c r="I1875" t="s">
        <v>80</v>
      </c>
      <c r="J1875" t="s">
        <v>31</v>
      </c>
      <c r="K1875" t="s">
        <v>16</v>
      </c>
      <c r="L1875" t="str">
        <f>VLOOKUP($E1875,customer_info!$A$1:$H$4462,2,FALSE)</f>
        <v>Caguas</v>
      </c>
      <c r="M1875" t="str">
        <f>VLOOKUP($E1875,customer_info!$A$1:$H$4462,3,FALSE)</f>
        <v>Selma</v>
      </c>
      <c r="N1875" t="str">
        <f>VLOOKUP($E1875,customer_info!$A$1:$H$4462,4,FALSE)</f>
        <v>Martinez</v>
      </c>
      <c r="O1875" t="str">
        <f>VLOOKUP($E1875,customer_info!$A$1:$H$4462,5,FALSE)</f>
        <v>Consumer</v>
      </c>
      <c r="P1875" t="str">
        <f>VLOOKUP($E1875,customer_info!$A$1:$H$4462,6,FALSE)</f>
        <v>PR</v>
      </c>
      <c r="Q1875" t="str">
        <f>VLOOKUP($E1875,customer_info!$A$1:$H$4462,7,FALSE)</f>
        <v>1313 Old Hickory Round</v>
      </c>
      <c r="R1875">
        <f>VLOOKUP($E1875,customer_info!$A$1:$H$4462,8,FALSE)</f>
        <v>725</v>
      </c>
    </row>
    <row r="1876" spans="1:18" x14ac:dyDescent="0.25">
      <c r="A1876">
        <v>75574</v>
      </c>
      <c r="B1876" t="s">
        <v>51</v>
      </c>
      <c r="C1876">
        <v>2</v>
      </c>
      <c r="D1876">
        <v>1</v>
      </c>
      <c r="E1876">
        <v>19127</v>
      </c>
      <c r="F1876" t="s">
        <v>512</v>
      </c>
      <c r="G1876" s="4">
        <v>44203</v>
      </c>
      <c r="H1876" t="s">
        <v>13</v>
      </c>
      <c r="I1876" t="s">
        <v>513</v>
      </c>
      <c r="J1876" t="s">
        <v>57</v>
      </c>
      <c r="K1876" t="s">
        <v>32</v>
      </c>
      <c r="L1876" t="str">
        <f>VLOOKUP($E1876,customer_info!$A$1:$H$4462,2,FALSE)</f>
        <v>Aurora</v>
      </c>
      <c r="M1876" t="str">
        <f>VLOOKUP($E1876,customer_info!$A$1:$H$4462,3,FALSE)</f>
        <v>September</v>
      </c>
      <c r="N1876" t="str">
        <f>VLOOKUP($E1876,customer_info!$A$1:$H$4462,4,FALSE)</f>
        <v>Terry</v>
      </c>
      <c r="O1876" t="str">
        <f>VLOOKUP($E1876,customer_info!$A$1:$H$4462,5,FALSE)</f>
        <v>Home Office</v>
      </c>
      <c r="P1876" t="str">
        <f>VLOOKUP($E1876,customer_info!$A$1:$H$4462,6,FALSE)</f>
        <v>CO</v>
      </c>
      <c r="Q1876" t="str">
        <f>VLOOKUP($E1876,customer_info!$A$1:$H$4462,7,FALSE)</f>
        <v>5259 Bright Deer Crossing</v>
      </c>
      <c r="R1876">
        <f>VLOOKUP($E1876,customer_info!$A$1:$H$4462,8,FALSE)</f>
        <v>80015</v>
      </c>
    </row>
    <row r="1877" spans="1:18" x14ac:dyDescent="0.25">
      <c r="A1877">
        <v>75581</v>
      </c>
      <c r="B1877" t="s">
        <v>24</v>
      </c>
      <c r="C1877">
        <v>2</v>
      </c>
      <c r="D1877">
        <v>4</v>
      </c>
      <c r="E1877">
        <v>19134</v>
      </c>
      <c r="F1877" t="s">
        <v>1355</v>
      </c>
      <c r="G1877" s="4">
        <v>44203</v>
      </c>
      <c r="H1877" t="s">
        <v>13</v>
      </c>
      <c r="I1877" t="s">
        <v>377</v>
      </c>
      <c r="J1877" t="s">
        <v>31</v>
      </c>
      <c r="K1877" t="s">
        <v>16</v>
      </c>
      <c r="L1877" t="str">
        <f>VLOOKUP($E1877,customer_info!$A$1:$H$4462,2,FALSE)</f>
        <v>Pekin</v>
      </c>
      <c r="M1877" t="str">
        <f>VLOOKUP($E1877,customer_info!$A$1:$H$4462,3,FALSE)</f>
        <v>Laura</v>
      </c>
      <c r="N1877" t="str">
        <f>VLOOKUP($E1877,customer_info!$A$1:$H$4462,4,FALSE)</f>
        <v>David</v>
      </c>
      <c r="O1877" t="str">
        <f>VLOOKUP($E1877,customer_info!$A$1:$H$4462,5,FALSE)</f>
        <v>Consumer</v>
      </c>
      <c r="P1877" t="str">
        <f>VLOOKUP($E1877,customer_info!$A$1:$H$4462,6,FALSE)</f>
        <v>IL</v>
      </c>
      <c r="Q1877" t="str">
        <f>VLOOKUP($E1877,customer_info!$A$1:$H$4462,7,FALSE)</f>
        <v>8581 Blue Crescent</v>
      </c>
      <c r="R1877">
        <f>VLOOKUP($E1877,customer_info!$A$1:$H$4462,8,FALSE)</f>
        <v>61554</v>
      </c>
    </row>
    <row r="1878" spans="1:18" x14ac:dyDescent="0.25">
      <c r="A1878">
        <v>75582</v>
      </c>
      <c r="B1878" t="s">
        <v>51</v>
      </c>
      <c r="C1878">
        <v>3</v>
      </c>
      <c r="D1878">
        <v>4</v>
      </c>
      <c r="E1878">
        <v>19135</v>
      </c>
      <c r="F1878" t="s">
        <v>1355</v>
      </c>
      <c r="G1878" s="4">
        <v>44203</v>
      </c>
      <c r="H1878" t="s">
        <v>13</v>
      </c>
      <c r="I1878" t="s">
        <v>377</v>
      </c>
      <c r="J1878" t="s">
        <v>57</v>
      </c>
      <c r="K1878" t="s">
        <v>16</v>
      </c>
      <c r="L1878" t="str">
        <f>VLOOKUP($E1878,customer_info!$A$1:$H$4462,2,FALSE)</f>
        <v>Caguas</v>
      </c>
      <c r="M1878" t="str">
        <f>VLOOKUP($E1878,customer_info!$A$1:$H$4462,3,FALSE)</f>
        <v>Phyllis</v>
      </c>
      <c r="N1878" t="str">
        <f>VLOOKUP($E1878,customer_info!$A$1:$H$4462,4,FALSE)</f>
        <v>Dale</v>
      </c>
      <c r="O1878" t="str">
        <f>VLOOKUP($E1878,customer_info!$A$1:$H$4462,5,FALSE)</f>
        <v>Consumer</v>
      </c>
      <c r="P1878" t="str">
        <f>VLOOKUP($E1878,customer_info!$A$1:$H$4462,6,FALSE)</f>
        <v>PR</v>
      </c>
      <c r="Q1878" t="str">
        <f>VLOOKUP($E1878,customer_info!$A$1:$H$4462,7,FALSE)</f>
        <v>6292 Noble Dale Falls</v>
      </c>
      <c r="R1878">
        <f>VLOOKUP($E1878,customer_info!$A$1:$H$4462,8,FALSE)</f>
        <v>725</v>
      </c>
    </row>
    <row r="1879" spans="1:18" x14ac:dyDescent="0.25">
      <c r="A1879">
        <v>75605</v>
      </c>
      <c r="B1879" t="s">
        <v>3</v>
      </c>
      <c r="C1879">
        <v>6</v>
      </c>
      <c r="D1879">
        <v>2</v>
      </c>
      <c r="E1879">
        <v>19158</v>
      </c>
      <c r="F1879" t="s">
        <v>637</v>
      </c>
      <c r="G1879" s="4">
        <v>44203</v>
      </c>
      <c r="H1879" t="s">
        <v>13</v>
      </c>
      <c r="I1879" t="s">
        <v>234</v>
      </c>
      <c r="J1879" t="s">
        <v>14</v>
      </c>
      <c r="K1879" t="s">
        <v>90</v>
      </c>
      <c r="L1879" t="str">
        <f>VLOOKUP($E1879,customer_info!$A$1:$H$4462,2,FALSE)</f>
        <v>Caguas</v>
      </c>
      <c r="M1879" t="str">
        <f>VLOOKUP($E1879,customer_info!$A$1:$H$4462,3,FALSE)</f>
        <v>Kevyn</v>
      </c>
      <c r="N1879" t="str">
        <f>VLOOKUP($E1879,customer_info!$A$1:$H$4462,4,FALSE)</f>
        <v>Oneal</v>
      </c>
      <c r="O1879" t="str">
        <f>VLOOKUP($E1879,customer_info!$A$1:$H$4462,5,FALSE)</f>
        <v>Corporate</v>
      </c>
      <c r="P1879" t="str">
        <f>VLOOKUP($E1879,customer_info!$A$1:$H$4462,6,FALSE)</f>
        <v>PR</v>
      </c>
      <c r="Q1879" t="str">
        <f>VLOOKUP($E1879,customer_info!$A$1:$H$4462,7,FALSE)</f>
        <v>9216 Crystal Lagoon Park</v>
      </c>
      <c r="R1879">
        <f>VLOOKUP($E1879,customer_info!$A$1:$H$4462,8,FALSE)</f>
        <v>725</v>
      </c>
    </row>
    <row r="1880" spans="1:18" x14ac:dyDescent="0.25">
      <c r="A1880">
        <v>75633</v>
      </c>
      <c r="B1880" t="s">
        <v>24</v>
      </c>
      <c r="C1880">
        <v>4</v>
      </c>
      <c r="D1880">
        <v>2</v>
      </c>
      <c r="E1880">
        <v>19186</v>
      </c>
      <c r="F1880" t="s">
        <v>253</v>
      </c>
      <c r="G1880" s="4">
        <v>44204</v>
      </c>
      <c r="H1880" t="s">
        <v>13</v>
      </c>
      <c r="I1880" t="s">
        <v>30</v>
      </c>
      <c r="J1880" t="s">
        <v>31</v>
      </c>
      <c r="K1880" t="s">
        <v>90</v>
      </c>
      <c r="L1880" t="str">
        <f>VLOOKUP($E1880,customer_info!$A$1:$H$4462,2,FALSE)</f>
        <v>Fairfield</v>
      </c>
      <c r="M1880" t="str">
        <f>VLOOKUP($E1880,customer_info!$A$1:$H$4462,3,FALSE)</f>
        <v>Wynter</v>
      </c>
      <c r="N1880" t="str">
        <f>VLOOKUP($E1880,customer_info!$A$1:$H$4462,4,FALSE)</f>
        <v>Terrell</v>
      </c>
      <c r="O1880" t="str">
        <f>VLOOKUP($E1880,customer_info!$A$1:$H$4462,5,FALSE)</f>
        <v>Consumer</v>
      </c>
      <c r="P1880" t="str">
        <f>VLOOKUP($E1880,customer_info!$A$1:$H$4462,6,FALSE)</f>
        <v>CA</v>
      </c>
      <c r="Q1880" t="str">
        <f>VLOOKUP($E1880,customer_info!$A$1:$H$4462,7,FALSE)</f>
        <v>4148 Round Parkway</v>
      </c>
      <c r="R1880">
        <f>VLOOKUP($E1880,customer_info!$A$1:$H$4462,8,FALSE)</f>
        <v>94533</v>
      </c>
    </row>
    <row r="1881" spans="1:18" x14ac:dyDescent="0.25">
      <c r="A1881">
        <v>75654</v>
      </c>
      <c r="B1881" t="s">
        <v>3</v>
      </c>
      <c r="C1881">
        <v>5</v>
      </c>
      <c r="D1881">
        <v>2</v>
      </c>
      <c r="E1881">
        <v>19207</v>
      </c>
      <c r="F1881" t="s">
        <v>1086</v>
      </c>
      <c r="G1881" s="4">
        <v>44204</v>
      </c>
      <c r="H1881" t="s">
        <v>13</v>
      </c>
      <c r="I1881" t="s">
        <v>1086</v>
      </c>
      <c r="J1881" t="s">
        <v>38</v>
      </c>
      <c r="K1881" t="s">
        <v>90</v>
      </c>
      <c r="L1881" t="str">
        <f>VLOOKUP($E1881,customer_info!$A$1:$H$4462,2,FALSE)</f>
        <v>Chesapeake</v>
      </c>
      <c r="M1881" t="str">
        <f>VLOOKUP($E1881,customer_info!$A$1:$H$4462,3,FALSE)</f>
        <v>Eugenia</v>
      </c>
      <c r="N1881" t="str">
        <f>VLOOKUP($E1881,customer_info!$A$1:$H$4462,4,FALSE)</f>
        <v>Spencer</v>
      </c>
      <c r="O1881" t="str">
        <f>VLOOKUP($E1881,customer_info!$A$1:$H$4462,5,FALSE)</f>
        <v>Corporate</v>
      </c>
      <c r="P1881" t="str">
        <f>VLOOKUP($E1881,customer_info!$A$1:$H$4462,6,FALSE)</f>
        <v>VA</v>
      </c>
      <c r="Q1881" t="str">
        <f>VLOOKUP($E1881,customer_info!$A$1:$H$4462,7,FALSE)</f>
        <v>8990 Heather Barn Pathway</v>
      </c>
      <c r="R1881">
        <f>VLOOKUP($E1881,customer_info!$A$1:$H$4462,8,FALSE)</f>
        <v>23322</v>
      </c>
    </row>
    <row r="1882" spans="1:18" x14ac:dyDescent="0.25">
      <c r="A1882">
        <v>75656</v>
      </c>
      <c r="B1882" t="s">
        <v>51</v>
      </c>
      <c r="C1882">
        <v>2</v>
      </c>
      <c r="D1882">
        <v>4</v>
      </c>
      <c r="E1882">
        <v>19209</v>
      </c>
      <c r="F1882" t="s">
        <v>206</v>
      </c>
      <c r="G1882" s="4">
        <v>44204</v>
      </c>
      <c r="H1882" t="s">
        <v>13</v>
      </c>
      <c r="I1882" t="s">
        <v>30</v>
      </c>
      <c r="J1882" t="s">
        <v>57</v>
      </c>
      <c r="K1882" t="s">
        <v>16</v>
      </c>
      <c r="L1882" t="str">
        <f>VLOOKUP($E1882,customer_info!$A$1:$H$4462,2,FALSE)</f>
        <v>Caguas</v>
      </c>
      <c r="M1882" t="str">
        <f>VLOOKUP($E1882,customer_info!$A$1:$H$4462,3,FALSE)</f>
        <v>Jade</v>
      </c>
      <c r="N1882" t="str">
        <f>VLOOKUP($E1882,customer_info!$A$1:$H$4462,4,FALSE)</f>
        <v>Nunez</v>
      </c>
      <c r="O1882" t="str">
        <f>VLOOKUP($E1882,customer_info!$A$1:$H$4462,5,FALSE)</f>
        <v>Consumer</v>
      </c>
      <c r="P1882" t="str">
        <f>VLOOKUP($E1882,customer_info!$A$1:$H$4462,6,FALSE)</f>
        <v>PR</v>
      </c>
      <c r="Q1882" t="str">
        <f>VLOOKUP($E1882,customer_info!$A$1:$H$4462,7,FALSE)</f>
        <v>5714 Jagged Leaf Street</v>
      </c>
      <c r="R1882">
        <f>VLOOKUP($E1882,customer_info!$A$1:$H$4462,8,FALSE)</f>
        <v>725</v>
      </c>
    </row>
    <row r="1883" spans="1:18" x14ac:dyDescent="0.25">
      <c r="A1883">
        <v>75657</v>
      </c>
      <c r="B1883" t="s">
        <v>17</v>
      </c>
      <c r="C1883">
        <v>3</v>
      </c>
      <c r="D1883">
        <v>4</v>
      </c>
      <c r="E1883">
        <v>19210</v>
      </c>
      <c r="F1883" t="s">
        <v>84</v>
      </c>
      <c r="G1883" s="4">
        <v>44204</v>
      </c>
      <c r="H1883" t="s">
        <v>13</v>
      </c>
      <c r="I1883" t="s">
        <v>80</v>
      </c>
      <c r="J1883" t="s">
        <v>23</v>
      </c>
      <c r="K1883" t="s">
        <v>16</v>
      </c>
      <c r="L1883" t="str">
        <f>VLOOKUP($E1883,customer_info!$A$1:$H$4462,2,FALSE)</f>
        <v>Brooklyn</v>
      </c>
      <c r="M1883" t="str">
        <f>VLOOKUP($E1883,customer_info!$A$1:$H$4462,3,FALSE)</f>
        <v>Blossom</v>
      </c>
      <c r="N1883" t="str">
        <f>VLOOKUP($E1883,customer_info!$A$1:$H$4462,4,FALSE)</f>
        <v>Little</v>
      </c>
      <c r="O1883" t="str">
        <f>VLOOKUP($E1883,customer_info!$A$1:$H$4462,5,FALSE)</f>
        <v>Consumer</v>
      </c>
      <c r="P1883" t="str">
        <f>VLOOKUP($E1883,customer_info!$A$1:$H$4462,6,FALSE)</f>
        <v>NY</v>
      </c>
      <c r="Q1883" t="str">
        <f>VLOOKUP($E1883,customer_info!$A$1:$H$4462,7,FALSE)</f>
        <v>5795 Lazy View Concession</v>
      </c>
      <c r="R1883">
        <f>VLOOKUP($E1883,customer_info!$A$1:$H$4462,8,FALSE)</f>
        <v>11220</v>
      </c>
    </row>
    <row r="1884" spans="1:18" x14ac:dyDescent="0.25">
      <c r="A1884">
        <v>75658</v>
      </c>
      <c r="B1884" t="s">
        <v>3</v>
      </c>
      <c r="C1884">
        <v>4</v>
      </c>
      <c r="D1884">
        <v>4</v>
      </c>
      <c r="E1884">
        <v>19211</v>
      </c>
      <c r="F1884" t="s">
        <v>84</v>
      </c>
      <c r="G1884" s="4">
        <v>44204</v>
      </c>
      <c r="H1884" t="s">
        <v>13</v>
      </c>
      <c r="I1884" t="s">
        <v>80</v>
      </c>
      <c r="J1884" t="s">
        <v>38</v>
      </c>
      <c r="K1884" t="s">
        <v>16</v>
      </c>
      <c r="L1884" t="str">
        <f>VLOOKUP($E1884,customer_info!$A$1:$H$4462,2,FALSE)</f>
        <v>Ventura</v>
      </c>
      <c r="M1884" t="str">
        <f>VLOOKUP($E1884,customer_info!$A$1:$H$4462,3,FALSE)</f>
        <v>Blythe</v>
      </c>
      <c r="N1884" t="str">
        <f>VLOOKUP($E1884,customer_info!$A$1:$H$4462,4,FALSE)</f>
        <v>Workman</v>
      </c>
      <c r="O1884" t="str">
        <f>VLOOKUP($E1884,customer_info!$A$1:$H$4462,5,FALSE)</f>
        <v>Consumer</v>
      </c>
      <c r="P1884" t="str">
        <f>VLOOKUP($E1884,customer_info!$A$1:$H$4462,6,FALSE)</f>
        <v>CA</v>
      </c>
      <c r="Q1884" t="str">
        <f>VLOOKUP($E1884,customer_info!$A$1:$H$4462,7,FALSE)</f>
        <v>7798 Cinder Dale</v>
      </c>
      <c r="R1884">
        <f>VLOOKUP($E1884,customer_info!$A$1:$H$4462,8,FALSE)</f>
        <v>93003</v>
      </c>
    </row>
    <row r="1885" spans="1:18" x14ac:dyDescent="0.25">
      <c r="A1885">
        <v>75659</v>
      </c>
      <c r="B1885" t="s">
        <v>17</v>
      </c>
      <c r="C1885">
        <v>5</v>
      </c>
      <c r="D1885">
        <v>2</v>
      </c>
      <c r="E1885">
        <v>19212</v>
      </c>
      <c r="F1885" t="s">
        <v>84</v>
      </c>
      <c r="G1885" s="4">
        <v>44204</v>
      </c>
      <c r="H1885" t="s">
        <v>13</v>
      </c>
      <c r="I1885" t="s">
        <v>80</v>
      </c>
      <c r="J1885" t="s">
        <v>23</v>
      </c>
      <c r="K1885" t="s">
        <v>90</v>
      </c>
      <c r="L1885" t="str">
        <f>VLOOKUP($E1885,customer_info!$A$1:$H$4462,2,FALSE)</f>
        <v>Caguas</v>
      </c>
      <c r="M1885" t="str">
        <f>VLOOKUP($E1885,customer_info!$A$1:$H$4462,3,FALSE)</f>
        <v>Jolie</v>
      </c>
      <c r="N1885" t="str">
        <f>VLOOKUP($E1885,customer_info!$A$1:$H$4462,4,FALSE)</f>
        <v>Kirkland</v>
      </c>
      <c r="O1885" t="str">
        <f>VLOOKUP($E1885,customer_info!$A$1:$H$4462,5,FALSE)</f>
        <v>Consumer</v>
      </c>
      <c r="P1885" t="str">
        <f>VLOOKUP($E1885,customer_info!$A$1:$H$4462,6,FALSE)</f>
        <v>PR</v>
      </c>
      <c r="Q1885" t="str">
        <f>VLOOKUP($E1885,customer_info!$A$1:$H$4462,7,FALSE)</f>
        <v>6933 Honey Turnabout</v>
      </c>
      <c r="R1885">
        <f>VLOOKUP($E1885,customer_info!$A$1:$H$4462,8,FALSE)</f>
        <v>725</v>
      </c>
    </row>
    <row r="1886" spans="1:18" x14ac:dyDescent="0.25">
      <c r="A1886">
        <v>75660</v>
      </c>
      <c r="B1886" t="s">
        <v>17</v>
      </c>
      <c r="C1886">
        <v>6</v>
      </c>
      <c r="D1886">
        <v>4</v>
      </c>
      <c r="E1886">
        <v>19213</v>
      </c>
      <c r="F1886" t="s">
        <v>84</v>
      </c>
      <c r="G1886" s="4">
        <v>44204</v>
      </c>
      <c r="H1886" t="s">
        <v>13</v>
      </c>
      <c r="I1886" t="s">
        <v>80</v>
      </c>
      <c r="J1886" t="s">
        <v>23</v>
      </c>
      <c r="K1886" t="s">
        <v>16</v>
      </c>
      <c r="L1886" t="str">
        <f>VLOOKUP($E1886,customer_info!$A$1:$H$4462,2,FALSE)</f>
        <v>Chicago</v>
      </c>
      <c r="M1886" t="str">
        <f>VLOOKUP($E1886,customer_info!$A$1:$H$4462,3,FALSE)</f>
        <v>Kirby</v>
      </c>
      <c r="N1886" t="str">
        <f>VLOOKUP($E1886,customer_info!$A$1:$H$4462,4,FALSE)</f>
        <v>Alvarado</v>
      </c>
      <c r="O1886" t="str">
        <f>VLOOKUP($E1886,customer_info!$A$1:$H$4462,5,FALSE)</f>
        <v>Consumer</v>
      </c>
      <c r="P1886" t="str">
        <f>VLOOKUP($E1886,customer_info!$A$1:$H$4462,6,FALSE)</f>
        <v>IL</v>
      </c>
      <c r="Q1886" t="str">
        <f>VLOOKUP($E1886,customer_info!$A$1:$H$4462,7,FALSE)</f>
        <v>6030 Harvest Knoll</v>
      </c>
      <c r="R1886">
        <f>VLOOKUP($E1886,customer_info!$A$1:$H$4462,8,FALSE)</f>
        <v>60629</v>
      </c>
    </row>
    <row r="1887" spans="1:18" x14ac:dyDescent="0.25">
      <c r="A1887">
        <v>75661</v>
      </c>
      <c r="B1887" t="s">
        <v>24</v>
      </c>
      <c r="C1887">
        <v>2</v>
      </c>
      <c r="D1887">
        <v>4</v>
      </c>
      <c r="E1887">
        <v>19214</v>
      </c>
      <c r="F1887" t="s">
        <v>84</v>
      </c>
      <c r="G1887" s="4">
        <v>44204</v>
      </c>
      <c r="H1887" t="s">
        <v>13</v>
      </c>
      <c r="I1887" t="s">
        <v>80</v>
      </c>
      <c r="J1887" t="s">
        <v>31</v>
      </c>
      <c r="K1887" t="s">
        <v>16</v>
      </c>
      <c r="L1887" t="str">
        <f>VLOOKUP($E1887,customer_info!$A$1:$H$4462,2,FALSE)</f>
        <v>Conway</v>
      </c>
      <c r="M1887" t="str">
        <f>VLOOKUP($E1887,customer_info!$A$1:$H$4462,3,FALSE)</f>
        <v>Brianna</v>
      </c>
      <c r="N1887" t="str">
        <f>VLOOKUP($E1887,customer_info!$A$1:$H$4462,4,FALSE)</f>
        <v>Mcguire</v>
      </c>
      <c r="O1887" t="str">
        <f>VLOOKUP($E1887,customer_info!$A$1:$H$4462,5,FALSE)</f>
        <v>Consumer</v>
      </c>
      <c r="P1887" t="str">
        <f>VLOOKUP($E1887,customer_info!$A$1:$H$4462,6,FALSE)</f>
        <v>AR</v>
      </c>
      <c r="Q1887" t="str">
        <f>VLOOKUP($E1887,customer_info!$A$1:$H$4462,7,FALSE)</f>
        <v>8497 Cozy Shadow Highway</v>
      </c>
      <c r="R1887">
        <f>VLOOKUP($E1887,customer_info!$A$1:$H$4462,8,FALSE)</f>
        <v>72032</v>
      </c>
    </row>
    <row r="1888" spans="1:18" x14ac:dyDescent="0.25">
      <c r="A1888">
        <v>75662</v>
      </c>
      <c r="B1888" t="s">
        <v>51</v>
      </c>
      <c r="C1888">
        <v>3</v>
      </c>
      <c r="D1888">
        <v>2</v>
      </c>
      <c r="E1888">
        <v>19215</v>
      </c>
      <c r="F1888" t="s">
        <v>84</v>
      </c>
      <c r="G1888" s="4">
        <v>44204</v>
      </c>
      <c r="H1888" t="s">
        <v>13</v>
      </c>
      <c r="I1888" t="s">
        <v>80</v>
      </c>
      <c r="J1888" t="s">
        <v>57</v>
      </c>
      <c r="K1888" t="s">
        <v>90</v>
      </c>
      <c r="L1888" t="str">
        <f>VLOOKUP($E1888,customer_info!$A$1:$H$4462,2,FALSE)</f>
        <v>Saint Paul</v>
      </c>
      <c r="M1888" t="str">
        <f>VLOOKUP($E1888,customer_info!$A$1:$H$4462,3,FALSE)</f>
        <v>Azalia</v>
      </c>
      <c r="N1888" t="str">
        <f>VLOOKUP($E1888,customer_info!$A$1:$H$4462,4,FALSE)</f>
        <v>Branch</v>
      </c>
      <c r="O1888" t="str">
        <f>VLOOKUP($E1888,customer_info!$A$1:$H$4462,5,FALSE)</f>
        <v>Consumer</v>
      </c>
      <c r="P1888" t="str">
        <f>VLOOKUP($E1888,customer_info!$A$1:$H$4462,6,FALSE)</f>
        <v>MN</v>
      </c>
      <c r="Q1888" t="str">
        <f>VLOOKUP($E1888,customer_info!$A$1:$H$4462,7,FALSE)</f>
        <v>1820 Noble Elk Harbour</v>
      </c>
      <c r="R1888">
        <f>VLOOKUP($E1888,customer_info!$A$1:$H$4462,8,FALSE)</f>
        <v>55112</v>
      </c>
    </row>
    <row r="1889" spans="1:18" x14ac:dyDescent="0.25">
      <c r="A1889">
        <v>75663</v>
      </c>
      <c r="B1889" t="s">
        <v>24</v>
      </c>
      <c r="C1889">
        <v>2</v>
      </c>
      <c r="D1889">
        <v>1</v>
      </c>
      <c r="E1889">
        <v>19216</v>
      </c>
      <c r="F1889" t="s">
        <v>84</v>
      </c>
      <c r="G1889" s="4">
        <v>44204</v>
      </c>
      <c r="H1889" t="s">
        <v>13</v>
      </c>
      <c r="I1889" t="s">
        <v>80</v>
      </c>
      <c r="J1889" t="s">
        <v>31</v>
      </c>
      <c r="K1889" t="s">
        <v>32</v>
      </c>
      <c r="L1889" t="str">
        <f>VLOOKUP($E1889,customer_info!$A$1:$H$4462,2,FALSE)</f>
        <v>Caguas</v>
      </c>
      <c r="M1889" t="str">
        <f>VLOOKUP($E1889,customer_info!$A$1:$H$4462,3,FALSE)</f>
        <v>Suki</v>
      </c>
      <c r="N1889" t="str">
        <f>VLOOKUP($E1889,customer_info!$A$1:$H$4462,4,FALSE)</f>
        <v>Walters</v>
      </c>
      <c r="O1889" t="str">
        <f>VLOOKUP($E1889,customer_info!$A$1:$H$4462,5,FALSE)</f>
        <v>Consumer</v>
      </c>
      <c r="P1889" t="str">
        <f>VLOOKUP($E1889,customer_info!$A$1:$H$4462,6,FALSE)</f>
        <v>PR</v>
      </c>
      <c r="Q1889" t="str">
        <f>VLOOKUP($E1889,customer_info!$A$1:$H$4462,7,FALSE)</f>
        <v>2205 Broad Square</v>
      </c>
      <c r="R1889">
        <f>VLOOKUP($E1889,customer_info!$A$1:$H$4462,8,FALSE)</f>
        <v>725</v>
      </c>
    </row>
    <row r="1890" spans="1:18" x14ac:dyDescent="0.25">
      <c r="A1890">
        <v>75664</v>
      </c>
      <c r="B1890" t="s">
        <v>51</v>
      </c>
      <c r="C1890">
        <v>5</v>
      </c>
      <c r="D1890">
        <v>2</v>
      </c>
      <c r="E1890">
        <v>19217</v>
      </c>
      <c r="F1890" t="s">
        <v>84</v>
      </c>
      <c r="G1890" s="4">
        <v>44204</v>
      </c>
      <c r="H1890" t="s">
        <v>13</v>
      </c>
      <c r="I1890" t="s">
        <v>80</v>
      </c>
      <c r="J1890" t="s">
        <v>57</v>
      </c>
      <c r="K1890" t="s">
        <v>90</v>
      </c>
      <c r="L1890" t="str">
        <f>VLOOKUP($E1890,customer_info!$A$1:$H$4462,2,FALSE)</f>
        <v>Augusta</v>
      </c>
      <c r="M1890" t="str">
        <f>VLOOKUP($E1890,customer_info!$A$1:$H$4462,3,FALSE)</f>
        <v>Oliver</v>
      </c>
      <c r="N1890" t="str">
        <f>VLOOKUP($E1890,customer_info!$A$1:$H$4462,4,FALSE)</f>
        <v>Atom</v>
      </c>
      <c r="O1890" t="str">
        <f>VLOOKUP($E1890,customer_info!$A$1:$H$4462,5,FALSE)</f>
        <v>Consumer</v>
      </c>
      <c r="P1890" t="str">
        <f>VLOOKUP($E1890,customer_info!$A$1:$H$4462,6,FALSE)</f>
        <v>GA</v>
      </c>
      <c r="Q1890" t="str">
        <f>VLOOKUP($E1890,customer_info!$A$1:$H$4462,7,FALSE)</f>
        <v>9674 Shady Gardens</v>
      </c>
      <c r="R1890">
        <f>VLOOKUP($E1890,customer_info!$A$1:$H$4462,8,FALSE)</f>
        <v>30907</v>
      </c>
    </row>
    <row r="1891" spans="1:18" x14ac:dyDescent="0.25">
      <c r="A1891">
        <v>75665</v>
      </c>
      <c r="B1891" t="s">
        <v>51</v>
      </c>
      <c r="C1891">
        <v>6</v>
      </c>
      <c r="D1891">
        <v>2</v>
      </c>
      <c r="E1891">
        <v>19218</v>
      </c>
      <c r="F1891" t="s">
        <v>84</v>
      </c>
      <c r="G1891" s="4">
        <v>44204</v>
      </c>
      <c r="H1891" t="s">
        <v>13</v>
      </c>
      <c r="I1891" t="s">
        <v>80</v>
      </c>
      <c r="J1891" t="s">
        <v>57</v>
      </c>
      <c r="K1891" t="s">
        <v>90</v>
      </c>
      <c r="L1891" t="str">
        <f>VLOOKUP($E1891,customer_info!$A$1:$H$4462,2,FALSE)</f>
        <v>Caguas</v>
      </c>
      <c r="M1891" t="str">
        <f>VLOOKUP($E1891,customer_info!$A$1:$H$4462,3,FALSE)</f>
        <v>Madonna</v>
      </c>
      <c r="N1891" t="str">
        <f>VLOOKUP($E1891,customer_info!$A$1:$H$4462,4,FALSE)</f>
        <v>Nielsen</v>
      </c>
      <c r="O1891" t="str">
        <f>VLOOKUP($E1891,customer_info!$A$1:$H$4462,5,FALSE)</f>
        <v>Consumer</v>
      </c>
      <c r="P1891" t="str">
        <f>VLOOKUP($E1891,customer_info!$A$1:$H$4462,6,FALSE)</f>
        <v>PR</v>
      </c>
      <c r="Q1891" t="str">
        <f>VLOOKUP($E1891,customer_info!$A$1:$H$4462,7,FALSE)</f>
        <v>5041 Sleepy Lane</v>
      </c>
      <c r="R1891">
        <f>VLOOKUP($E1891,customer_info!$A$1:$H$4462,8,FALSE)</f>
        <v>725</v>
      </c>
    </row>
    <row r="1892" spans="1:18" x14ac:dyDescent="0.25">
      <c r="A1892">
        <v>75693</v>
      </c>
      <c r="B1892" t="s">
        <v>51</v>
      </c>
      <c r="C1892">
        <v>4</v>
      </c>
      <c r="D1892">
        <v>4</v>
      </c>
      <c r="E1892">
        <v>19246</v>
      </c>
      <c r="F1892" t="s">
        <v>534</v>
      </c>
      <c r="G1892" s="4">
        <v>44204</v>
      </c>
      <c r="H1892" t="s">
        <v>13</v>
      </c>
      <c r="I1892" t="s">
        <v>30</v>
      </c>
      <c r="J1892" t="s">
        <v>57</v>
      </c>
      <c r="K1892" t="s">
        <v>16</v>
      </c>
      <c r="L1892" t="str">
        <f>VLOOKUP($E1892,customer_info!$A$1:$H$4462,2,FALSE)</f>
        <v>Dallas</v>
      </c>
      <c r="M1892" t="str">
        <f>VLOOKUP($E1892,customer_info!$A$1:$H$4462,3,FALSE)</f>
        <v>Rosalyn</v>
      </c>
      <c r="N1892" t="str">
        <f>VLOOKUP($E1892,customer_info!$A$1:$H$4462,4,FALSE)</f>
        <v>Hartman</v>
      </c>
      <c r="O1892" t="str">
        <f>VLOOKUP($E1892,customer_info!$A$1:$H$4462,5,FALSE)</f>
        <v>Consumer</v>
      </c>
      <c r="P1892" t="str">
        <f>VLOOKUP($E1892,customer_info!$A$1:$H$4462,6,FALSE)</f>
        <v>TX</v>
      </c>
      <c r="Q1892" t="str">
        <f>VLOOKUP($E1892,customer_info!$A$1:$H$4462,7,FALSE)</f>
        <v>3033 Old Pioneer Loop</v>
      </c>
      <c r="R1892">
        <f>VLOOKUP($E1892,customer_info!$A$1:$H$4462,8,FALSE)</f>
        <v>75287</v>
      </c>
    </row>
    <row r="1893" spans="1:18" x14ac:dyDescent="0.25">
      <c r="A1893">
        <v>75694</v>
      </c>
      <c r="B1893" t="s">
        <v>51</v>
      </c>
      <c r="C1893">
        <v>5</v>
      </c>
      <c r="D1893">
        <v>4</v>
      </c>
      <c r="E1893">
        <v>19247</v>
      </c>
      <c r="F1893" t="s">
        <v>534</v>
      </c>
      <c r="G1893" s="4">
        <v>44204</v>
      </c>
      <c r="H1893" t="s">
        <v>13</v>
      </c>
      <c r="I1893" t="s">
        <v>30</v>
      </c>
      <c r="J1893" t="s">
        <v>57</v>
      </c>
      <c r="K1893" t="s">
        <v>16</v>
      </c>
      <c r="L1893" t="str">
        <f>VLOOKUP($E1893,customer_info!$A$1:$H$4462,2,FALSE)</f>
        <v>Greenville</v>
      </c>
      <c r="M1893" t="str">
        <f>VLOOKUP($E1893,customer_info!$A$1:$H$4462,3,FALSE)</f>
        <v>Minerva</v>
      </c>
      <c r="N1893" t="str">
        <f>VLOOKUP($E1893,customer_info!$A$1:$H$4462,4,FALSE)</f>
        <v>Harrell</v>
      </c>
      <c r="O1893" t="str">
        <f>VLOOKUP($E1893,customer_info!$A$1:$H$4462,5,FALSE)</f>
        <v>Corporate</v>
      </c>
      <c r="P1893" t="str">
        <f>VLOOKUP($E1893,customer_info!$A$1:$H$4462,6,FALSE)</f>
        <v>NC</v>
      </c>
      <c r="Q1893" t="str">
        <f>VLOOKUP($E1893,customer_info!$A$1:$H$4462,7,FALSE)</f>
        <v>2923 Quiet Pathway</v>
      </c>
      <c r="R1893">
        <f>VLOOKUP($E1893,customer_info!$A$1:$H$4462,8,FALSE)</f>
        <v>27834</v>
      </c>
    </row>
    <row r="1894" spans="1:18" x14ac:dyDescent="0.25">
      <c r="A1894">
        <v>75704</v>
      </c>
      <c r="B1894" t="s">
        <v>3</v>
      </c>
      <c r="C1894">
        <v>2</v>
      </c>
      <c r="D1894">
        <v>1</v>
      </c>
      <c r="E1894">
        <v>19257</v>
      </c>
      <c r="F1894" t="s">
        <v>327</v>
      </c>
      <c r="G1894" s="4">
        <v>44205</v>
      </c>
      <c r="H1894" t="s">
        <v>13</v>
      </c>
      <c r="I1894" t="s">
        <v>227</v>
      </c>
      <c r="J1894" t="s">
        <v>14</v>
      </c>
      <c r="K1894" t="s">
        <v>32</v>
      </c>
      <c r="L1894" t="str">
        <f>VLOOKUP($E1894,customer_info!$A$1:$H$4462,2,FALSE)</f>
        <v>Caguas</v>
      </c>
      <c r="M1894" t="str">
        <f>VLOOKUP($E1894,customer_info!$A$1:$H$4462,3,FALSE)</f>
        <v>Sacha</v>
      </c>
      <c r="N1894" t="str">
        <f>VLOOKUP($E1894,customer_info!$A$1:$H$4462,4,FALSE)</f>
        <v>Walton</v>
      </c>
      <c r="O1894" t="str">
        <f>VLOOKUP($E1894,customer_info!$A$1:$H$4462,5,FALSE)</f>
        <v>Home Office</v>
      </c>
      <c r="P1894" t="str">
        <f>VLOOKUP($E1894,customer_info!$A$1:$H$4462,6,FALSE)</f>
        <v>PR</v>
      </c>
      <c r="Q1894" t="str">
        <f>VLOOKUP($E1894,customer_info!$A$1:$H$4462,7,FALSE)</f>
        <v>8055 Fallen Parkway</v>
      </c>
      <c r="R1894">
        <f>VLOOKUP($E1894,customer_info!$A$1:$H$4462,8,FALSE)</f>
        <v>725</v>
      </c>
    </row>
    <row r="1895" spans="1:18" x14ac:dyDescent="0.25">
      <c r="A1895">
        <v>75747</v>
      </c>
      <c r="B1895" t="s">
        <v>51</v>
      </c>
      <c r="C1895">
        <v>1</v>
      </c>
      <c r="D1895">
        <v>0</v>
      </c>
      <c r="E1895">
        <v>19300</v>
      </c>
      <c r="F1895" t="s">
        <v>70</v>
      </c>
      <c r="G1895" s="4">
        <v>44205</v>
      </c>
      <c r="H1895" t="s">
        <v>13</v>
      </c>
      <c r="I1895" t="s">
        <v>70</v>
      </c>
      <c r="J1895" t="s">
        <v>57</v>
      </c>
      <c r="K1895" t="s">
        <v>58</v>
      </c>
      <c r="L1895" t="str">
        <f>VLOOKUP($E1895,customer_info!$A$1:$H$4462,2,FALSE)</f>
        <v>Caguas</v>
      </c>
      <c r="M1895" t="str">
        <f>VLOOKUP($E1895,customer_info!$A$1:$H$4462,3,FALSE)</f>
        <v>Pearl</v>
      </c>
      <c r="N1895" t="str">
        <f>VLOOKUP($E1895,customer_info!$A$1:$H$4462,4,FALSE)</f>
        <v>Greene</v>
      </c>
      <c r="O1895" t="str">
        <f>VLOOKUP($E1895,customer_info!$A$1:$H$4462,5,FALSE)</f>
        <v>Consumer</v>
      </c>
      <c r="P1895" t="str">
        <f>VLOOKUP($E1895,customer_info!$A$1:$H$4462,6,FALSE)</f>
        <v>PR</v>
      </c>
      <c r="Q1895" t="str">
        <f>VLOOKUP($E1895,customer_info!$A$1:$H$4462,7,FALSE)</f>
        <v>6175 Golden Glade</v>
      </c>
      <c r="R1895">
        <f>VLOOKUP($E1895,customer_info!$A$1:$H$4462,8,FALSE)</f>
        <v>725</v>
      </c>
    </row>
    <row r="1896" spans="1:18" x14ac:dyDescent="0.25">
      <c r="A1896">
        <v>75767</v>
      </c>
      <c r="B1896" t="s">
        <v>3</v>
      </c>
      <c r="C1896">
        <v>3</v>
      </c>
      <c r="D1896">
        <v>4</v>
      </c>
      <c r="E1896">
        <v>19320</v>
      </c>
      <c r="F1896" t="s">
        <v>146</v>
      </c>
      <c r="G1896" s="4">
        <v>44206</v>
      </c>
      <c r="H1896" t="s">
        <v>13</v>
      </c>
      <c r="I1896" t="s">
        <v>30</v>
      </c>
      <c r="J1896" t="s">
        <v>38</v>
      </c>
      <c r="K1896" t="s">
        <v>16</v>
      </c>
      <c r="L1896" t="str">
        <f>VLOOKUP($E1896,customer_info!$A$1:$H$4462,2,FALSE)</f>
        <v>Caguas</v>
      </c>
      <c r="M1896" t="str">
        <f>VLOOKUP($E1896,customer_info!$A$1:$H$4462,3,FALSE)</f>
        <v>Ila</v>
      </c>
      <c r="N1896" t="str">
        <f>VLOOKUP($E1896,customer_info!$A$1:$H$4462,4,FALSE)</f>
        <v>Massey</v>
      </c>
      <c r="O1896" t="str">
        <f>VLOOKUP($E1896,customer_info!$A$1:$H$4462,5,FALSE)</f>
        <v>Consumer</v>
      </c>
      <c r="P1896" t="str">
        <f>VLOOKUP($E1896,customer_info!$A$1:$H$4462,6,FALSE)</f>
        <v>PR</v>
      </c>
      <c r="Q1896" t="str">
        <f>VLOOKUP($E1896,customer_info!$A$1:$H$4462,7,FALSE)</f>
        <v>8445 Noble Timber Subdivision</v>
      </c>
      <c r="R1896">
        <f>VLOOKUP($E1896,customer_info!$A$1:$H$4462,8,FALSE)</f>
        <v>725</v>
      </c>
    </row>
    <row r="1897" spans="1:18" x14ac:dyDescent="0.25">
      <c r="A1897">
        <v>75768</v>
      </c>
      <c r="B1897" t="s">
        <v>24</v>
      </c>
      <c r="C1897">
        <v>4</v>
      </c>
      <c r="D1897">
        <v>4</v>
      </c>
      <c r="E1897">
        <v>19321</v>
      </c>
      <c r="F1897" t="s">
        <v>317</v>
      </c>
      <c r="G1897" s="4">
        <v>44206</v>
      </c>
      <c r="H1897" t="s">
        <v>13</v>
      </c>
      <c r="I1897" t="s">
        <v>227</v>
      </c>
      <c r="J1897" t="s">
        <v>31</v>
      </c>
      <c r="K1897" t="s">
        <v>16</v>
      </c>
      <c r="L1897" t="str">
        <f>VLOOKUP($E1897,customer_info!$A$1:$H$4462,2,FALSE)</f>
        <v>Corona</v>
      </c>
      <c r="M1897" t="str">
        <f>VLOOKUP($E1897,customer_info!$A$1:$H$4462,3,FALSE)</f>
        <v>Daria</v>
      </c>
      <c r="N1897" t="str">
        <f>VLOOKUP($E1897,customer_info!$A$1:$H$4462,4,FALSE)</f>
        <v>Whitehead</v>
      </c>
      <c r="O1897" t="str">
        <f>VLOOKUP($E1897,customer_info!$A$1:$H$4462,5,FALSE)</f>
        <v>Consumer</v>
      </c>
      <c r="P1897" t="str">
        <f>VLOOKUP($E1897,customer_info!$A$1:$H$4462,6,FALSE)</f>
        <v>NY</v>
      </c>
      <c r="Q1897" t="str">
        <f>VLOOKUP($E1897,customer_info!$A$1:$H$4462,7,FALSE)</f>
        <v>250 Easy Jetty</v>
      </c>
      <c r="R1897">
        <f>VLOOKUP($E1897,customer_info!$A$1:$H$4462,8,FALSE)</f>
        <v>11368</v>
      </c>
    </row>
    <row r="1898" spans="1:18" x14ac:dyDescent="0.25">
      <c r="A1898">
        <v>75784</v>
      </c>
      <c r="B1898" t="s">
        <v>51</v>
      </c>
      <c r="C1898">
        <v>5</v>
      </c>
      <c r="D1898">
        <v>4</v>
      </c>
      <c r="E1898">
        <v>19337</v>
      </c>
      <c r="F1898" t="s">
        <v>304</v>
      </c>
      <c r="G1898" s="4">
        <v>44206</v>
      </c>
      <c r="H1898" t="s">
        <v>13</v>
      </c>
      <c r="I1898" t="s">
        <v>30</v>
      </c>
      <c r="J1898" t="s">
        <v>57</v>
      </c>
      <c r="K1898" t="s">
        <v>16</v>
      </c>
      <c r="L1898" t="str">
        <f>VLOOKUP($E1898,customer_info!$A$1:$H$4462,2,FALSE)</f>
        <v>Caguas</v>
      </c>
      <c r="M1898" t="str">
        <f>VLOOKUP($E1898,customer_info!$A$1:$H$4462,3,FALSE)</f>
        <v>Kylie</v>
      </c>
      <c r="N1898" t="str">
        <f>VLOOKUP($E1898,customer_info!$A$1:$H$4462,4,FALSE)</f>
        <v>Owen</v>
      </c>
      <c r="O1898" t="str">
        <f>VLOOKUP($E1898,customer_info!$A$1:$H$4462,5,FALSE)</f>
        <v>Corporate</v>
      </c>
      <c r="P1898" t="str">
        <f>VLOOKUP($E1898,customer_info!$A$1:$H$4462,6,FALSE)</f>
        <v>PR</v>
      </c>
      <c r="Q1898" t="str">
        <f>VLOOKUP($E1898,customer_info!$A$1:$H$4462,7,FALSE)</f>
        <v>5263 Hidden Bay</v>
      </c>
      <c r="R1898">
        <f>VLOOKUP($E1898,customer_info!$A$1:$H$4462,8,FALSE)</f>
        <v>725</v>
      </c>
    </row>
    <row r="1899" spans="1:18" x14ac:dyDescent="0.25">
      <c r="A1899">
        <v>75785</v>
      </c>
      <c r="B1899" t="s">
        <v>24</v>
      </c>
      <c r="C1899">
        <v>6</v>
      </c>
      <c r="D1899">
        <v>4</v>
      </c>
      <c r="E1899">
        <v>19338</v>
      </c>
      <c r="F1899" t="s">
        <v>304</v>
      </c>
      <c r="G1899" s="4">
        <v>44206</v>
      </c>
      <c r="H1899" t="s">
        <v>13</v>
      </c>
      <c r="I1899" t="s">
        <v>30</v>
      </c>
      <c r="J1899" t="s">
        <v>31</v>
      </c>
      <c r="K1899" t="s">
        <v>16</v>
      </c>
      <c r="L1899" t="str">
        <f>VLOOKUP($E1899,customer_info!$A$1:$H$4462,2,FALSE)</f>
        <v>Irvington</v>
      </c>
      <c r="M1899" t="str">
        <f>VLOOKUP($E1899,customer_info!$A$1:$H$4462,3,FALSE)</f>
        <v>Whitney</v>
      </c>
      <c r="N1899" t="str">
        <f>VLOOKUP($E1899,customer_info!$A$1:$H$4462,4,FALSE)</f>
        <v>Tate</v>
      </c>
      <c r="O1899" t="str">
        <f>VLOOKUP($E1899,customer_info!$A$1:$H$4462,5,FALSE)</f>
        <v>Corporate</v>
      </c>
      <c r="P1899" t="str">
        <f>VLOOKUP($E1899,customer_info!$A$1:$H$4462,6,FALSE)</f>
        <v>NJ</v>
      </c>
      <c r="Q1899" t="str">
        <f>VLOOKUP($E1899,customer_info!$A$1:$H$4462,7,FALSE)</f>
        <v>3141 Misty Lookout</v>
      </c>
      <c r="R1899">
        <f>VLOOKUP($E1899,customer_info!$A$1:$H$4462,8,FALSE)</f>
        <v>7111</v>
      </c>
    </row>
    <row r="1900" spans="1:18" x14ac:dyDescent="0.25">
      <c r="A1900">
        <v>75786</v>
      </c>
      <c r="B1900" t="s">
        <v>3</v>
      </c>
      <c r="C1900">
        <v>2</v>
      </c>
      <c r="D1900">
        <v>1</v>
      </c>
      <c r="E1900">
        <v>19339</v>
      </c>
      <c r="F1900" t="s">
        <v>304</v>
      </c>
      <c r="G1900" s="4">
        <v>44206</v>
      </c>
      <c r="H1900" t="s">
        <v>13</v>
      </c>
      <c r="I1900" t="s">
        <v>30</v>
      </c>
      <c r="J1900" t="s">
        <v>38</v>
      </c>
      <c r="K1900" t="s">
        <v>32</v>
      </c>
      <c r="L1900" t="str">
        <f>VLOOKUP($E1900,customer_info!$A$1:$H$4462,2,FALSE)</f>
        <v>Caguas</v>
      </c>
      <c r="M1900" t="str">
        <f>VLOOKUP($E1900,customer_info!$A$1:$H$4462,3,FALSE)</f>
        <v>Aiko</v>
      </c>
      <c r="N1900" t="str">
        <f>VLOOKUP($E1900,customer_info!$A$1:$H$4462,4,FALSE)</f>
        <v>Johnston</v>
      </c>
      <c r="O1900" t="str">
        <f>VLOOKUP($E1900,customer_info!$A$1:$H$4462,5,FALSE)</f>
        <v>Consumer</v>
      </c>
      <c r="P1900" t="str">
        <f>VLOOKUP($E1900,customer_info!$A$1:$H$4462,6,FALSE)</f>
        <v>PR</v>
      </c>
      <c r="Q1900" t="str">
        <f>VLOOKUP($E1900,customer_info!$A$1:$H$4462,7,FALSE)</f>
        <v>4388 Burning Goose Ridge</v>
      </c>
      <c r="R1900">
        <f>VLOOKUP($E1900,customer_info!$A$1:$H$4462,8,FALSE)</f>
        <v>725</v>
      </c>
    </row>
    <row r="1901" spans="1:18" x14ac:dyDescent="0.25">
      <c r="A1901">
        <v>75798</v>
      </c>
      <c r="B1901" t="s">
        <v>3</v>
      </c>
      <c r="C1901">
        <v>4</v>
      </c>
      <c r="D1901">
        <v>4</v>
      </c>
      <c r="E1901">
        <v>19351</v>
      </c>
      <c r="F1901" t="s">
        <v>104</v>
      </c>
      <c r="G1901" s="4">
        <v>44206</v>
      </c>
      <c r="H1901" t="s">
        <v>13</v>
      </c>
      <c r="I1901" t="s">
        <v>130</v>
      </c>
      <c r="J1901" t="s">
        <v>38</v>
      </c>
      <c r="K1901" t="s">
        <v>16</v>
      </c>
      <c r="L1901" t="str">
        <f>VLOOKUP($E1901,customer_info!$A$1:$H$4462,2,FALSE)</f>
        <v>Honolulu</v>
      </c>
      <c r="M1901" t="str">
        <f>VLOOKUP($E1901,customer_info!$A$1:$H$4462,3,FALSE)</f>
        <v>Alyssa</v>
      </c>
      <c r="N1901" t="str">
        <f>VLOOKUP($E1901,customer_info!$A$1:$H$4462,4,FALSE)</f>
        <v>Fowler</v>
      </c>
      <c r="O1901" t="str">
        <f>VLOOKUP($E1901,customer_info!$A$1:$H$4462,5,FALSE)</f>
        <v>Home Office</v>
      </c>
      <c r="P1901" t="str">
        <f>VLOOKUP($E1901,customer_info!$A$1:$H$4462,6,FALSE)</f>
        <v>HI</v>
      </c>
      <c r="Q1901" t="str">
        <f>VLOOKUP($E1901,customer_info!$A$1:$H$4462,7,FALSE)</f>
        <v>1066 Hidden Green</v>
      </c>
      <c r="R1901">
        <f>VLOOKUP($E1901,customer_info!$A$1:$H$4462,8,FALSE)</f>
        <v>96818</v>
      </c>
    </row>
    <row r="1902" spans="1:18" x14ac:dyDescent="0.25">
      <c r="A1902">
        <v>75800</v>
      </c>
      <c r="B1902" t="s">
        <v>24</v>
      </c>
      <c r="C1902">
        <v>6</v>
      </c>
      <c r="D1902">
        <v>4</v>
      </c>
      <c r="E1902">
        <v>19353</v>
      </c>
      <c r="F1902" t="s">
        <v>214</v>
      </c>
      <c r="G1902" s="4">
        <v>44206</v>
      </c>
      <c r="H1902" t="s">
        <v>13</v>
      </c>
      <c r="I1902" t="s">
        <v>5781</v>
      </c>
      <c r="J1902" t="s">
        <v>31</v>
      </c>
      <c r="K1902" t="s">
        <v>16</v>
      </c>
      <c r="L1902" t="str">
        <f>VLOOKUP($E1902,customer_info!$A$1:$H$4462,2,FALSE)</f>
        <v>Mesa</v>
      </c>
      <c r="M1902" t="str">
        <f>VLOOKUP($E1902,customer_info!$A$1:$H$4462,3,FALSE)</f>
        <v>Ella</v>
      </c>
      <c r="N1902" t="str">
        <f>VLOOKUP($E1902,customer_info!$A$1:$H$4462,4,FALSE)</f>
        <v>Mcmahon</v>
      </c>
      <c r="O1902" t="str">
        <f>VLOOKUP($E1902,customer_info!$A$1:$H$4462,5,FALSE)</f>
        <v>Consumer</v>
      </c>
      <c r="P1902" t="str">
        <f>VLOOKUP($E1902,customer_info!$A$1:$H$4462,6,FALSE)</f>
        <v>AZ</v>
      </c>
      <c r="Q1902" t="str">
        <f>VLOOKUP($E1902,customer_info!$A$1:$H$4462,7,FALSE)</f>
        <v>6718 High Panda Dell</v>
      </c>
      <c r="R1902">
        <f>VLOOKUP($E1902,customer_info!$A$1:$H$4462,8,FALSE)</f>
        <v>85204</v>
      </c>
    </row>
    <row r="1903" spans="1:18" x14ac:dyDescent="0.25">
      <c r="A1903">
        <v>75801</v>
      </c>
      <c r="B1903" t="s">
        <v>24</v>
      </c>
      <c r="C1903">
        <v>1</v>
      </c>
      <c r="D1903">
        <v>0</v>
      </c>
      <c r="E1903">
        <v>19354</v>
      </c>
      <c r="F1903" t="s">
        <v>214</v>
      </c>
      <c r="G1903" s="4">
        <v>44206</v>
      </c>
      <c r="H1903" t="s">
        <v>13</v>
      </c>
      <c r="I1903" t="s">
        <v>5781</v>
      </c>
      <c r="J1903" t="s">
        <v>31</v>
      </c>
      <c r="K1903" t="s">
        <v>58</v>
      </c>
      <c r="L1903" t="str">
        <f>VLOOKUP($E1903,customer_info!$A$1:$H$4462,2,FALSE)</f>
        <v>Carson</v>
      </c>
      <c r="M1903" t="str">
        <f>VLOOKUP($E1903,customer_info!$A$1:$H$4462,3,FALSE)</f>
        <v>Lilah</v>
      </c>
      <c r="N1903" t="str">
        <f>VLOOKUP($E1903,customer_info!$A$1:$H$4462,4,FALSE)</f>
        <v>Huff</v>
      </c>
      <c r="O1903" t="str">
        <f>VLOOKUP($E1903,customer_info!$A$1:$H$4462,5,FALSE)</f>
        <v>Home Office</v>
      </c>
      <c r="P1903" t="str">
        <f>VLOOKUP($E1903,customer_info!$A$1:$H$4462,6,FALSE)</f>
        <v>CA</v>
      </c>
      <c r="Q1903" t="str">
        <f>VLOOKUP($E1903,customer_info!$A$1:$H$4462,7,FALSE)</f>
        <v>777 Sleepy Quail Key</v>
      </c>
      <c r="R1903">
        <f>VLOOKUP($E1903,customer_info!$A$1:$H$4462,8,FALSE)</f>
        <v>90745</v>
      </c>
    </row>
    <row r="1904" spans="1:18" x14ac:dyDescent="0.25">
      <c r="A1904">
        <v>75821</v>
      </c>
      <c r="B1904" t="s">
        <v>24</v>
      </c>
      <c r="C1904">
        <v>2</v>
      </c>
      <c r="D1904">
        <v>4</v>
      </c>
      <c r="E1904">
        <v>19374</v>
      </c>
      <c r="F1904" t="s">
        <v>206</v>
      </c>
      <c r="G1904" s="4">
        <v>44206</v>
      </c>
      <c r="H1904" t="s">
        <v>13</v>
      </c>
      <c r="I1904" t="s">
        <v>30</v>
      </c>
      <c r="J1904" t="s">
        <v>31</v>
      </c>
      <c r="K1904" t="s">
        <v>16</v>
      </c>
      <c r="L1904" t="str">
        <f>VLOOKUP($E1904,customer_info!$A$1:$H$4462,2,FALSE)</f>
        <v>Caguas</v>
      </c>
      <c r="M1904" t="str">
        <f>VLOOKUP($E1904,customer_info!$A$1:$H$4462,3,FALSE)</f>
        <v>Hedy</v>
      </c>
      <c r="N1904" t="str">
        <f>VLOOKUP($E1904,customer_info!$A$1:$H$4462,4,FALSE)</f>
        <v>Dunn</v>
      </c>
      <c r="O1904" t="str">
        <f>VLOOKUP($E1904,customer_info!$A$1:$H$4462,5,FALSE)</f>
        <v>Consumer</v>
      </c>
      <c r="P1904" t="str">
        <f>VLOOKUP($E1904,customer_info!$A$1:$H$4462,6,FALSE)</f>
        <v>PR</v>
      </c>
      <c r="Q1904" t="str">
        <f>VLOOKUP($E1904,customer_info!$A$1:$H$4462,7,FALSE)</f>
        <v>3914 Silver Horse Cape</v>
      </c>
      <c r="R1904">
        <f>VLOOKUP($E1904,customer_info!$A$1:$H$4462,8,FALSE)</f>
        <v>725</v>
      </c>
    </row>
    <row r="1905" spans="1:18" x14ac:dyDescent="0.25">
      <c r="A1905">
        <v>75822</v>
      </c>
      <c r="B1905" t="s">
        <v>24</v>
      </c>
      <c r="C1905">
        <v>3</v>
      </c>
      <c r="D1905">
        <v>4</v>
      </c>
      <c r="E1905">
        <v>19375</v>
      </c>
      <c r="F1905" t="s">
        <v>206</v>
      </c>
      <c r="G1905" s="4">
        <v>44206</v>
      </c>
      <c r="H1905" t="s">
        <v>13</v>
      </c>
      <c r="I1905" t="s">
        <v>30</v>
      </c>
      <c r="J1905" t="s">
        <v>31</v>
      </c>
      <c r="K1905" t="s">
        <v>16</v>
      </c>
      <c r="L1905" t="str">
        <f>VLOOKUP($E1905,customer_info!$A$1:$H$4462,2,FALSE)</f>
        <v>Granada Hills</v>
      </c>
      <c r="M1905" t="str">
        <f>VLOOKUP($E1905,customer_info!$A$1:$H$4462,3,FALSE)</f>
        <v>Lara</v>
      </c>
      <c r="N1905" t="str">
        <f>VLOOKUP($E1905,customer_info!$A$1:$H$4462,4,FALSE)</f>
        <v>Kim</v>
      </c>
      <c r="O1905" t="str">
        <f>VLOOKUP($E1905,customer_info!$A$1:$H$4462,5,FALSE)</f>
        <v>Consumer</v>
      </c>
      <c r="P1905" t="str">
        <f>VLOOKUP($E1905,customer_info!$A$1:$H$4462,6,FALSE)</f>
        <v>CA</v>
      </c>
      <c r="Q1905" t="str">
        <f>VLOOKUP($E1905,customer_info!$A$1:$H$4462,7,FALSE)</f>
        <v>4436 Tawny Private</v>
      </c>
      <c r="R1905">
        <f>VLOOKUP($E1905,customer_info!$A$1:$H$4462,8,FALSE)</f>
        <v>91344</v>
      </c>
    </row>
    <row r="1906" spans="1:18" x14ac:dyDescent="0.25">
      <c r="A1906">
        <v>75831</v>
      </c>
      <c r="B1906" t="s">
        <v>51</v>
      </c>
      <c r="C1906">
        <v>2</v>
      </c>
      <c r="D1906">
        <v>1</v>
      </c>
      <c r="E1906">
        <v>19384</v>
      </c>
      <c r="F1906" t="s">
        <v>202</v>
      </c>
      <c r="G1906" s="4">
        <v>44206</v>
      </c>
      <c r="H1906" t="s">
        <v>13</v>
      </c>
      <c r="I1906" t="s">
        <v>203</v>
      </c>
      <c r="J1906" t="s">
        <v>57</v>
      </c>
      <c r="K1906" t="s">
        <v>32</v>
      </c>
      <c r="L1906" t="str">
        <f>VLOOKUP($E1906,customer_info!$A$1:$H$4462,2,FALSE)</f>
        <v>Caguas</v>
      </c>
      <c r="M1906" t="str">
        <f>VLOOKUP($E1906,customer_info!$A$1:$H$4462,3,FALSE)</f>
        <v>Tatyana</v>
      </c>
      <c r="N1906" t="str">
        <f>VLOOKUP($E1906,customer_info!$A$1:$H$4462,4,FALSE)</f>
        <v>Tyson</v>
      </c>
      <c r="O1906" t="str">
        <f>VLOOKUP($E1906,customer_info!$A$1:$H$4462,5,FALSE)</f>
        <v>Home Office</v>
      </c>
      <c r="P1906" t="str">
        <f>VLOOKUP($E1906,customer_info!$A$1:$H$4462,6,FALSE)</f>
        <v>PR</v>
      </c>
      <c r="Q1906" t="str">
        <f>VLOOKUP($E1906,customer_info!$A$1:$H$4462,7,FALSE)</f>
        <v>427 Clear Leaf Loop</v>
      </c>
      <c r="R1906">
        <f>VLOOKUP($E1906,customer_info!$A$1:$H$4462,8,FALSE)</f>
        <v>725</v>
      </c>
    </row>
    <row r="1907" spans="1:18" x14ac:dyDescent="0.25">
      <c r="A1907">
        <v>75832</v>
      </c>
      <c r="B1907" t="s">
        <v>17</v>
      </c>
      <c r="C1907">
        <v>2</v>
      </c>
      <c r="D1907">
        <v>1</v>
      </c>
      <c r="E1907">
        <v>19385</v>
      </c>
      <c r="F1907" t="s">
        <v>186</v>
      </c>
      <c r="G1907" s="4">
        <v>44206</v>
      </c>
      <c r="H1907" t="s">
        <v>13</v>
      </c>
      <c r="I1907" t="s">
        <v>5778</v>
      </c>
      <c r="J1907" t="s">
        <v>23</v>
      </c>
      <c r="K1907" t="s">
        <v>32</v>
      </c>
      <c r="L1907" t="str">
        <f>VLOOKUP($E1907,customer_info!$A$1:$H$4462,2,FALSE)</f>
        <v>Garden Grove</v>
      </c>
      <c r="M1907" t="str">
        <f>VLOOKUP($E1907,customer_info!$A$1:$H$4462,3,FALSE)</f>
        <v>Brenna</v>
      </c>
      <c r="N1907" t="str">
        <f>VLOOKUP($E1907,customer_info!$A$1:$H$4462,4,FALSE)</f>
        <v>Wyatt</v>
      </c>
      <c r="O1907" t="str">
        <f>VLOOKUP($E1907,customer_info!$A$1:$H$4462,5,FALSE)</f>
        <v>Corporate</v>
      </c>
      <c r="P1907" t="str">
        <f>VLOOKUP($E1907,customer_info!$A$1:$H$4462,6,FALSE)</f>
        <v>CA</v>
      </c>
      <c r="Q1907" t="str">
        <f>VLOOKUP($E1907,customer_info!$A$1:$H$4462,7,FALSE)</f>
        <v>3068 Indian Quail Cove</v>
      </c>
      <c r="R1907">
        <f>VLOOKUP($E1907,customer_info!$A$1:$H$4462,8,FALSE)</f>
        <v>92843</v>
      </c>
    </row>
    <row r="1908" spans="1:18" x14ac:dyDescent="0.25">
      <c r="A1908">
        <v>75833</v>
      </c>
      <c r="B1908" t="s">
        <v>24</v>
      </c>
      <c r="C1908">
        <v>2</v>
      </c>
      <c r="D1908">
        <v>1</v>
      </c>
      <c r="E1908">
        <v>19386</v>
      </c>
      <c r="F1908" t="s">
        <v>186</v>
      </c>
      <c r="G1908" s="4">
        <v>44206</v>
      </c>
      <c r="H1908" t="s">
        <v>13</v>
      </c>
      <c r="I1908" t="s">
        <v>5778</v>
      </c>
      <c r="J1908" t="s">
        <v>31</v>
      </c>
      <c r="K1908" t="s">
        <v>32</v>
      </c>
      <c r="L1908" t="str">
        <f>VLOOKUP($E1908,customer_info!$A$1:$H$4462,2,FALSE)</f>
        <v>Caguas</v>
      </c>
      <c r="M1908" t="str">
        <f>VLOOKUP($E1908,customer_info!$A$1:$H$4462,3,FALSE)</f>
        <v>Olga</v>
      </c>
      <c r="N1908" t="str">
        <f>VLOOKUP($E1908,customer_info!$A$1:$H$4462,4,FALSE)</f>
        <v>Stein</v>
      </c>
      <c r="O1908" t="str">
        <f>VLOOKUP($E1908,customer_info!$A$1:$H$4462,5,FALSE)</f>
        <v>Corporate</v>
      </c>
      <c r="P1908" t="str">
        <f>VLOOKUP($E1908,customer_info!$A$1:$H$4462,6,FALSE)</f>
        <v>PR</v>
      </c>
      <c r="Q1908" t="str">
        <f>VLOOKUP($E1908,customer_info!$A$1:$H$4462,7,FALSE)</f>
        <v>8651 Heather Drive</v>
      </c>
      <c r="R1908">
        <f>VLOOKUP($E1908,customer_info!$A$1:$H$4462,8,FALSE)</f>
        <v>725</v>
      </c>
    </row>
    <row r="1909" spans="1:18" x14ac:dyDescent="0.25">
      <c r="A1909">
        <v>75834</v>
      </c>
      <c r="B1909" t="s">
        <v>51</v>
      </c>
      <c r="C1909">
        <v>5</v>
      </c>
      <c r="D1909">
        <v>2</v>
      </c>
      <c r="E1909">
        <v>19387</v>
      </c>
      <c r="F1909" t="s">
        <v>186</v>
      </c>
      <c r="G1909" s="4">
        <v>44206</v>
      </c>
      <c r="H1909" t="s">
        <v>13</v>
      </c>
      <c r="I1909" t="s">
        <v>5778</v>
      </c>
      <c r="J1909" t="s">
        <v>57</v>
      </c>
      <c r="K1909" t="s">
        <v>90</v>
      </c>
      <c r="L1909" t="str">
        <f>VLOOKUP($E1909,customer_info!$A$1:$H$4462,2,FALSE)</f>
        <v>Peoria</v>
      </c>
      <c r="M1909" t="str">
        <f>VLOOKUP($E1909,customer_info!$A$1:$H$4462,3,FALSE)</f>
        <v>Karly</v>
      </c>
      <c r="N1909" t="str">
        <f>VLOOKUP($E1909,customer_info!$A$1:$H$4462,4,FALSE)</f>
        <v>Porter</v>
      </c>
      <c r="O1909" t="str">
        <f>VLOOKUP($E1909,customer_info!$A$1:$H$4462,5,FALSE)</f>
        <v>Corporate</v>
      </c>
      <c r="P1909" t="str">
        <f>VLOOKUP($E1909,customer_info!$A$1:$H$4462,6,FALSE)</f>
        <v>AZ</v>
      </c>
      <c r="Q1909" t="str">
        <f>VLOOKUP($E1909,customer_info!$A$1:$H$4462,7,FALSE)</f>
        <v>5674 Merry Nectar Pines</v>
      </c>
      <c r="R1909">
        <f>VLOOKUP($E1909,customer_info!$A$1:$H$4462,8,FALSE)</f>
        <v>85345</v>
      </c>
    </row>
    <row r="1910" spans="1:18" x14ac:dyDescent="0.25">
      <c r="A1910">
        <v>75835</v>
      </c>
      <c r="B1910" t="s">
        <v>24</v>
      </c>
      <c r="C1910">
        <v>6</v>
      </c>
      <c r="D1910">
        <v>2</v>
      </c>
      <c r="E1910">
        <v>19388</v>
      </c>
      <c r="F1910" t="s">
        <v>186</v>
      </c>
      <c r="G1910" s="4">
        <v>44207</v>
      </c>
      <c r="H1910" t="s">
        <v>13</v>
      </c>
      <c r="I1910" t="s">
        <v>5778</v>
      </c>
      <c r="J1910" t="s">
        <v>31</v>
      </c>
      <c r="K1910" t="s">
        <v>90</v>
      </c>
      <c r="L1910" t="str">
        <f>VLOOKUP($E1910,customer_info!$A$1:$H$4462,2,FALSE)</f>
        <v>Caguas</v>
      </c>
      <c r="M1910" t="str">
        <f>VLOOKUP($E1910,customer_info!$A$1:$H$4462,3,FALSE)</f>
        <v>Katelyn</v>
      </c>
      <c r="N1910" t="str">
        <f>VLOOKUP($E1910,customer_info!$A$1:$H$4462,4,FALSE)</f>
        <v>Key</v>
      </c>
      <c r="O1910" t="str">
        <f>VLOOKUP($E1910,customer_info!$A$1:$H$4462,5,FALSE)</f>
        <v>Corporate</v>
      </c>
      <c r="P1910" t="str">
        <f>VLOOKUP($E1910,customer_info!$A$1:$H$4462,6,FALSE)</f>
        <v>PR</v>
      </c>
      <c r="Q1910" t="str">
        <f>VLOOKUP($E1910,customer_info!$A$1:$H$4462,7,FALSE)</f>
        <v>851 Green Prairie Park</v>
      </c>
      <c r="R1910">
        <f>VLOOKUP($E1910,customer_info!$A$1:$H$4462,8,FALSE)</f>
        <v>725</v>
      </c>
    </row>
    <row r="1911" spans="1:18" x14ac:dyDescent="0.25">
      <c r="A1911">
        <v>75846</v>
      </c>
      <c r="B1911" t="s">
        <v>3</v>
      </c>
      <c r="C1911">
        <v>2</v>
      </c>
      <c r="D1911">
        <v>4</v>
      </c>
      <c r="E1911">
        <v>19399</v>
      </c>
      <c r="F1911" t="s">
        <v>84</v>
      </c>
      <c r="G1911" s="4">
        <v>44207</v>
      </c>
      <c r="H1911" t="s">
        <v>13</v>
      </c>
      <c r="I1911" t="s">
        <v>80</v>
      </c>
      <c r="J1911" t="s">
        <v>38</v>
      </c>
      <c r="K1911" t="s">
        <v>16</v>
      </c>
      <c r="L1911" t="str">
        <f>VLOOKUP($E1911,customer_info!$A$1:$H$4462,2,FALSE)</f>
        <v>Cupertino</v>
      </c>
      <c r="M1911" t="str">
        <f>VLOOKUP($E1911,customer_info!$A$1:$H$4462,3,FALSE)</f>
        <v>Chloe</v>
      </c>
      <c r="N1911" t="str">
        <f>VLOOKUP($E1911,customer_info!$A$1:$H$4462,4,FALSE)</f>
        <v>Nichols</v>
      </c>
      <c r="O1911" t="str">
        <f>VLOOKUP($E1911,customer_info!$A$1:$H$4462,5,FALSE)</f>
        <v>Home Office</v>
      </c>
      <c r="P1911" t="str">
        <f>VLOOKUP($E1911,customer_info!$A$1:$H$4462,6,FALSE)</f>
        <v>CA</v>
      </c>
      <c r="Q1911" t="str">
        <f>VLOOKUP($E1911,customer_info!$A$1:$H$4462,7,FALSE)</f>
        <v>3538 Rustic Dale Run</v>
      </c>
      <c r="R1911">
        <f>VLOOKUP($E1911,customer_info!$A$1:$H$4462,8,FALSE)</f>
        <v>95014</v>
      </c>
    </row>
    <row r="1912" spans="1:18" x14ac:dyDescent="0.25">
      <c r="A1912">
        <v>75847</v>
      </c>
      <c r="B1912" t="s">
        <v>3</v>
      </c>
      <c r="C1912">
        <v>3</v>
      </c>
      <c r="D1912">
        <v>2</v>
      </c>
      <c r="E1912">
        <v>19400</v>
      </c>
      <c r="F1912" t="s">
        <v>84</v>
      </c>
      <c r="G1912" s="4">
        <v>44207</v>
      </c>
      <c r="H1912" t="s">
        <v>13</v>
      </c>
      <c r="I1912" t="s">
        <v>80</v>
      </c>
      <c r="J1912" t="s">
        <v>178</v>
      </c>
      <c r="K1912" t="s">
        <v>90</v>
      </c>
      <c r="L1912" t="str">
        <f>VLOOKUP($E1912,customer_info!$A$1:$H$4462,2,FALSE)</f>
        <v>Los Angeles</v>
      </c>
      <c r="M1912" t="str">
        <f>VLOOKUP($E1912,customer_info!$A$1:$H$4462,3,FALSE)</f>
        <v>Medge</v>
      </c>
      <c r="N1912" t="str">
        <f>VLOOKUP($E1912,customer_info!$A$1:$H$4462,4,FALSE)</f>
        <v>Mcfarland</v>
      </c>
      <c r="O1912" t="str">
        <f>VLOOKUP($E1912,customer_info!$A$1:$H$4462,5,FALSE)</f>
        <v>Corporate</v>
      </c>
      <c r="P1912" t="str">
        <f>VLOOKUP($E1912,customer_info!$A$1:$H$4462,6,FALSE)</f>
        <v>CA</v>
      </c>
      <c r="Q1912" t="str">
        <f>VLOOKUP($E1912,customer_info!$A$1:$H$4462,7,FALSE)</f>
        <v>9767 Amber Valley</v>
      </c>
      <c r="R1912">
        <f>VLOOKUP($E1912,customer_info!$A$1:$H$4462,8,FALSE)</f>
        <v>90046</v>
      </c>
    </row>
    <row r="1913" spans="1:18" x14ac:dyDescent="0.25">
      <c r="A1913">
        <v>75848</v>
      </c>
      <c r="B1913" t="s">
        <v>51</v>
      </c>
      <c r="C1913">
        <v>4</v>
      </c>
      <c r="D1913">
        <v>2</v>
      </c>
      <c r="E1913">
        <v>19401</v>
      </c>
      <c r="F1913" t="s">
        <v>84</v>
      </c>
      <c r="G1913" s="4">
        <v>44207</v>
      </c>
      <c r="H1913" t="s">
        <v>13</v>
      </c>
      <c r="I1913" t="s">
        <v>80</v>
      </c>
      <c r="J1913" t="s">
        <v>57</v>
      </c>
      <c r="K1913" t="s">
        <v>90</v>
      </c>
      <c r="L1913" t="str">
        <f>VLOOKUP($E1913,customer_info!$A$1:$H$4462,2,FALSE)</f>
        <v>Saint Charles</v>
      </c>
      <c r="M1913" t="str">
        <f>VLOOKUP($E1913,customer_info!$A$1:$H$4462,3,FALSE)</f>
        <v>Myra</v>
      </c>
      <c r="N1913" t="str">
        <f>VLOOKUP($E1913,customer_info!$A$1:$H$4462,4,FALSE)</f>
        <v>Manning</v>
      </c>
      <c r="O1913" t="str">
        <f>VLOOKUP($E1913,customer_info!$A$1:$H$4462,5,FALSE)</f>
        <v>Corporate</v>
      </c>
      <c r="P1913" t="str">
        <f>VLOOKUP($E1913,customer_info!$A$1:$H$4462,6,FALSE)</f>
        <v>MO</v>
      </c>
      <c r="Q1913" t="str">
        <f>VLOOKUP($E1913,customer_info!$A$1:$H$4462,7,FALSE)</f>
        <v>3761 Foggy Hickory Extension</v>
      </c>
      <c r="R1913">
        <f>VLOOKUP($E1913,customer_info!$A$1:$H$4462,8,FALSE)</f>
        <v>63301</v>
      </c>
    </row>
    <row r="1914" spans="1:18" x14ac:dyDescent="0.25">
      <c r="A1914">
        <v>75849</v>
      </c>
      <c r="B1914" t="s">
        <v>51</v>
      </c>
      <c r="C1914">
        <v>5</v>
      </c>
      <c r="D1914">
        <v>4</v>
      </c>
      <c r="E1914">
        <v>19402</v>
      </c>
      <c r="F1914" t="s">
        <v>84</v>
      </c>
      <c r="G1914" s="4">
        <v>44207</v>
      </c>
      <c r="H1914" t="s">
        <v>13</v>
      </c>
      <c r="I1914" t="s">
        <v>80</v>
      </c>
      <c r="J1914" t="s">
        <v>57</v>
      </c>
      <c r="K1914" t="s">
        <v>16</v>
      </c>
      <c r="L1914" t="str">
        <f>VLOOKUP($E1914,customer_info!$A$1:$H$4462,2,FALSE)</f>
        <v>Caguas</v>
      </c>
      <c r="M1914" t="str">
        <f>VLOOKUP($E1914,customer_info!$A$1:$H$4462,3,FALSE)</f>
        <v>Cynthia</v>
      </c>
      <c r="N1914" t="str">
        <f>VLOOKUP($E1914,customer_info!$A$1:$H$4462,4,FALSE)</f>
        <v>Albert</v>
      </c>
      <c r="O1914" t="str">
        <f>VLOOKUP($E1914,customer_info!$A$1:$H$4462,5,FALSE)</f>
        <v>Corporate</v>
      </c>
      <c r="P1914" t="str">
        <f>VLOOKUP($E1914,customer_info!$A$1:$H$4462,6,FALSE)</f>
        <v>PR</v>
      </c>
      <c r="Q1914" t="str">
        <f>VLOOKUP($E1914,customer_info!$A$1:$H$4462,7,FALSE)</f>
        <v>2070 Rocky Apple Front</v>
      </c>
      <c r="R1914">
        <f>VLOOKUP($E1914,customer_info!$A$1:$H$4462,8,FALSE)</f>
        <v>725</v>
      </c>
    </row>
    <row r="1915" spans="1:18" x14ac:dyDescent="0.25">
      <c r="A1915">
        <v>75850</v>
      </c>
      <c r="B1915" t="s">
        <v>24</v>
      </c>
      <c r="C1915">
        <v>6</v>
      </c>
      <c r="D1915">
        <v>4</v>
      </c>
      <c r="E1915">
        <v>19403</v>
      </c>
      <c r="F1915" t="s">
        <v>84</v>
      </c>
      <c r="G1915" s="4">
        <v>44207</v>
      </c>
      <c r="H1915" t="s">
        <v>13</v>
      </c>
      <c r="I1915" t="s">
        <v>80</v>
      </c>
      <c r="J1915" t="s">
        <v>31</v>
      </c>
      <c r="K1915" t="s">
        <v>16</v>
      </c>
      <c r="L1915" t="str">
        <f>VLOOKUP($E1915,customer_info!$A$1:$H$4462,2,FALSE)</f>
        <v>Lockport</v>
      </c>
      <c r="M1915" t="str">
        <f>VLOOKUP($E1915,customer_info!$A$1:$H$4462,3,FALSE)</f>
        <v>Emi</v>
      </c>
      <c r="N1915" t="str">
        <f>VLOOKUP($E1915,customer_info!$A$1:$H$4462,4,FALSE)</f>
        <v>Mitchell</v>
      </c>
      <c r="O1915" t="str">
        <f>VLOOKUP($E1915,customer_info!$A$1:$H$4462,5,FALSE)</f>
        <v>Corporate</v>
      </c>
      <c r="P1915" t="str">
        <f>VLOOKUP($E1915,customer_info!$A$1:$H$4462,6,FALSE)</f>
        <v>NY</v>
      </c>
      <c r="Q1915" t="str">
        <f>VLOOKUP($E1915,customer_info!$A$1:$H$4462,7,FALSE)</f>
        <v>4542 Sunny Parade</v>
      </c>
      <c r="R1915">
        <f>VLOOKUP($E1915,customer_info!$A$1:$H$4462,8,FALSE)</f>
        <v>14094</v>
      </c>
    </row>
    <row r="1916" spans="1:18" x14ac:dyDescent="0.25">
      <c r="A1916">
        <v>75869</v>
      </c>
      <c r="B1916" t="s">
        <v>24</v>
      </c>
      <c r="C1916">
        <v>2</v>
      </c>
      <c r="D1916">
        <v>1</v>
      </c>
      <c r="E1916">
        <v>19422</v>
      </c>
      <c r="F1916" t="s">
        <v>146</v>
      </c>
      <c r="G1916" s="4">
        <v>44207</v>
      </c>
      <c r="H1916" t="s">
        <v>13</v>
      </c>
      <c r="I1916" t="s">
        <v>30</v>
      </c>
      <c r="J1916" t="s">
        <v>31</v>
      </c>
      <c r="K1916" t="s">
        <v>32</v>
      </c>
      <c r="L1916" t="str">
        <f>VLOOKUP($E1916,customer_info!$A$1:$H$4462,2,FALSE)</f>
        <v>Caguas</v>
      </c>
      <c r="M1916" t="str">
        <f>VLOOKUP($E1916,customer_info!$A$1:$H$4462,3,FALSE)</f>
        <v>Carolyn</v>
      </c>
      <c r="N1916" t="str">
        <f>VLOOKUP($E1916,customer_info!$A$1:$H$4462,4,FALSE)</f>
        <v>Davenport</v>
      </c>
      <c r="O1916" t="str">
        <f>VLOOKUP($E1916,customer_info!$A$1:$H$4462,5,FALSE)</f>
        <v>Consumer</v>
      </c>
      <c r="P1916" t="str">
        <f>VLOOKUP($E1916,customer_info!$A$1:$H$4462,6,FALSE)</f>
        <v>PR</v>
      </c>
      <c r="Q1916" t="str">
        <f>VLOOKUP($E1916,customer_info!$A$1:$H$4462,7,FALSE)</f>
        <v>4105 Fallen Goose Port</v>
      </c>
      <c r="R1916">
        <f>VLOOKUP($E1916,customer_info!$A$1:$H$4462,8,FALSE)</f>
        <v>725</v>
      </c>
    </row>
    <row r="1917" spans="1:18" x14ac:dyDescent="0.25">
      <c r="A1917">
        <v>75870</v>
      </c>
      <c r="B1917" t="s">
        <v>24</v>
      </c>
      <c r="C1917">
        <v>2</v>
      </c>
      <c r="D1917">
        <v>1</v>
      </c>
      <c r="E1917">
        <v>19423</v>
      </c>
      <c r="F1917" t="s">
        <v>146</v>
      </c>
      <c r="G1917" s="4">
        <v>44207</v>
      </c>
      <c r="H1917" t="s">
        <v>13</v>
      </c>
      <c r="I1917" t="s">
        <v>30</v>
      </c>
      <c r="J1917" t="s">
        <v>31</v>
      </c>
      <c r="K1917" t="s">
        <v>32</v>
      </c>
      <c r="L1917" t="str">
        <f>VLOOKUP($E1917,customer_info!$A$1:$H$4462,2,FALSE)</f>
        <v>Columbia</v>
      </c>
      <c r="M1917" t="str">
        <f>VLOOKUP($E1917,customer_info!$A$1:$H$4462,3,FALSE)</f>
        <v>Inez</v>
      </c>
      <c r="N1917" t="str">
        <f>VLOOKUP($E1917,customer_info!$A$1:$H$4462,4,FALSE)</f>
        <v>Fleming</v>
      </c>
      <c r="O1917" t="str">
        <f>VLOOKUP($E1917,customer_info!$A$1:$H$4462,5,FALSE)</f>
        <v>Consumer</v>
      </c>
      <c r="P1917" t="str">
        <f>VLOOKUP($E1917,customer_info!$A$1:$H$4462,6,FALSE)</f>
        <v>TN</v>
      </c>
      <c r="Q1917" t="str">
        <f>VLOOKUP($E1917,customer_info!$A$1:$H$4462,7,FALSE)</f>
        <v>3408 Tawny Spring Glen</v>
      </c>
      <c r="R1917">
        <f>VLOOKUP($E1917,customer_info!$A$1:$H$4462,8,FALSE)</f>
        <v>38401</v>
      </c>
    </row>
    <row r="1918" spans="1:18" x14ac:dyDescent="0.25">
      <c r="A1918">
        <v>75871</v>
      </c>
      <c r="B1918" t="s">
        <v>24</v>
      </c>
      <c r="C1918">
        <v>2</v>
      </c>
      <c r="D1918">
        <v>1</v>
      </c>
      <c r="E1918">
        <v>19424</v>
      </c>
      <c r="F1918" t="s">
        <v>146</v>
      </c>
      <c r="G1918" s="4">
        <v>44207</v>
      </c>
      <c r="H1918" t="s">
        <v>13</v>
      </c>
      <c r="I1918" t="s">
        <v>30</v>
      </c>
      <c r="J1918" t="s">
        <v>31</v>
      </c>
      <c r="K1918" t="s">
        <v>32</v>
      </c>
      <c r="L1918" t="str">
        <f>VLOOKUP($E1918,customer_info!$A$1:$H$4462,2,FALSE)</f>
        <v>Provo</v>
      </c>
      <c r="M1918" t="str">
        <f>VLOOKUP($E1918,customer_info!$A$1:$H$4462,3,FALSE)</f>
        <v>Kylynn</v>
      </c>
      <c r="N1918" t="str">
        <f>VLOOKUP($E1918,customer_info!$A$1:$H$4462,4,FALSE)</f>
        <v>Zimmerman</v>
      </c>
      <c r="O1918" t="str">
        <f>VLOOKUP($E1918,customer_info!$A$1:$H$4462,5,FALSE)</f>
        <v>Consumer</v>
      </c>
      <c r="P1918" t="str">
        <f>VLOOKUP($E1918,customer_info!$A$1:$H$4462,6,FALSE)</f>
        <v>UT</v>
      </c>
      <c r="Q1918" t="str">
        <f>VLOOKUP($E1918,customer_info!$A$1:$H$4462,7,FALSE)</f>
        <v>3741 Bright Extension</v>
      </c>
      <c r="R1918">
        <f>VLOOKUP($E1918,customer_info!$A$1:$H$4462,8,FALSE)</f>
        <v>84604</v>
      </c>
    </row>
    <row r="1919" spans="1:18" x14ac:dyDescent="0.25">
      <c r="A1919">
        <v>75872</v>
      </c>
      <c r="B1919" t="s">
        <v>3</v>
      </c>
      <c r="C1919">
        <v>3</v>
      </c>
      <c r="D1919">
        <v>4</v>
      </c>
      <c r="E1919">
        <v>19425</v>
      </c>
      <c r="F1919" t="s">
        <v>146</v>
      </c>
      <c r="G1919" s="4">
        <v>44207</v>
      </c>
      <c r="H1919" t="s">
        <v>13</v>
      </c>
      <c r="I1919" t="s">
        <v>30</v>
      </c>
      <c r="J1919" t="s">
        <v>14</v>
      </c>
      <c r="K1919" t="s">
        <v>16</v>
      </c>
      <c r="L1919" t="str">
        <f>VLOOKUP($E1919,customer_info!$A$1:$H$4462,2,FALSE)</f>
        <v>Caguas</v>
      </c>
      <c r="M1919" t="str">
        <f>VLOOKUP($E1919,customer_info!$A$1:$H$4462,3,FALSE)</f>
        <v>Fallon</v>
      </c>
      <c r="N1919" t="str">
        <f>VLOOKUP($E1919,customer_info!$A$1:$H$4462,4,FALSE)</f>
        <v>Donovan</v>
      </c>
      <c r="O1919" t="str">
        <f>VLOOKUP($E1919,customer_info!$A$1:$H$4462,5,FALSE)</f>
        <v>Consumer</v>
      </c>
      <c r="P1919" t="str">
        <f>VLOOKUP($E1919,customer_info!$A$1:$H$4462,6,FALSE)</f>
        <v>PR</v>
      </c>
      <c r="Q1919" t="str">
        <f>VLOOKUP($E1919,customer_info!$A$1:$H$4462,7,FALSE)</f>
        <v>45 Merry Bear View</v>
      </c>
      <c r="R1919">
        <f>VLOOKUP($E1919,customer_info!$A$1:$H$4462,8,FALSE)</f>
        <v>725</v>
      </c>
    </row>
    <row r="1920" spans="1:18" x14ac:dyDescent="0.25">
      <c r="A1920">
        <v>75873</v>
      </c>
      <c r="B1920" t="s">
        <v>3</v>
      </c>
      <c r="C1920">
        <v>4</v>
      </c>
      <c r="D1920">
        <v>4</v>
      </c>
      <c r="E1920">
        <v>19426</v>
      </c>
      <c r="F1920" t="s">
        <v>146</v>
      </c>
      <c r="G1920" s="4">
        <v>44207</v>
      </c>
      <c r="H1920" t="s">
        <v>13</v>
      </c>
      <c r="I1920" t="s">
        <v>30</v>
      </c>
      <c r="J1920" t="s">
        <v>38</v>
      </c>
      <c r="K1920" t="s">
        <v>16</v>
      </c>
      <c r="L1920" t="str">
        <f>VLOOKUP($E1920,customer_info!$A$1:$H$4462,2,FALSE)</f>
        <v>Bronx</v>
      </c>
      <c r="M1920" t="str">
        <f>VLOOKUP($E1920,customer_info!$A$1:$H$4462,3,FALSE)</f>
        <v>Dakota</v>
      </c>
      <c r="N1920" t="str">
        <f>VLOOKUP($E1920,customer_info!$A$1:$H$4462,4,FALSE)</f>
        <v>Green</v>
      </c>
      <c r="O1920" t="str">
        <f>VLOOKUP($E1920,customer_info!$A$1:$H$4462,5,FALSE)</f>
        <v>Consumer</v>
      </c>
      <c r="P1920" t="str">
        <f>VLOOKUP($E1920,customer_info!$A$1:$H$4462,6,FALSE)</f>
        <v>NY</v>
      </c>
      <c r="Q1920" t="str">
        <f>VLOOKUP($E1920,customer_info!$A$1:$H$4462,7,FALSE)</f>
        <v>2720 Stony Field</v>
      </c>
      <c r="R1920">
        <f>VLOOKUP($E1920,customer_info!$A$1:$H$4462,8,FALSE)</f>
        <v>10458</v>
      </c>
    </row>
    <row r="1921" spans="1:18" x14ac:dyDescent="0.25">
      <c r="A1921">
        <v>75878</v>
      </c>
      <c r="B1921" t="s">
        <v>24</v>
      </c>
      <c r="C1921">
        <v>4</v>
      </c>
      <c r="D1921">
        <v>4</v>
      </c>
      <c r="E1921">
        <v>19431</v>
      </c>
      <c r="F1921" t="s">
        <v>136</v>
      </c>
      <c r="G1921" s="4">
        <v>44207</v>
      </c>
      <c r="H1921" t="s">
        <v>13</v>
      </c>
      <c r="I1921" t="s">
        <v>47</v>
      </c>
      <c r="J1921" t="s">
        <v>31</v>
      </c>
      <c r="K1921" t="s">
        <v>16</v>
      </c>
      <c r="L1921" t="str">
        <f>VLOOKUP($E1921,customer_info!$A$1:$H$4462,2,FALSE)</f>
        <v>Lilburn</v>
      </c>
      <c r="M1921" t="str">
        <f>VLOOKUP($E1921,customer_info!$A$1:$H$4462,3,FALSE)</f>
        <v>Maryam</v>
      </c>
      <c r="N1921" t="str">
        <f>VLOOKUP($E1921,customer_info!$A$1:$H$4462,4,FALSE)</f>
        <v>Grant</v>
      </c>
      <c r="O1921" t="str">
        <f>VLOOKUP($E1921,customer_info!$A$1:$H$4462,5,FALSE)</f>
        <v>Corporate</v>
      </c>
      <c r="P1921" t="str">
        <f>VLOOKUP($E1921,customer_info!$A$1:$H$4462,6,FALSE)</f>
        <v>GA</v>
      </c>
      <c r="Q1921" t="str">
        <f>VLOOKUP($E1921,customer_info!$A$1:$H$4462,7,FALSE)</f>
        <v>7094 Sleepy End</v>
      </c>
      <c r="R1921">
        <f>VLOOKUP($E1921,customer_info!$A$1:$H$4462,8,FALSE)</f>
        <v>30047</v>
      </c>
    </row>
    <row r="1922" spans="1:18" x14ac:dyDescent="0.25">
      <c r="A1922">
        <v>75879</v>
      </c>
      <c r="B1922" t="s">
        <v>3</v>
      </c>
      <c r="C1922">
        <v>5</v>
      </c>
      <c r="D1922">
        <v>4</v>
      </c>
      <c r="E1922">
        <v>19432</v>
      </c>
      <c r="F1922" t="s">
        <v>136</v>
      </c>
      <c r="G1922" s="4">
        <v>44207</v>
      </c>
      <c r="H1922" t="s">
        <v>13</v>
      </c>
      <c r="I1922" t="s">
        <v>47</v>
      </c>
      <c r="J1922" t="s">
        <v>38</v>
      </c>
      <c r="K1922" t="s">
        <v>16</v>
      </c>
      <c r="L1922" t="str">
        <f>VLOOKUP($E1922,customer_info!$A$1:$H$4462,2,FALSE)</f>
        <v>Honolulu</v>
      </c>
      <c r="M1922" t="str">
        <f>VLOOKUP($E1922,customer_info!$A$1:$H$4462,3,FALSE)</f>
        <v>Noel</v>
      </c>
      <c r="N1922" t="str">
        <f>VLOOKUP($E1922,customer_info!$A$1:$H$4462,4,FALSE)</f>
        <v>Wheeler</v>
      </c>
      <c r="O1922" t="str">
        <f>VLOOKUP($E1922,customer_info!$A$1:$H$4462,5,FALSE)</f>
        <v>Corporate</v>
      </c>
      <c r="P1922" t="str">
        <f>VLOOKUP($E1922,customer_info!$A$1:$H$4462,6,FALSE)</f>
        <v>HI</v>
      </c>
      <c r="Q1922" t="str">
        <f>VLOOKUP($E1922,customer_info!$A$1:$H$4462,7,FALSE)</f>
        <v>1070 Dusty Beacon Maze</v>
      </c>
      <c r="R1922">
        <f>VLOOKUP($E1922,customer_info!$A$1:$H$4462,8,FALSE)</f>
        <v>96817</v>
      </c>
    </row>
    <row r="1923" spans="1:18" x14ac:dyDescent="0.25">
      <c r="A1923">
        <v>75892</v>
      </c>
      <c r="B1923" t="s">
        <v>3</v>
      </c>
      <c r="C1923">
        <v>3</v>
      </c>
      <c r="D1923">
        <v>4</v>
      </c>
      <c r="E1923">
        <v>19445</v>
      </c>
      <c r="F1923" t="s">
        <v>129</v>
      </c>
      <c r="G1923" s="4">
        <v>44207</v>
      </c>
      <c r="H1923" t="s">
        <v>13</v>
      </c>
      <c r="I1923" t="s">
        <v>130</v>
      </c>
      <c r="J1923" t="s">
        <v>38</v>
      </c>
      <c r="K1923" t="s">
        <v>16</v>
      </c>
      <c r="L1923" t="str">
        <f>VLOOKUP($E1923,customer_info!$A$1:$H$4462,2,FALSE)</f>
        <v>Caguas</v>
      </c>
      <c r="M1923" t="str">
        <f>VLOOKUP($E1923,customer_info!$A$1:$H$4462,3,FALSE)</f>
        <v>Felicia</v>
      </c>
      <c r="N1923" t="str">
        <f>VLOOKUP($E1923,customer_info!$A$1:$H$4462,4,FALSE)</f>
        <v>Clark</v>
      </c>
      <c r="O1923" t="str">
        <f>VLOOKUP($E1923,customer_info!$A$1:$H$4462,5,FALSE)</f>
        <v>Corporate</v>
      </c>
      <c r="P1923" t="str">
        <f>VLOOKUP($E1923,customer_info!$A$1:$H$4462,6,FALSE)</f>
        <v>PR</v>
      </c>
      <c r="Q1923" t="str">
        <f>VLOOKUP($E1923,customer_info!$A$1:$H$4462,7,FALSE)</f>
        <v>9135 Green Island Moor</v>
      </c>
      <c r="R1923">
        <f>VLOOKUP($E1923,customer_info!$A$1:$H$4462,8,FALSE)</f>
        <v>725</v>
      </c>
    </row>
    <row r="1924" spans="1:18" x14ac:dyDescent="0.25">
      <c r="A1924">
        <v>75894</v>
      </c>
      <c r="B1924" t="s">
        <v>3</v>
      </c>
      <c r="C1924">
        <v>5</v>
      </c>
      <c r="D1924">
        <v>2</v>
      </c>
      <c r="E1924">
        <v>19447</v>
      </c>
      <c r="F1924" t="s">
        <v>84</v>
      </c>
      <c r="G1924" s="4">
        <v>44207</v>
      </c>
      <c r="H1924" t="s">
        <v>13</v>
      </c>
      <c r="I1924" t="s">
        <v>80</v>
      </c>
      <c r="J1924" t="s">
        <v>14</v>
      </c>
      <c r="K1924" t="s">
        <v>90</v>
      </c>
      <c r="L1924" t="str">
        <f>VLOOKUP($E1924,customer_info!$A$1:$H$4462,2,FALSE)</f>
        <v>Rochester</v>
      </c>
      <c r="M1924" t="str">
        <f>VLOOKUP($E1924,customer_info!$A$1:$H$4462,3,FALSE)</f>
        <v>Marah</v>
      </c>
      <c r="N1924" t="str">
        <f>VLOOKUP($E1924,customer_info!$A$1:$H$4462,4,FALSE)</f>
        <v>Lara</v>
      </c>
      <c r="O1924" t="str">
        <f>VLOOKUP($E1924,customer_info!$A$1:$H$4462,5,FALSE)</f>
        <v>Corporate</v>
      </c>
      <c r="P1924" t="str">
        <f>VLOOKUP($E1924,customer_info!$A$1:$H$4462,6,FALSE)</f>
        <v>NY</v>
      </c>
      <c r="Q1924" t="str">
        <f>VLOOKUP($E1924,customer_info!$A$1:$H$4462,7,FALSE)</f>
        <v>8665 Sunny Deer Woods</v>
      </c>
      <c r="R1924">
        <f>VLOOKUP($E1924,customer_info!$A$1:$H$4462,8,FALSE)</f>
        <v>14609</v>
      </c>
    </row>
    <row r="1925" spans="1:18" x14ac:dyDescent="0.25">
      <c r="A1925">
        <v>75895</v>
      </c>
      <c r="B1925" t="s">
        <v>3</v>
      </c>
      <c r="C1925">
        <v>6</v>
      </c>
      <c r="D1925">
        <v>4</v>
      </c>
      <c r="E1925">
        <v>19448</v>
      </c>
      <c r="F1925" t="s">
        <v>84</v>
      </c>
      <c r="G1925" s="4">
        <v>44207</v>
      </c>
      <c r="H1925" t="s">
        <v>13</v>
      </c>
      <c r="I1925" t="s">
        <v>80</v>
      </c>
      <c r="J1925" t="s">
        <v>14</v>
      </c>
      <c r="K1925" t="s">
        <v>16</v>
      </c>
      <c r="L1925" t="str">
        <f>VLOOKUP($E1925,customer_info!$A$1:$H$4462,2,FALSE)</f>
        <v>Caguas</v>
      </c>
      <c r="M1925" t="str">
        <f>VLOOKUP($E1925,customer_info!$A$1:$H$4462,3,FALSE)</f>
        <v>Stacy</v>
      </c>
      <c r="N1925" t="str">
        <f>VLOOKUP($E1925,customer_info!$A$1:$H$4462,4,FALSE)</f>
        <v>Mckinney</v>
      </c>
      <c r="O1925" t="str">
        <f>VLOOKUP($E1925,customer_info!$A$1:$H$4462,5,FALSE)</f>
        <v>Corporate</v>
      </c>
      <c r="P1925" t="str">
        <f>VLOOKUP($E1925,customer_info!$A$1:$H$4462,6,FALSE)</f>
        <v>PR</v>
      </c>
      <c r="Q1925" t="str">
        <f>VLOOKUP($E1925,customer_info!$A$1:$H$4462,7,FALSE)</f>
        <v>9712 Fallen Robin Diversion</v>
      </c>
      <c r="R1925">
        <f>VLOOKUP($E1925,customer_info!$A$1:$H$4462,8,FALSE)</f>
        <v>725</v>
      </c>
    </row>
    <row r="1926" spans="1:18" x14ac:dyDescent="0.25">
      <c r="A1926">
        <v>75904</v>
      </c>
      <c r="B1926" t="s">
        <v>17</v>
      </c>
      <c r="C1926">
        <v>2</v>
      </c>
      <c r="D1926">
        <v>1</v>
      </c>
      <c r="E1926">
        <v>19457</v>
      </c>
      <c r="F1926" t="s">
        <v>79</v>
      </c>
      <c r="G1926" s="4">
        <v>44208</v>
      </c>
      <c r="H1926" t="s">
        <v>13</v>
      </c>
      <c r="I1926" t="s">
        <v>80</v>
      </c>
      <c r="J1926" t="s">
        <v>23</v>
      </c>
      <c r="K1926" t="s">
        <v>32</v>
      </c>
      <c r="L1926" t="str">
        <f>VLOOKUP($E1926,customer_info!$A$1:$H$4462,2,FALSE)</f>
        <v>Carlisle</v>
      </c>
      <c r="M1926" t="str">
        <f>VLOOKUP($E1926,customer_info!$A$1:$H$4462,3,FALSE)</f>
        <v>Libby</v>
      </c>
      <c r="N1926" t="str">
        <f>VLOOKUP($E1926,customer_info!$A$1:$H$4462,4,FALSE)</f>
        <v>Bray</v>
      </c>
      <c r="O1926" t="str">
        <f>VLOOKUP($E1926,customer_info!$A$1:$H$4462,5,FALSE)</f>
        <v>Corporate</v>
      </c>
      <c r="P1926" t="str">
        <f>VLOOKUP($E1926,customer_info!$A$1:$H$4462,6,FALSE)</f>
        <v>PA</v>
      </c>
      <c r="Q1926" t="str">
        <f>VLOOKUP($E1926,customer_info!$A$1:$H$4462,7,FALSE)</f>
        <v>6127 Dewy Goose Downs</v>
      </c>
      <c r="R1926">
        <f>VLOOKUP($E1926,customer_info!$A$1:$H$4462,8,FALSE)</f>
        <v>17013</v>
      </c>
    </row>
    <row r="1927" spans="1:18" x14ac:dyDescent="0.25">
      <c r="A1927">
        <v>75908</v>
      </c>
      <c r="B1927" t="s">
        <v>51</v>
      </c>
      <c r="C1927">
        <v>4</v>
      </c>
      <c r="D1927">
        <v>4</v>
      </c>
      <c r="E1927">
        <v>19461</v>
      </c>
      <c r="F1927" t="s">
        <v>70</v>
      </c>
      <c r="G1927" s="4">
        <v>44208</v>
      </c>
      <c r="H1927" t="s">
        <v>13</v>
      </c>
      <c r="I1927" t="s">
        <v>70</v>
      </c>
      <c r="J1927" t="s">
        <v>57</v>
      </c>
      <c r="K1927" t="s">
        <v>16</v>
      </c>
      <c r="L1927" t="str">
        <f>VLOOKUP($E1927,customer_info!$A$1:$H$4462,2,FALSE)</f>
        <v>Caguas</v>
      </c>
      <c r="M1927" t="str">
        <f>VLOOKUP($E1927,customer_info!$A$1:$H$4462,3,FALSE)</f>
        <v>Basia</v>
      </c>
      <c r="N1927" t="str">
        <f>VLOOKUP($E1927,customer_info!$A$1:$H$4462,4,FALSE)</f>
        <v>Watts</v>
      </c>
      <c r="O1927" t="str">
        <f>VLOOKUP($E1927,customer_info!$A$1:$H$4462,5,FALSE)</f>
        <v>Consumer</v>
      </c>
      <c r="P1927" t="str">
        <f>VLOOKUP($E1927,customer_info!$A$1:$H$4462,6,FALSE)</f>
        <v>PR</v>
      </c>
      <c r="Q1927" t="str">
        <f>VLOOKUP($E1927,customer_info!$A$1:$H$4462,7,FALSE)</f>
        <v>5918 Golden Beacon Freeway</v>
      </c>
      <c r="R1927">
        <f>VLOOKUP($E1927,customer_info!$A$1:$H$4462,8,FALSE)</f>
        <v>725</v>
      </c>
    </row>
    <row r="1928" spans="1:18" x14ac:dyDescent="0.25">
      <c r="A1928">
        <v>75909</v>
      </c>
      <c r="B1928" t="s">
        <v>24</v>
      </c>
      <c r="C1928">
        <v>5</v>
      </c>
      <c r="D1928">
        <v>4</v>
      </c>
      <c r="E1928">
        <v>19462</v>
      </c>
      <c r="F1928" t="s">
        <v>70</v>
      </c>
      <c r="G1928" s="4">
        <v>44208</v>
      </c>
      <c r="H1928" t="s">
        <v>13</v>
      </c>
      <c r="I1928" t="s">
        <v>70</v>
      </c>
      <c r="J1928" t="s">
        <v>31</v>
      </c>
      <c r="K1928" t="s">
        <v>16</v>
      </c>
      <c r="L1928" t="str">
        <f>VLOOKUP($E1928,customer_info!$A$1:$H$4462,2,FALSE)</f>
        <v>Wheaton</v>
      </c>
      <c r="M1928" t="str">
        <f>VLOOKUP($E1928,customer_info!$A$1:$H$4462,3,FALSE)</f>
        <v>Joan</v>
      </c>
      <c r="N1928" t="str">
        <f>VLOOKUP($E1928,customer_info!$A$1:$H$4462,4,FALSE)</f>
        <v>Wilder</v>
      </c>
      <c r="O1928" t="str">
        <f>VLOOKUP($E1928,customer_info!$A$1:$H$4462,5,FALSE)</f>
        <v>Consumer</v>
      </c>
      <c r="P1928" t="str">
        <f>VLOOKUP($E1928,customer_info!$A$1:$H$4462,6,FALSE)</f>
        <v>IL</v>
      </c>
      <c r="Q1928" t="str">
        <f>VLOOKUP($E1928,customer_info!$A$1:$H$4462,7,FALSE)</f>
        <v>4294 High Passage</v>
      </c>
      <c r="R1928">
        <f>VLOOKUP($E1928,customer_info!$A$1:$H$4462,8,FALSE)</f>
        <v>60187</v>
      </c>
    </row>
    <row r="1929" spans="1:18" x14ac:dyDescent="0.25">
      <c r="A1929">
        <v>75919</v>
      </c>
      <c r="B1929" t="s">
        <v>3</v>
      </c>
      <c r="C1929">
        <v>5</v>
      </c>
      <c r="D1929">
        <v>4</v>
      </c>
      <c r="E1929">
        <v>19472</v>
      </c>
      <c r="F1929" t="s">
        <v>46</v>
      </c>
      <c r="G1929" s="4">
        <v>44208</v>
      </c>
      <c r="H1929" t="s">
        <v>13</v>
      </c>
      <c r="I1929" t="s">
        <v>47</v>
      </c>
      <c r="J1929" t="s">
        <v>14</v>
      </c>
      <c r="K1929" t="s">
        <v>16</v>
      </c>
      <c r="L1929" t="str">
        <f>VLOOKUP($E1929,customer_info!$A$1:$H$4462,2,FALSE)</f>
        <v>Caguas</v>
      </c>
      <c r="M1929" t="str">
        <f>VLOOKUP($E1929,customer_info!$A$1:$H$4462,3,FALSE)</f>
        <v>Alma</v>
      </c>
      <c r="N1929" t="str">
        <f>VLOOKUP($E1929,customer_info!$A$1:$H$4462,4,FALSE)</f>
        <v>Conley</v>
      </c>
      <c r="O1929" t="str">
        <f>VLOOKUP($E1929,customer_info!$A$1:$H$4462,5,FALSE)</f>
        <v>Corporate</v>
      </c>
      <c r="P1929" t="str">
        <f>VLOOKUP($E1929,customer_info!$A$1:$H$4462,6,FALSE)</f>
        <v>PR</v>
      </c>
      <c r="Q1929" t="str">
        <f>VLOOKUP($E1929,customer_info!$A$1:$H$4462,7,FALSE)</f>
        <v>3732 Old Mountain Bank</v>
      </c>
      <c r="R1929">
        <f>VLOOKUP($E1929,customer_info!$A$1:$H$4462,8,FALSE)</f>
        <v>725</v>
      </c>
    </row>
    <row r="1930" spans="1:18" x14ac:dyDescent="0.25">
      <c r="A1930">
        <v>75920</v>
      </c>
      <c r="B1930" t="s">
        <v>3</v>
      </c>
      <c r="C1930">
        <v>0</v>
      </c>
      <c r="D1930">
        <v>0</v>
      </c>
      <c r="E1930">
        <v>19473</v>
      </c>
      <c r="F1930" t="s">
        <v>46</v>
      </c>
      <c r="G1930" s="4">
        <v>44208</v>
      </c>
      <c r="H1930" t="s">
        <v>13</v>
      </c>
      <c r="I1930" t="s">
        <v>47</v>
      </c>
      <c r="J1930" t="s">
        <v>38</v>
      </c>
      <c r="K1930" t="s">
        <v>58</v>
      </c>
      <c r="L1930" t="str">
        <f>VLOOKUP($E1930,customer_info!$A$1:$H$4462,2,FALSE)</f>
        <v>Long Beach</v>
      </c>
      <c r="M1930" t="str">
        <f>VLOOKUP($E1930,customer_info!$A$1:$H$4462,3,FALSE)</f>
        <v>Kellie</v>
      </c>
      <c r="N1930" t="str">
        <f>VLOOKUP($E1930,customer_info!$A$1:$H$4462,4,FALSE)</f>
        <v>Farmer</v>
      </c>
      <c r="O1930" t="str">
        <f>VLOOKUP($E1930,customer_info!$A$1:$H$4462,5,FALSE)</f>
        <v>Corporate</v>
      </c>
      <c r="P1930" t="str">
        <f>VLOOKUP($E1930,customer_info!$A$1:$H$4462,6,FALSE)</f>
        <v>CA</v>
      </c>
      <c r="Q1930" t="str">
        <f>VLOOKUP($E1930,customer_info!$A$1:$H$4462,7,FALSE)</f>
        <v>7111 Silent Fox Gardens</v>
      </c>
      <c r="R1930">
        <f>VLOOKUP($E1930,customer_info!$A$1:$H$4462,8,FALSE)</f>
        <v>90813</v>
      </c>
    </row>
    <row r="1931" spans="1:18" x14ac:dyDescent="0.25">
      <c r="A1931">
        <v>75921</v>
      </c>
      <c r="B1931" t="s">
        <v>51</v>
      </c>
      <c r="C1931">
        <v>0</v>
      </c>
      <c r="D1931">
        <v>0</v>
      </c>
      <c r="E1931">
        <v>19474</v>
      </c>
      <c r="F1931" t="s">
        <v>46</v>
      </c>
      <c r="G1931" s="4">
        <v>44208</v>
      </c>
      <c r="H1931" t="s">
        <v>13</v>
      </c>
      <c r="I1931" t="s">
        <v>47</v>
      </c>
      <c r="J1931" t="s">
        <v>57</v>
      </c>
      <c r="K1931" t="s">
        <v>58</v>
      </c>
      <c r="L1931" t="str">
        <f>VLOOKUP($E1931,customer_info!$A$1:$H$4462,2,FALSE)</f>
        <v>Mount Prospect</v>
      </c>
      <c r="M1931" t="str">
        <f>VLOOKUP($E1931,customer_info!$A$1:$H$4462,3,FALSE)</f>
        <v>Kim</v>
      </c>
      <c r="N1931" t="str">
        <f>VLOOKUP($E1931,customer_info!$A$1:$H$4462,4,FALSE)</f>
        <v>Simon</v>
      </c>
      <c r="O1931" t="str">
        <f>VLOOKUP($E1931,customer_info!$A$1:$H$4462,5,FALSE)</f>
        <v>Consumer</v>
      </c>
      <c r="P1931" t="str">
        <f>VLOOKUP($E1931,customer_info!$A$1:$H$4462,6,FALSE)</f>
        <v>IL</v>
      </c>
      <c r="Q1931" t="str">
        <f>VLOOKUP($E1931,customer_info!$A$1:$H$4462,7,FALSE)</f>
        <v>1723 Tawny Via</v>
      </c>
      <c r="R1931">
        <f>VLOOKUP($E1931,customer_info!$A$1:$H$4462,8,FALSE)</f>
        <v>60056</v>
      </c>
    </row>
    <row r="1932" spans="1:18" x14ac:dyDescent="0.25">
      <c r="A1932">
        <v>75922</v>
      </c>
      <c r="B1932" t="s">
        <v>24</v>
      </c>
      <c r="C1932">
        <v>2</v>
      </c>
      <c r="D1932">
        <v>1</v>
      </c>
      <c r="E1932">
        <v>19475</v>
      </c>
      <c r="F1932" t="s">
        <v>46</v>
      </c>
      <c r="G1932" s="4">
        <v>44208</v>
      </c>
      <c r="H1932" t="s">
        <v>13</v>
      </c>
      <c r="I1932" t="s">
        <v>47</v>
      </c>
      <c r="J1932" t="s">
        <v>31</v>
      </c>
      <c r="K1932" t="s">
        <v>32</v>
      </c>
      <c r="L1932" t="str">
        <f>VLOOKUP($E1932,customer_info!$A$1:$H$4462,2,FALSE)</f>
        <v>Caguas</v>
      </c>
      <c r="M1932" t="str">
        <f>VLOOKUP($E1932,customer_info!$A$1:$H$4462,3,FALSE)</f>
        <v>Bo</v>
      </c>
      <c r="N1932" t="str">
        <f>VLOOKUP($E1932,customer_info!$A$1:$H$4462,4,FALSE)</f>
        <v>Griffin</v>
      </c>
      <c r="O1932" t="str">
        <f>VLOOKUP($E1932,customer_info!$A$1:$H$4462,5,FALSE)</f>
        <v>Consumer</v>
      </c>
      <c r="P1932" t="str">
        <f>VLOOKUP($E1932,customer_info!$A$1:$H$4462,6,FALSE)</f>
        <v>PR</v>
      </c>
      <c r="Q1932" t="str">
        <f>VLOOKUP($E1932,customer_info!$A$1:$H$4462,7,FALSE)</f>
        <v>5136 Rustic Pioneer Estates</v>
      </c>
      <c r="R1932">
        <f>VLOOKUP($E1932,customer_info!$A$1:$H$4462,8,FALSE)</f>
        <v>725</v>
      </c>
    </row>
    <row r="1933" spans="1:18" x14ac:dyDescent="0.25">
      <c r="A1933">
        <v>75923</v>
      </c>
      <c r="B1933" t="s">
        <v>17</v>
      </c>
      <c r="C1933">
        <v>2</v>
      </c>
      <c r="D1933">
        <v>1</v>
      </c>
      <c r="E1933">
        <v>19476</v>
      </c>
      <c r="F1933" t="s">
        <v>46</v>
      </c>
      <c r="G1933" s="4">
        <v>44208</v>
      </c>
      <c r="H1933" t="s">
        <v>13</v>
      </c>
      <c r="I1933" t="s">
        <v>47</v>
      </c>
      <c r="J1933" t="s">
        <v>23</v>
      </c>
      <c r="K1933" t="s">
        <v>32</v>
      </c>
      <c r="L1933" t="str">
        <f>VLOOKUP($E1933,customer_info!$A$1:$H$4462,2,FALSE)</f>
        <v>Paramount</v>
      </c>
      <c r="M1933" t="str">
        <f>VLOOKUP($E1933,customer_info!$A$1:$H$4462,3,FALSE)</f>
        <v>Ciara</v>
      </c>
      <c r="N1933" t="str">
        <f>VLOOKUP($E1933,customer_info!$A$1:$H$4462,4,FALSE)</f>
        <v>Bird</v>
      </c>
      <c r="O1933" t="str">
        <f>VLOOKUP($E1933,customer_info!$A$1:$H$4462,5,FALSE)</f>
        <v>Corporate</v>
      </c>
      <c r="P1933" t="str">
        <f>VLOOKUP($E1933,customer_info!$A$1:$H$4462,6,FALSE)</f>
        <v>CA</v>
      </c>
      <c r="Q1933" t="str">
        <f>VLOOKUP($E1933,customer_info!$A$1:$H$4462,7,FALSE)</f>
        <v>7787 Lazy Corners</v>
      </c>
      <c r="R1933">
        <f>VLOOKUP($E1933,customer_info!$A$1:$H$4462,8,FALSE)</f>
        <v>90723</v>
      </c>
    </row>
    <row r="1934" spans="1:18" x14ac:dyDescent="0.25">
      <c r="A1934">
        <v>75925</v>
      </c>
      <c r="B1934" t="s">
        <v>24</v>
      </c>
      <c r="C1934">
        <v>2</v>
      </c>
      <c r="D1934">
        <v>1</v>
      </c>
      <c r="E1934">
        <v>19478</v>
      </c>
      <c r="F1934" t="s">
        <v>29</v>
      </c>
      <c r="G1934" s="4">
        <v>44208</v>
      </c>
      <c r="H1934" t="s">
        <v>13</v>
      </c>
      <c r="I1934" t="s">
        <v>30</v>
      </c>
      <c r="J1934" t="s">
        <v>31</v>
      </c>
      <c r="K1934" t="s">
        <v>32</v>
      </c>
      <c r="L1934" t="str">
        <f>VLOOKUP($E1934,customer_info!$A$1:$H$4462,2,FALSE)</f>
        <v>Caguas</v>
      </c>
      <c r="M1934" t="str">
        <f>VLOOKUP($E1934,customer_info!$A$1:$H$4462,3,FALSE)</f>
        <v>Sade</v>
      </c>
      <c r="N1934" t="str">
        <f>VLOOKUP($E1934,customer_info!$A$1:$H$4462,4,FALSE)</f>
        <v>Lancaster</v>
      </c>
      <c r="O1934" t="str">
        <f>VLOOKUP($E1934,customer_info!$A$1:$H$4462,5,FALSE)</f>
        <v>Corporate</v>
      </c>
      <c r="P1934" t="str">
        <f>VLOOKUP($E1934,customer_info!$A$1:$H$4462,6,FALSE)</f>
        <v>PR</v>
      </c>
      <c r="Q1934" t="str">
        <f>VLOOKUP($E1934,customer_info!$A$1:$H$4462,7,FALSE)</f>
        <v>257 Harvest Close</v>
      </c>
      <c r="R1934">
        <f>VLOOKUP($E1934,customer_info!$A$1:$H$4462,8,FALSE)</f>
        <v>725</v>
      </c>
    </row>
    <row r="1935" spans="1:18" x14ac:dyDescent="0.25">
      <c r="A1935">
        <v>75926</v>
      </c>
      <c r="B1935" t="s">
        <v>3</v>
      </c>
      <c r="C1935">
        <v>2</v>
      </c>
      <c r="D1935">
        <v>1</v>
      </c>
      <c r="E1935">
        <v>19479</v>
      </c>
      <c r="F1935" t="s">
        <v>29</v>
      </c>
      <c r="G1935" s="4">
        <v>44208</v>
      </c>
      <c r="H1935" t="s">
        <v>13</v>
      </c>
      <c r="I1935" t="s">
        <v>30</v>
      </c>
      <c r="J1935" t="s">
        <v>38</v>
      </c>
      <c r="K1935" t="s">
        <v>32</v>
      </c>
      <c r="L1935" t="str">
        <f>VLOOKUP($E1935,customer_info!$A$1:$H$4462,2,FALSE)</f>
        <v>Peabody</v>
      </c>
      <c r="M1935" t="str">
        <f>VLOOKUP($E1935,customer_info!$A$1:$H$4462,3,FALSE)</f>
        <v>Kimberley</v>
      </c>
      <c r="N1935" t="str">
        <f>VLOOKUP($E1935,customer_info!$A$1:$H$4462,4,FALSE)</f>
        <v>Sharpe</v>
      </c>
      <c r="O1935" t="str">
        <f>VLOOKUP($E1935,customer_info!$A$1:$H$4462,5,FALSE)</f>
        <v>Corporate</v>
      </c>
      <c r="P1935" t="str">
        <f>VLOOKUP($E1935,customer_info!$A$1:$H$4462,6,FALSE)</f>
        <v>MA</v>
      </c>
      <c r="Q1935" t="str">
        <f>VLOOKUP($E1935,customer_info!$A$1:$H$4462,7,FALSE)</f>
        <v>6417 Silver Towers</v>
      </c>
      <c r="R1935">
        <f>VLOOKUP($E1935,customer_info!$A$1:$H$4462,8,FALSE)</f>
        <v>1960</v>
      </c>
    </row>
    <row r="1936" spans="1:18" x14ac:dyDescent="0.25">
      <c r="A1936">
        <v>75927</v>
      </c>
      <c r="B1936" t="s">
        <v>24</v>
      </c>
      <c r="C1936">
        <v>2</v>
      </c>
      <c r="D1936">
        <v>1</v>
      </c>
      <c r="E1936">
        <v>19480</v>
      </c>
      <c r="F1936" t="s">
        <v>29</v>
      </c>
      <c r="G1936" s="4">
        <v>44208</v>
      </c>
      <c r="H1936" t="s">
        <v>13</v>
      </c>
      <c r="I1936" t="s">
        <v>30</v>
      </c>
      <c r="J1936" t="s">
        <v>31</v>
      </c>
      <c r="K1936" t="s">
        <v>32</v>
      </c>
      <c r="L1936" t="str">
        <f>VLOOKUP($E1936,customer_info!$A$1:$H$4462,2,FALSE)</f>
        <v>Caguas</v>
      </c>
      <c r="M1936" t="str">
        <f>VLOOKUP($E1936,customer_info!$A$1:$H$4462,3,FALSE)</f>
        <v>Natalie</v>
      </c>
      <c r="N1936" t="str">
        <f>VLOOKUP($E1936,customer_info!$A$1:$H$4462,4,FALSE)</f>
        <v>Mcfadden</v>
      </c>
      <c r="O1936" t="str">
        <f>VLOOKUP($E1936,customer_info!$A$1:$H$4462,5,FALSE)</f>
        <v>Corporate</v>
      </c>
      <c r="P1936" t="str">
        <f>VLOOKUP($E1936,customer_info!$A$1:$H$4462,6,FALSE)</f>
        <v>PR</v>
      </c>
      <c r="Q1936" t="str">
        <f>VLOOKUP($E1936,customer_info!$A$1:$H$4462,7,FALSE)</f>
        <v>2531 Wishing Square</v>
      </c>
      <c r="R1936">
        <f>VLOOKUP($E1936,customer_info!$A$1:$H$4462,8,FALSE)</f>
        <v>725</v>
      </c>
    </row>
    <row r="1937" spans="1:18" x14ac:dyDescent="0.25">
      <c r="A1937">
        <v>75938</v>
      </c>
      <c r="B1937" t="s">
        <v>17</v>
      </c>
      <c r="C1937">
        <v>4</v>
      </c>
      <c r="D1937">
        <v>4</v>
      </c>
      <c r="E1937">
        <v>19491</v>
      </c>
      <c r="F1937" t="s">
        <v>12</v>
      </c>
      <c r="G1937" s="4">
        <v>44208</v>
      </c>
      <c r="H1937" t="s">
        <v>13</v>
      </c>
      <c r="I1937" t="s">
        <v>5781</v>
      </c>
      <c r="J1937" t="s">
        <v>23</v>
      </c>
      <c r="K1937" t="s">
        <v>16</v>
      </c>
      <c r="L1937" t="str">
        <f>VLOOKUP($E1937,customer_info!$A$1:$H$4462,2,FALSE)</f>
        <v>San Jose</v>
      </c>
      <c r="M1937" t="str">
        <f>VLOOKUP($E1937,customer_info!$A$1:$H$4462,3,FALSE)</f>
        <v>Gillian</v>
      </c>
      <c r="N1937" t="str">
        <f>VLOOKUP($E1937,customer_info!$A$1:$H$4462,4,FALSE)</f>
        <v>Maldonado</v>
      </c>
      <c r="O1937" t="str">
        <f>VLOOKUP($E1937,customer_info!$A$1:$H$4462,5,FALSE)</f>
        <v>Consumer</v>
      </c>
      <c r="P1937" t="str">
        <f>VLOOKUP($E1937,customer_info!$A$1:$H$4462,6,FALSE)</f>
        <v>CA</v>
      </c>
      <c r="Q1937" t="str">
        <f>VLOOKUP($E1937,customer_info!$A$1:$H$4462,7,FALSE)</f>
        <v>8510 Round Bear Gate</v>
      </c>
      <c r="R1937">
        <f>VLOOKUP($E1937,customer_info!$A$1:$H$4462,8,FALSE)</f>
        <v>95125</v>
      </c>
    </row>
    <row r="1938" spans="1:18" x14ac:dyDescent="0.25">
      <c r="A1938">
        <v>75939</v>
      </c>
      <c r="B1938" t="s">
        <v>3</v>
      </c>
      <c r="C1938">
        <v>5</v>
      </c>
      <c r="D1938">
        <v>4</v>
      </c>
      <c r="E1938">
        <v>19492</v>
      </c>
      <c r="F1938" t="s">
        <v>12</v>
      </c>
      <c r="G1938" s="4">
        <v>44208</v>
      </c>
      <c r="H1938" t="s">
        <v>13</v>
      </c>
      <c r="I1938" t="s">
        <v>5781</v>
      </c>
      <c r="J1938" t="s">
        <v>14</v>
      </c>
      <c r="K1938" t="s">
        <v>16</v>
      </c>
      <c r="L1938" t="str">
        <f>VLOOKUP($E1938,customer_info!$A$1:$H$4462,2,FALSE)</f>
        <v>Caguas</v>
      </c>
      <c r="M1938" t="str">
        <f>VLOOKUP($E1938,customer_info!$A$1:$H$4462,3,FALSE)</f>
        <v>Irene</v>
      </c>
      <c r="N1938" t="str">
        <f>VLOOKUP($E1938,customer_info!$A$1:$H$4462,4,FALSE)</f>
        <v>Luna</v>
      </c>
      <c r="O1938" t="str">
        <f>VLOOKUP($E1938,customer_info!$A$1:$H$4462,5,FALSE)</f>
        <v>Consumer</v>
      </c>
      <c r="P1938" t="str">
        <f>VLOOKUP($E1938,customer_info!$A$1:$H$4462,6,FALSE)</f>
        <v>PR</v>
      </c>
      <c r="Q1938" t="str">
        <f>VLOOKUP($E1938,customer_info!$A$1:$H$4462,7,FALSE)</f>
        <v>2679 Rustic Loop</v>
      </c>
      <c r="R1938">
        <f>VLOOKUP($E1938,customer_info!$A$1:$H$4462,8,FALSE)</f>
        <v>725</v>
      </c>
    </row>
    <row r="1939" spans="1:18" x14ac:dyDescent="0.25">
      <c r="A1939">
        <v>75940</v>
      </c>
      <c r="B1939" t="s">
        <v>24</v>
      </c>
      <c r="C1939">
        <v>6</v>
      </c>
      <c r="D1939">
        <v>4</v>
      </c>
      <c r="E1939">
        <v>19493</v>
      </c>
      <c r="F1939" t="s">
        <v>434</v>
      </c>
      <c r="G1939" s="4">
        <v>44208</v>
      </c>
      <c r="H1939" t="s">
        <v>13</v>
      </c>
      <c r="I1939" t="s">
        <v>245</v>
      </c>
      <c r="J1939" t="s">
        <v>31</v>
      </c>
      <c r="K1939" t="s">
        <v>16</v>
      </c>
      <c r="L1939" t="str">
        <f>VLOOKUP($E1939,customer_info!$A$1:$H$4462,2,FALSE)</f>
        <v>Fairfield</v>
      </c>
      <c r="M1939" t="str">
        <f>VLOOKUP($E1939,customer_info!$A$1:$H$4462,3,FALSE)</f>
        <v>Clementine</v>
      </c>
      <c r="N1939" t="str">
        <f>VLOOKUP($E1939,customer_info!$A$1:$H$4462,4,FALSE)</f>
        <v>Lawrence</v>
      </c>
      <c r="O1939" t="str">
        <f>VLOOKUP($E1939,customer_info!$A$1:$H$4462,5,FALSE)</f>
        <v>Consumer</v>
      </c>
      <c r="P1939" t="str">
        <f>VLOOKUP($E1939,customer_info!$A$1:$H$4462,6,FALSE)</f>
        <v>CA</v>
      </c>
      <c r="Q1939" t="str">
        <f>VLOOKUP($E1939,customer_info!$A$1:$H$4462,7,FALSE)</f>
        <v>79 Misty Goose Townline</v>
      </c>
      <c r="R1939">
        <f>VLOOKUP($E1939,customer_info!$A$1:$H$4462,8,FALSE)</f>
        <v>94533</v>
      </c>
    </row>
    <row r="1940" spans="1:18" x14ac:dyDescent="0.25">
      <c r="A1940">
        <v>75941</v>
      </c>
      <c r="B1940" t="s">
        <v>3</v>
      </c>
      <c r="C1940">
        <v>2</v>
      </c>
      <c r="D1940">
        <v>4</v>
      </c>
      <c r="E1940">
        <v>19494</v>
      </c>
      <c r="F1940" t="s">
        <v>434</v>
      </c>
      <c r="G1940" s="4">
        <v>44208</v>
      </c>
      <c r="H1940" t="s">
        <v>13</v>
      </c>
      <c r="I1940" t="s">
        <v>245</v>
      </c>
      <c r="J1940" t="s">
        <v>14</v>
      </c>
      <c r="K1940" t="s">
        <v>16</v>
      </c>
      <c r="L1940" t="str">
        <f>VLOOKUP($E1940,customer_info!$A$1:$H$4462,2,FALSE)</f>
        <v>Amarillo</v>
      </c>
      <c r="M1940" t="str">
        <f>VLOOKUP($E1940,customer_info!$A$1:$H$4462,3,FALSE)</f>
        <v>Abigail</v>
      </c>
      <c r="N1940" t="str">
        <f>VLOOKUP($E1940,customer_info!$A$1:$H$4462,4,FALSE)</f>
        <v>Pruitt</v>
      </c>
      <c r="O1940" t="str">
        <f>VLOOKUP($E1940,customer_info!$A$1:$H$4462,5,FALSE)</f>
        <v>Consumer</v>
      </c>
      <c r="P1940" t="str">
        <f>VLOOKUP($E1940,customer_info!$A$1:$H$4462,6,FALSE)</f>
        <v>TX</v>
      </c>
      <c r="Q1940" t="str">
        <f>VLOOKUP($E1940,customer_info!$A$1:$H$4462,7,FALSE)</f>
        <v>437 Heather Quail Concession</v>
      </c>
      <c r="R1940">
        <f>VLOOKUP($E1940,customer_info!$A$1:$H$4462,8,FALSE)</f>
        <v>79109</v>
      </c>
    </row>
    <row r="1941" spans="1:18" x14ac:dyDescent="0.25">
      <c r="A1941">
        <v>75942</v>
      </c>
      <c r="B1941" t="s">
        <v>3</v>
      </c>
      <c r="C1941">
        <v>3</v>
      </c>
      <c r="D1941">
        <v>4</v>
      </c>
      <c r="E1941">
        <v>19495</v>
      </c>
      <c r="F1941" t="s">
        <v>434</v>
      </c>
      <c r="G1941" s="4">
        <v>44208</v>
      </c>
      <c r="H1941" t="s">
        <v>13</v>
      </c>
      <c r="I1941" t="s">
        <v>245</v>
      </c>
      <c r="J1941" t="s">
        <v>14</v>
      </c>
      <c r="K1941" t="s">
        <v>16</v>
      </c>
      <c r="L1941" t="str">
        <f>VLOOKUP($E1941,customer_info!$A$1:$H$4462,2,FALSE)</f>
        <v>Caguas</v>
      </c>
      <c r="M1941" t="str">
        <f>VLOOKUP($E1941,customer_info!$A$1:$H$4462,3,FALSE)</f>
        <v>Tatyana</v>
      </c>
      <c r="N1941" t="str">
        <f>VLOOKUP($E1941,customer_info!$A$1:$H$4462,4,FALSE)</f>
        <v>Spencer</v>
      </c>
      <c r="O1941" t="str">
        <f>VLOOKUP($E1941,customer_info!$A$1:$H$4462,5,FALSE)</f>
        <v>Consumer</v>
      </c>
      <c r="P1941" t="str">
        <f>VLOOKUP($E1941,customer_info!$A$1:$H$4462,6,FALSE)</f>
        <v>PR</v>
      </c>
      <c r="Q1941" t="str">
        <f>VLOOKUP($E1941,customer_info!$A$1:$H$4462,7,FALSE)</f>
        <v>3709 Middle Forest Downs</v>
      </c>
      <c r="R1941">
        <f>VLOOKUP($E1941,customer_info!$A$1:$H$4462,8,FALSE)</f>
        <v>725</v>
      </c>
    </row>
    <row r="1942" spans="1:18" x14ac:dyDescent="0.25">
      <c r="A1942">
        <v>75943</v>
      </c>
      <c r="B1942" t="s">
        <v>24</v>
      </c>
      <c r="C1942">
        <v>4</v>
      </c>
      <c r="D1942">
        <v>4</v>
      </c>
      <c r="E1942">
        <v>19496</v>
      </c>
      <c r="F1942" t="s">
        <v>465</v>
      </c>
      <c r="G1942" s="4">
        <v>44208</v>
      </c>
      <c r="H1942" t="s">
        <v>13</v>
      </c>
      <c r="I1942" t="s">
        <v>99</v>
      </c>
      <c r="J1942" t="s">
        <v>31</v>
      </c>
      <c r="K1942" t="s">
        <v>16</v>
      </c>
      <c r="L1942" t="str">
        <f>VLOOKUP($E1942,customer_info!$A$1:$H$4462,2,FALSE)</f>
        <v>Yauco</v>
      </c>
      <c r="M1942" t="str">
        <f>VLOOKUP($E1942,customer_info!$A$1:$H$4462,3,FALSE)</f>
        <v>Zoe</v>
      </c>
      <c r="N1942" t="str">
        <f>VLOOKUP($E1942,customer_info!$A$1:$H$4462,4,FALSE)</f>
        <v>Bush</v>
      </c>
      <c r="O1942" t="str">
        <f>VLOOKUP($E1942,customer_info!$A$1:$H$4462,5,FALSE)</f>
        <v>Home Office</v>
      </c>
      <c r="P1942" t="str">
        <f>VLOOKUP($E1942,customer_info!$A$1:$H$4462,6,FALSE)</f>
        <v>PR</v>
      </c>
      <c r="Q1942" t="str">
        <f>VLOOKUP($E1942,customer_info!$A$1:$H$4462,7,FALSE)</f>
        <v>6269 Silver Bluff Alley</v>
      </c>
      <c r="R1942">
        <f>VLOOKUP($E1942,customer_info!$A$1:$H$4462,8,FALSE)</f>
        <v>698</v>
      </c>
    </row>
    <row r="1943" spans="1:18" x14ac:dyDescent="0.25">
      <c r="A1943">
        <v>75944</v>
      </c>
      <c r="B1943" t="s">
        <v>51</v>
      </c>
      <c r="C1943">
        <v>5</v>
      </c>
      <c r="D1943">
        <v>4</v>
      </c>
      <c r="E1943">
        <v>19497</v>
      </c>
      <c r="F1943" t="s">
        <v>465</v>
      </c>
      <c r="G1943" s="4">
        <v>44208</v>
      </c>
      <c r="H1943" t="s">
        <v>13</v>
      </c>
      <c r="I1943" t="s">
        <v>99</v>
      </c>
      <c r="J1943" t="s">
        <v>57</v>
      </c>
      <c r="K1943" t="s">
        <v>16</v>
      </c>
      <c r="L1943" t="str">
        <f>VLOOKUP($E1943,customer_info!$A$1:$H$4462,2,FALSE)</f>
        <v>Caguas</v>
      </c>
      <c r="M1943" t="str">
        <f>VLOOKUP($E1943,customer_info!$A$1:$H$4462,3,FALSE)</f>
        <v>Mikayla</v>
      </c>
      <c r="N1943" t="str">
        <f>VLOOKUP($E1943,customer_info!$A$1:$H$4462,4,FALSE)</f>
        <v>Spence</v>
      </c>
      <c r="O1943" t="str">
        <f>VLOOKUP($E1943,customer_info!$A$1:$H$4462,5,FALSE)</f>
        <v>Home Office</v>
      </c>
      <c r="P1943" t="str">
        <f>VLOOKUP($E1943,customer_info!$A$1:$H$4462,6,FALSE)</f>
        <v>PR</v>
      </c>
      <c r="Q1943" t="str">
        <f>VLOOKUP($E1943,customer_info!$A$1:$H$4462,7,FALSE)</f>
        <v>4709 Burning Arbor</v>
      </c>
      <c r="R1943">
        <f>VLOOKUP($E1943,customer_info!$A$1:$H$4462,8,FALSE)</f>
        <v>725</v>
      </c>
    </row>
    <row r="1944" spans="1:18" x14ac:dyDescent="0.25">
      <c r="A1944">
        <v>75974</v>
      </c>
      <c r="B1944" t="s">
        <v>51</v>
      </c>
      <c r="C1944">
        <v>5</v>
      </c>
      <c r="D1944">
        <v>4</v>
      </c>
      <c r="E1944">
        <v>19527</v>
      </c>
      <c r="F1944" t="s">
        <v>881</v>
      </c>
      <c r="G1944" s="4">
        <v>44209</v>
      </c>
      <c r="H1944" t="s">
        <v>13</v>
      </c>
      <c r="I1944" t="s">
        <v>99</v>
      </c>
      <c r="J1944" t="s">
        <v>57</v>
      </c>
      <c r="K1944" t="s">
        <v>16</v>
      </c>
      <c r="L1944" t="str">
        <f>VLOOKUP($E1944,customer_info!$A$1:$H$4462,2,FALSE)</f>
        <v>Caguas</v>
      </c>
      <c r="M1944" t="str">
        <f>VLOOKUP($E1944,customer_info!$A$1:$H$4462,3,FALSE)</f>
        <v>Brynn</v>
      </c>
      <c r="N1944" t="str">
        <f>VLOOKUP($E1944,customer_info!$A$1:$H$4462,4,FALSE)</f>
        <v>Faulkner</v>
      </c>
      <c r="O1944" t="str">
        <f>VLOOKUP($E1944,customer_info!$A$1:$H$4462,5,FALSE)</f>
        <v>Consumer</v>
      </c>
      <c r="P1944" t="str">
        <f>VLOOKUP($E1944,customer_info!$A$1:$H$4462,6,FALSE)</f>
        <v>PR</v>
      </c>
      <c r="Q1944" t="str">
        <f>VLOOKUP($E1944,customer_info!$A$1:$H$4462,7,FALSE)</f>
        <v>4720 Colonial Blossom Run</v>
      </c>
      <c r="R1944">
        <f>VLOOKUP($E1944,customer_info!$A$1:$H$4462,8,FALSE)</f>
        <v>725</v>
      </c>
    </row>
    <row r="1945" spans="1:18" x14ac:dyDescent="0.25">
      <c r="A1945">
        <v>75975</v>
      </c>
      <c r="B1945" t="s">
        <v>3</v>
      </c>
      <c r="C1945">
        <v>6</v>
      </c>
      <c r="D1945">
        <v>4</v>
      </c>
      <c r="E1945">
        <v>19528</v>
      </c>
      <c r="F1945" t="s">
        <v>881</v>
      </c>
      <c r="G1945" s="4">
        <v>44209</v>
      </c>
      <c r="H1945" t="s">
        <v>13</v>
      </c>
      <c r="I1945" t="s">
        <v>99</v>
      </c>
      <c r="J1945" t="s">
        <v>235</v>
      </c>
      <c r="K1945" t="s">
        <v>16</v>
      </c>
      <c r="L1945" t="str">
        <f>VLOOKUP($E1945,customer_info!$A$1:$H$4462,2,FALSE)</f>
        <v>Los Angeles</v>
      </c>
      <c r="M1945" t="str">
        <f>VLOOKUP($E1945,customer_info!$A$1:$H$4462,3,FALSE)</f>
        <v>Hayfa</v>
      </c>
      <c r="N1945" t="str">
        <f>VLOOKUP($E1945,customer_info!$A$1:$H$4462,4,FALSE)</f>
        <v>Bennett</v>
      </c>
      <c r="O1945" t="str">
        <f>VLOOKUP($E1945,customer_info!$A$1:$H$4462,5,FALSE)</f>
        <v>Consumer</v>
      </c>
      <c r="P1945" t="str">
        <f>VLOOKUP($E1945,customer_info!$A$1:$H$4462,6,FALSE)</f>
        <v>CA</v>
      </c>
      <c r="Q1945" t="str">
        <f>VLOOKUP($E1945,customer_info!$A$1:$H$4462,7,FALSE)</f>
        <v>516 Dewy Bluff Swale</v>
      </c>
      <c r="R1945">
        <f>VLOOKUP($E1945,customer_info!$A$1:$H$4462,8,FALSE)</f>
        <v>90047</v>
      </c>
    </row>
    <row r="1946" spans="1:18" x14ac:dyDescent="0.25">
      <c r="A1946">
        <v>75976</v>
      </c>
      <c r="B1946" t="s">
        <v>24</v>
      </c>
      <c r="C1946">
        <v>2</v>
      </c>
      <c r="D1946">
        <v>4</v>
      </c>
      <c r="E1946">
        <v>19529</v>
      </c>
      <c r="F1946" t="s">
        <v>881</v>
      </c>
      <c r="G1946" s="4">
        <v>44209</v>
      </c>
      <c r="H1946" t="s">
        <v>13</v>
      </c>
      <c r="I1946" t="s">
        <v>99</v>
      </c>
      <c r="J1946" t="s">
        <v>31</v>
      </c>
      <c r="K1946" t="s">
        <v>16</v>
      </c>
      <c r="L1946" t="str">
        <f>VLOOKUP($E1946,customer_info!$A$1:$H$4462,2,FALSE)</f>
        <v>Caguas</v>
      </c>
      <c r="M1946" t="str">
        <f>VLOOKUP($E1946,customer_info!$A$1:$H$4462,3,FALSE)</f>
        <v>Basia</v>
      </c>
      <c r="N1946" t="str">
        <f>VLOOKUP($E1946,customer_info!$A$1:$H$4462,4,FALSE)</f>
        <v>Shannon</v>
      </c>
      <c r="O1946" t="str">
        <f>VLOOKUP($E1946,customer_info!$A$1:$H$4462,5,FALSE)</f>
        <v>Consumer</v>
      </c>
      <c r="P1946" t="str">
        <f>VLOOKUP($E1946,customer_info!$A$1:$H$4462,6,FALSE)</f>
        <v>PR</v>
      </c>
      <c r="Q1946" t="str">
        <f>VLOOKUP($E1946,customer_info!$A$1:$H$4462,7,FALSE)</f>
        <v>6158 Silver Apple Field</v>
      </c>
      <c r="R1946">
        <f>VLOOKUP($E1946,customer_info!$A$1:$H$4462,8,FALSE)</f>
        <v>725</v>
      </c>
    </row>
    <row r="1947" spans="1:18" x14ac:dyDescent="0.25">
      <c r="A1947">
        <v>75977</v>
      </c>
      <c r="B1947" t="s">
        <v>3</v>
      </c>
      <c r="C1947">
        <v>3</v>
      </c>
      <c r="D1947">
        <v>4</v>
      </c>
      <c r="E1947">
        <v>19530</v>
      </c>
      <c r="F1947" t="s">
        <v>881</v>
      </c>
      <c r="G1947" s="4">
        <v>44209</v>
      </c>
      <c r="H1947" t="s">
        <v>13</v>
      </c>
      <c r="I1947" t="s">
        <v>99</v>
      </c>
      <c r="J1947" t="s">
        <v>38</v>
      </c>
      <c r="K1947" t="s">
        <v>16</v>
      </c>
      <c r="L1947" t="str">
        <f>VLOOKUP($E1947,customer_info!$A$1:$H$4462,2,FALSE)</f>
        <v>Edinburg</v>
      </c>
      <c r="M1947" t="str">
        <f>VLOOKUP($E1947,customer_info!$A$1:$H$4462,3,FALSE)</f>
        <v>Rachel</v>
      </c>
      <c r="N1947" t="str">
        <f>VLOOKUP($E1947,customer_info!$A$1:$H$4462,4,FALSE)</f>
        <v>Mayo</v>
      </c>
      <c r="O1947" t="str">
        <f>VLOOKUP($E1947,customer_info!$A$1:$H$4462,5,FALSE)</f>
        <v>Consumer</v>
      </c>
      <c r="P1947" t="str">
        <f>VLOOKUP($E1947,customer_info!$A$1:$H$4462,6,FALSE)</f>
        <v>TX</v>
      </c>
      <c r="Q1947" t="str">
        <f>VLOOKUP($E1947,customer_info!$A$1:$H$4462,7,FALSE)</f>
        <v>3593 Blue Brook Acres</v>
      </c>
      <c r="R1947">
        <f>VLOOKUP($E1947,customer_info!$A$1:$H$4462,8,FALSE)</f>
        <v>78539</v>
      </c>
    </row>
    <row r="1948" spans="1:18" x14ac:dyDescent="0.25">
      <c r="A1948">
        <v>76016</v>
      </c>
      <c r="B1948" t="s">
        <v>24</v>
      </c>
      <c r="C1948">
        <v>2</v>
      </c>
      <c r="D1948">
        <v>4</v>
      </c>
      <c r="E1948">
        <v>19569</v>
      </c>
      <c r="F1948" t="s">
        <v>1530</v>
      </c>
      <c r="G1948" s="4">
        <v>44209</v>
      </c>
      <c r="H1948" t="s">
        <v>13</v>
      </c>
      <c r="I1948" t="s">
        <v>99</v>
      </c>
      <c r="J1948" t="s">
        <v>31</v>
      </c>
      <c r="K1948" t="s">
        <v>16</v>
      </c>
      <c r="L1948" t="str">
        <f>VLOOKUP($E1948,customer_info!$A$1:$H$4462,2,FALSE)</f>
        <v>Taylor</v>
      </c>
      <c r="M1948" t="str">
        <f>VLOOKUP($E1948,customer_info!$A$1:$H$4462,3,FALSE)</f>
        <v>Iris</v>
      </c>
      <c r="N1948" t="str">
        <f>VLOOKUP($E1948,customer_info!$A$1:$H$4462,4,FALSE)</f>
        <v>Ellison</v>
      </c>
      <c r="O1948" t="str">
        <f>VLOOKUP($E1948,customer_info!$A$1:$H$4462,5,FALSE)</f>
        <v>Home Office</v>
      </c>
      <c r="P1948" t="str">
        <f>VLOOKUP($E1948,customer_info!$A$1:$H$4462,6,FALSE)</f>
        <v>MI</v>
      </c>
      <c r="Q1948" t="str">
        <f>VLOOKUP($E1948,customer_info!$A$1:$H$4462,7,FALSE)</f>
        <v>1325 Noble Pike</v>
      </c>
      <c r="R1948">
        <f>VLOOKUP($E1948,customer_info!$A$1:$H$4462,8,FALSE)</f>
        <v>48180</v>
      </c>
    </row>
    <row r="1949" spans="1:18" x14ac:dyDescent="0.25">
      <c r="A1949">
        <v>76017</v>
      </c>
      <c r="B1949" t="s">
        <v>24</v>
      </c>
      <c r="C1949">
        <v>3</v>
      </c>
      <c r="D1949">
        <v>4</v>
      </c>
      <c r="E1949">
        <v>19570</v>
      </c>
      <c r="F1949" t="s">
        <v>1530</v>
      </c>
      <c r="G1949" s="4">
        <v>44209</v>
      </c>
      <c r="H1949" t="s">
        <v>13</v>
      </c>
      <c r="I1949" t="s">
        <v>99</v>
      </c>
      <c r="J1949" t="s">
        <v>31</v>
      </c>
      <c r="K1949" t="s">
        <v>16</v>
      </c>
      <c r="L1949" t="str">
        <f>VLOOKUP($E1949,customer_info!$A$1:$H$4462,2,FALSE)</f>
        <v>Martinez</v>
      </c>
      <c r="M1949" t="str">
        <f>VLOOKUP($E1949,customer_info!$A$1:$H$4462,3,FALSE)</f>
        <v>Harriet</v>
      </c>
      <c r="N1949" t="str">
        <f>VLOOKUP($E1949,customer_info!$A$1:$H$4462,4,FALSE)</f>
        <v>Bradley</v>
      </c>
      <c r="O1949" t="str">
        <f>VLOOKUP($E1949,customer_info!$A$1:$H$4462,5,FALSE)</f>
        <v>Home Office</v>
      </c>
      <c r="P1949" t="str">
        <f>VLOOKUP($E1949,customer_info!$A$1:$H$4462,6,FALSE)</f>
        <v>CA</v>
      </c>
      <c r="Q1949" t="str">
        <f>VLOOKUP($E1949,customer_info!$A$1:$H$4462,7,FALSE)</f>
        <v>2734 Hazy Butterfly Circle</v>
      </c>
      <c r="R1949">
        <f>VLOOKUP($E1949,customer_info!$A$1:$H$4462,8,FALSE)</f>
        <v>94553</v>
      </c>
    </row>
    <row r="1950" spans="1:18" x14ac:dyDescent="0.25">
      <c r="A1950">
        <v>76018</v>
      </c>
      <c r="B1950" t="s">
        <v>51</v>
      </c>
      <c r="C1950">
        <v>4</v>
      </c>
      <c r="D1950">
        <v>4</v>
      </c>
      <c r="E1950">
        <v>19571</v>
      </c>
      <c r="F1950" t="s">
        <v>1530</v>
      </c>
      <c r="G1950" s="4">
        <v>44209</v>
      </c>
      <c r="H1950" t="s">
        <v>13</v>
      </c>
      <c r="I1950" t="s">
        <v>99</v>
      </c>
      <c r="J1950" t="s">
        <v>1275</v>
      </c>
      <c r="K1950" t="s">
        <v>16</v>
      </c>
      <c r="L1950" t="str">
        <f>VLOOKUP($E1950,customer_info!$A$1:$H$4462,2,FALSE)</f>
        <v>Caguas</v>
      </c>
      <c r="M1950" t="str">
        <f>VLOOKUP($E1950,customer_info!$A$1:$H$4462,3,FALSE)</f>
        <v>Megan</v>
      </c>
      <c r="N1950" t="str">
        <f>VLOOKUP($E1950,customer_info!$A$1:$H$4462,4,FALSE)</f>
        <v>Conrad</v>
      </c>
      <c r="O1950" t="str">
        <f>VLOOKUP($E1950,customer_info!$A$1:$H$4462,5,FALSE)</f>
        <v>Home Office</v>
      </c>
      <c r="P1950" t="str">
        <f>VLOOKUP($E1950,customer_info!$A$1:$H$4462,6,FALSE)</f>
        <v>PR</v>
      </c>
      <c r="Q1950" t="str">
        <f>VLOOKUP($E1950,customer_info!$A$1:$H$4462,7,FALSE)</f>
        <v>3543 Red Treasure Bay</v>
      </c>
      <c r="R1950">
        <f>VLOOKUP($E1950,customer_info!$A$1:$H$4462,8,FALSE)</f>
        <v>725</v>
      </c>
    </row>
    <row r="1951" spans="1:18" x14ac:dyDescent="0.25">
      <c r="A1951">
        <v>76044</v>
      </c>
      <c r="B1951" t="s">
        <v>24</v>
      </c>
      <c r="C1951">
        <v>5</v>
      </c>
      <c r="D1951">
        <v>4</v>
      </c>
      <c r="E1951">
        <v>19597</v>
      </c>
      <c r="F1951" t="s">
        <v>304</v>
      </c>
      <c r="G1951" s="4">
        <v>44210</v>
      </c>
      <c r="H1951" t="s">
        <v>13</v>
      </c>
      <c r="I1951" t="s">
        <v>30</v>
      </c>
      <c r="J1951" t="s">
        <v>378</v>
      </c>
      <c r="K1951" t="s">
        <v>16</v>
      </c>
      <c r="L1951" t="str">
        <f>VLOOKUP($E1951,customer_info!$A$1:$H$4462,2,FALSE)</f>
        <v>Denver</v>
      </c>
      <c r="M1951" t="str">
        <f>VLOOKUP($E1951,customer_info!$A$1:$H$4462,3,FALSE)</f>
        <v>Genevieve</v>
      </c>
      <c r="N1951" t="str">
        <f>VLOOKUP($E1951,customer_info!$A$1:$H$4462,4,FALSE)</f>
        <v>Mcmillan</v>
      </c>
      <c r="O1951" t="str">
        <f>VLOOKUP($E1951,customer_info!$A$1:$H$4462,5,FALSE)</f>
        <v>Consumer</v>
      </c>
      <c r="P1951" t="str">
        <f>VLOOKUP($E1951,customer_info!$A$1:$H$4462,6,FALSE)</f>
        <v>CO</v>
      </c>
      <c r="Q1951" t="str">
        <f>VLOOKUP($E1951,customer_info!$A$1:$H$4462,7,FALSE)</f>
        <v>1229 Bright Robin Corners</v>
      </c>
      <c r="R1951">
        <f>VLOOKUP($E1951,customer_info!$A$1:$H$4462,8,FALSE)</f>
        <v>80231</v>
      </c>
    </row>
    <row r="1952" spans="1:18" x14ac:dyDescent="0.25">
      <c r="A1952">
        <v>76045</v>
      </c>
      <c r="B1952" t="s">
        <v>24</v>
      </c>
      <c r="C1952">
        <v>6</v>
      </c>
      <c r="D1952">
        <v>4</v>
      </c>
      <c r="E1952">
        <v>19598</v>
      </c>
      <c r="F1952" t="s">
        <v>304</v>
      </c>
      <c r="G1952" s="4">
        <v>44210</v>
      </c>
      <c r="H1952" t="s">
        <v>13</v>
      </c>
      <c r="I1952" t="s">
        <v>30</v>
      </c>
      <c r="J1952" t="s">
        <v>31</v>
      </c>
      <c r="K1952" t="s">
        <v>16</v>
      </c>
      <c r="L1952" t="str">
        <f>VLOOKUP($E1952,customer_info!$A$1:$H$4462,2,FALSE)</f>
        <v>Freeport</v>
      </c>
      <c r="M1952" t="str">
        <f>VLOOKUP($E1952,customer_info!$A$1:$H$4462,3,FALSE)</f>
        <v>Eve</v>
      </c>
      <c r="N1952" t="str">
        <f>VLOOKUP($E1952,customer_info!$A$1:$H$4462,4,FALSE)</f>
        <v>Daniels</v>
      </c>
      <c r="O1952" t="str">
        <f>VLOOKUP($E1952,customer_info!$A$1:$H$4462,5,FALSE)</f>
        <v>Consumer</v>
      </c>
      <c r="P1952" t="str">
        <f>VLOOKUP($E1952,customer_info!$A$1:$H$4462,6,FALSE)</f>
        <v>NY</v>
      </c>
      <c r="Q1952" t="str">
        <f>VLOOKUP($E1952,customer_info!$A$1:$H$4462,7,FALSE)</f>
        <v>5463 Rocky Autoroute</v>
      </c>
      <c r="R1952">
        <f>VLOOKUP($E1952,customer_info!$A$1:$H$4462,8,FALSE)</f>
        <v>11520</v>
      </c>
    </row>
    <row r="1953" spans="1:18" x14ac:dyDescent="0.25">
      <c r="A1953">
        <v>76046</v>
      </c>
      <c r="B1953" t="s">
        <v>24</v>
      </c>
      <c r="C1953">
        <v>2</v>
      </c>
      <c r="D1953">
        <v>4</v>
      </c>
      <c r="E1953">
        <v>19599</v>
      </c>
      <c r="F1953" t="s">
        <v>304</v>
      </c>
      <c r="G1953" s="4">
        <v>44210</v>
      </c>
      <c r="H1953" t="s">
        <v>13</v>
      </c>
      <c r="I1953" t="s">
        <v>30</v>
      </c>
      <c r="J1953" t="s">
        <v>31</v>
      </c>
      <c r="K1953" t="s">
        <v>16</v>
      </c>
      <c r="L1953" t="str">
        <f>VLOOKUP($E1953,customer_info!$A$1:$H$4462,2,FALSE)</f>
        <v>Caguas</v>
      </c>
      <c r="M1953" t="str">
        <f>VLOOKUP($E1953,customer_info!$A$1:$H$4462,3,FALSE)</f>
        <v>Whoopi</v>
      </c>
      <c r="N1953" t="str">
        <f>VLOOKUP($E1953,customer_info!$A$1:$H$4462,4,FALSE)</f>
        <v>Brown</v>
      </c>
      <c r="O1953" t="str">
        <f>VLOOKUP($E1953,customer_info!$A$1:$H$4462,5,FALSE)</f>
        <v>Consumer</v>
      </c>
      <c r="P1953" t="str">
        <f>VLOOKUP($E1953,customer_info!$A$1:$H$4462,6,FALSE)</f>
        <v>PR</v>
      </c>
      <c r="Q1953" t="str">
        <f>VLOOKUP($E1953,customer_info!$A$1:$H$4462,7,FALSE)</f>
        <v>357 Noble Lane</v>
      </c>
      <c r="R1953">
        <f>VLOOKUP($E1953,customer_info!$A$1:$H$4462,8,FALSE)</f>
        <v>725</v>
      </c>
    </row>
    <row r="1954" spans="1:18" x14ac:dyDescent="0.25">
      <c r="A1954">
        <v>76047</v>
      </c>
      <c r="B1954" t="s">
        <v>24</v>
      </c>
      <c r="C1954">
        <v>3</v>
      </c>
      <c r="D1954">
        <v>4</v>
      </c>
      <c r="E1954">
        <v>19600</v>
      </c>
      <c r="F1954" t="s">
        <v>304</v>
      </c>
      <c r="G1954" s="4">
        <v>44210</v>
      </c>
      <c r="H1954" t="s">
        <v>13</v>
      </c>
      <c r="I1954" t="s">
        <v>30</v>
      </c>
      <c r="J1954" t="s">
        <v>31</v>
      </c>
      <c r="K1954" t="s">
        <v>16</v>
      </c>
      <c r="L1954" t="str">
        <f>VLOOKUP($E1954,customer_info!$A$1:$H$4462,2,FALSE)</f>
        <v>Strongsville</v>
      </c>
      <c r="M1954" t="str">
        <f>VLOOKUP($E1954,customer_info!$A$1:$H$4462,3,FALSE)</f>
        <v>Sade</v>
      </c>
      <c r="N1954" t="str">
        <f>VLOOKUP($E1954,customer_info!$A$1:$H$4462,4,FALSE)</f>
        <v>Wise</v>
      </c>
      <c r="O1954" t="str">
        <f>VLOOKUP($E1954,customer_info!$A$1:$H$4462,5,FALSE)</f>
        <v>Corporate</v>
      </c>
      <c r="P1954" t="str">
        <f>VLOOKUP($E1954,customer_info!$A$1:$H$4462,6,FALSE)</f>
        <v>OH</v>
      </c>
      <c r="Q1954" t="str">
        <f>VLOOKUP($E1954,customer_info!$A$1:$H$4462,7,FALSE)</f>
        <v>1040 Hazy Timber Lookout</v>
      </c>
      <c r="R1954">
        <f>VLOOKUP($E1954,customer_info!$A$1:$H$4462,8,FALSE)</f>
        <v>44136</v>
      </c>
    </row>
    <row r="1955" spans="1:18" x14ac:dyDescent="0.25">
      <c r="A1955">
        <v>76078</v>
      </c>
      <c r="B1955" t="s">
        <v>17</v>
      </c>
      <c r="C1955">
        <v>4</v>
      </c>
      <c r="D1955">
        <v>2</v>
      </c>
      <c r="E1955">
        <v>19631</v>
      </c>
      <c r="F1955" t="s">
        <v>439</v>
      </c>
      <c r="G1955" s="4">
        <v>44210</v>
      </c>
      <c r="H1955" t="s">
        <v>13</v>
      </c>
      <c r="I1955" t="s">
        <v>377</v>
      </c>
      <c r="J1955" t="s">
        <v>23</v>
      </c>
      <c r="K1955" t="s">
        <v>90</v>
      </c>
      <c r="L1955" t="str">
        <f>VLOOKUP($E1955,customer_info!$A$1:$H$4462,2,FALSE)</f>
        <v>Knoxville</v>
      </c>
      <c r="M1955" t="str">
        <f>VLOOKUP($E1955,customer_info!$A$1:$H$4462,3,FALSE)</f>
        <v>Stella</v>
      </c>
      <c r="N1955" t="str">
        <f>VLOOKUP($E1955,customer_info!$A$1:$H$4462,4,FALSE)</f>
        <v>Lara</v>
      </c>
      <c r="O1955" t="str">
        <f>VLOOKUP($E1955,customer_info!$A$1:$H$4462,5,FALSE)</f>
        <v>Corporate</v>
      </c>
      <c r="P1955" t="str">
        <f>VLOOKUP($E1955,customer_info!$A$1:$H$4462,6,FALSE)</f>
        <v>TN</v>
      </c>
      <c r="Q1955" t="str">
        <f>VLOOKUP($E1955,customer_info!$A$1:$H$4462,7,FALSE)</f>
        <v>1315 Honey Rabbit Link</v>
      </c>
      <c r="R1955">
        <f>VLOOKUP($E1955,customer_info!$A$1:$H$4462,8,FALSE)</f>
        <v>37922</v>
      </c>
    </row>
    <row r="1956" spans="1:18" x14ac:dyDescent="0.25">
      <c r="A1956">
        <v>76079</v>
      </c>
      <c r="B1956" t="s">
        <v>24</v>
      </c>
      <c r="C1956">
        <v>5</v>
      </c>
      <c r="D1956">
        <v>2</v>
      </c>
      <c r="E1956">
        <v>19632</v>
      </c>
      <c r="F1956" t="s">
        <v>439</v>
      </c>
      <c r="G1956" s="4">
        <v>44210</v>
      </c>
      <c r="H1956" t="s">
        <v>13</v>
      </c>
      <c r="I1956" t="s">
        <v>377</v>
      </c>
      <c r="J1956" t="s">
        <v>31</v>
      </c>
      <c r="K1956" t="s">
        <v>90</v>
      </c>
      <c r="L1956" t="str">
        <f>VLOOKUP($E1956,customer_info!$A$1:$H$4462,2,FALSE)</f>
        <v>Caguas</v>
      </c>
      <c r="M1956" t="str">
        <f>VLOOKUP($E1956,customer_info!$A$1:$H$4462,3,FALSE)</f>
        <v>Mira</v>
      </c>
      <c r="N1956" t="str">
        <f>VLOOKUP($E1956,customer_info!$A$1:$H$4462,4,FALSE)</f>
        <v>Elliott</v>
      </c>
      <c r="O1956" t="str">
        <f>VLOOKUP($E1956,customer_info!$A$1:$H$4462,5,FALSE)</f>
        <v>Corporate</v>
      </c>
      <c r="P1956" t="str">
        <f>VLOOKUP($E1956,customer_info!$A$1:$H$4462,6,FALSE)</f>
        <v>PR</v>
      </c>
      <c r="Q1956" t="str">
        <f>VLOOKUP($E1956,customer_info!$A$1:$H$4462,7,FALSE)</f>
        <v>3891 Broad Line</v>
      </c>
      <c r="R1956">
        <f>VLOOKUP($E1956,customer_info!$A$1:$H$4462,8,FALSE)</f>
        <v>725</v>
      </c>
    </row>
    <row r="1957" spans="1:18" x14ac:dyDescent="0.25">
      <c r="A1957">
        <v>76101</v>
      </c>
      <c r="B1957" t="s">
        <v>17</v>
      </c>
      <c r="C1957">
        <v>2</v>
      </c>
      <c r="D1957">
        <v>4</v>
      </c>
      <c r="E1957">
        <v>19654</v>
      </c>
      <c r="F1957" t="s">
        <v>258</v>
      </c>
      <c r="G1957" s="4">
        <v>44210</v>
      </c>
      <c r="H1957" t="s">
        <v>13</v>
      </c>
      <c r="I1957" t="s">
        <v>30</v>
      </c>
      <c r="J1957" t="s">
        <v>23</v>
      </c>
      <c r="K1957" t="s">
        <v>16</v>
      </c>
      <c r="L1957" t="str">
        <f>VLOOKUP($E1957,customer_info!$A$1:$H$4462,2,FALSE)</f>
        <v>Caguas</v>
      </c>
      <c r="M1957" t="str">
        <f>VLOOKUP($E1957,customer_info!$A$1:$H$4462,3,FALSE)</f>
        <v>Farrah</v>
      </c>
      <c r="N1957" t="str">
        <f>VLOOKUP($E1957,customer_info!$A$1:$H$4462,4,FALSE)</f>
        <v>Cantu</v>
      </c>
      <c r="O1957" t="str">
        <f>VLOOKUP($E1957,customer_info!$A$1:$H$4462,5,FALSE)</f>
        <v>Consumer</v>
      </c>
      <c r="P1957" t="str">
        <f>VLOOKUP($E1957,customer_info!$A$1:$H$4462,6,FALSE)</f>
        <v>PR</v>
      </c>
      <c r="Q1957" t="str">
        <f>VLOOKUP($E1957,customer_info!$A$1:$H$4462,7,FALSE)</f>
        <v>5393 Hidden Glade</v>
      </c>
      <c r="R1957">
        <f>VLOOKUP($E1957,customer_info!$A$1:$H$4462,8,FALSE)</f>
        <v>725</v>
      </c>
    </row>
    <row r="1958" spans="1:18" x14ac:dyDescent="0.25">
      <c r="A1958">
        <v>76105</v>
      </c>
      <c r="B1958" t="s">
        <v>51</v>
      </c>
      <c r="C1958">
        <v>6</v>
      </c>
      <c r="D1958">
        <v>2</v>
      </c>
      <c r="E1958">
        <v>19658</v>
      </c>
      <c r="F1958" t="s">
        <v>70</v>
      </c>
      <c r="G1958" s="4">
        <v>44210</v>
      </c>
      <c r="H1958" t="s">
        <v>13</v>
      </c>
      <c r="I1958" t="s">
        <v>70</v>
      </c>
      <c r="J1958" t="s">
        <v>57</v>
      </c>
      <c r="K1958" t="s">
        <v>90</v>
      </c>
      <c r="L1958" t="str">
        <f>VLOOKUP($E1958,customer_info!$A$1:$H$4462,2,FALSE)</f>
        <v>Napa</v>
      </c>
      <c r="M1958" t="str">
        <f>VLOOKUP($E1958,customer_info!$A$1:$H$4462,3,FALSE)</f>
        <v>Idola</v>
      </c>
      <c r="N1958" t="str">
        <f>VLOOKUP($E1958,customer_info!$A$1:$H$4462,4,FALSE)</f>
        <v>Hawkins</v>
      </c>
      <c r="O1958" t="str">
        <f>VLOOKUP($E1958,customer_info!$A$1:$H$4462,5,FALSE)</f>
        <v>Consumer</v>
      </c>
      <c r="P1958" t="str">
        <f>VLOOKUP($E1958,customer_info!$A$1:$H$4462,6,FALSE)</f>
        <v>CA</v>
      </c>
      <c r="Q1958" t="str">
        <f>VLOOKUP($E1958,customer_info!$A$1:$H$4462,7,FALSE)</f>
        <v>2783 Foggy Mews</v>
      </c>
      <c r="R1958">
        <f>VLOOKUP($E1958,customer_info!$A$1:$H$4462,8,FALSE)</f>
        <v>94558</v>
      </c>
    </row>
    <row r="1959" spans="1:18" x14ac:dyDescent="0.25">
      <c r="A1959">
        <v>76117</v>
      </c>
      <c r="B1959" t="s">
        <v>24</v>
      </c>
      <c r="C1959">
        <v>3</v>
      </c>
      <c r="D1959">
        <v>4</v>
      </c>
      <c r="E1959">
        <v>19670</v>
      </c>
      <c r="F1959" t="s">
        <v>146</v>
      </c>
      <c r="G1959" s="4">
        <v>44211</v>
      </c>
      <c r="H1959" t="s">
        <v>13</v>
      </c>
      <c r="I1959" t="s">
        <v>30</v>
      </c>
      <c r="J1959" t="s">
        <v>31</v>
      </c>
      <c r="K1959" t="s">
        <v>16</v>
      </c>
      <c r="L1959" t="str">
        <f>VLOOKUP($E1959,customer_info!$A$1:$H$4462,2,FALSE)</f>
        <v>Ogden</v>
      </c>
      <c r="M1959" t="str">
        <f>VLOOKUP($E1959,customer_info!$A$1:$H$4462,3,FALSE)</f>
        <v>Heidi</v>
      </c>
      <c r="N1959" t="str">
        <f>VLOOKUP($E1959,customer_info!$A$1:$H$4462,4,FALSE)</f>
        <v>Warren</v>
      </c>
      <c r="O1959" t="str">
        <f>VLOOKUP($E1959,customer_info!$A$1:$H$4462,5,FALSE)</f>
        <v>Home Office</v>
      </c>
      <c r="P1959" t="str">
        <f>VLOOKUP($E1959,customer_info!$A$1:$H$4462,6,FALSE)</f>
        <v>UT</v>
      </c>
      <c r="Q1959" t="str">
        <f>VLOOKUP($E1959,customer_info!$A$1:$H$4462,7,FALSE)</f>
        <v>9530 Little Fox Towers</v>
      </c>
      <c r="R1959">
        <f>VLOOKUP($E1959,customer_info!$A$1:$H$4462,8,FALSE)</f>
        <v>84404</v>
      </c>
    </row>
    <row r="1960" spans="1:18" x14ac:dyDescent="0.25">
      <c r="A1960">
        <v>76141</v>
      </c>
      <c r="B1960" t="s">
        <v>3</v>
      </c>
      <c r="C1960">
        <v>2</v>
      </c>
      <c r="D1960">
        <v>4</v>
      </c>
      <c r="E1960">
        <v>19694</v>
      </c>
      <c r="F1960" t="s">
        <v>1306</v>
      </c>
      <c r="G1960" s="4">
        <v>44211</v>
      </c>
      <c r="H1960" t="s">
        <v>13</v>
      </c>
      <c r="I1960" t="s">
        <v>203</v>
      </c>
      <c r="J1960" t="s">
        <v>38</v>
      </c>
      <c r="K1960" t="s">
        <v>16</v>
      </c>
      <c r="L1960" t="str">
        <f>VLOOKUP($E1960,customer_info!$A$1:$H$4462,2,FALSE)</f>
        <v>Opa Locka</v>
      </c>
      <c r="M1960" t="str">
        <f>VLOOKUP($E1960,customer_info!$A$1:$H$4462,3,FALSE)</f>
        <v>Jennifer</v>
      </c>
      <c r="N1960" t="str">
        <f>VLOOKUP($E1960,customer_info!$A$1:$H$4462,4,FALSE)</f>
        <v>Dunlap</v>
      </c>
      <c r="O1960" t="str">
        <f>VLOOKUP($E1960,customer_info!$A$1:$H$4462,5,FALSE)</f>
        <v>Consumer</v>
      </c>
      <c r="P1960" t="str">
        <f>VLOOKUP($E1960,customer_info!$A$1:$H$4462,6,FALSE)</f>
        <v>FL</v>
      </c>
      <c r="Q1960" t="str">
        <f>VLOOKUP($E1960,customer_info!$A$1:$H$4462,7,FALSE)</f>
        <v>814 Jagged Cape</v>
      </c>
      <c r="R1960">
        <f>VLOOKUP($E1960,customer_info!$A$1:$H$4462,8,FALSE)</f>
        <v>33055</v>
      </c>
    </row>
    <row r="1961" spans="1:18" x14ac:dyDescent="0.25">
      <c r="A1961">
        <v>76142</v>
      </c>
      <c r="B1961" t="s">
        <v>51</v>
      </c>
      <c r="C1961">
        <v>3</v>
      </c>
      <c r="D1961">
        <v>4</v>
      </c>
      <c r="E1961">
        <v>19695</v>
      </c>
      <c r="F1961" t="s">
        <v>285</v>
      </c>
      <c r="G1961" s="4">
        <v>44211</v>
      </c>
      <c r="H1961" t="s">
        <v>13</v>
      </c>
      <c r="I1961" t="s">
        <v>286</v>
      </c>
      <c r="J1961" t="s">
        <v>57</v>
      </c>
      <c r="K1961" t="s">
        <v>16</v>
      </c>
      <c r="L1961" t="str">
        <f>VLOOKUP($E1961,customer_info!$A$1:$H$4462,2,FALSE)</f>
        <v>Caguas</v>
      </c>
      <c r="M1961" t="str">
        <f>VLOOKUP($E1961,customer_info!$A$1:$H$4462,3,FALSE)</f>
        <v>Riley</v>
      </c>
      <c r="N1961" t="str">
        <f>VLOOKUP($E1961,customer_info!$A$1:$H$4462,4,FALSE)</f>
        <v>Franklin</v>
      </c>
      <c r="O1961" t="str">
        <f>VLOOKUP($E1961,customer_info!$A$1:$H$4462,5,FALSE)</f>
        <v>Consumer</v>
      </c>
      <c r="P1961" t="str">
        <f>VLOOKUP($E1961,customer_info!$A$1:$H$4462,6,FALSE)</f>
        <v>PR</v>
      </c>
      <c r="Q1961" t="str">
        <f>VLOOKUP($E1961,customer_info!$A$1:$H$4462,7,FALSE)</f>
        <v>7793 Round Oak Key</v>
      </c>
      <c r="R1961">
        <f>VLOOKUP($E1961,customer_info!$A$1:$H$4462,8,FALSE)</f>
        <v>725</v>
      </c>
    </row>
    <row r="1962" spans="1:18" x14ac:dyDescent="0.25">
      <c r="A1962">
        <v>76143</v>
      </c>
      <c r="B1962" t="s">
        <v>24</v>
      </c>
      <c r="C1962">
        <v>4</v>
      </c>
      <c r="D1962">
        <v>4</v>
      </c>
      <c r="E1962">
        <v>19696</v>
      </c>
      <c r="F1962" t="s">
        <v>285</v>
      </c>
      <c r="G1962" s="4">
        <v>44211</v>
      </c>
      <c r="H1962" t="s">
        <v>13</v>
      </c>
      <c r="I1962" t="s">
        <v>286</v>
      </c>
      <c r="J1962" t="s">
        <v>378</v>
      </c>
      <c r="K1962" t="s">
        <v>16</v>
      </c>
      <c r="L1962" t="str">
        <f>VLOOKUP($E1962,customer_info!$A$1:$H$4462,2,FALSE)</f>
        <v>Bronx</v>
      </c>
      <c r="M1962" t="str">
        <f>VLOOKUP($E1962,customer_info!$A$1:$H$4462,3,FALSE)</f>
        <v>Sybill</v>
      </c>
      <c r="N1962" t="str">
        <f>VLOOKUP($E1962,customer_info!$A$1:$H$4462,4,FALSE)</f>
        <v>Diaz</v>
      </c>
      <c r="O1962" t="str">
        <f>VLOOKUP($E1962,customer_info!$A$1:$H$4462,5,FALSE)</f>
        <v>Corporate</v>
      </c>
      <c r="P1962" t="str">
        <f>VLOOKUP($E1962,customer_info!$A$1:$H$4462,6,FALSE)</f>
        <v>NY</v>
      </c>
      <c r="Q1962" t="str">
        <f>VLOOKUP($E1962,customer_info!$A$1:$H$4462,7,FALSE)</f>
        <v>8289 Stony Thicket</v>
      </c>
      <c r="R1962">
        <f>VLOOKUP($E1962,customer_info!$A$1:$H$4462,8,FALSE)</f>
        <v>10462</v>
      </c>
    </row>
    <row r="1963" spans="1:18" x14ac:dyDescent="0.25">
      <c r="A1963">
        <v>76162</v>
      </c>
      <c r="B1963" t="s">
        <v>3</v>
      </c>
      <c r="C1963">
        <v>3</v>
      </c>
      <c r="D1963">
        <v>4</v>
      </c>
      <c r="E1963">
        <v>19715</v>
      </c>
      <c r="F1963" t="s">
        <v>439</v>
      </c>
      <c r="G1963" s="4">
        <v>44211</v>
      </c>
      <c r="H1963" t="s">
        <v>13</v>
      </c>
      <c r="I1963" t="s">
        <v>377</v>
      </c>
      <c r="J1963" t="s">
        <v>38</v>
      </c>
      <c r="K1963" t="s">
        <v>16</v>
      </c>
      <c r="L1963" t="str">
        <f>VLOOKUP($E1963,customer_info!$A$1:$H$4462,2,FALSE)</f>
        <v>Rio Rancho</v>
      </c>
      <c r="M1963" t="str">
        <f>VLOOKUP($E1963,customer_info!$A$1:$H$4462,3,FALSE)</f>
        <v>Carly</v>
      </c>
      <c r="N1963" t="str">
        <f>VLOOKUP($E1963,customer_info!$A$1:$H$4462,4,FALSE)</f>
        <v>Hardin</v>
      </c>
      <c r="O1963" t="str">
        <f>VLOOKUP($E1963,customer_info!$A$1:$H$4462,5,FALSE)</f>
        <v>Corporate</v>
      </c>
      <c r="P1963" t="str">
        <f>VLOOKUP($E1963,customer_info!$A$1:$H$4462,6,FALSE)</f>
        <v>NM</v>
      </c>
      <c r="Q1963" t="str">
        <f>VLOOKUP($E1963,customer_info!$A$1:$H$4462,7,FALSE)</f>
        <v>6843 Dusty Log Edge</v>
      </c>
      <c r="R1963">
        <f>VLOOKUP($E1963,customer_info!$A$1:$H$4462,8,FALSE)</f>
        <v>87124</v>
      </c>
    </row>
    <row r="1964" spans="1:18" x14ac:dyDescent="0.25">
      <c r="A1964">
        <v>76163</v>
      </c>
      <c r="B1964" t="s">
        <v>17</v>
      </c>
      <c r="C1964">
        <v>4</v>
      </c>
      <c r="D1964">
        <v>4</v>
      </c>
      <c r="E1964">
        <v>19716</v>
      </c>
      <c r="F1964" t="s">
        <v>258</v>
      </c>
      <c r="G1964" s="4">
        <v>44211</v>
      </c>
      <c r="H1964" t="s">
        <v>13</v>
      </c>
      <c r="I1964" t="s">
        <v>30</v>
      </c>
      <c r="J1964" t="s">
        <v>23</v>
      </c>
      <c r="K1964" t="s">
        <v>16</v>
      </c>
      <c r="L1964" t="str">
        <f>VLOOKUP($E1964,customer_info!$A$1:$H$4462,2,FALSE)</f>
        <v>Caguas</v>
      </c>
      <c r="M1964" t="str">
        <f>VLOOKUP($E1964,customer_info!$A$1:$H$4462,3,FALSE)</f>
        <v>Adrienne</v>
      </c>
      <c r="N1964" t="str">
        <f>VLOOKUP($E1964,customer_info!$A$1:$H$4462,4,FALSE)</f>
        <v>Hinton</v>
      </c>
      <c r="O1964" t="str">
        <f>VLOOKUP($E1964,customer_info!$A$1:$H$4462,5,FALSE)</f>
        <v>Consumer</v>
      </c>
      <c r="P1964" t="str">
        <f>VLOOKUP($E1964,customer_info!$A$1:$H$4462,6,FALSE)</f>
        <v>PR</v>
      </c>
      <c r="Q1964" t="str">
        <f>VLOOKUP($E1964,customer_info!$A$1:$H$4462,7,FALSE)</f>
        <v>4527 Silent Fawn Wharf</v>
      </c>
      <c r="R1964">
        <f>VLOOKUP($E1964,customer_info!$A$1:$H$4462,8,FALSE)</f>
        <v>725</v>
      </c>
    </row>
    <row r="1965" spans="1:18" x14ac:dyDescent="0.25">
      <c r="A1965">
        <v>76164</v>
      </c>
      <c r="B1965" t="s">
        <v>17</v>
      </c>
      <c r="C1965">
        <v>5</v>
      </c>
      <c r="D1965">
        <v>4</v>
      </c>
      <c r="E1965">
        <v>19717</v>
      </c>
      <c r="F1965" t="s">
        <v>258</v>
      </c>
      <c r="G1965" s="4">
        <v>44211</v>
      </c>
      <c r="H1965" t="s">
        <v>13</v>
      </c>
      <c r="I1965" t="s">
        <v>30</v>
      </c>
      <c r="J1965" t="s">
        <v>23</v>
      </c>
      <c r="K1965" t="s">
        <v>16</v>
      </c>
      <c r="L1965" t="str">
        <f>VLOOKUP($E1965,customer_info!$A$1:$H$4462,2,FALSE)</f>
        <v>Antioch</v>
      </c>
      <c r="M1965" t="str">
        <f>VLOOKUP($E1965,customer_info!$A$1:$H$4462,3,FALSE)</f>
        <v>Helen</v>
      </c>
      <c r="N1965" t="str">
        <f>VLOOKUP($E1965,customer_info!$A$1:$H$4462,4,FALSE)</f>
        <v>Santiago</v>
      </c>
      <c r="O1965" t="str">
        <f>VLOOKUP($E1965,customer_info!$A$1:$H$4462,5,FALSE)</f>
        <v>Corporate</v>
      </c>
      <c r="P1965" t="str">
        <f>VLOOKUP($E1965,customer_info!$A$1:$H$4462,6,FALSE)</f>
        <v>CA</v>
      </c>
      <c r="Q1965" t="str">
        <f>VLOOKUP($E1965,customer_info!$A$1:$H$4462,7,FALSE)</f>
        <v>7129 Fallen Trace</v>
      </c>
      <c r="R1965">
        <f>VLOOKUP($E1965,customer_info!$A$1:$H$4462,8,FALSE)</f>
        <v>94509</v>
      </c>
    </row>
    <row r="1966" spans="1:18" x14ac:dyDescent="0.25">
      <c r="A1966">
        <v>76166</v>
      </c>
      <c r="B1966" t="s">
        <v>3</v>
      </c>
      <c r="C1966">
        <v>2</v>
      </c>
      <c r="D1966">
        <v>4</v>
      </c>
      <c r="E1966">
        <v>19719</v>
      </c>
      <c r="F1966" t="s">
        <v>867</v>
      </c>
      <c r="G1966" s="4">
        <v>44211</v>
      </c>
      <c r="H1966" t="s">
        <v>13</v>
      </c>
      <c r="I1966" t="s">
        <v>5781</v>
      </c>
      <c r="J1966" t="s">
        <v>14</v>
      </c>
      <c r="K1966" t="s">
        <v>16</v>
      </c>
      <c r="L1966" t="str">
        <f>VLOOKUP($E1966,customer_info!$A$1:$H$4462,2,FALSE)</f>
        <v>Columbus</v>
      </c>
      <c r="M1966" t="str">
        <f>VLOOKUP($E1966,customer_info!$A$1:$H$4462,3,FALSE)</f>
        <v>Rhoda</v>
      </c>
      <c r="N1966" t="str">
        <f>VLOOKUP($E1966,customer_info!$A$1:$H$4462,4,FALSE)</f>
        <v>Calderon</v>
      </c>
      <c r="O1966" t="str">
        <f>VLOOKUP($E1966,customer_info!$A$1:$H$4462,5,FALSE)</f>
        <v>Consumer</v>
      </c>
      <c r="P1966" t="str">
        <f>VLOOKUP($E1966,customer_info!$A$1:$H$4462,6,FALSE)</f>
        <v>OH</v>
      </c>
      <c r="Q1966" t="str">
        <f>VLOOKUP($E1966,customer_info!$A$1:$H$4462,7,FALSE)</f>
        <v>923 Little Bend</v>
      </c>
      <c r="R1966">
        <f>VLOOKUP($E1966,customer_info!$A$1:$H$4462,8,FALSE)</f>
        <v>43228</v>
      </c>
    </row>
    <row r="1967" spans="1:18" x14ac:dyDescent="0.25">
      <c r="A1967">
        <v>76167</v>
      </c>
      <c r="B1967" t="s">
        <v>3</v>
      </c>
      <c r="C1967">
        <v>3</v>
      </c>
      <c r="D1967">
        <v>4</v>
      </c>
      <c r="E1967">
        <v>19720</v>
      </c>
      <c r="F1967" t="s">
        <v>867</v>
      </c>
      <c r="G1967" s="4">
        <v>44211</v>
      </c>
      <c r="H1967" t="s">
        <v>13</v>
      </c>
      <c r="I1967" t="s">
        <v>5781</v>
      </c>
      <c r="J1967" t="s">
        <v>38</v>
      </c>
      <c r="K1967" t="s">
        <v>16</v>
      </c>
      <c r="L1967" t="str">
        <f>VLOOKUP($E1967,customer_info!$A$1:$H$4462,2,FALSE)</f>
        <v>Caguas</v>
      </c>
      <c r="M1967" t="str">
        <f>VLOOKUP($E1967,customer_info!$A$1:$H$4462,3,FALSE)</f>
        <v>Gillian</v>
      </c>
      <c r="N1967" t="str">
        <f>VLOOKUP($E1967,customer_info!$A$1:$H$4462,4,FALSE)</f>
        <v>Navarro</v>
      </c>
      <c r="O1967" t="str">
        <f>VLOOKUP($E1967,customer_info!$A$1:$H$4462,5,FALSE)</f>
        <v>Consumer</v>
      </c>
      <c r="P1967" t="str">
        <f>VLOOKUP($E1967,customer_info!$A$1:$H$4462,6,FALSE)</f>
        <v>PR</v>
      </c>
      <c r="Q1967" t="str">
        <f>VLOOKUP($E1967,customer_info!$A$1:$H$4462,7,FALSE)</f>
        <v>295 Quaking Timber By-pass</v>
      </c>
      <c r="R1967">
        <f>VLOOKUP($E1967,customer_info!$A$1:$H$4462,8,FALSE)</f>
        <v>725</v>
      </c>
    </row>
    <row r="1968" spans="1:18" x14ac:dyDescent="0.25">
      <c r="A1968">
        <v>76204</v>
      </c>
      <c r="B1968" t="s">
        <v>17</v>
      </c>
      <c r="C1968">
        <v>5</v>
      </c>
      <c r="D1968">
        <v>4</v>
      </c>
      <c r="E1968">
        <v>19757</v>
      </c>
      <c r="F1968" t="s">
        <v>275</v>
      </c>
      <c r="G1968" s="4">
        <v>44212</v>
      </c>
      <c r="H1968" t="s">
        <v>13</v>
      </c>
      <c r="I1968" t="s">
        <v>80</v>
      </c>
      <c r="J1968" t="s">
        <v>23</v>
      </c>
      <c r="K1968" t="s">
        <v>16</v>
      </c>
      <c r="L1968" t="str">
        <f>VLOOKUP($E1968,customer_info!$A$1:$H$4462,2,FALSE)</f>
        <v>Caguas</v>
      </c>
      <c r="M1968" t="str">
        <f>VLOOKUP($E1968,customer_info!$A$1:$H$4462,3,FALSE)</f>
        <v>Nora</v>
      </c>
      <c r="N1968" t="str">
        <f>VLOOKUP($E1968,customer_info!$A$1:$H$4462,4,FALSE)</f>
        <v>Graves</v>
      </c>
      <c r="O1968" t="str">
        <f>VLOOKUP($E1968,customer_info!$A$1:$H$4462,5,FALSE)</f>
        <v>Home Office</v>
      </c>
      <c r="P1968" t="str">
        <f>VLOOKUP($E1968,customer_info!$A$1:$H$4462,6,FALSE)</f>
        <v>PR</v>
      </c>
      <c r="Q1968" t="str">
        <f>VLOOKUP($E1968,customer_info!$A$1:$H$4462,7,FALSE)</f>
        <v>911 Lost Zephyr Vista</v>
      </c>
      <c r="R1968">
        <f>VLOOKUP($E1968,customer_info!$A$1:$H$4462,8,FALSE)</f>
        <v>725</v>
      </c>
    </row>
    <row r="1969" spans="1:18" x14ac:dyDescent="0.25">
      <c r="A1969">
        <v>76225</v>
      </c>
      <c r="B1969" t="s">
        <v>3</v>
      </c>
      <c r="C1969">
        <v>6</v>
      </c>
      <c r="D1969">
        <v>4</v>
      </c>
      <c r="E1969">
        <v>19778</v>
      </c>
      <c r="F1969" t="s">
        <v>110</v>
      </c>
      <c r="G1969" s="4">
        <v>44212</v>
      </c>
      <c r="H1969" t="s">
        <v>13</v>
      </c>
      <c r="I1969" t="s">
        <v>99</v>
      </c>
      <c r="J1969" t="s">
        <v>178</v>
      </c>
      <c r="K1969" t="s">
        <v>16</v>
      </c>
      <c r="L1969" t="str">
        <f>VLOOKUP($E1969,customer_info!$A$1:$H$4462,2,FALSE)</f>
        <v>Oxnard</v>
      </c>
      <c r="M1969" t="str">
        <f>VLOOKUP($E1969,customer_info!$A$1:$H$4462,3,FALSE)</f>
        <v>Melissa</v>
      </c>
      <c r="N1969" t="str">
        <f>VLOOKUP($E1969,customer_info!$A$1:$H$4462,4,FALSE)</f>
        <v>Hodge</v>
      </c>
      <c r="O1969" t="str">
        <f>VLOOKUP($E1969,customer_info!$A$1:$H$4462,5,FALSE)</f>
        <v>Consumer</v>
      </c>
      <c r="P1969" t="str">
        <f>VLOOKUP($E1969,customer_info!$A$1:$H$4462,6,FALSE)</f>
        <v>CA</v>
      </c>
      <c r="Q1969" t="str">
        <f>VLOOKUP($E1969,customer_info!$A$1:$H$4462,7,FALSE)</f>
        <v>4583 Heather Blossom Diversion</v>
      </c>
      <c r="R1969">
        <f>VLOOKUP($E1969,customer_info!$A$1:$H$4462,8,FALSE)</f>
        <v>93030</v>
      </c>
    </row>
    <row r="1970" spans="1:18" x14ac:dyDescent="0.25">
      <c r="A1970">
        <v>76226</v>
      </c>
      <c r="B1970" t="s">
        <v>24</v>
      </c>
      <c r="C1970">
        <v>2</v>
      </c>
      <c r="D1970">
        <v>4</v>
      </c>
      <c r="E1970">
        <v>19779</v>
      </c>
      <c r="F1970" t="s">
        <v>110</v>
      </c>
      <c r="G1970" s="4">
        <v>44212</v>
      </c>
      <c r="H1970" t="s">
        <v>13</v>
      </c>
      <c r="I1970" t="s">
        <v>99</v>
      </c>
      <c r="J1970" t="s">
        <v>31</v>
      </c>
      <c r="K1970" t="s">
        <v>16</v>
      </c>
      <c r="L1970" t="str">
        <f>VLOOKUP($E1970,customer_info!$A$1:$H$4462,2,FALSE)</f>
        <v>Tempe</v>
      </c>
      <c r="M1970" t="str">
        <f>VLOOKUP($E1970,customer_info!$A$1:$H$4462,3,FALSE)</f>
        <v>Kaitlin</v>
      </c>
      <c r="N1970" t="str">
        <f>VLOOKUP($E1970,customer_info!$A$1:$H$4462,4,FALSE)</f>
        <v>George</v>
      </c>
      <c r="O1970" t="str">
        <f>VLOOKUP($E1970,customer_info!$A$1:$H$4462,5,FALSE)</f>
        <v>Consumer</v>
      </c>
      <c r="P1970" t="str">
        <f>VLOOKUP($E1970,customer_info!$A$1:$H$4462,6,FALSE)</f>
        <v>AZ</v>
      </c>
      <c r="Q1970" t="str">
        <f>VLOOKUP($E1970,customer_info!$A$1:$H$4462,7,FALSE)</f>
        <v>6120 Cozy Ledge</v>
      </c>
      <c r="R1970">
        <f>VLOOKUP($E1970,customer_info!$A$1:$H$4462,8,FALSE)</f>
        <v>85283</v>
      </c>
    </row>
    <row r="1971" spans="1:18" x14ac:dyDescent="0.25">
      <c r="A1971">
        <v>76227</v>
      </c>
      <c r="B1971" t="s">
        <v>24</v>
      </c>
      <c r="C1971">
        <v>3</v>
      </c>
      <c r="D1971">
        <v>4</v>
      </c>
      <c r="E1971">
        <v>19780</v>
      </c>
      <c r="F1971" t="s">
        <v>110</v>
      </c>
      <c r="G1971" s="4">
        <v>44212</v>
      </c>
      <c r="H1971" t="s">
        <v>13</v>
      </c>
      <c r="I1971" t="s">
        <v>99</v>
      </c>
      <c r="J1971" t="s">
        <v>31</v>
      </c>
      <c r="K1971" t="s">
        <v>16</v>
      </c>
      <c r="L1971" t="str">
        <f>VLOOKUP($E1971,customer_info!$A$1:$H$4462,2,FALSE)</f>
        <v>Caguas</v>
      </c>
      <c r="M1971" t="str">
        <f>VLOOKUP($E1971,customer_info!$A$1:$H$4462,3,FALSE)</f>
        <v>Hyacinth</v>
      </c>
      <c r="N1971" t="str">
        <f>VLOOKUP($E1971,customer_info!$A$1:$H$4462,4,FALSE)</f>
        <v>Moss</v>
      </c>
      <c r="O1971" t="str">
        <f>VLOOKUP($E1971,customer_info!$A$1:$H$4462,5,FALSE)</f>
        <v>Consumer</v>
      </c>
      <c r="P1971" t="str">
        <f>VLOOKUP($E1971,customer_info!$A$1:$H$4462,6,FALSE)</f>
        <v>PR</v>
      </c>
      <c r="Q1971" t="str">
        <f>VLOOKUP($E1971,customer_info!$A$1:$H$4462,7,FALSE)</f>
        <v>521 Fallen Lagoon Glade</v>
      </c>
      <c r="R1971">
        <f>VLOOKUP($E1971,customer_info!$A$1:$H$4462,8,FALSE)</f>
        <v>725</v>
      </c>
    </row>
    <row r="1972" spans="1:18" x14ac:dyDescent="0.25">
      <c r="A1972">
        <v>76228</v>
      </c>
      <c r="B1972" t="s">
        <v>24</v>
      </c>
      <c r="C1972">
        <v>4</v>
      </c>
      <c r="D1972">
        <v>4</v>
      </c>
      <c r="E1972">
        <v>19781</v>
      </c>
      <c r="F1972" t="s">
        <v>110</v>
      </c>
      <c r="G1972" s="4">
        <v>44212</v>
      </c>
      <c r="H1972" t="s">
        <v>13</v>
      </c>
      <c r="I1972" t="s">
        <v>99</v>
      </c>
      <c r="J1972" t="s">
        <v>31</v>
      </c>
      <c r="K1972" t="s">
        <v>16</v>
      </c>
      <c r="L1972" t="str">
        <f>VLOOKUP($E1972,customer_info!$A$1:$H$4462,2,FALSE)</f>
        <v>Jacksonville</v>
      </c>
      <c r="M1972" t="str">
        <f>VLOOKUP($E1972,customer_info!$A$1:$H$4462,3,FALSE)</f>
        <v>Maggie</v>
      </c>
      <c r="N1972" t="str">
        <f>VLOOKUP($E1972,customer_info!$A$1:$H$4462,4,FALSE)</f>
        <v>Duncan</v>
      </c>
      <c r="O1972" t="str">
        <f>VLOOKUP($E1972,customer_info!$A$1:$H$4462,5,FALSE)</f>
        <v>Consumer</v>
      </c>
      <c r="P1972" t="str">
        <f>VLOOKUP($E1972,customer_info!$A$1:$H$4462,6,FALSE)</f>
        <v>FL</v>
      </c>
      <c r="Q1972" t="str">
        <f>VLOOKUP($E1972,customer_info!$A$1:$H$4462,7,FALSE)</f>
        <v>4312 Bright Corner</v>
      </c>
      <c r="R1972">
        <f>VLOOKUP($E1972,customer_info!$A$1:$H$4462,8,FALSE)</f>
        <v>32225</v>
      </c>
    </row>
    <row r="1973" spans="1:18" x14ac:dyDescent="0.25">
      <c r="A1973">
        <v>76230</v>
      </c>
      <c r="B1973" t="s">
        <v>17</v>
      </c>
      <c r="C1973">
        <v>6</v>
      </c>
      <c r="D1973">
        <v>4</v>
      </c>
      <c r="E1973">
        <v>19783</v>
      </c>
      <c r="F1973" t="s">
        <v>561</v>
      </c>
      <c r="G1973" s="4">
        <v>44212</v>
      </c>
      <c r="H1973" t="s">
        <v>13</v>
      </c>
      <c r="I1973" t="s">
        <v>420</v>
      </c>
      <c r="J1973" t="s">
        <v>23</v>
      </c>
      <c r="K1973" t="s">
        <v>16</v>
      </c>
      <c r="L1973" t="str">
        <f>VLOOKUP($E1973,customer_info!$A$1:$H$4462,2,FALSE)</f>
        <v>Wyoming</v>
      </c>
      <c r="M1973" t="str">
        <f>VLOOKUP($E1973,customer_info!$A$1:$H$4462,3,FALSE)</f>
        <v>Jacqueline</v>
      </c>
      <c r="N1973" t="str">
        <f>VLOOKUP($E1973,customer_info!$A$1:$H$4462,4,FALSE)</f>
        <v>Cabrera</v>
      </c>
      <c r="O1973" t="str">
        <f>VLOOKUP($E1973,customer_info!$A$1:$H$4462,5,FALSE)</f>
        <v>Corporate</v>
      </c>
      <c r="P1973" t="str">
        <f>VLOOKUP($E1973,customer_info!$A$1:$H$4462,6,FALSE)</f>
        <v>MI</v>
      </c>
      <c r="Q1973" t="str">
        <f>VLOOKUP($E1973,customer_info!$A$1:$H$4462,7,FALSE)</f>
        <v>2737 Jagged Byway</v>
      </c>
      <c r="R1973">
        <f>VLOOKUP($E1973,customer_info!$A$1:$H$4462,8,FALSE)</f>
        <v>49509</v>
      </c>
    </row>
    <row r="1974" spans="1:18" x14ac:dyDescent="0.25">
      <c r="A1974">
        <v>76247</v>
      </c>
      <c r="B1974" t="s">
        <v>24</v>
      </c>
      <c r="C1974">
        <v>3</v>
      </c>
      <c r="D1974">
        <v>2</v>
      </c>
      <c r="E1974">
        <v>19800</v>
      </c>
      <c r="F1974" t="s">
        <v>1073</v>
      </c>
      <c r="G1974" s="4">
        <v>44213</v>
      </c>
      <c r="H1974" t="s">
        <v>13</v>
      </c>
      <c r="I1974" t="s">
        <v>47</v>
      </c>
      <c r="J1974" t="s">
        <v>31</v>
      </c>
      <c r="K1974" t="s">
        <v>90</v>
      </c>
      <c r="L1974" t="str">
        <f>VLOOKUP($E1974,customer_info!$A$1:$H$4462,2,FALSE)</f>
        <v>Houston</v>
      </c>
      <c r="M1974" t="str">
        <f>VLOOKUP($E1974,customer_info!$A$1:$H$4462,3,FALSE)</f>
        <v>Mona</v>
      </c>
      <c r="N1974" t="str">
        <f>VLOOKUP($E1974,customer_info!$A$1:$H$4462,4,FALSE)</f>
        <v>Acosta</v>
      </c>
      <c r="O1974" t="str">
        <f>VLOOKUP($E1974,customer_info!$A$1:$H$4462,5,FALSE)</f>
        <v>Consumer</v>
      </c>
      <c r="P1974" t="str">
        <f>VLOOKUP($E1974,customer_info!$A$1:$H$4462,6,FALSE)</f>
        <v>TX</v>
      </c>
      <c r="Q1974" t="str">
        <f>VLOOKUP($E1974,customer_info!$A$1:$H$4462,7,FALSE)</f>
        <v>3836 Stony Point</v>
      </c>
      <c r="R1974">
        <f>VLOOKUP($E1974,customer_info!$A$1:$H$4462,8,FALSE)</f>
        <v>77083</v>
      </c>
    </row>
    <row r="1975" spans="1:18" x14ac:dyDescent="0.25">
      <c r="A1975">
        <v>76248</v>
      </c>
      <c r="B1975" t="s">
        <v>24</v>
      </c>
      <c r="C1975">
        <v>4</v>
      </c>
      <c r="D1975">
        <v>2</v>
      </c>
      <c r="E1975">
        <v>19801</v>
      </c>
      <c r="F1975" t="s">
        <v>1073</v>
      </c>
      <c r="G1975" s="4">
        <v>44213</v>
      </c>
      <c r="H1975" t="s">
        <v>13</v>
      </c>
      <c r="I1975" t="s">
        <v>47</v>
      </c>
      <c r="J1975" t="s">
        <v>31</v>
      </c>
      <c r="K1975" t="s">
        <v>90</v>
      </c>
      <c r="L1975" t="str">
        <f>VLOOKUP($E1975,customer_info!$A$1:$H$4462,2,FALSE)</f>
        <v>Portland</v>
      </c>
      <c r="M1975" t="str">
        <f>VLOOKUP($E1975,customer_info!$A$1:$H$4462,3,FALSE)</f>
        <v>Remedios</v>
      </c>
      <c r="N1975" t="str">
        <f>VLOOKUP($E1975,customer_info!$A$1:$H$4462,4,FALSE)</f>
        <v>Hall</v>
      </c>
      <c r="O1975" t="str">
        <f>VLOOKUP($E1975,customer_info!$A$1:$H$4462,5,FALSE)</f>
        <v>Home Office</v>
      </c>
      <c r="P1975" t="str">
        <f>VLOOKUP($E1975,customer_info!$A$1:$H$4462,6,FALSE)</f>
        <v>OR</v>
      </c>
      <c r="Q1975" t="str">
        <f>VLOOKUP($E1975,customer_info!$A$1:$H$4462,7,FALSE)</f>
        <v>6026 Stony Elk Hill</v>
      </c>
      <c r="R1975">
        <f>VLOOKUP($E1975,customer_info!$A$1:$H$4462,8,FALSE)</f>
        <v>97206</v>
      </c>
    </row>
    <row r="1976" spans="1:18" x14ac:dyDescent="0.25">
      <c r="A1976">
        <v>76249</v>
      </c>
      <c r="B1976" t="s">
        <v>24</v>
      </c>
      <c r="C1976">
        <v>5</v>
      </c>
      <c r="D1976">
        <v>2</v>
      </c>
      <c r="E1976">
        <v>19802</v>
      </c>
      <c r="F1976" t="s">
        <v>1073</v>
      </c>
      <c r="G1976" s="4">
        <v>44213</v>
      </c>
      <c r="H1976" t="s">
        <v>13</v>
      </c>
      <c r="I1976" t="s">
        <v>47</v>
      </c>
      <c r="J1976" t="s">
        <v>378</v>
      </c>
      <c r="K1976" t="s">
        <v>90</v>
      </c>
      <c r="L1976" t="str">
        <f>VLOOKUP($E1976,customer_info!$A$1:$H$4462,2,FALSE)</f>
        <v>Caguas</v>
      </c>
      <c r="M1976" t="str">
        <f>VLOOKUP($E1976,customer_info!$A$1:$H$4462,3,FALSE)</f>
        <v>Calista</v>
      </c>
      <c r="N1976" t="str">
        <f>VLOOKUP($E1976,customer_info!$A$1:$H$4462,4,FALSE)</f>
        <v>Callahan</v>
      </c>
      <c r="O1976" t="str">
        <f>VLOOKUP($E1976,customer_info!$A$1:$H$4462,5,FALSE)</f>
        <v>Home Office</v>
      </c>
      <c r="P1976" t="str">
        <f>VLOOKUP($E1976,customer_info!$A$1:$H$4462,6,FALSE)</f>
        <v>PR</v>
      </c>
      <c r="Q1976" t="str">
        <f>VLOOKUP($E1976,customer_info!$A$1:$H$4462,7,FALSE)</f>
        <v>4297 Quiet Shadow Quay</v>
      </c>
      <c r="R1976">
        <f>VLOOKUP($E1976,customer_info!$A$1:$H$4462,8,FALSE)</f>
        <v>725</v>
      </c>
    </row>
    <row r="1977" spans="1:18" x14ac:dyDescent="0.25">
      <c r="A1977">
        <v>76253</v>
      </c>
      <c r="B1977" t="s">
        <v>51</v>
      </c>
      <c r="C1977">
        <v>4</v>
      </c>
      <c r="D1977">
        <v>4</v>
      </c>
      <c r="E1977">
        <v>19806</v>
      </c>
      <c r="F1977" t="s">
        <v>405</v>
      </c>
      <c r="G1977" s="4">
        <v>44213</v>
      </c>
      <c r="H1977" t="s">
        <v>13</v>
      </c>
      <c r="I1977" t="s">
        <v>5781</v>
      </c>
      <c r="J1977" t="s">
        <v>57</v>
      </c>
      <c r="K1977" t="s">
        <v>16</v>
      </c>
      <c r="L1977" t="str">
        <f>VLOOKUP($E1977,customer_info!$A$1:$H$4462,2,FALSE)</f>
        <v>San Antonio</v>
      </c>
      <c r="M1977" t="str">
        <f>VLOOKUP($E1977,customer_info!$A$1:$H$4462,3,FALSE)</f>
        <v>Katell</v>
      </c>
      <c r="N1977" t="str">
        <f>VLOOKUP($E1977,customer_info!$A$1:$H$4462,4,FALSE)</f>
        <v>Wolf</v>
      </c>
      <c r="O1977" t="str">
        <f>VLOOKUP($E1977,customer_info!$A$1:$H$4462,5,FALSE)</f>
        <v>Corporate</v>
      </c>
      <c r="P1977" t="str">
        <f>VLOOKUP($E1977,customer_info!$A$1:$H$4462,6,FALSE)</f>
        <v>TX</v>
      </c>
      <c r="Q1977" t="str">
        <f>VLOOKUP($E1977,customer_info!$A$1:$H$4462,7,FALSE)</f>
        <v>5950 Silver Elk Ledge</v>
      </c>
      <c r="R1977">
        <f>VLOOKUP($E1977,customer_info!$A$1:$H$4462,8,FALSE)</f>
        <v>78223</v>
      </c>
    </row>
    <row r="1978" spans="1:18" x14ac:dyDescent="0.25">
      <c r="A1978">
        <v>76254</v>
      </c>
      <c r="B1978" t="s">
        <v>24</v>
      </c>
      <c r="C1978">
        <v>5</v>
      </c>
      <c r="D1978">
        <v>4</v>
      </c>
      <c r="E1978">
        <v>19807</v>
      </c>
      <c r="F1978" t="s">
        <v>439</v>
      </c>
      <c r="G1978" s="4">
        <v>44213</v>
      </c>
      <c r="H1978" t="s">
        <v>13</v>
      </c>
      <c r="I1978" t="s">
        <v>377</v>
      </c>
      <c r="J1978" t="s">
        <v>31</v>
      </c>
      <c r="K1978" t="s">
        <v>16</v>
      </c>
      <c r="L1978" t="str">
        <f>VLOOKUP($E1978,customer_info!$A$1:$H$4462,2,FALSE)</f>
        <v>Caguas</v>
      </c>
      <c r="M1978" t="str">
        <f>VLOOKUP($E1978,customer_info!$A$1:$H$4462,3,FALSE)</f>
        <v>Chelsea</v>
      </c>
      <c r="N1978" t="str">
        <f>VLOOKUP($E1978,customer_info!$A$1:$H$4462,4,FALSE)</f>
        <v>Cooley</v>
      </c>
      <c r="O1978" t="str">
        <f>VLOOKUP($E1978,customer_info!$A$1:$H$4462,5,FALSE)</f>
        <v>Consumer</v>
      </c>
      <c r="P1978" t="str">
        <f>VLOOKUP($E1978,customer_info!$A$1:$H$4462,6,FALSE)</f>
        <v>PR</v>
      </c>
      <c r="Q1978" t="str">
        <f>VLOOKUP($E1978,customer_info!$A$1:$H$4462,7,FALSE)</f>
        <v>68 Foggy Timber Walk</v>
      </c>
      <c r="R1978">
        <f>VLOOKUP($E1978,customer_info!$A$1:$H$4462,8,FALSE)</f>
        <v>725</v>
      </c>
    </row>
    <row r="1979" spans="1:18" x14ac:dyDescent="0.25">
      <c r="A1979">
        <v>76260</v>
      </c>
      <c r="B1979" t="s">
        <v>24</v>
      </c>
      <c r="C1979">
        <v>6</v>
      </c>
      <c r="D1979">
        <v>4</v>
      </c>
      <c r="E1979">
        <v>19813</v>
      </c>
      <c r="F1979" t="s">
        <v>233</v>
      </c>
      <c r="G1979" s="4">
        <v>44213</v>
      </c>
      <c r="H1979" t="s">
        <v>13</v>
      </c>
      <c r="I1979" t="s">
        <v>234</v>
      </c>
      <c r="J1979" t="s">
        <v>31</v>
      </c>
      <c r="K1979" t="s">
        <v>16</v>
      </c>
      <c r="L1979" t="str">
        <f>VLOOKUP($E1979,customer_info!$A$1:$H$4462,2,FALSE)</f>
        <v>Cerritos</v>
      </c>
      <c r="M1979" t="str">
        <f>VLOOKUP($E1979,customer_info!$A$1:$H$4462,3,FALSE)</f>
        <v>Montana</v>
      </c>
      <c r="N1979" t="str">
        <f>VLOOKUP($E1979,customer_info!$A$1:$H$4462,4,FALSE)</f>
        <v>Nelson</v>
      </c>
      <c r="O1979" t="str">
        <f>VLOOKUP($E1979,customer_info!$A$1:$H$4462,5,FALSE)</f>
        <v>Corporate</v>
      </c>
      <c r="P1979" t="str">
        <f>VLOOKUP($E1979,customer_info!$A$1:$H$4462,6,FALSE)</f>
        <v>CA</v>
      </c>
      <c r="Q1979" t="str">
        <f>VLOOKUP($E1979,customer_info!$A$1:$H$4462,7,FALSE)</f>
        <v>6470 Round Pioneer Extension</v>
      </c>
      <c r="R1979">
        <f>VLOOKUP($E1979,customer_info!$A$1:$H$4462,8,FALSE)</f>
        <v>90703</v>
      </c>
    </row>
    <row r="1980" spans="1:18" x14ac:dyDescent="0.25">
      <c r="A1980">
        <v>76270</v>
      </c>
      <c r="B1980" t="s">
        <v>24</v>
      </c>
      <c r="C1980">
        <v>6</v>
      </c>
      <c r="D1980">
        <v>4</v>
      </c>
      <c r="E1980">
        <v>19823</v>
      </c>
      <c r="F1980" t="s">
        <v>258</v>
      </c>
      <c r="G1980" s="4">
        <v>44213</v>
      </c>
      <c r="H1980" t="s">
        <v>13</v>
      </c>
      <c r="I1980" t="s">
        <v>30</v>
      </c>
      <c r="J1980" t="s">
        <v>31</v>
      </c>
      <c r="K1980" t="s">
        <v>16</v>
      </c>
      <c r="L1980" t="str">
        <f>VLOOKUP($E1980,customer_info!$A$1:$H$4462,2,FALSE)</f>
        <v>Fremont</v>
      </c>
      <c r="M1980" t="str">
        <f>VLOOKUP($E1980,customer_info!$A$1:$H$4462,3,FALSE)</f>
        <v>Inga</v>
      </c>
      <c r="N1980" t="str">
        <f>VLOOKUP($E1980,customer_info!$A$1:$H$4462,4,FALSE)</f>
        <v>Trevino</v>
      </c>
      <c r="O1980" t="str">
        <f>VLOOKUP($E1980,customer_info!$A$1:$H$4462,5,FALSE)</f>
        <v>Consumer</v>
      </c>
      <c r="P1980" t="str">
        <f>VLOOKUP($E1980,customer_info!$A$1:$H$4462,6,FALSE)</f>
        <v>CA</v>
      </c>
      <c r="Q1980" t="str">
        <f>VLOOKUP($E1980,customer_info!$A$1:$H$4462,7,FALSE)</f>
        <v>4906 Umber Lookout</v>
      </c>
      <c r="R1980">
        <f>VLOOKUP($E1980,customer_info!$A$1:$H$4462,8,FALSE)</f>
        <v>94538</v>
      </c>
    </row>
    <row r="1981" spans="1:18" x14ac:dyDescent="0.25">
      <c r="A1981">
        <v>76272</v>
      </c>
      <c r="B1981" t="s">
        <v>51</v>
      </c>
      <c r="C1981">
        <v>3</v>
      </c>
      <c r="D1981">
        <v>4</v>
      </c>
      <c r="E1981">
        <v>19825</v>
      </c>
      <c r="F1981" t="s">
        <v>226</v>
      </c>
      <c r="G1981" s="4">
        <v>44213</v>
      </c>
      <c r="H1981" t="s">
        <v>13</v>
      </c>
      <c r="I1981" t="s">
        <v>227</v>
      </c>
      <c r="J1981" t="s">
        <v>57</v>
      </c>
      <c r="K1981" t="s">
        <v>16</v>
      </c>
      <c r="L1981" t="str">
        <f>VLOOKUP($E1981,customer_info!$A$1:$H$4462,2,FALSE)</f>
        <v>Jamaica</v>
      </c>
      <c r="M1981" t="str">
        <f>VLOOKUP($E1981,customer_info!$A$1:$H$4462,3,FALSE)</f>
        <v>Dominique</v>
      </c>
      <c r="N1981" t="str">
        <f>VLOOKUP($E1981,customer_info!$A$1:$H$4462,4,FALSE)</f>
        <v>Sherman</v>
      </c>
      <c r="O1981" t="str">
        <f>VLOOKUP($E1981,customer_info!$A$1:$H$4462,5,FALSE)</f>
        <v>Consumer</v>
      </c>
      <c r="P1981" t="str">
        <f>VLOOKUP($E1981,customer_info!$A$1:$H$4462,6,FALSE)</f>
        <v>NY</v>
      </c>
      <c r="Q1981" t="str">
        <f>VLOOKUP($E1981,customer_info!$A$1:$H$4462,7,FALSE)</f>
        <v>8950 Thunder Fawn Farm</v>
      </c>
      <c r="R1981">
        <f>VLOOKUP($E1981,customer_info!$A$1:$H$4462,8,FALSE)</f>
        <v>11435</v>
      </c>
    </row>
    <row r="1982" spans="1:18" x14ac:dyDescent="0.25">
      <c r="A1982">
        <v>76273</v>
      </c>
      <c r="B1982" t="s">
        <v>17</v>
      </c>
      <c r="C1982">
        <v>4</v>
      </c>
      <c r="D1982">
        <v>4</v>
      </c>
      <c r="E1982">
        <v>19826</v>
      </c>
      <c r="F1982" t="s">
        <v>226</v>
      </c>
      <c r="G1982" s="4">
        <v>44213</v>
      </c>
      <c r="H1982" t="s">
        <v>13</v>
      </c>
      <c r="I1982" t="s">
        <v>227</v>
      </c>
      <c r="J1982" t="s">
        <v>23</v>
      </c>
      <c r="K1982" t="s">
        <v>16</v>
      </c>
      <c r="L1982" t="str">
        <f>VLOOKUP($E1982,customer_info!$A$1:$H$4462,2,FALSE)</f>
        <v>San Antonio</v>
      </c>
      <c r="M1982" t="str">
        <f>VLOOKUP($E1982,customer_info!$A$1:$H$4462,3,FALSE)</f>
        <v>Virginia</v>
      </c>
      <c r="N1982" t="str">
        <f>VLOOKUP($E1982,customer_info!$A$1:$H$4462,4,FALSE)</f>
        <v>Matthews</v>
      </c>
      <c r="O1982" t="str">
        <f>VLOOKUP($E1982,customer_info!$A$1:$H$4462,5,FALSE)</f>
        <v>Consumer</v>
      </c>
      <c r="P1982" t="str">
        <f>VLOOKUP($E1982,customer_info!$A$1:$H$4462,6,FALSE)</f>
        <v>TX</v>
      </c>
      <c r="Q1982" t="str">
        <f>VLOOKUP($E1982,customer_info!$A$1:$H$4462,7,FALSE)</f>
        <v>5120 Indian Pine Passage</v>
      </c>
      <c r="R1982">
        <f>VLOOKUP($E1982,customer_info!$A$1:$H$4462,8,FALSE)</f>
        <v>78240</v>
      </c>
    </row>
    <row r="1983" spans="1:18" x14ac:dyDescent="0.25">
      <c r="A1983">
        <v>76274</v>
      </c>
      <c r="B1983" t="s">
        <v>51</v>
      </c>
      <c r="C1983">
        <v>5</v>
      </c>
      <c r="D1983">
        <v>4</v>
      </c>
      <c r="E1983">
        <v>19827</v>
      </c>
      <c r="F1983" t="s">
        <v>226</v>
      </c>
      <c r="G1983" s="4">
        <v>44213</v>
      </c>
      <c r="H1983" t="s">
        <v>13</v>
      </c>
      <c r="I1983" t="s">
        <v>227</v>
      </c>
      <c r="J1983" t="s">
        <v>57</v>
      </c>
      <c r="K1983" t="s">
        <v>16</v>
      </c>
      <c r="L1983" t="str">
        <f>VLOOKUP($E1983,customer_info!$A$1:$H$4462,2,FALSE)</f>
        <v>Caguas</v>
      </c>
      <c r="M1983" t="str">
        <f>VLOOKUP($E1983,customer_info!$A$1:$H$4462,3,FALSE)</f>
        <v>Zoe</v>
      </c>
      <c r="N1983" t="str">
        <f>VLOOKUP($E1983,customer_info!$A$1:$H$4462,4,FALSE)</f>
        <v>Good</v>
      </c>
      <c r="O1983" t="str">
        <f>VLOOKUP($E1983,customer_info!$A$1:$H$4462,5,FALSE)</f>
        <v>Consumer</v>
      </c>
      <c r="P1983" t="str">
        <f>VLOOKUP($E1983,customer_info!$A$1:$H$4462,6,FALSE)</f>
        <v>PR</v>
      </c>
      <c r="Q1983" t="str">
        <f>VLOOKUP($E1983,customer_info!$A$1:$H$4462,7,FALSE)</f>
        <v>9598 Iron Park</v>
      </c>
      <c r="R1983">
        <f>VLOOKUP($E1983,customer_info!$A$1:$H$4462,8,FALSE)</f>
        <v>725</v>
      </c>
    </row>
    <row r="1984" spans="1:18" x14ac:dyDescent="0.25">
      <c r="A1984">
        <v>76275</v>
      </c>
      <c r="B1984" t="s">
        <v>24</v>
      </c>
      <c r="C1984">
        <v>6</v>
      </c>
      <c r="D1984">
        <v>4</v>
      </c>
      <c r="E1984">
        <v>19828</v>
      </c>
      <c r="F1984" t="s">
        <v>226</v>
      </c>
      <c r="G1984" s="4">
        <v>44213</v>
      </c>
      <c r="H1984" t="s">
        <v>13</v>
      </c>
      <c r="I1984" t="s">
        <v>227</v>
      </c>
      <c r="J1984" t="s">
        <v>31</v>
      </c>
      <c r="K1984" t="s">
        <v>16</v>
      </c>
      <c r="L1984" t="str">
        <f>VLOOKUP($E1984,customer_info!$A$1:$H$4462,2,FALSE)</f>
        <v>West Covina</v>
      </c>
      <c r="M1984" t="str">
        <f>VLOOKUP($E1984,customer_info!$A$1:$H$4462,3,FALSE)</f>
        <v>Blythe</v>
      </c>
      <c r="N1984" t="str">
        <f>VLOOKUP($E1984,customer_info!$A$1:$H$4462,4,FALSE)</f>
        <v>Clemons</v>
      </c>
      <c r="O1984" t="str">
        <f>VLOOKUP($E1984,customer_info!$A$1:$H$4462,5,FALSE)</f>
        <v>Home Office</v>
      </c>
      <c r="P1984" t="str">
        <f>VLOOKUP($E1984,customer_info!$A$1:$H$4462,6,FALSE)</f>
        <v>CA</v>
      </c>
      <c r="Q1984" t="str">
        <f>VLOOKUP($E1984,customer_info!$A$1:$H$4462,7,FALSE)</f>
        <v>4581 Emerald Gate Park</v>
      </c>
      <c r="R1984">
        <f>VLOOKUP($E1984,customer_info!$A$1:$H$4462,8,FALSE)</f>
        <v>91790</v>
      </c>
    </row>
    <row r="1985" spans="1:18" x14ac:dyDescent="0.25">
      <c r="A1985">
        <v>76286</v>
      </c>
      <c r="B1985" t="s">
        <v>3</v>
      </c>
      <c r="C1985">
        <v>2</v>
      </c>
      <c r="D1985">
        <v>4</v>
      </c>
      <c r="E1985">
        <v>19839</v>
      </c>
      <c r="F1985" t="s">
        <v>110</v>
      </c>
      <c r="G1985" s="4">
        <v>44213</v>
      </c>
      <c r="H1985" t="s">
        <v>13</v>
      </c>
      <c r="I1985" t="s">
        <v>99</v>
      </c>
      <c r="J1985" t="s">
        <v>38</v>
      </c>
      <c r="K1985" t="s">
        <v>16</v>
      </c>
      <c r="L1985" t="str">
        <f>VLOOKUP($E1985,customer_info!$A$1:$H$4462,2,FALSE)</f>
        <v>Caguas</v>
      </c>
      <c r="M1985" t="str">
        <f>VLOOKUP($E1985,customer_info!$A$1:$H$4462,3,FALSE)</f>
        <v>Abra</v>
      </c>
      <c r="N1985" t="str">
        <f>VLOOKUP($E1985,customer_info!$A$1:$H$4462,4,FALSE)</f>
        <v>Walsh</v>
      </c>
      <c r="O1985" t="str">
        <f>VLOOKUP($E1985,customer_info!$A$1:$H$4462,5,FALSE)</f>
        <v>Home Office</v>
      </c>
      <c r="P1985" t="str">
        <f>VLOOKUP($E1985,customer_info!$A$1:$H$4462,6,FALSE)</f>
        <v>PR</v>
      </c>
      <c r="Q1985" t="str">
        <f>VLOOKUP($E1985,customer_info!$A$1:$H$4462,7,FALSE)</f>
        <v>3939 Easy Fawn Nook</v>
      </c>
      <c r="R1985">
        <f>VLOOKUP($E1985,customer_info!$A$1:$H$4462,8,FALSE)</f>
        <v>725</v>
      </c>
    </row>
    <row r="1986" spans="1:18" x14ac:dyDescent="0.25">
      <c r="A1986">
        <v>76287</v>
      </c>
      <c r="B1986" t="s">
        <v>24</v>
      </c>
      <c r="C1986">
        <v>3</v>
      </c>
      <c r="D1986">
        <v>4</v>
      </c>
      <c r="E1986">
        <v>19840</v>
      </c>
      <c r="F1986" t="s">
        <v>110</v>
      </c>
      <c r="G1986" s="4">
        <v>44213</v>
      </c>
      <c r="H1986" t="s">
        <v>13</v>
      </c>
      <c r="I1986" t="s">
        <v>99</v>
      </c>
      <c r="J1986" t="s">
        <v>31</v>
      </c>
      <c r="K1986" t="s">
        <v>16</v>
      </c>
      <c r="L1986" t="str">
        <f>VLOOKUP($E1986,customer_info!$A$1:$H$4462,2,FALSE)</f>
        <v>San Juan</v>
      </c>
      <c r="M1986" t="str">
        <f>VLOOKUP($E1986,customer_info!$A$1:$H$4462,3,FALSE)</f>
        <v>Cherokee</v>
      </c>
      <c r="N1986" t="str">
        <f>VLOOKUP($E1986,customer_info!$A$1:$H$4462,4,FALSE)</f>
        <v>Mejia</v>
      </c>
      <c r="O1986" t="str">
        <f>VLOOKUP($E1986,customer_info!$A$1:$H$4462,5,FALSE)</f>
        <v>Home Office</v>
      </c>
      <c r="P1986" t="str">
        <f>VLOOKUP($E1986,customer_info!$A$1:$H$4462,6,FALSE)</f>
        <v>PR</v>
      </c>
      <c r="Q1986" t="str">
        <f>VLOOKUP($E1986,customer_info!$A$1:$H$4462,7,FALSE)</f>
        <v>3257 Sleepy View Downs</v>
      </c>
      <c r="R1986">
        <f>VLOOKUP($E1986,customer_info!$A$1:$H$4462,8,FALSE)</f>
        <v>921</v>
      </c>
    </row>
    <row r="1987" spans="1:18" x14ac:dyDescent="0.25">
      <c r="A1987">
        <v>76288</v>
      </c>
      <c r="B1987" t="s">
        <v>17</v>
      </c>
      <c r="C1987">
        <v>4</v>
      </c>
      <c r="D1987">
        <v>4</v>
      </c>
      <c r="E1987">
        <v>19841</v>
      </c>
      <c r="F1987" t="s">
        <v>110</v>
      </c>
      <c r="G1987" s="4">
        <v>44213</v>
      </c>
      <c r="H1987" t="s">
        <v>13</v>
      </c>
      <c r="I1987" t="s">
        <v>99</v>
      </c>
      <c r="J1987" t="s">
        <v>23</v>
      </c>
      <c r="K1987" t="s">
        <v>16</v>
      </c>
      <c r="L1987" t="str">
        <f>VLOOKUP($E1987,customer_info!$A$1:$H$4462,2,FALSE)</f>
        <v>Morristown</v>
      </c>
      <c r="M1987" t="str">
        <f>VLOOKUP($E1987,customer_info!$A$1:$H$4462,3,FALSE)</f>
        <v>Ignacia</v>
      </c>
      <c r="N1987" t="str">
        <f>VLOOKUP($E1987,customer_info!$A$1:$H$4462,4,FALSE)</f>
        <v>Langley</v>
      </c>
      <c r="O1987" t="str">
        <f>VLOOKUP($E1987,customer_info!$A$1:$H$4462,5,FALSE)</f>
        <v>Corporate</v>
      </c>
      <c r="P1987" t="str">
        <f>VLOOKUP($E1987,customer_info!$A$1:$H$4462,6,FALSE)</f>
        <v>NJ</v>
      </c>
      <c r="Q1987" t="str">
        <f>VLOOKUP($E1987,customer_info!$A$1:$H$4462,7,FALSE)</f>
        <v>3593 Easy Embers Field</v>
      </c>
      <c r="R1987">
        <f>VLOOKUP($E1987,customer_info!$A$1:$H$4462,8,FALSE)</f>
        <v>7960</v>
      </c>
    </row>
    <row r="1988" spans="1:18" x14ac:dyDescent="0.25">
      <c r="A1988">
        <v>76308</v>
      </c>
      <c r="B1988" t="s">
        <v>3</v>
      </c>
      <c r="C1988">
        <v>4</v>
      </c>
      <c r="D1988">
        <v>2</v>
      </c>
      <c r="E1988">
        <v>19861</v>
      </c>
      <c r="F1988" t="s">
        <v>854</v>
      </c>
      <c r="G1988" s="4">
        <v>44213</v>
      </c>
      <c r="H1988" t="s">
        <v>13</v>
      </c>
      <c r="I1988" t="s">
        <v>377</v>
      </c>
      <c r="J1988" t="s">
        <v>38</v>
      </c>
      <c r="K1988" t="s">
        <v>90</v>
      </c>
      <c r="L1988" t="str">
        <f>VLOOKUP($E1988,customer_info!$A$1:$H$4462,2,FALSE)</f>
        <v>Caguas</v>
      </c>
      <c r="M1988" t="str">
        <f>VLOOKUP($E1988,customer_info!$A$1:$H$4462,3,FALSE)</f>
        <v>Iona</v>
      </c>
      <c r="N1988" t="str">
        <f>VLOOKUP($E1988,customer_info!$A$1:$H$4462,4,FALSE)</f>
        <v>Hobbs</v>
      </c>
      <c r="O1988" t="str">
        <f>VLOOKUP($E1988,customer_info!$A$1:$H$4462,5,FALSE)</f>
        <v>Home Office</v>
      </c>
      <c r="P1988" t="str">
        <f>VLOOKUP($E1988,customer_info!$A$1:$H$4462,6,FALSE)</f>
        <v>PR</v>
      </c>
      <c r="Q1988" t="str">
        <f>VLOOKUP($E1988,customer_info!$A$1:$H$4462,7,FALSE)</f>
        <v>4651 Dewy Village</v>
      </c>
      <c r="R1988">
        <f>VLOOKUP($E1988,customer_info!$A$1:$H$4462,8,FALSE)</f>
        <v>725</v>
      </c>
    </row>
    <row r="1989" spans="1:18" x14ac:dyDescent="0.25">
      <c r="A1989">
        <v>76331</v>
      </c>
      <c r="B1989" t="s">
        <v>24</v>
      </c>
      <c r="C1989">
        <v>2</v>
      </c>
      <c r="D1989">
        <v>4</v>
      </c>
      <c r="E1989">
        <v>19884</v>
      </c>
      <c r="F1989" t="s">
        <v>405</v>
      </c>
      <c r="G1989" s="4">
        <v>44214</v>
      </c>
      <c r="H1989" t="s">
        <v>13</v>
      </c>
      <c r="I1989" t="s">
        <v>130</v>
      </c>
      <c r="J1989" t="s">
        <v>378</v>
      </c>
      <c r="K1989" t="s">
        <v>16</v>
      </c>
      <c r="L1989" t="str">
        <f>VLOOKUP($E1989,customer_info!$A$1:$H$4462,2,FALSE)</f>
        <v>Placentia</v>
      </c>
      <c r="M1989" t="str">
        <f>VLOOKUP($E1989,customer_info!$A$1:$H$4462,3,FALSE)</f>
        <v>Hollee</v>
      </c>
      <c r="N1989" t="str">
        <f>VLOOKUP($E1989,customer_info!$A$1:$H$4462,4,FALSE)</f>
        <v>Luna</v>
      </c>
      <c r="O1989" t="str">
        <f>VLOOKUP($E1989,customer_info!$A$1:$H$4462,5,FALSE)</f>
        <v>Consumer</v>
      </c>
      <c r="P1989" t="str">
        <f>VLOOKUP($E1989,customer_info!$A$1:$H$4462,6,FALSE)</f>
        <v>CA</v>
      </c>
      <c r="Q1989" t="str">
        <f>VLOOKUP($E1989,customer_info!$A$1:$H$4462,7,FALSE)</f>
        <v>8416 Emerald Dale</v>
      </c>
      <c r="R1989">
        <f>VLOOKUP($E1989,customer_info!$A$1:$H$4462,8,FALSE)</f>
        <v>92870</v>
      </c>
    </row>
    <row r="1990" spans="1:18" x14ac:dyDescent="0.25">
      <c r="A1990">
        <v>76332</v>
      </c>
      <c r="B1990" t="s">
        <v>3</v>
      </c>
      <c r="C1990">
        <v>3</v>
      </c>
      <c r="D1990">
        <v>4</v>
      </c>
      <c r="E1990">
        <v>19885</v>
      </c>
      <c r="F1990" t="s">
        <v>136</v>
      </c>
      <c r="G1990" s="4">
        <v>44214</v>
      </c>
      <c r="H1990" t="s">
        <v>13</v>
      </c>
      <c r="I1990" t="s">
        <v>47</v>
      </c>
      <c r="J1990" t="s">
        <v>38</v>
      </c>
      <c r="K1990" t="s">
        <v>16</v>
      </c>
      <c r="L1990" t="str">
        <f>VLOOKUP($E1990,customer_info!$A$1:$H$4462,2,FALSE)</f>
        <v>Caguas</v>
      </c>
      <c r="M1990" t="str">
        <f>VLOOKUP($E1990,customer_info!$A$1:$H$4462,3,FALSE)</f>
        <v>Charity</v>
      </c>
      <c r="N1990" t="str">
        <f>VLOOKUP($E1990,customer_info!$A$1:$H$4462,4,FALSE)</f>
        <v>England</v>
      </c>
      <c r="O1990" t="str">
        <f>VLOOKUP($E1990,customer_info!$A$1:$H$4462,5,FALSE)</f>
        <v>Consumer</v>
      </c>
      <c r="P1990" t="str">
        <f>VLOOKUP($E1990,customer_info!$A$1:$H$4462,6,FALSE)</f>
        <v>PR</v>
      </c>
      <c r="Q1990" t="str">
        <f>VLOOKUP($E1990,customer_info!$A$1:$H$4462,7,FALSE)</f>
        <v>6847 Broad Orchard</v>
      </c>
      <c r="R1990">
        <f>VLOOKUP($E1990,customer_info!$A$1:$H$4462,8,FALSE)</f>
        <v>725</v>
      </c>
    </row>
    <row r="1991" spans="1:18" x14ac:dyDescent="0.25">
      <c r="A1991">
        <v>76337</v>
      </c>
      <c r="B1991" t="s">
        <v>24</v>
      </c>
      <c r="C1991">
        <v>0</v>
      </c>
      <c r="D1991">
        <v>0</v>
      </c>
      <c r="E1991">
        <v>19890</v>
      </c>
      <c r="F1991" t="s">
        <v>439</v>
      </c>
      <c r="G1991" s="4">
        <v>44214</v>
      </c>
      <c r="H1991" t="s">
        <v>13</v>
      </c>
      <c r="I1991" t="s">
        <v>377</v>
      </c>
      <c r="J1991" t="s">
        <v>31</v>
      </c>
      <c r="K1991" t="s">
        <v>58</v>
      </c>
      <c r="L1991" t="str">
        <f>VLOOKUP($E1991,customer_info!$A$1:$H$4462,2,FALSE)</f>
        <v>Caguas</v>
      </c>
      <c r="M1991" t="str">
        <f>VLOOKUP($E1991,customer_info!$A$1:$H$4462,3,FALSE)</f>
        <v>Echo</v>
      </c>
      <c r="N1991" t="str">
        <f>VLOOKUP($E1991,customer_info!$A$1:$H$4462,4,FALSE)</f>
        <v>Sexton</v>
      </c>
      <c r="O1991" t="str">
        <f>VLOOKUP($E1991,customer_info!$A$1:$H$4462,5,FALSE)</f>
        <v>Consumer</v>
      </c>
      <c r="P1991" t="str">
        <f>VLOOKUP($E1991,customer_info!$A$1:$H$4462,6,FALSE)</f>
        <v>PR</v>
      </c>
      <c r="Q1991" t="str">
        <f>VLOOKUP($E1991,customer_info!$A$1:$H$4462,7,FALSE)</f>
        <v>5292 Cinder Elk Moor</v>
      </c>
      <c r="R1991">
        <f>VLOOKUP($E1991,customer_info!$A$1:$H$4462,8,FALSE)</f>
        <v>725</v>
      </c>
    </row>
    <row r="1992" spans="1:18" x14ac:dyDescent="0.25">
      <c r="A1992">
        <v>76338</v>
      </c>
      <c r="B1992" t="s">
        <v>3</v>
      </c>
      <c r="C1992">
        <v>2</v>
      </c>
      <c r="D1992">
        <v>1</v>
      </c>
      <c r="E1992">
        <v>19891</v>
      </c>
      <c r="F1992" t="s">
        <v>110</v>
      </c>
      <c r="G1992" s="4">
        <v>44214</v>
      </c>
      <c r="H1992" t="s">
        <v>13</v>
      </c>
      <c r="I1992" t="s">
        <v>99</v>
      </c>
      <c r="J1992" t="s">
        <v>14</v>
      </c>
      <c r="K1992" t="s">
        <v>32</v>
      </c>
      <c r="L1992" t="str">
        <f>VLOOKUP($E1992,customer_info!$A$1:$H$4462,2,FALSE)</f>
        <v>Long Beach</v>
      </c>
      <c r="M1992" t="str">
        <f>VLOOKUP($E1992,customer_info!$A$1:$H$4462,3,FALSE)</f>
        <v>Stella</v>
      </c>
      <c r="N1992" t="str">
        <f>VLOOKUP($E1992,customer_info!$A$1:$H$4462,4,FALSE)</f>
        <v>Morris</v>
      </c>
      <c r="O1992" t="str">
        <f>VLOOKUP($E1992,customer_info!$A$1:$H$4462,5,FALSE)</f>
        <v>Consumer</v>
      </c>
      <c r="P1992" t="str">
        <f>VLOOKUP($E1992,customer_info!$A$1:$H$4462,6,FALSE)</f>
        <v>CA</v>
      </c>
      <c r="Q1992" t="str">
        <f>VLOOKUP($E1992,customer_info!$A$1:$H$4462,7,FALSE)</f>
        <v>4271 Hazy Close</v>
      </c>
      <c r="R1992">
        <f>VLOOKUP($E1992,customer_info!$A$1:$H$4462,8,FALSE)</f>
        <v>90805</v>
      </c>
    </row>
    <row r="1993" spans="1:18" x14ac:dyDescent="0.25">
      <c r="A1993">
        <v>76340</v>
      </c>
      <c r="B1993" t="s">
        <v>51</v>
      </c>
      <c r="C1993">
        <v>6</v>
      </c>
      <c r="D1993">
        <v>4</v>
      </c>
      <c r="E1993">
        <v>19893</v>
      </c>
      <c r="F1993" t="s">
        <v>258</v>
      </c>
      <c r="G1993" s="4">
        <v>44214</v>
      </c>
      <c r="H1993" t="s">
        <v>13</v>
      </c>
      <c r="I1993" t="s">
        <v>30</v>
      </c>
      <c r="J1993" t="s">
        <v>57</v>
      </c>
      <c r="K1993" t="s">
        <v>16</v>
      </c>
      <c r="L1993" t="str">
        <f>VLOOKUP($E1993,customer_info!$A$1:$H$4462,2,FALSE)</f>
        <v>Carlsbad</v>
      </c>
      <c r="M1993" t="str">
        <f>VLOOKUP($E1993,customer_info!$A$1:$H$4462,3,FALSE)</f>
        <v>Desiree</v>
      </c>
      <c r="N1993" t="str">
        <f>VLOOKUP($E1993,customer_info!$A$1:$H$4462,4,FALSE)</f>
        <v>Grimes</v>
      </c>
      <c r="O1993" t="str">
        <f>VLOOKUP($E1993,customer_info!$A$1:$H$4462,5,FALSE)</f>
        <v>Consumer</v>
      </c>
      <c r="P1993" t="str">
        <f>VLOOKUP($E1993,customer_info!$A$1:$H$4462,6,FALSE)</f>
        <v>CA</v>
      </c>
      <c r="Q1993" t="str">
        <f>VLOOKUP($E1993,customer_info!$A$1:$H$4462,7,FALSE)</f>
        <v>141 Dewy Plaza</v>
      </c>
      <c r="R1993">
        <f>VLOOKUP($E1993,customer_info!$A$1:$H$4462,8,FALSE)</f>
        <v>92009</v>
      </c>
    </row>
    <row r="1994" spans="1:18" x14ac:dyDescent="0.25">
      <c r="A1994">
        <v>76341</v>
      </c>
      <c r="B1994" t="s">
        <v>3</v>
      </c>
      <c r="C1994">
        <v>2</v>
      </c>
      <c r="D1994">
        <v>4</v>
      </c>
      <c r="E1994">
        <v>19894</v>
      </c>
      <c r="F1994" t="s">
        <v>537</v>
      </c>
      <c r="G1994" s="4">
        <v>44214</v>
      </c>
      <c r="H1994" t="s">
        <v>13</v>
      </c>
      <c r="I1994" t="s">
        <v>538</v>
      </c>
      <c r="J1994" t="s">
        <v>14</v>
      </c>
      <c r="K1994" t="s">
        <v>16</v>
      </c>
      <c r="L1994" t="str">
        <f>VLOOKUP($E1994,customer_info!$A$1:$H$4462,2,FALSE)</f>
        <v>Caguas</v>
      </c>
      <c r="M1994" t="str">
        <f>VLOOKUP($E1994,customer_info!$A$1:$H$4462,3,FALSE)</f>
        <v>Ginger</v>
      </c>
      <c r="N1994" t="str">
        <f>VLOOKUP($E1994,customer_info!$A$1:$H$4462,4,FALSE)</f>
        <v>Alvarez</v>
      </c>
      <c r="O1994" t="str">
        <f>VLOOKUP($E1994,customer_info!$A$1:$H$4462,5,FALSE)</f>
        <v>Consumer</v>
      </c>
      <c r="P1994" t="str">
        <f>VLOOKUP($E1994,customer_info!$A$1:$H$4462,6,FALSE)</f>
        <v>PR</v>
      </c>
      <c r="Q1994" t="str">
        <f>VLOOKUP($E1994,customer_info!$A$1:$H$4462,7,FALSE)</f>
        <v>2592 Colonial Pointe</v>
      </c>
      <c r="R1994">
        <f>VLOOKUP($E1994,customer_info!$A$1:$H$4462,8,FALSE)</f>
        <v>725</v>
      </c>
    </row>
    <row r="1995" spans="1:18" x14ac:dyDescent="0.25">
      <c r="A1995">
        <v>76357</v>
      </c>
      <c r="B1995" t="s">
        <v>24</v>
      </c>
      <c r="C1995">
        <v>3</v>
      </c>
      <c r="D1995">
        <v>4</v>
      </c>
      <c r="E1995">
        <v>19910</v>
      </c>
      <c r="F1995" t="s">
        <v>1040</v>
      </c>
      <c r="G1995" s="4">
        <v>44214</v>
      </c>
      <c r="H1995" t="s">
        <v>13</v>
      </c>
      <c r="I1995" t="s">
        <v>377</v>
      </c>
      <c r="J1995" t="s">
        <v>31</v>
      </c>
      <c r="K1995" t="s">
        <v>16</v>
      </c>
      <c r="L1995" t="str">
        <f>VLOOKUP($E1995,customer_info!$A$1:$H$4462,2,FALSE)</f>
        <v>San Antonio</v>
      </c>
      <c r="M1995" t="str">
        <f>VLOOKUP($E1995,customer_info!$A$1:$H$4462,3,FALSE)</f>
        <v>Victoria</v>
      </c>
      <c r="N1995" t="str">
        <f>VLOOKUP($E1995,customer_info!$A$1:$H$4462,4,FALSE)</f>
        <v>Jacobson</v>
      </c>
      <c r="O1995" t="str">
        <f>VLOOKUP($E1995,customer_info!$A$1:$H$4462,5,FALSE)</f>
        <v>Home Office</v>
      </c>
      <c r="P1995" t="str">
        <f>VLOOKUP($E1995,customer_info!$A$1:$H$4462,6,FALSE)</f>
        <v>TX</v>
      </c>
      <c r="Q1995" t="str">
        <f>VLOOKUP($E1995,customer_info!$A$1:$H$4462,7,FALSE)</f>
        <v>9505 Bright Creek Promenade</v>
      </c>
      <c r="R1995">
        <f>VLOOKUP($E1995,customer_info!$A$1:$H$4462,8,FALSE)</f>
        <v>78227</v>
      </c>
    </row>
    <row r="1996" spans="1:18" x14ac:dyDescent="0.25">
      <c r="A1996">
        <v>76386</v>
      </c>
      <c r="B1996" t="s">
        <v>24</v>
      </c>
      <c r="C1996">
        <v>2</v>
      </c>
      <c r="D1996">
        <v>2</v>
      </c>
      <c r="E1996">
        <v>19939</v>
      </c>
      <c r="F1996" t="s">
        <v>409</v>
      </c>
      <c r="G1996" s="4">
        <v>44215</v>
      </c>
      <c r="H1996" t="s">
        <v>13</v>
      </c>
      <c r="I1996" t="s">
        <v>410</v>
      </c>
      <c r="J1996" t="s">
        <v>31</v>
      </c>
      <c r="K1996" t="s">
        <v>90</v>
      </c>
      <c r="L1996" t="str">
        <f>VLOOKUP($E1996,customer_info!$A$1:$H$4462,2,FALSE)</f>
        <v>Caguas</v>
      </c>
      <c r="M1996" t="str">
        <f>VLOOKUP($E1996,customer_info!$A$1:$H$4462,3,FALSE)</f>
        <v>Quemby</v>
      </c>
      <c r="N1996" t="str">
        <f>VLOOKUP($E1996,customer_info!$A$1:$H$4462,4,FALSE)</f>
        <v>Stein</v>
      </c>
      <c r="O1996" t="str">
        <f>VLOOKUP($E1996,customer_info!$A$1:$H$4462,5,FALSE)</f>
        <v>Consumer</v>
      </c>
      <c r="P1996" t="str">
        <f>VLOOKUP($E1996,customer_info!$A$1:$H$4462,6,FALSE)</f>
        <v>PR</v>
      </c>
      <c r="Q1996" t="str">
        <f>VLOOKUP($E1996,customer_info!$A$1:$H$4462,7,FALSE)</f>
        <v>9460 Hidden Landing</v>
      </c>
      <c r="R1996">
        <f>VLOOKUP($E1996,customer_info!$A$1:$H$4462,8,FALSE)</f>
        <v>725</v>
      </c>
    </row>
    <row r="1997" spans="1:18" x14ac:dyDescent="0.25">
      <c r="A1997">
        <v>76387</v>
      </c>
      <c r="B1997" t="s">
        <v>51</v>
      </c>
      <c r="C1997">
        <v>3</v>
      </c>
      <c r="D1997">
        <v>2</v>
      </c>
      <c r="E1997">
        <v>19940</v>
      </c>
      <c r="F1997" t="s">
        <v>409</v>
      </c>
      <c r="G1997" s="4">
        <v>44215</v>
      </c>
      <c r="H1997" t="s">
        <v>13</v>
      </c>
      <c r="I1997" t="s">
        <v>410</v>
      </c>
      <c r="J1997" t="s">
        <v>1275</v>
      </c>
      <c r="K1997" t="s">
        <v>90</v>
      </c>
      <c r="L1997" t="str">
        <f>VLOOKUP($E1997,customer_info!$A$1:$H$4462,2,FALSE)</f>
        <v>Los Angeles</v>
      </c>
      <c r="M1997" t="str">
        <f>VLOOKUP($E1997,customer_info!$A$1:$H$4462,3,FALSE)</f>
        <v>Whitney</v>
      </c>
      <c r="N1997" t="str">
        <f>VLOOKUP($E1997,customer_info!$A$1:$H$4462,4,FALSE)</f>
        <v>Crane</v>
      </c>
      <c r="O1997" t="str">
        <f>VLOOKUP($E1997,customer_info!$A$1:$H$4462,5,FALSE)</f>
        <v>Consumer</v>
      </c>
      <c r="P1997" t="str">
        <f>VLOOKUP($E1997,customer_info!$A$1:$H$4462,6,FALSE)</f>
        <v>CA</v>
      </c>
      <c r="Q1997" t="str">
        <f>VLOOKUP($E1997,customer_info!$A$1:$H$4462,7,FALSE)</f>
        <v>3538 Umber Robin Manor</v>
      </c>
      <c r="R1997">
        <f>VLOOKUP($E1997,customer_info!$A$1:$H$4462,8,FALSE)</f>
        <v>90046</v>
      </c>
    </row>
    <row r="1998" spans="1:18" x14ac:dyDescent="0.25">
      <c r="A1998">
        <v>76388</v>
      </c>
      <c r="B1998" t="s">
        <v>24</v>
      </c>
      <c r="C1998">
        <v>4</v>
      </c>
      <c r="D1998">
        <v>4</v>
      </c>
      <c r="E1998">
        <v>19941</v>
      </c>
      <c r="F1998" t="s">
        <v>409</v>
      </c>
      <c r="G1998" s="4">
        <v>44215</v>
      </c>
      <c r="H1998" t="s">
        <v>13</v>
      </c>
      <c r="I1998" t="s">
        <v>410</v>
      </c>
      <c r="J1998" t="s">
        <v>31</v>
      </c>
      <c r="K1998" t="s">
        <v>16</v>
      </c>
      <c r="L1998" t="str">
        <f>VLOOKUP($E1998,customer_info!$A$1:$H$4462,2,FALSE)</f>
        <v>Modesto</v>
      </c>
      <c r="M1998" t="str">
        <f>VLOOKUP($E1998,customer_info!$A$1:$H$4462,3,FALSE)</f>
        <v>Diana</v>
      </c>
      <c r="N1998" t="str">
        <f>VLOOKUP($E1998,customer_info!$A$1:$H$4462,4,FALSE)</f>
        <v>Zimmerman</v>
      </c>
      <c r="O1998" t="str">
        <f>VLOOKUP($E1998,customer_info!$A$1:$H$4462,5,FALSE)</f>
        <v>Consumer</v>
      </c>
      <c r="P1998" t="str">
        <f>VLOOKUP($E1998,customer_info!$A$1:$H$4462,6,FALSE)</f>
        <v>CA</v>
      </c>
      <c r="Q1998" t="str">
        <f>VLOOKUP($E1998,customer_info!$A$1:$H$4462,7,FALSE)</f>
        <v>1870 Crystal Blossom Towers</v>
      </c>
      <c r="R1998">
        <f>VLOOKUP($E1998,customer_info!$A$1:$H$4462,8,FALSE)</f>
        <v>95351</v>
      </c>
    </row>
    <row r="1999" spans="1:18" x14ac:dyDescent="0.25">
      <c r="A1999">
        <v>76389</v>
      </c>
      <c r="B1999" t="s">
        <v>51</v>
      </c>
      <c r="C1999">
        <v>5</v>
      </c>
      <c r="D1999">
        <v>2</v>
      </c>
      <c r="E1999">
        <v>19942</v>
      </c>
      <c r="F1999" t="s">
        <v>409</v>
      </c>
      <c r="G1999" s="4">
        <v>44215</v>
      </c>
      <c r="H1999" t="s">
        <v>13</v>
      </c>
      <c r="I1999" t="s">
        <v>410</v>
      </c>
      <c r="J1999" t="s">
        <v>57</v>
      </c>
      <c r="K1999" t="s">
        <v>90</v>
      </c>
      <c r="L1999" t="str">
        <f>VLOOKUP($E1999,customer_info!$A$1:$H$4462,2,FALSE)</f>
        <v>Caguas</v>
      </c>
      <c r="M1999" t="str">
        <f>VLOOKUP($E1999,customer_info!$A$1:$H$4462,3,FALSE)</f>
        <v>Daryl</v>
      </c>
      <c r="N1999" t="str">
        <f>VLOOKUP($E1999,customer_info!$A$1:$H$4462,4,FALSE)</f>
        <v>Peters</v>
      </c>
      <c r="O1999" t="str">
        <f>VLOOKUP($E1999,customer_info!$A$1:$H$4462,5,FALSE)</f>
        <v>Consumer</v>
      </c>
      <c r="P1999" t="str">
        <f>VLOOKUP($E1999,customer_info!$A$1:$H$4462,6,FALSE)</f>
        <v>PR</v>
      </c>
      <c r="Q1999" t="str">
        <f>VLOOKUP($E1999,customer_info!$A$1:$H$4462,7,FALSE)</f>
        <v>4813 Red Wagon Farms</v>
      </c>
      <c r="R1999">
        <f>VLOOKUP($E1999,customer_info!$A$1:$H$4462,8,FALSE)</f>
        <v>725</v>
      </c>
    </row>
    <row r="2000" spans="1:18" x14ac:dyDescent="0.25">
      <c r="A2000">
        <v>76392</v>
      </c>
      <c r="B2000" t="s">
        <v>3</v>
      </c>
      <c r="C2000">
        <v>3</v>
      </c>
      <c r="D2000">
        <v>2</v>
      </c>
      <c r="E2000">
        <v>19945</v>
      </c>
      <c r="F2000" t="s">
        <v>439</v>
      </c>
      <c r="G2000" s="4">
        <v>44215</v>
      </c>
      <c r="H2000" t="s">
        <v>13</v>
      </c>
      <c r="I2000" t="s">
        <v>377</v>
      </c>
      <c r="J2000" t="s">
        <v>38</v>
      </c>
      <c r="K2000" t="s">
        <v>90</v>
      </c>
      <c r="L2000" t="str">
        <f>VLOOKUP($E2000,customer_info!$A$1:$H$4462,2,FALSE)</f>
        <v>Caguas</v>
      </c>
      <c r="M2000" t="str">
        <f>VLOOKUP($E2000,customer_info!$A$1:$H$4462,3,FALSE)</f>
        <v>Dorothy</v>
      </c>
      <c r="N2000" t="str">
        <f>VLOOKUP($E2000,customer_info!$A$1:$H$4462,4,FALSE)</f>
        <v>Flynn</v>
      </c>
      <c r="O2000" t="str">
        <f>VLOOKUP($E2000,customer_info!$A$1:$H$4462,5,FALSE)</f>
        <v>Consumer</v>
      </c>
      <c r="P2000" t="str">
        <f>VLOOKUP($E2000,customer_info!$A$1:$H$4462,6,FALSE)</f>
        <v>PR</v>
      </c>
      <c r="Q2000" t="str">
        <f>VLOOKUP($E2000,customer_info!$A$1:$H$4462,7,FALSE)</f>
        <v>577 Old Branch Jetty</v>
      </c>
      <c r="R2000">
        <f>VLOOKUP($E2000,customer_info!$A$1:$H$4462,8,FALSE)</f>
        <v>725</v>
      </c>
    </row>
    <row r="2001" spans="1:18" x14ac:dyDescent="0.25">
      <c r="A2001">
        <v>76393</v>
      </c>
      <c r="B2001" t="s">
        <v>51</v>
      </c>
      <c r="C2001">
        <v>4</v>
      </c>
      <c r="D2001">
        <v>4</v>
      </c>
      <c r="E2001">
        <v>19946</v>
      </c>
      <c r="F2001" t="s">
        <v>439</v>
      </c>
      <c r="G2001" s="4">
        <v>44215</v>
      </c>
      <c r="H2001" t="s">
        <v>13</v>
      </c>
      <c r="I2001" t="s">
        <v>377</v>
      </c>
      <c r="J2001" t="s">
        <v>57</v>
      </c>
      <c r="K2001" t="s">
        <v>16</v>
      </c>
      <c r="L2001" t="str">
        <f>VLOOKUP($E2001,customer_info!$A$1:$H$4462,2,FALSE)</f>
        <v>Lakewood</v>
      </c>
      <c r="M2001" t="str">
        <f>VLOOKUP($E2001,customer_info!$A$1:$H$4462,3,FALSE)</f>
        <v>Quincy</v>
      </c>
      <c r="N2001" t="str">
        <f>VLOOKUP($E2001,customer_info!$A$1:$H$4462,4,FALSE)</f>
        <v>Cantrell</v>
      </c>
      <c r="O2001" t="str">
        <f>VLOOKUP($E2001,customer_info!$A$1:$H$4462,5,FALSE)</f>
        <v>Consumer</v>
      </c>
      <c r="P2001" t="str">
        <f>VLOOKUP($E2001,customer_info!$A$1:$H$4462,6,FALSE)</f>
        <v>OH</v>
      </c>
      <c r="Q2001" t="str">
        <f>VLOOKUP($E2001,customer_info!$A$1:$H$4462,7,FALSE)</f>
        <v>1449 Red Cove</v>
      </c>
      <c r="R2001">
        <f>VLOOKUP($E2001,customer_info!$A$1:$H$4462,8,FALSE)</f>
        <v>44107</v>
      </c>
    </row>
    <row r="2002" spans="1:18" x14ac:dyDescent="0.25">
      <c r="A2002">
        <v>76396</v>
      </c>
      <c r="B2002" t="s">
        <v>3</v>
      </c>
      <c r="C2002">
        <v>2</v>
      </c>
      <c r="D2002">
        <v>2</v>
      </c>
      <c r="E2002">
        <v>19949</v>
      </c>
      <c r="F2002" t="s">
        <v>202</v>
      </c>
      <c r="G2002" s="4">
        <v>44215</v>
      </c>
      <c r="H2002" t="s">
        <v>13</v>
      </c>
      <c r="I2002" t="s">
        <v>203</v>
      </c>
      <c r="J2002" t="s">
        <v>38</v>
      </c>
      <c r="K2002" t="s">
        <v>90</v>
      </c>
      <c r="L2002" t="str">
        <f>VLOOKUP($E2002,customer_info!$A$1:$H$4462,2,FALSE)</f>
        <v>Cumberland</v>
      </c>
      <c r="M2002" t="str">
        <f>VLOOKUP($E2002,customer_info!$A$1:$H$4462,3,FALSE)</f>
        <v>Kim</v>
      </c>
      <c r="N2002" t="str">
        <f>VLOOKUP($E2002,customer_info!$A$1:$H$4462,4,FALSE)</f>
        <v>Daniel</v>
      </c>
      <c r="O2002" t="str">
        <f>VLOOKUP($E2002,customer_info!$A$1:$H$4462,5,FALSE)</f>
        <v>Consumer</v>
      </c>
      <c r="P2002" t="str">
        <f>VLOOKUP($E2002,customer_info!$A$1:$H$4462,6,FALSE)</f>
        <v>MD</v>
      </c>
      <c r="Q2002" t="str">
        <f>VLOOKUP($E2002,customer_info!$A$1:$H$4462,7,FALSE)</f>
        <v>1102 Misty Rabbit Alley</v>
      </c>
      <c r="R2002">
        <f>VLOOKUP($E2002,customer_info!$A$1:$H$4462,8,FALSE)</f>
        <v>21502</v>
      </c>
    </row>
    <row r="2003" spans="1:18" x14ac:dyDescent="0.25">
      <c r="A2003">
        <v>76398</v>
      </c>
      <c r="B2003" t="s">
        <v>51</v>
      </c>
      <c r="C2003">
        <v>4</v>
      </c>
      <c r="D2003">
        <v>4</v>
      </c>
      <c r="E2003">
        <v>19951</v>
      </c>
      <c r="F2003" t="s">
        <v>460</v>
      </c>
      <c r="G2003" s="4">
        <v>44215</v>
      </c>
      <c r="H2003" t="s">
        <v>13</v>
      </c>
      <c r="I2003" t="s">
        <v>431</v>
      </c>
      <c r="J2003" t="s">
        <v>1275</v>
      </c>
      <c r="K2003" t="s">
        <v>16</v>
      </c>
      <c r="L2003" t="str">
        <f>VLOOKUP($E2003,customer_info!$A$1:$H$4462,2,FALSE)</f>
        <v>Las Vegas</v>
      </c>
      <c r="M2003" t="str">
        <f>VLOOKUP($E2003,customer_info!$A$1:$H$4462,3,FALSE)</f>
        <v>Sheila</v>
      </c>
      <c r="N2003" t="str">
        <f>VLOOKUP($E2003,customer_info!$A$1:$H$4462,4,FALSE)</f>
        <v>Allen</v>
      </c>
      <c r="O2003" t="str">
        <f>VLOOKUP($E2003,customer_info!$A$1:$H$4462,5,FALSE)</f>
        <v>Consumer</v>
      </c>
      <c r="P2003" t="str">
        <f>VLOOKUP($E2003,customer_info!$A$1:$H$4462,6,FALSE)</f>
        <v>NV</v>
      </c>
      <c r="Q2003" t="str">
        <f>VLOOKUP($E2003,customer_info!$A$1:$H$4462,7,FALSE)</f>
        <v>6538 Quaking Subdivision</v>
      </c>
      <c r="R2003">
        <f>VLOOKUP($E2003,customer_info!$A$1:$H$4462,8,FALSE)</f>
        <v>89103</v>
      </c>
    </row>
    <row r="2004" spans="1:18" x14ac:dyDescent="0.25">
      <c r="A2004">
        <v>76399</v>
      </c>
      <c r="B2004" t="s">
        <v>24</v>
      </c>
      <c r="C2004">
        <v>5</v>
      </c>
      <c r="D2004">
        <v>4</v>
      </c>
      <c r="E2004">
        <v>19952</v>
      </c>
      <c r="F2004" t="s">
        <v>460</v>
      </c>
      <c r="G2004" s="4">
        <v>44215</v>
      </c>
      <c r="H2004" t="s">
        <v>13</v>
      </c>
      <c r="I2004" t="s">
        <v>431</v>
      </c>
      <c r="J2004" t="s">
        <v>31</v>
      </c>
      <c r="K2004" t="s">
        <v>16</v>
      </c>
      <c r="L2004" t="str">
        <f>VLOOKUP($E2004,customer_info!$A$1:$H$4462,2,FALSE)</f>
        <v>Caguas</v>
      </c>
      <c r="M2004" t="str">
        <f>VLOOKUP($E2004,customer_info!$A$1:$H$4462,3,FALSE)</f>
        <v>Leilani</v>
      </c>
      <c r="N2004" t="str">
        <f>VLOOKUP($E2004,customer_info!$A$1:$H$4462,4,FALSE)</f>
        <v>Butler</v>
      </c>
      <c r="O2004" t="str">
        <f>VLOOKUP($E2004,customer_info!$A$1:$H$4462,5,FALSE)</f>
        <v>Corporate</v>
      </c>
      <c r="P2004" t="str">
        <f>VLOOKUP($E2004,customer_info!$A$1:$H$4462,6,FALSE)</f>
        <v>PR</v>
      </c>
      <c r="Q2004" t="str">
        <f>VLOOKUP($E2004,customer_info!$A$1:$H$4462,7,FALSE)</f>
        <v>7538 High Heights</v>
      </c>
      <c r="R2004">
        <f>VLOOKUP($E2004,customer_info!$A$1:$H$4462,8,FALSE)</f>
        <v>725</v>
      </c>
    </row>
    <row r="2005" spans="1:18" x14ac:dyDescent="0.25">
      <c r="A2005">
        <v>76400</v>
      </c>
      <c r="B2005" t="s">
        <v>51</v>
      </c>
      <c r="C2005">
        <v>6</v>
      </c>
      <c r="D2005">
        <v>4</v>
      </c>
      <c r="E2005">
        <v>19953</v>
      </c>
      <c r="F2005" t="s">
        <v>460</v>
      </c>
      <c r="G2005" s="4">
        <v>44215</v>
      </c>
      <c r="H2005" t="s">
        <v>13</v>
      </c>
      <c r="I2005" t="s">
        <v>431</v>
      </c>
      <c r="J2005" t="s">
        <v>57</v>
      </c>
      <c r="K2005" t="s">
        <v>16</v>
      </c>
      <c r="L2005" t="str">
        <f>VLOOKUP($E2005,customer_info!$A$1:$H$4462,2,FALSE)</f>
        <v>Aurora</v>
      </c>
      <c r="M2005" t="str">
        <f>VLOOKUP($E2005,customer_info!$A$1:$H$4462,3,FALSE)</f>
        <v>Oprah</v>
      </c>
      <c r="N2005" t="str">
        <f>VLOOKUP($E2005,customer_info!$A$1:$H$4462,4,FALSE)</f>
        <v>Chavez</v>
      </c>
      <c r="O2005" t="str">
        <f>VLOOKUP($E2005,customer_info!$A$1:$H$4462,5,FALSE)</f>
        <v>Corporate</v>
      </c>
      <c r="P2005" t="str">
        <f>VLOOKUP($E2005,customer_info!$A$1:$H$4462,6,FALSE)</f>
        <v>CO</v>
      </c>
      <c r="Q2005" t="str">
        <f>VLOOKUP($E2005,customer_info!$A$1:$H$4462,7,FALSE)</f>
        <v>6121 Silent Street</v>
      </c>
      <c r="R2005">
        <f>VLOOKUP($E2005,customer_info!$A$1:$H$4462,8,FALSE)</f>
        <v>80012</v>
      </c>
    </row>
    <row r="2006" spans="1:18" x14ac:dyDescent="0.25">
      <c r="A2006">
        <v>76401</v>
      </c>
      <c r="B2006" t="s">
        <v>24</v>
      </c>
      <c r="C2006">
        <v>2</v>
      </c>
      <c r="D2006">
        <v>4</v>
      </c>
      <c r="E2006">
        <v>19954</v>
      </c>
      <c r="F2006" t="s">
        <v>844</v>
      </c>
      <c r="G2006" s="4">
        <v>44215</v>
      </c>
      <c r="H2006" t="s">
        <v>13</v>
      </c>
      <c r="I2006" t="s">
        <v>377</v>
      </c>
      <c r="J2006" t="s">
        <v>378</v>
      </c>
      <c r="K2006" t="s">
        <v>16</v>
      </c>
      <c r="L2006" t="str">
        <f>VLOOKUP($E2006,customer_info!$A$1:$H$4462,2,FALSE)</f>
        <v>Caguas</v>
      </c>
      <c r="M2006" t="str">
        <f>VLOOKUP($E2006,customer_info!$A$1:$H$4462,3,FALSE)</f>
        <v>Shea</v>
      </c>
      <c r="N2006" t="str">
        <f>VLOOKUP($E2006,customer_info!$A$1:$H$4462,4,FALSE)</f>
        <v>Kinney</v>
      </c>
      <c r="O2006" t="str">
        <f>VLOOKUP($E2006,customer_info!$A$1:$H$4462,5,FALSE)</f>
        <v>Consumer</v>
      </c>
      <c r="P2006" t="str">
        <f>VLOOKUP($E2006,customer_info!$A$1:$H$4462,6,FALSE)</f>
        <v>PR</v>
      </c>
      <c r="Q2006" t="str">
        <f>VLOOKUP($E2006,customer_info!$A$1:$H$4462,7,FALSE)</f>
        <v>4958 Heather Panda Bank</v>
      </c>
      <c r="R2006">
        <f>VLOOKUP($E2006,customer_info!$A$1:$H$4462,8,FALSE)</f>
        <v>725</v>
      </c>
    </row>
    <row r="2007" spans="1:18" x14ac:dyDescent="0.25">
      <c r="A2007">
        <v>76402</v>
      </c>
      <c r="B2007" t="s">
        <v>17</v>
      </c>
      <c r="C2007">
        <v>2</v>
      </c>
      <c r="D2007">
        <v>1</v>
      </c>
      <c r="E2007">
        <v>19955</v>
      </c>
      <c r="F2007" t="s">
        <v>844</v>
      </c>
      <c r="G2007" s="4">
        <v>44215</v>
      </c>
      <c r="H2007" t="s">
        <v>13</v>
      </c>
      <c r="I2007" t="s">
        <v>377</v>
      </c>
      <c r="J2007" t="s">
        <v>23</v>
      </c>
      <c r="K2007" t="s">
        <v>32</v>
      </c>
      <c r="L2007" t="str">
        <f>VLOOKUP($E2007,customer_info!$A$1:$H$4462,2,FALSE)</f>
        <v>Las Vegas</v>
      </c>
      <c r="M2007" t="str">
        <f>VLOOKUP($E2007,customer_info!$A$1:$H$4462,3,FALSE)</f>
        <v>Ina</v>
      </c>
      <c r="N2007" t="str">
        <f>VLOOKUP($E2007,customer_info!$A$1:$H$4462,4,FALSE)</f>
        <v>Bradley</v>
      </c>
      <c r="O2007" t="str">
        <f>VLOOKUP($E2007,customer_info!$A$1:$H$4462,5,FALSE)</f>
        <v>Consumer</v>
      </c>
      <c r="P2007" t="str">
        <f>VLOOKUP($E2007,customer_info!$A$1:$H$4462,6,FALSE)</f>
        <v>NV</v>
      </c>
      <c r="Q2007" t="str">
        <f>VLOOKUP($E2007,customer_info!$A$1:$H$4462,7,FALSE)</f>
        <v>9 Silver View</v>
      </c>
      <c r="R2007">
        <f>VLOOKUP($E2007,customer_info!$A$1:$H$4462,8,FALSE)</f>
        <v>89117</v>
      </c>
    </row>
    <row r="2008" spans="1:18" x14ac:dyDescent="0.25">
      <c r="A2008">
        <v>76403</v>
      </c>
      <c r="B2008" t="s">
        <v>3</v>
      </c>
      <c r="C2008">
        <v>2</v>
      </c>
      <c r="D2008">
        <v>1</v>
      </c>
      <c r="E2008">
        <v>19956</v>
      </c>
      <c r="F2008" t="s">
        <v>844</v>
      </c>
      <c r="G2008" s="4">
        <v>44215</v>
      </c>
      <c r="H2008" t="s">
        <v>13</v>
      </c>
      <c r="I2008" t="s">
        <v>377</v>
      </c>
      <c r="J2008" t="s">
        <v>38</v>
      </c>
      <c r="K2008" t="s">
        <v>32</v>
      </c>
      <c r="L2008" t="str">
        <f>VLOOKUP($E2008,customer_info!$A$1:$H$4462,2,FALSE)</f>
        <v>Caguas</v>
      </c>
      <c r="M2008" t="str">
        <f>VLOOKUP($E2008,customer_info!$A$1:$H$4462,3,FALSE)</f>
        <v>Hope</v>
      </c>
      <c r="N2008" t="str">
        <f>VLOOKUP($E2008,customer_info!$A$1:$H$4462,4,FALSE)</f>
        <v>Haynes</v>
      </c>
      <c r="O2008" t="str">
        <f>VLOOKUP($E2008,customer_info!$A$1:$H$4462,5,FALSE)</f>
        <v>Consumer</v>
      </c>
      <c r="P2008" t="str">
        <f>VLOOKUP($E2008,customer_info!$A$1:$H$4462,6,FALSE)</f>
        <v>PR</v>
      </c>
      <c r="Q2008" t="str">
        <f>VLOOKUP($E2008,customer_info!$A$1:$H$4462,7,FALSE)</f>
        <v>379 Honey Maze</v>
      </c>
      <c r="R2008">
        <f>VLOOKUP($E2008,customer_info!$A$1:$H$4462,8,FALSE)</f>
        <v>725</v>
      </c>
    </row>
    <row r="2009" spans="1:18" x14ac:dyDescent="0.25">
      <c r="A2009">
        <v>76404</v>
      </c>
      <c r="B2009" t="s">
        <v>24</v>
      </c>
      <c r="C2009">
        <v>2</v>
      </c>
      <c r="D2009">
        <v>1</v>
      </c>
      <c r="E2009">
        <v>19957</v>
      </c>
      <c r="F2009" t="s">
        <v>844</v>
      </c>
      <c r="G2009" s="4">
        <v>44215</v>
      </c>
      <c r="H2009" t="s">
        <v>13</v>
      </c>
      <c r="I2009" t="s">
        <v>377</v>
      </c>
      <c r="J2009" t="s">
        <v>378</v>
      </c>
      <c r="K2009" t="s">
        <v>32</v>
      </c>
      <c r="L2009" t="str">
        <f>VLOOKUP($E2009,customer_info!$A$1:$H$4462,2,FALSE)</f>
        <v>Fort Lauderdale</v>
      </c>
      <c r="M2009" t="str">
        <f>VLOOKUP($E2009,customer_info!$A$1:$H$4462,3,FALSE)</f>
        <v>Tamara</v>
      </c>
      <c r="N2009" t="str">
        <f>VLOOKUP($E2009,customer_info!$A$1:$H$4462,4,FALSE)</f>
        <v>Mccall</v>
      </c>
      <c r="O2009" t="str">
        <f>VLOOKUP($E2009,customer_info!$A$1:$H$4462,5,FALSE)</f>
        <v>Consumer</v>
      </c>
      <c r="P2009" t="str">
        <f>VLOOKUP($E2009,customer_info!$A$1:$H$4462,6,FALSE)</f>
        <v>FL</v>
      </c>
      <c r="Q2009" t="str">
        <f>VLOOKUP($E2009,customer_info!$A$1:$H$4462,7,FALSE)</f>
        <v>7349 Silent Isle</v>
      </c>
      <c r="R2009">
        <f>VLOOKUP($E2009,customer_info!$A$1:$H$4462,8,FALSE)</f>
        <v>33313</v>
      </c>
    </row>
    <row r="2010" spans="1:18" x14ac:dyDescent="0.25">
      <c r="A2010">
        <v>76405</v>
      </c>
      <c r="B2010" t="s">
        <v>51</v>
      </c>
      <c r="C2010">
        <v>6</v>
      </c>
      <c r="D2010">
        <v>2</v>
      </c>
      <c r="E2010">
        <v>19958</v>
      </c>
      <c r="F2010" t="s">
        <v>844</v>
      </c>
      <c r="G2010" s="4">
        <v>44215</v>
      </c>
      <c r="H2010" t="s">
        <v>13</v>
      </c>
      <c r="I2010" t="s">
        <v>377</v>
      </c>
      <c r="J2010" t="s">
        <v>57</v>
      </c>
      <c r="K2010" t="s">
        <v>90</v>
      </c>
      <c r="L2010" t="str">
        <f>VLOOKUP($E2010,customer_info!$A$1:$H$4462,2,FALSE)</f>
        <v>Asheboro</v>
      </c>
      <c r="M2010" t="str">
        <f>VLOOKUP($E2010,customer_info!$A$1:$H$4462,3,FALSE)</f>
        <v>Ora</v>
      </c>
      <c r="N2010" t="str">
        <f>VLOOKUP($E2010,customer_info!$A$1:$H$4462,4,FALSE)</f>
        <v>Rivera</v>
      </c>
      <c r="O2010" t="str">
        <f>VLOOKUP($E2010,customer_info!$A$1:$H$4462,5,FALSE)</f>
        <v>Consumer</v>
      </c>
      <c r="P2010" t="str">
        <f>VLOOKUP($E2010,customer_info!$A$1:$H$4462,6,FALSE)</f>
        <v>NC</v>
      </c>
      <c r="Q2010" t="str">
        <f>VLOOKUP($E2010,customer_info!$A$1:$H$4462,7,FALSE)</f>
        <v>2456 Bright Farms</v>
      </c>
      <c r="R2010">
        <f>VLOOKUP($E2010,customer_info!$A$1:$H$4462,8,FALSE)</f>
        <v>27203</v>
      </c>
    </row>
    <row r="2011" spans="1:18" x14ac:dyDescent="0.25">
      <c r="A2011">
        <v>76406</v>
      </c>
      <c r="B2011" t="s">
        <v>24</v>
      </c>
      <c r="C2011">
        <v>2</v>
      </c>
      <c r="D2011">
        <v>4</v>
      </c>
      <c r="E2011">
        <v>19959</v>
      </c>
      <c r="F2011" t="s">
        <v>844</v>
      </c>
      <c r="G2011" s="4">
        <v>44215</v>
      </c>
      <c r="H2011" t="s">
        <v>13</v>
      </c>
      <c r="I2011" t="s">
        <v>377</v>
      </c>
      <c r="J2011" t="s">
        <v>378</v>
      </c>
      <c r="K2011" t="s">
        <v>16</v>
      </c>
      <c r="L2011" t="str">
        <f>VLOOKUP($E2011,customer_info!$A$1:$H$4462,2,FALSE)</f>
        <v>Atlanta</v>
      </c>
      <c r="M2011" t="str">
        <f>VLOOKUP($E2011,customer_info!$A$1:$H$4462,3,FALSE)</f>
        <v>Sarah</v>
      </c>
      <c r="N2011" t="str">
        <f>VLOOKUP($E2011,customer_info!$A$1:$H$4462,4,FALSE)</f>
        <v>Meyer</v>
      </c>
      <c r="O2011" t="str">
        <f>VLOOKUP($E2011,customer_info!$A$1:$H$4462,5,FALSE)</f>
        <v>Consumer</v>
      </c>
      <c r="P2011" t="str">
        <f>VLOOKUP($E2011,customer_info!$A$1:$H$4462,6,FALSE)</f>
        <v>GA</v>
      </c>
      <c r="Q2011" t="str">
        <f>VLOOKUP($E2011,customer_info!$A$1:$H$4462,7,FALSE)</f>
        <v>3064 Colonial Cove</v>
      </c>
      <c r="R2011">
        <f>VLOOKUP($E2011,customer_info!$A$1:$H$4462,8,FALSE)</f>
        <v>30331</v>
      </c>
    </row>
    <row r="2012" spans="1:18" x14ac:dyDescent="0.25">
      <c r="A2012">
        <v>76407</v>
      </c>
      <c r="B2012" t="s">
        <v>3</v>
      </c>
      <c r="C2012">
        <v>3</v>
      </c>
      <c r="D2012">
        <v>2</v>
      </c>
      <c r="E2012">
        <v>19960</v>
      </c>
      <c r="F2012" t="s">
        <v>844</v>
      </c>
      <c r="G2012" s="4">
        <v>44215</v>
      </c>
      <c r="H2012" t="s">
        <v>13</v>
      </c>
      <c r="I2012" t="s">
        <v>377</v>
      </c>
      <c r="J2012" t="s">
        <v>14</v>
      </c>
      <c r="K2012" t="s">
        <v>90</v>
      </c>
      <c r="L2012" t="str">
        <f>VLOOKUP($E2012,customer_info!$A$1:$H$4462,2,FALSE)</f>
        <v>Caguas</v>
      </c>
      <c r="M2012" t="str">
        <f>VLOOKUP($E2012,customer_info!$A$1:$H$4462,3,FALSE)</f>
        <v>Leigh</v>
      </c>
      <c r="N2012" t="str">
        <f>VLOOKUP($E2012,customer_info!$A$1:$H$4462,4,FALSE)</f>
        <v>Lambert</v>
      </c>
      <c r="O2012" t="str">
        <f>VLOOKUP($E2012,customer_info!$A$1:$H$4462,5,FALSE)</f>
        <v>Consumer</v>
      </c>
      <c r="P2012" t="str">
        <f>VLOOKUP($E2012,customer_info!$A$1:$H$4462,6,FALSE)</f>
        <v>PR</v>
      </c>
      <c r="Q2012" t="str">
        <f>VLOOKUP($E2012,customer_info!$A$1:$H$4462,7,FALSE)</f>
        <v>7894 Colonial Knoll</v>
      </c>
      <c r="R2012">
        <f>VLOOKUP($E2012,customer_info!$A$1:$H$4462,8,FALSE)</f>
        <v>725</v>
      </c>
    </row>
    <row r="2013" spans="1:18" x14ac:dyDescent="0.25">
      <c r="A2013">
        <v>76421</v>
      </c>
      <c r="B2013" t="s">
        <v>24</v>
      </c>
      <c r="C2013">
        <v>2</v>
      </c>
      <c r="D2013">
        <v>4</v>
      </c>
      <c r="E2013">
        <v>19974</v>
      </c>
      <c r="F2013" t="s">
        <v>186</v>
      </c>
      <c r="G2013" s="4">
        <v>44215</v>
      </c>
      <c r="H2013" t="s">
        <v>13</v>
      </c>
      <c r="I2013" t="s">
        <v>5778</v>
      </c>
      <c r="J2013" t="s">
        <v>31</v>
      </c>
      <c r="K2013" t="s">
        <v>16</v>
      </c>
      <c r="L2013" t="str">
        <f>VLOOKUP($E2013,customer_info!$A$1:$H$4462,2,FALSE)</f>
        <v>Caguas</v>
      </c>
      <c r="M2013" t="str">
        <f>VLOOKUP($E2013,customer_info!$A$1:$H$4462,3,FALSE)</f>
        <v>Anastasia</v>
      </c>
      <c r="N2013" t="str">
        <f>VLOOKUP($E2013,customer_info!$A$1:$H$4462,4,FALSE)</f>
        <v>Branch</v>
      </c>
      <c r="O2013" t="str">
        <f>VLOOKUP($E2013,customer_info!$A$1:$H$4462,5,FALSE)</f>
        <v>Home Office</v>
      </c>
      <c r="P2013" t="str">
        <f>VLOOKUP($E2013,customer_info!$A$1:$H$4462,6,FALSE)</f>
        <v>PR</v>
      </c>
      <c r="Q2013" t="str">
        <f>VLOOKUP($E2013,customer_info!$A$1:$H$4462,7,FALSE)</f>
        <v>2538 Rustic Zephyr Village</v>
      </c>
      <c r="R2013">
        <f>VLOOKUP($E2013,customer_info!$A$1:$H$4462,8,FALSE)</f>
        <v>725</v>
      </c>
    </row>
    <row r="2014" spans="1:18" x14ac:dyDescent="0.25">
      <c r="A2014">
        <v>76422</v>
      </c>
      <c r="B2014" t="s">
        <v>3</v>
      </c>
      <c r="C2014">
        <v>3</v>
      </c>
      <c r="D2014">
        <v>4</v>
      </c>
      <c r="E2014">
        <v>19975</v>
      </c>
      <c r="F2014" t="s">
        <v>186</v>
      </c>
      <c r="G2014" s="4">
        <v>44215</v>
      </c>
      <c r="H2014" t="s">
        <v>13</v>
      </c>
      <c r="I2014" t="s">
        <v>5778</v>
      </c>
      <c r="J2014" t="s">
        <v>38</v>
      </c>
      <c r="K2014" t="s">
        <v>16</v>
      </c>
      <c r="L2014" t="str">
        <f>VLOOKUP($E2014,customer_info!$A$1:$H$4462,2,FALSE)</f>
        <v>Huntington Beach</v>
      </c>
      <c r="M2014" t="str">
        <f>VLOOKUP($E2014,customer_info!$A$1:$H$4462,3,FALSE)</f>
        <v>Yoshi</v>
      </c>
      <c r="N2014" t="str">
        <f>VLOOKUP($E2014,customer_info!$A$1:$H$4462,4,FALSE)</f>
        <v>Reynolds</v>
      </c>
      <c r="O2014" t="str">
        <f>VLOOKUP($E2014,customer_info!$A$1:$H$4462,5,FALSE)</f>
        <v>Home Office</v>
      </c>
      <c r="P2014" t="str">
        <f>VLOOKUP($E2014,customer_info!$A$1:$H$4462,6,FALSE)</f>
        <v>CA</v>
      </c>
      <c r="Q2014" t="str">
        <f>VLOOKUP($E2014,customer_info!$A$1:$H$4462,7,FALSE)</f>
        <v>3305 Foggy Vale</v>
      </c>
      <c r="R2014">
        <f>VLOOKUP($E2014,customer_info!$A$1:$H$4462,8,FALSE)</f>
        <v>92646</v>
      </c>
    </row>
    <row r="2015" spans="1:18" x14ac:dyDescent="0.25">
      <c r="A2015">
        <v>76423</v>
      </c>
      <c r="B2015" t="s">
        <v>3</v>
      </c>
      <c r="C2015">
        <v>4</v>
      </c>
      <c r="D2015">
        <v>4</v>
      </c>
      <c r="E2015">
        <v>19976</v>
      </c>
      <c r="F2015" t="s">
        <v>186</v>
      </c>
      <c r="G2015" s="4">
        <v>44215</v>
      </c>
      <c r="H2015" t="s">
        <v>13</v>
      </c>
      <c r="I2015" t="s">
        <v>5778</v>
      </c>
      <c r="J2015" t="s">
        <v>38</v>
      </c>
      <c r="K2015" t="s">
        <v>16</v>
      </c>
      <c r="L2015" t="str">
        <f>VLOOKUP($E2015,customer_info!$A$1:$H$4462,2,FALSE)</f>
        <v>Carlisle</v>
      </c>
      <c r="M2015" t="str">
        <f>VLOOKUP($E2015,customer_info!$A$1:$H$4462,3,FALSE)</f>
        <v>Kylie</v>
      </c>
      <c r="N2015" t="str">
        <f>VLOOKUP($E2015,customer_info!$A$1:$H$4462,4,FALSE)</f>
        <v>Mccormick</v>
      </c>
      <c r="O2015" t="str">
        <f>VLOOKUP($E2015,customer_info!$A$1:$H$4462,5,FALSE)</f>
        <v>Home Office</v>
      </c>
      <c r="P2015" t="str">
        <f>VLOOKUP($E2015,customer_info!$A$1:$H$4462,6,FALSE)</f>
        <v>PA</v>
      </c>
      <c r="Q2015" t="str">
        <f>VLOOKUP($E2015,customer_info!$A$1:$H$4462,7,FALSE)</f>
        <v>1111 Cotton Vista</v>
      </c>
      <c r="R2015">
        <f>VLOOKUP($E2015,customer_info!$A$1:$H$4462,8,FALSE)</f>
        <v>17013</v>
      </c>
    </row>
    <row r="2016" spans="1:18" x14ac:dyDescent="0.25">
      <c r="A2016">
        <v>76428</v>
      </c>
      <c r="B2016" t="s">
        <v>24</v>
      </c>
      <c r="C2016">
        <v>4</v>
      </c>
      <c r="D2016">
        <v>4</v>
      </c>
      <c r="E2016">
        <v>19981</v>
      </c>
      <c r="F2016" t="s">
        <v>409</v>
      </c>
      <c r="G2016" s="4">
        <v>44215</v>
      </c>
      <c r="H2016" t="s">
        <v>13</v>
      </c>
      <c r="I2016" t="s">
        <v>410</v>
      </c>
      <c r="J2016" t="s">
        <v>31</v>
      </c>
      <c r="K2016" t="s">
        <v>16</v>
      </c>
      <c r="L2016" t="str">
        <f>VLOOKUP($E2016,customer_info!$A$1:$H$4462,2,FALSE)</f>
        <v>Caguas</v>
      </c>
      <c r="M2016" t="str">
        <f>VLOOKUP($E2016,customer_info!$A$1:$H$4462,3,FALSE)</f>
        <v>Shafira</v>
      </c>
      <c r="N2016" t="str">
        <f>VLOOKUP($E2016,customer_info!$A$1:$H$4462,4,FALSE)</f>
        <v>Summers</v>
      </c>
      <c r="O2016" t="str">
        <f>VLOOKUP($E2016,customer_info!$A$1:$H$4462,5,FALSE)</f>
        <v>Home Office</v>
      </c>
      <c r="P2016" t="str">
        <f>VLOOKUP($E2016,customer_info!$A$1:$H$4462,6,FALSE)</f>
        <v>PR</v>
      </c>
      <c r="Q2016" t="str">
        <f>VLOOKUP($E2016,customer_info!$A$1:$H$4462,7,FALSE)</f>
        <v>7422 Heather Heath</v>
      </c>
      <c r="R2016">
        <f>VLOOKUP($E2016,customer_info!$A$1:$H$4462,8,FALSE)</f>
        <v>725</v>
      </c>
    </row>
    <row r="2017" spans="1:18" x14ac:dyDescent="0.25">
      <c r="A2017">
        <v>76430</v>
      </c>
      <c r="B2017" t="s">
        <v>24</v>
      </c>
      <c r="C2017">
        <v>6</v>
      </c>
      <c r="D2017">
        <v>4</v>
      </c>
      <c r="E2017">
        <v>19983</v>
      </c>
      <c r="F2017" t="s">
        <v>561</v>
      </c>
      <c r="G2017" s="4">
        <v>44215</v>
      </c>
      <c r="H2017" t="s">
        <v>13</v>
      </c>
      <c r="I2017" t="s">
        <v>420</v>
      </c>
      <c r="J2017" t="s">
        <v>31</v>
      </c>
      <c r="K2017" t="s">
        <v>16</v>
      </c>
      <c r="L2017" t="str">
        <f>VLOOKUP($E2017,customer_info!$A$1:$H$4462,2,FALSE)</f>
        <v>Columbus</v>
      </c>
      <c r="M2017" t="str">
        <f>VLOOKUP($E2017,customer_info!$A$1:$H$4462,3,FALSE)</f>
        <v>Deanna</v>
      </c>
      <c r="N2017" t="str">
        <f>VLOOKUP($E2017,customer_info!$A$1:$H$4462,4,FALSE)</f>
        <v>Ingram</v>
      </c>
      <c r="O2017" t="str">
        <f>VLOOKUP($E2017,customer_info!$A$1:$H$4462,5,FALSE)</f>
        <v>Consumer</v>
      </c>
      <c r="P2017" t="str">
        <f>VLOOKUP($E2017,customer_info!$A$1:$H$4462,6,FALSE)</f>
        <v>OH</v>
      </c>
      <c r="Q2017" t="str">
        <f>VLOOKUP($E2017,customer_info!$A$1:$H$4462,7,FALSE)</f>
        <v>1102 Pleasant Maze</v>
      </c>
      <c r="R2017">
        <f>VLOOKUP($E2017,customer_info!$A$1:$H$4462,8,FALSE)</f>
        <v>43207</v>
      </c>
    </row>
    <row r="2018" spans="1:18" x14ac:dyDescent="0.25">
      <c r="A2018">
        <v>76431</v>
      </c>
      <c r="B2018" t="s">
        <v>24</v>
      </c>
      <c r="C2018">
        <v>2</v>
      </c>
      <c r="D2018">
        <v>4</v>
      </c>
      <c r="E2018">
        <v>19984</v>
      </c>
      <c r="F2018" t="s">
        <v>561</v>
      </c>
      <c r="G2018" s="4">
        <v>44215</v>
      </c>
      <c r="H2018" t="s">
        <v>13</v>
      </c>
      <c r="I2018" t="s">
        <v>420</v>
      </c>
      <c r="J2018" t="s">
        <v>31</v>
      </c>
      <c r="K2018" t="s">
        <v>16</v>
      </c>
      <c r="L2018" t="str">
        <f>VLOOKUP($E2018,customer_info!$A$1:$H$4462,2,FALSE)</f>
        <v>Caguas</v>
      </c>
      <c r="M2018" t="str">
        <f>VLOOKUP($E2018,customer_info!$A$1:$H$4462,3,FALSE)</f>
        <v>Signe</v>
      </c>
      <c r="N2018" t="str">
        <f>VLOOKUP($E2018,customer_info!$A$1:$H$4462,4,FALSE)</f>
        <v>Quinn</v>
      </c>
      <c r="O2018" t="str">
        <f>VLOOKUP($E2018,customer_info!$A$1:$H$4462,5,FALSE)</f>
        <v>Consumer</v>
      </c>
      <c r="P2018" t="str">
        <f>VLOOKUP($E2018,customer_info!$A$1:$H$4462,6,FALSE)</f>
        <v>PR</v>
      </c>
      <c r="Q2018" t="str">
        <f>VLOOKUP($E2018,customer_info!$A$1:$H$4462,7,FALSE)</f>
        <v>8665 Hidden Sky Concession</v>
      </c>
      <c r="R2018">
        <f>VLOOKUP($E2018,customer_info!$A$1:$H$4462,8,FALSE)</f>
        <v>725</v>
      </c>
    </row>
    <row r="2019" spans="1:18" x14ac:dyDescent="0.25">
      <c r="A2019">
        <v>76472</v>
      </c>
      <c r="B2019" t="s">
        <v>24</v>
      </c>
      <c r="C2019">
        <v>3</v>
      </c>
      <c r="D2019">
        <v>4</v>
      </c>
      <c r="E2019">
        <v>20025</v>
      </c>
      <c r="F2019" t="s">
        <v>660</v>
      </c>
      <c r="G2019" s="4">
        <v>44216</v>
      </c>
      <c r="H2019" t="s">
        <v>13</v>
      </c>
      <c r="I2019" t="s">
        <v>99</v>
      </c>
      <c r="J2019" t="s">
        <v>31</v>
      </c>
      <c r="K2019" t="s">
        <v>16</v>
      </c>
      <c r="L2019" t="str">
        <f>VLOOKUP($E2019,customer_info!$A$1:$H$4462,2,FALSE)</f>
        <v>Elmhurst</v>
      </c>
      <c r="M2019" t="str">
        <f>VLOOKUP($E2019,customer_info!$A$1:$H$4462,3,FALSE)</f>
        <v>Alice</v>
      </c>
      <c r="N2019" t="str">
        <f>VLOOKUP($E2019,customer_info!$A$1:$H$4462,4,FALSE)</f>
        <v>Kirk</v>
      </c>
      <c r="O2019" t="str">
        <f>VLOOKUP($E2019,customer_info!$A$1:$H$4462,5,FALSE)</f>
        <v>Corporate</v>
      </c>
      <c r="P2019" t="str">
        <f>VLOOKUP($E2019,customer_info!$A$1:$H$4462,6,FALSE)</f>
        <v>IL</v>
      </c>
      <c r="Q2019" t="str">
        <f>VLOOKUP($E2019,customer_info!$A$1:$H$4462,7,FALSE)</f>
        <v>5918 Golden Beacon Freeway</v>
      </c>
      <c r="R2019">
        <f>VLOOKUP($E2019,customer_info!$A$1:$H$4462,8,FALSE)</f>
        <v>60126</v>
      </c>
    </row>
    <row r="2020" spans="1:18" x14ac:dyDescent="0.25">
      <c r="A2020">
        <v>76473</v>
      </c>
      <c r="B2020" t="s">
        <v>24</v>
      </c>
      <c r="C2020">
        <v>4</v>
      </c>
      <c r="D2020">
        <v>4</v>
      </c>
      <c r="E2020">
        <v>20026</v>
      </c>
      <c r="F2020" t="s">
        <v>660</v>
      </c>
      <c r="G2020" s="4">
        <v>44216</v>
      </c>
      <c r="H2020" t="s">
        <v>13</v>
      </c>
      <c r="I2020" t="s">
        <v>99</v>
      </c>
      <c r="J2020" t="s">
        <v>31</v>
      </c>
      <c r="K2020" t="s">
        <v>16</v>
      </c>
      <c r="L2020" t="str">
        <f>VLOOKUP($E2020,customer_info!$A$1:$H$4462,2,FALSE)</f>
        <v>Philadelphia</v>
      </c>
      <c r="M2020" t="str">
        <f>VLOOKUP($E2020,customer_info!$A$1:$H$4462,3,FALSE)</f>
        <v>Doris</v>
      </c>
      <c r="N2020" t="str">
        <f>VLOOKUP($E2020,customer_info!$A$1:$H$4462,4,FALSE)</f>
        <v>Duran</v>
      </c>
      <c r="O2020" t="str">
        <f>VLOOKUP($E2020,customer_info!$A$1:$H$4462,5,FALSE)</f>
        <v>Corporate</v>
      </c>
      <c r="P2020" t="str">
        <f>VLOOKUP($E2020,customer_info!$A$1:$H$4462,6,FALSE)</f>
        <v>PA</v>
      </c>
      <c r="Q2020" t="str">
        <f>VLOOKUP($E2020,customer_info!$A$1:$H$4462,7,FALSE)</f>
        <v>5532 Tawny Pines</v>
      </c>
      <c r="R2020">
        <f>VLOOKUP($E2020,customer_info!$A$1:$H$4462,8,FALSE)</f>
        <v>19139</v>
      </c>
    </row>
    <row r="2021" spans="1:18" x14ac:dyDescent="0.25">
      <c r="A2021">
        <v>76474</v>
      </c>
      <c r="B2021" t="s">
        <v>51</v>
      </c>
      <c r="C2021">
        <v>0</v>
      </c>
      <c r="D2021">
        <v>0</v>
      </c>
      <c r="E2021">
        <v>20027</v>
      </c>
      <c r="F2021" t="s">
        <v>660</v>
      </c>
      <c r="G2021" s="4">
        <v>44216</v>
      </c>
      <c r="H2021" t="s">
        <v>13</v>
      </c>
      <c r="I2021" t="s">
        <v>99</v>
      </c>
      <c r="J2021" t="s">
        <v>57</v>
      </c>
      <c r="K2021" t="s">
        <v>58</v>
      </c>
      <c r="L2021" t="str">
        <f>VLOOKUP($E2021,customer_info!$A$1:$H$4462,2,FALSE)</f>
        <v>Caguas</v>
      </c>
      <c r="M2021" t="str">
        <f>VLOOKUP($E2021,customer_info!$A$1:$H$4462,3,FALSE)</f>
        <v>Eugenia</v>
      </c>
      <c r="N2021" t="str">
        <f>VLOOKUP($E2021,customer_info!$A$1:$H$4462,4,FALSE)</f>
        <v>Blanchard</v>
      </c>
      <c r="O2021" t="str">
        <f>VLOOKUP($E2021,customer_info!$A$1:$H$4462,5,FALSE)</f>
        <v>Corporate</v>
      </c>
      <c r="P2021" t="str">
        <f>VLOOKUP($E2021,customer_info!$A$1:$H$4462,6,FALSE)</f>
        <v>PR</v>
      </c>
      <c r="Q2021" t="str">
        <f>VLOOKUP($E2021,customer_info!$A$1:$H$4462,7,FALSE)</f>
        <v>9128 Little Cloud Bay</v>
      </c>
      <c r="R2021">
        <f>VLOOKUP($E2021,customer_info!$A$1:$H$4462,8,FALSE)</f>
        <v>725</v>
      </c>
    </row>
    <row r="2022" spans="1:18" x14ac:dyDescent="0.25">
      <c r="A2022">
        <v>76492</v>
      </c>
      <c r="B2022" t="s">
        <v>3</v>
      </c>
      <c r="C2022">
        <v>2</v>
      </c>
      <c r="D2022">
        <v>1</v>
      </c>
      <c r="E2022">
        <v>20045</v>
      </c>
      <c r="F2022" t="s">
        <v>214</v>
      </c>
      <c r="G2022" s="4">
        <v>44216</v>
      </c>
      <c r="H2022" t="s">
        <v>13</v>
      </c>
      <c r="I2022" t="s">
        <v>5781</v>
      </c>
      <c r="J2022" t="s">
        <v>14</v>
      </c>
      <c r="K2022" t="s">
        <v>32</v>
      </c>
      <c r="L2022" t="str">
        <f>VLOOKUP($E2022,customer_info!$A$1:$H$4462,2,FALSE)</f>
        <v>Caguas</v>
      </c>
      <c r="M2022" t="str">
        <f>VLOOKUP($E2022,customer_info!$A$1:$H$4462,3,FALSE)</f>
        <v>Madison</v>
      </c>
      <c r="N2022" t="str">
        <f>VLOOKUP($E2022,customer_info!$A$1:$H$4462,4,FALSE)</f>
        <v>Hopkins</v>
      </c>
      <c r="O2022" t="str">
        <f>VLOOKUP($E2022,customer_info!$A$1:$H$4462,5,FALSE)</f>
        <v>Consumer</v>
      </c>
      <c r="P2022" t="str">
        <f>VLOOKUP($E2022,customer_info!$A$1:$H$4462,6,FALSE)</f>
        <v>PR</v>
      </c>
      <c r="Q2022" t="str">
        <f>VLOOKUP($E2022,customer_info!$A$1:$H$4462,7,FALSE)</f>
        <v>3179 Heather Arbor</v>
      </c>
      <c r="R2022">
        <f>VLOOKUP($E2022,customer_info!$A$1:$H$4462,8,FALSE)</f>
        <v>725</v>
      </c>
    </row>
    <row r="2023" spans="1:18" x14ac:dyDescent="0.25">
      <c r="A2023">
        <v>76493</v>
      </c>
      <c r="B2023" t="s">
        <v>24</v>
      </c>
      <c r="C2023">
        <v>2</v>
      </c>
      <c r="D2023">
        <v>1</v>
      </c>
      <c r="E2023">
        <v>20046</v>
      </c>
      <c r="F2023" t="s">
        <v>214</v>
      </c>
      <c r="G2023" s="4">
        <v>44216</v>
      </c>
      <c r="H2023" t="s">
        <v>13</v>
      </c>
      <c r="I2023" t="s">
        <v>5781</v>
      </c>
      <c r="J2023" t="s">
        <v>31</v>
      </c>
      <c r="K2023" t="s">
        <v>32</v>
      </c>
      <c r="L2023" t="str">
        <f>VLOOKUP($E2023,customer_info!$A$1:$H$4462,2,FALSE)</f>
        <v>Greeley</v>
      </c>
      <c r="M2023" t="str">
        <f>VLOOKUP($E2023,customer_info!$A$1:$H$4462,3,FALSE)</f>
        <v>Rhonda</v>
      </c>
      <c r="N2023" t="str">
        <f>VLOOKUP($E2023,customer_info!$A$1:$H$4462,4,FALSE)</f>
        <v>Love</v>
      </c>
      <c r="O2023" t="str">
        <f>VLOOKUP($E2023,customer_info!$A$1:$H$4462,5,FALSE)</f>
        <v>Corporate</v>
      </c>
      <c r="P2023" t="str">
        <f>VLOOKUP($E2023,customer_info!$A$1:$H$4462,6,FALSE)</f>
        <v>CO</v>
      </c>
      <c r="Q2023" t="str">
        <f>VLOOKUP($E2023,customer_info!$A$1:$H$4462,7,FALSE)</f>
        <v>7168 Indian Circuit</v>
      </c>
      <c r="R2023">
        <f>VLOOKUP($E2023,customer_info!$A$1:$H$4462,8,FALSE)</f>
        <v>80631</v>
      </c>
    </row>
    <row r="2024" spans="1:18" x14ac:dyDescent="0.25">
      <c r="A2024">
        <v>76494</v>
      </c>
      <c r="B2024" t="s">
        <v>3</v>
      </c>
      <c r="C2024">
        <v>2</v>
      </c>
      <c r="D2024">
        <v>1</v>
      </c>
      <c r="E2024">
        <v>20047</v>
      </c>
      <c r="F2024" t="s">
        <v>214</v>
      </c>
      <c r="G2024" s="4">
        <v>44216</v>
      </c>
      <c r="H2024" t="s">
        <v>13</v>
      </c>
      <c r="I2024" t="s">
        <v>5781</v>
      </c>
      <c r="J2024" t="s">
        <v>14</v>
      </c>
      <c r="K2024" t="s">
        <v>32</v>
      </c>
      <c r="L2024" t="str">
        <f>VLOOKUP($E2024,customer_info!$A$1:$H$4462,2,FALSE)</f>
        <v>Caguas</v>
      </c>
      <c r="M2024" t="str">
        <f>VLOOKUP($E2024,customer_info!$A$1:$H$4462,3,FALSE)</f>
        <v>Risa</v>
      </c>
      <c r="N2024" t="str">
        <f>VLOOKUP($E2024,customer_info!$A$1:$H$4462,4,FALSE)</f>
        <v>Patterson</v>
      </c>
      <c r="O2024" t="str">
        <f>VLOOKUP($E2024,customer_info!$A$1:$H$4462,5,FALSE)</f>
        <v>Corporate</v>
      </c>
      <c r="P2024" t="str">
        <f>VLOOKUP($E2024,customer_info!$A$1:$H$4462,6,FALSE)</f>
        <v>PR</v>
      </c>
      <c r="Q2024" t="str">
        <f>VLOOKUP($E2024,customer_info!$A$1:$H$4462,7,FALSE)</f>
        <v>7107 Harvest Blossom Abbey</v>
      </c>
      <c r="R2024">
        <f>VLOOKUP($E2024,customer_info!$A$1:$H$4462,8,FALSE)</f>
        <v>725</v>
      </c>
    </row>
    <row r="2025" spans="1:18" x14ac:dyDescent="0.25">
      <c r="A2025">
        <v>76495</v>
      </c>
      <c r="B2025" t="s">
        <v>3</v>
      </c>
      <c r="C2025">
        <v>6</v>
      </c>
      <c r="D2025">
        <v>2</v>
      </c>
      <c r="E2025">
        <v>20048</v>
      </c>
      <c r="F2025" t="s">
        <v>214</v>
      </c>
      <c r="G2025" s="4">
        <v>44216</v>
      </c>
      <c r="H2025" t="s">
        <v>13</v>
      </c>
      <c r="I2025" t="s">
        <v>5781</v>
      </c>
      <c r="J2025" t="s">
        <v>38</v>
      </c>
      <c r="K2025" t="s">
        <v>90</v>
      </c>
      <c r="L2025" t="str">
        <f>VLOOKUP($E2025,customer_info!$A$1:$H$4462,2,FALSE)</f>
        <v>Revere</v>
      </c>
      <c r="M2025" t="str">
        <f>VLOOKUP($E2025,customer_info!$A$1:$H$4462,3,FALSE)</f>
        <v>Kiayada</v>
      </c>
      <c r="N2025" t="str">
        <f>VLOOKUP($E2025,customer_info!$A$1:$H$4462,4,FALSE)</f>
        <v>Boyer</v>
      </c>
      <c r="O2025" t="str">
        <f>VLOOKUP($E2025,customer_info!$A$1:$H$4462,5,FALSE)</f>
        <v>Consumer</v>
      </c>
      <c r="P2025" t="str">
        <f>VLOOKUP($E2025,customer_info!$A$1:$H$4462,6,FALSE)</f>
        <v>MA</v>
      </c>
      <c r="Q2025" t="str">
        <f>VLOOKUP($E2025,customer_info!$A$1:$H$4462,7,FALSE)</f>
        <v>7971 Broad Villas</v>
      </c>
      <c r="R2025">
        <f>VLOOKUP($E2025,customer_info!$A$1:$H$4462,8,FALSE)</f>
        <v>2151</v>
      </c>
    </row>
    <row r="2026" spans="1:18" x14ac:dyDescent="0.25">
      <c r="A2026">
        <v>76496</v>
      </c>
      <c r="B2026" t="s">
        <v>51</v>
      </c>
      <c r="C2026">
        <v>2</v>
      </c>
      <c r="D2026">
        <v>2</v>
      </c>
      <c r="E2026">
        <v>20049</v>
      </c>
      <c r="F2026" t="s">
        <v>214</v>
      </c>
      <c r="G2026" s="4">
        <v>44216</v>
      </c>
      <c r="H2026" t="s">
        <v>13</v>
      </c>
      <c r="I2026" t="s">
        <v>5781</v>
      </c>
      <c r="J2026" t="s">
        <v>57</v>
      </c>
      <c r="K2026" t="s">
        <v>90</v>
      </c>
      <c r="L2026" t="str">
        <f>VLOOKUP($E2026,customer_info!$A$1:$H$4462,2,FALSE)</f>
        <v>Caguas</v>
      </c>
      <c r="M2026" t="str">
        <f>VLOOKUP($E2026,customer_info!$A$1:$H$4462,3,FALSE)</f>
        <v>Nevada</v>
      </c>
      <c r="N2026" t="str">
        <f>VLOOKUP($E2026,customer_info!$A$1:$H$4462,4,FALSE)</f>
        <v>Guerra</v>
      </c>
      <c r="O2026" t="str">
        <f>VLOOKUP($E2026,customer_info!$A$1:$H$4462,5,FALSE)</f>
        <v>Consumer</v>
      </c>
      <c r="P2026" t="str">
        <f>VLOOKUP($E2026,customer_info!$A$1:$H$4462,6,FALSE)</f>
        <v>PR</v>
      </c>
      <c r="Q2026" t="str">
        <f>VLOOKUP($E2026,customer_info!$A$1:$H$4462,7,FALSE)</f>
        <v>8772 Silent Expressway</v>
      </c>
      <c r="R2026">
        <f>VLOOKUP($E2026,customer_info!$A$1:$H$4462,8,FALSE)</f>
        <v>725</v>
      </c>
    </row>
    <row r="2027" spans="1:18" x14ac:dyDescent="0.25">
      <c r="A2027">
        <v>76497</v>
      </c>
      <c r="B2027" t="s">
        <v>24</v>
      </c>
      <c r="C2027">
        <v>2</v>
      </c>
      <c r="D2027">
        <v>1</v>
      </c>
      <c r="E2027">
        <v>20050</v>
      </c>
      <c r="F2027" t="s">
        <v>214</v>
      </c>
      <c r="G2027" s="4">
        <v>44216</v>
      </c>
      <c r="H2027" t="s">
        <v>13</v>
      </c>
      <c r="I2027" t="s">
        <v>5781</v>
      </c>
      <c r="J2027" t="s">
        <v>31</v>
      </c>
      <c r="K2027" t="s">
        <v>32</v>
      </c>
      <c r="L2027" t="str">
        <f>VLOOKUP($E2027,customer_info!$A$1:$H$4462,2,FALSE)</f>
        <v>Chicago</v>
      </c>
      <c r="M2027" t="str">
        <f>VLOOKUP($E2027,customer_info!$A$1:$H$4462,3,FALSE)</f>
        <v>Gemma</v>
      </c>
      <c r="N2027" t="str">
        <f>VLOOKUP($E2027,customer_info!$A$1:$H$4462,4,FALSE)</f>
        <v>Morrison</v>
      </c>
      <c r="O2027" t="str">
        <f>VLOOKUP($E2027,customer_info!$A$1:$H$4462,5,FALSE)</f>
        <v>Corporate</v>
      </c>
      <c r="P2027" t="str">
        <f>VLOOKUP($E2027,customer_info!$A$1:$H$4462,6,FALSE)</f>
        <v>IL</v>
      </c>
      <c r="Q2027" t="str">
        <f>VLOOKUP($E2027,customer_info!$A$1:$H$4462,7,FALSE)</f>
        <v>3829 Gentle Beacon Meadow</v>
      </c>
      <c r="R2027">
        <f>VLOOKUP($E2027,customer_info!$A$1:$H$4462,8,FALSE)</f>
        <v>60617</v>
      </c>
    </row>
    <row r="2028" spans="1:18" x14ac:dyDescent="0.25">
      <c r="A2028">
        <v>76500</v>
      </c>
      <c r="B2028" t="s">
        <v>51</v>
      </c>
      <c r="C2028">
        <v>6</v>
      </c>
      <c r="D2028">
        <v>2</v>
      </c>
      <c r="E2028">
        <v>20053</v>
      </c>
      <c r="F2028" t="s">
        <v>226</v>
      </c>
      <c r="G2028" s="4">
        <v>44216</v>
      </c>
      <c r="H2028" t="s">
        <v>13</v>
      </c>
      <c r="I2028" t="s">
        <v>30</v>
      </c>
      <c r="J2028" t="s">
        <v>57</v>
      </c>
      <c r="K2028" t="s">
        <v>90</v>
      </c>
      <c r="L2028" t="str">
        <f>VLOOKUP($E2028,customer_info!$A$1:$H$4462,2,FALSE)</f>
        <v>Caguas</v>
      </c>
      <c r="M2028" t="str">
        <f>VLOOKUP($E2028,customer_info!$A$1:$H$4462,3,FALSE)</f>
        <v>Galena</v>
      </c>
      <c r="N2028" t="str">
        <f>VLOOKUP($E2028,customer_info!$A$1:$H$4462,4,FALSE)</f>
        <v>Jacobson</v>
      </c>
      <c r="O2028" t="str">
        <f>VLOOKUP($E2028,customer_info!$A$1:$H$4462,5,FALSE)</f>
        <v>Consumer</v>
      </c>
      <c r="P2028" t="str">
        <f>VLOOKUP($E2028,customer_info!$A$1:$H$4462,6,FALSE)</f>
        <v>PR</v>
      </c>
      <c r="Q2028" t="str">
        <f>VLOOKUP($E2028,customer_info!$A$1:$H$4462,7,FALSE)</f>
        <v>7844 Rocky Deer Avenue</v>
      </c>
      <c r="R2028">
        <f>VLOOKUP($E2028,customer_info!$A$1:$H$4462,8,FALSE)</f>
        <v>725</v>
      </c>
    </row>
    <row r="2029" spans="1:18" x14ac:dyDescent="0.25">
      <c r="A2029">
        <v>76518</v>
      </c>
      <c r="B2029" t="s">
        <v>24</v>
      </c>
      <c r="C2029">
        <v>4</v>
      </c>
      <c r="D2029">
        <v>2</v>
      </c>
      <c r="E2029">
        <v>20071</v>
      </c>
      <c r="F2029" t="s">
        <v>136</v>
      </c>
      <c r="G2029" s="4">
        <v>44216</v>
      </c>
      <c r="H2029" t="s">
        <v>13</v>
      </c>
      <c r="I2029" t="s">
        <v>47</v>
      </c>
      <c r="J2029" t="s">
        <v>31</v>
      </c>
      <c r="K2029" t="s">
        <v>90</v>
      </c>
      <c r="L2029" t="str">
        <f>VLOOKUP($E2029,customer_info!$A$1:$H$4462,2,FALSE)</f>
        <v>Ogden</v>
      </c>
      <c r="M2029" t="str">
        <f>VLOOKUP($E2029,customer_info!$A$1:$H$4462,3,FALSE)</f>
        <v>Jolie</v>
      </c>
      <c r="N2029" t="str">
        <f>VLOOKUP($E2029,customer_info!$A$1:$H$4462,4,FALSE)</f>
        <v>Trevino</v>
      </c>
      <c r="O2029" t="str">
        <f>VLOOKUP($E2029,customer_info!$A$1:$H$4462,5,FALSE)</f>
        <v>Consumer</v>
      </c>
      <c r="P2029" t="str">
        <f>VLOOKUP($E2029,customer_info!$A$1:$H$4462,6,FALSE)</f>
        <v>UT</v>
      </c>
      <c r="Q2029" t="str">
        <f>VLOOKUP($E2029,customer_info!$A$1:$H$4462,7,FALSE)</f>
        <v>3137 Harvest Branch Road</v>
      </c>
      <c r="R2029">
        <f>VLOOKUP($E2029,customer_info!$A$1:$H$4462,8,FALSE)</f>
        <v>84404</v>
      </c>
    </row>
    <row r="2030" spans="1:18" x14ac:dyDescent="0.25">
      <c r="A2030">
        <v>76533</v>
      </c>
      <c r="B2030" t="s">
        <v>17</v>
      </c>
      <c r="C2030">
        <v>4</v>
      </c>
      <c r="D2030">
        <v>4</v>
      </c>
      <c r="E2030">
        <v>20086</v>
      </c>
      <c r="F2030" t="s">
        <v>885</v>
      </c>
      <c r="G2030" s="4">
        <v>44217</v>
      </c>
      <c r="H2030" t="s">
        <v>13</v>
      </c>
      <c r="I2030" t="s">
        <v>99</v>
      </c>
      <c r="J2030" t="s">
        <v>23</v>
      </c>
      <c r="K2030" t="s">
        <v>16</v>
      </c>
      <c r="L2030" t="str">
        <f>VLOOKUP($E2030,customer_info!$A$1:$H$4462,2,FALSE)</f>
        <v>Baldwin Park</v>
      </c>
      <c r="M2030" t="str">
        <f>VLOOKUP($E2030,customer_info!$A$1:$H$4462,3,FALSE)</f>
        <v>Venus</v>
      </c>
      <c r="N2030" t="str">
        <f>VLOOKUP($E2030,customer_info!$A$1:$H$4462,4,FALSE)</f>
        <v>Barron</v>
      </c>
      <c r="O2030" t="str">
        <f>VLOOKUP($E2030,customer_info!$A$1:$H$4462,5,FALSE)</f>
        <v>Home Office</v>
      </c>
      <c r="P2030" t="str">
        <f>VLOOKUP($E2030,customer_info!$A$1:$H$4462,6,FALSE)</f>
        <v>CA</v>
      </c>
      <c r="Q2030" t="str">
        <f>VLOOKUP($E2030,customer_info!$A$1:$H$4462,7,FALSE)</f>
        <v>4957 Lost Quail Rise</v>
      </c>
      <c r="R2030">
        <f>VLOOKUP($E2030,customer_info!$A$1:$H$4462,8,FALSE)</f>
        <v>91706</v>
      </c>
    </row>
    <row r="2031" spans="1:18" x14ac:dyDescent="0.25">
      <c r="A2031">
        <v>76534</v>
      </c>
      <c r="B2031" t="s">
        <v>51</v>
      </c>
      <c r="C2031">
        <v>5</v>
      </c>
      <c r="D2031">
        <v>4</v>
      </c>
      <c r="E2031">
        <v>20087</v>
      </c>
      <c r="F2031" t="s">
        <v>885</v>
      </c>
      <c r="G2031" s="4">
        <v>44217</v>
      </c>
      <c r="H2031" t="s">
        <v>13</v>
      </c>
      <c r="I2031" t="s">
        <v>99</v>
      </c>
      <c r="J2031" t="s">
        <v>57</v>
      </c>
      <c r="K2031" t="s">
        <v>16</v>
      </c>
      <c r="L2031" t="str">
        <f>VLOOKUP($E2031,customer_info!$A$1:$H$4462,2,FALSE)</f>
        <v>Bronx</v>
      </c>
      <c r="M2031" t="str">
        <f>VLOOKUP($E2031,customer_info!$A$1:$H$4462,3,FALSE)</f>
        <v>Stephanie</v>
      </c>
      <c r="N2031" t="str">
        <f>VLOOKUP($E2031,customer_info!$A$1:$H$4462,4,FALSE)</f>
        <v>Garcia</v>
      </c>
      <c r="O2031" t="str">
        <f>VLOOKUP($E2031,customer_info!$A$1:$H$4462,5,FALSE)</f>
        <v>Home Office</v>
      </c>
      <c r="P2031" t="str">
        <f>VLOOKUP($E2031,customer_info!$A$1:$H$4462,6,FALSE)</f>
        <v>NY</v>
      </c>
      <c r="Q2031" t="str">
        <f>VLOOKUP($E2031,customer_info!$A$1:$H$4462,7,FALSE)</f>
        <v>6030 Honey Pond Thicket</v>
      </c>
      <c r="R2031">
        <f>VLOOKUP($E2031,customer_info!$A$1:$H$4462,8,FALSE)</f>
        <v>10453</v>
      </c>
    </row>
    <row r="2032" spans="1:18" x14ac:dyDescent="0.25">
      <c r="A2032">
        <v>76535</v>
      </c>
      <c r="B2032" t="s">
        <v>51</v>
      </c>
      <c r="C2032">
        <v>6</v>
      </c>
      <c r="D2032">
        <v>4</v>
      </c>
      <c r="E2032">
        <v>20088</v>
      </c>
      <c r="F2032" t="s">
        <v>415</v>
      </c>
      <c r="G2032" s="4">
        <v>44217</v>
      </c>
      <c r="H2032" t="s">
        <v>13</v>
      </c>
      <c r="I2032" t="s">
        <v>47</v>
      </c>
      <c r="J2032" t="s">
        <v>57</v>
      </c>
      <c r="K2032" t="s">
        <v>16</v>
      </c>
      <c r="L2032" t="str">
        <f>VLOOKUP($E2032,customer_info!$A$1:$H$4462,2,FALSE)</f>
        <v>Caguas</v>
      </c>
      <c r="M2032" t="str">
        <f>VLOOKUP($E2032,customer_info!$A$1:$H$4462,3,FALSE)</f>
        <v>Ria</v>
      </c>
      <c r="N2032" t="str">
        <f>VLOOKUP($E2032,customer_info!$A$1:$H$4462,4,FALSE)</f>
        <v>Hickman</v>
      </c>
      <c r="O2032" t="str">
        <f>VLOOKUP($E2032,customer_info!$A$1:$H$4462,5,FALSE)</f>
        <v>Home Office</v>
      </c>
      <c r="P2032" t="str">
        <f>VLOOKUP($E2032,customer_info!$A$1:$H$4462,6,FALSE)</f>
        <v>PR</v>
      </c>
      <c r="Q2032" t="str">
        <f>VLOOKUP($E2032,customer_info!$A$1:$H$4462,7,FALSE)</f>
        <v>777 Sleepy Quail Key</v>
      </c>
      <c r="R2032">
        <f>VLOOKUP($E2032,customer_info!$A$1:$H$4462,8,FALSE)</f>
        <v>725</v>
      </c>
    </row>
    <row r="2033" spans="1:18" x14ac:dyDescent="0.25">
      <c r="A2033">
        <v>76536</v>
      </c>
      <c r="B2033" t="s">
        <v>24</v>
      </c>
      <c r="C2033">
        <v>2</v>
      </c>
      <c r="D2033">
        <v>1</v>
      </c>
      <c r="E2033">
        <v>20089</v>
      </c>
      <c r="F2033" t="s">
        <v>572</v>
      </c>
      <c r="G2033" s="4">
        <v>44217</v>
      </c>
      <c r="H2033" t="s">
        <v>13</v>
      </c>
      <c r="I2033" t="s">
        <v>47</v>
      </c>
      <c r="J2033" t="s">
        <v>31</v>
      </c>
      <c r="K2033" t="s">
        <v>32</v>
      </c>
      <c r="L2033" t="str">
        <f>VLOOKUP($E2033,customer_info!$A$1:$H$4462,2,FALSE)</f>
        <v>Costa Mesa</v>
      </c>
      <c r="M2033" t="str">
        <f>VLOOKUP($E2033,customer_info!$A$1:$H$4462,3,FALSE)</f>
        <v>Christen</v>
      </c>
      <c r="N2033" t="str">
        <f>VLOOKUP($E2033,customer_info!$A$1:$H$4462,4,FALSE)</f>
        <v>Booth</v>
      </c>
      <c r="O2033" t="str">
        <f>VLOOKUP($E2033,customer_info!$A$1:$H$4462,5,FALSE)</f>
        <v>Home Office</v>
      </c>
      <c r="P2033" t="str">
        <f>VLOOKUP($E2033,customer_info!$A$1:$H$4462,6,FALSE)</f>
        <v>CA</v>
      </c>
      <c r="Q2033" t="str">
        <f>VLOOKUP($E2033,customer_info!$A$1:$H$4462,7,FALSE)</f>
        <v>4839 Merry Log Glen</v>
      </c>
      <c r="R2033">
        <f>VLOOKUP($E2033,customer_info!$A$1:$H$4462,8,FALSE)</f>
        <v>92627</v>
      </c>
    </row>
    <row r="2034" spans="1:18" x14ac:dyDescent="0.25">
      <c r="A2034">
        <v>76537</v>
      </c>
      <c r="B2034" t="s">
        <v>24</v>
      </c>
      <c r="C2034">
        <v>0</v>
      </c>
      <c r="D2034">
        <v>0</v>
      </c>
      <c r="E2034">
        <v>20090</v>
      </c>
      <c r="F2034" t="s">
        <v>572</v>
      </c>
      <c r="G2034" s="4">
        <v>44217</v>
      </c>
      <c r="H2034" t="s">
        <v>13</v>
      </c>
      <c r="I2034" t="s">
        <v>47</v>
      </c>
      <c r="J2034" t="s">
        <v>31</v>
      </c>
      <c r="K2034" t="s">
        <v>58</v>
      </c>
      <c r="L2034" t="str">
        <f>VLOOKUP($E2034,customer_info!$A$1:$H$4462,2,FALSE)</f>
        <v>Wilmington</v>
      </c>
      <c r="M2034" t="str">
        <f>VLOOKUP($E2034,customer_info!$A$1:$H$4462,3,FALSE)</f>
        <v>Winifred</v>
      </c>
      <c r="N2034" t="str">
        <f>VLOOKUP($E2034,customer_info!$A$1:$H$4462,4,FALSE)</f>
        <v>Cantrell</v>
      </c>
      <c r="O2034" t="str">
        <f>VLOOKUP($E2034,customer_info!$A$1:$H$4462,5,FALSE)</f>
        <v>Home Office</v>
      </c>
      <c r="P2034" t="str">
        <f>VLOOKUP($E2034,customer_info!$A$1:$H$4462,6,FALSE)</f>
        <v>CA</v>
      </c>
      <c r="Q2034" t="str">
        <f>VLOOKUP($E2034,customer_info!$A$1:$H$4462,7,FALSE)</f>
        <v>1847 Middle Bluff Link</v>
      </c>
      <c r="R2034">
        <f>VLOOKUP($E2034,customer_info!$A$1:$H$4462,8,FALSE)</f>
        <v>90744</v>
      </c>
    </row>
    <row r="2035" spans="1:18" x14ac:dyDescent="0.25">
      <c r="A2035">
        <v>76538</v>
      </c>
      <c r="B2035" t="s">
        <v>24</v>
      </c>
      <c r="C2035">
        <v>0</v>
      </c>
      <c r="D2035">
        <v>0</v>
      </c>
      <c r="E2035">
        <v>20091</v>
      </c>
      <c r="F2035" t="s">
        <v>572</v>
      </c>
      <c r="G2035" s="4">
        <v>44217</v>
      </c>
      <c r="H2035" t="s">
        <v>13</v>
      </c>
      <c r="I2035" t="s">
        <v>47</v>
      </c>
      <c r="J2035" t="s">
        <v>31</v>
      </c>
      <c r="K2035" t="s">
        <v>58</v>
      </c>
      <c r="L2035" t="str">
        <f>VLOOKUP($E2035,customer_info!$A$1:$H$4462,2,FALSE)</f>
        <v>Ventura</v>
      </c>
      <c r="M2035" t="str">
        <f>VLOOKUP($E2035,customer_info!$A$1:$H$4462,3,FALSE)</f>
        <v>September</v>
      </c>
      <c r="N2035" t="str">
        <f>VLOOKUP($E2035,customer_info!$A$1:$H$4462,4,FALSE)</f>
        <v>Lambert</v>
      </c>
      <c r="O2035" t="str">
        <f>VLOOKUP($E2035,customer_info!$A$1:$H$4462,5,FALSE)</f>
        <v>Home Office</v>
      </c>
      <c r="P2035" t="str">
        <f>VLOOKUP($E2035,customer_info!$A$1:$H$4462,6,FALSE)</f>
        <v>CA</v>
      </c>
      <c r="Q2035" t="str">
        <f>VLOOKUP($E2035,customer_info!$A$1:$H$4462,7,FALSE)</f>
        <v>8370 Gentle Branch Subdivision</v>
      </c>
      <c r="R2035">
        <f>VLOOKUP($E2035,customer_info!$A$1:$H$4462,8,FALSE)</f>
        <v>93003</v>
      </c>
    </row>
    <row r="2036" spans="1:18" x14ac:dyDescent="0.25">
      <c r="A2036">
        <v>76539</v>
      </c>
      <c r="B2036" t="s">
        <v>24</v>
      </c>
      <c r="C2036">
        <v>0</v>
      </c>
      <c r="D2036">
        <v>0</v>
      </c>
      <c r="E2036">
        <v>20092</v>
      </c>
      <c r="F2036" t="s">
        <v>572</v>
      </c>
      <c r="G2036" s="4">
        <v>44217</v>
      </c>
      <c r="H2036" t="s">
        <v>13</v>
      </c>
      <c r="I2036" t="s">
        <v>47</v>
      </c>
      <c r="J2036" t="s">
        <v>31</v>
      </c>
      <c r="K2036" t="s">
        <v>58</v>
      </c>
      <c r="L2036" t="str">
        <f>VLOOKUP($E2036,customer_info!$A$1:$H$4462,2,FALSE)</f>
        <v>Caguas</v>
      </c>
      <c r="M2036" t="str">
        <f>VLOOKUP($E2036,customer_info!$A$1:$H$4462,3,FALSE)</f>
        <v>Ariel</v>
      </c>
      <c r="N2036" t="str">
        <f>VLOOKUP($E2036,customer_info!$A$1:$H$4462,4,FALSE)</f>
        <v>Estrada</v>
      </c>
      <c r="O2036" t="str">
        <f>VLOOKUP($E2036,customer_info!$A$1:$H$4462,5,FALSE)</f>
        <v>Consumer</v>
      </c>
      <c r="P2036" t="str">
        <f>VLOOKUP($E2036,customer_info!$A$1:$H$4462,6,FALSE)</f>
        <v>PR</v>
      </c>
      <c r="Q2036" t="str">
        <f>VLOOKUP($E2036,customer_info!$A$1:$H$4462,7,FALSE)</f>
        <v>5763 Green Crossing</v>
      </c>
      <c r="R2036">
        <f>VLOOKUP($E2036,customer_info!$A$1:$H$4462,8,FALSE)</f>
        <v>725</v>
      </c>
    </row>
    <row r="2037" spans="1:18" x14ac:dyDescent="0.25">
      <c r="A2037">
        <v>76540</v>
      </c>
      <c r="B2037" t="s">
        <v>51</v>
      </c>
      <c r="C2037">
        <v>0</v>
      </c>
      <c r="D2037">
        <v>0</v>
      </c>
      <c r="E2037">
        <v>20093</v>
      </c>
      <c r="F2037" t="s">
        <v>572</v>
      </c>
      <c r="G2037" s="4">
        <v>44217</v>
      </c>
      <c r="H2037" t="s">
        <v>13</v>
      </c>
      <c r="I2037" t="s">
        <v>47</v>
      </c>
      <c r="J2037" t="s">
        <v>57</v>
      </c>
      <c r="K2037" t="s">
        <v>58</v>
      </c>
      <c r="L2037" t="str">
        <f>VLOOKUP($E2037,customer_info!$A$1:$H$4462,2,FALSE)</f>
        <v>Lynwood</v>
      </c>
      <c r="M2037" t="str">
        <f>VLOOKUP($E2037,customer_info!$A$1:$H$4462,3,FALSE)</f>
        <v>Rebekah</v>
      </c>
      <c r="N2037" t="str">
        <f>VLOOKUP($E2037,customer_info!$A$1:$H$4462,4,FALSE)</f>
        <v>Justice</v>
      </c>
      <c r="O2037" t="str">
        <f>VLOOKUP($E2037,customer_info!$A$1:$H$4462,5,FALSE)</f>
        <v>Consumer</v>
      </c>
      <c r="P2037" t="str">
        <f>VLOOKUP($E2037,customer_info!$A$1:$H$4462,6,FALSE)</f>
        <v>CA</v>
      </c>
      <c r="Q2037" t="str">
        <f>VLOOKUP($E2037,customer_info!$A$1:$H$4462,7,FALSE)</f>
        <v>8263 Rustic Common</v>
      </c>
      <c r="R2037">
        <f>VLOOKUP($E2037,customer_info!$A$1:$H$4462,8,FALSE)</f>
        <v>90262</v>
      </c>
    </row>
    <row r="2038" spans="1:18" x14ac:dyDescent="0.25">
      <c r="A2038">
        <v>76566</v>
      </c>
      <c r="B2038" t="s">
        <v>24</v>
      </c>
      <c r="C2038">
        <v>2</v>
      </c>
      <c r="D2038">
        <v>2</v>
      </c>
      <c r="E2038">
        <v>20119</v>
      </c>
      <c r="F2038" t="s">
        <v>930</v>
      </c>
      <c r="G2038" s="4">
        <v>44217</v>
      </c>
      <c r="H2038" t="s">
        <v>13</v>
      </c>
      <c r="I2038" t="s">
        <v>30</v>
      </c>
      <c r="J2038" t="s">
        <v>31</v>
      </c>
      <c r="K2038" t="s">
        <v>90</v>
      </c>
      <c r="L2038" t="str">
        <f>VLOOKUP($E2038,customer_info!$A$1:$H$4462,2,FALSE)</f>
        <v>Las Vegas</v>
      </c>
      <c r="M2038" t="str">
        <f>VLOOKUP($E2038,customer_info!$A$1:$H$4462,3,FALSE)</f>
        <v>Jael</v>
      </c>
      <c r="N2038" t="str">
        <f>VLOOKUP($E2038,customer_info!$A$1:$H$4462,4,FALSE)</f>
        <v>Huber</v>
      </c>
      <c r="O2038" t="str">
        <f>VLOOKUP($E2038,customer_info!$A$1:$H$4462,5,FALSE)</f>
        <v>Corporate</v>
      </c>
      <c r="P2038" t="str">
        <f>VLOOKUP($E2038,customer_info!$A$1:$H$4462,6,FALSE)</f>
        <v>NV</v>
      </c>
      <c r="Q2038" t="str">
        <f>VLOOKUP($E2038,customer_info!$A$1:$H$4462,7,FALSE)</f>
        <v>2331 Tawny Campus</v>
      </c>
      <c r="R2038">
        <f>VLOOKUP($E2038,customer_info!$A$1:$H$4462,8,FALSE)</f>
        <v>89103</v>
      </c>
    </row>
    <row r="2039" spans="1:18" x14ac:dyDescent="0.25">
      <c r="A2039">
        <v>76567</v>
      </c>
      <c r="B2039" t="s">
        <v>3</v>
      </c>
      <c r="C2039">
        <v>3</v>
      </c>
      <c r="D2039">
        <v>4</v>
      </c>
      <c r="E2039">
        <v>20120</v>
      </c>
      <c r="F2039" t="s">
        <v>930</v>
      </c>
      <c r="G2039" s="4">
        <v>44217</v>
      </c>
      <c r="H2039" t="s">
        <v>13</v>
      </c>
      <c r="I2039" t="s">
        <v>30</v>
      </c>
      <c r="J2039" t="s">
        <v>14</v>
      </c>
      <c r="K2039" t="s">
        <v>16</v>
      </c>
      <c r="L2039" t="str">
        <f>VLOOKUP($E2039,customer_info!$A$1:$H$4462,2,FALSE)</f>
        <v>Caguas</v>
      </c>
      <c r="M2039" t="str">
        <f>VLOOKUP($E2039,customer_info!$A$1:$H$4462,3,FALSE)</f>
        <v>Sheila</v>
      </c>
      <c r="N2039" t="str">
        <f>VLOOKUP($E2039,customer_info!$A$1:$H$4462,4,FALSE)</f>
        <v>Levy</v>
      </c>
      <c r="O2039" t="str">
        <f>VLOOKUP($E2039,customer_info!$A$1:$H$4462,5,FALSE)</f>
        <v>Consumer</v>
      </c>
      <c r="P2039" t="str">
        <f>VLOOKUP($E2039,customer_info!$A$1:$H$4462,6,FALSE)</f>
        <v>PR</v>
      </c>
      <c r="Q2039" t="str">
        <f>VLOOKUP($E2039,customer_info!$A$1:$H$4462,7,FALSE)</f>
        <v>8768 Iron End</v>
      </c>
      <c r="R2039">
        <f>VLOOKUP($E2039,customer_info!$A$1:$H$4462,8,FALSE)</f>
        <v>725</v>
      </c>
    </row>
    <row r="2040" spans="1:18" x14ac:dyDescent="0.25">
      <c r="A2040">
        <v>76589</v>
      </c>
      <c r="B2040" t="s">
        <v>51</v>
      </c>
      <c r="C2040">
        <v>5</v>
      </c>
      <c r="D2040">
        <v>2</v>
      </c>
      <c r="E2040">
        <v>20142</v>
      </c>
      <c r="F2040" t="s">
        <v>994</v>
      </c>
      <c r="G2040" s="4">
        <v>44218</v>
      </c>
      <c r="H2040" t="s">
        <v>13</v>
      </c>
      <c r="I2040" t="s">
        <v>245</v>
      </c>
      <c r="J2040" t="s">
        <v>57</v>
      </c>
      <c r="K2040" t="s">
        <v>90</v>
      </c>
      <c r="L2040" t="str">
        <f>VLOOKUP($E2040,customer_info!$A$1:$H$4462,2,FALSE)</f>
        <v>Meridian</v>
      </c>
      <c r="M2040" t="str">
        <f>VLOOKUP($E2040,customer_info!$A$1:$H$4462,3,FALSE)</f>
        <v>Aileen</v>
      </c>
      <c r="N2040" t="str">
        <f>VLOOKUP($E2040,customer_info!$A$1:$H$4462,4,FALSE)</f>
        <v>Guthrie</v>
      </c>
      <c r="O2040" t="str">
        <f>VLOOKUP($E2040,customer_info!$A$1:$H$4462,5,FALSE)</f>
        <v>Corporate</v>
      </c>
      <c r="P2040" t="str">
        <f>VLOOKUP($E2040,customer_info!$A$1:$H$4462,6,FALSE)</f>
        <v>ID</v>
      </c>
      <c r="Q2040" t="str">
        <f>VLOOKUP($E2040,customer_info!$A$1:$H$4462,7,FALSE)</f>
        <v>6415 Little Alley</v>
      </c>
      <c r="R2040">
        <f>VLOOKUP($E2040,customer_info!$A$1:$H$4462,8,FALSE)</f>
        <v>83642</v>
      </c>
    </row>
    <row r="2041" spans="1:18" x14ac:dyDescent="0.25">
      <c r="A2041">
        <v>76590</v>
      </c>
      <c r="B2041" t="s">
        <v>24</v>
      </c>
      <c r="C2041">
        <v>6</v>
      </c>
      <c r="D2041">
        <v>4</v>
      </c>
      <c r="E2041">
        <v>20143</v>
      </c>
      <c r="F2041" t="s">
        <v>994</v>
      </c>
      <c r="G2041" s="4">
        <v>44218</v>
      </c>
      <c r="H2041" t="s">
        <v>13</v>
      </c>
      <c r="I2041" t="s">
        <v>245</v>
      </c>
      <c r="J2041" t="s">
        <v>31</v>
      </c>
      <c r="K2041" t="s">
        <v>16</v>
      </c>
      <c r="L2041" t="str">
        <f>VLOOKUP($E2041,customer_info!$A$1:$H$4462,2,FALSE)</f>
        <v>Caguas</v>
      </c>
      <c r="M2041" t="str">
        <f>VLOOKUP($E2041,customer_info!$A$1:$H$4462,3,FALSE)</f>
        <v>Katelyn</v>
      </c>
      <c r="N2041" t="str">
        <f>VLOOKUP($E2041,customer_info!$A$1:$H$4462,4,FALSE)</f>
        <v>Sweet</v>
      </c>
      <c r="O2041" t="str">
        <f>VLOOKUP($E2041,customer_info!$A$1:$H$4462,5,FALSE)</f>
        <v>Home Office</v>
      </c>
      <c r="P2041" t="str">
        <f>VLOOKUP($E2041,customer_info!$A$1:$H$4462,6,FALSE)</f>
        <v>PR</v>
      </c>
      <c r="Q2041" t="str">
        <f>VLOOKUP($E2041,customer_info!$A$1:$H$4462,7,FALSE)</f>
        <v>6315 Gentle Creek Ledge</v>
      </c>
      <c r="R2041">
        <f>VLOOKUP($E2041,customer_info!$A$1:$H$4462,8,FALSE)</f>
        <v>725</v>
      </c>
    </row>
    <row r="2042" spans="1:18" x14ac:dyDescent="0.25">
      <c r="A2042">
        <v>76591</v>
      </c>
      <c r="B2042" t="s">
        <v>17</v>
      </c>
      <c r="C2042">
        <v>2</v>
      </c>
      <c r="D2042">
        <v>4</v>
      </c>
      <c r="E2042">
        <v>20144</v>
      </c>
      <c r="F2042" t="s">
        <v>994</v>
      </c>
      <c r="G2042" s="4">
        <v>44218</v>
      </c>
      <c r="H2042" t="s">
        <v>13</v>
      </c>
      <c r="I2042" t="s">
        <v>245</v>
      </c>
      <c r="J2042" t="s">
        <v>23</v>
      </c>
      <c r="K2042" t="s">
        <v>16</v>
      </c>
      <c r="L2042" t="str">
        <f>VLOOKUP($E2042,customer_info!$A$1:$H$4462,2,FALSE)</f>
        <v>Detroit</v>
      </c>
      <c r="M2042" t="str">
        <f>VLOOKUP($E2042,customer_info!$A$1:$H$4462,3,FALSE)</f>
        <v>Willow</v>
      </c>
      <c r="N2042" t="str">
        <f>VLOOKUP($E2042,customer_info!$A$1:$H$4462,4,FALSE)</f>
        <v>Ortiz</v>
      </c>
      <c r="O2042" t="str">
        <f>VLOOKUP($E2042,customer_info!$A$1:$H$4462,5,FALSE)</f>
        <v>Consumer</v>
      </c>
      <c r="P2042" t="str">
        <f>VLOOKUP($E2042,customer_info!$A$1:$H$4462,6,FALSE)</f>
        <v>MI</v>
      </c>
      <c r="Q2042" t="str">
        <f>VLOOKUP($E2042,customer_info!$A$1:$H$4462,7,FALSE)</f>
        <v>7284 Clear Brook Field</v>
      </c>
      <c r="R2042">
        <f>VLOOKUP($E2042,customer_info!$A$1:$H$4462,8,FALSE)</f>
        <v>48235</v>
      </c>
    </row>
    <row r="2043" spans="1:18" x14ac:dyDescent="0.25">
      <c r="A2043">
        <v>76634</v>
      </c>
      <c r="B2043" t="s">
        <v>24</v>
      </c>
      <c r="C2043">
        <v>5</v>
      </c>
      <c r="D2043">
        <v>4</v>
      </c>
      <c r="E2043">
        <v>20187</v>
      </c>
      <c r="F2043" t="s">
        <v>1430</v>
      </c>
      <c r="G2043" s="4">
        <v>44218</v>
      </c>
      <c r="H2043" t="s">
        <v>13</v>
      </c>
      <c r="I2043" t="s">
        <v>5777</v>
      </c>
      <c r="J2043" t="s">
        <v>31</v>
      </c>
      <c r="K2043" t="s">
        <v>16</v>
      </c>
      <c r="L2043" t="str">
        <f>VLOOKUP($E2043,customer_info!$A$1:$H$4462,2,FALSE)</f>
        <v>Caguas</v>
      </c>
      <c r="M2043" t="str">
        <f>VLOOKUP($E2043,customer_info!$A$1:$H$4462,3,FALSE)</f>
        <v>Glenna</v>
      </c>
      <c r="N2043" t="str">
        <f>VLOOKUP($E2043,customer_info!$A$1:$H$4462,4,FALSE)</f>
        <v>Bowen</v>
      </c>
      <c r="O2043" t="str">
        <f>VLOOKUP($E2043,customer_info!$A$1:$H$4462,5,FALSE)</f>
        <v>Consumer</v>
      </c>
      <c r="P2043" t="str">
        <f>VLOOKUP($E2043,customer_info!$A$1:$H$4462,6,FALSE)</f>
        <v>PR</v>
      </c>
      <c r="Q2043" t="str">
        <f>VLOOKUP($E2043,customer_info!$A$1:$H$4462,7,FALSE)</f>
        <v>8621 Broad Forest</v>
      </c>
      <c r="R2043">
        <f>VLOOKUP($E2043,customer_info!$A$1:$H$4462,8,FALSE)</f>
        <v>725</v>
      </c>
    </row>
    <row r="2044" spans="1:18" x14ac:dyDescent="0.25">
      <c r="A2044">
        <v>76640</v>
      </c>
      <c r="B2044" t="s">
        <v>24</v>
      </c>
      <c r="C2044">
        <v>6</v>
      </c>
      <c r="D2044">
        <v>4</v>
      </c>
      <c r="E2044">
        <v>20193</v>
      </c>
      <c r="F2044" t="s">
        <v>980</v>
      </c>
      <c r="G2044" s="4">
        <v>44218</v>
      </c>
      <c r="H2044" t="s">
        <v>13</v>
      </c>
      <c r="I2044" t="s">
        <v>30</v>
      </c>
      <c r="J2044" t="s">
        <v>31</v>
      </c>
      <c r="K2044" t="s">
        <v>16</v>
      </c>
      <c r="L2044" t="str">
        <f>VLOOKUP($E2044,customer_info!$A$1:$H$4462,2,FALSE)</f>
        <v>Plainfield</v>
      </c>
      <c r="M2044" t="str">
        <f>VLOOKUP($E2044,customer_info!$A$1:$H$4462,3,FALSE)</f>
        <v>Abra</v>
      </c>
      <c r="N2044" t="str">
        <f>VLOOKUP($E2044,customer_info!$A$1:$H$4462,4,FALSE)</f>
        <v>Drake</v>
      </c>
      <c r="O2044" t="str">
        <f>VLOOKUP($E2044,customer_info!$A$1:$H$4462,5,FALSE)</f>
        <v>Consumer</v>
      </c>
      <c r="P2044" t="str">
        <f>VLOOKUP($E2044,customer_info!$A$1:$H$4462,6,FALSE)</f>
        <v>NJ</v>
      </c>
      <c r="Q2044" t="str">
        <f>VLOOKUP($E2044,customer_info!$A$1:$H$4462,7,FALSE)</f>
        <v>3538 Golden Bluff Court</v>
      </c>
      <c r="R2044">
        <f>VLOOKUP($E2044,customer_info!$A$1:$H$4462,8,FALSE)</f>
        <v>7060</v>
      </c>
    </row>
    <row r="2045" spans="1:18" x14ac:dyDescent="0.25">
      <c r="A2045">
        <v>76641</v>
      </c>
      <c r="B2045" t="s">
        <v>51</v>
      </c>
      <c r="C2045">
        <v>2</v>
      </c>
      <c r="D2045">
        <v>4</v>
      </c>
      <c r="E2045">
        <v>20194</v>
      </c>
      <c r="F2045" t="s">
        <v>980</v>
      </c>
      <c r="G2045" s="4">
        <v>44218</v>
      </c>
      <c r="H2045" t="s">
        <v>13</v>
      </c>
      <c r="I2045" t="s">
        <v>30</v>
      </c>
      <c r="J2045" t="s">
        <v>57</v>
      </c>
      <c r="K2045" t="s">
        <v>16</v>
      </c>
      <c r="L2045" t="str">
        <f>VLOOKUP($E2045,customer_info!$A$1:$H$4462,2,FALSE)</f>
        <v>Caguas</v>
      </c>
      <c r="M2045" t="str">
        <f>VLOOKUP($E2045,customer_info!$A$1:$H$4462,3,FALSE)</f>
        <v>Margaret</v>
      </c>
      <c r="N2045" t="str">
        <f>VLOOKUP($E2045,customer_info!$A$1:$H$4462,4,FALSE)</f>
        <v>Chandler</v>
      </c>
      <c r="O2045" t="str">
        <f>VLOOKUP($E2045,customer_info!$A$1:$H$4462,5,FALSE)</f>
        <v>Consumer</v>
      </c>
      <c r="P2045" t="str">
        <f>VLOOKUP($E2045,customer_info!$A$1:$H$4462,6,FALSE)</f>
        <v>PR</v>
      </c>
      <c r="Q2045" t="str">
        <f>VLOOKUP($E2045,customer_info!$A$1:$H$4462,7,FALSE)</f>
        <v>5319 Blue Leaf Moor</v>
      </c>
      <c r="R2045">
        <f>VLOOKUP($E2045,customer_info!$A$1:$H$4462,8,FALSE)</f>
        <v>725</v>
      </c>
    </row>
    <row r="2046" spans="1:18" x14ac:dyDescent="0.25">
      <c r="A2046">
        <v>76642</v>
      </c>
      <c r="B2046" t="s">
        <v>51</v>
      </c>
      <c r="C2046">
        <v>3</v>
      </c>
      <c r="D2046">
        <v>4</v>
      </c>
      <c r="E2046">
        <v>20195</v>
      </c>
      <c r="F2046" t="s">
        <v>980</v>
      </c>
      <c r="G2046" s="4">
        <v>44218</v>
      </c>
      <c r="H2046" t="s">
        <v>13</v>
      </c>
      <c r="I2046" t="s">
        <v>30</v>
      </c>
      <c r="J2046" t="s">
        <v>57</v>
      </c>
      <c r="K2046" t="s">
        <v>16</v>
      </c>
      <c r="L2046" t="str">
        <f>VLOOKUP($E2046,customer_info!$A$1:$H$4462,2,FALSE)</f>
        <v>New Orleans</v>
      </c>
      <c r="M2046" t="str">
        <f>VLOOKUP($E2046,customer_info!$A$1:$H$4462,3,FALSE)</f>
        <v>Madeson</v>
      </c>
      <c r="N2046" t="str">
        <f>VLOOKUP($E2046,customer_info!$A$1:$H$4462,4,FALSE)</f>
        <v>Henry</v>
      </c>
      <c r="O2046" t="str">
        <f>VLOOKUP($E2046,customer_info!$A$1:$H$4462,5,FALSE)</f>
        <v>Consumer</v>
      </c>
      <c r="P2046" t="str">
        <f>VLOOKUP($E2046,customer_info!$A$1:$H$4462,6,FALSE)</f>
        <v>LA</v>
      </c>
      <c r="Q2046" t="str">
        <f>VLOOKUP($E2046,customer_info!$A$1:$H$4462,7,FALSE)</f>
        <v>9297 Burning Extension</v>
      </c>
      <c r="R2046">
        <f>VLOOKUP($E2046,customer_info!$A$1:$H$4462,8,FALSE)</f>
        <v>70117</v>
      </c>
    </row>
    <row r="2047" spans="1:18" x14ac:dyDescent="0.25">
      <c r="A2047">
        <v>76643</v>
      </c>
      <c r="B2047" t="s">
        <v>24</v>
      </c>
      <c r="C2047">
        <v>4</v>
      </c>
      <c r="D2047">
        <v>4</v>
      </c>
      <c r="E2047">
        <v>20196</v>
      </c>
      <c r="F2047" t="s">
        <v>980</v>
      </c>
      <c r="G2047" s="4">
        <v>44218</v>
      </c>
      <c r="H2047" t="s">
        <v>13</v>
      </c>
      <c r="I2047" t="s">
        <v>30</v>
      </c>
      <c r="J2047" t="s">
        <v>31</v>
      </c>
      <c r="K2047" t="s">
        <v>16</v>
      </c>
      <c r="L2047" t="str">
        <f>VLOOKUP($E2047,customer_info!$A$1:$H$4462,2,FALSE)</f>
        <v>Caguas</v>
      </c>
      <c r="M2047" t="str">
        <f>VLOOKUP($E2047,customer_info!$A$1:$H$4462,3,FALSE)</f>
        <v>Jolene</v>
      </c>
      <c r="N2047" t="str">
        <f>VLOOKUP($E2047,customer_info!$A$1:$H$4462,4,FALSE)</f>
        <v>Castillo</v>
      </c>
      <c r="O2047" t="str">
        <f>VLOOKUP($E2047,customer_info!$A$1:$H$4462,5,FALSE)</f>
        <v>Corporate</v>
      </c>
      <c r="P2047" t="str">
        <f>VLOOKUP($E2047,customer_info!$A$1:$H$4462,6,FALSE)</f>
        <v>PR</v>
      </c>
      <c r="Q2047" t="str">
        <f>VLOOKUP($E2047,customer_info!$A$1:$H$4462,7,FALSE)</f>
        <v>4896 Honey Wood</v>
      </c>
      <c r="R2047">
        <f>VLOOKUP($E2047,customer_info!$A$1:$H$4462,8,FALSE)</f>
        <v>725</v>
      </c>
    </row>
    <row r="2048" spans="1:18" x14ac:dyDescent="0.25">
      <c r="A2048">
        <v>76650</v>
      </c>
      <c r="B2048" t="s">
        <v>24</v>
      </c>
      <c r="C2048">
        <v>6</v>
      </c>
      <c r="D2048">
        <v>4</v>
      </c>
      <c r="E2048">
        <v>20203</v>
      </c>
      <c r="F2048" t="s">
        <v>867</v>
      </c>
      <c r="G2048" s="4">
        <v>44218</v>
      </c>
      <c r="H2048" t="s">
        <v>13</v>
      </c>
      <c r="I2048" t="s">
        <v>5781</v>
      </c>
      <c r="J2048" t="s">
        <v>31</v>
      </c>
      <c r="K2048" t="s">
        <v>16</v>
      </c>
      <c r="L2048" t="str">
        <f>VLOOKUP($E2048,customer_info!$A$1:$H$4462,2,FALSE)</f>
        <v>Santa Fe</v>
      </c>
      <c r="M2048" t="str">
        <f>VLOOKUP($E2048,customer_info!$A$1:$H$4462,3,FALSE)</f>
        <v>Libby</v>
      </c>
      <c r="N2048" t="str">
        <f>VLOOKUP($E2048,customer_info!$A$1:$H$4462,4,FALSE)</f>
        <v>Mooney</v>
      </c>
      <c r="O2048" t="str">
        <f>VLOOKUP($E2048,customer_info!$A$1:$H$4462,5,FALSE)</f>
        <v>Home Office</v>
      </c>
      <c r="P2048" t="str">
        <f>VLOOKUP($E2048,customer_info!$A$1:$H$4462,6,FALSE)</f>
        <v>NM</v>
      </c>
      <c r="Q2048" t="str">
        <f>VLOOKUP($E2048,customer_info!$A$1:$H$4462,7,FALSE)</f>
        <v>472 Hidden River Plaza</v>
      </c>
      <c r="R2048">
        <f>VLOOKUP($E2048,customer_info!$A$1:$H$4462,8,FALSE)</f>
        <v>87505</v>
      </c>
    </row>
    <row r="2049" spans="1:18" x14ac:dyDescent="0.25">
      <c r="A2049">
        <v>76666</v>
      </c>
      <c r="B2049" t="s">
        <v>24</v>
      </c>
      <c r="C2049">
        <v>2</v>
      </c>
      <c r="D2049">
        <v>2</v>
      </c>
      <c r="E2049">
        <v>20219</v>
      </c>
      <c r="F2049" t="s">
        <v>439</v>
      </c>
      <c r="G2049" s="4">
        <v>44219</v>
      </c>
      <c r="H2049" t="s">
        <v>13</v>
      </c>
      <c r="I2049" t="s">
        <v>377</v>
      </c>
      <c r="J2049" t="s">
        <v>31</v>
      </c>
      <c r="K2049" t="s">
        <v>90</v>
      </c>
      <c r="L2049" t="str">
        <f>VLOOKUP($E2049,customer_info!$A$1:$H$4462,2,FALSE)</f>
        <v>Caguas</v>
      </c>
      <c r="M2049" t="str">
        <f>VLOOKUP($E2049,customer_info!$A$1:$H$4462,3,FALSE)</f>
        <v>Jana</v>
      </c>
      <c r="N2049" t="str">
        <f>VLOOKUP($E2049,customer_info!$A$1:$H$4462,4,FALSE)</f>
        <v>Clemons</v>
      </c>
      <c r="O2049" t="str">
        <f>VLOOKUP($E2049,customer_info!$A$1:$H$4462,5,FALSE)</f>
        <v>Consumer</v>
      </c>
      <c r="P2049" t="str">
        <f>VLOOKUP($E2049,customer_info!$A$1:$H$4462,6,FALSE)</f>
        <v>PR</v>
      </c>
      <c r="Q2049" t="str">
        <f>VLOOKUP($E2049,customer_info!$A$1:$H$4462,7,FALSE)</f>
        <v>9126 Wishing Expressway</v>
      </c>
      <c r="R2049">
        <f>VLOOKUP($E2049,customer_info!$A$1:$H$4462,8,FALSE)</f>
        <v>725</v>
      </c>
    </row>
    <row r="2050" spans="1:18" x14ac:dyDescent="0.25">
      <c r="A2050">
        <v>76688</v>
      </c>
      <c r="B2050" t="s">
        <v>24</v>
      </c>
      <c r="C2050">
        <v>4</v>
      </c>
      <c r="D2050">
        <v>2</v>
      </c>
      <c r="E2050">
        <v>20241</v>
      </c>
      <c r="F2050" t="s">
        <v>186</v>
      </c>
      <c r="G2050" s="4">
        <v>44219</v>
      </c>
      <c r="H2050" t="s">
        <v>13</v>
      </c>
      <c r="I2050" t="s">
        <v>5778</v>
      </c>
      <c r="J2050" t="s">
        <v>378</v>
      </c>
      <c r="K2050" t="s">
        <v>90</v>
      </c>
      <c r="L2050" t="str">
        <f>VLOOKUP($E2050,customer_info!$A$1:$H$4462,2,FALSE)</f>
        <v>Caguas</v>
      </c>
      <c r="M2050" t="str">
        <f>VLOOKUP($E2050,customer_info!$A$1:$H$4462,3,FALSE)</f>
        <v>Zoe</v>
      </c>
      <c r="N2050" t="str">
        <f>VLOOKUP($E2050,customer_info!$A$1:$H$4462,4,FALSE)</f>
        <v>Lamb</v>
      </c>
      <c r="O2050" t="str">
        <f>VLOOKUP($E2050,customer_info!$A$1:$H$4462,5,FALSE)</f>
        <v>Home Office</v>
      </c>
      <c r="P2050" t="str">
        <f>VLOOKUP($E2050,customer_info!$A$1:$H$4462,6,FALSE)</f>
        <v>PR</v>
      </c>
      <c r="Q2050" t="str">
        <f>VLOOKUP($E2050,customer_info!$A$1:$H$4462,7,FALSE)</f>
        <v>5193 Round Mountain</v>
      </c>
      <c r="R2050">
        <f>VLOOKUP($E2050,customer_info!$A$1:$H$4462,8,FALSE)</f>
        <v>725</v>
      </c>
    </row>
    <row r="2051" spans="1:18" x14ac:dyDescent="0.25">
      <c r="A2051">
        <v>76695</v>
      </c>
      <c r="B2051" t="s">
        <v>51</v>
      </c>
      <c r="C2051">
        <v>6</v>
      </c>
      <c r="D2051">
        <v>4</v>
      </c>
      <c r="E2051">
        <v>20248</v>
      </c>
      <c r="F2051" t="s">
        <v>295</v>
      </c>
      <c r="G2051" s="4">
        <v>44219</v>
      </c>
      <c r="H2051" t="s">
        <v>13</v>
      </c>
      <c r="I2051" t="s">
        <v>80</v>
      </c>
      <c r="J2051" t="s">
        <v>57</v>
      </c>
      <c r="K2051" t="s">
        <v>16</v>
      </c>
      <c r="L2051" t="str">
        <f>VLOOKUP($E2051,customer_info!$A$1:$H$4462,2,FALSE)</f>
        <v>Caguas</v>
      </c>
      <c r="M2051" t="str">
        <f>VLOOKUP($E2051,customer_info!$A$1:$H$4462,3,FALSE)</f>
        <v>Jane</v>
      </c>
      <c r="N2051" t="str">
        <f>VLOOKUP($E2051,customer_info!$A$1:$H$4462,4,FALSE)</f>
        <v>Perry</v>
      </c>
      <c r="O2051" t="str">
        <f>VLOOKUP($E2051,customer_info!$A$1:$H$4462,5,FALSE)</f>
        <v>Consumer</v>
      </c>
      <c r="P2051" t="str">
        <f>VLOOKUP($E2051,customer_info!$A$1:$H$4462,6,FALSE)</f>
        <v>PR</v>
      </c>
      <c r="Q2051" t="str">
        <f>VLOOKUP($E2051,customer_info!$A$1:$H$4462,7,FALSE)</f>
        <v>4459 Amber Close</v>
      </c>
      <c r="R2051">
        <f>VLOOKUP($E2051,customer_info!$A$1:$H$4462,8,FALSE)</f>
        <v>725</v>
      </c>
    </row>
    <row r="2052" spans="1:18" x14ac:dyDescent="0.25">
      <c r="A2052">
        <v>76696</v>
      </c>
      <c r="B2052" t="s">
        <v>51</v>
      </c>
      <c r="C2052">
        <v>2</v>
      </c>
      <c r="D2052">
        <v>4</v>
      </c>
      <c r="E2052">
        <v>20249</v>
      </c>
      <c r="F2052" t="s">
        <v>295</v>
      </c>
      <c r="G2052" s="4">
        <v>44219</v>
      </c>
      <c r="H2052" t="s">
        <v>13</v>
      </c>
      <c r="I2052" t="s">
        <v>80</v>
      </c>
      <c r="J2052" t="s">
        <v>57</v>
      </c>
      <c r="K2052" t="s">
        <v>16</v>
      </c>
      <c r="L2052" t="str">
        <f>VLOOKUP($E2052,customer_info!$A$1:$H$4462,2,FALSE)</f>
        <v>Washington</v>
      </c>
      <c r="M2052" t="str">
        <f>VLOOKUP($E2052,customer_info!$A$1:$H$4462,3,FALSE)</f>
        <v>Olympia</v>
      </c>
      <c r="N2052" t="str">
        <f>VLOOKUP($E2052,customer_info!$A$1:$H$4462,4,FALSE)</f>
        <v>Riddle</v>
      </c>
      <c r="O2052" t="str">
        <f>VLOOKUP($E2052,customer_info!$A$1:$H$4462,5,FALSE)</f>
        <v>Consumer</v>
      </c>
      <c r="P2052" t="str">
        <f>VLOOKUP($E2052,customer_info!$A$1:$H$4462,6,FALSE)</f>
        <v>DC</v>
      </c>
      <c r="Q2052" t="str">
        <f>VLOOKUP($E2052,customer_info!$A$1:$H$4462,7,FALSE)</f>
        <v>4352 Hazy Hickory Road</v>
      </c>
      <c r="R2052">
        <f>VLOOKUP($E2052,customer_info!$A$1:$H$4462,8,FALSE)</f>
        <v>20019</v>
      </c>
    </row>
    <row r="2053" spans="1:18" x14ac:dyDescent="0.25">
      <c r="A2053">
        <v>76706</v>
      </c>
      <c r="B2053" t="s">
        <v>51</v>
      </c>
      <c r="C2053">
        <v>2</v>
      </c>
      <c r="D2053">
        <v>2</v>
      </c>
      <c r="E2053">
        <v>20259</v>
      </c>
      <c r="F2053" t="s">
        <v>743</v>
      </c>
      <c r="G2053" s="4">
        <v>44219</v>
      </c>
      <c r="H2053" t="s">
        <v>13</v>
      </c>
      <c r="I2053" t="s">
        <v>5780</v>
      </c>
      <c r="J2053" t="s">
        <v>57</v>
      </c>
      <c r="K2053" t="s">
        <v>90</v>
      </c>
      <c r="L2053" t="str">
        <f>VLOOKUP($E2053,customer_info!$A$1:$H$4462,2,FALSE)</f>
        <v>Caguas</v>
      </c>
      <c r="M2053" t="str">
        <f>VLOOKUP($E2053,customer_info!$A$1:$H$4462,3,FALSE)</f>
        <v>Nayda</v>
      </c>
      <c r="N2053" t="str">
        <f>VLOOKUP($E2053,customer_info!$A$1:$H$4462,4,FALSE)</f>
        <v>Burnett</v>
      </c>
      <c r="O2053" t="str">
        <f>VLOOKUP($E2053,customer_info!$A$1:$H$4462,5,FALSE)</f>
        <v>Corporate</v>
      </c>
      <c r="P2053" t="str">
        <f>VLOOKUP($E2053,customer_info!$A$1:$H$4462,6,FALSE)</f>
        <v>PR</v>
      </c>
      <c r="Q2053" t="str">
        <f>VLOOKUP($E2053,customer_info!$A$1:$H$4462,7,FALSE)</f>
        <v>6298 Foggy Pony Village</v>
      </c>
      <c r="R2053">
        <f>VLOOKUP($E2053,customer_info!$A$1:$H$4462,8,FALSE)</f>
        <v>725</v>
      </c>
    </row>
    <row r="2054" spans="1:18" x14ac:dyDescent="0.25">
      <c r="A2054">
        <v>76707</v>
      </c>
      <c r="B2054" t="s">
        <v>17</v>
      </c>
      <c r="C2054">
        <v>3</v>
      </c>
      <c r="D2054">
        <v>4</v>
      </c>
      <c r="E2054">
        <v>20260</v>
      </c>
      <c r="F2054" t="s">
        <v>743</v>
      </c>
      <c r="G2054" s="4">
        <v>44219</v>
      </c>
      <c r="H2054" t="s">
        <v>13</v>
      </c>
      <c r="I2054" t="s">
        <v>5780</v>
      </c>
      <c r="J2054" t="s">
        <v>23</v>
      </c>
      <c r="K2054" t="s">
        <v>16</v>
      </c>
      <c r="L2054" t="str">
        <f>VLOOKUP($E2054,customer_info!$A$1:$H$4462,2,FALSE)</f>
        <v>Phoenix</v>
      </c>
      <c r="M2054" t="str">
        <f>VLOOKUP($E2054,customer_info!$A$1:$H$4462,3,FALSE)</f>
        <v>Shannon</v>
      </c>
      <c r="N2054" t="str">
        <f>VLOOKUP($E2054,customer_info!$A$1:$H$4462,4,FALSE)</f>
        <v>Richards</v>
      </c>
      <c r="O2054" t="str">
        <f>VLOOKUP($E2054,customer_info!$A$1:$H$4462,5,FALSE)</f>
        <v>Consumer</v>
      </c>
      <c r="P2054" t="str">
        <f>VLOOKUP($E2054,customer_info!$A$1:$H$4462,6,FALSE)</f>
        <v>AZ</v>
      </c>
      <c r="Q2054" t="str">
        <f>VLOOKUP($E2054,customer_info!$A$1:$H$4462,7,FALSE)</f>
        <v>4429 Clear Panda Cove</v>
      </c>
      <c r="R2054">
        <f>VLOOKUP($E2054,customer_info!$A$1:$H$4462,8,FALSE)</f>
        <v>85022</v>
      </c>
    </row>
    <row r="2055" spans="1:18" x14ac:dyDescent="0.25">
      <c r="A2055">
        <v>76724</v>
      </c>
      <c r="B2055" t="s">
        <v>51</v>
      </c>
      <c r="C2055">
        <v>5</v>
      </c>
      <c r="D2055">
        <v>2</v>
      </c>
      <c r="E2055">
        <v>20277</v>
      </c>
      <c r="F2055" t="s">
        <v>525</v>
      </c>
      <c r="G2055" s="4">
        <v>44219</v>
      </c>
      <c r="H2055" t="s">
        <v>13</v>
      </c>
      <c r="I2055" t="s">
        <v>5778</v>
      </c>
      <c r="J2055" t="s">
        <v>57</v>
      </c>
      <c r="K2055" t="s">
        <v>90</v>
      </c>
      <c r="L2055" t="str">
        <f>VLOOKUP($E2055,customer_info!$A$1:$H$4462,2,FALSE)</f>
        <v>San Bernardino</v>
      </c>
      <c r="M2055" t="str">
        <f>VLOOKUP($E2055,customer_info!$A$1:$H$4462,3,FALSE)</f>
        <v>Fay</v>
      </c>
      <c r="N2055" t="str">
        <f>VLOOKUP($E2055,customer_info!$A$1:$H$4462,4,FALSE)</f>
        <v>Powell</v>
      </c>
      <c r="O2055" t="str">
        <f>VLOOKUP($E2055,customer_info!$A$1:$H$4462,5,FALSE)</f>
        <v>Consumer</v>
      </c>
      <c r="P2055" t="str">
        <f>VLOOKUP($E2055,customer_info!$A$1:$H$4462,6,FALSE)</f>
        <v>CA</v>
      </c>
      <c r="Q2055" t="str">
        <f>VLOOKUP($E2055,customer_info!$A$1:$H$4462,7,FALSE)</f>
        <v>2744 Round Deer Nook</v>
      </c>
      <c r="R2055">
        <f>VLOOKUP($E2055,customer_info!$A$1:$H$4462,8,FALSE)</f>
        <v>92404</v>
      </c>
    </row>
    <row r="2056" spans="1:18" x14ac:dyDescent="0.25">
      <c r="A2056">
        <v>76733</v>
      </c>
      <c r="B2056" t="s">
        <v>24</v>
      </c>
      <c r="C2056">
        <v>4</v>
      </c>
      <c r="D2056">
        <v>4</v>
      </c>
      <c r="E2056">
        <v>20286</v>
      </c>
      <c r="F2056" t="s">
        <v>768</v>
      </c>
      <c r="G2056" s="4">
        <v>44220</v>
      </c>
      <c r="H2056" t="s">
        <v>13</v>
      </c>
      <c r="I2056" t="s">
        <v>431</v>
      </c>
      <c r="J2056" t="s">
        <v>31</v>
      </c>
      <c r="K2056" t="s">
        <v>16</v>
      </c>
      <c r="L2056" t="str">
        <f>VLOOKUP($E2056,customer_info!$A$1:$H$4462,2,FALSE)</f>
        <v>Caguas</v>
      </c>
      <c r="M2056" t="str">
        <f>VLOOKUP($E2056,customer_info!$A$1:$H$4462,3,FALSE)</f>
        <v>Xyla</v>
      </c>
      <c r="N2056" t="str">
        <f>VLOOKUP($E2056,customer_info!$A$1:$H$4462,4,FALSE)</f>
        <v>Guy</v>
      </c>
      <c r="O2056" t="str">
        <f>VLOOKUP($E2056,customer_info!$A$1:$H$4462,5,FALSE)</f>
        <v>Corporate</v>
      </c>
      <c r="P2056" t="str">
        <f>VLOOKUP($E2056,customer_info!$A$1:$H$4462,6,FALSE)</f>
        <v>PR</v>
      </c>
      <c r="Q2056" t="str">
        <f>VLOOKUP($E2056,customer_info!$A$1:$H$4462,7,FALSE)</f>
        <v>6283 Fallen Bend</v>
      </c>
      <c r="R2056">
        <f>VLOOKUP($E2056,customer_info!$A$1:$H$4462,8,FALSE)</f>
        <v>725</v>
      </c>
    </row>
    <row r="2057" spans="1:18" x14ac:dyDescent="0.25">
      <c r="A2057">
        <v>76734</v>
      </c>
      <c r="B2057" t="s">
        <v>24</v>
      </c>
      <c r="C2057">
        <v>5</v>
      </c>
      <c r="D2057">
        <v>4</v>
      </c>
      <c r="E2057">
        <v>20287</v>
      </c>
      <c r="F2057" t="s">
        <v>768</v>
      </c>
      <c r="G2057" s="4">
        <v>44220</v>
      </c>
      <c r="H2057" t="s">
        <v>13</v>
      </c>
      <c r="I2057" t="s">
        <v>431</v>
      </c>
      <c r="J2057" t="s">
        <v>31</v>
      </c>
      <c r="K2057" t="s">
        <v>16</v>
      </c>
      <c r="L2057" t="str">
        <f>VLOOKUP($E2057,customer_info!$A$1:$H$4462,2,FALSE)</f>
        <v>Saint Peters</v>
      </c>
      <c r="M2057" t="str">
        <f>VLOOKUP($E2057,customer_info!$A$1:$H$4462,3,FALSE)</f>
        <v>Brianna</v>
      </c>
      <c r="N2057" t="str">
        <f>VLOOKUP($E2057,customer_info!$A$1:$H$4462,4,FALSE)</f>
        <v>Lawrence</v>
      </c>
      <c r="O2057" t="str">
        <f>VLOOKUP($E2057,customer_info!$A$1:$H$4462,5,FALSE)</f>
        <v>Consumer</v>
      </c>
      <c r="P2057" t="str">
        <f>VLOOKUP($E2057,customer_info!$A$1:$H$4462,6,FALSE)</f>
        <v>MO</v>
      </c>
      <c r="Q2057" t="str">
        <f>VLOOKUP($E2057,customer_info!$A$1:$H$4462,7,FALSE)</f>
        <v>7795 Tawny Prairie Ramp</v>
      </c>
      <c r="R2057">
        <f>VLOOKUP($E2057,customer_info!$A$1:$H$4462,8,FALSE)</f>
        <v>63376</v>
      </c>
    </row>
    <row r="2058" spans="1:18" x14ac:dyDescent="0.25">
      <c r="A2058">
        <v>76735</v>
      </c>
      <c r="B2058" t="s">
        <v>17</v>
      </c>
      <c r="C2058">
        <v>6</v>
      </c>
      <c r="D2058">
        <v>4</v>
      </c>
      <c r="E2058">
        <v>20288</v>
      </c>
      <c r="F2058" t="s">
        <v>768</v>
      </c>
      <c r="G2058" s="4">
        <v>44220</v>
      </c>
      <c r="H2058" t="s">
        <v>13</v>
      </c>
      <c r="I2058" t="s">
        <v>431</v>
      </c>
      <c r="J2058" t="s">
        <v>23</v>
      </c>
      <c r="K2058" t="s">
        <v>16</v>
      </c>
      <c r="L2058" t="str">
        <f>VLOOKUP($E2058,customer_info!$A$1:$H$4462,2,FALSE)</f>
        <v>Longview</v>
      </c>
      <c r="M2058" t="str">
        <f>VLOOKUP($E2058,customer_info!$A$1:$H$4462,3,FALSE)</f>
        <v>Mercedes</v>
      </c>
      <c r="N2058" t="str">
        <f>VLOOKUP($E2058,customer_info!$A$1:$H$4462,4,FALSE)</f>
        <v>Pope</v>
      </c>
      <c r="O2058" t="str">
        <f>VLOOKUP($E2058,customer_info!$A$1:$H$4462,5,FALSE)</f>
        <v>Consumer</v>
      </c>
      <c r="P2058" t="str">
        <f>VLOOKUP($E2058,customer_info!$A$1:$H$4462,6,FALSE)</f>
        <v>WA</v>
      </c>
      <c r="Q2058" t="str">
        <f>VLOOKUP($E2058,customer_info!$A$1:$H$4462,7,FALSE)</f>
        <v>8055 Fallen Parkway</v>
      </c>
      <c r="R2058">
        <f>VLOOKUP($E2058,customer_info!$A$1:$H$4462,8,FALSE)</f>
        <v>98632</v>
      </c>
    </row>
    <row r="2059" spans="1:18" x14ac:dyDescent="0.25">
      <c r="A2059">
        <v>76736</v>
      </c>
      <c r="B2059" t="s">
        <v>51</v>
      </c>
      <c r="C2059">
        <v>2</v>
      </c>
      <c r="D2059">
        <v>4</v>
      </c>
      <c r="E2059">
        <v>20289</v>
      </c>
      <c r="F2059" t="s">
        <v>768</v>
      </c>
      <c r="G2059" s="4">
        <v>44220</v>
      </c>
      <c r="H2059" t="s">
        <v>13</v>
      </c>
      <c r="I2059" t="s">
        <v>431</v>
      </c>
      <c r="J2059" t="s">
        <v>57</v>
      </c>
      <c r="K2059" t="s">
        <v>16</v>
      </c>
      <c r="L2059" t="str">
        <f>VLOOKUP($E2059,customer_info!$A$1:$H$4462,2,FALSE)</f>
        <v>Pomona</v>
      </c>
      <c r="M2059" t="str">
        <f>VLOOKUP($E2059,customer_info!$A$1:$H$4462,3,FALSE)</f>
        <v>Amena</v>
      </c>
      <c r="N2059" t="str">
        <f>VLOOKUP($E2059,customer_info!$A$1:$H$4462,4,FALSE)</f>
        <v>Gonzales</v>
      </c>
      <c r="O2059" t="str">
        <f>VLOOKUP($E2059,customer_info!$A$1:$H$4462,5,FALSE)</f>
        <v>Consumer</v>
      </c>
      <c r="P2059" t="str">
        <f>VLOOKUP($E2059,customer_info!$A$1:$H$4462,6,FALSE)</f>
        <v>CA</v>
      </c>
      <c r="Q2059" t="str">
        <f>VLOOKUP($E2059,customer_info!$A$1:$H$4462,7,FALSE)</f>
        <v>8025 Bright Embers Glen</v>
      </c>
      <c r="R2059">
        <f>VLOOKUP($E2059,customer_info!$A$1:$H$4462,8,FALSE)</f>
        <v>91767</v>
      </c>
    </row>
    <row r="2060" spans="1:18" x14ac:dyDescent="0.25">
      <c r="A2060">
        <v>76740</v>
      </c>
      <c r="B2060" t="s">
        <v>3</v>
      </c>
      <c r="C2060">
        <v>6</v>
      </c>
      <c r="D2060">
        <v>4</v>
      </c>
      <c r="E2060">
        <v>20293</v>
      </c>
      <c r="F2060" t="s">
        <v>713</v>
      </c>
      <c r="G2060" s="4">
        <v>44220</v>
      </c>
      <c r="H2060" t="s">
        <v>13</v>
      </c>
      <c r="I2060" t="s">
        <v>99</v>
      </c>
      <c r="J2060" t="s">
        <v>14</v>
      </c>
      <c r="K2060" t="s">
        <v>16</v>
      </c>
      <c r="L2060" t="str">
        <f>VLOOKUP($E2060,customer_info!$A$1:$H$4462,2,FALSE)</f>
        <v>Brooklyn</v>
      </c>
      <c r="M2060" t="str">
        <f>VLOOKUP($E2060,customer_info!$A$1:$H$4462,3,FALSE)</f>
        <v>Rae</v>
      </c>
      <c r="N2060" t="str">
        <f>VLOOKUP($E2060,customer_info!$A$1:$H$4462,4,FALSE)</f>
        <v>Byrd</v>
      </c>
      <c r="O2060" t="str">
        <f>VLOOKUP($E2060,customer_info!$A$1:$H$4462,5,FALSE)</f>
        <v>Home Office</v>
      </c>
      <c r="P2060" t="str">
        <f>VLOOKUP($E2060,customer_info!$A$1:$H$4462,6,FALSE)</f>
        <v>NY</v>
      </c>
      <c r="Q2060" t="str">
        <f>VLOOKUP($E2060,customer_info!$A$1:$H$4462,7,FALSE)</f>
        <v>7894 Heather Gardens</v>
      </c>
      <c r="R2060">
        <f>VLOOKUP($E2060,customer_info!$A$1:$H$4462,8,FALSE)</f>
        <v>11211</v>
      </c>
    </row>
    <row r="2061" spans="1:18" x14ac:dyDescent="0.25">
      <c r="A2061">
        <v>76758</v>
      </c>
      <c r="B2061" t="s">
        <v>3</v>
      </c>
      <c r="C2061">
        <v>4</v>
      </c>
      <c r="D2061">
        <v>4</v>
      </c>
      <c r="E2061">
        <v>20311</v>
      </c>
      <c r="F2061" t="s">
        <v>317</v>
      </c>
      <c r="G2061" s="4">
        <v>44220</v>
      </c>
      <c r="H2061" t="s">
        <v>13</v>
      </c>
      <c r="I2061" t="s">
        <v>227</v>
      </c>
      <c r="J2061" t="s">
        <v>14</v>
      </c>
      <c r="K2061" t="s">
        <v>16</v>
      </c>
      <c r="L2061" t="str">
        <f>VLOOKUP($E2061,customer_info!$A$1:$H$4462,2,FALSE)</f>
        <v>Lawton</v>
      </c>
      <c r="M2061" t="str">
        <f>VLOOKUP($E2061,customer_info!$A$1:$H$4462,3,FALSE)</f>
        <v>Kendall</v>
      </c>
      <c r="N2061" t="str">
        <f>VLOOKUP($E2061,customer_info!$A$1:$H$4462,4,FALSE)</f>
        <v>Delaney</v>
      </c>
      <c r="O2061" t="str">
        <f>VLOOKUP($E2061,customer_info!$A$1:$H$4462,5,FALSE)</f>
        <v>Consumer</v>
      </c>
      <c r="P2061" t="str">
        <f>VLOOKUP($E2061,customer_info!$A$1:$H$4462,6,FALSE)</f>
        <v>OK</v>
      </c>
      <c r="Q2061" t="str">
        <f>VLOOKUP($E2061,customer_info!$A$1:$H$4462,7,FALSE)</f>
        <v>3665 Tawny Knoll</v>
      </c>
      <c r="R2061">
        <f>VLOOKUP($E2061,customer_info!$A$1:$H$4462,8,FALSE)</f>
        <v>73505</v>
      </c>
    </row>
    <row r="2062" spans="1:18" x14ac:dyDescent="0.25">
      <c r="A2062">
        <v>76759</v>
      </c>
      <c r="B2062" t="s">
        <v>51</v>
      </c>
      <c r="C2062">
        <v>5</v>
      </c>
      <c r="D2062">
        <v>2</v>
      </c>
      <c r="E2062">
        <v>20312</v>
      </c>
      <c r="F2062" t="s">
        <v>317</v>
      </c>
      <c r="G2062" s="4">
        <v>44220</v>
      </c>
      <c r="H2062" t="s">
        <v>13</v>
      </c>
      <c r="I2062" t="s">
        <v>227</v>
      </c>
      <c r="J2062" t="s">
        <v>57</v>
      </c>
      <c r="K2062" t="s">
        <v>90</v>
      </c>
      <c r="L2062" t="str">
        <f>VLOOKUP($E2062,customer_info!$A$1:$H$4462,2,FALSE)</f>
        <v>Caguas</v>
      </c>
      <c r="M2062" t="str">
        <f>VLOOKUP($E2062,customer_info!$A$1:$H$4462,3,FALSE)</f>
        <v>Unity</v>
      </c>
      <c r="N2062" t="str">
        <f>VLOOKUP($E2062,customer_info!$A$1:$H$4462,4,FALSE)</f>
        <v>Sykes</v>
      </c>
      <c r="O2062" t="str">
        <f>VLOOKUP($E2062,customer_info!$A$1:$H$4462,5,FALSE)</f>
        <v>Consumer</v>
      </c>
      <c r="P2062" t="str">
        <f>VLOOKUP($E2062,customer_info!$A$1:$H$4462,6,FALSE)</f>
        <v>PR</v>
      </c>
      <c r="Q2062" t="str">
        <f>VLOOKUP($E2062,customer_info!$A$1:$H$4462,7,FALSE)</f>
        <v>5763 Green Crossing</v>
      </c>
      <c r="R2062">
        <f>VLOOKUP($E2062,customer_info!$A$1:$H$4462,8,FALSE)</f>
        <v>725</v>
      </c>
    </row>
    <row r="2063" spans="1:18" x14ac:dyDescent="0.25">
      <c r="A2063">
        <v>76760</v>
      </c>
      <c r="B2063" t="s">
        <v>17</v>
      </c>
      <c r="C2063">
        <v>6</v>
      </c>
      <c r="D2063">
        <v>2</v>
      </c>
      <c r="E2063">
        <v>20313</v>
      </c>
      <c r="F2063" t="s">
        <v>317</v>
      </c>
      <c r="G2063" s="4">
        <v>44220</v>
      </c>
      <c r="H2063" t="s">
        <v>13</v>
      </c>
      <c r="I2063" t="s">
        <v>227</v>
      </c>
      <c r="J2063" t="s">
        <v>23</v>
      </c>
      <c r="K2063" t="s">
        <v>90</v>
      </c>
      <c r="L2063" t="str">
        <f>VLOOKUP($E2063,customer_info!$A$1:$H$4462,2,FALSE)</f>
        <v>Sunnyvale</v>
      </c>
      <c r="M2063" t="str">
        <f>VLOOKUP($E2063,customer_info!$A$1:$H$4462,3,FALSE)</f>
        <v>Hope</v>
      </c>
      <c r="N2063" t="str">
        <f>VLOOKUP($E2063,customer_info!$A$1:$H$4462,4,FALSE)</f>
        <v>Hines</v>
      </c>
      <c r="O2063" t="str">
        <f>VLOOKUP($E2063,customer_info!$A$1:$H$4462,5,FALSE)</f>
        <v>Consumer</v>
      </c>
      <c r="P2063" t="str">
        <f>VLOOKUP($E2063,customer_info!$A$1:$H$4462,6,FALSE)</f>
        <v>CA</v>
      </c>
      <c r="Q2063" t="str">
        <f>VLOOKUP($E2063,customer_info!$A$1:$H$4462,7,FALSE)</f>
        <v>2704 Colonial Barn Nook</v>
      </c>
      <c r="R2063">
        <f>VLOOKUP($E2063,customer_info!$A$1:$H$4462,8,FALSE)</f>
        <v>94087</v>
      </c>
    </row>
    <row r="2064" spans="1:18" x14ac:dyDescent="0.25">
      <c r="A2064">
        <v>76761</v>
      </c>
      <c r="B2064" t="s">
        <v>3</v>
      </c>
      <c r="C2064">
        <v>2</v>
      </c>
      <c r="D2064">
        <v>4</v>
      </c>
      <c r="E2064">
        <v>20314</v>
      </c>
      <c r="F2064" t="s">
        <v>317</v>
      </c>
      <c r="G2064" s="4">
        <v>44220</v>
      </c>
      <c r="H2064" t="s">
        <v>13</v>
      </c>
      <c r="I2064" t="s">
        <v>227</v>
      </c>
      <c r="J2064" t="s">
        <v>14</v>
      </c>
      <c r="K2064" t="s">
        <v>16</v>
      </c>
      <c r="L2064" t="str">
        <f>VLOOKUP($E2064,customer_info!$A$1:$H$4462,2,FALSE)</f>
        <v>Caguas</v>
      </c>
      <c r="M2064" t="str">
        <f>VLOOKUP($E2064,customer_info!$A$1:$H$4462,3,FALSE)</f>
        <v>Heather</v>
      </c>
      <c r="N2064" t="str">
        <f>VLOOKUP($E2064,customer_info!$A$1:$H$4462,4,FALSE)</f>
        <v>Jennings</v>
      </c>
      <c r="O2064" t="str">
        <f>VLOOKUP($E2064,customer_info!$A$1:$H$4462,5,FALSE)</f>
        <v>Consumer</v>
      </c>
      <c r="P2064" t="str">
        <f>VLOOKUP($E2064,customer_info!$A$1:$H$4462,6,FALSE)</f>
        <v>PR</v>
      </c>
      <c r="Q2064" t="str">
        <f>VLOOKUP($E2064,customer_info!$A$1:$H$4462,7,FALSE)</f>
        <v>6734 Grand Leaf Pathway</v>
      </c>
      <c r="R2064">
        <f>VLOOKUP($E2064,customer_info!$A$1:$H$4462,8,FALSE)</f>
        <v>725</v>
      </c>
    </row>
    <row r="2065" spans="1:18" x14ac:dyDescent="0.25">
      <c r="A2065">
        <v>76763</v>
      </c>
      <c r="B2065" t="s">
        <v>51</v>
      </c>
      <c r="C2065">
        <v>4</v>
      </c>
      <c r="D2065">
        <v>4</v>
      </c>
      <c r="E2065">
        <v>20316</v>
      </c>
      <c r="F2065" t="s">
        <v>285</v>
      </c>
      <c r="G2065" s="4">
        <v>44220</v>
      </c>
      <c r="H2065" t="s">
        <v>13</v>
      </c>
      <c r="I2065" t="s">
        <v>286</v>
      </c>
      <c r="J2065" t="s">
        <v>57</v>
      </c>
      <c r="K2065" t="s">
        <v>16</v>
      </c>
      <c r="L2065" t="str">
        <f>VLOOKUP($E2065,customer_info!$A$1:$H$4462,2,FALSE)</f>
        <v>Mililani</v>
      </c>
      <c r="M2065" t="str">
        <f>VLOOKUP($E2065,customer_info!$A$1:$H$4462,3,FALSE)</f>
        <v>Lilah</v>
      </c>
      <c r="N2065" t="str">
        <f>VLOOKUP($E2065,customer_info!$A$1:$H$4462,4,FALSE)</f>
        <v>Glover</v>
      </c>
      <c r="O2065" t="str">
        <f>VLOOKUP($E2065,customer_info!$A$1:$H$4462,5,FALSE)</f>
        <v>Consumer</v>
      </c>
      <c r="P2065" t="str">
        <f>VLOOKUP($E2065,customer_info!$A$1:$H$4462,6,FALSE)</f>
        <v>HI</v>
      </c>
      <c r="Q2065" t="str">
        <f>VLOOKUP($E2065,customer_info!$A$1:$H$4462,7,FALSE)</f>
        <v>2137 Rustic Dale Crest</v>
      </c>
      <c r="R2065">
        <f>VLOOKUP($E2065,customer_info!$A$1:$H$4462,8,FALSE)</f>
        <v>96789</v>
      </c>
    </row>
    <row r="2066" spans="1:18" x14ac:dyDescent="0.25">
      <c r="A2066">
        <v>76764</v>
      </c>
      <c r="B2066" t="s">
        <v>24</v>
      </c>
      <c r="C2066">
        <v>5</v>
      </c>
      <c r="D2066">
        <v>4</v>
      </c>
      <c r="E2066">
        <v>20317</v>
      </c>
      <c r="F2066" t="s">
        <v>439</v>
      </c>
      <c r="G2066" s="4">
        <v>44220</v>
      </c>
      <c r="H2066" t="s">
        <v>13</v>
      </c>
      <c r="I2066" t="s">
        <v>377</v>
      </c>
      <c r="J2066" t="s">
        <v>31</v>
      </c>
      <c r="K2066" t="s">
        <v>16</v>
      </c>
      <c r="L2066" t="str">
        <f>VLOOKUP($E2066,customer_info!$A$1:$H$4462,2,FALSE)</f>
        <v>Caguas</v>
      </c>
      <c r="M2066" t="str">
        <f>VLOOKUP($E2066,customer_info!$A$1:$H$4462,3,FALSE)</f>
        <v>Ella</v>
      </c>
      <c r="N2066" t="str">
        <f>VLOOKUP($E2066,customer_info!$A$1:$H$4462,4,FALSE)</f>
        <v>Kidd</v>
      </c>
      <c r="O2066" t="str">
        <f>VLOOKUP($E2066,customer_info!$A$1:$H$4462,5,FALSE)</f>
        <v>Consumer</v>
      </c>
      <c r="P2066" t="str">
        <f>VLOOKUP($E2066,customer_info!$A$1:$H$4462,6,FALSE)</f>
        <v>PR</v>
      </c>
      <c r="Q2066" t="str">
        <f>VLOOKUP($E2066,customer_info!$A$1:$H$4462,7,FALSE)</f>
        <v>4940 Velvet Timber Cape</v>
      </c>
      <c r="R2066">
        <f>VLOOKUP($E2066,customer_info!$A$1:$H$4462,8,FALSE)</f>
        <v>725</v>
      </c>
    </row>
    <row r="2067" spans="1:18" x14ac:dyDescent="0.25">
      <c r="A2067">
        <v>76767</v>
      </c>
      <c r="B2067" t="s">
        <v>51</v>
      </c>
      <c r="C2067">
        <v>3</v>
      </c>
      <c r="D2067">
        <v>2</v>
      </c>
      <c r="E2067">
        <v>20320</v>
      </c>
      <c r="F2067" t="s">
        <v>637</v>
      </c>
      <c r="G2067" s="4">
        <v>44220</v>
      </c>
      <c r="H2067" t="s">
        <v>13</v>
      </c>
      <c r="I2067" t="s">
        <v>234</v>
      </c>
      <c r="J2067" t="s">
        <v>57</v>
      </c>
      <c r="K2067" t="s">
        <v>90</v>
      </c>
      <c r="L2067" t="str">
        <f>VLOOKUP($E2067,customer_info!$A$1:$H$4462,2,FALSE)</f>
        <v>Indio</v>
      </c>
      <c r="M2067" t="str">
        <f>VLOOKUP($E2067,customer_info!$A$1:$H$4462,3,FALSE)</f>
        <v>Emma</v>
      </c>
      <c r="N2067" t="str">
        <f>VLOOKUP($E2067,customer_info!$A$1:$H$4462,4,FALSE)</f>
        <v>Hensley</v>
      </c>
      <c r="O2067" t="str">
        <f>VLOOKUP($E2067,customer_info!$A$1:$H$4462,5,FALSE)</f>
        <v>Consumer</v>
      </c>
      <c r="P2067" t="str">
        <f>VLOOKUP($E2067,customer_info!$A$1:$H$4462,6,FALSE)</f>
        <v>CA</v>
      </c>
      <c r="Q2067" t="str">
        <f>VLOOKUP($E2067,customer_info!$A$1:$H$4462,7,FALSE)</f>
        <v>556 Velvet Landing</v>
      </c>
      <c r="R2067">
        <f>VLOOKUP($E2067,customer_info!$A$1:$H$4462,8,FALSE)</f>
        <v>92201</v>
      </c>
    </row>
    <row r="2068" spans="1:18" x14ac:dyDescent="0.25">
      <c r="A2068">
        <v>76773</v>
      </c>
      <c r="B2068" t="s">
        <v>3</v>
      </c>
      <c r="C2068">
        <v>4</v>
      </c>
      <c r="D2068">
        <v>4</v>
      </c>
      <c r="E2068">
        <v>20326</v>
      </c>
      <c r="F2068" t="s">
        <v>119</v>
      </c>
      <c r="G2068" s="4">
        <v>44220</v>
      </c>
      <c r="H2068" t="s">
        <v>13</v>
      </c>
      <c r="I2068" t="s">
        <v>5781</v>
      </c>
      <c r="J2068" t="s">
        <v>14</v>
      </c>
      <c r="K2068" t="s">
        <v>16</v>
      </c>
      <c r="L2068" t="str">
        <f>VLOOKUP($E2068,customer_info!$A$1:$H$4462,2,FALSE)</f>
        <v>Caguas</v>
      </c>
      <c r="M2068" t="str">
        <f>VLOOKUP($E2068,customer_info!$A$1:$H$4462,3,FALSE)</f>
        <v>Anika</v>
      </c>
      <c r="N2068" t="str">
        <f>VLOOKUP($E2068,customer_info!$A$1:$H$4462,4,FALSE)</f>
        <v>Landry</v>
      </c>
      <c r="O2068" t="str">
        <f>VLOOKUP($E2068,customer_info!$A$1:$H$4462,5,FALSE)</f>
        <v>Consumer</v>
      </c>
      <c r="P2068" t="str">
        <f>VLOOKUP($E2068,customer_info!$A$1:$H$4462,6,FALSE)</f>
        <v>PR</v>
      </c>
      <c r="Q2068" t="str">
        <f>VLOOKUP($E2068,customer_info!$A$1:$H$4462,7,FALSE)</f>
        <v>3216 Rocky Centre</v>
      </c>
      <c r="R2068">
        <f>VLOOKUP($E2068,customer_info!$A$1:$H$4462,8,FALSE)</f>
        <v>725</v>
      </c>
    </row>
    <row r="2069" spans="1:18" x14ac:dyDescent="0.25">
      <c r="A2069">
        <v>76774</v>
      </c>
      <c r="B2069" t="s">
        <v>24</v>
      </c>
      <c r="C2069">
        <v>5</v>
      </c>
      <c r="D2069">
        <v>4</v>
      </c>
      <c r="E2069">
        <v>20327</v>
      </c>
      <c r="F2069" t="s">
        <v>119</v>
      </c>
      <c r="G2069" s="4">
        <v>44220</v>
      </c>
      <c r="H2069" t="s">
        <v>13</v>
      </c>
      <c r="I2069" t="s">
        <v>5781</v>
      </c>
      <c r="J2069" t="s">
        <v>31</v>
      </c>
      <c r="K2069" t="s">
        <v>16</v>
      </c>
      <c r="L2069" t="str">
        <f>VLOOKUP($E2069,customer_info!$A$1:$H$4462,2,FALSE)</f>
        <v>College Station</v>
      </c>
      <c r="M2069" t="str">
        <f>VLOOKUP($E2069,customer_info!$A$1:$H$4462,3,FALSE)</f>
        <v>Geraldine</v>
      </c>
      <c r="N2069" t="str">
        <f>VLOOKUP($E2069,customer_info!$A$1:$H$4462,4,FALSE)</f>
        <v>Carrillo</v>
      </c>
      <c r="O2069" t="str">
        <f>VLOOKUP($E2069,customer_info!$A$1:$H$4462,5,FALSE)</f>
        <v>Corporate</v>
      </c>
      <c r="P2069" t="str">
        <f>VLOOKUP($E2069,customer_info!$A$1:$H$4462,6,FALSE)</f>
        <v>TX</v>
      </c>
      <c r="Q2069" t="str">
        <f>VLOOKUP($E2069,customer_info!$A$1:$H$4462,7,FALSE)</f>
        <v>9317 Emerald Route</v>
      </c>
      <c r="R2069">
        <f>VLOOKUP($E2069,customer_info!$A$1:$H$4462,8,FALSE)</f>
        <v>77840</v>
      </c>
    </row>
    <row r="2070" spans="1:18" x14ac:dyDescent="0.25">
      <c r="A2070">
        <v>76775</v>
      </c>
      <c r="B2070" t="s">
        <v>51</v>
      </c>
      <c r="C2070">
        <v>6</v>
      </c>
      <c r="D2070">
        <v>4</v>
      </c>
      <c r="E2070">
        <v>20328</v>
      </c>
      <c r="F2070" t="s">
        <v>119</v>
      </c>
      <c r="G2070" s="4">
        <v>44220</v>
      </c>
      <c r="H2070" t="s">
        <v>13</v>
      </c>
      <c r="I2070" t="s">
        <v>5781</v>
      </c>
      <c r="J2070" t="s">
        <v>57</v>
      </c>
      <c r="K2070" t="s">
        <v>16</v>
      </c>
      <c r="L2070" t="str">
        <f>VLOOKUP($E2070,customer_info!$A$1:$H$4462,2,FALSE)</f>
        <v>Caguas</v>
      </c>
      <c r="M2070" t="str">
        <f>VLOOKUP($E2070,customer_info!$A$1:$H$4462,3,FALSE)</f>
        <v>Jayme</v>
      </c>
      <c r="N2070" t="str">
        <f>VLOOKUP($E2070,customer_info!$A$1:$H$4462,4,FALSE)</f>
        <v>Holmes</v>
      </c>
      <c r="O2070" t="str">
        <f>VLOOKUP($E2070,customer_info!$A$1:$H$4462,5,FALSE)</f>
        <v>Consumer</v>
      </c>
      <c r="P2070" t="str">
        <f>VLOOKUP($E2070,customer_info!$A$1:$H$4462,6,FALSE)</f>
        <v>PR</v>
      </c>
      <c r="Q2070" t="str">
        <f>VLOOKUP($E2070,customer_info!$A$1:$H$4462,7,FALSE)</f>
        <v>8044 Merry Landing</v>
      </c>
      <c r="R2070">
        <f>VLOOKUP($E2070,customer_info!$A$1:$H$4462,8,FALSE)</f>
        <v>725</v>
      </c>
    </row>
    <row r="2071" spans="1:18" x14ac:dyDescent="0.25">
      <c r="A2071">
        <v>76776</v>
      </c>
      <c r="B2071" t="s">
        <v>51</v>
      </c>
      <c r="C2071">
        <v>1</v>
      </c>
      <c r="D2071">
        <v>0</v>
      </c>
      <c r="E2071">
        <v>20329</v>
      </c>
      <c r="F2071" t="s">
        <v>110</v>
      </c>
      <c r="G2071" s="4">
        <v>44220</v>
      </c>
      <c r="H2071" t="s">
        <v>13</v>
      </c>
      <c r="I2071" t="s">
        <v>99</v>
      </c>
      <c r="J2071" t="s">
        <v>57</v>
      </c>
      <c r="K2071" t="s">
        <v>58</v>
      </c>
      <c r="L2071" t="str">
        <f>VLOOKUP($E2071,customer_info!$A$1:$H$4462,2,FALSE)</f>
        <v>Los Angeles</v>
      </c>
      <c r="M2071" t="str">
        <f>VLOOKUP($E2071,customer_info!$A$1:$H$4462,3,FALSE)</f>
        <v>Amity</v>
      </c>
      <c r="N2071" t="str">
        <f>VLOOKUP($E2071,customer_info!$A$1:$H$4462,4,FALSE)</f>
        <v>Alexander</v>
      </c>
      <c r="O2071" t="str">
        <f>VLOOKUP($E2071,customer_info!$A$1:$H$4462,5,FALSE)</f>
        <v>Corporate</v>
      </c>
      <c r="P2071" t="str">
        <f>VLOOKUP($E2071,customer_info!$A$1:$H$4462,6,FALSE)</f>
        <v>CA</v>
      </c>
      <c r="Q2071" t="str">
        <f>VLOOKUP($E2071,customer_info!$A$1:$H$4462,7,FALSE)</f>
        <v>8055 Iron Ridge</v>
      </c>
      <c r="R2071">
        <f>VLOOKUP($E2071,customer_info!$A$1:$H$4462,8,FALSE)</f>
        <v>90023</v>
      </c>
    </row>
    <row r="2072" spans="1:18" x14ac:dyDescent="0.25">
      <c r="A2072">
        <v>76777</v>
      </c>
      <c r="B2072" t="s">
        <v>17</v>
      </c>
      <c r="C2072">
        <v>1</v>
      </c>
      <c r="D2072">
        <v>0</v>
      </c>
      <c r="E2072">
        <v>20330</v>
      </c>
      <c r="F2072" t="s">
        <v>110</v>
      </c>
      <c r="G2072" s="4">
        <v>44220</v>
      </c>
      <c r="H2072" t="s">
        <v>13</v>
      </c>
      <c r="I2072" t="s">
        <v>99</v>
      </c>
      <c r="J2072" t="s">
        <v>23</v>
      </c>
      <c r="K2072" t="s">
        <v>58</v>
      </c>
      <c r="L2072" t="str">
        <f>VLOOKUP($E2072,customer_info!$A$1:$H$4462,2,FALSE)</f>
        <v>Caguas</v>
      </c>
      <c r="M2072" t="str">
        <f>VLOOKUP($E2072,customer_info!$A$1:$H$4462,3,FALSE)</f>
        <v>Joan</v>
      </c>
      <c r="N2072" t="str">
        <f>VLOOKUP($E2072,customer_info!$A$1:$H$4462,4,FALSE)</f>
        <v>Galloway</v>
      </c>
      <c r="O2072" t="str">
        <f>VLOOKUP($E2072,customer_info!$A$1:$H$4462,5,FALSE)</f>
        <v>Corporate</v>
      </c>
      <c r="P2072" t="str">
        <f>VLOOKUP($E2072,customer_info!$A$1:$H$4462,6,FALSE)</f>
        <v>PR</v>
      </c>
      <c r="Q2072" t="str">
        <f>VLOOKUP($E2072,customer_info!$A$1:$H$4462,7,FALSE)</f>
        <v>9598 Cinder Close</v>
      </c>
      <c r="R2072">
        <f>VLOOKUP($E2072,customer_info!$A$1:$H$4462,8,FALSE)</f>
        <v>725</v>
      </c>
    </row>
    <row r="2073" spans="1:18" x14ac:dyDescent="0.25">
      <c r="A2073">
        <v>76778</v>
      </c>
      <c r="B2073" t="s">
        <v>51</v>
      </c>
      <c r="C2073">
        <v>1</v>
      </c>
      <c r="D2073">
        <v>0</v>
      </c>
      <c r="E2073">
        <v>20331</v>
      </c>
      <c r="F2073" t="s">
        <v>110</v>
      </c>
      <c r="G2073" s="4">
        <v>44220</v>
      </c>
      <c r="H2073" t="s">
        <v>13</v>
      </c>
      <c r="I2073" t="s">
        <v>99</v>
      </c>
      <c r="J2073" t="s">
        <v>57</v>
      </c>
      <c r="K2073" t="s">
        <v>58</v>
      </c>
      <c r="L2073" t="str">
        <f>VLOOKUP($E2073,customer_info!$A$1:$H$4462,2,FALSE)</f>
        <v>New Haven</v>
      </c>
      <c r="M2073" t="str">
        <f>VLOOKUP($E2073,customer_info!$A$1:$H$4462,3,FALSE)</f>
        <v>Illiana</v>
      </c>
      <c r="N2073" t="str">
        <f>VLOOKUP($E2073,customer_info!$A$1:$H$4462,4,FALSE)</f>
        <v>Hines</v>
      </c>
      <c r="O2073" t="str">
        <f>VLOOKUP($E2073,customer_info!$A$1:$H$4462,5,FALSE)</f>
        <v>Corporate</v>
      </c>
      <c r="P2073" t="str">
        <f>VLOOKUP($E2073,customer_info!$A$1:$H$4462,6,FALSE)</f>
        <v>CT</v>
      </c>
      <c r="Q2073" t="str">
        <f>VLOOKUP($E2073,customer_info!$A$1:$H$4462,7,FALSE)</f>
        <v>2699 Jagged Horse Highway</v>
      </c>
      <c r="R2073">
        <f>VLOOKUP($E2073,customer_info!$A$1:$H$4462,8,FALSE)</f>
        <v>6511</v>
      </c>
    </row>
    <row r="2074" spans="1:18" x14ac:dyDescent="0.25">
      <c r="A2074">
        <v>76779</v>
      </c>
      <c r="B2074" t="s">
        <v>24</v>
      </c>
      <c r="C2074">
        <v>1</v>
      </c>
      <c r="D2074">
        <v>0</v>
      </c>
      <c r="E2074">
        <v>20332</v>
      </c>
      <c r="F2074" t="s">
        <v>110</v>
      </c>
      <c r="G2074" s="4">
        <v>44220</v>
      </c>
      <c r="H2074" t="s">
        <v>13</v>
      </c>
      <c r="I2074" t="s">
        <v>99</v>
      </c>
      <c r="J2074" t="s">
        <v>31</v>
      </c>
      <c r="K2074" t="s">
        <v>58</v>
      </c>
      <c r="L2074" t="str">
        <f>VLOOKUP($E2074,customer_info!$A$1:$H$4462,2,FALSE)</f>
        <v>Caguas</v>
      </c>
      <c r="M2074" t="str">
        <f>VLOOKUP($E2074,customer_info!$A$1:$H$4462,3,FALSE)</f>
        <v>Morgan</v>
      </c>
      <c r="N2074" t="str">
        <f>VLOOKUP($E2074,customer_info!$A$1:$H$4462,4,FALSE)</f>
        <v>Harrison</v>
      </c>
      <c r="O2074" t="str">
        <f>VLOOKUP($E2074,customer_info!$A$1:$H$4462,5,FALSE)</f>
        <v>Corporate</v>
      </c>
      <c r="P2074" t="str">
        <f>VLOOKUP($E2074,customer_info!$A$1:$H$4462,6,FALSE)</f>
        <v>PR</v>
      </c>
      <c r="Q2074" t="str">
        <f>VLOOKUP($E2074,customer_info!$A$1:$H$4462,7,FALSE)</f>
        <v>4899 Rustic Apple Boulevard</v>
      </c>
      <c r="R2074">
        <f>VLOOKUP($E2074,customer_info!$A$1:$H$4462,8,FALSE)</f>
        <v>725</v>
      </c>
    </row>
    <row r="2075" spans="1:18" x14ac:dyDescent="0.25">
      <c r="A2075">
        <v>76780</v>
      </c>
      <c r="B2075" t="s">
        <v>24</v>
      </c>
      <c r="C2075">
        <v>1</v>
      </c>
      <c r="D2075">
        <v>0</v>
      </c>
      <c r="E2075">
        <v>20333</v>
      </c>
      <c r="F2075" t="s">
        <v>110</v>
      </c>
      <c r="G2075" s="4">
        <v>44220</v>
      </c>
      <c r="H2075" t="s">
        <v>13</v>
      </c>
      <c r="I2075" t="s">
        <v>99</v>
      </c>
      <c r="J2075" t="s">
        <v>31</v>
      </c>
      <c r="K2075" t="s">
        <v>58</v>
      </c>
      <c r="L2075" t="str">
        <f>VLOOKUP($E2075,customer_info!$A$1:$H$4462,2,FALSE)</f>
        <v>Miami</v>
      </c>
      <c r="M2075" t="str">
        <f>VLOOKUP($E2075,customer_info!$A$1:$H$4462,3,FALSE)</f>
        <v>Rhonda</v>
      </c>
      <c r="N2075" t="str">
        <f>VLOOKUP($E2075,customer_info!$A$1:$H$4462,4,FALSE)</f>
        <v>Lott</v>
      </c>
      <c r="O2075" t="str">
        <f>VLOOKUP($E2075,customer_info!$A$1:$H$4462,5,FALSE)</f>
        <v>Corporate</v>
      </c>
      <c r="P2075" t="str">
        <f>VLOOKUP($E2075,customer_info!$A$1:$H$4462,6,FALSE)</f>
        <v>FL</v>
      </c>
      <c r="Q2075" t="str">
        <f>VLOOKUP($E2075,customer_info!$A$1:$H$4462,7,FALSE)</f>
        <v>9439 Lazy Crossing</v>
      </c>
      <c r="R2075">
        <f>VLOOKUP($E2075,customer_info!$A$1:$H$4462,8,FALSE)</f>
        <v>33165</v>
      </c>
    </row>
    <row r="2076" spans="1:18" x14ac:dyDescent="0.25">
      <c r="A2076">
        <v>76793</v>
      </c>
      <c r="B2076" t="s">
        <v>24</v>
      </c>
      <c r="C2076">
        <v>1</v>
      </c>
      <c r="D2076">
        <v>0</v>
      </c>
      <c r="E2076">
        <v>20346</v>
      </c>
      <c r="F2076" t="s">
        <v>1040</v>
      </c>
      <c r="G2076" s="4">
        <v>44220</v>
      </c>
      <c r="H2076" t="s">
        <v>13</v>
      </c>
      <c r="I2076" t="s">
        <v>377</v>
      </c>
      <c r="J2076" t="s">
        <v>31</v>
      </c>
      <c r="K2076" t="s">
        <v>58</v>
      </c>
      <c r="L2076" t="str">
        <f>VLOOKUP($E2076,customer_info!$A$1:$H$4462,2,FALSE)</f>
        <v>Orlando</v>
      </c>
      <c r="M2076" t="str">
        <f>VLOOKUP($E2076,customer_info!$A$1:$H$4462,3,FALSE)</f>
        <v>Kitra</v>
      </c>
      <c r="N2076" t="str">
        <f>VLOOKUP($E2076,customer_info!$A$1:$H$4462,4,FALSE)</f>
        <v>Gamble</v>
      </c>
      <c r="O2076" t="str">
        <f>VLOOKUP($E2076,customer_info!$A$1:$H$4462,5,FALSE)</f>
        <v>Consumer</v>
      </c>
      <c r="P2076" t="str">
        <f>VLOOKUP($E2076,customer_info!$A$1:$H$4462,6,FALSE)</f>
        <v>FL</v>
      </c>
      <c r="Q2076" t="str">
        <f>VLOOKUP($E2076,customer_info!$A$1:$H$4462,7,FALSE)</f>
        <v>5147 High Parkway</v>
      </c>
      <c r="R2076">
        <f>VLOOKUP($E2076,customer_info!$A$1:$H$4462,8,FALSE)</f>
        <v>32825</v>
      </c>
    </row>
    <row r="2077" spans="1:18" x14ac:dyDescent="0.25">
      <c r="A2077">
        <v>76794</v>
      </c>
      <c r="B2077" t="s">
        <v>17</v>
      </c>
      <c r="C2077">
        <v>2</v>
      </c>
      <c r="D2077">
        <v>1</v>
      </c>
      <c r="E2077">
        <v>20347</v>
      </c>
      <c r="F2077" t="s">
        <v>1040</v>
      </c>
      <c r="G2077" s="4">
        <v>44221</v>
      </c>
      <c r="H2077" t="s">
        <v>13</v>
      </c>
      <c r="I2077" t="s">
        <v>377</v>
      </c>
      <c r="J2077" t="s">
        <v>23</v>
      </c>
      <c r="K2077" t="s">
        <v>32</v>
      </c>
      <c r="L2077" t="str">
        <f>VLOOKUP($E2077,customer_info!$A$1:$H$4462,2,FALSE)</f>
        <v>Caguas</v>
      </c>
      <c r="M2077" t="str">
        <f>VLOOKUP($E2077,customer_info!$A$1:$H$4462,3,FALSE)</f>
        <v>Ifeoma</v>
      </c>
      <c r="N2077" t="str">
        <f>VLOOKUP($E2077,customer_info!$A$1:$H$4462,4,FALSE)</f>
        <v>Thomas</v>
      </c>
      <c r="O2077" t="str">
        <f>VLOOKUP($E2077,customer_info!$A$1:$H$4462,5,FALSE)</f>
        <v>Consumer</v>
      </c>
      <c r="P2077" t="str">
        <f>VLOOKUP($E2077,customer_info!$A$1:$H$4462,6,FALSE)</f>
        <v>PR</v>
      </c>
      <c r="Q2077" t="str">
        <f>VLOOKUP($E2077,customer_info!$A$1:$H$4462,7,FALSE)</f>
        <v>5768 Gentle Nectar Chase</v>
      </c>
      <c r="R2077">
        <f>VLOOKUP($E2077,customer_info!$A$1:$H$4462,8,FALSE)</f>
        <v>725</v>
      </c>
    </row>
    <row r="2078" spans="1:18" x14ac:dyDescent="0.25">
      <c r="A2078">
        <v>76795</v>
      </c>
      <c r="B2078" t="s">
        <v>17</v>
      </c>
      <c r="C2078">
        <v>6</v>
      </c>
      <c r="D2078">
        <v>2</v>
      </c>
      <c r="E2078">
        <v>20348</v>
      </c>
      <c r="F2078" t="s">
        <v>426</v>
      </c>
      <c r="G2078" s="4">
        <v>44221</v>
      </c>
      <c r="H2078" t="s">
        <v>13</v>
      </c>
      <c r="I2078" t="s">
        <v>245</v>
      </c>
      <c r="J2078" t="s">
        <v>23</v>
      </c>
      <c r="K2078" t="s">
        <v>90</v>
      </c>
      <c r="L2078" t="str">
        <f>VLOOKUP($E2078,customer_info!$A$1:$H$4462,2,FALSE)</f>
        <v>Tallahassee</v>
      </c>
      <c r="M2078" t="str">
        <f>VLOOKUP($E2078,customer_info!$A$1:$H$4462,3,FALSE)</f>
        <v>Tatyana</v>
      </c>
      <c r="N2078" t="str">
        <f>VLOOKUP($E2078,customer_info!$A$1:$H$4462,4,FALSE)</f>
        <v>Lawrence</v>
      </c>
      <c r="O2078" t="str">
        <f>VLOOKUP($E2078,customer_info!$A$1:$H$4462,5,FALSE)</f>
        <v>Consumer</v>
      </c>
      <c r="P2078" t="str">
        <f>VLOOKUP($E2078,customer_info!$A$1:$H$4462,6,FALSE)</f>
        <v>FL</v>
      </c>
      <c r="Q2078" t="str">
        <f>VLOOKUP($E2078,customer_info!$A$1:$H$4462,7,FALSE)</f>
        <v>2231 High Lagoon Glen</v>
      </c>
      <c r="R2078">
        <f>VLOOKUP($E2078,customer_info!$A$1:$H$4462,8,FALSE)</f>
        <v>32303</v>
      </c>
    </row>
    <row r="2079" spans="1:18" x14ac:dyDescent="0.25">
      <c r="A2079">
        <v>76796</v>
      </c>
      <c r="B2079" t="s">
        <v>24</v>
      </c>
      <c r="C2079">
        <v>2</v>
      </c>
      <c r="D2079">
        <v>2</v>
      </c>
      <c r="E2079">
        <v>20349</v>
      </c>
      <c r="F2079" t="s">
        <v>591</v>
      </c>
      <c r="G2079" s="4">
        <v>44221</v>
      </c>
      <c r="H2079" t="s">
        <v>13</v>
      </c>
      <c r="I2079" t="s">
        <v>130</v>
      </c>
      <c r="J2079" t="s">
        <v>378</v>
      </c>
      <c r="K2079" t="s">
        <v>90</v>
      </c>
      <c r="L2079" t="str">
        <f>VLOOKUP($E2079,customer_info!$A$1:$H$4462,2,FALSE)</f>
        <v>Caguas</v>
      </c>
      <c r="M2079" t="str">
        <f>VLOOKUP($E2079,customer_info!$A$1:$H$4462,3,FALSE)</f>
        <v>Brenna</v>
      </c>
      <c r="N2079" t="str">
        <f>VLOOKUP($E2079,customer_info!$A$1:$H$4462,4,FALSE)</f>
        <v>Le</v>
      </c>
      <c r="O2079" t="str">
        <f>VLOOKUP($E2079,customer_info!$A$1:$H$4462,5,FALSE)</f>
        <v>Consumer</v>
      </c>
      <c r="P2079" t="str">
        <f>VLOOKUP($E2079,customer_info!$A$1:$H$4462,6,FALSE)</f>
        <v>PR</v>
      </c>
      <c r="Q2079" t="str">
        <f>VLOOKUP($E2079,customer_info!$A$1:$H$4462,7,FALSE)</f>
        <v>8255 Hidden Terrace</v>
      </c>
      <c r="R2079">
        <f>VLOOKUP($E2079,customer_info!$A$1:$H$4462,8,FALSE)</f>
        <v>725</v>
      </c>
    </row>
    <row r="2080" spans="1:18" x14ac:dyDescent="0.25">
      <c r="A2080">
        <v>76797</v>
      </c>
      <c r="B2080" t="s">
        <v>51</v>
      </c>
      <c r="C2080">
        <v>3</v>
      </c>
      <c r="D2080">
        <v>4</v>
      </c>
      <c r="E2080">
        <v>20350</v>
      </c>
      <c r="F2080" t="s">
        <v>591</v>
      </c>
      <c r="G2080" s="4">
        <v>44221</v>
      </c>
      <c r="H2080" t="s">
        <v>13</v>
      </c>
      <c r="I2080" t="s">
        <v>130</v>
      </c>
      <c r="J2080" t="s">
        <v>57</v>
      </c>
      <c r="K2080" t="s">
        <v>16</v>
      </c>
      <c r="L2080" t="str">
        <f>VLOOKUP($E2080,customer_info!$A$1:$H$4462,2,FALSE)</f>
        <v>Chandler</v>
      </c>
      <c r="M2080" t="str">
        <f>VLOOKUP($E2080,customer_info!$A$1:$H$4462,3,FALSE)</f>
        <v>Olga</v>
      </c>
      <c r="N2080" t="str">
        <f>VLOOKUP($E2080,customer_info!$A$1:$H$4462,4,FALSE)</f>
        <v>Reed</v>
      </c>
      <c r="O2080" t="str">
        <f>VLOOKUP($E2080,customer_info!$A$1:$H$4462,5,FALSE)</f>
        <v>Consumer</v>
      </c>
      <c r="P2080" t="str">
        <f>VLOOKUP($E2080,customer_info!$A$1:$H$4462,6,FALSE)</f>
        <v>AZ</v>
      </c>
      <c r="Q2080" t="str">
        <f>VLOOKUP($E2080,customer_info!$A$1:$H$4462,7,FALSE)</f>
        <v>5512 Misty Plaza</v>
      </c>
      <c r="R2080">
        <f>VLOOKUP($E2080,customer_info!$A$1:$H$4462,8,FALSE)</f>
        <v>85225</v>
      </c>
    </row>
    <row r="2081" spans="1:18" x14ac:dyDescent="0.25">
      <c r="A2081">
        <v>76798</v>
      </c>
      <c r="B2081" t="s">
        <v>17</v>
      </c>
      <c r="C2081">
        <v>4</v>
      </c>
      <c r="D2081">
        <v>4</v>
      </c>
      <c r="E2081">
        <v>20351</v>
      </c>
      <c r="F2081" t="s">
        <v>591</v>
      </c>
      <c r="G2081" s="4">
        <v>44221</v>
      </c>
      <c r="H2081" t="s">
        <v>13</v>
      </c>
      <c r="I2081" t="s">
        <v>130</v>
      </c>
      <c r="J2081" t="s">
        <v>23</v>
      </c>
      <c r="K2081" t="s">
        <v>16</v>
      </c>
      <c r="L2081" t="str">
        <f>VLOOKUP($E2081,customer_info!$A$1:$H$4462,2,FALSE)</f>
        <v>Pompano Beach</v>
      </c>
      <c r="M2081" t="str">
        <f>VLOOKUP($E2081,customer_info!$A$1:$H$4462,3,FALSE)</f>
        <v>Karly</v>
      </c>
      <c r="N2081" t="str">
        <f>VLOOKUP($E2081,customer_info!$A$1:$H$4462,4,FALSE)</f>
        <v>Campos</v>
      </c>
      <c r="O2081" t="str">
        <f>VLOOKUP($E2081,customer_info!$A$1:$H$4462,5,FALSE)</f>
        <v>Consumer</v>
      </c>
      <c r="P2081" t="str">
        <f>VLOOKUP($E2081,customer_info!$A$1:$H$4462,6,FALSE)</f>
        <v>FL</v>
      </c>
      <c r="Q2081" t="str">
        <f>VLOOKUP($E2081,customer_info!$A$1:$H$4462,7,FALSE)</f>
        <v>7002 Golden Wood</v>
      </c>
      <c r="R2081">
        <f>VLOOKUP($E2081,customer_info!$A$1:$H$4462,8,FALSE)</f>
        <v>33065</v>
      </c>
    </row>
    <row r="2082" spans="1:18" x14ac:dyDescent="0.25">
      <c r="A2082">
        <v>76799</v>
      </c>
      <c r="B2082" t="s">
        <v>17</v>
      </c>
      <c r="C2082">
        <v>5</v>
      </c>
      <c r="D2082">
        <v>4</v>
      </c>
      <c r="E2082">
        <v>20352</v>
      </c>
      <c r="F2082" t="s">
        <v>591</v>
      </c>
      <c r="G2082" s="4">
        <v>44221</v>
      </c>
      <c r="H2082" t="s">
        <v>13</v>
      </c>
      <c r="I2082" t="s">
        <v>130</v>
      </c>
      <c r="J2082" t="s">
        <v>23</v>
      </c>
      <c r="K2082" t="s">
        <v>16</v>
      </c>
      <c r="L2082" t="str">
        <f>VLOOKUP($E2082,customer_info!$A$1:$H$4462,2,FALSE)</f>
        <v>Caguas</v>
      </c>
      <c r="M2082" t="str">
        <f>VLOOKUP($E2082,customer_info!$A$1:$H$4462,3,FALSE)</f>
        <v>Katelyn</v>
      </c>
      <c r="N2082" t="str">
        <f>VLOOKUP($E2082,customer_info!$A$1:$H$4462,4,FALSE)</f>
        <v>Sampson</v>
      </c>
      <c r="O2082" t="str">
        <f>VLOOKUP($E2082,customer_info!$A$1:$H$4462,5,FALSE)</f>
        <v>Home Office</v>
      </c>
      <c r="P2082" t="str">
        <f>VLOOKUP($E2082,customer_info!$A$1:$H$4462,6,FALSE)</f>
        <v>PR</v>
      </c>
      <c r="Q2082" t="str">
        <f>VLOOKUP($E2082,customer_info!$A$1:$H$4462,7,FALSE)</f>
        <v>3450 Quiet Hickory Harbour</v>
      </c>
      <c r="R2082">
        <f>VLOOKUP($E2082,customer_info!$A$1:$H$4462,8,FALSE)</f>
        <v>725</v>
      </c>
    </row>
    <row r="2083" spans="1:18" x14ac:dyDescent="0.25">
      <c r="A2083">
        <v>76800</v>
      </c>
      <c r="B2083" t="s">
        <v>3</v>
      </c>
      <c r="C2083">
        <v>2</v>
      </c>
      <c r="D2083">
        <v>1</v>
      </c>
      <c r="E2083">
        <v>20353</v>
      </c>
      <c r="F2083" t="s">
        <v>146</v>
      </c>
      <c r="G2083" s="4">
        <v>44221</v>
      </c>
      <c r="H2083" t="s">
        <v>13</v>
      </c>
      <c r="I2083" t="s">
        <v>30</v>
      </c>
      <c r="J2083" t="s">
        <v>14</v>
      </c>
      <c r="K2083" t="s">
        <v>32</v>
      </c>
      <c r="L2083" t="str">
        <f>VLOOKUP($E2083,customer_info!$A$1:$H$4462,2,FALSE)</f>
        <v>Vista</v>
      </c>
      <c r="M2083" t="str">
        <f>VLOOKUP($E2083,customer_info!$A$1:$H$4462,3,FALSE)</f>
        <v>Breanna</v>
      </c>
      <c r="N2083" t="str">
        <f>VLOOKUP($E2083,customer_info!$A$1:$H$4462,4,FALSE)</f>
        <v>Ratliff</v>
      </c>
      <c r="O2083" t="str">
        <f>VLOOKUP($E2083,customer_info!$A$1:$H$4462,5,FALSE)</f>
        <v>Corporate</v>
      </c>
      <c r="P2083" t="str">
        <f>VLOOKUP($E2083,customer_info!$A$1:$H$4462,6,FALSE)</f>
        <v>CA</v>
      </c>
      <c r="Q2083" t="str">
        <f>VLOOKUP($E2083,customer_info!$A$1:$H$4462,7,FALSE)</f>
        <v>5841 Heather Pond Plaza</v>
      </c>
      <c r="R2083">
        <f>VLOOKUP($E2083,customer_info!$A$1:$H$4462,8,FALSE)</f>
        <v>92083</v>
      </c>
    </row>
    <row r="2084" spans="1:18" x14ac:dyDescent="0.25">
      <c r="A2084">
        <v>76801</v>
      </c>
      <c r="B2084" t="s">
        <v>51</v>
      </c>
      <c r="C2084">
        <v>2</v>
      </c>
      <c r="D2084">
        <v>1</v>
      </c>
      <c r="E2084">
        <v>20354</v>
      </c>
      <c r="F2084" t="s">
        <v>146</v>
      </c>
      <c r="G2084" s="4">
        <v>44221</v>
      </c>
      <c r="H2084" t="s">
        <v>13</v>
      </c>
      <c r="I2084" t="s">
        <v>30</v>
      </c>
      <c r="J2084" t="s">
        <v>57</v>
      </c>
      <c r="K2084" t="s">
        <v>32</v>
      </c>
      <c r="L2084" t="str">
        <f>VLOOKUP($E2084,customer_info!$A$1:$H$4462,2,FALSE)</f>
        <v>Caguas</v>
      </c>
      <c r="M2084" t="str">
        <f>VLOOKUP($E2084,customer_info!$A$1:$H$4462,3,FALSE)</f>
        <v>Blossom</v>
      </c>
      <c r="N2084" t="str">
        <f>VLOOKUP($E2084,customer_info!$A$1:$H$4462,4,FALSE)</f>
        <v>Perkins</v>
      </c>
      <c r="O2084" t="str">
        <f>VLOOKUP($E2084,customer_info!$A$1:$H$4462,5,FALSE)</f>
        <v>Consumer</v>
      </c>
      <c r="P2084" t="str">
        <f>VLOOKUP($E2084,customer_info!$A$1:$H$4462,6,FALSE)</f>
        <v>PR</v>
      </c>
      <c r="Q2084" t="str">
        <f>VLOOKUP($E2084,customer_info!$A$1:$H$4462,7,FALSE)</f>
        <v>6724 High Chase</v>
      </c>
      <c r="R2084">
        <f>VLOOKUP($E2084,customer_info!$A$1:$H$4462,8,FALSE)</f>
        <v>725</v>
      </c>
    </row>
    <row r="2085" spans="1:18" x14ac:dyDescent="0.25">
      <c r="A2085">
        <v>76817</v>
      </c>
      <c r="B2085" t="s">
        <v>17</v>
      </c>
      <c r="C2085">
        <v>3</v>
      </c>
      <c r="D2085">
        <v>4</v>
      </c>
      <c r="E2085">
        <v>20370</v>
      </c>
      <c r="F2085" t="s">
        <v>894</v>
      </c>
      <c r="G2085" s="4">
        <v>44221</v>
      </c>
      <c r="H2085" t="s">
        <v>13</v>
      </c>
      <c r="I2085" t="s">
        <v>894</v>
      </c>
      <c r="J2085" t="s">
        <v>23</v>
      </c>
      <c r="K2085" t="s">
        <v>16</v>
      </c>
      <c r="L2085" t="str">
        <f>VLOOKUP($E2085,customer_info!$A$1:$H$4462,2,FALSE)</f>
        <v>San Diego</v>
      </c>
      <c r="M2085" t="str">
        <f>VLOOKUP($E2085,customer_info!$A$1:$H$4462,3,FALSE)</f>
        <v>May</v>
      </c>
      <c r="N2085" t="str">
        <f>VLOOKUP($E2085,customer_info!$A$1:$H$4462,4,FALSE)</f>
        <v>Carson</v>
      </c>
      <c r="O2085" t="str">
        <f>VLOOKUP($E2085,customer_info!$A$1:$H$4462,5,FALSE)</f>
        <v>Consumer</v>
      </c>
      <c r="P2085" t="str">
        <f>VLOOKUP($E2085,customer_info!$A$1:$H$4462,6,FALSE)</f>
        <v>CA</v>
      </c>
      <c r="Q2085" t="str">
        <f>VLOOKUP($E2085,customer_info!$A$1:$H$4462,7,FALSE)</f>
        <v>1840 Fallen Lane</v>
      </c>
      <c r="R2085">
        <f>VLOOKUP($E2085,customer_info!$A$1:$H$4462,8,FALSE)</f>
        <v>92104</v>
      </c>
    </row>
    <row r="2086" spans="1:18" x14ac:dyDescent="0.25">
      <c r="A2086">
        <v>76818</v>
      </c>
      <c r="B2086" t="s">
        <v>24</v>
      </c>
      <c r="C2086">
        <v>4</v>
      </c>
      <c r="D2086">
        <v>4</v>
      </c>
      <c r="E2086">
        <v>20371</v>
      </c>
      <c r="F2086" t="s">
        <v>871</v>
      </c>
      <c r="G2086" s="4">
        <v>44221</v>
      </c>
      <c r="H2086" t="s">
        <v>13</v>
      </c>
      <c r="I2086" t="s">
        <v>30</v>
      </c>
      <c r="J2086" t="s">
        <v>31</v>
      </c>
      <c r="K2086" t="s">
        <v>16</v>
      </c>
      <c r="L2086" t="str">
        <f>VLOOKUP($E2086,customer_info!$A$1:$H$4462,2,FALSE)</f>
        <v>Carolina</v>
      </c>
      <c r="M2086" t="str">
        <f>VLOOKUP($E2086,customer_info!$A$1:$H$4462,3,FALSE)</f>
        <v>Linda</v>
      </c>
      <c r="N2086" t="str">
        <f>VLOOKUP($E2086,customer_info!$A$1:$H$4462,4,FALSE)</f>
        <v>Faulkner</v>
      </c>
      <c r="O2086" t="str">
        <f>VLOOKUP($E2086,customer_info!$A$1:$H$4462,5,FALSE)</f>
        <v>Consumer</v>
      </c>
      <c r="P2086" t="str">
        <f>VLOOKUP($E2086,customer_info!$A$1:$H$4462,6,FALSE)</f>
        <v>PR</v>
      </c>
      <c r="Q2086" t="str">
        <f>VLOOKUP($E2086,customer_info!$A$1:$H$4462,7,FALSE)</f>
        <v>1795 Dusty Hills Village</v>
      </c>
      <c r="R2086">
        <f>VLOOKUP($E2086,customer_info!$A$1:$H$4462,8,FALSE)</f>
        <v>983</v>
      </c>
    </row>
    <row r="2087" spans="1:18" x14ac:dyDescent="0.25">
      <c r="A2087">
        <v>76830</v>
      </c>
      <c r="B2087" t="s">
        <v>17</v>
      </c>
      <c r="C2087">
        <v>6</v>
      </c>
      <c r="D2087">
        <v>4</v>
      </c>
      <c r="E2087">
        <v>20383</v>
      </c>
      <c r="F2087" t="s">
        <v>409</v>
      </c>
      <c r="G2087" s="4">
        <v>44221</v>
      </c>
      <c r="H2087" t="s">
        <v>13</v>
      </c>
      <c r="I2087" t="s">
        <v>410</v>
      </c>
      <c r="J2087" t="s">
        <v>23</v>
      </c>
      <c r="K2087" t="s">
        <v>16</v>
      </c>
      <c r="L2087" t="str">
        <f>VLOOKUP($E2087,customer_info!$A$1:$H$4462,2,FALSE)</f>
        <v>Crystal Lake</v>
      </c>
      <c r="M2087" t="str">
        <f>VLOOKUP($E2087,customer_info!$A$1:$H$4462,3,FALSE)</f>
        <v>Chloe</v>
      </c>
      <c r="N2087" t="str">
        <f>VLOOKUP($E2087,customer_info!$A$1:$H$4462,4,FALSE)</f>
        <v>Golden</v>
      </c>
      <c r="O2087" t="str">
        <f>VLOOKUP($E2087,customer_info!$A$1:$H$4462,5,FALSE)</f>
        <v>Consumer</v>
      </c>
      <c r="P2087" t="str">
        <f>VLOOKUP($E2087,customer_info!$A$1:$H$4462,6,FALSE)</f>
        <v>IL</v>
      </c>
      <c r="Q2087" t="str">
        <f>VLOOKUP($E2087,customer_info!$A$1:$H$4462,7,FALSE)</f>
        <v>331 Fallen Chase</v>
      </c>
      <c r="R2087">
        <f>VLOOKUP($E2087,customer_info!$A$1:$H$4462,8,FALSE)</f>
        <v>60014</v>
      </c>
    </row>
    <row r="2088" spans="1:18" x14ac:dyDescent="0.25">
      <c r="A2088">
        <v>76831</v>
      </c>
      <c r="B2088" t="s">
        <v>24</v>
      </c>
      <c r="C2088">
        <v>2</v>
      </c>
      <c r="D2088">
        <v>4</v>
      </c>
      <c r="E2088">
        <v>20384</v>
      </c>
      <c r="F2088" t="s">
        <v>409</v>
      </c>
      <c r="G2088" s="4">
        <v>44221</v>
      </c>
      <c r="H2088" t="s">
        <v>13</v>
      </c>
      <c r="I2088" t="s">
        <v>410</v>
      </c>
      <c r="J2088" t="s">
        <v>31</v>
      </c>
      <c r="K2088" t="s">
        <v>16</v>
      </c>
      <c r="L2088" t="str">
        <f>VLOOKUP($E2088,customer_info!$A$1:$H$4462,2,FALSE)</f>
        <v>Caguas</v>
      </c>
      <c r="M2088" t="str">
        <f>VLOOKUP($E2088,customer_info!$A$1:$H$4462,3,FALSE)</f>
        <v>Danielle</v>
      </c>
      <c r="N2088" t="str">
        <f>VLOOKUP($E2088,customer_info!$A$1:$H$4462,4,FALSE)</f>
        <v>Jones</v>
      </c>
      <c r="O2088" t="str">
        <f>VLOOKUP($E2088,customer_info!$A$1:$H$4462,5,FALSE)</f>
        <v>Home Office</v>
      </c>
      <c r="P2088" t="str">
        <f>VLOOKUP($E2088,customer_info!$A$1:$H$4462,6,FALSE)</f>
        <v>PR</v>
      </c>
      <c r="Q2088" t="str">
        <f>VLOOKUP($E2088,customer_info!$A$1:$H$4462,7,FALSE)</f>
        <v>7364 Fallen Circle</v>
      </c>
      <c r="R2088">
        <f>VLOOKUP($E2088,customer_info!$A$1:$H$4462,8,FALSE)</f>
        <v>725</v>
      </c>
    </row>
    <row r="2089" spans="1:18" x14ac:dyDescent="0.25">
      <c r="A2089">
        <v>76832</v>
      </c>
      <c r="B2089" t="s">
        <v>24</v>
      </c>
      <c r="C2089">
        <v>3</v>
      </c>
      <c r="D2089">
        <v>2</v>
      </c>
      <c r="E2089">
        <v>20385</v>
      </c>
      <c r="F2089" t="s">
        <v>409</v>
      </c>
      <c r="G2089" s="4">
        <v>44221</v>
      </c>
      <c r="H2089" t="s">
        <v>13</v>
      </c>
      <c r="I2089" t="s">
        <v>410</v>
      </c>
      <c r="J2089" t="s">
        <v>31</v>
      </c>
      <c r="K2089" t="s">
        <v>90</v>
      </c>
      <c r="L2089" t="str">
        <f>VLOOKUP($E2089,customer_info!$A$1:$H$4462,2,FALSE)</f>
        <v>Dubuque</v>
      </c>
      <c r="M2089" t="str">
        <f>VLOOKUP($E2089,customer_info!$A$1:$H$4462,3,FALSE)</f>
        <v>Miriam</v>
      </c>
      <c r="N2089" t="str">
        <f>VLOOKUP($E2089,customer_info!$A$1:$H$4462,4,FALSE)</f>
        <v>Reeves</v>
      </c>
      <c r="O2089" t="str">
        <f>VLOOKUP($E2089,customer_info!$A$1:$H$4462,5,FALSE)</f>
        <v>Consumer</v>
      </c>
      <c r="P2089" t="str">
        <f>VLOOKUP($E2089,customer_info!$A$1:$H$4462,6,FALSE)</f>
        <v>IA</v>
      </c>
      <c r="Q2089" t="str">
        <f>VLOOKUP($E2089,customer_info!$A$1:$H$4462,7,FALSE)</f>
        <v>9188 Bright Crossing</v>
      </c>
      <c r="R2089">
        <f>VLOOKUP($E2089,customer_info!$A$1:$H$4462,8,FALSE)</f>
        <v>52001</v>
      </c>
    </row>
    <row r="2090" spans="1:18" x14ac:dyDescent="0.25">
      <c r="A2090">
        <v>76833</v>
      </c>
      <c r="B2090" t="s">
        <v>3</v>
      </c>
      <c r="C2090">
        <v>4</v>
      </c>
      <c r="D2090">
        <v>2</v>
      </c>
      <c r="E2090">
        <v>20386</v>
      </c>
      <c r="F2090" t="s">
        <v>409</v>
      </c>
      <c r="G2090" s="4">
        <v>44221</v>
      </c>
      <c r="H2090" t="s">
        <v>13</v>
      </c>
      <c r="I2090" t="s">
        <v>410</v>
      </c>
      <c r="J2090" t="s">
        <v>38</v>
      </c>
      <c r="K2090" t="s">
        <v>90</v>
      </c>
      <c r="L2090" t="str">
        <f>VLOOKUP($E2090,customer_info!$A$1:$H$4462,2,FALSE)</f>
        <v>Caguas</v>
      </c>
      <c r="M2090" t="str">
        <f>VLOOKUP($E2090,customer_info!$A$1:$H$4462,3,FALSE)</f>
        <v>Carolyn</v>
      </c>
      <c r="N2090" t="str">
        <f>VLOOKUP($E2090,customer_info!$A$1:$H$4462,4,FALSE)</f>
        <v>Burch</v>
      </c>
      <c r="O2090" t="str">
        <f>VLOOKUP($E2090,customer_info!$A$1:$H$4462,5,FALSE)</f>
        <v>Consumer</v>
      </c>
      <c r="P2090" t="str">
        <f>VLOOKUP($E2090,customer_info!$A$1:$H$4462,6,FALSE)</f>
        <v>PR</v>
      </c>
      <c r="Q2090" t="str">
        <f>VLOOKUP($E2090,customer_info!$A$1:$H$4462,7,FALSE)</f>
        <v>1329 Cotton Zephyr Highway</v>
      </c>
      <c r="R2090">
        <f>VLOOKUP($E2090,customer_info!$A$1:$H$4462,8,FALSE)</f>
        <v>725</v>
      </c>
    </row>
    <row r="2091" spans="1:18" x14ac:dyDescent="0.25">
      <c r="A2091">
        <v>76835</v>
      </c>
      <c r="B2091" t="s">
        <v>51</v>
      </c>
      <c r="C2091">
        <v>6</v>
      </c>
      <c r="D2091">
        <v>4</v>
      </c>
      <c r="E2091">
        <v>20388</v>
      </c>
      <c r="F2091" t="s">
        <v>84</v>
      </c>
      <c r="G2091" s="4">
        <v>44221</v>
      </c>
      <c r="H2091" t="s">
        <v>13</v>
      </c>
      <c r="I2091" t="s">
        <v>80</v>
      </c>
      <c r="J2091" t="s">
        <v>1275</v>
      </c>
      <c r="K2091" t="s">
        <v>16</v>
      </c>
      <c r="L2091" t="str">
        <f>VLOOKUP($E2091,customer_info!$A$1:$H$4462,2,FALSE)</f>
        <v>Dearborn</v>
      </c>
      <c r="M2091" t="str">
        <f>VLOOKUP($E2091,customer_info!$A$1:$H$4462,3,FALSE)</f>
        <v>Kylynn</v>
      </c>
      <c r="N2091" t="str">
        <f>VLOOKUP($E2091,customer_info!$A$1:$H$4462,4,FALSE)</f>
        <v>Bowen</v>
      </c>
      <c r="O2091" t="str">
        <f>VLOOKUP($E2091,customer_info!$A$1:$H$4462,5,FALSE)</f>
        <v>Home Office</v>
      </c>
      <c r="P2091" t="str">
        <f>VLOOKUP($E2091,customer_info!$A$1:$H$4462,6,FALSE)</f>
        <v>MI</v>
      </c>
      <c r="Q2091" t="str">
        <f>VLOOKUP($E2091,customer_info!$A$1:$H$4462,7,FALSE)</f>
        <v>7190 Silver Horse Glade</v>
      </c>
      <c r="R2091">
        <f>VLOOKUP($E2091,customer_info!$A$1:$H$4462,8,FALSE)</f>
        <v>48126</v>
      </c>
    </row>
    <row r="2092" spans="1:18" x14ac:dyDescent="0.25">
      <c r="A2092">
        <v>76842</v>
      </c>
      <c r="B2092" t="s">
        <v>17</v>
      </c>
      <c r="C2092">
        <v>3</v>
      </c>
      <c r="D2092">
        <v>2</v>
      </c>
      <c r="E2092">
        <v>20395</v>
      </c>
      <c r="F2092" t="s">
        <v>266</v>
      </c>
      <c r="G2092" s="4">
        <v>44221</v>
      </c>
      <c r="H2092" t="s">
        <v>13</v>
      </c>
      <c r="I2092" t="s">
        <v>5778</v>
      </c>
      <c r="J2092" t="s">
        <v>23</v>
      </c>
      <c r="K2092" t="s">
        <v>90</v>
      </c>
      <c r="L2092" t="str">
        <f>VLOOKUP($E2092,customer_info!$A$1:$H$4462,2,FALSE)</f>
        <v>Caguas</v>
      </c>
      <c r="M2092" t="str">
        <f>VLOOKUP($E2092,customer_info!$A$1:$H$4462,3,FALSE)</f>
        <v>Maryam</v>
      </c>
      <c r="N2092" t="str">
        <f>VLOOKUP($E2092,customer_info!$A$1:$H$4462,4,FALSE)</f>
        <v>Richmond</v>
      </c>
      <c r="O2092" t="str">
        <f>VLOOKUP($E2092,customer_info!$A$1:$H$4462,5,FALSE)</f>
        <v>Corporate</v>
      </c>
      <c r="P2092" t="str">
        <f>VLOOKUP($E2092,customer_info!$A$1:$H$4462,6,FALSE)</f>
        <v>PR</v>
      </c>
      <c r="Q2092" t="str">
        <f>VLOOKUP($E2092,customer_info!$A$1:$H$4462,7,FALSE)</f>
        <v>2643 Sunny Circle</v>
      </c>
      <c r="R2092">
        <f>VLOOKUP($E2092,customer_info!$A$1:$H$4462,8,FALSE)</f>
        <v>725</v>
      </c>
    </row>
    <row r="2093" spans="1:18" x14ac:dyDescent="0.25">
      <c r="A2093">
        <v>76843</v>
      </c>
      <c r="B2093" t="s">
        <v>24</v>
      </c>
      <c r="C2093">
        <v>4</v>
      </c>
      <c r="D2093">
        <v>2</v>
      </c>
      <c r="E2093">
        <v>20396</v>
      </c>
      <c r="F2093" t="s">
        <v>266</v>
      </c>
      <c r="G2093" s="4">
        <v>44221</v>
      </c>
      <c r="H2093" t="s">
        <v>13</v>
      </c>
      <c r="I2093" t="s">
        <v>5778</v>
      </c>
      <c r="J2093" t="s">
        <v>31</v>
      </c>
      <c r="K2093" t="s">
        <v>90</v>
      </c>
      <c r="L2093" t="str">
        <f>VLOOKUP($E2093,customer_info!$A$1:$H$4462,2,FALSE)</f>
        <v>Las Vegas</v>
      </c>
      <c r="M2093" t="str">
        <f>VLOOKUP($E2093,customer_info!$A$1:$H$4462,3,FALSE)</f>
        <v>Noel</v>
      </c>
      <c r="N2093" t="str">
        <f>VLOOKUP($E2093,customer_info!$A$1:$H$4462,4,FALSE)</f>
        <v>Murray</v>
      </c>
      <c r="O2093" t="str">
        <f>VLOOKUP($E2093,customer_info!$A$1:$H$4462,5,FALSE)</f>
        <v>Consumer</v>
      </c>
      <c r="P2093" t="str">
        <f>VLOOKUP($E2093,customer_info!$A$1:$H$4462,6,FALSE)</f>
        <v>NV</v>
      </c>
      <c r="Q2093" t="str">
        <f>VLOOKUP($E2093,customer_info!$A$1:$H$4462,7,FALSE)</f>
        <v>2262 Green Wharf</v>
      </c>
      <c r="R2093">
        <f>VLOOKUP($E2093,customer_info!$A$1:$H$4462,8,FALSE)</f>
        <v>89101</v>
      </c>
    </row>
    <row r="2094" spans="1:18" x14ac:dyDescent="0.25">
      <c r="A2094">
        <v>76844</v>
      </c>
      <c r="B2094" t="s">
        <v>3</v>
      </c>
      <c r="C2094">
        <v>2</v>
      </c>
      <c r="D2094">
        <v>1</v>
      </c>
      <c r="E2094">
        <v>20397</v>
      </c>
      <c r="F2094" t="s">
        <v>266</v>
      </c>
      <c r="G2094" s="4">
        <v>44221</v>
      </c>
      <c r="H2094" t="s">
        <v>13</v>
      </c>
      <c r="I2094" t="s">
        <v>5778</v>
      </c>
      <c r="J2094" t="s">
        <v>14</v>
      </c>
      <c r="K2094" t="s">
        <v>32</v>
      </c>
      <c r="L2094" t="str">
        <f>VLOOKUP($E2094,customer_info!$A$1:$H$4462,2,FALSE)</f>
        <v>Carlsbad</v>
      </c>
      <c r="M2094" t="str">
        <f>VLOOKUP($E2094,customer_info!$A$1:$H$4462,3,FALSE)</f>
        <v>Xerxes</v>
      </c>
      <c r="N2094" t="str">
        <f>VLOOKUP($E2094,customer_info!$A$1:$H$4462,4,FALSE)</f>
        <v>Ortiz</v>
      </c>
      <c r="O2094" t="str">
        <f>VLOOKUP($E2094,customer_info!$A$1:$H$4462,5,FALSE)</f>
        <v>Home Office</v>
      </c>
      <c r="P2094" t="str">
        <f>VLOOKUP($E2094,customer_info!$A$1:$H$4462,6,FALSE)</f>
        <v>CA</v>
      </c>
      <c r="Q2094" t="str">
        <f>VLOOKUP($E2094,customer_info!$A$1:$H$4462,7,FALSE)</f>
        <v>3914 Crystal Barn Cove</v>
      </c>
      <c r="R2094">
        <f>VLOOKUP($E2094,customer_info!$A$1:$H$4462,8,FALSE)</f>
        <v>92009</v>
      </c>
    </row>
    <row r="2095" spans="1:18" x14ac:dyDescent="0.25">
      <c r="A2095">
        <v>76860</v>
      </c>
      <c r="B2095" t="s">
        <v>24</v>
      </c>
      <c r="C2095">
        <v>6</v>
      </c>
      <c r="D2095">
        <v>4</v>
      </c>
      <c r="E2095">
        <v>20413</v>
      </c>
      <c r="F2095" t="s">
        <v>959</v>
      </c>
      <c r="G2095" s="4">
        <v>44221</v>
      </c>
      <c r="H2095" t="s">
        <v>13</v>
      </c>
      <c r="I2095" t="s">
        <v>5779</v>
      </c>
      <c r="J2095" t="s">
        <v>31</v>
      </c>
      <c r="K2095" t="s">
        <v>16</v>
      </c>
      <c r="L2095" t="str">
        <f>VLOOKUP($E2095,customer_info!$A$1:$H$4462,2,FALSE)</f>
        <v>Caguas</v>
      </c>
      <c r="M2095" t="str">
        <f>VLOOKUP($E2095,customer_info!$A$1:$H$4462,3,FALSE)</f>
        <v>Kay</v>
      </c>
      <c r="N2095" t="str">
        <f>VLOOKUP($E2095,customer_info!$A$1:$H$4462,4,FALSE)</f>
        <v>Hubbard</v>
      </c>
      <c r="O2095" t="str">
        <f>VLOOKUP($E2095,customer_info!$A$1:$H$4462,5,FALSE)</f>
        <v>Consumer</v>
      </c>
      <c r="P2095" t="str">
        <f>VLOOKUP($E2095,customer_info!$A$1:$H$4462,6,FALSE)</f>
        <v>PR</v>
      </c>
      <c r="Q2095" t="str">
        <f>VLOOKUP($E2095,customer_info!$A$1:$H$4462,7,FALSE)</f>
        <v>7112 Cozy Highway</v>
      </c>
      <c r="R2095">
        <f>VLOOKUP($E2095,customer_info!$A$1:$H$4462,8,FALSE)</f>
        <v>725</v>
      </c>
    </row>
    <row r="2096" spans="1:18" x14ac:dyDescent="0.25">
      <c r="A2096">
        <v>76877</v>
      </c>
      <c r="B2096" t="s">
        <v>24</v>
      </c>
      <c r="C2096">
        <v>3</v>
      </c>
      <c r="D2096">
        <v>4</v>
      </c>
      <c r="E2096">
        <v>20430</v>
      </c>
      <c r="F2096" t="s">
        <v>426</v>
      </c>
      <c r="G2096" s="4">
        <v>44222</v>
      </c>
      <c r="H2096" t="s">
        <v>13</v>
      </c>
      <c r="I2096" t="s">
        <v>245</v>
      </c>
      <c r="J2096" t="s">
        <v>378</v>
      </c>
      <c r="K2096" t="s">
        <v>16</v>
      </c>
      <c r="L2096" t="str">
        <f>VLOOKUP($E2096,customer_info!$A$1:$H$4462,2,FALSE)</f>
        <v>West Covina</v>
      </c>
      <c r="M2096" t="str">
        <f>VLOOKUP($E2096,customer_info!$A$1:$H$4462,3,FALSE)</f>
        <v>Hannah</v>
      </c>
      <c r="N2096" t="str">
        <f>VLOOKUP($E2096,customer_info!$A$1:$H$4462,4,FALSE)</f>
        <v>Whitney</v>
      </c>
      <c r="O2096" t="str">
        <f>VLOOKUP($E2096,customer_info!$A$1:$H$4462,5,FALSE)</f>
        <v>Consumer</v>
      </c>
      <c r="P2096" t="str">
        <f>VLOOKUP($E2096,customer_info!$A$1:$H$4462,6,FALSE)</f>
        <v>CA</v>
      </c>
      <c r="Q2096" t="str">
        <f>VLOOKUP($E2096,customer_info!$A$1:$H$4462,7,FALSE)</f>
        <v>2287 Thunder Pony Nook</v>
      </c>
      <c r="R2096">
        <f>VLOOKUP($E2096,customer_info!$A$1:$H$4462,8,FALSE)</f>
        <v>91790</v>
      </c>
    </row>
    <row r="2097" spans="1:18" x14ac:dyDescent="0.25">
      <c r="A2097">
        <v>76878</v>
      </c>
      <c r="B2097" t="s">
        <v>17</v>
      </c>
      <c r="C2097">
        <v>4</v>
      </c>
      <c r="D2097">
        <v>4</v>
      </c>
      <c r="E2097">
        <v>20431</v>
      </c>
      <c r="F2097" t="s">
        <v>426</v>
      </c>
      <c r="G2097" s="4">
        <v>44222</v>
      </c>
      <c r="H2097" t="s">
        <v>13</v>
      </c>
      <c r="I2097" t="s">
        <v>245</v>
      </c>
      <c r="J2097" t="s">
        <v>23</v>
      </c>
      <c r="K2097" t="s">
        <v>16</v>
      </c>
      <c r="L2097" t="str">
        <f>VLOOKUP($E2097,customer_info!$A$1:$H$4462,2,FALSE)</f>
        <v>Caguas</v>
      </c>
      <c r="M2097" t="str">
        <f>VLOOKUP($E2097,customer_info!$A$1:$H$4462,3,FALSE)</f>
        <v>Quail</v>
      </c>
      <c r="N2097" t="str">
        <f>VLOOKUP($E2097,customer_info!$A$1:$H$4462,4,FALSE)</f>
        <v>Brennan</v>
      </c>
      <c r="O2097" t="str">
        <f>VLOOKUP($E2097,customer_info!$A$1:$H$4462,5,FALSE)</f>
        <v>Consumer</v>
      </c>
      <c r="P2097" t="str">
        <f>VLOOKUP($E2097,customer_info!$A$1:$H$4462,6,FALSE)</f>
        <v>PR</v>
      </c>
      <c r="Q2097" t="str">
        <f>VLOOKUP($E2097,customer_info!$A$1:$H$4462,7,FALSE)</f>
        <v>4647 Umber View Farms</v>
      </c>
      <c r="R2097">
        <f>VLOOKUP($E2097,customer_info!$A$1:$H$4462,8,FALSE)</f>
        <v>725</v>
      </c>
    </row>
    <row r="2098" spans="1:18" x14ac:dyDescent="0.25">
      <c r="A2098">
        <v>76879</v>
      </c>
      <c r="B2098" t="s">
        <v>51</v>
      </c>
      <c r="C2098">
        <v>5</v>
      </c>
      <c r="D2098">
        <v>4</v>
      </c>
      <c r="E2098">
        <v>20432</v>
      </c>
      <c r="F2098" t="s">
        <v>426</v>
      </c>
      <c r="G2098" s="4">
        <v>44222</v>
      </c>
      <c r="H2098" t="s">
        <v>13</v>
      </c>
      <c r="I2098" t="s">
        <v>245</v>
      </c>
      <c r="J2098" t="s">
        <v>57</v>
      </c>
      <c r="K2098" t="s">
        <v>16</v>
      </c>
      <c r="L2098" t="str">
        <f>VLOOKUP($E2098,customer_info!$A$1:$H$4462,2,FALSE)</f>
        <v>Marietta</v>
      </c>
      <c r="M2098" t="str">
        <f>VLOOKUP($E2098,customer_info!$A$1:$H$4462,3,FALSE)</f>
        <v>Roary</v>
      </c>
      <c r="N2098" t="str">
        <f>VLOOKUP($E2098,customer_info!$A$1:$H$4462,4,FALSE)</f>
        <v>Zamora</v>
      </c>
      <c r="O2098" t="str">
        <f>VLOOKUP($E2098,customer_info!$A$1:$H$4462,5,FALSE)</f>
        <v>Consumer</v>
      </c>
      <c r="P2098" t="str">
        <f>VLOOKUP($E2098,customer_info!$A$1:$H$4462,6,FALSE)</f>
        <v>GA</v>
      </c>
      <c r="Q2098" t="str">
        <f>VLOOKUP($E2098,customer_info!$A$1:$H$4462,7,FALSE)</f>
        <v>9453 High Concession</v>
      </c>
      <c r="R2098">
        <f>VLOOKUP($E2098,customer_info!$A$1:$H$4462,8,FALSE)</f>
        <v>30062</v>
      </c>
    </row>
    <row r="2099" spans="1:18" x14ac:dyDescent="0.25">
      <c r="A2099">
        <v>76880</v>
      </c>
      <c r="B2099" t="s">
        <v>24</v>
      </c>
      <c r="C2099">
        <v>6</v>
      </c>
      <c r="D2099">
        <v>4</v>
      </c>
      <c r="E2099">
        <v>20433</v>
      </c>
      <c r="F2099" t="s">
        <v>426</v>
      </c>
      <c r="G2099" s="4">
        <v>44222</v>
      </c>
      <c r="H2099" t="s">
        <v>13</v>
      </c>
      <c r="I2099" t="s">
        <v>245</v>
      </c>
      <c r="J2099" t="s">
        <v>31</v>
      </c>
      <c r="K2099" t="s">
        <v>16</v>
      </c>
      <c r="L2099" t="str">
        <f>VLOOKUP($E2099,customer_info!$A$1:$H$4462,2,FALSE)</f>
        <v>Memphis</v>
      </c>
      <c r="M2099" t="str">
        <f>VLOOKUP($E2099,customer_info!$A$1:$H$4462,3,FALSE)</f>
        <v>Simone</v>
      </c>
      <c r="N2099" t="str">
        <f>VLOOKUP($E2099,customer_info!$A$1:$H$4462,4,FALSE)</f>
        <v>Medina</v>
      </c>
      <c r="O2099" t="str">
        <f>VLOOKUP($E2099,customer_info!$A$1:$H$4462,5,FALSE)</f>
        <v>Consumer</v>
      </c>
      <c r="P2099" t="str">
        <f>VLOOKUP($E2099,customer_info!$A$1:$H$4462,6,FALSE)</f>
        <v>TN</v>
      </c>
      <c r="Q2099" t="str">
        <f>VLOOKUP($E2099,customer_info!$A$1:$H$4462,7,FALSE)</f>
        <v>3890 Jagged Apple Dell</v>
      </c>
      <c r="R2099">
        <f>VLOOKUP($E2099,customer_info!$A$1:$H$4462,8,FALSE)</f>
        <v>38118</v>
      </c>
    </row>
    <row r="2100" spans="1:18" x14ac:dyDescent="0.25">
      <c r="A2100">
        <v>76881</v>
      </c>
      <c r="B2100" t="s">
        <v>3</v>
      </c>
      <c r="C2100">
        <v>2</v>
      </c>
      <c r="D2100">
        <v>4</v>
      </c>
      <c r="E2100">
        <v>20434</v>
      </c>
      <c r="F2100" t="s">
        <v>426</v>
      </c>
      <c r="G2100" s="4">
        <v>44222</v>
      </c>
      <c r="H2100" t="s">
        <v>13</v>
      </c>
      <c r="I2100" t="s">
        <v>245</v>
      </c>
      <c r="J2100" t="s">
        <v>38</v>
      </c>
      <c r="K2100" t="s">
        <v>16</v>
      </c>
      <c r="L2100" t="str">
        <f>VLOOKUP($E2100,customer_info!$A$1:$H$4462,2,FALSE)</f>
        <v>Caguas</v>
      </c>
      <c r="M2100" t="str">
        <f>VLOOKUP($E2100,customer_info!$A$1:$H$4462,3,FALSE)</f>
        <v>Lucy</v>
      </c>
      <c r="N2100" t="str">
        <f>VLOOKUP($E2100,customer_info!$A$1:$H$4462,4,FALSE)</f>
        <v>Neal</v>
      </c>
      <c r="O2100" t="str">
        <f>VLOOKUP($E2100,customer_info!$A$1:$H$4462,5,FALSE)</f>
        <v>Consumer</v>
      </c>
      <c r="P2100" t="str">
        <f>VLOOKUP($E2100,customer_info!$A$1:$H$4462,6,FALSE)</f>
        <v>PR</v>
      </c>
      <c r="Q2100" t="str">
        <f>VLOOKUP($E2100,customer_info!$A$1:$H$4462,7,FALSE)</f>
        <v>2136 Silver Canyon</v>
      </c>
      <c r="R2100">
        <f>VLOOKUP($E2100,customer_info!$A$1:$H$4462,8,FALSE)</f>
        <v>725</v>
      </c>
    </row>
    <row r="2101" spans="1:18" x14ac:dyDescent="0.25">
      <c r="A2101">
        <v>76886</v>
      </c>
      <c r="B2101" t="s">
        <v>51</v>
      </c>
      <c r="C2101">
        <v>2</v>
      </c>
      <c r="D2101">
        <v>4</v>
      </c>
      <c r="E2101">
        <v>20439</v>
      </c>
      <c r="F2101" t="s">
        <v>465</v>
      </c>
      <c r="G2101" s="4">
        <v>44222</v>
      </c>
      <c r="H2101" t="s">
        <v>13</v>
      </c>
      <c r="I2101" t="s">
        <v>99</v>
      </c>
      <c r="J2101" t="s">
        <v>57</v>
      </c>
      <c r="K2101" t="s">
        <v>16</v>
      </c>
      <c r="L2101" t="str">
        <f>VLOOKUP($E2101,customer_info!$A$1:$H$4462,2,FALSE)</f>
        <v>Reseda</v>
      </c>
      <c r="M2101" t="str">
        <f>VLOOKUP($E2101,customer_info!$A$1:$H$4462,3,FALSE)</f>
        <v>Huff</v>
      </c>
      <c r="N2101">
        <f>VLOOKUP($E2101,customer_info!$A$1:$H$4462,4,FALSE)</f>
        <v>0</v>
      </c>
      <c r="O2101" t="str">
        <f>VLOOKUP($E2101,customer_info!$A$1:$H$4462,5,FALSE)</f>
        <v>Home Office</v>
      </c>
      <c r="P2101" t="str">
        <f>VLOOKUP($E2101,customer_info!$A$1:$H$4462,6,FALSE)</f>
        <v>CA</v>
      </c>
      <c r="Q2101" t="str">
        <f>VLOOKUP($E2101,customer_info!$A$1:$H$4462,7,FALSE)</f>
        <v>7107 Blue Rise Place</v>
      </c>
      <c r="R2101">
        <f>VLOOKUP($E2101,customer_info!$A$1:$H$4462,8,FALSE)</f>
        <v>91335</v>
      </c>
    </row>
    <row r="2102" spans="1:18" x14ac:dyDescent="0.25">
      <c r="A2102">
        <v>76887</v>
      </c>
      <c r="B2102" t="s">
        <v>17</v>
      </c>
      <c r="C2102">
        <v>3</v>
      </c>
      <c r="D2102">
        <v>4</v>
      </c>
      <c r="E2102">
        <v>20440</v>
      </c>
      <c r="F2102" t="s">
        <v>465</v>
      </c>
      <c r="G2102" s="4">
        <v>44222</v>
      </c>
      <c r="H2102" t="s">
        <v>13</v>
      </c>
      <c r="I2102" t="s">
        <v>99</v>
      </c>
      <c r="J2102" t="s">
        <v>23</v>
      </c>
      <c r="K2102" t="s">
        <v>16</v>
      </c>
      <c r="L2102" t="str">
        <f>VLOOKUP($E2102,customer_info!$A$1:$H$4462,2,FALSE)</f>
        <v>Los Angeles</v>
      </c>
      <c r="M2102" t="str">
        <f>VLOOKUP($E2102,customer_info!$A$1:$H$4462,3,FALSE)</f>
        <v>Ciara</v>
      </c>
      <c r="N2102" t="str">
        <f>VLOOKUP($E2102,customer_info!$A$1:$H$4462,4,FALSE)</f>
        <v>Velez</v>
      </c>
      <c r="O2102" t="str">
        <f>VLOOKUP($E2102,customer_info!$A$1:$H$4462,5,FALSE)</f>
        <v>Consumer</v>
      </c>
      <c r="P2102" t="str">
        <f>VLOOKUP($E2102,customer_info!$A$1:$H$4462,6,FALSE)</f>
        <v>CA</v>
      </c>
      <c r="Q2102" t="str">
        <f>VLOOKUP($E2102,customer_info!$A$1:$H$4462,7,FALSE)</f>
        <v>8771 Honey Orchard</v>
      </c>
      <c r="R2102">
        <f>VLOOKUP($E2102,customer_info!$A$1:$H$4462,8,FALSE)</f>
        <v>90042</v>
      </c>
    </row>
    <row r="2103" spans="1:18" x14ac:dyDescent="0.25">
      <c r="A2103">
        <v>76906</v>
      </c>
      <c r="B2103" t="s">
        <v>51</v>
      </c>
      <c r="C2103">
        <v>2</v>
      </c>
      <c r="D2103">
        <v>4</v>
      </c>
      <c r="E2103">
        <v>20459</v>
      </c>
      <c r="F2103" t="s">
        <v>561</v>
      </c>
      <c r="G2103" s="4">
        <v>44222</v>
      </c>
      <c r="H2103" t="s">
        <v>13</v>
      </c>
      <c r="I2103" t="s">
        <v>5779</v>
      </c>
      <c r="J2103" t="s">
        <v>57</v>
      </c>
      <c r="K2103" t="s">
        <v>16</v>
      </c>
      <c r="L2103" t="str">
        <f>VLOOKUP($E2103,customer_info!$A$1:$H$4462,2,FALSE)</f>
        <v>North Las Vegas</v>
      </c>
      <c r="M2103" t="str">
        <f>VLOOKUP($E2103,customer_info!$A$1:$H$4462,3,FALSE)</f>
        <v>Tatyana</v>
      </c>
      <c r="N2103" t="str">
        <f>VLOOKUP($E2103,customer_info!$A$1:$H$4462,4,FALSE)</f>
        <v>Wilson</v>
      </c>
      <c r="O2103" t="str">
        <f>VLOOKUP($E2103,customer_info!$A$1:$H$4462,5,FALSE)</f>
        <v>Consumer</v>
      </c>
      <c r="P2103" t="str">
        <f>VLOOKUP($E2103,customer_info!$A$1:$H$4462,6,FALSE)</f>
        <v>NV</v>
      </c>
      <c r="Q2103" t="str">
        <f>VLOOKUP($E2103,customer_info!$A$1:$H$4462,7,FALSE)</f>
        <v>6396 Blue Gate Parkway</v>
      </c>
      <c r="R2103">
        <f>VLOOKUP($E2103,customer_info!$A$1:$H$4462,8,FALSE)</f>
        <v>89030</v>
      </c>
    </row>
    <row r="2104" spans="1:18" x14ac:dyDescent="0.25">
      <c r="A2104">
        <v>76907</v>
      </c>
      <c r="B2104" t="s">
        <v>3</v>
      </c>
      <c r="C2104">
        <v>1</v>
      </c>
      <c r="D2104">
        <v>0</v>
      </c>
      <c r="E2104">
        <v>20460</v>
      </c>
      <c r="F2104" t="s">
        <v>561</v>
      </c>
      <c r="G2104" s="4">
        <v>44222</v>
      </c>
      <c r="H2104" t="s">
        <v>13</v>
      </c>
      <c r="I2104" t="s">
        <v>5779</v>
      </c>
      <c r="J2104" t="s">
        <v>38</v>
      </c>
      <c r="K2104" t="s">
        <v>58</v>
      </c>
      <c r="L2104" t="str">
        <f>VLOOKUP($E2104,customer_info!$A$1:$H$4462,2,FALSE)</f>
        <v>Caguas</v>
      </c>
      <c r="M2104" t="str">
        <f>VLOOKUP($E2104,customer_info!$A$1:$H$4462,3,FALSE)</f>
        <v>Zoe</v>
      </c>
      <c r="N2104" t="str">
        <f>VLOOKUP($E2104,customer_info!$A$1:$H$4462,4,FALSE)</f>
        <v>Mccall</v>
      </c>
      <c r="O2104" t="str">
        <f>VLOOKUP($E2104,customer_info!$A$1:$H$4462,5,FALSE)</f>
        <v>Home Office</v>
      </c>
      <c r="P2104" t="str">
        <f>VLOOKUP($E2104,customer_info!$A$1:$H$4462,6,FALSE)</f>
        <v>PR</v>
      </c>
      <c r="Q2104" t="str">
        <f>VLOOKUP($E2104,customer_info!$A$1:$H$4462,7,FALSE)</f>
        <v>7798 Cinder Dale</v>
      </c>
      <c r="R2104">
        <f>VLOOKUP($E2104,customer_info!$A$1:$H$4462,8,FALSE)</f>
        <v>725</v>
      </c>
    </row>
    <row r="2105" spans="1:18" x14ac:dyDescent="0.25">
      <c r="A2105">
        <v>76909</v>
      </c>
      <c r="B2105" t="s">
        <v>24</v>
      </c>
      <c r="C2105">
        <v>2</v>
      </c>
      <c r="D2105">
        <v>1</v>
      </c>
      <c r="E2105">
        <v>20462</v>
      </c>
      <c r="F2105" t="s">
        <v>290</v>
      </c>
      <c r="G2105" s="4">
        <v>44222</v>
      </c>
      <c r="H2105" t="s">
        <v>13</v>
      </c>
      <c r="I2105" t="s">
        <v>130</v>
      </c>
      <c r="J2105" t="s">
        <v>378</v>
      </c>
      <c r="K2105" t="s">
        <v>32</v>
      </c>
      <c r="L2105" t="str">
        <f>VLOOKUP($E2105,customer_info!$A$1:$H$4462,2,FALSE)</f>
        <v>Hilliard</v>
      </c>
      <c r="M2105" t="str">
        <f>VLOOKUP($E2105,customer_info!$A$1:$H$4462,3,FALSE)</f>
        <v>Martina</v>
      </c>
      <c r="N2105" t="str">
        <f>VLOOKUP($E2105,customer_info!$A$1:$H$4462,4,FALSE)</f>
        <v>Nielsen</v>
      </c>
      <c r="O2105" t="str">
        <f>VLOOKUP($E2105,customer_info!$A$1:$H$4462,5,FALSE)</f>
        <v>Corporate</v>
      </c>
      <c r="P2105" t="str">
        <f>VLOOKUP($E2105,customer_info!$A$1:$H$4462,6,FALSE)</f>
        <v>OH</v>
      </c>
      <c r="Q2105" t="str">
        <f>VLOOKUP($E2105,customer_info!$A$1:$H$4462,7,FALSE)</f>
        <v>4616 Thunder View Link</v>
      </c>
      <c r="R2105">
        <f>VLOOKUP($E2105,customer_info!$A$1:$H$4462,8,FALSE)</f>
        <v>43026</v>
      </c>
    </row>
    <row r="2106" spans="1:18" x14ac:dyDescent="0.25">
      <c r="A2106">
        <v>76910</v>
      </c>
      <c r="B2106" t="s">
        <v>3</v>
      </c>
      <c r="C2106">
        <v>6</v>
      </c>
      <c r="D2106">
        <v>4</v>
      </c>
      <c r="E2106">
        <v>20463</v>
      </c>
      <c r="F2106" t="s">
        <v>290</v>
      </c>
      <c r="G2106" s="4">
        <v>44222</v>
      </c>
      <c r="H2106" t="s">
        <v>13</v>
      </c>
      <c r="I2106" t="s">
        <v>130</v>
      </c>
      <c r="J2106" t="s">
        <v>38</v>
      </c>
      <c r="K2106" t="s">
        <v>16</v>
      </c>
      <c r="L2106" t="str">
        <f>VLOOKUP($E2106,customer_info!$A$1:$H$4462,2,FALSE)</f>
        <v>Caguas</v>
      </c>
      <c r="M2106" t="str">
        <f>VLOOKUP($E2106,customer_info!$A$1:$H$4462,3,FALSE)</f>
        <v>Zelda</v>
      </c>
      <c r="N2106" t="str">
        <f>VLOOKUP($E2106,customer_info!$A$1:$H$4462,4,FALSE)</f>
        <v>Randall</v>
      </c>
      <c r="O2106" t="str">
        <f>VLOOKUP($E2106,customer_info!$A$1:$H$4462,5,FALSE)</f>
        <v>Corporate</v>
      </c>
      <c r="P2106" t="str">
        <f>VLOOKUP($E2106,customer_info!$A$1:$H$4462,6,FALSE)</f>
        <v>PR</v>
      </c>
      <c r="Q2106" t="str">
        <f>VLOOKUP($E2106,customer_info!$A$1:$H$4462,7,FALSE)</f>
        <v>9453 Dewy Promenade</v>
      </c>
      <c r="R2106">
        <f>VLOOKUP($E2106,customer_info!$A$1:$H$4462,8,FALSE)</f>
        <v>725</v>
      </c>
    </row>
    <row r="2107" spans="1:18" x14ac:dyDescent="0.25">
      <c r="A2107">
        <v>76949</v>
      </c>
      <c r="B2107" t="s">
        <v>24</v>
      </c>
      <c r="C2107">
        <v>5</v>
      </c>
      <c r="D2107">
        <v>4</v>
      </c>
      <c r="E2107">
        <v>20502</v>
      </c>
      <c r="F2107" t="s">
        <v>104</v>
      </c>
      <c r="G2107" s="4">
        <v>44223</v>
      </c>
      <c r="H2107" t="s">
        <v>13</v>
      </c>
      <c r="I2107" t="s">
        <v>420</v>
      </c>
      <c r="J2107" t="s">
        <v>31</v>
      </c>
      <c r="K2107" t="s">
        <v>16</v>
      </c>
      <c r="L2107" t="str">
        <f>VLOOKUP($E2107,customer_info!$A$1:$H$4462,2,FALSE)</f>
        <v>Las Vegas</v>
      </c>
      <c r="M2107" t="str">
        <f>VLOOKUP($E2107,customer_info!$A$1:$H$4462,3,FALSE)</f>
        <v>Carissa</v>
      </c>
      <c r="N2107" t="str">
        <f>VLOOKUP($E2107,customer_info!$A$1:$H$4462,4,FALSE)</f>
        <v>Villarreal</v>
      </c>
      <c r="O2107" t="str">
        <f>VLOOKUP($E2107,customer_info!$A$1:$H$4462,5,FALSE)</f>
        <v>Home Office</v>
      </c>
      <c r="P2107" t="str">
        <f>VLOOKUP($E2107,customer_info!$A$1:$H$4462,6,FALSE)</f>
        <v>NV</v>
      </c>
      <c r="Q2107" t="str">
        <f>VLOOKUP($E2107,customer_info!$A$1:$H$4462,7,FALSE)</f>
        <v>4579 Sunny Link</v>
      </c>
      <c r="R2107">
        <f>VLOOKUP($E2107,customer_info!$A$1:$H$4462,8,FALSE)</f>
        <v>89103</v>
      </c>
    </row>
    <row r="2108" spans="1:18" x14ac:dyDescent="0.25">
      <c r="A2108">
        <v>76952</v>
      </c>
      <c r="B2108" t="s">
        <v>24</v>
      </c>
      <c r="C2108">
        <v>3</v>
      </c>
      <c r="D2108">
        <v>4</v>
      </c>
      <c r="E2108">
        <v>20505</v>
      </c>
      <c r="F2108" t="s">
        <v>439</v>
      </c>
      <c r="G2108" s="4">
        <v>44223</v>
      </c>
      <c r="H2108" t="s">
        <v>13</v>
      </c>
      <c r="I2108" t="s">
        <v>377</v>
      </c>
      <c r="J2108" t="s">
        <v>31</v>
      </c>
      <c r="K2108" t="s">
        <v>16</v>
      </c>
      <c r="L2108" t="str">
        <f>VLOOKUP($E2108,customer_info!$A$1:$H$4462,2,FALSE)</f>
        <v>Philadelphia</v>
      </c>
      <c r="M2108" t="str">
        <f>VLOOKUP($E2108,customer_info!$A$1:$H$4462,3,FALSE)</f>
        <v>Dahlia</v>
      </c>
      <c r="N2108" t="str">
        <f>VLOOKUP($E2108,customer_info!$A$1:$H$4462,4,FALSE)</f>
        <v>Frazier</v>
      </c>
      <c r="O2108" t="str">
        <f>VLOOKUP($E2108,customer_info!$A$1:$H$4462,5,FALSE)</f>
        <v>Home Office</v>
      </c>
      <c r="P2108" t="str">
        <f>VLOOKUP($E2108,customer_info!$A$1:$H$4462,6,FALSE)</f>
        <v>PA</v>
      </c>
      <c r="Q2108" t="str">
        <f>VLOOKUP($E2108,customer_info!$A$1:$H$4462,7,FALSE)</f>
        <v>5937 Blue Pony Square</v>
      </c>
      <c r="R2108">
        <f>VLOOKUP($E2108,customer_info!$A$1:$H$4462,8,FALSE)</f>
        <v>19140</v>
      </c>
    </row>
    <row r="2109" spans="1:18" x14ac:dyDescent="0.25">
      <c r="A2109">
        <v>76953</v>
      </c>
      <c r="B2109" t="s">
        <v>3</v>
      </c>
      <c r="C2109">
        <v>4</v>
      </c>
      <c r="D2109">
        <v>4</v>
      </c>
      <c r="E2109">
        <v>20506</v>
      </c>
      <c r="F2109" t="s">
        <v>439</v>
      </c>
      <c r="G2109" s="4">
        <v>44223</v>
      </c>
      <c r="H2109" t="s">
        <v>13</v>
      </c>
      <c r="I2109" t="s">
        <v>377</v>
      </c>
      <c r="J2109" t="s">
        <v>14</v>
      </c>
      <c r="K2109" t="s">
        <v>16</v>
      </c>
      <c r="L2109" t="str">
        <f>VLOOKUP($E2109,customer_info!$A$1:$H$4462,2,FALSE)</f>
        <v>Richmond</v>
      </c>
      <c r="M2109" t="str">
        <f>VLOOKUP($E2109,customer_info!$A$1:$H$4462,3,FALSE)</f>
        <v>Imani</v>
      </c>
      <c r="N2109" t="str">
        <f>VLOOKUP($E2109,customer_info!$A$1:$H$4462,4,FALSE)</f>
        <v>Garcia</v>
      </c>
      <c r="O2109" t="str">
        <f>VLOOKUP($E2109,customer_info!$A$1:$H$4462,5,FALSE)</f>
        <v>Corporate</v>
      </c>
      <c r="P2109" t="str">
        <f>VLOOKUP($E2109,customer_info!$A$1:$H$4462,6,FALSE)</f>
        <v>TX</v>
      </c>
      <c r="Q2109" t="str">
        <f>VLOOKUP($E2109,customer_info!$A$1:$H$4462,7,FALSE)</f>
        <v>6894 Heather Estates</v>
      </c>
      <c r="R2109">
        <f>VLOOKUP($E2109,customer_info!$A$1:$H$4462,8,FALSE)</f>
        <v>77469</v>
      </c>
    </row>
    <row r="2110" spans="1:18" x14ac:dyDescent="0.25">
      <c r="A2110">
        <v>76954</v>
      </c>
      <c r="B2110" t="s">
        <v>51</v>
      </c>
      <c r="C2110">
        <v>0</v>
      </c>
      <c r="D2110">
        <v>0</v>
      </c>
      <c r="E2110">
        <v>20507</v>
      </c>
      <c r="F2110" t="s">
        <v>439</v>
      </c>
      <c r="G2110" s="4">
        <v>44223</v>
      </c>
      <c r="H2110" t="s">
        <v>13</v>
      </c>
      <c r="I2110" t="s">
        <v>377</v>
      </c>
      <c r="J2110" t="s">
        <v>1275</v>
      </c>
      <c r="K2110" t="s">
        <v>58</v>
      </c>
      <c r="L2110" t="str">
        <f>VLOOKUP($E2110,customer_info!$A$1:$H$4462,2,FALSE)</f>
        <v>Caguas</v>
      </c>
      <c r="M2110" t="str">
        <f>VLOOKUP($E2110,customer_info!$A$1:$H$4462,3,FALSE)</f>
        <v>Ima</v>
      </c>
      <c r="N2110" t="str">
        <f>VLOOKUP($E2110,customer_info!$A$1:$H$4462,4,FALSE)</f>
        <v>Rodgers</v>
      </c>
      <c r="O2110" t="str">
        <f>VLOOKUP($E2110,customer_info!$A$1:$H$4462,5,FALSE)</f>
        <v>Corporate</v>
      </c>
      <c r="P2110" t="str">
        <f>VLOOKUP($E2110,customer_info!$A$1:$H$4462,6,FALSE)</f>
        <v>PR</v>
      </c>
      <c r="Q2110" t="str">
        <f>VLOOKUP($E2110,customer_info!$A$1:$H$4462,7,FALSE)</f>
        <v>5424 Wishing Wagon Bank</v>
      </c>
      <c r="R2110">
        <f>VLOOKUP($E2110,customer_info!$A$1:$H$4462,8,FALSE)</f>
        <v>725</v>
      </c>
    </row>
    <row r="2111" spans="1:18" x14ac:dyDescent="0.25">
      <c r="A2111">
        <v>77000</v>
      </c>
      <c r="B2111" t="s">
        <v>3</v>
      </c>
      <c r="C2111">
        <v>6</v>
      </c>
      <c r="D2111">
        <v>2</v>
      </c>
      <c r="E2111">
        <v>20553</v>
      </c>
      <c r="F2111" t="s">
        <v>453</v>
      </c>
      <c r="G2111" s="4">
        <v>44224</v>
      </c>
      <c r="H2111" t="s">
        <v>13</v>
      </c>
      <c r="I2111" t="s">
        <v>30</v>
      </c>
      <c r="J2111" t="s">
        <v>14</v>
      </c>
      <c r="K2111" t="s">
        <v>90</v>
      </c>
      <c r="L2111" t="str">
        <f>VLOOKUP($E2111,customer_info!$A$1:$H$4462,2,FALSE)</f>
        <v>Caguas</v>
      </c>
      <c r="M2111" t="str">
        <f>VLOOKUP($E2111,customer_info!$A$1:$H$4462,3,FALSE)</f>
        <v>Jillian</v>
      </c>
      <c r="N2111" t="str">
        <f>VLOOKUP($E2111,customer_info!$A$1:$H$4462,4,FALSE)</f>
        <v>Nixon</v>
      </c>
      <c r="O2111" t="str">
        <f>VLOOKUP($E2111,customer_info!$A$1:$H$4462,5,FALSE)</f>
        <v>Corporate</v>
      </c>
      <c r="P2111" t="str">
        <f>VLOOKUP($E2111,customer_info!$A$1:$H$4462,6,FALSE)</f>
        <v>PR</v>
      </c>
      <c r="Q2111" t="str">
        <f>VLOOKUP($E2111,customer_info!$A$1:$H$4462,7,FALSE)</f>
        <v>8428 Blue Prairie Farm</v>
      </c>
      <c r="R2111">
        <f>VLOOKUP($E2111,customer_info!$A$1:$H$4462,8,FALSE)</f>
        <v>725</v>
      </c>
    </row>
    <row r="2112" spans="1:18" x14ac:dyDescent="0.25">
      <c r="A2112">
        <v>77001</v>
      </c>
      <c r="B2112" t="s">
        <v>51</v>
      </c>
      <c r="C2112">
        <v>2</v>
      </c>
      <c r="D2112">
        <v>4</v>
      </c>
      <c r="E2112">
        <v>20554</v>
      </c>
      <c r="F2112" t="s">
        <v>453</v>
      </c>
      <c r="G2112" s="4">
        <v>44224</v>
      </c>
      <c r="H2112" t="s">
        <v>13</v>
      </c>
      <c r="I2112" t="s">
        <v>30</v>
      </c>
      <c r="J2112" t="s">
        <v>57</v>
      </c>
      <c r="K2112" t="s">
        <v>16</v>
      </c>
      <c r="L2112" t="str">
        <f>VLOOKUP($E2112,customer_info!$A$1:$H$4462,2,FALSE)</f>
        <v>Milpitas</v>
      </c>
      <c r="M2112" t="str">
        <f>VLOOKUP($E2112,customer_info!$A$1:$H$4462,3,FALSE)</f>
        <v>Donna</v>
      </c>
      <c r="N2112" t="str">
        <f>VLOOKUP($E2112,customer_info!$A$1:$H$4462,4,FALSE)</f>
        <v>Cunningham</v>
      </c>
      <c r="O2112" t="str">
        <f>VLOOKUP($E2112,customer_info!$A$1:$H$4462,5,FALSE)</f>
        <v>Consumer</v>
      </c>
      <c r="P2112" t="str">
        <f>VLOOKUP($E2112,customer_info!$A$1:$H$4462,6,FALSE)</f>
        <v>CA</v>
      </c>
      <c r="Q2112" t="str">
        <f>VLOOKUP($E2112,customer_info!$A$1:$H$4462,7,FALSE)</f>
        <v>9462 Round Island</v>
      </c>
      <c r="R2112">
        <f>VLOOKUP($E2112,customer_info!$A$1:$H$4462,8,FALSE)</f>
        <v>95035</v>
      </c>
    </row>
    <row r="2113" spans="1:18" x14ac:dyDescent="0.25">
      <c r="A2113">
        <v>77002</v>
      </c>
      <c r="B2113" t="s">
        <v>3</v>
      </c>
      <c r="C2113">
        <v>3</v>
      </c>
      <c r="D2113">
        <v>4</v>
      </c>
      <c r="E2113">
        <v>20555</v>
      </c>
      <c r="F2113" t="s">
        <v>453</v>
      </c>
      <c r="G2113" s="4">
        <v>44224</v>
      </c>
      <c r="H2113" t="s">
        <v>13</v>
      </c>
      <c r="I2113" t="s">
        <v>30</v>
      </c>
      <c r="J2113" t="s">
        <v>38</v>
      </c>
      <c r="K2113" t="s">
        <v>16</v>
      </c>
      <c r="L2113" t="str">
        <f>VLOOKUP($E2113,customer_info!$A$1:$H$4462,2,FALSE)</f>
        <v>Ann Arbor</v>
      </c>
      <c r="M2113" t="str">
        <f>VLOOKUP($E2113,customer_info!$A$1:$H$4462,3,FALSE)</f>
        <v>Xantha</v>
      </c>
      <c r="N2113" t="str">
        <f>VLOOKUP($E2113,customer_info!$A$1:$H$4462,4,FALSE)</f>
        <v>Dalton</v>
      </c>
      <c r="O2113" t="str">
        <f>VLOOKUP($E2113,customer_info!$A$1:$H$4462,5,FALSE)</f>
        <v>Corporate</v>
      </c>
      <c r="P2113" t="str">
        <f>VLOOKUP($E2113,customer_info!$A$1:$H$4462,6,FALSE)</f>
        <v>MI</v>
      </c>
      <c r="Q2113" t="str">
        <f>VLOOKUP($E2113,customer_info!$A$1:$H$4462,7,FALSE)</f>
        <v>9775 Jagged Wagon Drive</v>
      </c>
      <c r="R2113">
        <f>VLOOKUP($E2113,customer_info!$A$1:$H$4462,8,FALSE)</f>
        <v>48103</v>
      </c>
    </row>
    <row r="2114" spans="1:18" x14ac:dyDescent="0.25">
      <c r="A2114">
        <v>77013</v>
      </c>
      <c r="B2114" t="s">
        <v>24</v>
      </c>
      <c r="C2114">
        <v>4</v>
      </c>
      <c r="D2114">
        <v>2</v>
      </c>
      <c r="E2114">
        <v>20566</v>
      </c>
      <c r="F2114" t="s">
        <v>537</v>
      </c>
      <c r="G2114" s="4">
        <v>44224</v>
      </c>
      <c r="H2114" t="s">
        <v>13</v>
      </c>
      <c r="I2114" t="s">
        <v>538</v>
      </c>
      <c r="J2114" t="s">
        <v>31</v>
      </c>
      <c r="K2114" t="s">
        <v>90</v>
      </c>
      <c r="L2114" t="str">
        <f>VLOOKUP($E2114,customer_info!$A$1:$H$4462,2,FALSE)</f>
        <v>Jamaica</v>
      </c>
      <c r="M2114" t="str">
        <f>VLOOKUP($E2114,customer_info!$A$1:$H$4462,3,FALSE)</f>
        <v>Lila</v>
      </c>
      <c r="N2114" t="str">
        <f>VLOOKUP($E2114,customer_info!$A$1:$H$4462,4,FALSE)</f>
        <v>Estes</v>
      </c>
      <c r="O2114" t="str">
        <f>VLOOKUP($E2114,customer_info!$A$1:$H$4462,5,FALSE)</f>
        <v>Consumer</v>
      </c>
      <c r="P2114" t="str">
        <f>VLOOKUP($E2114,customer_info!$A$1:$H$4462,6,FALSE)</f>
        <v>NY</v>
      </c>
      <c r="Q2114" t="str">
        <f>VLOOKUP($E2114,customer_info!$A$1:$H$4462,7,FALSE)</f>
        <v>2638 Clear Log Island</v>
      </c>
      <c r="R2114">
        <f>VLOOKUP($E2114,customer_info!$A$1:$H$4462,8,FALSE)</f>
        <v>11435</v>
      </c>
    </row>
    <row r="2115" spans="1:18" x14ac:dyDescent="0.25">
      <c r="A2115">
        <v>77014</v>
      </c>
      <c r="B2115" t="s">
        <v>24</v>
      </c>
      <c r="C2115">
        <v>5</v>
      </c>
      <c r="D2115">
        <v>2</v>
      </c>
      <c r="E2115">
        <v>20567</v>
      </c>
      <c r="F2115" t="s">
        <v>537</v>
      </c>
      <c r="G2115" s="4">
        <v>44224</v>
      </c>
      <c r="H2115" t="s">
        <v>13</v>
      </c>
      <c r="I2115" t="s">
        <v>538</v>
      </c>
      <c r="J2115" t="s">
        <v>31</v>
      </c>
      <c r="K2115" t="s">
        <v>90</v>
      </c>
      <c r="L2115" t="str">
        <f>VLOOKUP($E2115,customer_info!$A$1:$H$4462,2,FALSE)</f>
        <v>Glenview</v>
      </c>
      <c r="M2115" t="str">
        <f>VLOOKUP($E2115,customer_info!$A$1:$H$4462,3,FALSE)</f>
        <v>Jordan</v>
      </c>
      <c r="N2115" t="str">
        <f>VLOOKUP($E2115,customer_info!$A$1:$H$4462,4,FALSE)</f>
        <v>Romero</v>
      </c>
      <c r="O2115" t="str">
        <f>VLOOKUP($E2115,customer_info!$A$1:$H$4462,5,FALSE)</f>
        <v>Consumer</v>
      </c>
      <c r="P2115" t="str">
        <f>VLOOKUP($E2115,customer_info!$A$1:$H$4462,6,FALSE)</f>
        <v>IL</v>
      </c>
      <c r="Q2115" t="str">
        <f>VLOOKUP($E2115,customer_info!$A$1:$H$4462,7,FALSE)</f>
        <v>5593 Merry Pine Dell</v>
      </c>
      <c r="R2115">
        <f>VLOOKUP($E2115,customer_info!$A$1:$H$4462,8,FALSE)</f>
        <v>60025</v>
      </c>
    </row>
    <row r="2116" spans="1:18" x14ac:dyDescent="0.25">
      <c r="A2116">
        <v>77019</v>
      </c>
      <c r="B2116" t="s">
        <v>24</v>
      </c>
      <c r="C2116">
        <v>5</v>
      </c>
      <c r="D2116">
        <v>4</v>
      </c>
      <c r="E2116">
        <v>20572</v>
      </c>
      <c r="F2116" t="s">
        <v>29</v>
      </c>
      <c r="G2116" s="4">
        <v>44224</v>
      </c>
      <c r="H2116" t="s">
        <v>13</v>
      </c>
      <c r="I2116" t="s">
        <v>30</v>
      </c>
      <c r="J2116" t="s">
        <v>378</v>
      </c>
      <c r="K2116" t="s">
        <v>16</v>
      </c>
      <c r="L2116" t="str">
        <f>VLOOKUP($E2116,customer_info!$A$1:$H$4462,2,FALSE)</f>
        <v>Quincy</v>
      </c>
      <c r="M2116" t="str">
        <f>VLOOKUP($E2116,customer_info!$A$1:$H$4462,3,FALSE)</f>
        <v>Genevieve</v>
      </c>
      <c r="N2116" t="str">
        <f>VLOOKUP($E2116,customer_info!$A$1:$H$4462,4,FALSE)</f>
        <v>Rivers</v>
      </c>
      <c r="O2116" t="str">
        <f>VLOOKUP($E2116,customer_info!$A$1:$H$4462,5,FALSE)</f>
        <v>Consumer</v>
      </c>
      <c r="P2116" t="str">
        <f>VLOOKUP($E2116,customer_info!$A$1:$H$4462,6,FALSE)</f>
        <v>MA</v>
      </c>
      <c r="Q2116" t="str">
        <f>VLOOKUP($E2116,customer_info!$A$1:$H$4462,7,FALSE)</f>
        <v>2052 Clear Close</v>
      </c>
      <c r="R2116">
        <f>VLOOKUP($E2116,customer_info!$A$1:$H$4462,8,FALSE)</f>
        <v>2169</v>
      </c>
    </row>
    <row r="2117" spans="1:18" x14ac:dyDescent="0.25">
      <c r="A2117">
        <v>77035</v>
      </c>
      <c r="B2117" t="s">
        <v>24</v>
      </c>
      <c r="C2117">
        <v>6</v>
      </c>
      <c r="D2117">
        <v>2</v>
      </c>
      <c r="E2117">
        <v>20588</v>
      </c>
      <c r="F2117" t="s">
        <v>1040</v>
      </c>
      <c r="G2117" s="4">
        <v>44224</v>
      </c>
      <c r="H2117" t="s">
        <v>13</v>
      </c>
      <c r="I2117" t="s">
        <v>377</v>
      </c>
      <c r="J2117" t="s">
        <v>31</v>
      </c>
      <c r="K2117" t="s">
        <v>90</v>
      </c>
      <c r="L2117" t="str">
        <f>VLOOKUP($E2117,customer_info!$A$1:$H$4462,2,FALSE)</f>
        <v>Miami</v>
      </c>
      <c r="M2117" t="str">
        <f>VLOOKUP($E2117,customer_info!$A$1:$H$4462,3,FALSE)</f>
        <v>Halee</v>
      </c>
      <c r="N2117" t="str">
        <f>VLOOKUP($E2117,customer_info!$A$1:$H$4462,4,FALSE)</f>
        <v>Haynes</v>
      </c>
      <c r="O2117" t="str">
        <f>VLOOKUP($E2117,customer_info!$A$1:$H$4462,5,FALSE)</f>
        <v>Home Office</v>
      </c>
      <c r="P2117" t="str">
        <f>VLOOKUP($E2117,customer_info!$A$1:$H$4462,6,FALSE)</f>
        <v>FL</v>
      </c>
      <c r="Q2117" t="str">
        <f>VLOOKUP($E2117,customer_info!$A$1:$H$4462,7,FALSE)</f>
        <v>3914 Silver Horse Cape</v>
      </c>
      <c r="R2117">
        <f>VLOOKUP($E2117,customer_info!$A$1:$H$4462,8,FALSE)</f>
        <v>33155</v>
      </c>
    </row>
    <row r="2118" spans="1:18" x14ac:dyDescent="0.25">
      <c r="A2118">
        <v>77036</v>
      </c>
      <c r="B2118" t="s">
        <v>3</v>
      </c>
      <c r="C2118">
        <v>2</v>
      </c>
      <c r="D2118">
        <v>2</v>
      </c>
      <c r="E2118">
        <v>20589</v>
      </c>
      <c r="F2118" t="s">
        <v>1040</v>
      </c>
      <c r="G2118" s="4">
        <v>44224</v>
      </c>
      <c r="H2118" t="s">
        <v>13</v>
      </c>
      <c r="I2118" t="s">
        <v>377</v>
      </c>
      <c r="J2118" t="s">
        <v>235</v>
      </c>
      <c r="K2118" t="s">
        <v>90</v>
      </c>
      <c r="L2118" t="str">
        <f>VLOOKUP($E2118,customer_info!$A$1:$H$4462,2,FALSE)</f>
        <v>Caguas</v>
      </c>
      <c r="M2118" t="str">
        <f>VLOOKUP($E2118,customer_info!$A$1:$H$4462,3,FALSE)</f>
        <v>Sydnee</v>
      </c>
      <c r="N2118" t="str">
        <f>VLOOKUP($E2118,customer_info!$A$1:$H$4462,4,FALSE)</f>
        <v>Spears</v>
      </c>
      <c r="O2118" t="str">
        <f>VLOOKUP($E2118,customer_info!$A$1:$H$4462,5,FALSE)</f>
        <v>Corporate</v>
      </c>
      <c r="P2118" t="str">
        <f>VLOOKUP($E2118,customer_info!$A$1:$H$4462,6,FALSE)</f>
        <v>PR</v>
      </c>
      <c r="Q2118" t="str">
        <f>VLOOKUP($E2118,customer_info!$A$1:$H$4462,7,FALSE)</f>
        <v>3481 Crystal Campus</v>
      </c>
      <c r="R2118">
        <f>VLOOKUP($E2118,customer_info!$A$1:$H$4462,8,FALSE)</f>
        <v>725</v>
      </c>
    </row>
    <row r="2119" spans="1:18" x14ac:dyDescent="0.25">
      <c r="A2119">
        <v>77053</v>
      </c>
      <c r="B2119" t="s">
        <v>24</v>
      </c>
      <c r="C2119">
        <v>4</v>
      </c>
      <c r="D2119">
        <v>4</v>
      </c>
      <c r="E2119">
        <v>20606</v>
      </c>
      <c r="F2119" t="s">
        <v>124</v>
      </c>
      <c r="G2119" s="4">
        <v>44224</v>
      </c>
      <c r="H2119" t="s">
        <v>13</v>
      </c>
      <c r="I2119" t="s">
        <v>5778</v>
      </c>
      <c r="J2119" t="s">
        <v>31</v>
      </c>
      <c r="K2119" t="s">
        <v>16</v>
      </c>
      <c r="L2119" t="str">
        <f>VLOOKUP($E2119,customer_info!$A$1:$H$4462,2,FALSE)</f>
        <v>Chicago</v>
      </c>
      <c r="M2119" t="str">
        <f>VLOOKUP($E2119,customer_info!$A$1:$H$4462,3,FALSE)</f>
        <v>Clare</v>
      </c>
      <c r="N2119" t="str">
        <f>VLOOKUP($E2119,customer_info!$A$1:$H$4462,4,FALSE)</f>
        <v>Floyd</v>
      </c>
      <c r="O2119" t="str">
        <f>VLOOKUP($E2119,customer_info!$A$1:$H$4462,5,FALSE)</f>
        <v>Consumer</v>
      </c>
      <c r="P2119" t="str">
        <f>VLOOKUP($E2119,customer_info!$A$1:$H$4462,6,FALSE)</f>
        <v>IL</v>
      </c>
      <c r="Q2119" t="str">
        <f>VLOOKUP($E2119,customer_info!$A$1:$H$4462,7,FALSE)</f>
        <v>8662 Jagged Hickory Extension</v>
      </c>
      <c r="R2119">
        <f>VLOOKUP($E2119,customer_info!$A$1:$H$4462,8,FALSE)</f>
        <v>60630</v>
      </c>
    </row>
    <row r="2120" spans="1:18" x14ac:dyDescent="0.25">
      <c r="A2120">
        <v>77055</v>
      </c>
      <c r="B2120" t="s">
        <v>24</v>
      </c>
      <c r="C2120">
        <v>6</v>
      </c>
      <c r="D2120">
        <v>4</v>
      </c>
      <c r="E2120">
        <v>20608</v>
      </c>
      <c r="F2120" t="s">
        <v>253</v>
      </c>
      <c r="G2120" s="4">
        <v>44224</v>
      </c>
      <c r="H2120" t="s">
        <v>13</v>
      </c>
      <c r="I2120" t="s">
        <v>30</v>
      </c>
      <c r="J2120" t="s">
        <v>31</v>
      </c>
      <c r="K2120" t="s">
        <v>16</v>
      </c>
      <c r="L2120" t="str">
        <f>VLOOKUP($E2120,customer_info!$A$1:$H$4462,2,FALSE)</f>
        <v>Caguas</v>
      </c>
      <c r="M2120" t="str">
        <f>VLOOKUP($E2120,customer_info!$A$1:$H$4462,3,FALSE)</f>
        <v>Macy</v>
      </c>
      <c r="N2120" t="str">
        <f>VLOOKUP($E2120,customer_info!$A$1:$H$4462,4,FALSE)</f>
        <v>Small</v>
      </c>
      <c r="O2120" t="str">
        <f>VLOOKUP($E2120,customer_info!$A$1:$H$4462,5,FALSE)</f>
        <v>Home Office</v>
      </c>
      <c r="P2120" t="str">
        <f>VLOOKUP($E2120,customer_info!$A$1:$H$4462,6,FALSE)</f>
        <v>PR</v>
      </c>
      <c r="Q2120" t="str">
        <f>VLOOKUP($E2120,customer_info!$A$1:$H$4462,7,FALSE)</f>
        <v>8018 Cinder Prairie Run</v>
      </c>
      <c r="R2120">
        <f>VLOOKUP($E2120,customer_info!$A$1:$H$4462,8,FALSE)</f>
        <v>725</v>
      </c>
    </row>
    <row r="2121" spans="1:18" x14ac:dyDescent="0.25">
      <c r="A2121">
        <v>77073</v>
      </c>
      <c r="B2121" t="s">
        <v>51</v>
      </c>
      <c r="C2121">
        <v>4</v>
      </c>
      <c r="D2121">
        <v>4</v>
      </c>
      <c r="E2121">
        <v>20626</v>
      </c>
      <c r="F2121" t="s">
        <v>439</v>
      </c>
      <c r="G2121" s="4">
        <v>44225</v>
      </c>
      <c r="H2121" t="s">
        <v>13</v>
      </c>
      <c r="I2121" t="s">
        <v>377</v>
      </c>
      <c r="J2121" t="s">
        <v>57</v>
      </c>
      <c r="K2121" t="s">
        <v>16</v>
      </c>
      <c r="L2121" t="str">
        <f>VLOOKUP($E2121,customer_info!$A$1:$H$4462,2,FALSE)</f>
        <v>San Pedro</v>
      </c>
      <c r="M2121" t="str">
        <f>VLOOKUP($E2121,customer_info!$A$1:$H$4462,3,FALSE)</f>
        <v>Sloane</v>
      </c>
      <c r="N2121" t="str">
        <f>VLOOKUP($E2121,customer_info!$A$1:$H$4462,4,FALSE)</f>
        <v>Guerrero</v>
      </c>
      <c r="O2121" t="str">
        <f>VLOOKUP($E2121,customer_info!$A$1:$H$4462,5,FALSE)</f>
        <v>Corporate</v>
      </c>
      <c r="P2121" t="str">
        <f>VLOOKUP($E2121,customer_info!$A$1:$H$4462,6,FALSE)</f>
        <v>CA</v>
      </c>
      <c r="Q2121" t="str">
        <f>VLOOKUP($E2121,customer_info!$A$1:$H$4462,7,FALSE)</f>
        <v>3176 Red Stead</v>
      </c>
      <c r="R2121">
        <f>VLOOKUP($E2121,customer_info!$A$1:$H$4462,8,FALSE)</f>
        <v>90731</v>
      </c>
    </row>
    <row r="2122" spans="1:18" x14ac:dyDescent="0.25">
      <c r="A2122">
        <v>77074</v>
      </c>
      <c r="B2122" t="s">
        <v>51</v>
      </c>
      <c r="C2122">
        <v>5</v>
      </c>
      <c r="D2122">
        <v>4</v>
      </c>
      <c r="E2122">
        <v>20627</v>
      </c>
      <c r="F2122" t="s">
        <v>439</v>
      </c>
      <c r="G2122" s="4">
        <v>44225</v>
      </c>
      <c r="H2122" t="s">
        <v>13</v>
      </c>
      <c r="I2122" t="s">
        <v>377</v>
      </c>
      <c r="J2122" t="s">
        <v>57</v>
      </c>
      <c r="K2122" t="s">
        <v>16</v>
      </c>
      <c r="L2122" t="str">
        <f>VLOOKUP($E2122,customer_info!$A$1:$H$4462,2,FALSE)</f>
        <v>Washington</v>
      </c>
      <c r="M2122" t="str">
        <f>VLOOKUP($E2122,customer_info!$A$1:$H$4462,3,FALSE)</f>
        <v>Ora</v>
      </c>
      <c r="N2122" t="str">
        <f>VLOOKUP($E2122,customer_info!$A$1:$H$4462,4,FALSE)</f>
        <v>Bates</v>
      </c>
      <c r="O2122" t="str">
        <f>VLOOKUP($E2122,customer_info!$A$1:$H$4462,5,FALSE)</f>
        <v>Corporate</v>
      </c>
      <c r="P2122" t="str">
        <f>VLOOKUP($E2122,customer_info!$A$1:$H$4462,6,FALSE)</f>
        <v>DC</v>
      </c>
      <c r="Q2122" t="str">
        <f>VLOOKUP($E2122,customer_info!$A$1:$H$4462,7,FALSE)</f>
        <v>7046 Clear Creek Wharf</v>
      </c>
      <c r="R2122">
        <f>VLOOKUP($E2122,customer_info!$A$1:$H$4462,8,FALSE)</f>
        <v>20009</v>
      </c>
    </row>
    <row r="2123" spans="1:18" x14ac:dyDescent="0.25">
      <c r="A2123">
        <v>77078</v>
      </c>
      <c r="B2123" t="s">
        <v>17</v>
      </c>
      <c r="C2123">
        <v>4</v>
      </c>
      <c r="D2123">
        <v>4</v>
      </c>
      <c r="E2123">
        <v>20631</v>
      </c>
      <c r="F2123" t="s">
        <v>84</v>
      </c>
      <c r="G2123" s="4">
        <v>44225</v>
      </c>
      <c r="H2123" t="s">
        <v>13</v>
      </c>
      <c r="I2123" t="s">
        <v>80</v>
      </c>
      <c r="J2123" t="s">
        <v>23</v>
      </c>
      <c r="K2123" t="s">
        <v>16</v>
      </c>
      <c r="L2123" t="str">
        <f>VLOOKUP($E2123,customer_info!$A$1:$H$4462,2,FALSE)</f>
        <v>Richmond</v>
      </c>
      <c r="M2123" t="str">
        <f>VLOOKUP($E2123,customer_info!$A$1:$H$4462,3,FALSE)</f>
        <v>Shaine</v>
      </c>
      <c r="N2123" t="str">
        <f>VLOOKUP($E2123,customer_info!$A$1:$H$4462,4,FALSE)</f>
        <v>Willi</v>
      </c>
      <c r="O2123" t="str">
        <f>VLOOKUP($E2123,customer_info!$A$1:$H$4462,5,FALSE)</f>
        <v>Consumer</v>
      </c>
      <c r="P2123" t="str">
        <f>VLOOKUP($E2123,customer_info!$A$1:$H$4462,6,FALSE)</f>
        <v>KY</v>
      </c>
      <c r="Q2123" t="str">
        <f>VLOOKUP($E2123,customer_info!$A$1:$H$4462,7,FALSE)</f>
        <v>2161 Emerald Beach</v>
      </c>
      <c r="R2123">
        <f>VLOOKUP($E2123,customer_info!$A$1:$H$4462,8,FALSE)</f>
        <v>40475</v>
      </c>
    </row>
    <row r="2124" spans="1:18" x14ac:dyDescent="0.25">
      <c r="A2124">
        <v>77079</v>
      </c>
      <c r="B2124" t="s">
        <v>24</v>
      </c>
      <c r="C2124">
        <v>2</v>
      </c>
      <c r="D2124">
        <v>1</v>
      </c>
      <c r="E2124">
        <v>20632</v>
      </c>
      <c r="F2124" t="s">
        <v>576</v>
      </c>
      <c r="G2124" s="4">
        <v>44225</v>
      </c>
      <c r="H2124" t="s">
        <v>13</v>
      </c>
      <c r="I2124" t="s">
        <v>5780</v>
      </c>
      <c r="J2124" t="s">
        <v>31</v>
      </c>
      <c r="K2124" t="s">
        <v>32</v>
      </c>
      <c r="L2124" t="str">
        <f>VLOOKUP($E2124,customer_info!$A$1:$H$4462,2,FALSE)</f>
        <v>Caguas</v>
      </c>
      <c r="M2124" t="str">
        <f>VLOOKUP($E2124,customer_info!$A$1:$H$4462,3,FALSE)</f>
        <v>Francesca</v>
      </c>
      <c r="N2124" t="str">
        <f>VLOOKUP($E2124,customer_info!$A$1:$H$4462,4,FALSE)</f>
        <v>Miles</v>
      </c>
      <c r="O2124" t="str">
        <f>VLOOKUP($E2124,customer_info!$A$1:$H$4462,5,FALSE)</f>
        <v>Consumer</v>
      </c>
      <c r="P2124" t="str">
        <f>VLOOKUP($E2124,customer_info!$A$1:$H$4462,6,FALSE)</f>
        <v>PR</v>
      </c>
      <c r="Q2124" t="str">
        <f>VLOOKUP($E2124,customer_info!$A$1:$H$4462,7,FALSE)</f>
        <v>6296 Misty Goose Avenue</v>
      </c>
      <c r="R2124">
        <f>VLOOKUP($E2124,customer_info!$A$1:$H$4462,8,FALSE)</f>
        <v>725</v>
      </c>
    </row>
    <row r="2125" spans="1:18" x14ac:dyDescent="0.25">
      <c r="A2125">
        <v>77080</v>
      </c>
      <c r="B2125" t="s">
        <v>24</v>
      </c>
      <c r="C2125">
        <v>2</v>
      </c>
      <c r="D2125">
        <v>1</v>
      </c>
      <c r="E2125">
        <v>20633</v>
      </c>
      <c r="F2125" t="s">
        <v>576</v>
      </c>
      <c r="G2125" s="4">
        <v>44225</v>
      </c>
      <c r="H2125" t="s">
        <v>13</v>
      </c>
      <c r="I2125" t="s">
        <v>5780</v>
      </c>
      <c r="J2125" t="s">
        <v>31</v>
      </c>
      <c r="K2125" t="s">
        <v>32</v>
      </c>
      <c r="L2125" t="str">
        <f>VLOOKUP($E2125,customer_info!$A$1:$H$4462,2,FALSE)</f>
        <v>Sacramento</v>
      </c>
      <c r="M2125" t="str">
        <f>VLOOKUP($E2125,customer_info!$A$1:$H$4462,3,FALSE)</f>
        <v>Maite</v>
      </c>
      <c r="N2125" t="str">
        <f>VLOOKUP($E2125,customer_info!$A$1:$H$4462,4,FALSE)</f>
        <v>Hendricks</v>
      </c>
      <c r="O2125" t="str">
        <f>VLOOKUP($E2125,customer_info!$A$1:$H$4462,5,FALSE)</f>
        <v>Corporate</v>
      </c>
      <c r="P2125" t="str">
        <f>VLOOKUP($E2125,customer_info!$A$1:$H$4462,6,FALSE)</f>
        <v>CA</v>
      </c>
      <c r="Q2125" t="str">
        <f>VLOOKUP($E2125,customer_info!$A$1:$H$4462,7,FALSE)</f>
        <v>2534 Umber Landing</v>
      </c>
      <c r="R2125">
        <f>VLOOKUP($E2125,customer_info!$A$1:$H$4462,8,FALSE)</f>
        <v>95823</v>
      </c>
    </row>
    <row r="2126" spans="1:18" x14ac:dyDescent="0.25">
      <c r="A2126">
        <v>77083</v>
      </c>
      <c r="B2126" t="s">
        <v>24</v>
      </c>
      <c r="C2126">
        <v>4</v>
      </c>
      <c r="D2126">
        <v>4</v>
      </c>
      <c r="E2126">
        <v>20636</v>
      </c>
      <c r="F2126" t="s">
        <v>586</v>
      </c>
      <c r="G2126" s="4">
        <v>44225</v>
      </c>
      <c r="H2126" t="s">
        <v>13</v>
      </c>
      <c r="I2126" t="s">
        <v>245</v>
      </c>
      <c r="J2126" t="s">
        <v>31</v>
      </c>
      <c r="K2126" t="s">
        <v>16</v>
      </c>
      <c r="L2126" t="str">
        <f>VLOOKUP($E2126,customer_info!$A$1:$H$4462,2,FALSE)</f>
        <v>Caguas</v>
      </c>
      <c r="M2126" t="str">
        <f>VLOOKUP($E2126,customer_info!$A$1:$H$4462,3,FALSE)</f>
        <v>Quemby</v>
      </c>
      <c r="N2126" t="str">
        <f>VLOOKUP($E2126,customer_info!$A$1:$H$4462,4,FALSE)</f>
        <v>Mathews</v>
      </c>
      <c r="O2126" t="str">
        <f>VLOOKUP($E2126,customer_info!$A$1:$H$4462,5,FALSE)</f>
        <v>Consumer</v>
      </c>
      <c r="P2126" t="str">
        <f>VLOOKUP($E2126,customer_info!$A$1:$H$4462,6,FALSE)</f>
        <v>PR</v>
      </c>
      <c r="Q2126" t="str">
        <f>VLOOKUP($E2126,customer_info!$A$1:$H$4462,7,FALSE)</f>
        <v>1691 Jagged Nectar Corner</v>
      </c>
      <c r="R2126">
        <f>VLOOKUP($E2126,customer_info!$A$1:$H$4462,8,FALSE)</f>
        <v>725</v>
      </c>
    </row>
    <row r="2127" spans="1:18" x14ac:dyDescent="0.25">
      <c r="A2127">
        <v>77085</v>
      </c>
      <c r="B2127" t="s">
        <v>24</v>
      </c>
      <c r="C2127">
        <v>6</v>
      </c>
      <c r="D2127">
        <v>4</v>
      </c>
      <c r="E2127">
        <v>20638</v>
      </c>
      <c r="F2127" t="s">
        <v>460</v>
      </c>
      <c r="G2127" s="4">
        <v>44225</v>
      </c>
      <c r="H2127" t="s">
        <v>13</v>
      </c>
      <c r="I2127" t="s">
        <v>431</v>
      </c>
      <c r="J2127" t="s">
        <v>31</v>
      </c>
      <c r="K2127" t="s">
        <v>16</v>
      </c>
      <c r="L2127" t="str">
        <f>VLOOKUP($E2127,customer_info!$A$1:$H$4462,2,FALSE)</f>
        <v>Caguas</v>
      </c>
      <c r="M2127" t="str">
        <f>VLOOKUP($E2127,customer_info!$A$1:$H$4462,3,FALSE)</f>
        <v>Noelani</v>
      </c>
      <c r="N2127" t="str">
        <f>VLOOKUP($E2127,customer_info!$A$1:$H$4462,4,FALSE)</f>
        <v>Savage</v>
      </c>
      <c r="O2127" t="str">
        <f>VLOOKUP($E2127,customer_info!$A$1:$H$4462,5,FALSE)</f>
        <v>Consumer</v>
      </c>
      <c r="P2127" t="str">
        <f>VLOOKUP($E2127,customer_info!$A$1:$H$4462,6,FALSE)</f>
        <v>PR</v>
      </c>
      <c r="Q2127" t="str">
        <f>VLOOKUP($E2127,customer_info!$A$1:$H$4462,7,FALSE)</f>
        <v>1914 Iron Berry Edge</v>
      </c>
      <c r="R2127">
        <f>VLOOKUP($E2127,customer_info!$A$1:$H$4462,8,FALSE)</f>
        <v>725</v>
      </c>
    </row>
    <row r="2128" spans="1:18" x14ac:dyDescent="0.25">
      <c r="A2128">
        <v>77086</v>
      </c>
      <c r="B2128" t="s">
        <v>17</v>
      </c>
      <c r="C2128">
        <v>2</v>
      </c>
      <c r="D2128">
        <v>4</v>
      </c>
      <c r="E2128">
        <v>20639</v>
      </c>
      <c r="F2128" t="s">
        <v>460</v>
      </c>
      <c r="G2128" s="4">
        <v>44225</v>
      </c>
      <c r="H2128" t="s">
        <v>13</v>
      </c>
      <c r="I2128" t="s">
        <v>431</v>
      </c>
      <c r="J2128" t="s">
        <v>23</v>
      </c>
      <c r="K2128" t="s">
        <v>16</v>
      </c>
      <c r="L2128" t="str">
        <f>VLOOKUP($E2128,customer_info!$A$1:$H$4462,2,FALSE)</f>
        <v>Richardson</v>
      </c>
      <c r="M2128" t="str">
        <f>VLOOKUP($E2128,customer_info!$A$1:$H$4462,3,FALSE)</f>
        <v>Nora</v>
      </c>
      <c r="N2128" t="str">
        <f>VLOOKUP($E2128,customer_info!$A$1:$H$4462,4,FALSE)</f>
        <v>Velazquez</v>
      </c>
      <c r="O2128" t="str">
        <f>VLOOKUP($E2128,customer_info!$A$1:$H$4462,5,FALSE)</f>
        <v>Consumer</v>
      </c>
      <c r="P2128" t="str">
        <f>VLOOKUP($E2128,customer_info!$A$1:$H$4462,6,FALSE)</f>
        <v>TX</v>
      </c>
      <c r="Q2128" t="str">
        <f>VLOOKUP($E2128,customer_info!$A$1:$H$4462,7,FALSE)</f>
        <v>9380 Sleepy Valley</v>
      </c>
      <c r="R2128">
        <f>VLOOKUP($E2128,customer_info!$A$1:$H$4462,8,FALSE)</f>
        <v>75080</v>
      </c>
    </row>
    <row r="2129" spans="1:18" x14ac:dyDescent="0.25">
      <c r="A2129">
        <v>77087</v>
      </c>
      <c r="B2129" t="s">
        <v>3</v>
      </c>
      <c r="C2129">
        <v>3</v>
      </c>
      <c r="D2129">
        <v>4</v>
      </c>
      <c r="E2129">
        <v>20640</v>
      </c>
      <c r="F2129" t="s">
        <v>460</v>
      </c>
      <c r="G2129" s="4">
        <v>44225</v>
      </c>
      <c r="H2129" t="s">
        <v>13</v>
      </c>
      <c r="I2129" t="s">
        <v>431</v>
      </c>
      <c r="J2129" t="s">
        <v>14</v>
      </c>
      <c r="K2129" t="s">
        <v>16</v>
      </c>
      <c r="L2129" t="str">
        <f>VLOOKUP($E2129,customer_info!$A$1:$H$4462,2,FALSE)</f>
        <v>Caguas</v>
      </c>
      <c r="M2129" t="str">
        <f>VLOOKUP($E2129,customer_info!$A$1:$H$4462,3,FALSE)</f>
        <v>Ainsley</v>
      </c>
      <c r="N2129" t="str">
        <f>VLOOKUP($E2129,customer_info!$A$1:$H$4462,4,FALSE)</f>
        <v>Le</v>
      </c>
      <c r="O2129" t="str">
        <f>VLOOKUP($E2129,customer_info!$A$1:$H$4462,5,FALSE)</f>
        <v>Consumer</v>
      </c>
      <c r="P2129" t="str">
        <f>VLOOKUP($E2129,customer_info!$A$1:$H$4462,6,FALSE)</f>
        <v>PR</v>
      </c>
      <c r="Q2129" t="str">
        <f>VLOOKUP($E2129,customer_info!$A$1:$H$4462,7,FALSE)</f>
        <v>2567 Colonial Place</v>
      </c>
      <c r="R2129">
        <f>VLOOKUP($E2129,customer_info!$A$1:$H$4462,8,FALSE)</f>
        <v>725</v>
      </c>
    </row>
    <row r="2130" spans="1:18" x14ac:dyDescent="0.25">
      <c r="A2130">
        <v>77088</v>
      </c>
      <c r="B2130" t="s">
        <v>3</v>
      </c>
      <c r="C2130">
        <v>4</v>
      </c>
      <c r="D2130">
        <v>4</v>
      </c>
      <c r="E2130">
        <v>20641</v>
      </c>
      <c r="F2130" t="s">
        <v>460</v>
      </c>
      <c r="G2130" s="4">
        <v>44225</v>
      </c>
      <c r="H2130" t="s">
        <v>13</v>
      </c>
      <c r="I2130" t="s">
        <v>431</v>
      </c>
      <c r="J2130" t="s">
        <v>14</v>
      </c>
      <c r="K2130" t="s">
        <v>16</v>
      </c>
      <c r="L2130" t="str">
        <f>VLOOKUP($E2130,customer_info!$A$1:$H$4462,2,FALSE)</f>
        <v>Raleigh</v>
      </c>
      <c r="M2130" t="str">
        <f>VLOOKUP($E2130,customer_info!$A$1:$H$4462,3,FALSE)</f>
        <v>Renee</v>
      </c>
      <c r="N2130" t="str">
        <f>VLOOKUP($E2130,customer_info!$A$1:$H$4462,4,FALSE)</f>
        <v>Garrett</v>
      </c>
      <c r="O2130" t="str">
        <f>VLOOKUP($E2130,customer_info!$A$1:$H$4462,5,FALSE)</f>
        <v>Consumer</v>
      </c>
      <c r="P2130" t="str">
        <f>VLOOKUP($E2130,customer_info!$A$1:$H$4462,6,FALSE)</f>
        <v>NC</v>
      </c>
      <c r="Q2130" t="str">
        <f>VLOOKUP($E2130,customer_info!$A$1:$H$4462,7,FALSE)</f>
        <v>2538 Sunny Beacon Vale</v>
      </c>
      <c r="R2130">
        <f>VLOOKUP($E2130,customer_info!$A$1:$H$4462,8,FALSE)</f>
        <v>27606</v>
      </c>
    </row>
    <row r="2131" spans="1:18" x14ac:dyDescent="0.25">
      <c r="A2131">
        <v>77089</v>
      </c>
      <c r="B2131" t="s">
        <v>3</v>
      </c>
      <c r="C2131">
        <v>5</v>
      </c>
      <c r="D2131">
        <v>4</v>
      </c>
      <c r="E2131">
        <v>20642</v>
      </c>
      <c r="F2131" t="s">
        <v>460</v>
      </c>
      <c r="G2131" s="4">
        <v>44225</v>
      </c>
      <c r="H2131" t="s">
        <v>13</v>
      </c>
      <c r="I2131" t="s">
        <v>431</v>
      </c>
      <c r="J2131" t="s">
        <v>178</v>
      </c>
      <c r="K2131" t="s">
        <v>16</v>
      </c>
      <c r="L2131" t="str">
        <f>VLOOKUP($E2131,customer_info!$A$1:$H$4462,2,FALSE)</f>
        <v>Caguas</v>
      </c>
      <c r="M2131" t="str">
        <f>VLOOKUP($E2131,customer_info!$A$1:$H$4462,3,FALSE)</f>
        <v>Leigh</v>
      </c>
      <c r="N2131" t="str">
        <f>VLOOKUP($E2131,customer_info!$A$1:$H$4462,4,FALSE)</f>
        <v>Avila</v>
      </c>
      <c r="O2131" t="str">
        <f>VLOOKUP($E2131,customer_info!$A$1:$H$4462,5,FALSE)</f>
        <v>Consumer</v>
      </c>
      <c r="P2131" t="str">
        <f>VLOOKUP($E2131,customer_info!$A$1:$H$4462,6,FALSE)</f>
        <v>PR</v>
      </c>
      <c r="Q2131" t="str">
        <f>VLOOKUP($E2131,customer_info!$A$1:$H$4462,7,FALSE)</f>
        <v>9394 Umber Abbey</v>
      </c>
      <c r="R2131">
        <f>VLOOKUP($E2131,customer_info!$A$1:$H$4462,8,FALSE)</f>
        <v>725</v>
      </c>
    </row>
    <row r="2132" spans="1:18" x14ac:dyDescent="0.25">
      <c r="A2132">
        <v>77094</v>
      </c>
      <c r="B2132" t="s">
        <v>17</v>
      </c>
      <c r="C2132">
        <v>5</v>
      </c>
      <c r="D2132">
        <v>4</v>
      </c>
      <c r="E2132">
        <v>20647</v>
      </c>
      <c r="F2132" t="s">
        <v>1120</v>
      </c>
      <c r="G2132" s="4">
        <v>44225</v>
      </c>
      <c r="H2132" t="s">
        <v>13</v>
      </c>
      <c r="I2132" t="s">
        <v>30</v>
      </c>
      <c r="J2132" t="s">
        <v>23</v>
      </c>
      <c r="K2132" t="s">
        <v>16</v>
      </c>
      <c r="L2132" t="str">
        <f>VLOOKUP($E2132,customer_info!$A$1:$H$4462,2,FALSE)</f>
        <v>Caguas</v>
      </c>
      <c r="M2132" t="str">
        <f>VLOOKUP($E2132,customer_info!$A$1:$H$4462,3,FALSE)</f>
        <v>Zenaida</v>
      </c>
      <c r="N2132" t="str">
        <f>VLOOKUP($E2132,customer_info!$A$1:$H$4462,4,FALSE)</f>
        <v>Vargas</v>
      </c>
      <c r="O2132" t="str">
        <f>VLOOKUP($E2132,customer_info!$A$1:$H$4462,5,FALSE)</f>
        <v>Consumer</v>
      </c>
      <c r="P2132" t="str">
        <f>VLOOKUP($E2132,customer_info!$A$1:$H$4462,6,FALSE)</f>
        <v>PR</v>
      </c>
      <c r="Q2132" t="str">
        <f>VLOOKUP($E2132,customer_info!$A$1:$H$4462,7,FALSE)</f>
        <v>9296 Hazy Goose Bend</v>
      </c>
      <c r="R2132">
        <f>VLOOKUP($E2132,customer_info!$A$1:$H$4462,8,FALSE)</f>
        <v>725</v>
      </c>
    </row>
    <row r="2133" spans="1:18" x14ac:dyDescent="0.25">
      <c r="A2133">
        <v>77095</v>
      </c>
      <c r="B2133" t="s">
        <v>3</v>
      </c>
      <c r="C2133">
        <v>6</v>
      </c>
      <c r="D2133">
        <v>2</v>
      </c>
      <c r="E2133">
        <v>20648</v>
      </c>
      <c r="F2133" t="s">
        <v>383</v>
      </c>
      <c r="G2133" s="4">
        <v>44225</v>
      </c>
      <c r="H2133" t="s">
        <v>13</v>
      </c>
      <c r="I2133" t="s">
        <v>5781</v>
      </c>
      <c r="J2133" t="s">
        <v>38</v>
      </c>
      <c r="K2133" t="s">
        <v>90</v>
      </c>
      <c r="L2133" t="str">
        <f>VLOOKUP($E2133,customer_info!$A$1:$H$4462,2,FALSE)</f>
        <v>Newark</v>
      </c>
      <c r="M2133" t="str">
        <f>VLOOKUP($E2133,customer_info!$A$1:$H$4462,3,FALSE)</f>
        <v>Tasha</v>
      </c>
      <c r="N2133" t="str">
        <f>VLOOKUP($E2133,customer_info!$A$1:$H$4462,4,FALSE)</f>
        <v>Hoover</v>
      </c>
      <c r="O2133" t="str">
        <f>VLOOKUP($E2133,customer_info!$A$1:$H$4462,5,FALSE)</f>
        <v>Corporate</v>
      </c>
      <c r="P2133" t="str">
        <f>VLOOKUP($E2133,customer_info!$A$1:$H$4462,6,FALSE)</f>
        <v>DE</v>
      </c>
      <c r="Q2133" t="str">
        <f>VLOOKUP($E2133,customer_info!$A$1:$H$4462,7,FALSE)</f>
        <v>9175 Blue Lookout</v>
      </c>
      <c r="R2133">
        <f>VLOOKUP($E2133,customer_info!$A$1:$H$4462,8,FALSE)</f>
        <v>19711</v>
      </c>
    </row>
    <row r="2134" spans="1:18" x14ac:dyDescent="0.25">
      <c r="A2134">
        <v>77096</v>
      </c>
      <c r="B2134" t="s">
        <v>24</v>
      </c>
      <c r="C2134">
        <v>2</v>
      </c>
      <c r="D2134">
        <v>2</v>
      </c>
      <c r="E2134">
        <v>20649</v>
      </c>
      <c r="F2134" t="s">
        <v>383</v>
      </c>
      <c r="G2134" s="4">
        <v>44225</v>
      </c>
      <c r="H2134" t="s">
        <v>13</v>
      </c>
      <c r="I2134" t="s">
        <v>5781</v>
      </c>
      <c r="J2134" t="s">
        <v>31</v>
      </c>
      <c r="K2134" t="s">
        <v>90</v>
      </c>
      <c r="L2134" t="str">
        <f>VLOOKUP($E2134,customer_info!$A$1:$H$4462,2,FALSE)</f>
        <v>Hagerstown</v>
      </c>
      <c r="M2134" t="str">
        <f>VLOOKUP($E2134,customer_info!$A$1:$H$4462,3,FALSE)</f>
        <v>Renee</v>
      </c>
      <c r="N2134" t="str">
        <f>VLOOKUP($E2134,customer_info!$A$1:$H$4462,4,FALSE)</f>
        <v>Fernandez</v>
      </c>
      <c r="O2134" t="str">
        <f>VLOOKUP($E2134,customer_info!$A$1:$H$4462,5,FALSE)</f>
        <v>Corporate</v>
      </c>
      <c r="P2134" t="str">
        <f>VLOOKUP($E2134,customer_info!$A$1:$H$4462,6,FALSE)</f>
        <v>MD</v>
      </c>
      <c r="Q2134" t="str">
        <f>VLOOKUP($E2134,customer_info!$A$1:$H$4462,7,FALSE)</f>
        <v>6764 Quaking Berry Corners</v>
      </c>
      <c r="R2134">
        <f>VLOOKUP($E2134,customer_info!$A$1:$H$4462,8,FALSE)</f>
        <v>21740</v>
      </c>
    </row>
    <row r="2135" spans="1:18" x14ac:dyDescent="0.25">
      <c r="A2135">
        <v>77106</v>
      </c>
      <c r="B2135" t="s">
        <v>3</v>
      </c>
      <c r="C2135">
        <v>2</v>
      </c>
      <c r="D2135">
        <v>4</v>
      </c>
      <c r="E2135">
        <v>20659</v>
      </c>
      <c r="F2135" t="s">
        <v>266</v>
      </c>
      <c r="G2135" s="4">
        <v>44225</v>
      </c>
      <c r="H2135" t="s">
        <v>13</v>
      </c>
      <c r="I2135" t="s">
        <v>5778</v>
      </c>
      <c r="J2135" t="s">
        <v>38</v>
      </c>
      <c r="K2135" t="s">
        <v>16</v>
      </c>
      <c r="L2135" t="str">
        <f>VLOOKUP($E2135,customer_info!$A$1:$H$4462,2,FALSE)</f>
        <v>Waipahu</v>
      </c>
      <c r="M2135" t="str">
        <f>VLOOKUP($E2135,customer_info!$A$1:$H$4462,3,FALSE)</f>
        <v>Riley</v>
      </c>
      <c r="N2135" t="str">
        <f>VLOOKUP($E2135,customer_info!$A$1:$H$4462,4,FALSE)</f>
        <v>Lee</v>
      </c>
      <c r="O2135" t="str">
        <f>VLOOKUP($E2135,customer_info!$A$1:$H$4462,5,FALSE)</f>
        <v>Home Office</v>
      </c>
      <c r="P2135" t="str">
        <f>VLOOKUP($E2135,customer_info!$A$1:$H$4462,6,FALSE)</f>
        <v>HI</v>
      </c>
      <c r="Q2135" t="str">
        <f>VLOOKUP($E2135,customer_info!$A$1:$H$4462,7,FALSE)</f>
        <v>1812 Sunny River Wharf</v>
      </c>
      <c r="R2135">
        <f>VLOOKUP($E2135,customer_info!$A$1:$H$4462,8,FALSE)</f>
        <v>96797</v>
      </c>
    </row>
    <row r="2136" spans="1:18" x14ac:dyDescent="0.25">
      <c r="A2136">
        <v>77107</v>
      </c>
      <c r="B2136" t="s">
        <v>24</v>
      </c>
      <c r="C2136">
        <v>3</v>
      </c>
      <c r="D2136">
        <v>4</v>
      </c>
      <c r="E2136">
        <v>20660</v>
      </c>
      <c r="F2136" t="s">
        <v>713</v>
      </c>
      <c r="G2136" s="4">
        <v>44225</v>
      </c>
      <c r="H2136" t="s">
        <v>13</v>
      </c>
      <c r="I2136" t="s">
        <v>99</v>
      </c>
      <c r="J2136" t="s">
        <v>31</v>
      </c>
      <c r="K2136" t="s">
        <v>16</v>
      </c>
      <c r="L2136" t="str">
        <f>VLOOKUP($E2136,customer_info!$A$1:$H$4462,2,FALSE)</f>
        <v>Caguas</v>
      </c>
      <c r="M2136" t="str">
        <f>VLOOKUP($E2136,customer_info!$A$1:$H$4462,3,FALSE)</f>
        <v>Sybill</v>
      </c>
      <c r="N2136" t="str">
        <f>VLOOKUP($E2136,customer_info!$A$1:$H$4462,4,FALSE)</f>
        <v>Meyers</v>
      </c>
      <c r="O2136" t="str">
        <f>VLOOKUP($E2136,customer_info!$A$1:$H$4462,5,FALSE)</f>
        <v>Home Office</v>
      </c>
      <c r="P2136" t="str">
        <f>VLOOKUP($E2136,customer_info!$A$1:$H$4462,6,FALSE)</f>
        <v>PR</v>
      </c>
      <c r="Q2136" t="str">
        <f>VLOOKUP($E2136,customer_info!$A$1:$H$4462,7,FALSE)</f>
        <v>3032 Round Gardens</v>
      </c>
      <c r="R2136">
        <f>VLOOKUP($E2136,customer_info!$A$1:$H$4462,8,FALSE)</f>
        <v>725</v>
      </c>
    </row>
    <row r="2137" spans="1:18" x14ac:dyDescent="0.25">
      <c r="A2137">
        <v>77109</v>
      </c>
      <c r="B2137" t="s">
        <v>24</v>
      </c>
      <c r="C2137">
        <v>5</v>
      </c>
      <c r="D2137">
        <v>4</v>
      </c>
      <c r="E2137">
        <v>20662</v>
      </c>
      <c r="F2137" t="s">
        <v>1599</v>
      </c>
      <c r="G2137" s="4">
        <v>44225</v>
      </c>
      <c r="H2137" t="s">
        <v>13</v>
      </c>
      <c r="I2137" t="s">
        <v>47</v>
      </c>
      <c r="J2137" t="s">
        <v>31</v>
      </c>
      <c r="K2137" t="s">
        <v>16</v>
      </c>
      <c r="L2137" t="str">
        <f>VLOOKUP($E2137,customer_info!$A$1:$H$4462,2,FALSE)</f>
        <v>Caguas</v>
      </c>
      <c r="M2137" t="str">
        <f>VLOOKUP($E2137,customer_info!$A$1:$H$4462,3,FALSE)</f>
        <v>Brenna</v>
      </c>
      <c r="N2137" t="str">
        <f>VLOOKUP($E2137,customer_info!$A$1:$H$4462,4,FALSE)</f>
        <v>Dyer</v>
      </c>
      <c r="O2137" t="str">
        <f>VLOOKUP($E2137,customer_info!$A$1:$H$4462,5,FALSE)</f>
        <v>Corporate</v>
      </c>
      <c r="P2137" t="str">
        <f>VLOOKUP($E2137,customer_info!$A$1:$H$4462,6,FALSE)</f>
        <v>PR</v>
      </c>
      <c r="Q2137" t="str">
        <f>VLOOKUP($E2137,customer_info!$A$1:$H$4462,7,FALSE)</f>
        <v>2586 High Log Autoroute</v>
      </c>
      <c r="R2137">
        <f>VLOOKUP($E2137,customer_info!$A$1:$H$4462,8,FALSE)</f>
        <v>725</v>
      </c>
    </row>
    <row r="2138" spans="1:18" x14ac:dyDescent="0.25">
      <c r="A2138">
        <v>77114</v>
      </c>
      <c r="B2138" t="s">
        <v>3</v>
      </c>
      <c r="C2138">
        <v>5</v>
      </c>
      <c r="D2138">
        <v>2</v>
      </c>
      <c r="E2138">
        <v>20667</v>
      </c>
      <c r="F2138" t="s">
        <v>146</v>
      </c>
      <c r="G2138" s="4">
        <v>44225</v>
      </c>
      <c r="H2138" t="s">
        <v>13</v>
      </c>
      <c r="I2138" t="s">
        <v>30</v>
      </c>
      <c r="J2138" t="s">
        <v>38</v>
      </c>
      <c r="K2138" t="s">
        <v>90</v>
      </c>
      <c r="L2138" t="str">
        <f>VLOOKUP($E2138,customer_info!$A$1:$H$4462,2,FALSE)</f>
        <v>Caguas</v>
      </c>
      <c r="M2138" t="str">
        <f>VLOOKUP($E2138,customer_info!$A$1:$H$4462,3,FALSE)</f>
        <v>Illana</v>
      </c>
      <c r="N2138" t="str">
        <f>VLOOKUP($E2138,customer_info!$A$1:$H$4462,4,FALSE)</f>
        <v>Mccormick</v>
      </c>
      <c r="O2138" t="str">
        <f>VLOOKUP($E2138,customer_info!$A$1:$H$4462,5,FALSE)</f>
        <v>Home Office</v>
      </c>
      <c r="P2138" t="str">
        <f>VLOOKUP($E2138,customer_info!$A$1:$H$4462,6,FALSE)</f>
        <v>PR</v>
      </c>
      <c r="Q2138" t="str">
        <f>VLOOKUP($E2138,customer_info!$A$1:$H$4462,7,FALSE)</f>
        <v>961 Lazy Alley</v>
      </c>
      <c r="R2138">
        <f>VLOOKUP($E2138,customer_info!$A$1:$H$4462,8,FALSE)</f>
        <v>725</v>
      </c>
    </row>
    <row r="2139" spans="1:18" x14ac:dyDescent="0.25">
      <c r="A2139">
        <v>77115</v>
      </c>
      <c r="B2139" t="s">
        <v>24</v>
      </c>
      <c r="C2139">
        <v>6</v>
      </c>
      <c r="D2139">
        <v>4</v>
      </c>
      <c r="E2139">
        <v>20668</v>
      </c>
      <c r="F2139" t="s">
        <v>146</v>
      </c>
      <c r="G2139" s="4">
        <v>44225</v>
      </c>
      <c r="H2139" t="s">
        <v>13</v>
      </c>
      <c r="I2139" t="s">
        <v>30</v>
      </c>
      <c r="J2139" t="s">
        <v>31</v>
      </c>
      <c r="K2139" t="s">
        <v>16</v>
      </c>
      <c r="L2139" t="str">
        <f>VLOOKUP($E2139,customer_info!$A$1:$H$4462,2,FALSE)</f>
        <v>Warren</v>
      </c>
      <c r="M2139" t="str">
        <f>VLOOKUP($E2139,customer_info!$A$1:$H$4462,3,FALSE)</f>
        <v>Xena</v>
      </c>
      <c r="N2139" t="str">
        <f>VLOOKUP($E2139,customer_info!$A$1:$H$4462,4,FALSE)</f>
        <v>Sharp</v>
      </c>
      <c r="O2139" t="str">
        <f>VLOOKUP($E2139,customer_info!$A$1:$H$4462,5,FALSE)</f>
        <v>Home Office</v>
      </c>
      <c r="P2139" t="str">
        <f>VLOOKUP($E2139,customer_info!$A$1:$H$4462,6,FALSE)</f>
        <v>MI</v>
      </c>
      <c r="Q2139" t="str">
        <f>VLOOKUP($E2139,customer_info!$A$1:$H$4462,7,FALSE)</f>
        <v>8400 Clear Wagon Row</v>
      </c>
      <c r="R2139">
        <f>VLOOKUP($E2139,customer_info!$A$1:$H$4462,8,FALSE)</f>
        <v>48093</v>
      </c>
    </row>
    <row r="2140" spans="1:18" x14ac:dyDescent="0.25">
      <c r="A2140">
        <v>77137</v>
      </c>
      <c r="B2140" t="s">
        <v>51</v>
      </c>
      <c r="C2140">
        <v>2</v>
      </c>
      <c r="D2140">
        <v>1</v>
      </c>
      <c r="E2140">
        <v>20690</v>
      </c>
      <c r="F2140" t="s">
        <v>226</v>
      </c>
      <c r="G2140" s="4">
        <v>44226</v>
      </c>
      <c r="H2140" t="s">
        <v>13</v>
      </c>
      <c r="I2140" t="s">
        <v>227</v>
      </c>
      <c r="J2140" t="s">
        <v>57</v>
      </c>
      <c r="K2140" t="s">
        <v>32</v>
      </c>
      <c r="L2140" t="str">
        <f>VLOOKUP($E2140,customer_info!$A$1:$H$4462,2,FALSE)</f>
        <v>Mount Pleasant</v>
      </c>
      <c r="M2140" t="str">
        <f>VLOOKUP($E2140,customer_info!$A$1:$H$4462,3,FALSE)</f>
        <v>Brenna</v>
      </c>
      <c r="N2140" t="str">
        <f>VLOOKUP($E2140,customer_info!$A$1:$H$4462,4,FALSE)</f>
        <v>Carroll</v>
      </c>
      <c r="O2140" t="str">
        <f>VLOOKUP($E2140,customer_info!$A$1:$H$4462,5,FALSE)</f>
        <v>Corporate</v>
      </c>
      <c r="P2140" t="str">
        <f>VLOOKUP($E2140,customer_info!$A$1:$H$4462,6,FALSE)</f>
        <v>MI</v>
      </c>
      <c r="Q2140" t="str">
        <f>VLOOKUP($E2140,customer_info!$A$1:$H$4462,7,FALSE)</f>
        <v>1981 Thunder Zephyr Edge</v>
      </c>
      <c r="R2140">
        <f>VLOOKUP($E2140,customer_info!$A$1:$H$4462,8,FALSE)</f>
        <v>48858</v>
      </c>
    </row>
    <row r="2141" spans="1:18" x14ac:dyDescent="0.25">
      <c r="A2141">
        <v>77138</v>
      </c>
      <c r="B2141" t="s">
        <v>24</v>
      </c>
      <c r="C2141">
        <v>4</v>
      </c>
      <c r="D2141">
        <v>4</v>
      </c>
      <c r="E2141">
        <v>20691</v>
      </c>
      <c r="F2141" t="s">
        <v>226</v>
      </c>
      <c r="G2141" s="4">
        <v>44226</v>
      </c>
      <c r="H2141" t="s">
        <v>13</v>
      </c>
      <c r="I2141" t="s">
        <v>227</v>
      </c>
      <c r="J2141" t="s">
        <v>31</v>
      </c>
      <c r="K2141" t="s">
        <v>16</v>
      </c>
      <c r="L2141" t="str">
        <f>VLOOKUP($E2141,customer_info!$A$1:$H$4462,2,FALSE)</f>
        <v>Caguas</v>
      </c>
      <c r="M2141" t="str">
        <f>VLOOKUP($E2141,customer_info!$A$1:$H$4462,3,FALSE)</f>
        <v>Audrey</v>
      </c>
      <c r="N2141" t="str">
        <f>VLOOKUP($E2141,customer_info!$A$1:$H$4462,4,FALSE)</f>
        <v>Bishop</v>
      </c>
      <c r="O2141" t="str">
        <f>VLOOKUP($E2141,customer_info!$A$1:$H$4462,5,FALSE)</f>
        <v>Corporate</v>
      </c>
      <c r="P2141" t="str">
        <f>VLOOKUP($E2141,customer_info!$A$1:$H$4462,6,FALSE)</f>
        <v>PR</v>
      </c>
      <c r="Q2141" t="str">
        <f>VLOOKUP($E2141,customer_info!$A$1:$H$4462,7,FALSE)</f>
        <v>7601 Pleasant Barn Run</v>
      </c>
      <c r="R2141">
        <f>VLOOKUP($E2141,customer_info!$A$1:$H$4462,8,FALSE)</f>
        <v>725</v>
      </c>
    </row>
    <row r="2142" spans="1:18" x14ac:dyDescent="0.25">
      <c r="A2142">
        <v>77139</v>
      </c>
      <c r="B2142" t="s">
        <v>17</v>
      </c>
      <c r="C2142">
        <v>5</v>
      </c>
      <c r="D2142">
        <v>4</v>
      </c>
      <c r="E2142">
        <v>20692</v>
      </c>
      <c r="F2142" t="s">
        <v>226</v>
      </c>
      <c r="G2142" s="4">
        <v>44226</v>
      </c>
      <c r="H2142" t="s">
        <v>13</v>
      </c>
      <c r="I2142" t="s">
        <v>227</v>
      </c>
      <c r="J2142" t="s">
        <v>23</v>
      </c>
      <c r="K2142" t="s">
        <v>16</v>
      </c>
      <c r="L2142" t="str">
        <f>VLOOKUP($E2142,customer_info!$A$1:$H$4462,2,FALSE)</f>
        <v>Highland</v>
      </c>
      <c r="M2142" t="str">
        <f>VLOOKUP($E2142,customer_info!$A$1:$H$4462,3,FALSE)</f>
        <v>Cynthia</v>
      </c>
      <c r="N2142" t="str">
        <f>VLOOKUP($E2142,customer_info!$A$1:$H$4462,4,FALSE)</f>
        <v>Chapman</v>
      </c>
      <c r="O2142" t="str">
        <f>VLOOKUP($E2142,customer_info!$A$1:$H$4462,5,FALSE)</f>
        <v>Corporate</v>
      </c>
      <c r="P2142" t="str">
        <f>VLOOKUP($E2142,customer_info!$A$1:$H$4462,6,FALSE)</f>
        <v>CA</v>
      </c>
      <c r="Q2142" t="str">
        <f>VLOOKUP($E2142,customer_info!$A$1:$H$4462,7,FALSE)</f>
        <v>9086 Cinder Meadow</v>
      </c>
      <c r="R2142">
        <f>VLOOKUP($E2142,customer_info!$A$1:$H$4462,8,FALSE)</f>
        <v>92346</v>
      </c>
    </row>
    <row r="2143" spans="1:18" x14ac:dyDescent="0.25">
      <c r="A2143">
        <v>77140</v>
      </c>
      <c r="B2143" t="s">
        <v>17</v>
      </c>
      <c r="C2143">
        <v>6</v>
      </c>
      <c r="D2143">
        <v>4</v>
      </c>
      <c r="E2143">
        <v>20693</v>
      </c>
      <c r="F2143" t="s">
        <v>226</v>
      </c>
      <c r="G2143" s="4">
        <v>44226</v>
      </c>
      <c r="H2143" t="s">
        <v>13</v>
      </c>
      <c r="I2143" t="s">
        <v>227</v>
      </c>
      <c r="J2143" t="s">
        <v>23</v>
      </c>
      <c r="K2143" t="s">
        <v>16</v>
      </c>
      <c r="L2143" t="str">
        <f>VLOOKUP($E2143,customer_info!$A$1:$H$4462,2,FALSE)</f>
        <v>Howell</v>
      </c>
      <c r="M2143" t="str">
        <f>VLOOKUP($E2143,customer_info!$A$1:$H$4462,3,FALSE)</f>
        <v>Morgan</v>
      </c>
      <c r="N2143" t="str">
        <f>VLOOKUP($E2143,customer_info!$A$1:$H$4462,4,FALSE)</f>
        <v>Garrett</v>
      </c>
      <c r="O2143" t="str">
        <f>VLOOKUP($E2143,customer_info!$A$1:$H$4462,5,FALSE)</f>
        <v>Corporate</v>
      </c>
      <c r="P2143" t="str">
        <f>VLOOKUP($E2143,customer_info!$A$1:$H$4462,6,FALSE)</f>
        <v>MI</v>
      </c>
      <c r="Q2143" t="str">
        <f>VLOOKUP($E2143,customer_info!$A$1:$H$4462,7,FALSE)</f>
        <v>8839 Quiet Leaf Range</v>
      </c>
      <c r="R2143">
        <f>VLOOKUP($E2143,customer_info!$A$1:$H$4462,8,FALSE)</f>
        <v>48843</v>
      </c>
    </row>
    <row r="2144" spans="1:18" x14ac:dyDescent="0.25">
      <c r="A2144">
        <v>77141</v>
      </c>
      <c r="B2144" t="s">
        <v>17</v>
      </c>
      <c r="C2144">
        <v>2</v>
      </c>
      <c r="D2144">
        <v>4</v>
      </c>
      <c r="E2144">
        <v>20694</v>
      </c>
      <c r="F2144" t="s">
        <v>226</v>
      </c>
      <c r="G2144" s="4">
        <v>44226</v>
      </c>
      <c r="H2144" t="s">
        <v>13</v>
      </c>
      <c r="I2144" t="s">
        <v>227</v>
      </c>
      <c r="J2144" t="s">
        <v>23</v>
      </c>
      <c r="K2144" t="s">
        <v>16</v>
      </c>
      <c r="L2144" t="str">
        <f>VLOOKUP($E2144,customer_info!$A$1:$H$4462,2,FALSE)</f>
        <v>Columbia</v>
      </c>
      <c r="M2144" t="str">
        <f>VLOOKUP($E2144,customer_info!$A$1:$H$4462,3,FALSE)</f>
        <v>Cynthia</v>
      </c>
      <c r="N2144" t="str">
        <f>VLOOKUP($E2144,customer_info!$A$1:$H$4462,4,FALSE)</f>
        <v>May</v>
      </c>
      <c r="O2144" t="str">
        <f>VLOOKUP($E2144,customer_info!$A$1:$H$4462,5,FALSE)</f>
        <v>Corporate</v>
      </c>
      <c r="P2144" t="str">
        <f>VLOOKUP($E2144,customer_info!$A$1:$H$4462,6,FALSE)</f>
        <v>SC</v>
      </c>
      <c r="Q2144" t="str">
        <f>VLOOKUP($E2144,customer_info!$A$1:$H$4462,7,FALSE)</f>
        <v>3251 Iron Horse Autoroute</v>
      </c>
      <c r="R2144">
        <f>VLOOKUP($E2144,customer_info!$A$1:$H$4462,8,FALSE)</f>
        <v>29223</v>
      </c>
    </row>
    <row r="2145" spans="1:18" x14ac:dyDescent="0.25">
      <c r="A2145">
        <v>77152</v>
      </c>
      <c r="B2145" t="s">
        <v>51</v>
      </c>
      <c r="C2145">
        <v>3</v>
      </c>
      <c r="D2145">
        <v>2</v>
      </c>
      <c r="E2145">
        <v>20705</v>
      </c>
      <c r="F2145" t="s">
        <v>561</v>
      </c>
      <c r="G2145" s="4">
        <v>44226</v>
      </c>
      <c r="H2145" t="s">
        <v>13</v>
      </c>
      <c r="I2145" t="s">
        <v>5779</v>
      </c>
      <c r="J2145" t="s">
        <v>57</v>
      </c>
      <c r="K2145" t="s">
        <v>90</v>
      </c>
      <c r="L2145" t="str">
        <f>VLOOKUP($E2145,customer_info!$A$1:$H$4462,2,FALSE)</f>
        <v>Woodbridge</v>
      </c>
      <c r="M2145" t="str">
        <f>VLOOKUP($E2145,customer_info!$A$1:$H$4462,3,FALSE)</f>
        <v>Jorden</v>
      </c>
      <c r="N2145" t="str">
        <f>VLOOKUP($E2145,customer_info!$A$1:$H$4462,4,FALSE)</f>
        <v>Mccray</v>
      </c>
      <c r="O2145" t="str">
        <f>VLOOKUP($E2145,customer_info!$A$1:$H$4462,5,FALSE)</f>
        <v>Corporate</v>
      </c>
      <c r="P2145" t="str">
        <f>VLOOKUP($E2145,customer_info!$A$1:$H$4462,6,FALSE)</f>
        <v>VA</v>
      </c>
      <c r="Q2145" t="str">
        <f>VLOOKUP($E2145,customer_info!$A$1:$H$4462,7,FALSE)</f>
        <v>5700 Golden Pathway</v>
      </c>
      <c r="R2145">
        <f>VLOOKUP($E2145,customer_info!$A$1:$H$4462,8,FALSE)</f>
        <v>22192</v>
      </c>
    </row>
    <row r="2146" spans="1:18" x14ac:dyDescent="0.25">
      <c r="A2146">
        <v>77153</v>
      </c>
      <c r="B2146" t="s">
        <v>24</v>
      </c>
      <c r="C2146">
        <v>4</v>
      </c>
      <c r="D2146">
        <v>2</v>
      </c>
      <c r="E2146">
        <v>20706</v>
      </c>
      <c r="F2146" t="s">
        <v>561</v>
      </c>
      <c r="G2146" s="4">
        <v>44226</v>
      </c>
      <c r="H2146" t="s">
        <v>13</v>
      </c>
      <c r="I2146" t="s">
        <v>5779</v>
      </c>
      <c r="J2146" t="s">
        <v>31</v>
      </c>
      <c r="K2146" t="s">
        <v>90</v>
      </c>
      <c r="L2146" t="str">
        <f>VLOOKUP($E2146,customer_info!$A$1:$H$4462,2,FALSE)</f>
        <v>Caguas</v>
      </c>
      <c r="M2146" t="str">
        <f>VLOOKUP($E2146,customer_info!$A$1:$H$4462,3,FALSE)</f>
        <v>Belle</v>
      </c>
      <c r="N2146" t="str">
        <f>VLOOKUP($E2146,customer_info!$A$1:$H$4462,4,FALSE)</f>
        <v>Sutton</v>
      </c>
      <c r="O2146" t="str">
        <f>VLOOKUP($E2146,customer_info!$A$1:$H$4462,5,FALSE)</f>
        <v>Consumer</v>
      </c>
      <c r="P2146" t="str">
        <f>VLOOKUP($E2146,customer_info!$A$1:$H$4462,6,FALSE)</f>
        <v>PR</v>
      </c>
      <c r="Q2146" t="str">
        <f>VLOOKUP($E2146,customer_info!$A$1:$H$4462,7,FALSE)</f>
        <v>7106 Rustic Brook Byway</v>
      </c>
      <c r="R2146">
        <f>VLOOKUP($E2146,customer_info!$A$1:$H$4462,8,FALSE)</f>
        <v>725</v>
      </c>
    </row>
    <row r="2147" spans="1:18" x14ac:dyDescent="0.25">
      <c r="A2147">
        <v>77155</v>
      </c>
      <c r="B2147" t="s">
        <v>51</v>
      </c>
      <c r="C2147">
        <v>6</v>
      </c>
      <c r="D2147">
        <v>4</v>
      </c>
      <c r="E2147">
        <v>20708</v>
      </c>
      <c r="F2147" t="s">
        <v>867</v>
      </c>
      <c r="G2147" s="4">
        <v>44226</v>
      </c>
      <c r="H2147" t="s">
        <v>13</v>
      </c>
      <c r="I2147" t="s">
        <v>5781</v>
      </c>
      <c r="J2147" t="s">
        <v>57</v>
      </c>
      <c r="K2147" t="s">
        <v>16</v>
      </c>
      <c r="L2147" t="str">
        <f>VLOOKUP($E2147,customer_info!$A$1:$H$4462,2,FALSE)</f>
        <v>Caguas</v>
      </c>
      <c r="M2147" t="str">
        <f>VLOOKUP($E2147,customer_info!$A$1:$H$4462,3,FALSE)</f>
        <v>Cassady</v>
      </c>
      <c r="N2147" t="str">
        <f>VLOOKUP($E2147,customer_info!$A$1:$H$4462,4,FALSE)</f>
        <v>Wilkins</v>
      </c>
      <c r="O2147" t="str">
        <f>VLOOKUP($E2147,customer_info!$A$1:$H$4462,5,FALSE)</f>
        <v>Consumer</v>
      </c>
      <c r="P2147" t="str">
        <f>VLOOKUP($E2147,customer_info!$A$1:$H$4462,6,FALSE)</f>
        <v>PR</v>
      </c>
      <c r="Q2147" t="str">
        <f>VLOOKUP($E2147,customer_info!$A$1:$H$4462,7,FALSE)</f>
        <v>2592 Colonial Pointe</v>
      </c>
      <c r="R2147">
        <f>VLOOKUP($E2147,customer_info!$A$1:$H$4462,8,FALSE)</f>
        <v>725</v>
      </c>
    </row>
    <row r="2148" spans="1:18" x14ac:dyDescent="0.25">
      <c r="A2148">
        <v>77156</v>
      </c>
      <c r="B2148" t="s">
        <v>51</v>
      </c>
      <c r="C2148">
        <v>2</v>
      </c>
      <c r="D2148">
        <v>2</v>
      </c>
      <c r="E2148">
        <v>20709</v>
      </c>
      <c r="F2148" t="s">
        <v>867</v>
      </c>
      <c r="G2148" s="4">
        <v>44226</v>
      </c>
      <c r="H2148" t="s">
        <v>13</v>
      </c>
      <c r="I2148" t="s">
        <v>5781</v>
      </c>
      <c r="J2148" t="s">
        <v>57</v>
      </c>
      <c r="K2148" t="s">
        <v>90</v>
      </c>
      <c r="L2148" t="str">
        <f>VLOOKUP($E2148,customer_info!$A$1:$H$4462,2,FALSE)</f>
        <v>Hilliard</v>
      </c>
      <c r="M2148" t="str">
        <f>VLOOKUP($E2148,customer_info!$A$1:$H$4462,3,FALSE)</f>
        <v>Willow</v>
      </c>
      <c r="N2148" t="str">
        <f>VLOOKUP($E2148,customer_info!$A$1:$H$4462,4,FALSE)</f>
        <v>Morin</v>
      </c>
      <c r="O2148" t="str">
        <f>VLOOKUP($E2148,customer_info!$A$1:$H$4462,5,FALSE)</f>
        <v>Consumer</v>
      </c>
      <c r="P2148" t="str">
        <f>VLOOKUP($E2148,customer_info!$A$1:$H$4462,6,FALSE)</f>
        <v>OH</v>
      </c>
      <c r="Q2148" t="str">
        <f>VLOOKUP($E2148,customer_info!$A$1:$H$4462,7,FALSE)</f>
        <v>9627 Bright Berry Loop</v>
      </c>
      <c r="R2148">
        <f>VLOOKUP($E2148,customer_info!$A$1:$H$4462,8,FALSE)</f>
        <v>43026</v>
      </c>
    </row>
    <row r="2149" spans="1:18" x14ac:dyDescent="0.25">
      <c r="A2149">
        <v>77157</v>
      </c>
      <c r="B2149" t="s">
        <v>24</v>
      </c>
      <c r="C2149">
        <v>3</v>
      </c>
      <c r="D2149">
        <v>4</v>
      </c>
      <c r="E2149">
        <v>20710</v>
      </c>
      <c r="F2149" t="s">
        <v>124</v>
      </c>
      <c r="G2149" s="4">
        <v>44226</v>
      </c>
      <c r="H2149" t="s">
        <v>13</v>
      </c>
      <c r="I2149" t="s">
        <v>5778</v>
      </c>
      <c r="J2149" t="s">
        <v>31</v>
      </c>
      <c r="K2149" t="s">
        <v>16</v>
      </c>
      <c r="L2149" t="str">
        <f>VLOOKUP($E2149,customer_info!$A$1:$H$4462,2,FALSE)</f>
        <v>Caguas</v>
      </c>
      <c r="M2149" t="str">
        <f>VLOOKUP($E2149,customer_info!$A$1:$H$4462,3,FALSE)</f>
        <v>Maia</v>
      </c>
      <c r="N2149" t="str">
        <f>VLOOKUP($E2149,customer_info!$A$1:$H$4462,4,FALSE)</f>
        <v>Floyd</v>
      </c>
      <c r="O2149" t="str">
        <f>VLOOKUP($E2149,customer_info!$A$1:$H$4462,5,FALSE)</f>
        <v>Consumer</v>
      </c>
      <c r="P2149" t="str">
        <f>VLOOKUP($E2149,customer_info!$A$1:$H$4462,6,FALSE)</f>
        <v>PR</v>
      </c>
      <c r="Q2149" t="str">
        <f>VLOOKUP($E2149,customer_info!$A$1:$H$4462,7,FALSE)</f>
        <v>5193 Foggy Apple Jetty</v>
      </c>
      <c r="R2149">
        <f>VLOOKUP($E2149,customer_info!$A$1:$H$4462,8,FALSE)</f>
        <v>725</v>
      </c>
    </row>
    <row r="2150" spans="1:18" x14ac:dyDescent="0.25">
      <c r="A2150">
        <v>77164</v>
      </c>
      <c r="B2150" t="s">
        <v>3</v>
      </c>
      <c r="C2150">
        <v>5</v>
      </c>
      <c r="D2150">
        <v>2</v>
      </c>
      <c r="E2150">
        <v>20717</v>
      </c>
      <c r="F2150" t="s">
        <v>258</v>
      </c>
      <c r="G2150" s="4">
        <v>44226</v>
      </c>
      <c r="H2150" t="s">
        <v>13</v>
      </c>
      <c r="I2150" t="s">
        <v>30</v>
      </c>
      <c r="J2150" t="s">
        <v>14</v>
      </c>
      <c r="K2150" t="s">
        <v>90</v>
      </c>
      <c r="L2150" t="str">
        <f>VLOOKUP($E2150,customer_info!$A$1:$H$4462,2,FALSE)</f>
        <v>Houston</v>
      </c>
      <c r="M2150" t="str">
        <f>VLOOKUP($E2150,customer_info!$A$1:$H$4462,3,FALSE)</f>
        <v>Emily</v>
      </c>
      <c r="N2150" t="str">
        <f>VLOOKUP($E2150,customer_info!$A$1:$H$4462,4,FALSE)</f>
        <v>Nunez</v>
      </c>
      <c r="O2150" t="str">
        <f>VLOOKUP($E2150,customer_info!$A$1:$H$4462,5,FALSE)</f>
        <v>Consumer</v>
      </c>
      <c r="P2150" t="str">
        <f>VLOOKUP($E2150,customer_info!$A$1:$H$4462,6,FALSE)</f>
        <v>TX</v>
      </c>
      <c r="Q2150" t="str">
        <f>VLOOKUP($E2150,customer_info!$A$1:$H$4462,7,FALSE)</f>
        <v>2966 Old Pathway</v>
      </c>
      <c r="R2150">
        <f>VLOOKUP($E2150,customer_info!$A$1:$H$4462,8,FALSE)</f>
        <v>77084</v>
      </c>
    </row>
    <row r="2151" spans="1:18" x14ac:dyDescent="0.25">
      <c r="A2151">
        <v>77182</v>
      </c>
      <c r="B2151" t="s">
        <v>3</v>
      </c>
      <c r="C2151">
        <v>3</v>
      </c>
      <c r="D2151">
        <v>2</v>
      </c>
      <c r="E2151">
        <v>20735</v>
      </c>
      <c r="F2151" t="s">
        <v>206</v>
      </c>
      <c r="G2151" s="4">
        <v>44226</v>
      </c>
      <c r="H2151" t="s">
        <v>13</v>
      </c>
      <c r="I2151" t="s">
        <v>30</v>
      </c>
      <c r="J2151" t="s">
        <v>38</v>
      </c>
      <c r="K2151" t="s">
        <v>90</v>
      </c>
      <c r="L2151" t="str">
        <f>VLOOKUP($E2151,customer_info!$A$1:$H$4462,2,FALSE)</f>
        <v>Phoenix</v>
      </c>
      <c r="M2151" t="str">
        <f>VLOOKUP($E2151,customer_info!$A$1:$H$4462,3,FALSE)</f>
        <v>Marah</v>
      </c>
      <c r="N2151" t="str">
        <f>VLOOKUP($E2151,customer_info!$A$1:$H$4462,4,FALSE)</f>
        <v>Sharpe</v>
      </c>
      <c r="O2151" t="str">
        <f>VLOOKUP($E2151,customer_info!$A$1:$H$4462,5,FALSE)</f>
        <v>Home Office</v>
      </c>
      <c r="P2151" t="str">
        <f>VLOOKUP($E2151,customer_info!$A$1:$H$4462,6,FALSE)</f>
        <v>AZ</v>
      </c>
      <c r="Q2151" t="str">
        <f>VLOOKUP($E2151,customer_info!$A$1:$H$4462,7,FALSE)</f>
        <v>7291 Shady Nectar Cape</v>
      </c>
      <c r="R2151">
        <f>VLOOKUP($E2151,customer_info!$A$1:$H$4462,8,FALSE)</f>
        <v>85029</v>
      </c>
    </row>
    <row r="2152" spans="1:18" x14ac:dyDescent="0.25">
      <c r="A2152">
        <v>77185</v>
      </c>
      <c r="B2152" t="s">
        <v>24</v>
      </c>
      <c r="C2152">
        <v>6</v>
      </c>
      <c r="D2152">
        <v>4</v>
      </c>
      <c r="E2152">
        <v>20738</v>
      </c>
      <c r="F2152" t="s">
        <v>409</v>
      </c>
      <c r="G2152" s="4">
        <v>44226</v>
      </c>
      <c r="H2152" t="s">
        <v>13</v>
      </c>
      <c r="I2152" t="s">
        <v>410</v>
      </c>
      <c r="J2152" t="s">
        <v>31</v>
      </c>
      <c r="K2152" t="s">
        <v>16</v>
      </c>
      <c r="L2152" t="str">
        <f>VLOOKUP($E2152,customer_info!$A$1:$H$4462,2,FALSE)</f>
        <v>Caguas</v>
      </c>
      <c r="M2152" t="str">
        <f>VLOOKUP($E2152,customer_info!$A$1:$H$4462,3,FALSE)</f>
        <v>Cathleen</v>
      </c>
      <c r="N2152" t="str">
        <f>VLOOKUP($E2152,customer_info!$A$1:$H$4462,4,FALSE)</f>
        <v>Kaufman</v>
      </c>
      <c r="O2152" t="str">
        <f>VLOOKUP($E2152,customer_info!$A$1:$H$4462,5,FALSE)</f>
        <v>Home Office</v>
      </c>
      <c r="P2152" t="str">
        <f>VLOOKUP($E2152,customer_info!$A$1:$H$4462,6,FALSE)</f>
        <v>PR</v>
      </c>
      <c r="Q2152" t="str">
        <f>VLOOKUP($E2152,customer_info!$A$1:$H$4462,7,FALSE)</f>
        <v>472 Cinder Sky Farm</v>
      </c>
      <c r="R2152">
        <f>VLOOKUP($E2152,customer_info!$A$1:$H$4462,8,FALSE)</f>
        <v>725</v>
      </c>
    </row>
    <row r="2153" spans="1:18" x14ac:dyDescent="0.25">
      <c r="A2153">
        <v>77198</v>
      </c>
      <c r="B2153" t="s">
        <v>17</v>
      </c>
      <c r="C2153">
        <v>2</v>
      </c>
      <c r="D2153">
        <v>1</v>
      </c>
      <c r="E2153">
        <v>20751</v>
      </c>
      <c r="F2153" t="s">
        <v>70</v>
      </c>
      <c r="G2153" s="4">
        <v>44226</v>
      </c>
      <c r="H2153" t="s">
        <v>13</v>
      </c>
      <c r="I2153" t="s">
        <v>70</v>
      </c>
      <c r="J2153" t="s">
        <v>23</v>
      </c>
      <c r="K2153" t="s">
        <v>32</v>
      </c>
      <c r="L2153" t="str">
        <f>VLOOKUP($E2153,customer_info!$A$1:$H$4462,2,FALSE)</f>
        <v>Philadelphia</v>
      </c>
      <c r="M2153" t="str">
        <f>VLOOKUP($E2153,customer_info!$A$1:$H$4462,3,FALSE)</f>
        <v>Shelley</v>
      </c>
      <c r="N2153" t="str">
        <f>VLOOKUP($E2153,customer_info!$A$1:$H$4462,4,FALSE)</f>
        <v>Irwin</v>
      </c>
      <c r="O2153" t="str">
        <f>VLOOKUP($E2153,customer_info!$A$1:$H$4462,5,FALSE)</f>
        <v>Home Office</v>
      </c>
      <c r="P2153" t="str">
        <f>VLOOKUP($E2153,customer_info!$A$1:$H$4462,6,FALSE)</f>
        <v>PA</v>
      </c>
      <c r="Q2153" t="str">
        <f>VLOOKUP($E2153,customer_info!$A$1:$H$4462,7,FALSE)</f>
        <v>3668 Golden Rise Round</v>
      </c>
      <c r="R2153">
        <f>VLOOKUP($E2153,customer_info!$A$1:$H$4462,8,FALSE)</f>
        <v>19120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A4" sqref="A4"/>
    </sheetView>
  </sheetViews>
  <sheetFormatPr defaultRowHeight="15" x14ac:dyDescent="0.25"/>
  <cols>
    <col min="1" max="1" width="34.7109375" customWidth="1"/>
    <col min="2" max="2" width="12.140625" customWidth="1"/>
    <col min="3" max="3" width="14.5703125" customWidth="1"/>
  </cols>
  <sheetData>
    <row r="3" spans="1:2" x14ac:dyDescent="0.25">
      <c r="A3" s="9" t="s">
        <v>5785</v>
      </c>
      <c r="B3" t="s">
        <v>5787</v>
      </c>
    </row>
    <row r="4" spans="1:2" x14ac:dyDescent="0.25">
      <c r="A4" s="10">
        <v>703</v>
      </c>
      <c r="B4" s="12"/>
    </row>
    <row r="5" spans="1:2" x14ac:dyDescent="0.25">
      <c r="A5" s="11" t="s">
        <v>5765</v>
      </c>
      <c r="B5" s="12"/>
    </row>
    <row r="6" spans="1:2" x14ac:dyDescent="0.25">
      <c r="A6" s="13" t="s">
        <v>2308</v>
      </c>
      <c r="B6" s="12">
        <v>39.979999999999997</v>
      </c>
    </row>
    <row r="7" spans="1:2" x14ac:dyDescent="0.25">
      <c r="A7" s="10">
        <v>728</v>
      </c>
      <c r="B7" s="12">
        <v>1300</v>
      </c>
    </row>
    <row r="8" spans="1:2" x14ac:dyDescent="0.25">
      <c r="A8" s="10">
        <v>771</v>
      </c>
      <c r="B8" s="12">
        <v>279.93</v>
      </c>
    </row>
    <row r="9" spans="1:2" x14ac:dyDescent="0.25">
      <c r="A9" s="10">
        <v>775</v>
      </c>
      <c r="B9" s="12">
        <v>99.9</v>
      </c>
    </row>
    <row r="10" spans="1:2" x14ac:dyDescent="0.25">
      <c r="A10" s="10">
        <v>778</v>
      </c>
      <c r="B10" s="12">
        <v>299.88</v>
      </c>
    </row>
    <row r="11" spans="1:2" x14ac:dyDescent="0.25">
      <c r="A11" s="10">
        <v>792</v>
      </c>
      <c r="B11" s="12">
        <v>149.9</v>
      </c>
    </row>
    <row r="12" spans="1:2" x14ac:dyDescent="0.25">
      <c r="A12" s="10">
        <v>793</v>
      </c>
      <c r="B12" s="12">
        <v>14.99</v>
      </c>
    </row>
    <row r="13" spans="1:2" x14ac:dyDescent="0.25">
      <c r="A13" s="10">
        <v>797</v>
      </c>
      <c r="B13" s="12">
        <v>161.91</v>
      </c>
    </row>
    <row r="14" spans="1:2" x14ac:dyDescent="0.25">
      <c r="A14" s="10">
        <v>810</v>
      </c>
      <c r="B14" s="12">
        <v>219.89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153"/>
  <sheetViews>
    <sheetView tabSelected="1" topLeftCell="I1" workbookViewId="0">
      <selection activeCell="W1" sqref="W1"/>
    </sheetView>
  </sheetViews>
  <sheetFormatPr defaultRowHeight="15" x14ac:dyDescent="0.25"/>
  <cols>
    <col min="7" max="7" width="11.28515625" bestFit="1" customWidth="1"/>
    <col min="11" max="11" width="15.140625" bestFit="1" customWidth="1"/>
    <col min="12" max="12" width="14.140625" bestFit="1" customWidth="1"/>
    <col min="16" max="16" width="33.42578125" bestFit="1" customWidth="1"/>
    <col min="20" max="20" width="11.42578125" bestFit="1" customWidth="1"/>
  </cols>
  <sheetData>
    <row r="1" spans="1:28" x14ac:dyDescent="0.25">
      <c r="A1" s="2" t="s">
        <v>5700</v>
      </c>
      <c r="B1" s="2" t="s">
        <v>0</v>
      </c>
      <c r="C1" s="2" t="s">
        <v>5716</v>
      </c>
      <c r="D1" s="2" t="s">
        <v>5717</v>
      </c>
      <c r="E1" s="2" t="s">
        <v>5706</v>
      </c>
      <c r="F1" s="2" t="s">
        <v>5707</v>
      </c>
      <c r="G1" s="2" t="s">
        <v>5718</v>
      </c>
      <c r="H1" s="2" t="s">
        <v>5708</v>
      </c>
      <c r="I1" s="2" t="s">
        <v>5709</v>
      </c>
      <c r="J1" s="2" t="s">
        <v>5710</v>
      </c>
      <c r="K1" s="2" t="s">
        <v>5711</v>
      </c>
      <c r="L1" s="2" t="s">
        <v>5712</v>
      </c>
      <c r="M1" s="2" t="s">
        <v>5719</v>
      </c>
      <c r="N1" s="2" t="s">
        <v>5720</v>
      </c>
      <c r="O1" s="2" t="s">
        <v>1</v>
      </c>
      <c r="P1" s="2" t="s">
        <v>5713</v>
      </c>
      <c r="Q1" s="2" t="s">
        <v>5714</v>
      </c>
      <c r="R1" s="2" t="s">
        <v>5715</v>
      </c>
      <c r="S1" s="2" t="s">
        <v>5723</v>
      </c>
      <c r="T1" s="2" t="s">
        <v>5688</v>
      </c>
      <c r="U1" s="2" t="s">
        <v>5725</v>
      </c>
      <c r="V1" s="2" t="s">
        <v>5724</v>
      </c>
      <c r="W1" s="2" t="s">
        <v>5689</v>
      </c>
      <c r="X1" s="2" t="s">
        <v>5690</v>
      </c>
      <c r="Y1" s="2" t="s">
        <v>5691</v>
      </c>
      <c r="Z1" s="2" t="s">
        <v>5692</v>
      </c>
      <c r="AA1" s="2" t="s">
        <v>5783</v>
      </c>
      <c r="AB1" s="2" t="s">
        <v>5784</v>
      </c>
    </row>
    <row r="2" spans="1:28" x14ac:dyDescent="0.25">
      <c r="A2">
        <v>24266</v>
      </c>
      <c r="B2" t="s">
        <v>3</v>
      </c>
      <c r="C2">
        <v>2</v>
      </c>
      <c r="D2">
        <v>4</v>
      </c>
      <c r="E2">
        <v>431</v>
      </c>
      <c r="F2" t="s">
        <v>84</v>
      </c>
      <c r="G2" s="4">
        <v>43454</v>
      </c>
      <c r="H2" t="s">
        <v>13</v>
      </c>
      <c r="I2" t="s">
        <v>80</v>
      </c>
      <c r="J2" t="s">
        <v>14</v>
      </c>
      <c r="K2" t="s">
        <v>16</v>
      </c>
      <c r="L2">
        <v>60693</v>
      </c>
      <c r="M2">
        <v>37</v>
      </c>
      <c r="N2">
        <v>1</v>
      </c>
      <c r="O2">
        <v>34.99</v>
      </c>
      <c r="P2" t="s">
        <v>5746</v>
      </c>
      <c r="Q2">
        <v>3</v>
      </c>
      <c r="R2">
        <v>2</v>
      </c>
      <c r="S2">
        <v>34.99</v>
      </c>
      <c r="T2" t="s">
        <v>5</v>
      </c>
      <c r="U2" t="s">
        <v>751</v>
      </c>
      <c r="V2" t="s">
        <v>1396</v>
      </c>
      <c r="W2" t="s">
        <v>8</v>
      </c>
      <c r="X2" t="s">
        <v>9</v>
      </c>
      <c r="Y2" t="s">
        <v>2309</v>
      </c>
      <c r="Z2">
        <v>725</v>
      </c>
      <c r="AA2" t="s">
        <v>1044</v>
      </c>
      <c r="AB2" t="s">
        <v>11</v>
      </c>
    </row>
    <row r="3" spans="1:28" x14ac:dyDescent="0.25">
      <c r="A3">
        <v>22036</v>
      </c>
      <c r="B3" t="s">
        <v>24</v>
      </c>
      <c r="C3">
        <v>2</v>
      </c>
      <c r="D3">
        <v>4</v>
      </c>
      <c r="E3">
        <v>1145</v>
      </c>
      <c r="F3" t="s">
        <v>900</v>
      </c>
      <c r="G3" s="4">
        <v>43421</v>
      </c>
      <c r="H3" t="s">
        <v>13</v>
      </c>
      <c r="I3" t="s">
        <v>99</v>
      </c>
      <c r="J3" t="s">
        <v>31</v>
      </c>
      <c r="K3" t="s">
        <v>16</v>
      </c>
      <c r="L3">
        <v>55118</v>
      </c>
      <c r="M3">
        <v>37</v>
      </c>
      <c r="N3">
        <v>3</v>
      </c>
      <c r="O3">
        <v>104.97</v>
      </c>
      <c r="P3" t="s">
        <v>5746</v>
      </c>
      <c r="Q3">
        <v>3</v>
      </c>
      <c r="R3">
        <v>2</v>
      </c>
      <c r="S3">
        <v>34.99</v>
      </c>
      <c r="T3" t="s">
        <v>733</v>
      </c>
      <c r="U3" t="s">
        <v>491</v>
      </c>
      <c r="V3" t="s">
        <v>107</v>
      </c>
      <c r="W3" t="s">
        <v>8</v>
      </c>
      <c r="X3" t="s">
        <v>735</v>
      </c>
      <c r="Y3" t="s">
        <v>1977</v>
      </c>
      <c r="Z3">
        <v>20011</v>
      </c>
      <c r="AA3" t="s">
        <v>1044</v>
      </c>
      <c r="AB3" t="s">
        <v>11</v>
      </c>
    </row>
    <row r="4" spans="1:28" x14ac:dyDescent="0.25">
      <c r="A4">
        <v>26676</v>
      </c>
      <c r="B4" t="s">
        <v>3</v>
      </c>
      <c r="C4">
        <v>2</v>
      </c>
      <c r="D4">
        <v>4</v>
      </c>
      <c r="E4">
        <v>9727</v>
      </c>
      <c r="F4" t="s">
        <v>110</v>
      </c>
      <c r="G4" s="4">
        <v>43489</v>
      </c>
      <c r="H4" t="s">
        <v>13</v>
      </c>
      <c r="I4" t="s">
        <v>99</v>
      </c>
      <c r="J4" t="s">
        <v>38</v>
      </c>
      <c r="K4" t="s">
        <v>16</v>
      </c>
      <c r="L4">
        <v>66794</v>
      </c>
      <c r="M4">
        <v>44</v>
      </c>
      <c r="N4">
        <v>2</v>
      </c>
      <c r="O4">
        <v>119.98</v>
      </c>
      <c r="P4" t="s">
        <v>5747</v>
      </c>
      <c r="Q4">
        <v>3</v>
      </c>
      <c r="R4">
        <v>2</v>
      </c>
      <c r="S4">
        <v>59.99</v>
      </c>
      <c r="T4" t="s">
        <v>831</v>
      </c>
      <c r="U4" t="s">
        <v>787</v>
      </c>
      <c r="V4" t="s">
        <v>107</v>
      </c>
      <c r="W4" t="s">
        <v>8</v>
      </c>
      <c r="X4" t="s">
        <v>341</v>
      </c>
      <c r="Y4" t="s">
        <v>1134</v>
      </c>
      <c r="Z4">
        <v>27406</v>
      </c>
      <c r="AA4" t="s">
        <v>1044</v>
      </c>
      <c r="AB4" t="s">
        <v>11</v>
      </c>
    </row>
    <row r="5" spans="1:28" x14ac:dyDescent="0.25">
      <c r="A5">
        <v>27050</v>
      </c>
      <c r="B5" t="s">
        <v>3</v>
      </c>
      <c r="C5">
        <v>6</v>
      </c>
      <c r="D5">
        <v>4</v>
      </c>
      <c r="E5">
        <v>7989</v>
      </c>
      <c r="F5" t="s">
        <v>743</v>
      </c>
      <c r="G5" s="4">
        <v>43494</v>
      </c>
      <c r="H5" t="s">
        <v>13</v>
      </c>
      <c r="I5" t="s">
        <v>5780</v>
      </c>
      <c r="J5" t="s">
        <v>38</v>
      </c>
      <c r="K5" t="s">
        <v>16</v>
      </c>
      <c r="L5">
        <v>67776</v>
      </c>
      <c r="M5">
        <v>93</v>
      </c>
      <c r="N5">
        <v>4</v>
      </c>
      <c r="O5">
        <v>99.96</v>
      </c>
      <c r="P5" t="s">
        <v>5748</v>
      </c>
      <c r="Q5">
        <v>5</v>
      </c>
      <c r="R5">
        <v>2</v>
      </c>
      <c r="S5">
        <v>24.99</v>
      </c>
      <c r="T5" t="s">
        <v>733</v>
      </c>
      <c r="U5" t="s">
        <v>734</v>
      </c>
      <c r="V5" t="s">
        <v>107</v>
      </c>
      <c r="W5" t="s">
        <v>8</v>
      </c>
      <c r="X5" t="s">
        <v>735</v>
      </c>
      <c r="Y5" t="s">
        <v>736</v>
      </c>
      <c r="Z5">
        <v>20002</v>
      </c>
      <c r="AA5" t="s">
        <v>741</v>
      </c>
      <c r="AB5" t="s">
        <v>11</v>
      </c>
    </row>
    <row r="6" spans="1:28" x14ac:dyDescent="0.25">
      <c r="A6">
        <v>23533</v>
      </c>
      <c r="B6" t="s">
        <v>3</v>
      </c>
      <c r="C6">
        <v>4</v>
      </c>
      <c r="D6">
        <v>4</v>
      </c>
      <c r="E6">
        <v>1394</v>
      </c>
      <c r="F6" t="s">
        <v>266</v>
      </c>
      <c r="G6" s="4">
        <v>43443</v>
      </c>
      <c r="H6" t="s">
        <v>13</v>
      </c>
      <c r="I6" t="s">
        <v>5778</v>
      </c>
      <c r="J6" t="s">
        <v>38</v>
      </c>
      <c r="K6" t="s">
        <v>16</v>
      </c>
      <c r="L6">
        <v>58860</v>
      </c>
      <c r="M6">
        <v>116</v>
      </c>
      <c r="N6">
        <v>1</v>
      </c>
      <c r="O6">
        <v>44.99</v>
      </c>
      <c r="P6" t="s">
        <v>5749</v>
      </c>
      <c r="Q6">
        <v>6</v>
      </c>
      <c r="R6">
        <v>2</v>
      </c>
      <c r="S6">
        <v>44.99</v>
      </c>
      <c r="T6" t="s">
        <v>1698</v>
      </c>
      <c r="U6" t="s">
        <v>93</v>
      </c>
      <c r="V6" t="s">
        <v>1699</v>
      </c>
      <c r="W6" t="s">
        <v>27</v>
      </c>
      <c r="X6" t="s">
        <v>88</v>
      </c>
      <c r="Y6" t="s">
        <v>1700</v>
      </c>
      <c r="Z6">
        <v>11377</v>
      </c>
      <c r="AA6" t="s">
        <v>1603</v>
      </c>
      <c r="AB6" t="s">
        <v>11</v>
      </c>
    </row>
    <row r="7" spans="1:28" x14ac:dyDescent="0.25">
      <c r="A7">
        <v>29747</v>
      </c>
      <c r="B7" t="s">
        <v>3</v>
      </c>
      <c r="C7">
        <v>2</v>
      </c>
      <c r="D7">
        <v>1</v>
      </c>
      <c r="E7">
        <v>7670</v>
      </c>
      <c r="F7" t="s">
        <v>146</v>
      </c>
      <c r="G7" s="4">
        <v>43534</v>
      </c>
      <c r="H7" t="s">
        <v>13</v>
      </c>
      <c r="I7" t="s">
        <v>30</v>
      </c>
      <c r="J7" t="s">
        <v>14</v>
      </c>
      <c r="K7" t="s">
        <v>32</v>
      </c>
      <c r="L7">
        <v>74425</v>
      </c>
      <c r="M7">
        <v>116</v>
      </c>
      <c r="N7">
        <v>1</v>
      </c>
      <c r="O7">
        <v>44.99</v>
      </c>
      <c r="P7" t="s">
        <v>5749</v>
      </c>
      <c r="Q7">
        <v>6</v>
      </c>
      <c r="R7">
        <v>2</v>
      </c>
      <c r="S7">
        <v>44.99</v>
      </c>
      <c r="T7" t="s">
        <v>5</v>
      </c>
      <c r="U7" t="s">
        <v>93</v>
      </c>
      <c r="V7" t="s">
        <v>2059</v>
      </c>
      <c r="W7" t="s">
        <v>27</v>
      </c>
      <c r="X7" t="s">
        <v>9</v>
      </c>
      <c r="Y7" t="s">
        <v>2060</v>
      </c>
      <c r="Z7">
        <v>725</v>
      </c>
      <c r="AA7" t="s">
        <v>1603</v>
      </c>
      <c r="AB7" t="s">
        <v>11</v>
      </c>
    </row>
    <row r="8" spans="1:28" x14ac:dyDescent="0.25">
      <c r="A8">
        <v>29272</v>
      </c>
      <c r="B8" t="s">
        <v>24</v>
      </c>
      <c r="C8">
        <v>3</v>
      </c>
      <c r="D8">
        <v>4</v>
      </c>
      <c r="E8">
        <v>8166</v>
      </c>
      <c r="F8" t="s">
        <v>202</v>
      </c>
      <c r="G8" s="4">
        <v>43527</v>
      </c>
      <c r="H8" t="s">
        <v>13</v>
      </c>
      <c r="I8" t="s">
        <v>203</v>
      </c>
      <c r="J8" t="s">
        <v>31</v>
      </c>
      <c r="K8" t="s">
        <v>16</v>
      </c>
      <c r="L8">
        <v>73221</v>
      </c>
      <c r="M8">
        <v>116</v>
      </c>
      <c r="N8">
        <v>4</v>
      </c>
      <c r="O8">
        <v>179.96</v>
      </c>
      <c r="P8" t="s">
        <v>5749</v>
      </c>
      <c r="Q8">
        <v>6</v>
      </c>
      <c r="R8">
        <v>2</v>
      </c>
      <c r="S8">
        <v>44.99</v>
      </c>
      <c r="T8" t="s">
        <v>174</v>
      </c>
      <c r="U8" t="s">
        <v>93</v>
      </c>
      <c r="V8" t="s">
        <v>107</v>
      </c>
      <c r="W8" t="s">
        <v>8</v>
      </c>
      <c r="X8" t="s">
        <v>21</v>
      </c>
      <c r="Y8" t="s">
        <v>3225</v>
      </c>
      <c r="Z8">
        <v>90043</v>
      </c>
      <c r="AA8" t="s">
        <v>1603</v>
      </c>
      <c r="AB8" t="s">
        <v>11</v>
      </c>
    </row>
    <row r="9" spans="1:28" x14ac:dyDescent="0.25">
      <c r="A9">
        <v>20781</v>
      </c>
      <c r="B9" t="s">
        <v>3</v>
      </c>
      <c r="C9">
        <v>2</v>
      </c>
      <c r="D9">
        <v>2</v>
      </c>
      <c r="E9">
        <v>10213</v>
      </c>
      <c r="F9" t="s">
        <v>530</v>
      </c>
      <c r="G9" s="4">
        <v>43403</v>
      </c>
      <c r="H9" t="s">
        <v>13</v>
      </c>
      <c r="I9" t="s">
        <v>5777</v>
      </c>
      <c r="J9" t="s">
        <v>38</v>
      </c>
      <c r="K9" t="s">
        <v>90</v>
      </c>
      <c r="L9">
        <v>51928</v>
      </c>
      <c r="M9">
        <v>116</v>
      </c>
      <c r="N9">
        <v>5</v>
      </c>
      <c r="O9">
        <v>224.95</v>
      </c>
      <c r="P9" t="s">
        <v>5749</v>
      </c>
      <c r="Q9">
        <v>6</v>
      </c>
      <c r="R9">
        <v>2</v>
      </c>
      <c r="S9">
        <v>44.99</v>
      </c>
      <c r="T9" t="s">
        <v>111</v>
      </c>
      <c r="U9" t="s">
        <v>1391</v>
      </c>
      <c r="V9" t="s">
        <v>107</v>
      </c>
      <c r="W9" t="s">
        <v>8</v>
      </c>
      <c r="X9" t="s">
        <v>114</v>
      </c>
      <c r="Y9" t="s">
        <v>3392</v>
      </c>
      <c r="Z9">
        <v>78840</v>
      </c>
      <c r="AA9" t="s">
        <v>1603</v>
      </c>
      <c r="AB9" t="s">
        <v>11</v>
      </c>
    </row>
    <row r="10" spans="1:28" x14ac:dyDescent="0.25">
      <c r="A10">
        <v>23579</v>
      </c>
      <c r="B10" t="s">
        <v>51</v>
      </c>
      <c r="C10">
        <v>5</v>
      </c>
      <c r="D10">
        <v>4</v>
      </c>
      <c r="E10">
        <v>1906</v>
      </c>
      <c r="F10" t="s">
        <v>84</v>
      </c>
      <c r="G10" s="4">
        <v>43444</v>
      </c>
      <c r="H10" t="s">
        <v>13</v>
      </c>
      <c r="I10" t="s">
        <v>80</v>
      </c>
      <c r="J10" t="s">
        <v>57</v>
      </c>
      <c r="K10" t="s">
        <v>16</v>
      </c>
      <c r="L10">
        <v>58988</v>
      </c>
      <c r="M10">
        <v>135</v>
      </c>
      <c r="N10">
        <v>5</v>
      </c>
      <c r="O10">
        <v>110</v>
      </c>
      <c r="P10" t="s">
        <v>490</v>
      </c>
      <c r="Q10">
        <v>7</v>
      </c>
      <c r="R10">
        <v>2</v>
      </c>
      <c r="S10">
        <v>22</v>
      </c>
      <c r="T10" t="s">
        <v>18</v>
      </c>
      <c r="U10" t="s">
        <v>93</v>
      </c>
      <c r="V10" t="s">
        <v>107</v>
      </c>
      <c r="W10" t="s">
        <v>95</v>
      </c>
      <c r="X10" t="s">
        <v>21</v>
      </c>
      <c r="Y10" t="s">
        <v>2704</v>
      </c>
      <c r="Z10">
        <v>95125</v>
      </c>
      <c r="AA10" t="s">
        <v>487</v>
      </c>
      <c r="AB10" t="s">
        <v>11</v>
      </c>
    </row>
    <row r="11" spans="1:28" x14ac:dyDescent="0.25">
      <c r="A11">
        <v>25110</v>
      </c>
      <c r="B11" t="s">
        <v>24</v>
      </c>
      <c r="C11">
        <v>2</v>
      </c>
      <c r="D11">
        <v>1</v>
      </c>
      <c r="E11">
        <v>3561</v>
      </c>
      <c r="F11" t="s">
        <v>460</v>
      </c>
      <c r="G11" s="4">
        <v>43466</v>
      </c>
      <c r="H11" t="s">
        <v>13</v>
      </c>
      <c r="I11" t="s">
        <v>431</v>
      </c>
      <c r="J11" t="s">
        <v>31</v>
      </c>
      <c r="K11" t="s">
        <v>32</v>
      </c>
      <c r="L11">
        <v>62918</v>
      </c>
      <c r="M11">
        <v>134</v>
      </c>
      <c r="N11">
        <v>2</v>
      </c>
      <c r="O11">
        <v>50</v>
      </c>
      <c r="P11" t="s">
        <v>5750</v>
      </c>
      <c r="Q11">
        <v>7</v>
      </c>
      <c r="R11">
        <v>2</v>
      </c>
      <c r="S11">
        <v>25</v>
      </c>
      <c r="T11" t="s">
        <v>999</v>
      </c>
      <c r="U11" t="s">
        <v>93</v>
      </c>
      <c r="V11" t="s">
        <v>1000</v>
      </c>
      <c r="W11" t="s">
        <v>8</v>
      </c>
      <c r="X11" t="s">
        <v>36</v>
      </c>
      <c r="Y11" t="s">
        <v>1001</v>
      </c>
      <c r="Z11">
        <v>2169</v>
      </c>
      <c r="AA11" t="s">
        <v>487</v>
      </c>
      <c r="AB11" t="s">
        <v>11</v>
      </c>
    </row>
    <row r="12" spans="1:28" x14ac:dyDescent="0.25">
      <c r="A12">
        <v>29659</v>
      </c>
      <c r="B12" t="s">
        <v>24</v>
      </c>
      <c r="C12">
        <v>5</v>
      </c>
      <c r="D12">
        <v>2</v>
      </c>
      <c r="E12">
        <v>7315</v>
      </c>
      <c r="F12" t="s">
        <v>497</v>
      </c>
      <c r="G12" s="4">
        <v>43532</v>
      </c>
      <c r="H12" t="s">
        <v>13</v>
      </c>
      <c r="I12" t="s">
        <v>99</v>
      </c>
      <c r="J12" t="s">
        <v>31</v>
      </c>
      <c r="K12" t="s">
        <v>90</v>
      </c>
      <c r="L12">
        <v>74197</v>
      </c>
      <c r="M12">
        <v>134</v>
      </c>
      <c r="N12">
        <v>3</v>
      </c>
      <c r="O12">
        <v>75</v>
      </c>
      <c r="P12" t="s">
        <v>5750</v>
      </c>
      <c r="Q12">
        <v>7</v>
      </c>
      <c r="R12">
        <v>2</v>
      </c>
      <c r="S12">
        <v>25</v>
      </c>
      <c r="T12" t="s">
        <v>368</v>
      </c>
      <c r="U12" t="s">
        <v>251</v>
      </c>
      <c r="V12" t="s">
        <v>107</v>
      </c>
      <c r="W12" t="s">
        <v>8</v>
      </c>
      <c r="X12" t="s">
        <v>88</v>
      </c>
      <c r="Y12" t="s">
        <v>1849</v>
      </c>
      <c r="Z12">
        <v>10031</v>
      </c>
      <c r="AA12" t="s">
        <v>487</v>
      </c>
      <c r="AB12" t="s">
        <v>11</v>
      </c>
    </row>
    <row r="13" spans="1:28" x14ac:dyDescent="0.25">
      <c r="A13">
        <v>27994</v>
      </c>
      <c r="B13" t="s">
        <v>3</v>
      </c>
      <c r="C13">
        <v>2</v>
      </c>
      <c r="D13">
        <v>1</v>
      </c>
      <c r="E13">
        <v>9602</v>
      </c>
      <c r="F13" t="s">
        <v>202</v>
      </c>
      <c r="G13" s="4">
        <v>43508</v>
      </c>
      <c r="H13" t="s">
        <v>13</v>
      </c>
      <c r="I13" t="s">
        <v>203</v>
      </c>
      <c r="J13" t="s">
        <v>38</v>
      </c>
      <c r="K13" t="s">
        <v>32</v>
      </c>
      <c r="L13">
        <v>70056</v>
      </c>
      <c r="M13">
        <v>135</v>
      </c>
      <c r="N13">
        <v>3</v>
      </c>
      <c r="O13">
        <v>66</v>
      </c>
      <c r="P13" t="s">
        <v>490</v>
      </c>
      <c r="Q13">
        <v>7</v>
      </c>
      <c r="R13">
        <v>2</v>
      </c>
      <c r="S13">
        <v>22</v>
      </c>
      <c r="T13" t="s">
        <v>3153</v>
      </c>
      <c r="U13" t="s">
        <v>223</v>
      </c>
      <c r="V13" t="s">
        <v>2929</v>
      </c>
      <c r="W13" t="s">
        <v>8</v>
      </c>
      <c r="X13" t="s">
        <v>21</v>
      </c>
      <c r="Y13" t="s">
        <v>1909</v>
      </c>
      <c r="Z13">
        <v>91732</v>
      </c>
      <c r="AA13" t="s">
        <v>487</v>
      </c>
      <c r="AB13" t="s">
        <v>11</v>
      </c>
    </row>
    <row r="14" spans="1:28" x14ac:dyDescent="0.25">
      <c r="A14">
        <v>24079</v>
      </c>
      <c r="B14" t="s">
        <v>51</v>
      </c>
      <c r="C14">
        <v>5</v>
      </c>
      <c r="D14">
        <v>4</v>
      </c>
      <c r="E14">
        <v>10436</v>
      </c>
      <c r="F14" t="s">
        <v>116</v>
      </c>
      <c r="G14" s="4">
        <v>43451</v>
      </c>
      <c r="H14" t="s">
        <v>13</v>
      </c>
      <c r="I14" t="s">
        <v>30</v>
      </c>
      <c r="J14" t="s">
        <v>57</v>
      </c>
      <c r="K14" t="s">
        <v>16</v>
      </c>
      <c r="L14">
        <v>60252</v>
      </c>
      <c r="M14">
        <v>134</v>
      </c>
      <c r="N14">
        <v>3</v>
      </c>
      <c r="O14">
        <v>75</v>
      </c>
      <c r="P14" t="s">
        <v>5750</v>
      </c>
      <c r="Q14">
        <v>7</v>
      </c>
      <c r="R14">
        <v>2</v>
      </c>
      <c r="S14">
        <v>25</v>
      </c>
      <c r="T14" t="s">
        <v>5</v>
      </c>
      <c r="U14" t="s">
        <v>93</v>
      </c>
      <c r="V14" t="s">
        <v>107</v>
      </c>
      <c r="W14" t="s">
        <v>27</v>
      </c>
      <c r="X14" t="s">
        <v>9</v>
      </c>
      <c r="Y14" t="s">
        <v>1983</v>
      </c>
      <c r="Z14">
        <v>725</v>
      </c>
      <c r="AA14" t="s">
        <v>487</v>
      </c>
      <c r="AB14" t="s">
        <v>11</v>
      </c>
    </row>
    <row r="15" spans="1:28" x14ac:dyDescent="0.25">
      <c r="A15">
        <v>22188</v>
      </c>
      <c r="B15" t="s">
        <v>3</v>
      </c>
      <c r="C15">
        <v>4</v>
      </c>
      <c r="D15">
        <v>4</v>
      </c>
      <c r="E15">
        <v>12237</v>
      </c>
      <c r="F15" t="s">
        <v>129</v>
      </c>
      <c r="G15" s="4">
        <v>43423</v>
      </c>
      <c r="H15" t="s">
        <v>13</v>
      </c>
      <c r="I15" t="s">
        <v>130</v>
      </c>
      <c r="J15" t="s">
        <v>178</v>
      </c>
      <c r="K15" t="s">
        <v>16</v>
      </c>
      <c r="L15">
        <v>55540</v>
      </c>
      <c r="M15">
        <v>134</v>
      </c>
      <c r="N15">
        <v>2</v>
      </c>
      <c r="O15">
        <v>50</v>
      </c>
      <c r="P15" t="s">
        <v>5750</v>
      </c>
      <c r="Q15">
        <v>7</v>
      </c>
      <c r="R15">
        <v>2</v>
      </c>
      <c r="S15">
        <v>25</v>
      </c>
      <c r="T15" t="s">
        <v>1213</v>
      </c>
      <c r="U15" t="s">
        <v>93</v>
      </c>
      <c r="V15" t="s">
        <v>2702</v>
      </c>
      <c r="W15" t="s">
        <v>8</v>
      </c>
      <c r="X15" t="s">
        <v>114</v>
      </c>
      <c r="Y15" t="s">
        <v>56</v>
      </c>
      <c r="Z15">
        <v>75080</v>
      </c>
      <c r="AA15" t="s">
        <v>487</v>
      </c>
      <c r="AB15" t="s">
        <v>11</v>
      </c>
    </row>
    <row r="16" spans="1:28" x14ac:dyDescent="0.25">
      <c r="A16">
        <v>22945</v>
      </c>
      <c r="B16" t="s">
        <v>24</v>
      </c>
      <c r="C16">
        <v>6</v>
      </c>
      <c r="D16">
        <v>4</v>
      </c>
      <c r="E16">
        <v>1</v>
      </c>
      <c r="F16" t="s">
        <v>258</v>
      </c>
      <c r="G16" s="4">
        <v>43434</v>
      </c>
      <c r="H16" t="s">
        <v>13</v>
      </c>
      <c r="I16" t="s">
        <v>30</v>
      </c>
      <c r="J16" t="s">
        <v>31</v>
      </c>
      <c r="K16" t="s">
        <v>16</v>
      </c>
      <c r="L16">
        <v>57439</v>
      </c>
      <c r="M16">
        <v>191</v>
      </c>
      <c r="N16">
        <v>5</v>
      </c>
      <c r="O16">
        <v>499.95</v>
      </c>
      <c r="P16" t="s">
        <v>5752</v>
      </c>
      <c r="Q16">
        <v>9</v>
      </c>
      <c r="R16">
        <v>3</v>
      </c>
      <c r="S16">
        <v>99.99</v>
      </c>
      <c r="T16" t="s">
        <v>343</v>
      </c>
      <c r="U16" t="s">
        <v>223</v>
      </c>
      <c r="V16" t="s">
        <v>1184</v>
      </c>
      <c r="W16" t="s">
        <v>8</v>
      </c>
      <c r="X16" t="s">
        <v>248</v>
      </c>
      <c r="Y16" t="s">
        <v>1185</v>
      </c>
      <c r="Z16">
        <v>43207</v>
      </c>
      <c r="AA16" t="s">
        <v>229</v>
      </c>
      <c r="AB16" t="s">
        <v>232</v>
      </c>
    </row>
    <row r="17" spans="1:28" x14ac:dyDescent="0.25">
      <c r="A17">
        <v>29089</v>
      </c>
      <c r="B17" t="s">
        <v>24</v>
      </c>
      <c r="C17">
        <v>5</v>
      </c>
      <c r="D17">
        <v>4</v>
      </c>
      <c r="E17">
        <v>40</v>
      </c>
      <c r="F17" t="s">
        <v>116</v>
      </c>
      <c r="G17" s="4">
        <v>43524</v>
      </c>
      <c r="H17" t="s">
        <v>13</v>
      </c>
      <c r="I17" t="s">
        <v>30</v>
      </c>
      <c r="J17" t="s">
        <v>378</v>
      </c>
      <c r="K17" t="s">
        <v>16</v>
      </c>
      <c r="L17">
        <v>72784</v>
      </c>
      <c r="M17">
        <v>191</v>
      </c>
      <c r="N17">
        <v>5</v>
      </c>
      <c r="O17">
        <v>499.95</v>
      </c>
      <c r="P17" t="s">
        <v>5752</v>
      </c>
      <c r="Q17">
        <v>9</v>
      </c>
      <c r="R17">
        <v>3</v>
      </c>
      <c r="S17">
        <v>99.99</v>
      </c>
      <c r="T17" t="s">
        <v>476</v>
      </c>
      <c r="U17" t="s">
        <v>477</v>
      </c>
      <c r="V17" t="s">
        <v>107</v>
      </c>
      <c r="W17" t="s">
        <v>27</v>
      </c>
      <c r="X17" t="s">
        <v>478</v>
      </c>
      <c r="Y17" t="s">
        <v>479</v>
      </c>
      <c r="Z17">
        <v>89030</v>
      </c>
      <c r="AA17" t="s">
        <v>229</v>
      </c>
      <c r="AB17" t="s">
        <v>232</v>
      </c>
    </row>
    <row r="18" spans="1:28" x14ac:dyDescent="0.25">
      <c r="A18">
        <v>29163</v>
      </c>
      <c r="B18" t="s">
        <v>3</v>
      </c>
      <c r="C18">
        <v>2</v>
      </c>
      <c r="D18">
        <v>1</v>
      </c>
      <c r="E18">
        <v>377</v>
      </c>
      <c r="F18" t="s">
        <v>530</v>
      </c>
      <c r="G18" s="4">
        <v>43525</v>
      </c>
      <c r="H18" t="s">
        <v>13</v>
      </c>
      <c r="I18" t="s">
        <v>5777</v>
      </c>
      <c r="J18" t="s">
        <v>38</v>
      </c>
      <c r="K18" t="s">
        <v>32</v>
      </c>
      <c r="L18">
        <v>72968</v>
      </c>
      <c r="M18">
        <v>191</v>
      </c>
      <c r="N18">
        <v>2</v>
      </c>
      <c r="O18">
        <v>199.98</v>
      </c>
      <c r="P18" t="s">
        <v>5752</v>
      </c>
      <c r="Q18">
        <v>9</v>
      </c>
      <c r="R18">
        <v>3</v>
      </c>
      <c r="S18">
        <v>99.99</v>
      </c>
      <c r="T18" t="s">
        <v>1243</v>
      </c>
      <c r="U18" t="s">
        <v>454</v>
      </c>
      <c r="V18" t="s">
        <v>1961</v>
      </c>
      <c r="W18" t="s">
        <v>8</v>
      </c>
      <c r="X18" t="s">
        <v>308</v>
      </c>
      <c r="Y18" t="s">
        <v>1962</v>
      </c>
      <c r="Z18">
        <v>8540</v>
      </c>
      <c r="AA18" t="s">
        <v>229</v>
      </c>
      <c r="AB18" t="s">
        <v>232</v>
      </c>
    </row>
    <row r="19" spans="1:28" x14ac:dyDescent="0.25">
      <c r="A19">
        <v>27381</v>
      </c>
      <c r="B19" t="s">
        <v>3</v>
      </c>
      <c r="C19">
        <v>2</v>
      </c>
      <c r="D19">
        <v>4</v>
      </c>
      <c r="E19">
        <v>558</v>
      </c>
      <c r="F19" t="s">
        <v>110</v>
      </c>
      <c r="G19" s="4">
        <v>43499</v>
      </c>
      <c r="H19" t="s">
        <v>13</v>
      </c>
      <c r="I19" t="s">
        <v>99</v>
      </c>
      <c r="J19" t="s">
        <v>14</v>
      </c>
      <c r="K19" t="s">
        <v>16</v>
      </c>
      <c r="L19">
        <v>68574</v>
      </c>
      <c r="M19">
        <v>191</v>
      </c>
      <c r="N19">
        <v>2</v>
      </c>
      <c r="O19">
        <v>199.98</v>
      </c>
      <c r="P19" t="s">
        <v>5752</v>
      </c>
      <c r="Q19">
        <v>9</v>
      </c>
      <c r="R19">
        <v>3</v>
      </c>
      <c r="S19">
        <v>99.99</v>
      </c>
      <c r="T19" t="s">
        <v>92</v>
      </c>
      <c r="U19" t="s">
        <v>1117</v>
      </c>
      <c r="V19" t="s">
        <v>107</v>
      </c>
      <c r="W19" t="s">
        <v>27</v>
      </c>
      <c r="X19" t="s">
        <v>9</v>
      </c>
      <c r="Y19" t="s">
        <v>1984</v>
      </c>
      <c r="Z19">
        <v>957</v>
      </c>
      <c r="AA19" t="s">
        <v>229</v>
      </c>
      <c r="AB19" t="s">
        <v>232</v>
      </c>
    </row>
    <row r="20" spans="1:28" x14ac:dyDescent="0.25">
      <c r="A20">
        <v>23874</v>
      </c>
      <c r="B20" t="s">
        <v>3</v>
      </c>
      <c r="C20">
        <v>5</v>
      </c>
      <c r="D20">
        <v>2</v>
      </c>
      <c r="E20">
        <v>685</v>
      </c>
      <c r="F20" t="s">
        <v>253</v>
      </c>
      <c r="G20" s="4">
        <v>43448</v>
      </c>
      <c r="H20" t="s">
        <v>13</v>
      </c>
      <c r="I20" t="s">
        <v>30</v>
      </c>
      <c r="J20" t="s">
        <v>14</v>
      </c>
      <c r="K20" t="s">
        <v>90</v>
      </c>
      <c r="L20">
        <v>59763</v>
      </c>
      <c r="M20">
        <v>191</v>
      </c>
      <c r="N20">
        <v>3</v>
      </c>
      <c r="O20">
        <v>299.97000000000003</v>
      </c>
      <c r="P20" t="s">
        <v>5752</v>
      </c>
      <c r="Q20">
        <v>9</v>
      </c>
      <c r="R20">
        <v>3</v>
      </c>
      <c r="S20">
        <v>99.99</v>
      </c>
      <c r="T20" t="s">
        <v>5</v>
      </c>
      <c r="U20" t="s">
        <v>1211</v>
      </c>
      <c r="V20" t="s">
        <v>107</v>
      </c>
      <c r="W20" t="s">
        <v>95</v>
      </c>
      <c r="X20" t="s">
        <v>9</v>
      </c>
      <c r="Y20" t="s">
        <v>3417</v>
      </c>
      <c r="Z20">
        <v>725</v>
      </c>
      <c r="AA20" t="s">
        <v>229</v>
      </c>
      <c r="AB20" t="s">
        <v>232</v>
      </c>
    </row>
    <row r="21" spans="1:28" x14ac:dyDescent="0.25">
      <c r="A21">
        <v>27882</v>
      </c>
      <c r="B21" t="s">
        <v>24</v>
      </c>
      <c r="C21">
        <v>3</v>
      </c>
      <c r="D21">
        <v>4</v>
      </c>
      <c r="E21">
        <v>995</v>
      </c>
      <c r="F21" t="s">
        <v>713</v>
      </c>
      <c r="G21" s="4">
        <v>43506</v>
      </c>
      <c r="H21" t="s">
        <v>13</v>
      </c>
      <c r="I21" t="s">
        <v>99</v>
      </c>
      <c r="J21" t="s">
        <v>378</v>
      </c>
      <c r="K21" t="s">
        <v>16</v>
      </c>
      <c r="L21">
        <v>69799</v>
      </c>
      <c r="M21">
        <v>191</v>
      </c>
      <c r="N21">
        <v>2</v>
      </c>
      <c r="O21">
        <v>199.98</v>
      </c>
      <c r="P21" t="s">
        <v>5752</v>
      </c>
      <c r="Q21">
        <v>9</v>
      </c>
      <c r="R21">
        <v>3</v>
      </c>
      <c r="S21">
        <v>99.99</v>
      </c>
      <c r="T21" t="s">
        <v>5</v>
      </c>
      <c r="U21" t="s">
        <v>93</v>
      </c>
      <c r="V21" t="s">
        <v>107</v>
      </c>
      <c r="W21" t="s">
        <v>95</v>
      </c>
      <c r="X21" t="s">
        <v>9</v>
      </c>
      <c r="Y21" t="s">
        <v>1077</v>
      </c>
      <c r="Z21">
        <v>725</v>
      </c>
      <c r="AA21" t="s">
        <v>229</v>
      </c>
      <c r="AB21" t="s">
        <v>232</v>
      </c>
    </row>
    <row r="22" spans="1:28" x14ac:dyDescent="0.25">
      <c r="A22">
        <v>27043</v>
      </c>
      <c r="B22" t="s">
        <v>3</v>
      </c>
      <c r="C22">
        <v>4</v>
      </c>
      <c r="D22">
        <v>2</v>
      </c>
      <c r="E22">
        <v>1078</v>
      </c>
      <c r="F22" t="s">
        <v>572</v>
      </c>
      <c r="G22" s="4">
        <v>43494</v>
      </c>
      <c r="H22" t="s">
        <v>13</v>
      </c>
      <c r="I22" t="s">
        <v>47</v>
      </c>
      <c r="J22" t="s">
        <v>38</v>
      </c>
      <c r="K22" t="s">
        <v>90</v>
      </c>
      <c r="L22">
        <v>67754</v>
      </c>
      <c r="M22">
        <v>191</v>
      </c>
      <c r="N22">
        <v>3</v>
      </c>
      <c r="O22">
        <v>299.97000000000003</v>
      </c>
      <c r="P22" t="s">
        <v>5752</v>
      </c>
      <c r="Q22">
        <v>9</v>
      </c>
      <c r="R22">
        <v>3</v>
      </c>
      <c r="S22">
        <v>99.99</v>
      </c>
      <c r="T22" t="s">
        <v>1685</v>
      </c>
      <c r="U22" t="s">
        <v>2567</v>
      </c>
      <c r="V22" t="s">
        <v>3381</v>
      </c>
      <c r="W22" t="s">
        <v>8</v>
      </c>
      <c r="X22" t="s">
        <v>1195</v>
      </c>
      <c r="Y22" t="s">
        <v>3382</v>
      </c>
      <c r="Z22">
        <v>98115</v>
      </c>
      <c r="AA22" t="s">
        <v>229</v>
      </c>
      <c r="AB22" t="s">
        <v>232</v>
      </c>
    </row>
    <row r="23" spans="1:28" x14ac:dyDescent="0.25">
      <c r="A23">
        <v>23839</v>
      </c>
      <c r="B23" t="s">
        <v>3</v>
      </c>
      <c r="C23">
        <v>5</v>
      </c>
      <c r="D23">
        <v>4</v>
      </c>
      <c r="E23">
        <v>1094</v>
      </c>
      <c r="F23" t="s">
        <v>525</v>
      </c>
      <c r="G23" s="4">
        <v>43447</v>
      </c>
      <c r="H23" t="s">
        <v>13</v>
      </c>
      <c r="I23" t="s">
        <v>5778</v>
      </c>
      <c r="J23" t="s">
        <v>38</v>
      </c>
      <c r="K23" t="s">
        <v>16</v>
      </c>
      <c r="L23">
        <v>59656</v>
      </c>
      <c r="M23">
        <v>191</v>
      </c>
      <c r="N23">
        <v>3</v>
      </c>
      <c r="O23">
        <v>299.97000000000003</v>
      </c>
      <c r="P23" t="s">
        <v>5752</v>
      </c>
      <c r="Q23">
        <v>9</v>
      </c>
      <c r="R23">
        <v>3</v>
      </c>
      <c r="S23">
        <v>99.99</v>
      </c>
      <c r="T23" t="s">
        <v>59</v>
      </c>
      <c r="U23" t="s">
        <v>93</v>
      </c>
      <c r="V23" t="s">
        <v>107</v>
      </c>
      <c r="W23" t="s">
        <v>8</v>
      </c>
      <c r="X23" t="s">
        <v>21</v>
      </c>
      <c r="Y23" t="s">
        <v>829</v>
      </c>
      <c r="Z23">
        <v>90805</v>
      </c>
      <c r="AA23" t="s">
        <v>229</v>
      </c>
      <c r="AB23" t="s">
        <v>232</v>
      </c>
    </row>
    <row r="24" spans="1:28" x14ac:dyDescent="0.25">
      <c r="A24">
        <v>20721</v>
      </c>
      <c r="B24" t="s">
        <v>17</v>
      </c>
      <c r="C24">
        <v>2</v>
      </c>
      <c r="D24">
        <v>2</v>
      </c>
      <c r="E24">
        <v>1390</v>
      </c>
      <c r="F24" t="s">
        <v>110</v>
      </c>
      <c r="G24" s="4">
        <v>43402</v>
      </c>
      <c r="H24" t="s">
        <v>13</v>
      </c>
      <c r="I24" t="s">
        <v>99</v>
      </c>
      <c r="J24" t="s">
        <v>23</v>
      </c>
      <c r="K24" t="s">
        <v>90</v>
      </c>
      <c r="L24">
        <v>51776</v>
      </c>
      <c r="M24">
        <v>191</v>
      </c>
      <c r="N24">
        <v>5</v>
      </c>
      <c r="O24">
        <v>499.95</v>
      </c>
      <c r="P24" t="s">
        <v>5752</v>
      </c>
      <c r="Q24">
        <v>9</v>
      </c>
      <c r="R24">
        <v>3</v>
      </c>
      <c r="S24">
        <v>99.99</v>
      </c>
      <c r="T24" t="s">
        <v>5</v>
      </c>
      <c r="U24" t="s">
        <v>93</v>
      </c>
      <c r="V24" t="s">
        <v>107</v>
      </c>
      <c r="W24" t="s">
        <v>95</v>
      </c>
      <c r="X24" t="s">
        <v>9</v>
      </c>
      <c r="Y24" t="s">
        <v>3566</v>
      </c>
      <c r="Z24">
        <v>725</v>
      </c>
      <c r="AA24" t="s">
        <v>229</v>
      </c>
      <c r="AB24" t="s">
        <v>232</v>
      </c>
    </row>
    <row r="25" spans="1:28" x14ac:dyDescent="0.25">
      <c r="A25">
        <v>21257</v>
      </c>
      <c r="B25" t="s">
        <v>3</v>
      </c>
      <c r="C25">
        <v>3</v>
      </c>
      <c r="D25">
        <v>4</v>
      </c>
      <c r="E25">
        <v>1811</v>
      </c>
      <c r="F25" t="s">
        <v>275</v>
      </c>
      <c r="G25" s="4">
        <v>43410</v>
      </c>
      <c r="H25" t="s">
        <v>13</v>
      </c>
      <c r="I25" t="s">
        <v>80</v>
      </c>
      <c r="J25" t="s">
        <v>38</v>
      </c>
      <c r="K25" t="s">
        <v>16</v>
      </c>
      <c r="L25">
        <v>53164</v>
      </c>
      <c r="M25">
        <v>191</v>
      </c>
      <c r="N25">
        <v>5</v>
      </c>
      <c r="O25">
        <v>499.95</v>
      </c>
      <c r="P25" t="s">
        <v>5752</v>
      </c>
      <c r="Q25">
        <v>9</v>
      </c>
      <c r="R25">
        <v>3</v>
      </c>
      <c r="S25">
        <v>99.99</v>
      </c>
      <c r="T25" t="s">
        <v>1621</v>
      </c>
      <c r="U25" t="s">
        <v>93</v>
      </c>
      <c r="V25" t="s">
        <v>1622</v>
      </c>
      <c r="W25" t="s">
        <v>27</v>
      </c>
      <c r="X25" t="s">
        <v>21</v>
      </c>
      <c r="Y25" t="s">
        <v>1623</v>
      </c>
      <c r="Z25">
        <v>92064</v>
      </c>
      <c r="AA25" t="s">
        <v>229</v>
      </c>
      <c r="AB25" t="s">
        <v>232</v>
      </c>
    </row>
    <row r="26" spans="1:28" x14ac:dyDescent="0.25">
      <c r="A26">
        <v>21416</v>
      </c>
      <c r="B26" t="s">
        <v>51</v>
      </c>
      <c r="C26">
        <v>2</v>
      </c>
      <c r="D26">
        <v>4</v>
      </c>
      <c r="E26">
        <v>1832</v>
      </c>
      <c r="F26" t="s">
        <v>146</v>
      </c>
      <c r="G26" s="4">
        <v>43412</v>
      </c>
      <c r="H26" t="s">
        <v>13</v>
      </c>
      <c r="I26" t="s">
        <v>30</v>
      </c>
      <c r="J26" t="s">
        <v>57</v>
      </c>
      <c r="K26" t="s">
        <v>16</v>
      </c>
      <c r="L26">
        <v>53561</v>
      </c>
      <c r="M26">
        <v>191</v>
      </c>
      <c r="N26">
        <v>1</v>
      </c>
      <c r="O26">
        <v>99.99</v>
      </c>
      <c r="P26" t="s">
        <v>5752</v>
      </c>
      <c r="Q26">
        <v>9</v>
      </c>
      <c r="R26">
        <v>3</v>
      </c>
      <c r="S26">
        <v>99.99</v>
      </c>
      <c r="T26" t="s">
        <v>5</v>
      </c>
      <c r="U26" t="s">
        <v>738</v>
      </c>
      <c r="V26" t="s">
        <v>2317</v>
      </c>
      <c r="W26" t="s">
        <v>27</v>
      </c>
      <c r="X26" t="s">
        <v>9</v>
      </c>
      <c r="Y26" t="s">
        <v>2726</v>
      </c>
      <c r="Z26">
        <v>725</v>
      </c>
      <c r="AA26" t="s">
        <v>229</v>
      </c>
      <c r="AB26" t="s">
        <v>232</v>
      </c>
    </row>
    <row r="27" spans="1:28" x14ac:dyDescent="0.25">
      <c r="A27">
        <v>26261</v>
      </c>
      <c r="B27" t="s">
        <v>51</v>
      </c>
      <c r="C27">
        <v>2</v>
      </c>
      <c r="D27">
        <v>4</v>
      </c>
      <c r="E27">
        <v>1880</v>
      </c>
      <c r="F27" t="s">
        <v>1181</v>
      </c>
      <c r="G27" s="4">
        <v>43483</v>
      </c>
      <c r="H27" t="s">
        <v>13</v>
      </c>
      <c r="I27" t="s">
        <v>377</v>
      </c>
      <c r="J27" t="s">
        <v>57</v>
      </c>
      <c r="K27" t="s">
        <v>16</v>
      </c>
      <c r="L27">
        <v>65740</v>
      </c>
      <c r="M27">
        <v>191</v>
      </c>
      <c r="N27">
        <v>5</v>
      </c>
      <c r="O27">
        <v>499.95</v>
      </c>
      <c r="P27" t="s">
        <v>5752</v>
      </c>
      <c r="Q27">
        <v>9</v>
      </c>
      <c r="R27">
        <v>3</v>
      </c>
      <c r="S27">
        <v>99.99</v>
      </c>
      <c r="T27" t="s">
        <v>495</v>
      </c>
      <c r="U27" t="s">
        <v>93</v>
      </c>
      <c r="V27" t="s">
        <v>1679</v>
      </c>
      <c r="W27" t="s">
        <v>27</v>
      </c>
      <c r="X27" t="s">
        <v>88</v>
      </c>
      <c r="Y27" t="s">
        <v>1286</v>
      </c>
      <c r="Z27">
        <v>11237</v>
      </c>
      <c r="AA27" t="s">
        <v>229</v>
      </c>
      <c r="AB27" t="s">
        <v>232</v>
      </c>
    </row>
    <row r="28" spans="1:28" x14ac:dyDescent="0.25">
      <c r="A28">
        <v>20984</v>
      </c>
      <c r="B28" t="s">
        <v>17</v>
      </c>
      <c r="C28">
        <v>5</v>
      </c>
      <c r="D28">
        <v>2</v>
      </c>
      <c r="E28">
        <v>1937</v>
      </c>
      <c r="F28" t="s">
        <v>129</v>
      </c>
      <c r="G28" s="4">
        <v>43406</v>
      </c>
      <c r="H28" t="s">
        <v>13</v>
      </c>
      <c r="I28" t="s">
        <v>130</v>
      </c>
      <c r="J28" t="s">
        <v>23</v>
      </c>
      <c r="K28" t="s">
        <v>90</v>
      </c>
      <c r="L28">
        <v>52443</v>
      </c>
      <c r="M28">
        <v>191</v>
      </c>
      <c r="N28">
        <v>4</v>
      </c>
      <c r="O28">
        <v>399.96</v>
      </c>
      <c r="P28" t="s">
        <v>5752</v>
      </c>
      <c r="Q28">
        <v>9</v>
      </c>
      <c r="R28">
        <v>3</v>
      </c>
      <c r="S28">
        <v>99.99</v>
      </c>
      <c r="T28" t="s">
        <v>5</v>
      </c>
      <c r="U28" t="s">
        <v>93</v>
      </c>
      <c r="V28" t="s">
        <v>1351</v>
      </c>
      <c r="W28" t="s">
        <v>8</v>
      </c>
      <c r="X28" t="s">
        <v>9</v>
      </c>
      <c r="Y28" t="s">
        <v>1352</v>
      </c>
      <c r="Z28">
        <v>725</v>
      </c>
      <c r="AA28" t="s">
        <v>229</v>
      </c>
      <c r="AB28" t="s">
        <v>232</v>
      </c>
    </row>
    <row r="29" spans="1:28" x14ac:dyDescent="0.25">
      <c r="A29">
        <v>23389</v>
      </c>
      <c r="B29" t="s">
        <v>3</v>
      </c>
      <c r="C29">
        <v>5</v>
      </c>
      <c r="D29">
        <v>4</v>
      </c>
      <c r="E29">
        <v>1979</v>
      </c>
      <c r="F29" t="s">
        <v>186</v>
      </c>
      <c r="G29" s="4">
        <v>43441</v>
      </c>
      <c r="H29" t="s">
        <v>13</v>
      </c>
      <c r="I29" t="s">
        <v>5778</v>
      </c>
      <c r="J29" t="s">
        <v>38</v>
      </c>
      <c r="K29" t="s">
        <v>16</v>
      </c>
      <c r="L29">
        <v>58522</v>
      </c>
      <c r="M29">
        <v>191</v>
      </c>
      <c r="N29">
        <v>3</v>
      </c>
      <c r="O29">
        <v>299.97000000000003</v>
      </c>
      <c r="P29" t="s">
        <v>5752</v>
      </c>
      <c r="Q29">
        <v>9</v>
      </c>
      <c r="R29">
        <v>3</v>
      </c>
      <c r="S29">
        <v>99.99</v>
      </c>
      <c r="T29" t="s">
        <v>117</v>
      </c>
      <c r="U29" t="s">
        <v>751</v>
      </c>
      <c r="V29" t="s">
        <v>752</v>
      </c>
      <c r="W29" t="s">
        <v>8</v>
      </c>
      <c r="X29" t="s">
        <v>21</v>
      </c>
      <c r="Y29" t="s">
        <v>753</v>
      </c>
      <c r="Z29">
        <v>92104</v>
      </c>
      <c r="AA29" t="s">
        <v>229</v>
      </c>
      <c r="AB29" t="s">
        <v>232</v>
      </c>
    </row>
    <row r="30" spans="1:28" x14ac:dyDescent="0.25">
      <c r="A30">
        <v>29358</v>
      </c>
      <c r="B30" t="s">
        <v>3</v>
      </c>
      <c r="C30">
        <v>4</v>
      </c>
      <c r="D30">
        <v>4</v>
      </c>
      <c r="E30">
        <v>2063</v>
      </c>
      <c r="F30" t="s">
        <v>84</v>
      </c>
      <c r="G30" s="4">
        <v>43528</v>
      </c>
      <c r="H30" t="s">
        <v>13</v>
      </c>
      <c r="I30" t="s">
        <v>80</v>
      </c>
      <c r="J30" t="s">
        <v>14</v>
      </c>
      <c r="K30" t="s">
        <v>16</v>
      </c>
      <c r="L30">
        <v>73450</v>
      </c>
      <c r="M30">
        <v>191</v>
      </c>
      <c r="N30">
        <v>4</v>
      </c>
      <c r="O30">
        <v>399.96</v>
      </c>
      <c r="P30" t="s">
        <v>5752</v>
      </c>
      <c r="Q30">
        <v>9</v>
      </c>
      <c r="R30">
        <v>3</v>
      </c>
      <c r="S30">
        <v>99.99</v>
      </c>
      <c r="T30" t="s">
        <v>5</v>
      </c>
      <c r="U30" t="s">
        <v>93</v>
      </c>
      <c r="V30" t="s">
        <v>107</v>
      </c>
      <c r="W30" t="s">
        <v>8</v>
      </c>
      <c r="X30" t="s">
        <v>9</v>
      </c>
      <c r="Y30" t="s">
        <v>1467</v>
      </c>
      <c r="Z30">
        <v>725</v>
      </c>
      <c r="AA30" t="s">
        <v>229</v>
      </c>
      <c r="AB30" t="s">
        <v>232</v>
      </c>
    </row>
    <row r="31" spans="1:28" x14ac:dyDescent="0.25">
      <c r="A31">
        <v>24144</v>
      </c>
      <c r="B31" t="s">
        <v>24</v>
      </c>
      <c r="C31">
        <v>5</v>
      </c>
      <c r="D31">
        <v>4</v>
      </c>
      <c r="E31">
        <v>2110</v>
      </c>
      <c r="F31" t="s">
        <v>79</v>
      </c>
      <c r="G31" s="4">
        <v>43452</v>
      </c>
      <c r="H31" t="s">
        <v>13</v>
      </c>
      <c r="I31" t="s">
        <v>80</v>
      </c>
      <c r="J31" t="s">
        <v>31</v>
      </c>
      <c r="K31" t="s">
        <v>16</v>
      </c>
      <c r="L31">
        <v>60410</v>
      </c>
      <c r="M31">
        <v>191</v>
      </c>
      <c r="N31">
        <v>1</v>
      </c>
      <c r="O31">
        <v>99.99</v>
      </c>
      <c r="P31" t="s">
        <v>5752</v>
      </c>
      <c r="Q31">
        <v>9</v>
      </c>
      <c r="R31">
        <v>3</v>
      </c>
      <c r="S31">
        <v>99.99</v>
      </c>
      <c r="T31" t="s">
        <v>368</v>
      </c>
      <c r="U31" t="s">
        <v>93</v>
      </c>
      <c r="V31" t="s">
        <v>445</v>
      </c>
      <c r="W31" t="s">
        <v>95</v>
      </c>
      <c r="X31" t="s">
        <v>88</v>
      </c>
      <c r="Y31" t="s">
        <v>3721</v>
      </c>
      <c r="Z31">
        <v>10028</v>
      </c>
      <c r="AA31" t="s">
        <v>229</v>
      </c>
      <c r="AB31" t="s">
        <v>232</v>
      </c>
    </row>
    <row r="32" spans="1:28" x14ac:dyDescent="0.25">
      <c r="A32">
        <v>25712</v>
      </c>
      <c r="B32" t="s">
        <v>24</v>
      </c>
      <c r="C32">
        <v>3</v>
      </c>
      <c r="D32">
        <v>4</v>
      </c>
      <c r="E32">
        <v>2444</v>
      </c>
      <c r="F32" t="s">
        <v>453</v>
      </c>
      <c r="G32" s="4">
        <v>43475</v>
      </c>
      <c r="H32" t="s">
        <v>13</v>
      </c>
      <c r="I32" t="s">
        <v>30</v>
      </c>
      <c r="J32" t="s">
        <v>31</v>
      </c>
      <c r="K32" t="s">
        <v>16</v>
      </c>
      <c r="L32">
        <v>64385</v>
      </c>
      <c r="M32">
        <v>191</v>
      </c>
      <c r="N32">
        <v>2</v>
      </c>
      <c r="O32">
        <v>199.98</v>
      </c>
      <c r="P32" t="s">
        <v>5752</v>
      </c>
      <c r="Q32">
        <v>9</v>
      </c>
      <c r="R32">
        <v>3</v>
      </c>
      <c r="S32">
        <v>99.99</v>
      </c>
      <c r="T32" t="s">
        <v>5</v>
      </c>
      <c r="U32" t="s">
        <v>93</v>
      </c>
      <c r="V32" t="s">
        <v>848</v>
      </c>
      <c r="W32" t="s">
        <v>8</v>
      </c>
      <c r="X32" t="s">
        <v>9</v>
      </c>
      <c r="Y32" t="s">
        <v>3332</v>
      </c>
      <c r="Z32">
        <v>725</v>
      </c>
      <c r="AA32" t="s">
        <v>229</v>
      </c>
      <c r="AB32" t="s">
        <v>232</v>
      </c>
    </row>
    <row r="33" spans="1:28" x14ac:dyDescent="0.25">
      <c r="A33">
        <v>20368</v>
      </c>
      <c r="B33" t="s">
        <v>24</v>
      </c>
      <c r="C33">
        <v>4</v>
      </c>
      <c r="D33">
        <v>4</v>
      </c>
      <c r="E33">
        <v>2497</v>
      </c>
      <c r="F33" t="s">
        <v>570</v>
      </c>
      <c r="G33" s="4">
        <v>43397</v>
      </c>
      <c r="H33" t="s">
        <v>13</v>
      </c>
      <c r="I33" t="s">
        <v>99</v>
      </c>
      <c r="J33" t="s">
        <v>31</v>
      </c>
      <c r="K33" t="s">
        <v>16</v>
      </c>
      <c r="L33">
        <v>50847</v>
      </c>
      <c r="M33">
        <v>191</v>
      </c>
      <c r="N33">
        <v>5</v>
      </c>
      <c r="O33">
        <v>499.95</v>
      </c>
      <c r="P33" t="s">
        <v>5752</v>
      </c>
      <c r="Q33">
        <v>9</v>
      </c>
      <c r="R33">
        <v>3</v>
      </c>
      <c r="S33">
        <v>99.99</v>
      </c>
      <c r="T33" t="s">
        <v>656</v>
      </c>
      <c r="U33" t="s">
        <v>1032</v>
      </c>
      <c r="V33" t="s">
        <v>107</v>
      </c>
      <c r="W33" t="s">
        <v>8</v>
      </c>
      <c r="X33" t="s">
        <v>77</v>
      </c>
      <c r="Y33" t="s">
        <v>1033</v>
      </c>
      <c r="Z33">
        <v>19149</v>
      </c>
      <c r="AA33" t="s">
        <v>229</v>
      </c>
      <c r="AB33" t="s">
        <v>232</v>
      </c>
    </row>
    <row r="34" spans="1:28" x14ac:dyDescent="0.25">
      <c r="A34">
        <v>28552</v>
      </c>
      <c r="B34" t="s">
        <v>24</v>
      </c>
      <c r="C34">
        <v>3</v>
      </c>
      <c r="D34">
        <v>4</v>
      </c>
      <c r="E34">
        <v>2775</v>
      </c>
      <c r="F34" t="s">
        <v>2310</v>
      </c>
      <c r="G34" s="4">
        <v>43516</v>
      </c>
      <c r="H34" t="s">
        <v>13</v>
      </c>
      <c r="I34" t="s">
        <v>30</v>
      </c>
      <c r="J34" t="s">
        <v>31</v>
      </c>
      <c r="K34" t="s">
        <v>16</v>
      </c>
      <c r="L34">
        <v>71448</v>
      </c>
      <c r="M34">
        <v>191</v>
      </c>
      <c r="N34">
        <v>5</v>
      </c>
      <c r="O34">
        <v>499.95</v>
      </c>
      <c r="P34" t="s">
        <v>5752</v>
      </c>
      <c r="Q34">
        <v>9</v>
      </c>
      <c r="R34">
        <v>3</v>
      </c>
      <c r="S34">
        <v>99.99</v>
      </c>
      <c r="T34" t="s">
        <v>1023</v>
      </c>
      <c r="U34" t="s">
        <v>93</v>
      </c>
      <c r="V34" t="s">
        <v>2201</v>
      </c>
      <c r="W34" t="s">
        <v>95</v>
      </c>
      <c r="X34" t="s">
        <v>21</v>
      </c>
      <c r="Y34" t="s">
        <v>3454</v>
      </c>
      <c r="Z34">
        <v>91605</v>
      </c>
      <c r="AA34" t="s">
        <v>229</v>
      </c>
      <c r="AB34" t="s">
        <v>232</v>
      </c>
    </row>
    <row r="35" spans="1:28" x14ac:dyDescent="0.25">
      <c r="A35">
        <v>21016</v>
      </c>
      <c r="B35" t="s">
        <v>3</v>
      </c>
      <c r="C35">
        <v>2</v>
      </c>
      <c r="D35">
        <v>4</v>
      </c>
      <c r="E35">
        <v>3153</v>
      </c>
      <c r="F35" t="s">
        <v>295</v>
      </c>
      <c r="G35" s="4">
        <v>43406</v>
      </c>
      <c r="H35" t="s">
        <v>13</v>
      </c>
      <c r="I35" t="s">
        <v>80</v>
      </c>
      <c r="J35" t="s">
        <v>38</v>
      </c>
      <c r="K35" t="s">
        <v>16</v>
      </c>
      <c r="L35">
        <v>52519</v>
      </c>
      <c r="M35">
        <v>191</v>
      </c>
      <c r="N35">
        <v>5</v>
      </c>
      <c r="O35">
        <v>499.95</v>
      </c>
      <c r="P35" t="s">
        <v>5752</v>
      </c>
      <c r="Q35">
        <v>9</v>
      </c>
      <c r="R35">
        <v>3</v>
      </c>
      <c r="S35">
        <v>99.99</v>
      </c>
      <c r="T35" t="s">
        <v>5</v>
      </c>
      <c r="U35" t="s">
        <v>1713</v>
      </c>
      <c r="V35" t="s">
        <v>333</v>
      </c>
      <c r="W35" t="s">
        <v>95</v>
      </c>
      <c r="X35" t="s">
        <v>9</v>
      </c>
      <c r="Y35" t="s">
        <v>162</v>
      </c>
      <c r="Z35">
        <v>725</v>
      </c>
      <c r="AA35" t="s">
        <v>229</v>
      </c>
      <c r="AB35" t="s">
        <v>232</v>
      </c>
    </row>
    <row r="36" spans="1:28" x14ac:dyDescent="0.25">
      <c r="A36">
        <v>22921</v>
      </c>
      <c r="B36" t="s">
        <v>51</v>
      </c>
      <c r="C36">
        <v>2</v>
      </c>
      <c r="D36">
        <v>1</v>
      </c>
      <c r="E36">
        <v>3401</v>
      </c>
      <c r="F36" t="s">
        <v>1078</v>
      </c>
      <c r="G36" s="4">
        <v>43434</v>
      </c>
      <c r="H36" t="s">
        <v>13</v>
      </c>
      <c r="I36" t="s">
        <v>5780</v>
      </c>
      <c r="J36" t="s">
        <v>57</v>
      </c>
      <c r="K36" t="s">
        <v>32</v>
      </c>
      <c r="L36">
        <v>57376</v>
      </c>
      <c r="M36">
        <v>191</v>
      </c>
      <c r="N36">
        <v>3</v>
      </c>
      <c r="O36">
        <v>299.97000000000003</v>
      </c>
      <c r="P36" t="s">
        <v>5752</v>
      </c>
      <c r="Q36">
        <v>9</v>
      </c>
      <c r="R36">
        <v>3</v>
      </c>
      <c r="S36">
        <v>99.99</v>
      </c>
      <c r="T36" t="s">
        <v>2101</v>
      </c>
      <c r="U36" t="s">
        <v>1144</v>
      </c>
      <c r="V36" t="s">
        <v>2067</v>
      </c>
      <c r="W36" t="s">
        <v>8</v>
      </c>
      <c r="X36" t="s">
        <v>77</v>
      </c>
      <c r="Y36" t="s">
        <v>2102</v>
      </c>
      <c r="Z36">
        <v>19382</v>
      </c>
      <c r="AA36" t="s">
        <v>229</v>
      </c>
      <c r="AB36" t="s">
        <v>232</v>
      </c>
    </row>
    <row r="37" spans="1:28" x14ac:dyDescent="0.25">
      <c r="A37">
        <v>27292</v>
      </c>
      <c r="B37" t="s">
        <v>51</v>
      </c>
      <c r="C37">
        <v>2</v>
      </c>
      <c r="D37">
        <v>1</v>
      </c>
      <c r="E37">
        <v>3649</v>
      </c>
      <c r="F37" t="s">
        <v>70</v>
      </c>
      <c r="G37" s="4">
        <v>43498</v>
      </c>
      <c r="H37" t="s">
        <v>13</v>
      </c>
      <c r="I37" t="s">
        <v>70</v>
      </c>
      <c r="J37" t="s">
        <v>57</v>
      </c>
      <c r="K37" t="s">
        <v>32</v>
      </c>
      <c r="L37">
        <v>68365</v>
      </c>
      <c r="M37">
        <v>191</v>
      </c>
      <c r="N37">
        <v>1</v>
      </c>
      <c r="O37">
        <v>99.99</v>
      </c>
      <c r="P37" t="s">
        <v>5752</v>
      </c>
      <c r="Q37">
        <v>9</v>
      </c>
      <c r="R37">
        <v>3</v>
      </c>
      <c r="S37">
        <v>99.99</v>
      </c>
      <c r="T37" t="s">
        <v>5</v>
      </c>
      <c r="U37" t="s">
        <v>93</v>
      </c>
      <c r="V37" t="s">
        <v>567</v>
      </c>
      <c r="W37" t="s">
        <v>8</v>
      </c>
      <c r="X37" t="s">
        <v>9</v>
      </c>
      <c r="Y37" t="s">
        <v>568</v>
      </c>
      <c r="Z37">
        <v>725</v>
      </c>
      <c r="AA37" t="s">
        <v>229</v>
      </c>
      <c r="AB37" t="s">
        <v>232</v>
      </c>
    </row>
    <row r="38" spans="1:28" x14ac:dyDescent="0.25">
      <c r="A38">
        <v>25591</v>
      </c>
      <c r="B38" t="s">
        <v>17</v>
      </c>
      <c r="C38">
        <v>2</v>
      </c>
      <c r="D38">
        <v>1</v>
      </c>
      <c r="E38">
        <v>3704</v>
      </c>
      <c r="F38" t="s">
        <v>426</v>
      </c>
      <c r="G38" s="4">
        <v>43473</v>
      </c>
      <c r="H38" t="s">
        <v>13</v>
      </c>
      <c r="I38" t="s">
        <v>245</v>
      </c>
      <c r="J38" t="s">
        <v>23</v>
      </c>
      <c r="K38" t="s">
        <v>32</v>
      </c>
      <c r="L38">
        <v>64108</v>
      </c>
      <c r="M38">
        <v>191</v>
      </c>
      <c r="N38">
        <v>1</v>
      </c>
      <c r="O38">
        <v>99.99</v>
      </c>
      <c r="P38" t="s">
        <v>5752</v>
      </c>
      <c r="Q38">
        <v>9</v>
      </c>
      <c r="R38">
        <v>3</v>
      </c>
      <c r="S38">
        <v>99.99</v>
      </c>
      <c r="T38" t="s">
        <v>789</v>
      </c>
      <c r="U38" t="s">
        <v>790</v>
      </c>
      <c r="V38" t="s">
        <v>107</v>
      </c>
      <c r="W38" t="s">
        <v>8</v>
      </c>
      <c r="X38" t="s">
        <v>21</v>
      </c>
      <c r="Y38" t="s">
        <v>791</v>
      </c>
      <c r="Z38">
        <v>92802</v>
      </c>
      <c r="AA38" t="s">
        <v>229</v>
      </c>
      <c r="AB38" t="s">
        <v>232</v>
      </c>
    </row>
    <row r="39" spans="1:28" x14ac:dyDescent="0.25">
      <c r="A39">
        <v>25184</v>
      </c>
      <c r="B39" t="s">
        <v>51</v>
      </c>
      <c r="C39">
        <v>2</v>
      </c>
      <c r="D39">
        <v>1</v>
      </c>
      <c r="E39">
        <v>3818</v>
      </c>
      <c r="F39" t="s">
        <v>660</v>
      </c>
      <c r="G39" s="4">
        <v>43467</v>
      </c>
      <c r="H39" t="s">
        <v>13</v>
      </c>
      <c r="I39" t="s">
        <v>99</v>
      </c>
      <c r="J39" t="s">
        <v>57</v>
      </c>
      <c r="K39" t="s">
        <v>32</v>
      </c>
      <c r="L39">
        <v>63132</v>
      </c>
      <c r="M39">
        <v>191</v>
      </c>
      <c r="N39">
        <v>2</v>
      </c>
      <c r="O39">
        <v>199.98</v>
      </c>
      <c r="P39" t="s">
        <v>5752</v>
      </c>
      <c r="Q39">
        <v>9</v>
      </c>
      <c r="R39">
        <v>3</v>
      </c>
      <c r="S39">
        <v>99.99</v>
      </c>
      <c r="T39" t="s">
        <v>947</v>
      </c>
      <c r="U39" t="s">
        <v>948</v>
      </c>
      <c r="V39" t="s">
        <v>107</v>
      </c>
      <c r="W39" t="s">
        <v>27</v>
      </c>
      <c r="X39" t="s">
        <v>9</v>
      </c>
      <c r="Y39" t="s">
        <v>949</v>
      </c>
      <c r="Z39">
        <v>603</v>
      </c>
      <c r="AA39" t="s">
        <v>229</v>
      </c>
      <c r="AB39" t="s">
        <v>232</v>
      </c>
    </row>
    <row r="40" spans="1:28" x14ac:dyDescent="0.25">
      <c r="A40">
        <v>20828</v>
      </c>
      <c r="B40" t="s">
        <v>3</v>
      </c>
      <c r="C40">
        <v>4</v>
      </c>
      <c r="D40">
        <v>2</v>
      </c>
      <c r="E40">
        <v>3833</v>
      </c>
      <c r="F40" t="s">
        <v>136</v>
      </c>
      <c r="G40" s="4">
        <v>43404</v>
      </c>
      <c r="H40" t="s">
        <v>13</v>
      </c>
      <c r="I40" t="s">
        <v>47</v>
      </c>
      <c r="J40" t="s">
        <v>38</v>
      </c>
      <c r="K40" t="s">
        <v>90</v>
      </c>
      <c r="L40">
        <v>52049</v>
      </c>
      <c r="M40">
        <v>191</v>
      </c>
      <c r="N40">
        <v>5</v>
      </c>
      <c r="O40">
        <v>499.95</v>
      </c>
      <c r="P40" t="s">
        <v>5752</v>
      </c>
      <c r="Q40">
        <v>9</v>
      </c>
      <c r="R40">
        <v>3</v>
      </c>
      <c r="S40">
        <v>99.99</v>
      </c>
      <c r="T40" t="s">
        <v>5</v>
      </c>
      <c r="U40" t="s">
        <v>2025</v>
      </c>
      <c r="V40" t="s">
        <v>725</v>
      </c>
      <c r="W40" t="s">
        <v>8</v>
      </c>
      <c r="X40" t="s">
        <v>9</v>
      </c>
      <c r="Y40" t="s">
        <v>3626</v>
      </c>
      <c r="Z40">
        <v>725</v>
      </c>
      <c r="AA40" t="s">
        <v>229</v>
      </c>
      <c r="AB40" t="s">
        <v>232</v>
      </c>
    </row>
    <row r="41" spans="1:28" x14ac:dyDescent="0.25">
      <c r="A41">
        <v>24853</v>
      </c>
      <c r="B41" t="s">
        <v>3</v>
      </c>
      <c r="C41">
        <v>4</v>
      </c>
      <c r="D41">
        <v>4</v>
      </c>
      <c r="E41">
        <v>4029</v>
      </c>
      <c r="F41" t="s">
        <v>285</v>
      </c>
      <c r="G41" s="4">
        <v>43462</v>
      </c>
      <c r="H41" t="s">
        <v>13</v>
      </c>
      <c r="I41" t="s">
        <v>286</v>
      </c>
      <c r="J41" t="s">
        <v>14</v>
      </c>
      <c r="K41" t="s">
        <v>16</v>
      </c>
      <c r="L41">
        <v>62257</v>
      </c>
      <c r="M41">
        <v>191</v>
      </c>
      <c r="N41">
        <v>2</v>
      </c>
      <c r="O41">
        <v>199.98</v>
      </c>
      <c r="P41" t="s">
        <v>5752</v>
      </c>
      <c r="Q41">
        <v>9</v>
      </c>
      <c r="R41">
        <v>3</v>
      </c>
      <c r="S41">
        <v>99.99</v>
      </c>
      <c r="T41" t="s">
        <v>2744</v>
      </c>
      <c r="U41" t="s">
        <v>93</v>
      </c>
      <c r="V41" t="s">
        <v>1343</v>
      </c>
      <c r="W41" t="s">
        <v>8</v>
      </c>
      <c r="X41" t="s">
        <v>308</v>
      </c>
      <c r="Y41" t="s">
        <v>2745</v>
      </c>
      <c r="Z41">
        <v>8753</v>
      </c>
      <c r="AA41" t="s">
        <v>229</v>
      </c>
      <c r="AB41" t="s">
        <v>232</v>
      </c>
    </row>
    <row r="42" spans="1:28" x14ac:dyDescent="0.25">
      <c r="A42">
        <v>21579</v>
      </c>
      <c r="B42" t="s">
        <v>51</v>
      </c>
      <c r="C42">
        <v>5</v>
      </c>
      <c r="D42">
        <v>2</v>
      </c>
      <c r="E42">
        <v>4123</v>
      </c>
      <c r="F42" t="s">
        <v>214</v>
      </c>
      <c r="G42" s="4">
        <v>43414</v>
      </c>
      <c r="H42" t="s">
        <v>13</v>
      </c>
      <c r="I42" t="s">
        <v>5781</v>
      </c>
      <c r="J42" t="s">
        <v>57</v>
      </c>
      <c r="K42" t="s">
        <v>90</v>
      </c>
      <c r="L42">
        <v>53952</v>
      </c>
      <c r="M42">
        <v>191</v>
      </c>
      <c r="N42">
        <v>2</v>
      </c>
      <c r="O42">
        <v>199.98</v>
      </c>
      <c r="P42" t="s">
        <v>5752</v>
      </c>
      <c r="Q42">
        <v>9</v>
      </c>
      <c r="R42">
        <v>3</v>
      </c>
      <c r="S42">
        <v>99.99</v>
      </c>
      <c r="T42" t="s">
        <v>5</v>
      </c>
      <c r="U42" t="s">
        <v>93</v>
      </c>
      <c r="V42" t="s">
        <v>951</v>
      </c>
      <c r="W42" t="s">
        <v>27</v>
      </c>
      <c r="X42" t="s">
        <v>9</v>
      </c>
      <c r="Y42" t="s">
        <v>952</v>
      </c>
      <c r="Z42">
        <v>725</v>
      </c>
      <c r="AA42" t="s">
        <v>229</v>
      </c>
      <c r="AB42" t="s">
        <v>232</v>
      </c>
    </row>
    <row r="43" spans="1:28" x14ac:dyDescent="0.25">
      <c r="A43">
        <v>28281</v>
      </c>
      <c r="B43" t="s">
        <v>17</v>
      </c>
      <c r="C43">
        <v>2</v>
      </c>
      <c r="D43">
        <v>2</v>
      </c>
      <c r="E43">
        <v>4225</v>
      </c>
      <c r="F43" t="s">
        <v>233</v>
      </c>
      <c r="G43" s="4">
        <v>43512</v>
      </c>
      <c r="H43" t="s">
        <v>13</v>
      </c>
      <c r="I43" t="s">
        <v>234</v>
      </c>
      <c r="J43" t="s">
        <v>23</v>
      </c>
      <c r="K43" t="s">
        <v>90</v>
      </c>
      <c r="L43">
        <v>70741</v>
      </c>
      <c r="M43">
        <v>191</v>
      </c>
      <c r="N43">
        <v>2</v>
      </c>
      <c r="O43">
        <v>199.98</v>
      </c>
      <c r="P43" t="s">
        <v>5752</v>
      </c>
      <c r="Q43">
        <v>9</v>
      </c>
      <c r="R43">
        <v>3</v>
      </c>
      <c r="S43">
        <v>99.99</v>
      </c>
      <c r="T43" t="s">
        <v>2754</v>
      </c>
      <c r="U43" t="s">
        <v>93</v>
      </c>
      <c r="V43" t="s">
        <v>107</v>
      </c>
      <c r="W43" t="s">
        <v>95</v>
      </c>
      <c r="X43" t="s">
        <v>21</v>
      </c>
      <c r="Y43" t="s">
        <v>3132</v>
      </c>
      <c r="Z43">
        <v>95051</v>
      </c>
      <c r="AA43" t="s">
        <v>229</v>
      </c>
      <c r="AB43" t="s">
        <v>232</v>
      </c>
    </row>
    <row r="44" spans="1:28" x14ac:dyDescent="0.25">
      <c r="A44">
        <v>26403</v>
      </c>
      <c r="B44" t="s">
        <v>51</v>
      </c>
      <c r="C44">
        <v>4</v>
      </c>
      <c r="D44">
        <v>4</v>
      </c>
      <c r="E44">
        <v>4580</v>
      </c>
      <c r="F44" t="s">
        <v>415</v>
      </c>
      <c r="G44" s="4">
        <v>43485</v>
      </c>
      <c r="H44" t="s">
        <v>13</v>
      </c>
      <c r="I44" t="s">
        <v>47</v>
      </c>
      <c r="J44" t="s">
        <v>57</v>
      </c>
      <c r="K44" t="s">
        <v>16</v>
      </c>
      <c r="L44">
        <v>66091</v>
      </c>
      <c r="M44">
        <v>191</v>
      </c>
      <c r="N44">
        <v>2</v>
      </c>
      <c r="O44">
        <v>199.98</v>
      </c>
      <c r="P44" t="s">
        <v>5752</v>
      </c>
      <c r="Q44">
        <v>9</v>
      </c>
      <c r="R44">
        <v>3</v>
      </c>
      <c r="S44">
        <v>99.99</v>
      </c>
      <c r="T44" t="s">
        <v>1850</v>
      </c>
      <c r="U44" t="s">
        <v>1981</v>
      </c>
      <c r="V44" t="s">
        <v>985</v>
      </c>
      <c r="W44" t="s">
        <v>8</v>
      </c>
      <c r="X44" t="s">
        <v>21</v>
      </c>
      <c r="Y44" t="s">
        <v>1852</v>
      </c>
      <c r="Z44">
        <v>92708</v>
      </c>
      <c r="AA44" t="s">
        <v>229</v>
      </c>
      <c r="AB44" t="s">
        <v>232</v>
      </c>
    </row>
    <row r="45" spans="1:28" x14ac:dyDescent="0.25">
      <c r="A45">
        <v>23713</v>
      </c>
      <c r="B45" t="s">
        <v>24</v>
      </c>
      <c r="C45">
        <v>2</v>
      </c>
      <c r="D45">
        <v>1</v>
      </c>
      <c r="E45">
        <v>4626</v>
      </c>
      <c r="F45" t="s">
        <v>591</v>
      </c>
      <c r="G45" s="4">
        <v>43446</v>
      </c>
      <c r="H45" t="s">
        <v>13</v>
      </c>
      <c r="I45" t="s">
        <v>130</v>
      </c>
      <c r="J45" t="s">
        <v>31</v>
      </c>
      <c r="K45" t="s">
        <v>32</v>
      </c>
      <c r="L45">
        <v>59319</v>
      </c>
      <c r="M45">
        <v>191</v>
      </c>
      <c r="N45">
        <v>2</v>
      </c>
      <c r="O45">
        <v>199.98</v>
      </c>
      <c r="P45" t="s">
        <v>5752</v>
      </c>
      <c r="Q45">
        <v>9</v>
      </c>
      <c r="R45">
        <v>3</v>
      </c>
      <c r="S45">
        <v>99.99</v>
      </c>
      <c r="T45" t="s">
        <v>1896</v>
      </c>
      <c r="U45" t="s">
        <v>882</v>
      </c>
      <c r="V45" t="s">
        <v>107</v>
      </c>
      <c r="W45" t="s">
        <v>95</v>
      </c>
      <c r="X45" t="s">
        <v>1657</v>
      </c>
      <c r="Y45" t="s">
        <v>2716</v>
      </c>
      <c r="Z45">
        <v>6040</v>
      </c>
      <c r="AA45" t="s">
        <v>229</v>
      </c>
      <c r="AB45" t="s">
        <v>232</v>
      </c>
    </row>
    <row r="46" spans="1:28" x14ac:dyDescent="0.25">
      <c r="A46">
        <v>24291</v>
      </c>
      <c r="B46" t="s">
        <v>24</v>
      </c>
      <c r="C46">
        <v>2</v>
      </c>
      <c r="D46">
        <v>4</v>
      </c>
      <c r="E46">
        <v>4751</v>
      </c>
      <c r="F46" t="s">
        <v>1355</v>
      </c>
      <c r="G46" s="4">
        <v>43454</v>
      </c>
      <c r="H46" t="s">
        <v>13</v>
      </c>
      <c r="I46" t="s">
        <v>377</v>
      </c>
      <c r="J46" t="s">
        <v>31</v>
      </c>
      <c r="K46" t="s">
        <v>16</v>
      </c>
      <c r="L46">
        <v>60759</v>
      </c>
      <c r="M46">
        <v>191</v>
      </c>
      <c r="N46">
        <v>3</v>
      </c>
      <c r="O46">
        <v>299.97000000000003</v>
      </c>
      <c r="P46" t="s">
        <v>5752</v>
      </c>
      <c r="Q46">
        <v>9</v>
      </c>
      <c r="R46">
        <v>3</v>
      </c>
      <c r="S46">
        <v>99.99</v>
      </c>
      <c r="T46" t="s">
        <v>508</v>
      </c>
      <c r="U46" t="s">
        <v>223</v>
      </c>
      <c r="V46" t="s">
        <v>107</v>
      </c>
      <c r="W46" t="s">
        <v>27</v>
      </c>
      <c r="X46" t="s">
        <v>114</v>
      </c>
      <c r="Y46" t="s">
        <v>2784</v>
      </c>
      <c r="Z46">
        <v>75287</v>
      </c>
      <c r="AA46" t="s">
        <v>229</v>
      </c>
      <c r="AB46" t="s">
        <v>232</v>
      </c>
    </row>
    <row r="47" spans="1:28" x14ac:dyDescent="0.25">
      <c r="A47">
        <v>23325</v>
      </c>
      <c r="B47" t="s">
        <v>51</v>
      </c>
      <c r="C47">
        <v>6</v>
      </c>
      <c r="D47">
        <v>2</v>
      </c>
      <c r="E47">
        <v>4794</v>
      </c>
      <c r="F47" t="s">
        <v>1089</v>
      </c>
      <c r="G47" s="4">
        <v>43440</v>
      </c>
      <c r="H47" t="s">
        <v>13</v>
      </c>
      <c r="I47" t="s">
        <v>538</v>
      </c>
      <c r="J47" t="s">
        <v>57</v>
      </c>
      <c r="K47" t="s">
        <v>90</v>
      </c>
      <c r="L47">
        <v>58389</v>
      </c>
      <c r="M47">
        <v>191</v>
      </c>
      <c r="N47">
        <v>3</v>
      </c>
      <c r="O47">
        <v>299.97000000000003</v>
      </c>
      <c r="P47" t="s">
        <v>5752</v>
      </c>
      <c r="Q47">
        <v>9</v>
      </c>
      <c r="R47">
        <v>3</v>
      </c>
      <c r="S47">
        <v>99.99</v>
      </c>
      <c r="T47" t="s">
        <v>1002</v>
      </c>
      <c r="U47" t="s">
        <v>556</v>
      </c>
      <c r="V47" t="s">
        <v>422</v>
      </c>
      <c r="W47" t="s">
        <v>8</v>
      </c>
      <c r="X47" t="s">
        <v>1003</v>
      </c>
      <c r="Y47" t="s">
        <v>1004</v>
      </c>
      <c r="Z47">
        <v>72401</v>
      </c>
      <c r="AA47" t="s">
        <v>229</v>
      </c>
      <c r="AB47" t="s">
        <v>232</v>
      </c>
    </row>
    <row r="48" spans="1:28" x14ac:dyDescent="0.25">
      <c r="A48">
        <v>28016</v>
      </c>
      <c r="B48" t="s">
        <v>51</v>
      </c>
      <c r="C48">
        <v>2</v>
      </c>
      <c r="D48">
        <v>4</v>
      </c>
      <c r="E48">
        <v>4907</v>
      </c>
      <c r="F48" t="s">
        <v>430</v>
      </c>
      <c r="G48" s="4">
        <v>43508</v>
      </c>
      <c r="H48" t="s">
        <v>13</v>
      </c>
      <c r="I48" t="s">
        <v>431</v>
      </c>
      <c r="J48" t="s">
        <v>57</v>
      </c>
      <c r="K48" t="s">
        <v>16</v>
      </c>
      <c r="L48">
        <v>70097</v>
      </c>
      <c r="M48">
        <v>191</v>
      </c>
      <c r="N48">
        <v>1</v>
      </c>
      <c r="O48">
        <v>99.99</v>
      </c>
      <c r="P48" t="s">
        <v>5752</v>
      </c>
      <c r="Q48">
        <v>9</v>
      </c>
      <c r="R48">
        <v>3</v>
      </c>
      <c r="S48">
        <v>99.99</v>
      </c>
      <c r="T48" t="s">
        <v>435</v>
      </c>
      <c r="U48" t="s">
        <v>436</v>
      </c>
      <c r="V48" t="s">
        <v>437</v>
      </c>
      <c r="W48" t="s">
        <v>27</v>
      </c>
      <c r="X48" t="s">
        <v>172</v>
      </c>
      <c r="Y48" t="s">
        <v>438</v>
      </c>
      <c r="Z48">
        <v>63136</v>
      </c>
      <c r="AA48" t="s">
        <v>229</v>
      </c>
      <c r="AB48" t="s">
        <v>232</v>
      </c>
    </row>
    <row r="49" spans="1:28" x14ac:dyDescent="0.25">
      <c r="A49">
        <v>30182</v>
      </c>
      <c r="B49" t="s">
        <v>3</v>
      </c>
      <c r="C49">
        <v>3</v>
      </c>
      <c r="D49">
        <v>4</v>
      </c>
      <c r="E49">
        <v>4973</v>
      </c>
      <c r="F49" t="s">
        <v>357</v>
      </c>
      <c r="G49" s="4">
        <v>43540</v>
      </c>
      <c r="H49" t="s">
        <v>13</v>
      </c>
      <c r="I49" t="s">
        <v>203</v>
      </c>
      <c r="J49" t="s">
        <v>235</v>
      </c>
      <c r="K49" t="s">
        <v>16</v>
      </c>
      <c r="L49">
        <v>75438</v>
      </c>
      <c r="M49">
        <v>191</v>
      </c>
      <c r="N49">
        <v>2</v>
      </c>
      <c r="O49">
        <v>199.98</v>
      </c>
      <c r="P49" t="s">
        <v>5752</v>
      </c>
      <c r="Q49">
        <v>9</v>
      </c>
      <c r="R49">
        <v>3</v>
      </c>
      <c r="S49">
        <v>99.99</v>
      </c>
      <c r="T49" t="s">
        <v>2594</v>
      </c>
      <c r="U49" t="s">
        <v>577</v>
      </c>
      <c r="V49" t="s">
        <v>739</v>
      </c>
      <c r="W49" t="s">
        <v>8</v>
      </c>
      <c r="X49" t="s">
        <v>55</v>
      </c>
      <c r="Y49" t="s">
        <v>2595</v>
      </c>
      <c r="Z49">
        <v>60016</v>
      </c>
      <c r="AA49" t="s">
        <v>229</v>
      </c>
      <c r="AB49" t="s">
        <v>232</v>
      </c>
    </row>
    <row r="50" spans="1:28" x14ac:dyDescent="0.25">
      <c r="A50">
        <v>30042</v>
      </c>
      <c r="B50" t="s">
        <v>24</v>
      </c>
      <c r="C50">
        <v>3</v>
      </c>
      <c r="D50">
        <v>4</v>
      </c>
      <c r="E50">
        <v>5579</v>
      </c>
      <c r="F50" t="s">
        <v>262</v>
      </c>
      <c r="G50" s="4">
        <v>43538</v>
      </c>
      <c r="H50" t="s">
        <v>13</v>
      </c>
      <c r="I50" t="s">
        <v>30</v>
      </c>
      <c r="J50" t="s">
        <v>31</v>
      </c>
      <c r="K50" t="s">
        <v>16</v>
      </c>
      <c r="L50">
        <v>75109</v>
      </c>
      <c r="M50">
        <v>191</v>
      </c>
      <c r="N50">
        <v>4</v>
      </c>
      <c r="O50">
        <v>399.96</v>
      </c>
      <c r="P50" t="s">
        <v>5752</v>
      </c>
      <c r="Q50">
        <v>9</v>
      </c>
      <c r="R50">
        <v>3</v>
      </c>
      <c r="S50">
        <v>99.99</v>
      </c>
      <c r="T50" t="s">
        <v>622</v>
      </c>
      <c r="U50" t="s">
        <v>93</v>
      </c>
      <c r="V50" t="s">
        <v>107</v>
      </c>
      <c r="W50" t="s">
        <v>27</v>
      </c>
      <c r="X50" t="s">
        <v>21</v>
      </c>
      <c r="Y50" t="s">
        <v>706</v>
      </c>
      <c r="Z50">
        <v>92692</v>
      </c>
      <c r="AA50" t="s">
        <v>229</v>
      </c>
      <c r="AB50" t="s">
        <v>232</v>
      </c>
    </row>
    <row r="51" spans="1:28" x14ac:dyDescent="0.25">
      <c r="A51">
        <v>25097</v>
      </c>
      <c r="B51" t="s">
        <v>24</v>
      </c>
      <c r="C51">
        <v>3</v>
      </c>
      <c r="D51">
        <v>4</v>
      </c>
      <c r="E51">
        <v>5632</v>
      </c>
      <c r="F51" t="s">
        <v>409</v>
      </c>
      <c r="G51" s="4">
        <v>43466</v>
      </c>
      <c r="H51" t="s">
        <v>13</v>
      </c>
      <c r="I51" t="s">
        <v>410</v>
      </c>
      <c r="J51" t="s">
        <v>31</v>
      </c>
      <c r="K51" t="s">
        <v>16</v>
      </c>
      <c r="L51">
        <v>62886</v>
      </c>
      <c r="M51">
        <v>191</v>
      </c>
      <c r="N51">
        <v>3</v>
      </c>
      <c r="O51">
        <v>299.97000000000003</v>
      </c>
      <c r="P51" t="s">
        <v>5752</v>
      </c>
      <c r="Q51">
        <v>9</v>
      </c>
      <c r="R51">
        <v>3</v>
      </c>
      <c r="S51">
        <v>99.99</v>
      </c>
      <c r="T51" t="s">
        <v>2106</v>
      </c>
      <c r="U51" t="s">
        <v>93</v>
      </c>
      <c r="V51" t="s">
        <v>1936</v>
      </c>
      <c r="W51" t="s">
        <v>27</v>
      </c>
      <c r="X51" t="s">
        <v>21</v>
      </c>
      <c r="Y51" t="s">
        <v>2247</v>
      </c>
      <c r="Z51">
        <v>92509</v>
      </c>
      <c r="AA51" t="s">
        <v>229</v>
      </c>
      <c r="AB51" t="s">
        <v>232</v>
      </c>
    </row>
    <row r="52" spans="1:28" x14ac:dyDescent="0.25">
      <c r="A52">
        <v>21421</v>
      </c>
      <c r="B52" t="s">
        <v>24</v>
      </c>
      <c r="C52">
        <v>2</v>
      </c>
      <c r="D52">
        <v>2</v>
      </c>
      <c r="E52">
        <v>5987</v>
      </c>
      <c r="F52" t="s">
        <v>146</v>
      </c>
      <c r="G52" s="4">
        <v>43412</v>
      </c>
      <c r="H52" t="s">
        <v>13</v>
      </c>
      <c r="I52" t="s">
        <v>30</v>
      </c>
      <c r="J52" t="s">
        <v>31</v>
      </c>
      <c r="K52" t="s">
        <v>90</v>
      </c>
      <c r="L52">
        <v>53579</v>
      </c>
      <c r="M52">
        <v>191</v>
      </c>
      <c r="N52">
        <v>4</v>
      </c>
      <c r="O52">
        <v>399.96</v>
      </c>
      <c r="P52" t="s">
        <v>5752</v>
      </c>
      <c r="Q52">
        <v>9</v>
      </c>
      <c r="R52">
        <v>3</v>
      </c>
      <c r="S52">
        <v>99.99</v>
      </c>
      <c r="T52" t="s">
        <v>5</v>
      </c>
      <c r="U52" t="s">
        <v>1468</v>
      </c>
      <c r="V52" t="s">
        <v>107</v>
      </c>
      <c r="W52" t="s">
        <v>8</v>
      </c>
      <c r="X52" t="s">
        <v>9</v>
      </c>
      <c r="Y52" t="s">
        <v>1469</v>
      </c>
      <c r="Z52">
        <v>725</v>
      </c>
      <c r="AA52" t="s">
        <v>229</v>
      </c>
      <c r="AB52" t="s">
        <v>232</v>
      </c>
    </row>
    <row r="53" spans="1:28" x14ac:dyDescent="0.25">
      <c r="A53">
        <v>28605</v>
      </c>
      <c r="B53" t="s">
        <v>17</v>
      </c>
      <c r="C53">
        <v>6</v>
      </c>
      <c r="D53">
        <v>4</v>
      </c>
      <c r="E53">
        <v>6302</v>
      </c>
      <c r="F53" t="s">
        <v>465</v>
      </c>
      <c r="G53" s="4">
        <v>43517</v>
      </c>
      <c r="H53" t="s">
        <v>13</v>
      </c>
      <c r="I53" t="s">
        <v>99</v>
      </c>
      <c r="J53" t="s">
        <v>23</v>
      </c>
      <c r="K53" t="s">
        <v>16</v>
      </c>
      <c r="L53">
        <v>71596</v>
      </c>
      <c r="M53">
        <v>191</v>
      </c>
      <c r="N53">
        <v>1</v>
      </c>
      <c r="O53">
        <v>99.99</v>
      </c>
      <c r="P53" t="s">
        <v>5752</v>
      </c>
      <c r="Q53">
        <v>9</v>
      </c>
      <c r="R53">
        <v>3</v>
      </c>
      <c r="S53">
        <v>99.99</v>
      </c>
      <c r="T53" t="s">
        <v>995</v>
      </c>
      <c r="U53" t="s">
        <v>491</v>
      </c>
      <c r="V53" t="s">
        <v>107</v>
      </c>
      <c r="W53" t="s">
        <v>8</v>
      </c>
      <c r="X53" t="s">
        <v>283</v>
      </c>
      <c r="Y53" t="s">
        <v>1821</v>
      </c>
      <c r="Z53">
        <v>23455</v>
      </c>
      <c r="AA53" t="s">
        <v>229</v>
      </c>
      <c r="AB53" t="s">
        <v>232</v>
      </c>
    </row>
    <row r="54" spans="1:28" x14ac:dyDescent="0.25">
      <c r="A54">
        <v>23407</v>
      </c>
      <c r="B54" t="s">
        <v>24</v>
      </c>
      <c r="C54">
        <v>3</v>
      </c>
      <c r="D54">
        <v>4</v>
      </c>
      <c r="E54">
        <v>6330</v>
      </c>
      <c r="F54" t="s">
        <v>465</v>
      </c>
      <c r="G54" s="4">
        <v>43441</v>
      </c>
      <c r="H54" t="s">
        <v>13</v>
      </c>
      <c r="I54" t="s">
        <v>99</v>
      </c>
      <c r="J54" t="s">
        <v>31</v>
      </c>
      <c r="K54" t="s">
        <v>16</v>
      </c>
      <c r="L54">
        <v>58554</v>
      </c>
      <c r="M54">
        <v>191</v>
      </c>
      <c r="N54">
        <v>1</v>
      </c>
      <c r="O54">
        <v>99.99</v>
      </c>
      <c r="P54" t="s">
        <v>5752</v>
      </c>
      <c r="Q54">
        <v>9</v>
      </c>
      <c r="R54">
        <v>3</v>
      </c>
      <c r="S54">
        <v>99.99</v>
      </c>
      <c r="T54" t="s">
        <v>5</v>
      </c>
      <c r="U54" t="s">
        <v>889</v>
      </c>
      <c r="V54" t="s">
        <v>107</v>
      </c>
      <c r="W54" t="s">
        <v>95</v>
      </c>
      <c r="X54" t="s">
        <v>9</v>
      </c>
      <c r="Y54" t="s">
        <v>890</v>
      </c>
      <c r="Z54">
        <v>725</v>
      </c>
      <c r="AA54" t="s">
        <v>229</v>
      </c>
      <c r="AB54" t="s">
        <v>232</v>
      </c>
    </row>
    <row r="55" spans="1:28" x14ac:dyDescent="0.25">
      <c r="A55">
        <v>26487</v>
      </c>
      <c r="B55" t="s">
        <v>51</v>
      </c>
      <c r="C55">
        <v>1</v>
      </c>
      <c r="D55">
        <v>0</v>
      </c>
      <c r="E55">
        <v>6466</v>
      </c>
      <c r="F55" t="s">
        <v>70</v>
      </c>
      <c r="G55" s="4">
        <v>43486</v>
      </c>
      <c r="H55" t="s">
        <v>13</v>
      </c>
      <c r="I55" t="s">
        <v>70</v>
      </c>
      <c r="J55" t="s">
        <v>57</v>
      </c>
      <c r="K55" t="s">
        <v>58</v>
      </c>
      <c r="L55">
        <v>66305</v>
      </c>
      <c r="M55">
        <v>191</v>
      </c>
      <c r="N55">
        <v>3</v>
      </c>
      <c r="O55">
        <v>299.97000000000003</v>
      </c>
      <c r="P55" t="s">
        <v>5752</v>
      </c>
      <c r="Q55">
        <v>9</v>
      </c>
      <c r="R55">
        <v>3</v>
      </c>
      <c r="S55">
        <v>99.99</v>
      </c>
      <c r="T55" t="s">
        <v>970</v>
      </c>
      <c r="U55" t="s">
        <v>971</v>
      </c>
      <c r="V55" t="s">
        <v>972</v>
      </c>
      <c r="W55" t="s">
        <v>8</v>
      </c>
      <c r="X55" t="s">
        <v>448</v>
      </c>
      <c r="Y55" t="s">
        <v>973</v>
      </c>
      <c r="Z55">
        <v>32808</v>
      </c>
      <c r="AA55" t="s">
        <v>229</v>
      </c>
      <c r="AB55" t="s">
        <v>232</v>
      </c>
    </row>
    <row r="56" spans="1:28" x14ac:dyDescent="0.25">
      <c r="A56">
        <v>30129</v>
      </c>
      <c r="B56" t="s">
        <v>24</v>
      </c>
      <c r="C56">
        <v>5</v>
      </c>
      <c r="D56">
        <v>4</v>
      </c>
      <c r="E56">
        <v>6671</v>
      </c>
      <c r="F56" t="s">
        <v>1040</v>
      </c>
      <c r="G56" s="4">
        <v>43539</v>
      </c>
      <c r="H56" t="s">
        <v>13</v>
      </c>
      <c r="I56" t="s">
        <v>377</v>
      </c>
      <c r="J56" t="s">
        <v>31</v>
      </c>
      <c r="K56" t="s">
        <v>16</v>
      </c>
      <c r="L56">
        <v>75304</v>
      </c>
      <c r="M56">
        <v>191</v>
      </c>
      <c r="N56">
        <v>4</v>
      </c>
      <c r="O56">
        <v>399.96</v>
      </c>
      <c r="P56" t="s">
        <v>5752</v>
      </c>
      <c r="Q56">
        <v>9</v>
      </c>
      <c r="R56">
        <v>3</v>
      </c>
      <c r="S56">
        <v>99.99</v>
      </c>
      <c r="T56" t="s">
        <v>476</v>
      </c>
      <c r="U56" t="s">
        <v>2917</v>
      </c>
      <c r="V56" t="s">
        <v>500</v>
      </c>
      <c r="W56" t="s">
        <v>8</v>
      </c>
      <c r="X56" t="s">
        <v>478</v>
      </c>
      <c r="Y56" t="s">
        <v>740</v>
      </c>
      <c r="Z56">
        <v>89030</v>
      </c>
      <c r="AA56" t="s">
        <v>229</v>
      </c>
      <c r="AB56" t="s">
        <v>232</v>
      </c>
    </row>
    <row r="57" spans="1:28" x14ac:dyDescent="0.25">
      <c r="A57">
        <v>25507</v>
      </c>
      <c r="B57" t="s">
        <v>3</v>
      </c>
      <c r="C57">
        <v>2</v>
      </c>
      <c r="D57">
        <v>1</v>
      </c>
      <c r="E57">
        <v>6691</v>
      </c>
      <c r="F57" t="s">
        <v>591</v>
      </c>
      <c r="G57" s="4">
        <v>43472</v>
      </c>
      <c r="H57" t="s">
        <v>13</v>
      </c>
      <c r="I57" t="s">
        <v>130</v>
      </c>
      <c r="J57" t="s">
        <v>14</v>
      </c>
      <c r="K57" t="s">
        <v>32</v>
      </c>
      <c r="L57">
        <v>63909</v>
      </c>
      <c r="M57">
        <v>191</v>
      </c>
      <c r="N57">
        <v>4</v>
      </c>
      <c r="O57">
        <v>399.96</v>
      </c>
      <c r="P57" t="s">
        <v>5752</v>
      </c>
      <c r="Q57">
        <v>9</v>
      </c>
      <c r="R57">
        <v>3</v>
      </c>
      <c r="S57">
        <v>99.99</v>
      </c>
      <c r="T57" t="s">
        <v>5</v>
      </c>
      <c r="U57" t="s">
        <v>93</v>
      </c>
      <c r="V57" t="s">
        <v>804</v>
      </c>
      <c r="W57" t="s">
        <v>8</v>
      </c>
      <c r="X57" t="s">
        <v>9</v>
      </c>
      <c r="Y57" t="s">
        <v>805</v>
      </c>
      <c r="Z57">
        <v>725</v>
      </c>
      <c r="AA57" t="s">
        <v>229</v>
      </c>
      <c r="AB57" t="s">
        <v>232</v>
      </c>
    </row>
    <row r="58" spans="1:28" x14ac:dyDescent="0.25">
      <c r="A58">
        <v>24686</v>
      </c>
      <c r="B58" t="s">
        <v>51</v>
      </c>
      <c r="C58">
        <v>2</v>
      </c>
      <c r="D58">
        <v>4</v>
      </c>
      <c r="E58">
        <v>6871</v>
      </c>
      <c r="F58" t="s">
        <v>881</v>
      </c>
      <c r="G58" s="4">
        <v>43460</v>
      </c>
      <c r="H58" t="s">
        <v>13</v>
      </c>
      <c r="I58" t="s">
        <v>99</v>
      </c>
      <c r="J58" t="s">
        <v>57</v>
      </c>
      <c r="K58" t="s">
        <v>16</v>
      </c>
      <c r="L58">
        <v>61820</v>
      </c>
      <c r="M58">
        <v>191</v>
      </c>
      <c r="N58">
        <v>2</v>
      </c>
      <c r="O58">
        <v>199.98</v>
      </c>
      <c r="P58" t="s">
        <v>5752</v>
      </c>
      <c r="Q58">
        <v>9</v>
      </c>
      <c r="R58">
        <v>3</v>
      </c>
      <c r="S58">
        <v>99.99</v>
      </c>
      <c r="T58" t="s">
        <v>2290</v>
      </c>
      <c r="U58" t="s">
        <v>1112</v>
      </c>
      <c r="V58" t="s">
        <v>107</v>
      </c>
      <c r="W58" t="s">
        <v>95</v>
      </c>
      <c r="X58" t="s">
        <v>21</v>
      </c>
      <c r="Y58" t="s">
        <v>2298</v>
      </c>
      <c r="Z58">
        <v>91764</v>
      </c>
      <c r="AA58" t="s">
        <v>229</v>
      </c>
      <c r="AB58" t="s">
        <v>232</v>
      </c>
    </row>
    <row r="59" spans="1:28" x14ac:dyDescent="0.25">
      <c r="A59">
        <v>22122</v>
      </c>
      <c r="B59" t="s">
        <v>24</v>
      </c>
      <c r="C59">
        <v>1</v>
      </c>
      <c r="D59">
        <v>0</v>
      </c>
      <c r="E59">
        <v>6912</v>
      </c>
      <c r="F59" t="s">
        <v>1985</v>
      </c>
      <c r="G59" s="4">
        <v>43422</v>
      </c>
      <c r="H59" t="s">
        <v>13</v>
      </c>
      <c r="I59" t="s">
        <v>80</v>
      </c>
      <c r="J59" t="s">
        <v>31</v>
      </c>
      <c r="K59" t="s">
        <v>58</v>
      </c>
      <c r="L59">
        <v>55365</v>
      </c>
      <c r="M59">
        <v>191</v>
      </c>
      <c r="N59">
        <v>3</v>
      </c>
      <c r="O59">
        <v>299.97000000000003</v>
      </c>
      <c r="P59" t="s">
        <v>5752</v>
      </c>
      <c r="Q59">
        <v>9</v>
      </c>
      <c r="R59">
        <v>3</v>
      </c>
      <c r="S59">
        <v>99.99</v>
      </c>
      <c r="T59" t="s">
        <v>5</v>
      </c>
      <c r="U59" t="s">
        <v>93</v>
      </c>
      <c r="V59" t="s">
        <v>107</v>
      </c>
      <c r="W59" t="s">
        <v>27</v>
      </c>
      <c r="X59" t="s">
        <v>9</v>
      </c>
      <c r="Y59" t="s">
        <v>2306</v>
      </c>
      <c r="Z59">
        <v>725</v>
      </c>
      <c r="AA59" t="s">
        <v>229</v>
      </c>
      <c r="AB59" t="s">
        <v>232</v>
      </c>
    </row>
    <row r="60" spans="1:28" x14ac:dyDescent="0.25">
      <c r="A60">
        <v>24374</v>
      </c>
      <c r="B60" t="s">
        <v>24</v>
      </c>
      <c r="C60">
        <v>2</v>
      </c>
      <c r="D60">
        <v>1</v>
      </c>
      <c r="E60">
        <v>7007</v>
      </c>
      <c r="F60" t="s">
        <v>84</v>
      </c>
      <c r="G60" s="4">
        <v>43455</v>
      </c>
      <c r="H60" t="s">
        <v>13</v>
      </c>
      <c r="I60" t="s">
        <v>80</v>
      </c>
      <c r="J60" t="s">
        <v>31</v>
      </c>
      <c r="K60" t="s">
        <v>32</v>
      </c>
      <c r="L60">
        <v>60964</v>
      </c>
      <c r="M60">
        <v>191</v>
      </c>
      <c r="N60">
        <v>1</v>
      </c>
      <c r="O60">
        <v>99.99</v>
      </c>
      <c r="P60" t="s">
        <v>5752</v>
      </c>
      <c r="Q60">
        <v>9</v>
      </c>
      <c r="R60">
        <v>3</v>
      </c>
      <c r="S60">
        <v>99.99</v>
      </c>
      <c r="T60" t="s">
        <v>277</v>
      </c>
      <c r="U60" t="s">
        <v>1188</v>
      </c>
      <c r="V60" t="s">
        <v>1740</v>
      </c>
      <c r="W60" t="s">
        <v>8</v>
      </c>
      <c r="X60" t="s">
        <v>21</v>
      </c>
      <c r="Y60" t="s">
        <v>280</v>
      </c>
      <c r="Z60">
        <v>95035</v>
      </c>
      <c r="AA60" t="s">
        <v>229</v>
      </c>
      <c r="AB60" t="s">
        <v>232</v>
      </c>
    </row>
    <row r="61" spans="1:28" x14ac:dyDescent="0.25">
      <c r="A61">
        <v>27239</v>
      </c>
      <c r="B61" t="s">
        <v>24</v>
      </c>
      <c r="C61">
        <v>5</v>
      </c>
      <c r="D61">
        <v>2</v>
      </c>
      <c r="E61">
        <v>7043</v>
      </c>
      <c r="F61" t="s">
        <v>146</v>
      </c>
      <c r="G61" s="4">
        <v>43497</v>
      </c>
      <c r="H61" t="s">
        <v>13</v>
      </c>
      <c r="I61" t="s">
        <v>30</v>
      </c>
      <c r="J61" t="s">
        <v>31</v>
      </c>
      <c r="K61" t="s">
        <v>90</v>
      </c>
      <c r="L61">
        <v>68240</v>
      </c>
      <c r="M61">
        <v>191</v>
      </c>
      <c r="N61">
        <v>1</v>
      </c>
      <c r="O61">
        <v>99.99</v>
      </c>
      <c r="P61" t="s">
        <v>5752</v>
      </c>
      <c r="Q61">
        <v>9</v>
      </c>
      <c r="R61">
        <v>3</v>
      </c>
      <c r="S61">
        <v>99.99</v>
      </c>
      <c r="T61" t="s">
        <v>5</v>
      </c>
      <c r="U61" t="s">
        <v>407</v>
      </c>
      <c r="V61" t="s">
        <v>107</v>
      </c>
      <c r="W61" t="s">
        <v>8</v>
      </c>
      <c r="X61" t="s">
        <v>9</v>
      </c>
      <c r="Y61" t="s">
        <v>408</v>
      </c>
      <c r="Z61">
        <v>725</v>
      </c>
      <c r="AA61" t="s">
        <v>229</v>
      </c>
      <c r="AB61" t="s">
        <v>232</v>
      </c>
    </row>
    <row r="62" spans="1:28" x14ac:dyDescent="0.25">
      <c r="A62">
        <v>22386</v>
      </c>
      <c r="B62" t="s">
        <v>3</v>
      </c>
      <c r="C62">
        <v>2</v>
      </c>
      <c r="D62">
        <v>4</v>
      </c>
      <c r="E62">
        <v>7095</v>
      </c>
      <c r="F62" t="s">
        <v>780</v>
      </c>
      <c r="G62" s="4">
        <v>43426</v>
      </c>
      <c r="H62" t="s">
        <v>13</v>
      </c>
      <c r="I62" t="s">
        <v>80</v>
      </c>
      <c r="J62" t="s">
        <v>14</v>
      </c>
      <c r="K62" t="s">
        <v>16</v>
      </c>
      <c r="L62">
        <v>56038</v>
      </c>
      <c r="M62">
        <v>191</v>
      </c>
      <c r="N62">
        <v>2</v>
      </c>
      <c r="O62">
        <v>199.98</v>
      </c>
      <c r="P62" t="s">
        <v>5752</v>
      </c>
      <c r="Q62">
        <v>9</v>
      </c>
      <c r="R62">
        <v>3</v>
      </c>
      <c r="S62">
        <v>99.99</v>
      </c>
      <c r="T62" t="s">
        <v>5</v>
      </c>
      <c r="U62" t="s">
        <v>738</v>
      </c>
      <c r="V62" t="s">
        <v>107</v>
      </c>
      <c r="W62" t="s">
        <v>8</v>
      </c>
      <c r="X62" t="s">
        <v>9</v>
      </c>
      <c r="Y62" t="s">
        <v>1759</v>
      </c>
      <c r="Z62">
        <v>725</v>
      </c>
      <c r="AA62" t="s">
        <v>229</v>
      </c>
      <c r="AB62" t="s">
        <v>232</v>
      </c>
    </row>
    <row r="63" spans="1:28" x14ac:dyDescent="0.25">
      <c r="A63">
        <v>28390</v>
      </c>
      <c r="B63" t="s">
        <v>3</v>
      </c>
      <c r="C63">
        <v>6</v>
      </c>
      <c r="D63">
        <v>2</v>
      </c>
      <c r="E63">
        <v>7260</v>
      </c>
      <c r="F63" t="s">
        <v>46</v>
      </c>
      <c r="G63" s="4">
        <v>43514</v>
      </c>
      <c r="H63" t="s">
        <v>13</v>
      </c>
      <c r="I63" t="s">
        <v>47</v>
      </c>
      <c r="J63" t="s">
        <v>14</v>
      </c>
      <c r="K63" t="s">
        <v>90</v>
      </c>
      <c r="L63">
        <v>71041</v>
      </c>
      <c r="M63">
        <v>191</v>
      </c>
      <c r="N63">
        <v>3</v>
      </c>
      <c r="O63">
        <v>299.97000000000003</v>
      </c>
      <c r="P63" t="s">
        <v>5752</v>
      </c>
      <c r="Q63">
        <v>9</v>
      </c>
      <c r="R63">
        <v>3</v>
      </c>
      <c r="S63">
        <v>99.99</v>
      </c>
      <c r="T63" t="s">
        <v>670</v>
      </c>
      <c r="U63" t="s">
        <v>577</v>
      </c>
      <c r="V63" t="s">
        <v>107</v>
      </c>
      <c r="W63" t="s">
        <v>8</v>
      </c>
      <c r="X63" t="s">
        <v>88</v>
      </c>
      <c r="Y63" t="s">
        <v>1209</v>
      </c>
      <c r="Z63">
        <v>11373</v>
      </c>
      <c r="AA63" t="s">
        <v>229</v>
      </c>
      <c r="AB63" t="s">
        <v>232</v>
      </c>
    </row>
    <row r="64" spans="1:28" x14ac:dyDescent="0.25">
      <c r="A64">
        <v>23670</v>
      </c>
      <c r="B64" t="s">
        <v>17</v>
      </c>
      <c r="C64">
        <v>6</v>
      </c>
      <c r="D64">
        <v>4</v>
      </c>
      <c r="E64">
        <v>7314</v>
      </c>
      <c r="F64" t="s">
        <v>827</v>
      </c>
      <c r="G64" s="4">
        <v>43445</v>
      </c>
      <c r="H64" t="s">
        <v>13</v>
      </c>
      <c r="I64" t="s">
        <v>5781</v>
      </c>
      <c r="J64" t="s">
        <v>23</v>
      </c>
      <c r="K64" t="s">
        <v>16</v>
      </c>
      <c r="L64">
        <v>59219</v>
      </c>
      <c r="M64">
        <v>191</v>
      </c>
      <c r="N64">
        <v>4</v>
      </c>
      <c r="O64">
        <v>399.96</v>
      </c>
      <c r="P64" t="s">
        <v>5752</v>
      </c>
      <c r="Q64">
        <v>9</v>
      </c>
      <c r="R64">
        <v>3</v>
      </c>
      <c r="S64">
        <v>99.99</v>
      </c>
      <c r="T64" t="s">
        <v>5</v>
      </c>
      <c r="U64" t="s">
        <v>93</v>
      </c>
      <c r="V64" t="s">
        <v>107</v>
      </c>
      <c r="W64" t="s">
        <v>27</v>
      </c>
      <c r="X64" t="s">
        <v>9</v>
      </c>
      <c r="Y64" t="s">
        <v>1610</v>
      </c>
      <c r="Z64">
        <v>725</v>
      </c>
      <c r="AA64" t="s">
        <v>229</v>
      </c>
      <c r="AB64" t="s">
        <v>232</v>
      </c>
    </row>
    <row r="65" spans="1:28" x14ac:dyDescent="0.25">
      <c r="A65">
        <v>25619</v>
      </c>
      <c r="B65" t="s">
        <v>51</v>
      </c>
      <c r="C65">
        <v>2</v>
      </c>
      <c r="D65">
        <v>1</v>
      </c>
      <c r="E65">
        <v>7349</v>
      </c>
      <c r="F65" t="s">
        <v>290</v>
      </c>
      <c r="G65" s="4">
        <v>43473</v>
      </c>
      <c r="H65" t="s">
        <v>13</v>
      </c>
      <c r="I65" t="s">
        <v>130</v>
      </c>
      <c r="J65" t="s">
        <v>1275</v>
      </c>
      <c r="K65" t="s">
        <v>32</v>
      </c>
      <c r="L65">
        <v>64172</v>
      </c>
      <c r="M65">
        <v>191</v>
      </c>
      <c r="N65">
        <v>5</v>
      </c>
      <c r="O65">
        <v>499.95</v>
      </c>
      <c r="P65" t="s">
        <v>5752</v>
      </c>
      <c r="Q65">
        <v>9</v>
      </c>
      <c r="R65">
        <v>3</v>
      </c>
      <c r="S65">
        <v>99.99</v>
      </c>
      <c r="T65" t="s">
        <v>5</v>
      </c>
      <c r="U65" t="s">
        <v>93</v>
      </c>
      <c r="V65" t="s">
        <v>282</v>
      </c>
      <c r="W65" t="s">
        <v>27</v>
      </c>
      <c r="X65" t="s">
        <v>9</v>
      </c>
      <c r="Y65" t="s">
        <v>2458</v>
      </c>
      <c r="Z65">
        <v>725</v>
      </c>
      <c r="AA65" t="s">
        <v>229</v>
      </c>
      <c r="AB65" t="s">
        <v>232</v>
      </c>
    </row>
    <row r="66" spans="1:28" x14ac:dyDescent="0.25">
      <c r="A66">
        <v>26366</v>
      </c>
      <c r="B66" t="s">
        <v>24</v>
      </c>
      <c r="C66">
        <v>2</v>
      </c>
      <c r="D66">
        <v>1</v>
      </c>
      <c r="E66">
        <v>7368</v>
      </c>
      <c r="F66" t="s">
        <v>525</v>
      </c>
      <c r="G66" s="4">
        <v>43484</v>
      </c>
      <c r="H66" t="s">
        <v>13</v>
      </c>
      <c r="I66" t="s">
        <v>5778</v>
      </c>
      <c r="J66" t="s">
        <v>31</v>
      </c>
      <c r="K66" t="s">
        <v>32</v>
      </c>
      <c r="L66">
        <v>65992</v>
      </c>
      <c r="M66">
        <v>191</v>
      </c>
      <c r="N66">
        <v>5</v>
      </c>
      <c r="O66">
        <v>499.95</v>
      </c>
      <c r="P66" t="s">
        <v>5752</v>
      </c>
      <c r="Q66">
        <v>9</v>
      </c>
      <c r="R66">
        <v>3</v>
      </c>
      <c r="S66">
        <v>99.99</v>
      </c>
      <c r="T66" t="s">
        <v>142</v>
      </c>
      <c r="U66" t="s">
        <v>573</v>
      </c>
      <c r="V66" t="s">
        <v>3224</v>
      </c>
      <c r="W66" t="s">
        <v>8</v>
      </c>
      <c r="X66" t="s">
        <v>88</v>
      </c>
      <c r="Y66" t="s">
        <v>96</v>
      </c>
      <c r="Z66">
        <v>10468</v>
      </c>
      <c r="AA66" t="s">
        <v>229</v>
      </c>
      <c r="AB66" t="s">
        <v>232</v>
      </c>
    </row>
    <row r="67" spans="1:28" x14ac:dyDescent="0.25">
      <c r="A67">
        <v>28428</v>
      </c>
      <c r="B67" t="s">
        <v>24</v>
      </c>
      <c r="C67">
        <v>2</v>
      </c>
      <c r="D67">
        <v>1</v>
      </c>
      <c r="E67">
        <v>7684</v>
      </c>
      <c r="F67" t="s">
        <v>383</v>
      </c>
      <c r="G67" s="4">
        <v>43514</v>
      </c>
      <c r="H67" t="s">
        <v>13</v>
      </c>
      <c r="I67" t="s">
        <v>5781</v>
      </c>
      <c r="J67" t="s">
        <v>31</v>
      </c>
      <c r="K67" t="s">
        <v>32</v>
      </c>
      <c r="L67">
        <v>71148</v>
      </c>
      <c r="M67">
        <v>191</v>
      </c>
      <c r="N67">
        <v>3</v>
      </c>
      <c r="O67">
        <v>299.97000000000003</v>
      </c>
      <c r="P67" t="s">
        <v>5752</v>
      </c>
      <c r="Q67">
        <v>9</v>
      </c>
      <c r="R67">
        <v>3</v>
      </c>
      <c r="S67">
        <v>99.99</v>
      </c>
      <c r="T67" t="s">
        <v>5</v>
      </c>
      <c r="U67" t="s">
        <v>1391</v>
      </c>
      <c r="V67" t="s">
        <v>1392</v>
      </c>
      <c r="W67" t="s">
        <v>8</v>
      </c>
      <c r="X67" t="s">
        <v>9</v>
      </c>
      <c r="Y67" t="s">
        <v>1393</v>
      </c>
      <c r="Z67">
        <v>725</v>
      </c>
      <c r="AA67" t="s">
        <v>229</v>
      </c>
      <c r="AB67" t="s">
        <v>232</v>
      </c>
    </row>
    <row r="68" spans="1:28" x14ac:dyDescent="0.25">
      <c r="A68">
        <v>27850</v>
      </c>
      <c r="B68" t="s">
        <v>24</v>
      </c>
      <c r="C68">
        <v>6</v>
      </c>
      <c r="D68">
        <v>4</v>
      </c>
      <c r="E68">
        <v>7750</v>
      </c>
      <c r="F68" t="s">
        <v>660</v>
      </c>
      <c r="G68" s="4">
        <v>43506</v>
      </c>
      <c r="H68" t="s">
        <v>13</v>
      </c>
      <c r="I68" t="s">
        <v>99</v>
      </c>
      <c r="J68" t="s">
        <v>31</v>
      </c>
      <c r="K68" t="s">
        <v>16</v>
      </c>
      <c r="L68">
        <v>69721</v>
      </c>
      <c r="M68">
        <v>191</v>
      </c>
      <c r="N68">
        <v>5</v>
      </c>
      <c r="O68">
        <v>499.95</v>
      </c>
      <c r="P68" t="s">
        <v>5752</v>
      </c>
      <c r="Q68">
        <v>9</v>
      </c>
      <c r="R68">
        <v>3</v>
      </c>
      <c r="S68">
        <v>99.99</v>
      </c>
      <c r="T68" t="s">
        <v>5</v>
      </c>
      <c r="U68" t="s">
        <v>93</v>
      </c>
      <c r="V68" t="s">
        <v>107</v>
      </c>
      <c r="W68" t="s">
        <v>95</v>
      </c>
      <c r="X68" t="s">
        <v>9</v>
      </c>
      <c r="Y68" t="s">
        <v>3440</v>
      </c>
      <c r="Z68">
        <v>725</v>
      </c>
      <c r="AA68" t="s">
        <v>229</v>
      </c>
      <c r="AB68" t="s">
        <v>232</v>
      </c>
    </row>
    <row r="69" spans="1:28" x14ac:dyDescent="0.25">
      <c r="A69">
        <v>20971</v>
      </c>
      <c r="B69" t="s">
        <v>51</v>
      </c>
      <c r="C69">
        <v>2</v>
      </c>
      <c r="D69">
        <v>4</v>
      </c>
      <c r="E69">
        <v>7929</v>
      </c>
      <c r="F69" t="s">
        <v>510</v>
      </c>
      <c r="G69" s="4">
        <v>43406</v>
      </c>
      <c r="H69" t="s">
        <v>13</v>
      </c>
      <c r="I69" t="s">
        <v>5777</v>
      </c>
      <c r="J69" t="s">
        <v>57</v>
      </c>
      <c r="K69" t="s">
        <v>16</v>
      </c>
      <c r="L69">
        <v>52414</v>
      </c>
      <c r="M69">
        <v>191</v>
      </c>
      <c r="N69">
        <v>5</v>
      </c>
      <c r="O69">
        <v>499.95</v>
      </c>
      <c r="P69" t="s">
        <v>5752</v>
      </c>
      <c r="Q69">
        <v>9</v>
      </c>
      <c r="R69">
        <v>3</v>
      </c>
      <c r="S69">
        <v>99.99</v>
      </c>
      <c r="T69" t="s">
        <v>633</v>
      </c>
      <c r="U69" t="s">
        <v>93</v>
      </c>
      <c r="V69" t="s">
        <v>107</v>
      </c>
      <c r="W69" t="s">
        <v>27</v>
      </c>
      <c r="X69" t="s">
        <v>140</v>
      </c>
      <c r="Y69" t="s">
        <v>634</v>
      </c>
      <c r="Z69">
        <v>30135</v>
      </c>
      <c r="AA69" t="s">
        <v>229</v>
      </c>
      <c r="AB69" t="s">
        <v>232</v>
      </c>
    </row>
    <row r="70" spans="1:28" x14ac:dyDescent="0.25">
      <c r="A70">
        <v>26061</v>
      </c>
      <c r="B70" t="s">
        <v>24</v>
      </c>
      <c r="C70">
        <v>2</v>
      </c>
      <c r="D70">
        <v>4</v>
      </c>
      <c r="E70">
        <v>7996</v>
      </c>
      <c r="F70" t="s">
        <v>1099</v>
      </c>
      <c r="G70" s="4">
        <v>43480</v>
      </c>
      <c r="H70" t="s">
        <v>13</v>
      </c>
      <c r="I70" t="s">
        <v>245</v>
      </c>
      <c r="J70" t="s">
        <v>31</v>
      </c>
      <c r="K70" t="s">
        <v>16</v>
      </c>
      <c r="L70">
        <v>65226</v>
      </c>
      <c r="M70">
        <v>191</v>
      </c>
      <c r="N70">
        <v>3</v>
      </c>
      <c r="O70">
        <v>299.97000000000003</v>
      </c>
      <c r="P70" t="s">
        <v>5752</v>
      </c>
      <c r="Q70">
        <v>9</v>
      </c>
      <c r="R70">
        <v>3</v>
      </c>
      <c r="S70">
        <v>99.99</v>
      </c>
      <c r="T70" t="s">
        <v>638</v>
      </c>
      <c r="U70" t="s">
        <v>332</v>
      </c>
      <c r="V70" t="s">
        <v>639</v>
      </c>
      <c r="W70" t="s">
        <v>27</v>
      </c>
      <c r="X70" t="s">
        <v>114</v>
      </c>
      <c r="Y70" t="s">
        <v>640</v>
      </c>
      <c r="Z70">
        <v>78586</v>
      </c>
      <c r="AA70" t="s">
        <v>229</v>
      </c>
      <c r="AB70" t="s">
        <v>232</v>
      </c>
    </row>
    <row r="71" spans="1:28" x14ac:dyDescent="0.25">
      <c r="A71">
        <v>27454</v>
      </c>
      <c r="B71" t="s">
        <v>24</v>
      </c>
      <c r="C71">
        <v>2</v>
      </c>
      <c r="D71">
        <v>1</v>
      </c>
      <c r="E71">
        <v>8262</v>
      </c>
      <c r="F71" t="s">
        <v>244</v>
      </c>
      <c r="G71" s="4">
        <v>43500</v>
      </c>
      <c r="H71" t="s">
        <v>13</v>
      </c>
      <c r="I71" t="s">
        <v>245</v>
      </c>
      <c r="J71" t="s">
        <v>31</v>
      </c>
      <c r="K71" t="s">
        <v>32</v>
      </c>
      <c r="L71">
        <v>68728</v>
      </c>
      <c r="M71">
        <v>191</v>
      </c>
      <c r="N71">
        <v>4</v>
      </c>
      <c r="O71">
        <v>399.96</v>
      </c>
      <c r="P71" t="s">
        <v>5752</v>
      </c>
      <c r="Q71">
        <v>9</v>
      </c>
      <c r="R71">
        <v>3</v>
      </c>
      <c r="S71">
        <v>99.99</v>
      </c>
      <c r="T71" t="s">
        <v>5</v>
      </c>
      <c r="U71" t="s">
        <v>895</v>
      </c>
      <c r="V71" t="s">
        <v>2556</v>
      </c>
      <c r="W71" t="s">
        <v>95</v>
      </c>
      <c r="X71" t="s">
        <v>9</v>
      </c>
      <c r="Y71" t="s">
        <v>3529</v>
      </c>
      <c r="Z71">
        <v>725</v>
      </c>
      <c r="AA71" t="s">
        <v>229</v>
      </c>
      <c r="AB71" t="s">
        <v>232</v>
      </c>
    </row>
    <row r="72" spans="1:28" x14ac:dyDescent="0.25">
      <c r="A72">
        <v>27551</v>
      </c>
      <c r="B72" t="s">
        <v>17</v>
      </c>
      <c r="C72">
        <v>2</v>
      </c>
      <c r="D72">
        <v>1</v>
      </c>
      <c r="E72">
        <v>8299</v>
      </c>
      <c r="F72" t="s">
        <v>124</v>
      </c>
      <c r="G72" s="4">
        <v>43502</v>
      </c>
      <c r="H72" t="s">
        <v>13</v>
      </c>
      <c r="I72" t="s">
        <v>5778</v>
      </c>
      <c r="J72" t="s">
        <v>23</v>
      </c>
      <c r="K72" t="s">
        <v>32</v>
      </c>
      <c r="L72">
        <v>68958</v>
      </c>
      <c r="M72">
        <v>191</v>
      </c>
      <c r="N72">
        <v>2</v>
      </c>
      <c r="O72">
        <v>199.98</v>
      </c>
      <c r="P72" t="s">
        <v>5752</v>
      </c>
      <c r="Q72">
        <v>9</v>
      </c>
      <c r="R72">
        <v>3</v>
      </c>
      <c r="S72">
        <v>99.99</v>
      </c>
      <c r="T72" t="s">
        <v>18</v>
      </c>
      <c r="U72" t="s">
        <v>93</v>
      </c>
      <c r="V72" t="s">
        <v>1345</v>
      </c>
      <c r="W72" t="s">
        <v>27</v>
      </c>
      <c r="X72" t="s">
        <v>21</v>
      </c>
      <c r="Y72" t="s">
        <v>2630</v>
      </c>
      <c r="Z72">
        <v>95127</v>
      </c>
      <c r="AA72" t="s">
        <v>229</v>
      </c>
      <c r="AB72" t="s">
        <v>232</v>
      </c>
    </row>
    <row r="73" spans="1:28" x14ac:dyDescent="0.25">
      <c r="A73">
        <v>29273</v>
      </c>
      <c r="B73" t="s">
        <v>24</v>
      </c>
      <c r="C73">
        <v>4</v>
      </c>
      <c r="D73">
        <v>4</v>
      </c>
      <c r="E73">
        <v>8417</v>
      </c>
      <c r="F73" t="s">
        <v>202</v>
      </c>
      <c r="G73" s="4">
        <v>43527</v>
      </c>
      <c r="H73" t="s">
        <v>13</v>
      </c>
      <c r="I73" t="s">
        <v>203</v>
      </c>
      <c r="J73" t="s">
        <v>31</v>
      </c>
      <c r="K73" t="s">
        <v>16</v>
      </c>
      <c r="L73">
        <v>73226</v>
      </c>
      <c r="M73">
        <v>191</v>
      </c>
      <c r="N73">
        <v>5</v>
      </c>
      <c r="O73">
        <v>499.95</v>
      </c>
      <c r="P73" t="s">
        <v>5752</v>
      </c>
      <c r="Q73">
        <v>9</v>
      </c>
      <c r="R73">
        <v>3</v>
      </c>
      <c r="S73">
        <v>99.99</v>
      </c>
      <c r="T73" t="s">
        <v>5</v>
      </c>
      <c r="U73" t="s">
        <v>93</v>
      </c>
      <c r="V73" t="s">
        <v>1633</v>
      </c>
      <c r="W73" t="s">
        <v>8</v>
      </c>
      <c r="X73" t="s">
        <v>9</v>
      </c>
      <c r="Y73" t="s">
        <v>2487</v>
      </c>
      <c r="Z73">
        <v>725</v>
      </c>
      <c r="AA73" t="s">
        <v>229</v>
      </c>
      <c r="AB73" t="s">
        <v>232</v>
      </c>
    </row>
    <row r="74" spans="1:28" x14ac:dyDescent="0.25">
      <c r="A74">
        <v>24008</v>
      </c>
      <c r="B74" t="s">
        <v>3</v>
      </c>
      <c r="C74">
        <v>0</v>
      </c>
      <c r="D74">
        <v>0</v>
      </c>
      <c r="E74">
        <v>8526</v>
      </c>
      <c r="F74" t="s">
        <v>233</v>
      </c>
      <c r="G74" s="4">
        <v>43450</v>
      </c>
      <c r="H74" t="s">
        <v>13</v>
      </c>
      <c r="I74" t="s">
        <v>234</v>
      </c>
      <c r="J74" t="s">
        <v>235</v>
      </c>
      <c r="K74" t="s">
        <v>58</v>
      </c>
      <c r="L74">
        <v>60076</v>
      </c>
      <c r="M74">
        <v>191</v>
      </c>
      <c r="N74">
        <v>2</v>
      </c>
      <c r="O74">
        <v>199.98</v>
      </c>
      <c r="P74" t="s">
        <v>5752</v>
      </c>
      <c r="Q74">
        <v>9</v>
      </c>
      <c r="R74">
        <v>3</v>
      </c>
      <c r="S74">
        <v>99.99</v>
      </c>
      <c r="T74" t="s">
        <v>142</v>
      </c>
      <c r="U74" t="s">
        <v>1191</v>
      </c>
      <c r="V74" t="s">
        <v>107</v>
      </c>
      <c r="W74" t="s">
        <v>8</v>
      </c>
      <c r="X74" t="s">
        <v>88</v>
      </c>
      <c r="Y74" t="s">
        <v>1286</v>
      </c>
      <c r="Z74">
        <v>10463</v>
      </c>
      <c r="AA74" t="s">
        <v>229</v>
      </c>
      <c r="AB74" t="s">
        <v>232</v>
      </c>
    </row>
    <row r="75" spans="1:28" x14ac:dyDescent="0.25">
      <c r="A75">
        <v>25659</v>
      </c>
      <c r="B75" t="s">
        <v>3</v>
      </c>
      <c r="C75">
        <v>5</v>
      </c>
      <c r="D75">
        <v>4</v>
      </c>
      <c r="E75">
        <v>8697</v>
      </c>
      <c r="F75" t="s">
        <v>104</v>
      </c>
      <c r="G75" s="4">
        <v>43474</v>
      </c>
      <c r="H75" t="s">
        <v>13</v>
      </c>
      <c r="I75" t="s">
        <v>420</v>
      </c>
      <c r="J75" t="s">
        <v>38</v>
      </c>
      <c r="K75" t="s">
        <v>16</v>
      </c>
      <c r="L75">
        <v>64256</v>
      </c>
      <c r="M75">
        <v>191</v>
      </c>
      <c r="N75">
        <v>5</v>
      </c>
      <c r="O75">
        <v>499.95</v>
      </c>
      <c r="P75" t="s">
        <v>5752</v>
      </c>
      <c r="Q75">
        <v>9</v>
      </c>
      <c r="R75">
        <v>3</v>
      </c>
      <c r="S75">
        <v>99.99</v>
      </c>
      <c r="T75" t="s">
        <v>2538</v>
      </c>
      <c r="U75" t="s">
        <v>93</v>
      </c>
      <c r="V75" t="s">
        <v>1340</v>
      </c>
      <c r="W75" t="s">
        <v>8</v>
      </c>
      <c r="X75" t="s">
        <v>55</v>
      </c>
      <c r="Y75" t="s">
        <v>2896</v>
      </c>
      <c r="Z75">
        <v>60025</v>
      </c>
      <c r="AA75" t="s">
        <v>229</v>
      </c>
      <c r="AB75" t="s">
        <v>232</v>
      </c>
    </row>
    <row r="76" spans="1:28" x14ac:dyDescent="0.25">
      <c r="A76">
        <v>22686</v>
      </c>
      <c r="B76" t="s">
        <v>24</v>
      </c>
      <c r="C76">
        <v>2</v>
      </c>
      <c r="D76">
        <v>4</v>
      </c>
      <c r="E76">
        <v>8747</v>
      </c>
      <c r="F76" t="s">
        <v>613</v>
      </c>
      <c r="G76" s="4">
        <v>43431</v>
      </c>
      <c r="H76" t="s">
        <v>13</v>
      </c>
      <c r="I76" t="s">
        <v>80</v>
      </c>
      <c r="J76" t="s">
        <v>378</v>
      </c>
      <c r="K76" t="s">
        <v>16</v>
      </c>
      <c r="L76">
        <v>56772</v>
      </c>
      <c r="M76">
        <v>191</v>
      </c>
      <c r="N76">
        <v>4</v>
      </c>
      <c r="O76">
        <v>399.96</v>
      </c>
      <c r="P76" t="s">
        <v>5752</v>
      </c>
      <c r="Q76">
        <v>9</v>
      </c>
      <c r="R76">
        <v>3</v>
      </c>
      <c r="S76">
        <v>99.99</v>
      </c>
      <c r="T76" t="s">
        <v>846</v>
      </c>
      <c r="U76" t="s">
        <v>1987</v>
      </c>
      <c r="V76" t="s">
        <v>107</v>
      </c>
      <c r="W76" t="s">
        <v>8</v>
      </c>
      <c r="X76" t="s">
        <v>77</v>
      </c>
      <c r="Y76" t="s">
        <v>3477</v>
      </c>
      <c r="Z76">
        <v>19067</v>
      </c>
      <c r="AA76" t="s">
        <v>229</v>
      </c>
      <c r="AB76" t="s">
        <v>232</v>
      </c>
    </row>
    <row r="77" spans="1:28" x14ac:dyDescent="0.25">
      <c r="A77">
        <v>30074</v>
      </c>
      <c r="B77" t="s">
        <v>3</v>
      </c>
      <c r="C77">
        <v>5</v>
      </c>
      <c r="D77">
        <v>2</v>
      </c>
      <c r="E77">
        <v>8969</v>
      </c>
      <c r="F77" t="s">
        <v>206</v>
      </c>
      <c r="G77" s="4">
        <v>43538</v>
      </c>
      <c r="H77" t="s">
        <v>13</v>
      </c>
      <c r="I77" t="s">
        <v>30</v>
      </c>
      <c r="J77" t="s">
        <v>38</v>
      </c>
      <c r="K77" t="s">
        <v>90</v>
      </c>
      <c r="L77">
        <v>75176</v>
      </c>
      <c r="M77">
        <v>191</v>
      </c>
      <c r="N77">
        <v>3</v>
      </c>
      <c r="O77">
        <v>299.97000000000003</v>
      </c>
      <c r="P77" t="s">
        <v>5752</v>
      </c>
      <c r="Q77">
        <v>9</v>
      </c>
      <c r="R77">
        <v>3</v>
      </c>
      <c r="S77">
        <v>99.99</v>
      </c>
      <c r="T77" t="s">
        <v>3685</v>
      </c>
      <c r="U77" t="s">
        <v>236</v>
      </c>
      <c r="V77" t="s">
        <v>107</v>
      </c>
      <c r="W77" t="s">
        <v>95</v>
      </c>
      <c r="X77" t="s">
        <v>248</v>
      </c>
      <c r="Y77" t="s">
        <v>3686</v>
      </c>
      <c r="Z77">
        <v>44077</v>
      </c>
      <c r="AA77" t="s">
        <v>229</v>
      </c>
      <c r="AB77" t="s">
        <v>232</v>
      </c>
    </row>
    <row r="78" spans="1:28" x14ac:dyDescent="0.25">
      <c r="A78">
        <v>25207</v>
      </c>
      <c r="B78" t="s">
        <v>24</v>
      </c>
      <c r="C78">
        <v>3</v>
      </c>
      <c r="D78">
        <v>4</v>
      </c>
      <c r="E78">
        <v>9162</v>
      </c>
      <c r="F78" t="s">
        <v>214</v>
      </c>
      <c r="G78" s="4">
        <v>43467</v>
      </c>
      <c r="H78" t="s">
        <v>13</v>
      </c>
      <c r="I78" t="s">
        <v>5781</v>
      </c>
      <c r="J78" t="s">
        <v>31</v>
      </c>
      <c r="K78" t="s">
        <v>16</v>
      </c>
      <c r="L78">
        <v>63178</v>
      </c>
      <c r="M78">
        <v>191</v>
      </c>
      <c r="N78">
        <v>4</v>
      </c>
      <c r="O78">
        <v>399.96</v>
      </c>
      <c r="P78" t="s">
        <v>5752</v>
      </c>
      <c r="Q78">
        <v>9</v>
      </c>
      <c r="R78">
        <v>3</v>
      </c>
      <c r="S78">
        <v>99.99</v>
      </c>
      <c r="T78" t="s">
        <v>495</v>
      </c>
      <c r="U78" t="s">
        <v>1191</v>
      </c>
      <c r="V78" t="s">
        <v>107</v>
      </c>
      <c r="W78" t="s">
        <v>27</v>
      </c>
      <c r="X78" t="s">
        <v>88</v>
      </c>
      <c r="Y78" t="s">
        <v>1505</v>
      </c>
      <c r="Z78">
        <v>11212</v>
      </c>
      <c r="AA78" t="s">
        <v>229</v>
      </c>
      <c r="AB78" t="s">
        <v>232</v>
      </c>
    </row>
    <row r="79" spans="1:28" x14ac:dyDescent="0.25">
      <c r="A79">
        <v>20454</v>
      </c>
      <c r="B79" t="s">
        <v>24</v>
      </c>
      <c r="C79">
        <v>2</v>
      </c>
      <c r="D79">
        <v>1</v>
      </c>
      <c r="E79">
        <v>9249</v>
      </c>
      <c r="F79" t="s">
        <v>2126</v>
      </c>
      <c r="G79" s="4">
        <v>43398</v>
      </c>
      <c r="H79" t="s">
        <v>13</v>
      </c>
      <c r="I79" t="s">
        <v>5777</v>
      </c>
      <c r="J79" t="s">
        <v>31</v>
      </c>
      <c r="K79" t="s">
        <v>32</v>
      </c>
      <c r="L79">
        <v>51047</v>
      </c>
      <c r="M79">
        <v>191</v>
      </c>
      <c r="N79">
        <v>2</v>
      </c>
      <c r="O79">
        <v>199.98</v>
      </c>
      <c r="P79" t="s">
        <v>5752</v>
      </c>
      <c r="Q79">
        <v>9</v>
      </c>
      <c r="R79">
        <v>3</v>
      </c>
      <c r="S79">
        <v>99.99</v>
      </c>
      <c r="T79" t="s">
        <v>368</v>
      </c>
      <c r="U79" t="s">
        <v>93</v>
      </c>
      <c r="V79" t="s">
        <v>1640</v>
      </c>
      <c r="W79" t="s">
        <v>27</v>
      </c>
      <c r="X79" t="s">
        <v>88</v>
      </c>
      <c r="Y79" t="s">
        <v>1641</v>
      </c>
      <c r="Z79">
        <v>10040</v>
      </c>
      <c r="AA79" t="s">
        <v>229</v>
      </c>
      <c r="AB79" t="s">
        <v>232</v>
      </c>
    </row>
    <row r="80" spans="1:28" x14ac:dyDescent="0.25">
      <c r="A80">
        <v>23358</v>
      </c>
      <c r="B80" t="s">
        <v>3</v>
      </c>
      <c r="C80">
        <v>4</v>
      </c>
      <c r="D80">
        <v>2</v>
      </c>
      <c r="E80">
        <v>9343</v>
      </c>
      <c r="F80" t="s">
        <v>258</v>
      </c>
      <c r="G80" s="4">
        <v>43440</v>
      </c>
      <c r="H80" t="s">
        <v>13</v>
      </c>
      <c r="I80" t="s">
        <v>30</v>
      </c>
      <c r="J80" t="s">
        <v>38</v>
      </c>
      <c r="K80" t="s">
        <v>90</v>
      </c>
      <c r="L80">
        <v>58457</v>
      </c>
      <c r="M80">
        <v>191</v>
      </c>
      <c r="N80">
        <v>4</v>
      </c>
      <c r="O80">
        <v>399.96</v>
      </c>
      <c r="P80" t="s">
        <v>5752</v>
      </c>
      <c r="Q80">
        <v>9</v>
      </c>
      <c r="R80">
        <v>3</v>
      </c>
      <c r="S80">
        <v>99.99</v>
      </c>
      <c r="T80" t="s">
        <v>18</v>
      </c>
      <c r="U80" t="s">
        <v>2216</v>
      </c>
      <c r="V80" t="s">
        <v>2657</v>
      </c>
      <c r="W80" t="s">
        <v>95</v>
      </c>
      <c r="X80" t="s">
        <v>21</v>
      </c>
      <c r="Y80" t="s">
        <v>3123</v>
      </c>
      <c r="Z80">
        <v>95112</v>
      </c>
      <c r="AA80" t="s">
        <v>229</v>
      </c>
      <c r="AB80" t="s">
        <v>232</v>
      </c>
    </row>
    <row r="81" spans="1:28" x14ac:dyDescent="0.25">
      <c r="A81">
        <v>27742</v>
      </c>
      <c r="B81" t="s">
        <v>3</v>
      </c>
      <c r="C81">
        <v>3</v>
      </c>
      <c r="D81">
        <v>4</v>
      </c>
      <c r="E81">
        <v>9495</v>
      </c>
      <c r="F81" t="s">
        <v>233</v>
      </c>
      <c r="G81" s="4">
        <v>43504</v>
      </c>
      <c r="H81" t="s">
        <v>13</v>
      </c>
      <c r="I81" t="s">
        <v>234</v>
      </c>
      <c r="J81" t="s">
        <v>235</v>
      </c>
      <c r="K81" t="s">
        <v>16</v>
      </c>
      <c r="L81">
        <v>69461</v>
      </c>
      <c r="M81">
        <v>191</v>
      </c>
      <c r="N81">
        <v>5</v>
      </c>
      <c r="O81">
        <v>499.95</v>
      </c>
      <c r="P81" t="s">
        <v>5752</v>
      </c>
      <c r="Q81">
        <v>9</v>
      </c>
      <c r="R81">
        <v>3</v>
      </c>
      <c r="S81">
        <v>99.99</v>
      </c>
      <c r="T81" t="s">
        <v>40</v>
      </c>
      <c r="U81" t="s">
        <v>93</v>
      </c>
      <c r="V81" t="s">
        <v>107</v>
      </c>
      <c r="W81" t="s">
        <v>8</v>
      </c>
      <c r="X81" t="s">
        <v>21</v>
      </c>
      <c r="Y81" t="s">
        <v>2581</v>
      </c>
      <c r="Z81">
        <v>93536</v>
      </c>
      <c r="AA81" t="s">
        <v>229</v>
      </c>
      <c r="AB81" t="s">
        <v>232</v>
      </c>
    </row>
    <row r="82" spans="1:28" x14ac:dyDescent="0.25">
      <c r="A82">
        <v>27547</v>
      </c>
      <c r="B82" t="s">
        <v>24</v>
      </c>
      <c r="C82">
        <v>3</v>
      </c>
      <c r="D82">
        <v>4</v>
      </c>
      <c r="E82">
        <v>9879</v>
      </c>
      <c r="F82" t="s">
        <v>921</v>
      </c>
      <c r="G82" s="4">
        <v>43502</v>
      </c>
      <c r="H82" t="s">
        <v>13</v>
      </c>
      <c r="I82" t="s">
        <v>99</v>
      </c>
      <c r="J82" t="s">
        <v>378</v>
      </c>
      <c r="K82" t="s">
        <v>16</v>
      </c>
      <c r="L82">
        <v>68948</v>
      </c>
      <c r="M82">
        <v>191</v>
      </c>
      <c r="N82">
        <v>4</v>
      </c>
      <c r="O82">
        <v>399.96</v>
      </c>
      <c r="P82" t="s">
        <v>5752</v>
      </c>
      <c r="Q82">
        <v>9</v>
      </c>
      <c r="R82">
        <v>3</v>
      </c>
      <c r="S82">
        <v>99.99</v>
      </c>
      <c r="T82" t="s">
        <v>5</v>
      </c>
      <c r="U82" t="s">
        <v>2469</v>
      </c>
      <c r="V82" t="s">
        <v>107</v>
      </c>
      <c r="W82" t="s">
        <v>27</v>
      </c>
      <c r="X82" t="s">
        <v>9</v>
      </c>
      <c r="Y82" t="s">
        <v>2710</v>
      </c>
      <c r="Z82">
        <v>725</v>
      </c>
      <c r="AA82" t="s">
        <v>229</v>
      </c>
      <c r="AB82" t="s">
        <v>232</v>
      </c>
    </row>
    <row r="83" spans="1:28" x14ac:dyDescent="0.25">
      <c r="A83">
        <v>22206</v>
      </c>
      <c r="B83" t="s">
        <v>17</v>
      </c>
      <c r="C83">
        <v>2</v>
      </c>
      <c r="D83">
        <v>4</v>
      </c>
      <c r="E83">
        <v>9929</v>
      </c>
      <c r="F83" t="s">
        <v>84</v>
      </c>
      <c r="G83" s="4">
        <v>43424</v>
      </c>
      <c r="H83" t="s">
        <v>13</v>
      </c>
      <c r="I83" t="s">
        <v>80</v>
      </c>
      <c r="J83" t="s">
        <v>23</v>
      </c>
      <c r="K83" t="s">
        <v>16</v>
      </c>
      <c r="L83">
        <v>55584</v>
      </c>
      <c r="M83">
        <v>191</v>
      </c>
      <c r="N83">
        <v>3</v>
      </c>
      <c r="O83">
        <v>299.97000000000003</v>
      </c>
      <c r="P83" t="s">
        <v>5752</v>
      </c>
      <c r="Q83">
        <v>9</v>
      </c>
      <c r="R83">
        <v>3</v>
      </c>
      <c r="S83">
        <v>99.99</v>
      </c>
      <c r="T83" t="s">
        <v>1523</v>
      </c>
      <c r="U83" t="s">
        <v>93</v>
      </c>
      <c r="V83" t="s">
        <v>107</v>
      </c>
      <c r="W83" t="s">
        <v>27</v>
      </c>
      <c r="X83" t="s">
        <v>21</v>
      </c>
      <c r="Y83" t="s">
        <v>1524</v>
      </c>
      <c r="Z83">
        <v>90201</v>
      </c>
      <c r="AA83" t="s">
        <v>229</v>
      </c>
      <c r="AB83" t="s">
        <v>232</v>
      </c>
    </row>
    <row r="84" spans="1:28" x14ac:dyDescent="0.25">
      <c r="A84">
        <v>26014</v>
      </c>
      <c r="B84" t="s">
        <v>3</v>
      </c>
      <c r="C84">
        <v>2</v>
      </c>
      <c r="D84">
        <v>1</v>
      </c>
      <c r="E84">
        <v>10006</v>
      </c>
      <c r="F84" t="s">
        <v>262</v>
      </c>
      <c r="G84" s="4">
        <v>43479</v>
      </c>
      <c r="H84" t="s">
        <v>13</v>
      </c>
      <c r="I84" t="s">
        <v>30</v>
      </c>
      <c r="J84" t="s">
        <v>178</v>
      </c>
      <c r="K84" t="s">
        <v>32</v>
      </c>
      <c r="L84">
        <v>65099</v>
      </c>
      <c r="M84">
        <v>191</v>
      </c>
      <c r="N84">
        <v>2</v>
      </c>
      <c r="O84">
        <v>199.98</v>
      </c>
      <c r="P84" t="s">
        <v>5752</v>
      </c>
      <c r="Q84">
        <v>9</v>
      </c>
      <c r="R84">
        <v>3</v>
      </c>
      <c r="S84">
        <v>99.99</v>
      </c>
      <c r="T84" t="s">
        <v>1645</v>
      </c>
      <c r="U84" t="s">
        <v>411</v>
      </c>
      <c r="V84" t="s">
        <v>1154</v>
      </c>
      <c r="W84" t="s">
        <v>8</v>
      </c>
      <c r="X84" t="s">
        <v>190</v>
      </c>
      <c r="Y84" t="s">
        <v>2558</v>
      </c>
      <c r="Z84">
        <v>85308</v>
      </c>
      <c r="AA84" t="s">
        <v>229</v>
      </c>
      <c r="AB84" t="s">
        <v>232</v>
      </c>
    </row>
    <row r="85" spans="1:28" x14ac:dyDescent="0.25">
      <c r="A85">
        <v>25050</v>
      </c>
      <c r="B85" t="s">
        <v>24</v>
      </c>
      <c r="C85">
        <v>6</v>
      </c>
      <c r="D85">
        <v>4</v>
      </c>
      <c r="E85">
        <v>10082</v>
      </c>
      <c r="F85" t="s">
        <v>258</v>
      </c>
      <c r="G85" s="4">
        <v>43465</v>
      </c>
      <c r="H85" t="s">
        <v>13</v>
      </c>
      <c r="I85" t="s">
        <v>30</v>
      </c>
      <c r="J85" t="s">
        <v>31</v>
      </c>
      <c r="K85" t="s">
        <v>16</v>
      </c>
      <c r="L85">
        <v>62765</v>
      </c>
      <c r="M85">
        <v>191</v>
      </c>
      <c r="N85">
        <v>3</v>
      </c>
      <c r="O85">
        <v>299.97000000000003</v>
      </c>
      <c r="P85" t="s">
        <v>5752</v>
      </c>
      <c r="Q85">
        <v>9</v>
      </c>
      <c r="R85">
        <v>3</v>
      </c>
      <c r="S85">
        <v>99.99</v>
      </c>
      <c r="T85" t="s">
        <v>5</v>
      </c>
      <c r="U85" t="s">
        <v>499</v>
      </c>
      <c r="V85" t="s">
        <v>107</v>
      </c>
      <c r="W85" t="s">
        <v>27</v>
      </c>
      <c r="X85" t="s">
        <v>9</v>
      </c>
      <c r="Y85" t="s">
        <v>2712</v>
      </c>
      <c r="Z85">
        <v>725</v>
      </c>
      <c r="AA85" t="s">
        <v>229</v>
      </c>
      <c r="AB85" t="s">
        <v>232</v>
      </c>
    </row>
    <row r="86" spans="1:28" x14ac:dyDescent="0.25">
      <c r="A86">
        <v>24057</v>
      </c>
      <c r="B86" t="s">
        <v>24</v>
      </c>
      <c r="C86">
        <v>3</v>
      </c>
      <c r="D86">
        <v>2</v>
      </c>
      <c r="E86">
        <v>10119</v>
      </c>
      <c r="F86" t="s">
        <v>119</v>
      </c>
      <c r="G86" s="4">
        <v>43451</v>
      </c>
      <c r="H86" t="s">
        <v>13</v>
      </c>
      <c r="I86" t="s">
        <v>5781</v>
      </c>
      <c r="J86" t="s">
        <v>378</v>
      </c>
      <c r="K86" t="s">
        <v>90</v>
      </c>
      <c r="L86">
        <v>60193</v>
      </c>
      <c r="M86">
        <v>191</v>
      </c>
      <c r="N86">
        <v>1</v>
      </c>
      <c r="O86">
        <v>99.99</v>
      </c>
      <c r="P86" t="s">
        <v>5752</v>
      </c>
      <c r="Q86">
        <v>9</v>
      </c>
      <c r="R86">
        <v>3</v>
      </c>
      <c r="S86">
        <v>99.99</v>
      </c>
      <c r="T86" t="s">
        <v>1143</v>
      </c>
      <c r="U86" t="s">
        <v>895</v>
      </c>
      <c r="V86" t="s">
        <v>107</v>
      </c>
      <c r="W86" t="s">
        <v>8</v>
      </c>
      <c r="X86" t="s">
        <v>1145</v>
      </c>
      <c r="Y86" t="s">
        <v>3540</v>
      </c>
      <c r="Z86">
        <v>53209</v>
      </c>
      <c r="AA86" t="s">
        <v>229</v>
      </c>
      <c r="AB86" t="s">
        <v>232</v>
      </c>
    </row>
    <row r="87" spans="1:28" x14ac:dyDescent="0.25">
      <c r="A87">
        <v>26562</v>
      </c>
      <c r="B87" t="s">
        <v>51</v>
      </c>
      <c r="C87">
        <v>3</v>
      </c>
      <c r="D87">
        <v>4</v>
      </c>
      <c r="E87">
        <v>10213</v>
      </c>
      <c r="F87" t="s">
        <v>2869</v>
      </c>
      <c r="G87" s="4">
        <v>43487</v>
      </c>
      <c r="H87" t="s">
        <v>13</v>
      </c>
      <c r="I87" t="s">
        <v>5781</v>
      </c>
      <c r="J87" t="s">
        <v>1275</v>
      </c>
      <c r="K87" t="s">
        <v>16</v>
      </c>
      <c r="L87">
        <v>66506</v>
      </c>
      <c r="M87">
        <v>191</v>
      </c>
      <c r="N87">
        <v>3</v>
      </c>
      <c r="O87">
        <v>299.97000000000003</v>
      </c>
      <c r="P87" t="s">
        <v>5752</v>
      </c>
      <c r="Q87">
        <v>9</v>
      </c>
      <c r="R87">
        <v>3</v>
      </c>
      <c r="S87">
        <v>99.99</v>
      </c>
      <c r="T87" t="s">
        <v>5</v>
      </c>
      <c r="U87" t="s">
        <v>417</v>
      </c>
      <c r="V87" t="s">
        <v>1996</v>
      </c>
      <c r="W87" t="s">
        <v>27</v>
      </c>
      <c r="X87" t="s">
        <v>9</v>
      </c>
      <c r="Y87" t="s">
        <v>1997</v>
      </c>
      <c r="Z87">
        <v>725</v>
      </c>
      <c r="AA87" t="s">
        <v>229</v>
      </c>
      <c r="AB87" t="s">
        <v>232</v>
      </c>
    </row>
    <row r="88" spans="1:28" x14ac:dyDescent="0.25">
      <c r="A88">
        <v>24583</v>
      </c>
      <c r="B88" t="s">
        <v>51</v>
      </c>
      <c r="C88">
        <v>4</v>
      </c>
      <c r="D88">
        <v>4</v>
      </c>
      <c r="E88">
        <v>10291</v>
      </c>
      <c r="F88" t="s">
        <v>146</v>
      </c>
      <c r="G88" s="4">
        <v>43458</v>
      </c>
      <c r="H88" t="s">
        <v>13</v>
      </c>
      <c r="I88" t="s">
        <v>30</v>
      </c>
      <c r="J88" t="s">
        <v>57</v>
      </c>
      <c r="K88" t="s">
        <v>16</v>
      </c>
      <c r="L88">
        <v>61551</v>
      </c>
      <c r="M88">
        <v>191</v>
      </c>
      <c r="N88">
        <v>5</v>
      </c>
      <c r="O88">
        <v>499.95</v>
      </c>
      <c r="P88" t="s">
        <v>5752</v>
      </c>
      <c r="Q88">
        <v>9</v>
      </c>
      <c r="R88">
        <v>3</v>
      </c>
      <c r="S88">
        <v>99.99</v>
      </c>
      <c r="T88" t="s">
        <v>239</v>
      </c>
      <c r="U88" t="s">
        <v>556</v>
      </c>
      <c r="V88" t="s">
        <v>1410</v>
      </c>
      <c r="W88" t="s">
        <v>95</v>
      </c>
      <c r="X88" t="s">
        <v>242</v>
      </c>
      <c r="Y88" t="s">
        <v>2530</v>
      </c>
      <c r="Z88">
        <v>21218</v>
      </c>
      <c r="AA88" t="s">
        <v>229</v>
      </c>
      <c r="AB88" t="s">
        <v>232</v>
      </c>
    </row>
    <row r="89" spans="1:28" x14ac:dyDescent="0.25">
      <c r="A89">
        <v>27428</v>
      </c>
      <c r="B89" t="s">
        <v>24</v>
      </c>
      <c r="C89">
        <v>4</v>
      </c>
      <c r="D89">
        <v>4</v>
      </c>
      <c r="E89">
        <v>10380</v>
      </c>
      <c r="F89" t="s">
        <v>465</v>
      </c>
      <c r="G89" s="4">
        <v>43500</v>
      </c>
      <c r="H89" t="s">
        <v>13</v>
      </c>
      <c r="I89" t="s">
        <v>99</v>
      </c>
      <c r="J89" t="s">
        <v>31</v>
      </c>
      <c r="K89" t="s">
        <v>16</v>
      </c>
      <c r="L89">
        <v>68658</v>
      </c>
      <c r="M89">
        <v>191</v>
      </c>
      <c r="N89">
        <v>2</v>
      </c>
      <c r="O89">
        <v>199.98</v>
      </c>
      <c r="P89" t="s">
        <v>5752</v>
      </c>
      <c r="Q89">
        <v>9</v>
      </c>
      <c r="R89">
        <v>3</v>
      </c>
      <c r="S89">
        <v>99.99</v>
      </c>
      <c r="T89" t="s">
        <v>5</v>
      </c>
      <c r="U89" t="s">
        <v>93</v>
      </c>
      <c r="V89" t="s">
        <v>107</v>
      </c>
      <c r="W89" t="s">
        <v>8</v>
      </c>
      <c r="X89" t="s">
        <v>9</v>
      </c>
      <c r="Y89" t="s">
        <v>3546</v>
      </c>
      <c r="Z89">
        <v>725</v>
      </c>
      <c r="AA89" t="s">
        <v>229</v>
      </c>
      <c r="AB89" t="s">
        <v>232</v>
      </c>
    </row>
    <row r="90" spans="1:28" x14ac:dyDescent="0.25">
      <c r="A90">
        <v>28736</v>
      </c>
      <c r="B90" t="s">
        <v>24</v>
      </c>
      <c r="C90">
        <v>2</v>
      </c>
      <c r="D90">
        <v>2</v>
      </c>
      <c r="E90">
        <v>10511</v>
      </c>
      <c r="F90" t="s">
        <v>253</v>
      </c>
      <c r="G90" s="4">
        <v>43519</v>
      </c>
      <c r="H90" t="s">
        <v>13</v>
      </c>
      <c r="I90" t="s">
        <v>30</v>
      </c>
      <c r="J90" t="s">
        <v>31</v>
      </c>
      <c r="K90" t="s">
        <v>90</v>
      </c>
      <c r="L90">
        <v>71938</v>
      </c>
      <c r="M90">
        <v>191</v>
      </c>
      <c r="N90">
        <v>4</v>
      </c>
      <c r="O90">
        <v>399.96</v>
      </c>
      <c r="P90" t="s">
        <v>5752</v>
      </c>
      <c r="Q90">
        <v>9</v>
      </c>
      <c r="R90">
        <v>3</v>
      </c>
      <c r="S90">
        <v>99.99</v>
      </c>
      <c r="T90" t="s">
        <v>1882</v>
      </c>
      <c r="U90" t="s">
        <v>711</v>
      </c>
      <c r="V90" t="s">
        <v>107</v>
      </c>
      <c r="W90" t="s">
        <v>8</v>
      </c>
      <c r="X90" t="s">
        <v>21</v>
      </c>
      <c r="Y90" t="s">
        <v>3510</v>
      </c>
      <c r="Z90">
        <v>92345</v>
      </c>
      <c r="AA90" t="s">
        <v>229</v>
      </c>
      <c r="AB90" t="s">
        <v>232</v>
      </c>
    </row>
    <row r="91" spans="1:28" x14ac:dyDescent="0.25">
      <c r="A91">
        <v>25849</v>
      </c>
      <c r="B91" t="s">
        <v>24</v>
      </c>
      <c r="C91">
        <v>5</v>
      </c>
      <c r="D91">
        <v>4</v>
      </c>
      <c r="E91">
        <v>10526</v>
      </c>
      <c r="F91" t="s">
        <v>226</v>
      </c>
      <c r="G91" s="4">
        <v>43477</v>
      </c>
      <c r="H91" t="s">
        <v>13</v>
      </c>
      <c r="I91" t="s">
        <v>227</v>
      </c>
      <c r="J91" t="s">
        <v>31</v>
      </c>
      <c r="K91" t="s">
        <v>16</v>
      </c>
      <c r="L91">
        <v>64703</v>
      </c>
      <c r="M91">
        <v>191</v>
      </c>
      <c r="N91">
        <v>1</v>
      </c>
      <c r="O91">
        <v>99.99</v>
      </c>
      <c r="P91" t="s">
        <v>5752</v>
      </c>
      <c r="Q91">
        <v>9</v>
      </c>
      <c r="R91">
        <v>3</v>
      </c>
      <c r="S91">
        <v>99.99</v>
      </c>
      <c r="T91" t="s">
        <v>1298</v>
      </c>
      <c r="U91" t="s">
        <v>1011</v>
      </c>
      <c r="V91" t="s">
        <v>107</v>
      </c>
      <c r="W91" t="s">
        <v>8</v>
      </c>
      <c r="X91" t="s">
        <v>153</v>
      </c>
      <c r="Y91" t="s">
        <v>2672</v>
      </c>
      <c r="Z91">
        <v>84015</v>
      </c>
      <c r="AA91" t="s">
        <v>229</v>
      </c>
      <c r="AB91" t="s">
        <v>232</v>
      </c>
    </row>
    <row r="92" spans="1:28" x14ac:dyDescent="0.25">
      <c r="A92">
        <v>27161</v>
      </c>
      <c r="B92" t="s">
        <v>24</v>
      </c>
      <c r="C92">
        <v>2</v>
      </c>
      <c r="D92">
        <v>1</v>
      </c>
      <c r="E92">
        <v>10617</v>
      </c>
      <c r="F92" t="s">
        <v>104</v>
      </c>
      <c r="G92" s="4">
        <v>43496</v>
      </c>
      <c r="H92" t="s">
        <v>13</v>
      </c>
      <c r="I92" t="s">
        <v>420</v>
      </c>
      <c r="J92" t="s">
        <v>31</v>
      </c>
      <c r="K92" t="s">
        <v>32</v>
      </c>
      <c r="L92">
        <v>68038</v>
      </c>
      <c r="M92">
        <v>191</v>
      </c>
      <c r="N92">
        <v>3</v>
      </c>
      <c r="O92">
        <v>299.97000000000003</v>
      </c>
      <c r="P92" t="s">
        <v>5752</v>
      </c>
      <c r="Q92">
        <v>9</v>
      </c>
      <c r="R92">
        <v>3</v>
      </c>
      <c r="S92">
        <v>99.99</v>
      </c>
      <c r="T92" t="s">
        <v>1508</v>
      </c>
      <c r="U92" t="s">
        <v>745</v>
      </c>
      <c r="V92" t="s">
        <v>107</v>
      </c>
      <c r="W92" t="s">
        <v>95</v>
      </c>
      <c r="X92" t="s">
        <v>21</v>
      </c>
      <c r="Y92" t="s">
        <v>3429</v>
      </c>
      <c r="Z92">
        <v>90620</v>
      </c>
      <c r="AA92" t="s">
        <v>229</v>
      </c>
      <c r="AB92" t="s">
        <v>232</v>
      </c>
    </row>
    <row r="93" spans="1:28" x14ac:dyDescent="0.25">
      <c r="A93">
        <v>26498</v>
      </c>
      <c r="B93" t="s">
        <v>51</v>
      </c>
      <c r="C93">
        <v>4</v>
      </c>
      <c r="D93">
        <v>4</v>
      </c>
      <c r="E93">
        <v>10684</v>
      </c>
      <c r="F93" t="s">
        <v>233</v>
      </c>
      <c r="G93" s="4">
        <v>43486</v>
      </c>
      <c r="H93" t="s">
        <v>13</v>
      </c>
      <c r="I93" t="s">
        <v>234</v>
      </c>
      <c r="J93" t="s">
        <v>57</v>
      </c>
      <c r="K93" t="s">
        <v>16</v>
      </c>
      <c r="L93">
        <v>66340</v>
      </c>
      <c r="M93">
        <v>191</v>
      </c>
      <c r="N93">
        <v>1</v>
      </c>
      <c r="O93">
        <v>99.99</v>
      </c>
      <c r="P93" t="s">
        <v>5752</v>
      </c>
      <c r="Q93">
        <v>9</v>
      </c>
      <c r="R93">
        <v>3</v>
      </c>
      <c r="S93">
        <v>99.99</v>
      </c>
      <c r="T93" t="s">
        <v>263</v>
      </c>
      <c r="U93" t="s">
        <v>93</v>
      </c>
      <c r="V93" t="s">
        <v>264</v>
      </c>
      <c r="W93" t="s">
        <v>27</v>
      </c>
      <c r="X93" t="s">
        <v>55</v>
      </c>
      <c r="Y93" t="s">
        <v>265</v>
      </c>
      <c r="Z93">
        <v>60435</v>
      </c>
      <c r="AA93" t="s">
        <v>229</v>
      </c>
      <c r="AB93" t="s">
        <v>232</v>
      </c>
    </row>
    <row r="94" spans="1:28" x14ac:dyDescent="0.25">
      <c r="A94">
        <v>28212</v>
      </c>
      <c r="B94" t="s">
        <v>17</v>
      </c>
      <c r="C94">
        <v>3</v>
      </c>
      <c r="D94">
        <v>2</v>
      </c>
      <c r="E94">
        <v>10779</v>
      </c>
      <c r="F94" t="s">
        <v>758</v>
      </c>
      <c r="G94" s="4">
        <v>43511</v>
      </c>
      <c r="H94" t="s">
        <v>13</v>
      </c>
      <c r="I94" t="s">
        <v>431</v>
      </c>
      <c r="J94" t="s">
        <v>23</v>
      </c>
      <c r="K94" t="s">
        <v>90</v>
      </c>
      <c r="L94">
        <v>70557</v>
      </c>
      <c r="M94">
        <v>191</v>
      </c>
      <c r="N94">
        <v>1</v>
      </c>
      <c r="O94">
        <v>99.99</v>
      </c>
      <c r="P94" t="s">
        <v>5752</v>
      </c>
      <c r="Q94">
        <v>9</v>
      </c>
      <c r="R94">
        <v>3</v>
      </c>
      <c r="S94">
        <v>99.99</v>
      </c>
      <c r="T94" t="s">
        <v>5</v>
      </c>
      <c r="U94" t="s">
        <v>2057</v>
      </c>
      <c r="V94" t="s">
        <v>107</v>
      </c>
      <c r="W94" t="s">
        <v>27</v>
      </c>
      <c r="X94" t="s">
        <v>9</v>
      </c>
      <c r="Y94" t="s">
        <v>2058</v>
      </c>
      <c r="Z94">
        <v>725</v>
      </c>
      <c r="AA94" t="s">
        <v>229</v>
      </c>
      <c r="AB94" t="s">
        <v>232</v>
      </c>
    </row>
    <row r="95" spans="1:28" x14ac:dyDescent="0.25">
      <c r="A95">
        <v>27619</v>
      </c>
      <c r="B95" t="s">
        <v>24</v>
      </c>
      <c r="C95">
        <v>5</v>
      </c>
      <c r="D95">
        <v>4</v>
      </c>
      <c r="E95">
        <v>10977</v>
      </c>
      <c r="F95" t="s">
        <v>764</v>
      </c>
      <c r="G95" s="4">
        <v>43503</v>
      </c>
      <c r="H95" t="s">
        <v>13</v>
      </c>
      <c r="I95" t="s">
        <v>30</v>
      </c>
      <c r="J95" t="s">
        <v>31</v>
      </c>
      <c r="K95" t="s">
        <v>16</v>
      </c>
      <c r="L95">
        <v>69153</v>
      </c>
      <c r="M95">
        <v>191</v>
      </c>
      <c r="N95">
        <v>4</v>
      </c>
      <c r="O95">
        <v>399.96</v>
      </c>
      <c r="P95" t="s">
        <v>5752</v>
      </c>
      <c r="Q95">
        <v>9</v>
      </c>
      <c r="R95">
        <v>3</v>
      </c>
      <c r="S95">
        <v>99.99</v>
      </c>
      <c r="T95" t="s">
        <v>92</v>
      </c>
      <c r="U95" t="s">
        <v>93</v>
      </c>
      <c r="V95" t="s">
        <v>94</v>
      </c>
      <c r="W95" t="s">
        <v>95</v>
      </c>
      <c r="X95" t="s">
        <v>9</v>
      </c>
      <c r="Y95" t="s">
        <v>96</v>
      </c>
      <c r="Z95">
        <v>957</v>
      </c>
      <c r="AA95" t="s">
        <v>229</v>
      </c>
      <c r="AB95" t="s">
        <v>232</v>
      </c>
    </row>
    <row r="96" spans="1:28" x14ac:dyDescent="0.25">
      <c r="A96">
        <v>24877</v>
      </c>
      <c r="B96" t="s">
        <v>24</v>
      </c>
      <c r="C96">
        <v>2</v>
      </c>
      <c r="D96">
        <v>1</v>
      </c>
      <c r="E96">
        <v>11396</v>
      </c>
      <c r="F96" t="s">
        <v>867</v>
      </c>
      <c r="G96" s="4">
        <v>43463</v>
      </c>
      <c r="H96" t="s">
        <v>13</v>
      </c>
      <c r="I96" t="s">
        <v>5781</v>
      </c>
      <c r="J96" t="s">
        <v>31</v>
      </c>
      <c r="K96" t="s">
        <v>32</v>
      </c>
      <c r="L96">
        <v>62318</v>
      </c>
      <c r="M96">
        <v>191</v>
      </c>
      <c r="N96">
        <v>2</v>
      </c>
      <c r="O96">
        <v>199.98</v>
      </c>
      <c r="P96" t="s">
        <v>5752</v>
      </c>
      <c r="Q96">
        <v>9</v>
      </c>
      <c r="R96">
        <v>3</v>
      </c>
      <c r="S96">
        <v>99.99</v>
      </c>
      <c r="T96" t="s">
        <v>5</v>
      </c>
      <c r="U96" t="s">
        <v>1642</v>
      </c>
      <c r="V96" t="s">
        <v>728</v>
      </c>
      <c r="W96" t="s">
        <v>27</v>
      </c>
      <c r="X96" t="s">
        <v>9</v>
      </c>
      <c r="Y96" t="s">
        <v>2668</v>
      </c>
      <c r="Z96">
        <v>725</v>
      </c>
      <c r="AA96" t="s">
        <v>229</v>
      </c>
      <c r="AB96" t="s">
        <v>232</v>
      </c>
    </row>
    <row r="97" spans="1:28" x14ac:dyDescent="0.25">
      <c r="A97">
        <v>28640</v>
      </c>
      <c r="B97" t="s">
        <v>24</v>
      </c>
      <c r="C97">
        <v>6</v>
      </c>
      <c r="D97">
        <v>4</v>
      </c>
      <c r="E97">
        <v>11426</v>
      </c>
      <c r="F97" t="s">
        <v>202</v>
      </c>
      <c r="G97" s="4">
        <v>43518</v>
      </c>
      <c r="H97" t="s">
        <v>13</v>
      </c>
      <c r="I97" t="s">
        <v>99</v>
      </c>
      <c r="J97" t="s">
        <v>31</v>
      </c>
      <c r="K97" t="s">
        <v>16</v>
      </c>
      <c r="L97">
        <v>71681</v>
      </c>
      <c r="M97">
        <v>191</v>
      </c>
      <c r="N97">
        <v>1</v>
      </c>
      <c r="O97">
        <v>99.99</v>
      </c>
      <c r="P97" t="s">
        <v>5752</v>
      </c>
      <c r="Q97">
        <v>9</v>
      </c>
      <c r="R97">
        <v>3</v>
      </c>
      <c r="S97">
        <v>99.99</v>
      </c>
      <c r="T97" t="s">
        <v>5</v>
      </c>
      <c r="U97" t="s">
        <v>1718</v>
      </c>
      <c r="V97" t="s">
        <v>1719</v>
      </c>
      <c r="W97" t="s">
        <v>95</v>
      </c>
      <c r="X97" t="s">
        <v>9</v>
      </c>
      <c r="Y97" t="s">
        <v>224</v>
      </c>
      <c r="Z97">
        <v>725</v>
      </c>
      <c r="AA97" t="s">
        <v>229</v>
      </c>
      <c r="AB97" t="s">
        <v>232</v>
      </c>
    </row>
    <row r="98" spans="1:28" x14ac:dyDescent="0.25">
      <c r="A98">
        <v>28643</v>
      </c>
      <c r="B98" t="s">
        <v>24</v>
      </c>
      <c r="C98">
        <v>4</v>
      </c>
      <c r="D98">
        <v>4</v>
      </c>
      <c r="E98">
        <v>11438</v>
      </c>
      <c r="F98" t="s">
        <v>439</v>
      </c>
      <c r="G98" s="4">
        <v>43518</v>
      </c>
      <c r="H98" t="s">
        <v>13</v>
      </c>
      <c r="I98" t="s">
        <v>377</v>
      </c>
      <c r="J98" t="s">
        <v>31</v>
      </c>
      <c r="K98" t="s">
        <v>16</v>
      </c>
      <c r="L98">
        <v>71692</v>
      </c>
      <c r="M98">
        <v>191</v>
      </c>
      <c r="N98">
        <v>1</v>
      </c>
      <c r="O98">
        <v>99.99</v>
      </c>
      <c r="P98" t="s">
        <v>5752</v>
      </c>
      <c r="Q98">
        <v>9</v>
      </c>
      <c r="R98">
        <v>3</v>
      </c>
      <c r="S98">
        <v>99.99</v>
      </c>
      <c r="T98" t="s">
        <v>1263</v>
      </c>
      <c r="U98" t="s">
        <v>93</v>
      </c>
      <c r="V98" t="s">
        <v>1264</v>
      </c>
      <c r="W98" t="s">
        <v>27</v>
      </c>
      <c r="X98" t="s">
        <v>21</v>
      </c>
      <c r="Y98" t="s">
        <v>1265</v>
      </c>
      <c r="Z98">
        <v>92021</v>
      </c>
      <c r="AA98" t="s">
        <v>229</v>
      </c>
      <c r="AB98" t="s">
        <v>232</v>
      </c>
    </row>
    <row r="99" spans="1:28" x14ac:dyDescent="0.25">
      <c r="A99">
        <v>25416</v>
      </c>
      <c r="B99" t="s">
        <v>51</v>
      </c>
      <c r="C99">
        <v>2</v>
      </c>
      <c r="D99">
        <v>4</v>
      </c>
      <c r="E99">
        <v>11522</v>
      </c>
      <c r="F99" t="s">
        <v>743</v>
      </c>
      <c r="G99" s="4">
        <v>43471</v>
      </c>
      <c r="H99" t="s">
        <v>13</v>
      </c>
      <c r="I99" t="s">
        <v>5780</v>
      </c>
      <c r="J99" t="s">
        <v>57</v>
      </c>
      <c r="K99" t="s">
        <v>16</v>
      </c>
      <c r="L99">
        <v>63664</v>
      </c>
      <c r="M99">
        <v>191</v>
      </c>
      <c r="N99">
        <v>4</v>
      </c>
      <c r="O99">
        <v>399.96</v>
      </c>
      <c r="P99" t="s">
        <v>5752</v>
      </c>
      <c r="Q99">
        <v>9</v>
      </c>
      <c r="R99">
        <v>3</v>
      </c>
      <c r="S99">
        <v>99.99</v>
      </c>
      <c r="T99" t="s">
        <v>1243</v>
      </c>
      <c r="U99" t="s">
        <v>93</v>
      </c>
      <c r="V99" t="s">
        <v>107</v>
      </c>
      <c r="W99" t="s">
        <v>27</v>
      </c>
      <c r="X99" t="s">
        <v>308</v>
      </c>
      <c r="Y99" t="s">
        <v>2230</v>
      </c>
      <c r="Z99">
        <v>8540</v>
      </c>
      <c r="AA99" t="s">
        <v>229</v>
      </c>
      <c r="AB99" t="s">
        <v>232</v>
      </c>
    </row>
    <row r="100" spans="1:28" x14ac:dyDescent="0.25">
      <c r="A100">
        <v>25874</v>
      </c>
      <c r="B100" t="s">
        <v>51</v>
      </c>
      <c r="C100">
        <v>5</v>
      </c>
      <c r="D100">
        <v>4</v>
      </c>
      <c r="E100">
        <v>11565</v>
      </c>
      <c r="F100" t="s">
        <v>258</v>
      </c>
      <c r="G100" s="4">
        <v>43477</v>
      </c>
      <c r="H100" t="s">
        <v>13</v>
      </c>
      <c r="I100" t="s">
        <v>30</v>
      </c>
      <c r="J100" t="s">
        <v>57</v>
      </c>
      <c r="K100" t="s">
        <v>16</v>
      </c>
      <c r="L100">
        <v>64761</v>
      </c>
      <c r="M100">
        <v>191</v>
      </c>
      <c r="N100">
        <v>2</v>
      </c>
      <c r="O100">
        <v>199.98</v>
      </c>
      <c r="P100" t="s">
        <v>5752</v>
      </c>
      <c r="Q100">
        <v>9</v>
      </c>
      <c r="R100">
        <v>3</v>
      </c>
      <c r="S100">
        <v>99.99</v>
      </c>
      <c r="T100" t="s">
        <v>5</v>
      </c>
      <c r="U100" t="s">
        <v>93</v>
      </c>
      <c r="V100" t="s">
        <v>3195</v>
      </c>
      <c r="W100" t="s">
        <v>8</v>
      </c>
      <c r="X100" t="s">
        <v>9</v>
      </c>
      <c r="Y100" t="s">
        <v>3196</v>
      </c>
      <c r="Z100">
        <v>725</v>
      </c>
      <c r="AA100" t="s">
        <v>229</v>
      </c>
      <c r="AB100" t="s">
        <v>232</v>
      </c>
    </row>
    <row r="101" spans="1:28" x14ac:dyDescent="0.25">
      <c r="A101">
        <v>23078</v>
      </c>
      <c r="B101" t="s">
        <v>3</v>
      </c>
      <c r="C101">
        <v>4</v>
      </c>
      <c r="D101">
        <v>2</v>
      </c>
      <c r="E101">
        <v>11662</v>
      </c>
      <c r="F101" t="s">
        <v>1078</v>
      </c>
      <c r="G101" s="4">
        <v>43436</v>
      </c>
      <c r="H101" t="s">
        <v>13</v>
      </c>
      <c r="I101" t="s">
        <v>5780</v>
      </c>
      <c r="J101" t="s">
        <v>178</v>
      </c>
      <c r="K101" t="s">
        <v>90</v>
      </c>
      <c r="L101">
        <v>57783</v>
      </c>
      <c r="M101">
        <v>191</v>
      </c>
      <c r="N101">
        <v>3</v>
      </c>
      <c r="O101">
        <v>299.97000000000003</v>
      </c>
      <c r="P101" t="s">
        <v>5752</v>
      </c>
      <c r="Q101">
        <v>9</v>
      </c>
      <c r="R101">
        <v>3</v>
      </c>
      <c r="S101">
        <v>99.99</v>
      </c>
      <c r="T101" t="s">
        <v>5</v>
      </c>
      <c r="U101" t="s">
        <v>2713</v>
      </c>
      <c r="V101" t="s">
        <v>860</v>
      </c>
      <c r="W101" t="s">
        <v>8</v>
      </c>
      <c r="X101" t="s">
        <v>9</v>
      </c>
      <c r="Y101" t="s">
        <v>2714</v>
      </c>
      <c r="Z101">
        <v>725</v>
      </c>
      <c r="AA101" t="s">
        <v>229</v>
      </c>
      <c r="AB101" t="s">
        <v>232</v>
      </c>
    </row>
    <row r="102" spans="1:28" x14ac:dyDescent="0.25">
      <c r="A102">
        <v>25489</v>
      </c>
      <c r="B102" t="s">
        <v>17</v>
      </c>
      <c r="C102">
        <v>2</v>
      </c>
      <c r="D102">
        <v>1</v>
      </c>
      <c r="E102">
        <v>11898</v>
      </c>
      <c r="F102" t="s">
        <v>110</v>
      </c>
      <c r="G102" s="4">
        <v>43472</v>
      </c>
      <c r="H102" t="s">
        <v>13</v>
      </c>
      <c r="I102" t="s">
        <v>99</v>
      </c>
      <c r="J102" t="s">
        <v>23</v>
      </c>
      <c r="K102" t="s">
        <v>32</v>
      </c>
      <c r="L102">
        <v>63859</v>
      </c>
      <c r="M102">
        <v>191</v>
      </c>
      <c r="N102">
        <v>3</v>
      </c>
      <c r="O102">
        <v>299.97000000000003</v>
      </c>
      <c r="P102" t="s">
        <v>5752</v>
      </c>
      <c r="Q102">
        <v>9</v>
      </c>
      <c r="R102">
        <v>3</v>
      </c>
      <c r="S102">
        <v>99.99</v>
      </c>
      <c r="T102" t="s">
        <v>5</v>
      </c>
      <c r="U102" t="s">
        <v>93</v>
      </c>
      <c r="V102" t="s">
        <v>2666</v>
      </c>
      <c r="W102" t="s">
        <v>95</v>
      </c>
      <c r="X102" t="s">
        <v>9</v>
      </c>
      <c r="Y102" t="s">
        <v>2667</v>
      </c>
      <c r="Z102">
        <v>725</v>
      </c>
      <c r="AA102" t="s">
        <v>229</v>
      </c>
      <c r="AB102" t="s">
        <v>232</v>
      </c>
    </row>
    <row r="103" spans="1:28" x14ac:dyDescent="0.25">
      <c r="A103">
        <v>28042</v>
      </c>
      <c r="B103" t="s">
        <v>24</v>
      </c>
      <c r="C103">
        <v>3</v>
      </c>
      <c r="D103">
        <v>2</v>
      </c>
      <c r="E103">
        <v>12025</v>
      </c>
      <c r="F103" t="s">
        <v>764</v>
      </c>
      <c r="G103" s="4">
        <v>43509</v>
      </c>
      <c r="H103" t="s">
        <v>13</v>
      </c>
      <c r="I103" t="s">
        <v>30</v>
      </c>
      <c r="J103" t="s">
        <v>31</v>
      </c>
      <c r="K103" t="s">
        <v>90</v>
      </c>
      <c r="L103">
        <v>70152</v>
      </c>
      <c r="M103">
        <v>191</v>
      </c>
      <c r="N103">
        <v>2</v>
      </c>
      <c r="O103">
        <v>199.98</v>
      </c>
      <c r="P103" t="s">
        <v>5752</v>
      </c>
      <c r="Q103">
        <v>9</v>
      </c>
      <c r="R103">
        <v>3</v>
      </c>
      <c r="S103">
        <v>99.99</v>
      </c>
      <c r="T103" t="s">
        <v>5</v>
      </c>
      <c r="U103" t="s">
        <v>499</v>
      </c>
      <c r="V103" t="s">
        <v>500</v>
      </c>
      <c r="W103" t="s">
        <v>27</v>
      </c>
      <c r="X103" t="s">
        <v>9</v>
      </c>
      <c r="Y103" t="s">
        <v>501</v>
      </c>
      <c r="Z103">
        <v>725</v>
      </c>
      <c r="AA103" t="s">
        <v>229</v>
      </c>
      <c r="AB103" t="s">
        <v>232</v>
      </c>
    </row>
    <row r="104" spans="1:28" x14ac:dyDescent="0.25">
      <c r="A104">
        <v>20982</v>
      </c>
      <c r="B104" t="s">
        <v>51</v>
      </c>
      <c r="C104">
        <v>2</v>
      </c>
      <c r="D104">
        <v>1</v>
      </c>
      <c r="E104">
        <v>12361</v>
      </c>
      <c r="F104" t="s">
        <v>129</v>
      </c>
      <c r="G104" s="4">
        <v>43406</v>
      </c>
      <c r="H104" t="s">
        <v>13</v>
      </c>
      <c r="I104" t="s">
        <v>130</v>
      </c>
      <c r="J104" t="s">
        <v>57</v>
      </c>
      <c r="K104" t="s">
        <v>32</v>
      </c>
      <c r="L104">
        <v>52437</v>
      </c>
      <c r="M104">
        <v>191</v>
      </c>
      <c r="N104">
        <v>1</v>
      </c>
      <c r="O104">
        <v>99.99</v>
      </c>
      <c r="P104" t="s">
        <v>5752</v>
      </c>
      <c r="Q104">
        <v>9</v>
      </c>
      <c r="R104">
        <v>3</v>
      </c>
      <c r="S104">
        <v>99.99</v>
      </c>
      <c r="T104" t="s">
        <v>435</v>
      </c>
      <c r="U104" t="s">
        <v>93</v>
      </c>
      <c r="V104" t="s">
        <v>107</v>
      </c>
      <c r="W104" t="s">
        <v>8</v>
      </c>
      <c r="X104" t="s">
        <v>172</v>
      </c>
      <c r="Y104" t="s">
        <v>2708</v>
      </c>
      <c r="Z104">
        <v>63116</v>
      </c>
      <c r="AA104" t="s">
        <v>229</v>
      </c>
      <c r="AB104" t="s">
        <v>232</v>
      </c>
    </row>
    <row r="105" spans="1:28" x14ac:dyDescent="0.25">
      <c r="A105">
        <v>23396</v>
      </c>
      <c r="B105" t="s">
        <v>24</v>
      </c>
      <c r="C105">
        <v>1</v>
      </c>
      <c r="D105">
        <v>0</v>
      </c>
      <c r="E105">
        <v>3232</v>
      </c>
      <c r="F105" t="s">
        <v>857</v>
      </c>
      <c r="G105" s="4">
        <v>43441</v>
      </c>
      <c r="H105" t="s">
        <v>13</v>
      </c>
      <c r="I105" t="s">
        <v>80</v>
      </c>
      <c r="J105" t="s">
        <v>31</v>
      </c>
      <c r="K105" t="s">
        <v>58</v>
      </c>
      <c r="L105">
        <v>58531</v>
      </c>
      <c r="M105">
        <v>235</v>
      </c>
      <c r="N105">
        <v>1</v>
      </c>
      <c r="O105">
        <v>34.99</v>
      </c>
      <c r="P105" t="s">
        <v>1570</v>
      </c>
      <c r="Q105">
        <v>11</v>
      </c>
      <c r="R105">
        <v>3</v>
      </c>
      <c r="S105">
        <v>34.99</v>
      </c>
      <c r="T105" t="s">
        <v>2577</v>
      </c>
      <c r="U105" t="s">
        <v>411</v>
      </c>
      <c r="V105" t="s">
        <v>2470</v>
      </c>
      <c r="W105" t="s">
        <v>8</v>
      </c>
      <c r="X105" t="s">
        <v>21</v>
      </c>
      <c r="Y105" t="s">
        <v>2578</v>
      </c>
      <c r="Z105">
        <v>94080</v>
      </c>
      <c r="AA105" t="s">
        <v>1567</v>
      </c>
      <c r="AB105" t="s">
        <v>232</v>
      </c>
    </row>
    <row r="106" spans="1:28" x14ac:dyDescent="0.25">
      <c r="A106">
        <v>23978</v>
      </c>
      <c r="B106" t="s">
        <v>24</v>
      </c>
      <c r="C106">
        <v>4</v>
      </c>
      <c r="D106">
        <v>4</v>
      </c>
      <c r="E106">
        <v>6086</v>
      </c>
      <c r="F106" t="s">
        <v>1792</v>
      </c>
      <c r="G106" s="4">
        <v>43450</v>
      </c>
      <c r="H106" t="s">
        <v>13</v>
      </c>
      <c r="I106" t="s">
        <v>234</v>
      </c>
      <c r="J106" t="s">
        <v>31</v>
      </c>
      <c r="K106" t="s">
        <v>16</v>
      </c>
      <c r="L106">
        <v>60027</v>
      </c>
      <c r="M106">
        <v>235</v>
      </c>
      <c r="N106">
        <v>3</v>
      </c>
      <c r="O106">
        <v>104.97</v>
      </c>
      <c r="P106" t="s">
        <v>1570</v>
      </c>
      <c r="Q106">
        <v>11</v>
      </c>
      <c r="R106">
        <v>3</v>
      </c>
      <c r="S106">
        <v>34.99</v>
      </c>
      <c r="T106" t="s">
        <v>174</v>
      </c>
      <c r="U106" t="s">
        <v>1103</v>
      </c>
      <c r="V106" t="s">
        <v>107</v>
      </c>
      <c r="W106" t="s">
        <v>27</v>
      </c>
      <c r="X106" t="s">
        <v>21</v>
      </c>
      <c r="Y106" t="s">
        <v>1104</v>
      </c>
      <c r="Z106">
        <v>90044</v>
      </c>
      <c r="AA106" t="s">
        <v>1567</v>
      </c>
      <c r="AB106" t="s">
        <v>232</v>
      </c>
    </row>
    <row r="107" spans="1:28" x14ac:dyDescent="0.25">
      <c r="A107">
        <v>26282</v>
      </c>
      <c r="B107" t="s">
        <v>24</v>
      </c>
      <c r="C107">
        <v>2</v>
      </c>
      <c r="D107">
        <v>1</v>
      </c>
      <c r="E107">
        <v>10313</v>
      </c>
      <c r="F107" t="s">
        <v>206</v>
      </c>
      <c r="G107" s="4">
        <v>43483</v>
      </c>
      <c r="H107" t="s">
        <v>13</v>
      </c>
      <c r="I107" t="s">
        <v>30</v>
      </c>
      <c r="J107" t="s">
        <v>378</v>
      </c>
      <c r="K107" t="s">
        <v>32</v>
      </c>
      <c r="L107">
        <v>65800</v>
      </c>
      <c r="M107">
        <v>235</v>
      </c>
      <c r="N107">
        <v>1</v>
      </c>
      <c r="O107">
        <v>34.99</v>
      </c>
      <c r="P107" t="s">
        <v>1570</v>
      </c>
      <c r="Q107">
        <v>11</v>
      </c>
      <c r="R107">
        <v>3</v>
      </c>
      <c r="S107">
        <v>34.99</v>
      </c>
      <c r="T107" t="s">
        <v>1227</v>
      </c>
      <c r="U107" t="s">
        <v>623</v>
      </c>
      <c r="V107" t="s">
        <v>1228</v>
      </c>
      <c r="W107" t="s">
        <v>27</v>
      </c>
      <c r="X107" t="s">
        <v>381</v>
      </c>
      <c r="Y107" t="s">
        <v>1229</v>
      </c>
      <c r="Z107">
        <v>48066</v>
      </c>
      <c r="AA107" t="s">
        <v>1567</v>
      </c>
      <c r="AB107" t="s">
        <v>232</v>
      </c>
    </row>
    <row r="108" spans="1:28" x14ac:dyDescent="0.25">
      <c r="A108">
        <v>23530</v>
      </c>
      <c r="B108" t="s">
        <v>17</v>
      </c>
      <c r="C108">
        <v>0</v>
      </c>
      <c r="D108">
        <v>0</v>
      </c>
      <c r="E108">
        <v>11052</v>
      </c>
      <c r="F108" t="s">
        <v>266</v>
      </c>
      <c r="G108" s="4">
        <v>43443</v>
      </c>
      <c r="H108" t="s">
        <v>13</v>
      </c>
      <c r="I108" t="s">
        <v>5778</v>
      </c>
      <c r="J108" t="s">
        <v>23</v>
      </c>
      <c r="K108" t="s">
        <v>58</v>
      </c>
      <c r="L108">
        <v>58849</v>
      </c>
      <c r="M108">
        <v>235</v>
      </c>
      <c r="N108">
        <v>3</v>
      </c>
      <c r="O108">
        <v>104.97</v>
      </c>
      <c r="P108" t="s">
        <v>1570</v>
      </c>
      <c r="Q108">
        <v>11</v>
      </c>
      <c r="R108">
        <v>3</v>
      </c>
      <c r="S108">
        <v>34.99</v>
      </c>
      <c r="T108" t="s">
        <v>1683</v>
      </c>
      <c r="U108" t="s">
        <v>417</v>
      </c>
      <c r="V108" t="s">
        <v>107</v>
      </c>
      <c r="W108" t="s">
        <v>27</v>
      </c>
      <c r="X108" t="s">
        <v>1118</v>
      </c>
      <c r="Y108" t="s">
        <v>1684</v>
      </c>
      <c r="Z108">
        <v>55337</v>
      </c>
      <c r="AA108" t="s">
        <v>1567</v>
      </c>
      <c r="AB108" t="s">
        <v>232</v>
      </c>
    </row>
    <row r="109" spans="1:28" x14ac:dyDescent="0.25">
      <c r="A109">
        <v>23659</v>
      </c>
      <c r="B109" t="s">
        <v>3</v>
      </c>
      <c r="C109">
        <v>2</v>
      </c>
      <c r="D109">
        <v>1</v>
      </c>
      <c r="E109">
        <v>670</v>
      </c>
      <c r="F109" t="s">
        <v>426</v>
      </c>
      <c r="G109" s="4">
        <v>43445</v>
      </c>
      <c r="H109" t="s">
        <v>13</v>
      </c>
      <c r="I109" t="s">
        <v>245</v>
      </c>
      <c r="J109" t="s">
        <v>38</v>
      </c>
      <c r="K109" t="s">
        <v>32</v>
      </c>
      <c r="L109">
        <v>59200</v>
      </c>
      <c r="M109">
        <v>249</v>
      </c>
      <c r="N109">
        <v>3</v>
      </c>
      <c r="O109">
        <v>164.91</v>
      </c>
      <c r="P109" t="s">
        <v>5753</v>
      </c>
      <c r="Q109">
        <v>12</v>
      </c>
      <c r="R109">
        <v>3</v>
      </c>
      <c r="S109">
        <v>54.97</v>
      </c>
      <c r="T109" t="s">
        <v>5</v>
      </c>
      <c r="U109" t="s">
        <v>93</v>
      </c>
      <c r="V109" t="s">
        <v>2950</v>
      </c>
      <c r="W109" t="s">
        <v>27</v>
      </c>
      <c r="X109" t="s">
        <v>9</v>
      </c>
      <c r="Y109" t="s">
        <v>118</v>
      </c>
      <c r="Z109">
        <v>725</v>
      </c>
      <c r="AA109" t="s">
        <v>744</v>
      </c>
      <c r="AB109" t="s">
        <v>232</v>
      </c>
    </row>
    <row r="110" spans="1:28" x14ac:dyDescent="0.25">
      <c r="A110">
        <v>30116</v>
      </c>
      <c r="B110" t="s">
        <v>3</v>
      </c>
      <c r="C110">
        <v>2</v>
      </c>
      <c r="D110">
        <v>4</v>
      </c>
      <c r="E110">
        <v>1658</v>
      </c>
      <c r="F110" t="s">
        <v>713</v>
      </c>
      <c r="G110" s="4">
        <v>43539</v>
      </c>
      <c r="H110" t="s">
        <v>13</v>
      </c>
      <c r="I110" t="s">
        <v>99</v>
      </c>
      <c r="J110" t="s">
        <v>38</v>
      </c>
      <c r="K110" t="s">
        <v>16</v>
      </c>
      <c r="L110">
        <v>75285</v>
      </c>
      <c r="M110">
        <v>249</v>
      </c>
      <c r="N110">
        <v>4</v>
      </c>
      <c r="O110">
        <v>219.88</v>
      </c>
      <c r="P110" t="s">
        <v>5753</v>
      </c>
      <c r="Q110">
        <v>12</v>
      </c>
      <c r="R110">
        <v>3</v>
      </c>
      <c r="S110">
        <v>54.97</v>
      </c>
      <c r="T110" t="s">
        <v>5</v>
      </c>
      <c r="U110" t="s">
        <v>93</v>
      </c>
      <c r="V110" t="s">
        <v>462</v>
      </c>
      <c r="W110" t="s">
        <v>8</v>
      </c>
      <c r="X110" t="s">
        <v>9</v>
      </c>
      <c r="Y110" t="s">
        <v>1426</v>
      </c>
      <c r="Z110">
        <v>725</v>
      </c>
      <c r="AA110" t="s">
        <v>744</v>
      </c>
      <c r="AB110" t="s">
        <v>232</v>
      </c>
    </row>
    <row r="111" spans="1:28" x14ac:dyDescent="0.25">
      <c r="A111">
        <v>29753</v>
      </c>
      <c r="B111" t="s">
        <v>24</v>
      </c>
      <c r="C111">
        <v>4</v>
      </c>
      <c r="D111">
        <v>4</v>
      </c>
      <c r="E111">
        <v>2446</v>
      </c>
      <c r="F111" t="s">
        <v>561</v>
      </c>
      <c r="G111" s="4">
        <v>43534</v>
      </c>
      <c r="H111" t="s">
        <v>13</v>
      </c>
      <c r="I111" t="s">
        <v>5779</v>
      </c>
      <c r="J111" t="s">
        <v>31</v>
      </c>
      <c r="K111" t="s">
        <v>16</v>
      </c>
      <c r="L111">
        <v>74445</v>
      </c>
      <c r="M111">
        <v>249</v>
      </c>
      <c r="N111">
        <v>5</v>
      </c>
      <c r="O111">
        <v>274.85000000000002</v>
      </c>
      <c r="P111" t="s">
        <v>5753</v>
      </c>
      <c r="Q111">
        <v>12</v>
      </c>
      <c r="R111">
        <v>3</v>
      </c>
      <c r="S111">
        <v>54.97</v>
      </c>
      <c r="T111" t="s">
        <v>131</v>
      </c>
      <c r="U111" t="s">
        <v>93</v>
      </c>
      <c r="V111" t="s">
        <v>107</v>
      </c>
      <c r="W111" t="s">
        <v>95</v>
      </c>
      <c r="X111" t="s">
        <v>134</v>
      </c>
      <c r="Y111" t="s">
        <v>3112</v>
      </c>
      <c r="Z111">
        <v>96816</v>
      </c>
      <c r="AA111" t="s">
        <v>744</v>
      </c>
      <c r="AB111" t="s">
        <v>232</v>
      </c>
    </row>
    <row r="112" spans="1:28" x14ac:dyDescent="0.25">
      <c r="A112">
        <v>28004</v>
      </c>
      <c r="B112" t="s">
        <v>3</v>
      </c>
      <c r="C112">
        <v>5</v>
      </c>
      <c r="D112">
        <v>4</v>
      </c>
      <c r="E112">
        <v>6047</v>
      </c>
      <c r="F112" t="s">
        <v>1215</v>
      </c>
      <c r="G112" s="4">
        <v>43508</v>
      </c>
      <c r="H112" t="s">
        <v>13</v>
      </c>
      <c r="I112" t="s">
        <v>5777</v>
      </c>
      <c r="J112" t="s">
        <v>38</v>
      </c>
      <c r="K112" t="s">
        <v>16</v>
      </c>
      <c r="L112">
        <v>70076</v>
      </c>
      <c r="M112">
        <v>249</v>
      </c>
      <c r="N112">
        <v>2</v>
      </c>
      <c r="O112">
        <v>109.94</v>
      </c>
      <c r="P112" t="s">
        <v>5753</v>
      </c>
      <c r="Q112">
        <v>12</v>
      </c>
      <c r="R112">
        <v>3</v>
      </c>
      <c r="S112">
        <v>54.97</v>
      </c>
      <c r="T112" t="s">
        <v>5</v>
      </c>
      <c r="U112" t="s">
        <v>663</v>
      </c>
      <c r="V112" t="s">
        <v>2444</v>
      </c>
      <c r="W112" t="s">
        <v>8</v>
      </c>
      <c r="X112" t="s">
        <v>9</v>
      </c>
      <c r="Y112" t="s">
        <v>2445</v>
      </c>
      <c r="Z112">
        <v>725</v>
      </c>
      <c r="AA112" t="s">
        <v>744</v>
      </c>
      <c r="AB112" t="s">
        <v>232</v>
      </c>
    </row>
    <row r="113" spans="1:28" x14ac:dyDescent="0.25">
      <c r="A113">
        <v>27946</v>
      </c>
      <c r="B113" t="s">
        <v>24</v>
      </c>
      <c r="C113">
        <v>2</v>
      </c>
      <c r="D113">
        <v>4</v>
      </c>
      <c r="E113">
        <v>6200</v>
      </c>
      <c r="F113" t="s">
        <v>233</v>
      </c>
      <c r="G113" s="4">
        <v>43507</v>
      </c>
      <c r="H113" t="s">
        <v>13</v>
      </c>
      <c r="I113" t="s">
        <v>234</v>
      </c>
      <c r="J113" t="s">
        <v>31</v>
      </c>
      <c r="K113" t="s">
        <v>16</v>
      </c>
      <c r="L113">
        <v>69942</v>
      </c>
      <c r="M113">
        <v>249</v>
      </c>
      <c r="N113">
        <v>4</v>
      </c>
      <c r="O113">
        <v>219.88</v>
      </c>
      <c r="P113" t="s">
        <v>5753</v>
      </c>
      <c r="Q113">
        <v>12</v>
      </c>
      <c r="R113">
        <v>3</v>
      </c>
      <c r="S113">
        <v>54.97</v>
      </c>
      <c r="T113" t="s">
        <v>5</v>
      </c>
      <c r="U113" t="s">
        <v>93</v>
      </c>
      <c r="V113" t="s">
        <v>675</v>
      </c>
      <c r="W113" t="s">
        <v>95</v>
      </c>
      <c r="X113" t="s">
        <v>9</v>
      </c>
      <c r="Y113" t="s">
        <v>1702</v>
      </c>
      <c r="Z113">
        <v>725</v>
      </c>
      <c r="AA113" t="s">
        <v>744</v>
      </c>
      <c r="AB113" t="s">
        <v>232</v>
      </c>
    </row>
    <row r="114" spans="1:28" x14ac:dyDescent="0.25">
      <c r="A114">
        <v>22318</v>
      </c>
      <c r="B114" t="s">
        <v>3</v>
      </c>
      <c r="C114">
        <v>4</v>
      </c>
      <c r="D114">
        <v>4</v>
      </c>
      <c r="E114">
        <v>7105</v>
      </c>
      <c r="F114" t="s">
        <v>2438</v>
      </c>
      <c r="G114" s="4">
        <v>43425</v>
      </c>
      <c r="H114" t="s">
        <v>13</v>
      </c>
      <c r="I114" t="s">
        <v>47</v>
      </c>
      <c r="J114" t="s">
        <v>38</v>
      </c>
      <c r="K114" t="s">
        <v>16</v>
      </c>
      <c r="L114">
        <v>55870</v>
      </c>
      <c r="M114">
        <v>249</v>
      </c>
      <c r="N114">
        <v>4</v>
      </c>
      <c r="O114">
        <v>219.88</v>
      </c>
      <c r="P114" t="s">
        <v>5753</v>
      </c>
      <c r="Q114">
        <v>12</v>
      </c>
      <c r="R114">
        <v>3</v>
      </c>
      <c r="S114">
        <v>54.97</v>
      </c>
      <c r="T114" t="s">
        <v>5</v>
      </c>
      <c r="U114" t="s">
        <v>67</v>
      </c>
      <c r="V114" t="s">
        <v>1719</v>
      </c>
      <c r="W114" t="s">
        <v>8</v>
      </c>
      <c r="X114" t="s">
        <v>9</v>
      </c>
      <c r="Y114" t="s">
        <v>1760</v>
      </c>
      <c r="Z114">
        <v>725</v>
      </c>
      <c r="AA114" t="s">
        <v>744</v>
      </c>
      <c r="AB114" t="s">
        <v>232</v>
      </c>
    </row>
    <row r="115" spans="1:28" x14ac:dyDescent="0.25">
      <c r="A115">
        <v>22061</v>
      </c>
      <c r="B115" t="s">
        <v>17</v>
      </c>
      <c r="C115">
        <v>2</v>
      </c>
      <c r="D115">
        <v>1</v>
      </c>
      <c r="E115">
        <v>40</v>
      </c>
      <c r="F115" t="s">
        <v>830</v>
      </c>
      <c r="G115" s="4">
        <v>43422</v>
      </c>
      <c r="H115" t="s">
        <v>13</v>
      </c>
      <c r="I115" t="s">
        <v>5777</v>
      </c>
      <c r="J115" t="s">
        <v>23</v>
      </c>
      <c r="K115" t="s">
        <v>32</v>
      </c>
      <c r="L115">
        <v>55189</v>
      </c>
      <c r="M115">
        <v>276</v>
      </c>
      <c r="N115">
        <v>2</v>
      </c>
      <c r="O115">
        <v>63.98</v>
      </c>
      <c r="P115" t="s">
        <v>5755</v>
      </c>
      <c r="Q115">
        <v>13</v>
      </c>
      <c r="R115">
        <v>3</v>
      </c>
      <c r="S115">
        <v>31.99</v>
      </c>
      <c r="T115" t="s">
        <v>699</v>
      </c>
      <c r="U115" t="s">
        <v>268</v>
      </c>
      <c r="V115" t="s">
        <v>107</v>
      </c>
      <c r="W115" t="s">
        <v>27</v>
      </c>
      <c r="X115" t="s">
        <v>114</v>
      </c>
      <c r="Y115" t="s">
        <v>2624</v>
      </c>
      <c r="Z115">
        <v>77055</v>
      </c>
      <c r="AA115" t="s">
        <v>291</v>
      </c>
      <c r="AB115" t="s">
        <v>232</v>
      </c>
    </row>
    <row r="116" spans="1:28" x14ac:dyDescent="0.25">
      <c r="A116">
        <v>29086</v>
      </c>
      <c r="B116" t="s">
        <v>17</v>
      </c>
      <c r="C116">
        <v>2</v>
      </c>
      <c r="D116">
        <v>4</v>
      </c>
      <c r="E116">
        <v>3054</v>
      </c>
      <c r="F116" t="s">
        <v>116</v>
      </c>
      <c r="G116" s="4">
        <v>43524</v>
      </c>
      <c r="H116" t="s">
        <v>13</v>
      </c>
      <c r="I116" t="s">
        <v>30</v>
      </c>
      <c r="J116" t="s">
        <v>23</v>
      </c>
      <c r="K116" t="s">
        <v>16</v>
      </c>
      <c r="L116">
        <v>72777</v>
      </c>
      <c r="M116">
        <v>278</v>
      </c>
      <c r="N116">
        <v>5</v>
      </c>
      <c r="O116">
        <v>224.95</v>
      </c>
      <c r="P116" t="s">
        <v>5756</v>
      </c>
      <c r="Q116">
        <v>13</v>
      </c>
      <c r="R116">
        <v>3</v>
      </c>
      <c r="S116">
        <v>44.99</v>
      </c>
      <c r="T116" t="s">
        <v>831</v>
      </c>
      <c r="U116" t="s">
        <v>93</v>
      </c>
      <c r="V116" t="s">
        <v>595</v>
      </c>
      <c r="W116" t="s">
        <v>8</v>
      </c>
      <c r="X116" t="s">
        <v>341</v>
      </c>
      <c r="Y116" t="s">
        <v>832</v>
      </c>
      <c r="Z116">
        <v>27410</v>
      </c>
      <c r="AA116" t="s">
        <v>291</v>
      </c>
      <c r="AB116" t="s">
        <v>232</v>
      </c>
    </row>
    <row r="117" spans="1:28" x14ac:dyDescent="0.25">
      <c r="A117">
        <v>22454</v>
      </c>
      <c r="B117" t="s">
        <v>24</v>
      </c>
      <c r="C117">
        <v>2</v>
      </c>
      <c r="D117">
        <v>1</v>
      </c>
      <c r="E117">
        <v>3527</v>
      </c>
      <c r="F117" t="s">
        <v>233</v>
      </c>
      <c r="G117" s="4">
        <v>43427</v>
      </c>
      <c r="H117" t="s">
        <v>13</v>
      </c>
      <c r="I117" t="s">
        <v>234</v>
      </c>
      <c r="J117" t="s">
        <v>31</v>
      </c>
      <c r="K117" t="s">
        <v>32</v>
      </c>
      <c r="L117">
        <v>56187</v>
      </c>
      <c r="M117">
        <v>276</v>
      </c>
      <c r="N117">
        <v>1</v>
      </c>
      <c r="O117">
        <v>31.99</v>
      </c>
      <c r="P117" t="s">
        <v>5755</v>
      </c>
      <c r="Q117">
        <v>13</v>
      </c>
      <c r="R117">
        <v>3</v>
      </c>
      <c r="S117">
        <v>31.99</v>
      </c>
      <c r="T117" t="s">
        <v>343</v>
      </c>
      <c r="U117" t="s">
        <v>1103</v>
      </c>
      <c r="V117" t="s">
        <v>107</v>
      </c>
      <c r="W117" t="s">
        <v>27</v>
      </c>
      <c r="X117" t="s">
        <v>140</v>
      </c>
      <c r="Y117" t="s">
        <v>2641</v>
      </c>
      <c r="Z117">
        <v>31907</v>
      </c>
      <c r="AA117" t="s">
        <v>291</v>
      </c>
      <c r="AB117" t="s">
        <v>232</v>
      </c>
    </row>
    <row r="118" spans="1:28" x14ac:dyDescent="0.25">
      <c r="A118">
        <v>22205</v>
      </c>
      <c r="B118" t="s">
        <v>51</v>
      </c>
      <c r="C118">
        <v>6</v>
      </c>
      <c r="D118">
        <v>2</v>
      </c>
      <c r="E118">
        <v>3539</v>
      </c>
      <c r="F118" t="s">
        <v>84</v>
      </c>
      <c r="G118" s="4">
        <v>43424</v>
      </c>
      <c r="H118" t="s">
        <v>13</v>
      </c>
      <c r="I118" t="s">
        <v>80</v>
      </c>
      <c r="J118" t="s">
        <v>57</v>
      </c>
      <c r="K118" t="s">
        <v>90</v>
      </c>
      <c r="L118">
        <v>55583</v>
      </c>
      <c r="M118">
        <v>273</v>
      </c>
      <c r="N118">
        <v>4</v>
      </c>
      <c r="O118">
        <v>111.96</v>
      </c>
      <c r="P118" t="s">
        <v>5754</v>
      </c>
      <c r="Q118">
        <v>13</v>
      </c>
      <c r="R118">
        <v>3</v>
      </c>
      <c r="S118">
        <v>27.99</v>
      </c>
      <c r="T118" t="s">
        <v>2541</v>
      </c>
      <c r="U118" t="s">
        <v>93</v>
      </c>
      <c r="V118" t="s">
        <v>2760</v>
      </c>
      <c r="W118" t="s">
        <v>8</v>
      </c>
      <c r="X118" t="s">
        <v>448</v>
      </c>
      <c r="Y118" t="s">
        <v>1758</v>
      </c>
      <c r="Z118">
        <v>32225</v>
      </c>
      <c r="AA118" t="s">
        <v>291</v>
      </c>
      <c r="AB118" t="s">
        <v>232</v>
      </c>
    </row>
    <row r="119" spans="1:28" x14ac:dyDescent="0.25">
      <c r="A119">
        <v>22549</v>
      </c>
      <c r="B119" t="s">
        <v>24</v>
      </c>
      <c r="C119">
        <v>5</v>
      </c>
      <c r="D119">
        <v>4</v>
      </c>
      <c r="E119">
        <v>6295</v>
      </c>
      <c r="F119" t="s">
        <v>124</v>
      </c>
      <c r="G119" s="4">
        <v>43429</v>
      </c>
      <c r="H119" t="s">
        <v>13</v>
      </c>
      <c r="I119" t="s">
        <v>5778</v>
      </c>
      <c r="J119" t="s">
        <v>31</v>
      </c>
      <c r="K119" t="s">
        <v>16</v>
      </c>
      <c r="L119">
        <v>56430</v>
      </c>
      <c r="M119">
        <v>282</v>
      </c>
      <c r="N119">
        <v>5</v>
      </c>
      <c r="O119">
        <v>159.94999999999999</v>
      </c>
      <c r="P119" t="s">
        <v>5757</v>
      </c>
      <c r="Q119">
        <v>13</v>
      </c>
      <c r="R119">
        <v>3</v>
      </c>
      <c r="S119">
        <v>31.99</v>
      </c>
      <c r="T119" t="s">
        <v>503</v>
      </c>
      <c r="U119" t="s">
        <v>93</v>
      </c>
      <c r="V119" t="s">
        <v>107</v>
      </c>
      <c r="W119" t="s">
        <v>27</v>
      </c>
      <c r="X119" t="s">
        <v>140</v>
      </c>
      <c r="Y119" t="s">
        <v>504</v>
      </c>
      <c r="Z119">
        <v>30075</v>
      </c>
      <c r="AA119" t="s">
        <v>291</v>
      </c>
      <c r="AB119" t="s">
        <v>232</v>
      </c>
    </row>
    <row r="120" spans="1:28" x14ac:dyDescent="0.25">
      <c r="A120">
        <v>29720</v>
      </c>
      <c r="B120" t="s">
        <v>3</v>
      </c>
      <c r="C120">
        <v>2</v>
      </c>
      <c r="D120">
        <v>1</v>
      </c>
      <c r="E120">
        <v>7282</v>
      </c>
      <c r="F120" t="s">
        <v>1287</v>
      </c>
      <c r="G120" s="4">
        <v>43533</v>
      </c>
      <c r="H120" t="s">
        <v>13</v>
      </c>
      <c r="I120" t="s">
        <v>227</v>
      </c>
      <c r="J120" t="s">
        <v>14</v>
      </c>
      <c r="K120" t="s">
        <v>32</v>
      </c>
      <c r="L120">
        <v>74346</v>
      </c>
      <c r="M120">
        <v>278</v>
      </c>
      <c r="N120">
        <v>5</v>
      </c>
      <c r="O120">
        <v>224.95</v>
      </c>
      <c r="P120" t="s">
        <v>5756</v>
      </c>
      <c r="Q120">
        <v>13</v>
      </c>
      <c r="R120">
        <v>3</v>
      </c>
      <c r="S120">
        <v>44.99</v>
      </c>
      <c r="T120" t="s">
        <v>92</v>
      </c>
      <c r="U120" t="s">
        <v>268</v>
      </c>
      <c r="V120" t="s">
        <v>107</v>
      </c>
      <c r="W120" t="s">
        <v>8</v>
      </c>
      <c r="X120" t="s">
        <v>9</v>
      </c>
      <c r="Y120" t="s">
        <v>1398</v>
      </c>
      <c r="Z120">
        <v>957</v>
      </c>
      <c r="AA120" t="s">
        <v>291</v>
      </c>
      <c r="AB120" t="s">
        <v>232</v>
      </c>
    </row>
    <row r="121" spans="1:28" x14ac:dyDescent="0.25">
      <c r="A121">
        <v>22289</v>
      </c>
      <c r="B121" t="s">
        <v>51</v>
      </c>
      <c r="C121">
        <v>5</v>
      </c>
      <c r="D121">
        <v>4</v>
      </c>
      <c r="E121">
        <v>7711</v>
      </c>
      <c r="F121" t="s">
        <v>1530</v>
      </c>
      <c r="G121" s="4">
        <v>43425</v>
      </c>
      <c r="H121" t="s">
        <v>13</v>
      </c>
      <c r="I121" t="s">
        <v>99</v>
      </c>
      <c r="J121" t="s">
        <v>57</v>
      </c>
      <c r="K121" t="s">
        <v>16</v>
      </c>
      <c r="L121">
        <v>55804</v>
      </c>
      <c r="M121">
        <v>282</v>
      </c>
      <c r="N121">
        <v>4</v>
      </c>
      <c r="O121">
        <v>127.96</v>
      </c>
      <c r="P121" t="s">
        <v>5757</v>
      </c>
      <c r="Q121">
        <v>13</v>
      </c>
      <c r="R121">
        <v>3</v>
      </c>
      <c r="S121">
        <v>31.99</v>
      </c>
      <c r="T121" t="s">
        <v>5</v>
      </c>
      <c r="U121" t="s">
        <v>93</v>
      </c>
      <c r="V121" t="s">
        <v>796</v>
      </c>
      <c r="W121" t="s">
        <v>27</v>
      </c>
      <c r="X121" t="s">
        <v>9</v>
      </c>
      <c r="Y121" t="s">
        <v>2599</v>
      </c>
      <c r="Z121">
        <v>725</v>
      </c>
      <c r="AA121" t="s">
        <v>291</v>
      </c>
      <c r="AB121" t="s">
        <v>232</v>
      </c>
    </row>
    <row r="122" spans="1:28" x14ac:dyDescent="0.25">
      <c r="A122">
        <v>21278</v>
      </c>
      <c r="B122" t="s">
        <v>24</v>
      </c>
      <c r="C122">
        <v>1</v>
      </c>
      <c r="D122">
        <v>0</v>
      </c>
      <c r="E122">
        <v>11205</v>
      </c>
      <c r="F122" t="s">
        <v>764</v>
      </c>
      <c r="G122" s="4">
        <v>43410</v>
      </c>
      <c r="H122" t="s">
        <v>13</v>
      </c>
      <c r="I122" t="s">
        <v>30</v>
      </c>
      <c r="J122" t="s">
        <v>31</v>
      </c>
      <c r="K122" t="s">
        <v>58</v>
      </c>
      <c r="L122">
        <v>53219</v>
      </c>
      <c r="M122">
        <v>282</v>
      </c>
      <c r="N122">
        <v>1</v>
      </c>
      <c r="O122">
        <v>31.99</v>
      </c>
      <c r="P122" t="s">
        <v>5757</v>
      </c>
      <c r="Q122">
        <v>13</v>
      </c>
      <c r="R122">
        <v>3</v>
      </c>
      <c r="S122">
        <v>31.99</v>
      </c>
      <c r="T122" t="s">
        <v>710</v>
      </c>
      <c r="U122" t="s">
        <v>3142</v>
      </c>
      <c r="V122" t="s">
        <v>1282</v>
      </c>
      <c r="W122" t="s">
        <v>95</v>
      </c>
      <c r="X122" t="s">
        <v>448</v>
      </c>
      <c r="Y122" t="s">
        <v>3143</v>
      </c>
      <c r="Z122">
        <v>33324</v>
      </c>
      <c r="AA122" t="s">
        <v>291</v>
      </c>
      <c r="AB122" t="s">
        <v>232</v>
      </c>
    </row>
    <row r="123" spans="1:28" x14ac:dyDescent="0.25">
      <c r="A123">
        <v>24940</v>
      </c>
      <c r="B123" t="s">
        <v>24</v>
      </c>
      <c r="C123">
        <v>6</v>
      </c>
      <c r="D123">
        <v>4</v>
      </c>
      <c r="E123">
        <v>12212</v>
      </c>
      <c r="F123" t="s">
        <v>561</v>
      </c>
      <c r="G123" s="4">
        <v>43464</v>
      </c>
      <c r="H123" t="s">
        <v>13</v>
      </c>
      <c r="I123" t="s">
        <v>420</v>
      </c>
      <c r="J123" t="s">
        <v>31</v>
      </c>
      <c r="K123" t="s">
        <v>16</v>
      </c>
      <c r="L123">
        <v>62492</v>
      </c>
      <c r="M123">
        <v>282</v>
      </c>
      <c r="N123">
        <v>1</v>
      </c>
      <c r="O123">
        <v>31.99</v>
      </c>
      <c r="P123" t="s">
        <v>5757</v>
      </c>
      <c r="Q123">
        <v>13</v>
      </c>
      <c r="R123">
        <v>3</v>
      </c>
      <c r="S123">
        <v>31.99</v>
      </c>
      <c r="T123" t="s">
        <v>5</v>
      </c>
      <c r="U123" t="s">
        <v>93</v>
      </c>
      <c r="V123" t="s">
        <v>1050</v>
      </c>
      <c r="W123" t="s">
        <v>95</v>
      </c>
      <c r="X123" t="s">
        <v>9</v>
      </c>
      <c r="Y123" t="s">
        <v>1051</v>
      </c>
      <c r="Z123">
        <v>725</v>
      </c>
      <c r="AA123" t="s">
        <v>291</v>
      </c>
      <c r="AB123" t="s">
        <v>232</v>
      </c>
    </row>
    <row r="124" spans="1:28" x14ac:dyDescent="0.25">
      <c r="A124">
        <v>30282</v>
      </c>
      <c r="B124" t="s">
        <v>3</v>
      </c>
      <c r="C124">
        <v>3</v>
      </c>
      <c r="D124">
        <v>4</v>
      </c>
      <c r="E124">
        <v>24</v>
      </c>
      <c r="F124" t="s">
        <v>119</v>
      </c>
      <c r="G124" s="4">
        <v>43542</v>
      </c>
      <c r="H124" t="s">
        <v>13</v>
      </c>
      <c r="I124" t="s">
        <v>5781</v>
      </c>
      <c r="J124" t="s">
        <v>14</v>
      </c>
      <c r="K124" t="s">
        <v>16</v>
      </c>
      <c r="L124">
        <v>75667</v>
      </c>
      <c r="M124">
        <v>365</v>
      </c>
      <c r="N124">
        <v>3</v>
      </c>
      <c r="O124">
        <v>179.97</v>
      </c>
      <c r="P124" t="s">
        <v>100</v>
      </c>
      <c r="Q124">
        <v>17</v>
      </c>
      <c r="R124">
        <v>4</v>
      </c>
      <c r="S124">
        <v>59.99</v>
      </c>
      <c r="T124" t="s">
        <v>343</v>
      </c>
      <c r="U124" t="s">
        <v>93</v>
      </c>
      <c r="V124" t="s">
        <v>107</v>
      </c>
      <c r="W124" t="s">
        <v>8</v>
      </c>
      <c r="X124" t="s">
        <v>248</v>
      </c>
      <c r="Y124" t="s">
        <v>3032</v>
      </c>
      <c r="Z124">
        <v>43230</v>
      </c>
      <c r="AA124" t="s">
        <v>91</v>
      </c>
      <c r="AB124" t="s">
        <v>97</v>
      </c>
    </row>
    <row r="125" spans="1:28" x14ac:dyDescent="0.25">
      <c r="A125">
        <v>23835</v>
      </c>
      <c r="B125" t="s">
        <v>3</v>
      </c>
      <c r="C125">
        <v>6</v>
      </c>
      <c r="D125">
        <v>2</v>
      </c>
      <c r="E125">
        <v>33</v>
      </c>
      <c r="F125" t="s">
        <v>525</v>
      </c>
      <c r="G125" s="4">
        <v>43447</v>
      </c>
      <c r="H125" t="s">
        <v>13</v>
      </c>
      <c r="I125" t="s">
        <v>5778</v>
      </c>
      <c r="J125" t="s">
        <v>14</v>
      </c>
      <c r="K125" t="s">
        <v>90</v>
      </c>
      <c r="L125">
        <v>59650</v>
      </c>
      <c r="M125">
        <v>365</v>
      </c>
      <c r="N125">
        <v>1</v>
      </c>
      <c r="O125">
        <v>59.99</v>
      </c>
      <c r="P125" t="s">
        <v>100</v>
      </c>
      <c r="Q125">
        <v>17</v>
      </c>
      <c r="R125">
        <v>4</v>
      </c>
      <c r="S125">
        <v>59.99</v>
      </c>
      <c r="T125" t="s">
        <v>254</v>
      </c>
      <c r="U125" t="s">
        <v>93</v>
      </c>
      <c r="V125" t="s">
        <v>2757</v>
      </c>
      <c r="W125" t="s">
        <v>95</v>
      </c>
      <c r="X125" t="s">
        <v>55</v>
      </c>
      <c r="Y125" t="s">
        <v>2758</v>
      </c>
      <c r="Z125">
        <v>60626</v>
      </c>
      <c r="AA125" t="s">
        <v>91</v>
      </c>
      <c r="AB125" t="s">
        <v>97</v>
      </c>
    </row>
    <row r="126" spans="1:28" x14ac:dyDescent="0.25">
      <c r="A126">
        <v>22761</v>
      </c>
      <c r="B126" t="s">
        <v>51</v>
      </c>
      <c r="C126">
        <v>2</v>
      </c>
      <c r="D126">
        <v>4</v>
      </c>
      <c r="E126">
        <v>152</v>
      </c>
      <c r="F126" t="s">
        <v>262</v>
      </c>
      <c r="G126" s="4">
        <v>43432</v>
      </c>
      <c r="H126" t="s">
        <v>13</v>
      </c>
      <c r="I126" t="s">
        <v>30</v>
      </c>
      <c r="J126" t="s">
        <v>57</v>
      </c>
      <c r="K126" t="s">
        <v>16</v>
      </c>
      <c r="L126">
        <v>56956</v>
      </c>
      <c r="M126">
        <v>365</v>
      </c>
      <c r="N126">
        <v>4</v>
      </c>
      <c r="O126">
        <v>239.96</v>
      </c>
      <c r="P126" t="s">
        <v>100</v>
      </c>
      <c r="Q126">
        <v>17</v>
      </c>
      <c r="R126">
        <v>4</v>
      </c>
      <c r="S126">
        <v>59.99</v>
      </c>
      <c r="T126" t="s">
        <v>59</v>
      </c>
      <c r="U126" t="s">
        <v>93</v>
      </c>
      <c r="V126" t="s">
        <v>107</v>
      </c>
      <c r="W126" t="s">
        <v>8</v>
      </c>
      <c r="X126" t="s">
        <v>21</v>
      </c>
      <c r="Y126" t="s">
        <v>829</v>
      </c>
      <c r="Z126">
        <v>90805</v>
      </c>
      <c r="AA126" t="s">
        <v>91</v>
      </c>
      <c r="AB126" t="s">
        <v>97</v>
      </c>
    </row>
    <row r="127" spans="1:28" x14ac:dyDescent="0.25">
      <c r="A127">
        <v>28787</v>
      </c>
      <c r="B127" t="s">
        <v>24</v>
      </c>
      <c r="C127">
        <v>3</v>
      </c>
      <c r="D127">
        <v>2</v>
      </c>
      <c r="E127">
        <v>287</v>
      </c>
      <c r="F127" t="s">
        <v>253</v>
      </c>
      <c r="G127" s="4">
        <v>43520</v>
      </c>
      <c r="H127" t="s">
        <v>13</v>
      </c>
      <c r="I127" t="s">
        <v>30</v>
      </c>
      <c r="J127" t="s">
        <v>31</v>
      </c>
      <c r="K127" t="s">
        <v>90</v>
      </c>
      <c r="L127">
        <v>72043</v>
      </c>
      <c r="M127">
        <v>365</v>
      </c>
      <c r="N127">
        <v>1</v>
      </c>
      <c r="O127">
        <v>59.99</v>
      </c>
      <c r="P127" t="s">
        <v>100</v>
      </c>
      <c r="Q127">
        <v>17</v>
      </c>
      <c r="R127">
        <v>4</v>
      </c>
      <c r="S127">
        <v>59.99</v>
      </c>
      <c r="T127" t="s">
        <v>1025</v>
      </c>
      <c r="U127" t="s">
        <v>1026</v>
      </c>
      <c r="V127" t="s">
        <v>107</v>
      </c>
      <c r="W127" t="s">
        <v>8</v>
      </c>
      <c r="X127" t="s">
        <v>55</v>
      </c>
      <c r="Y127" t="s">
        <v>1027</v>
      </c>
      <c r="Z127">
        <v>61265</v>
      </c>
      <c r="AA127" t="s">
        <v>91</v>
      </c>
      <c r="AB127" t="s">
        <v>97</v>
      </c>
    </row>
    <row r="128" spans="1:28" x14ac:dyDescent="0.25">
      <c r="A128">
        <v>29995</v>
      </c>
      <c r="B128" t="s">
        <v>3</v>
      </c>
      <c r="C128">
        <v>6</v>
      </c>
      <c r="D128">
        <v>4</v>
      </c>
      <c r="E128">
        <v>387</v>
      </c>
      <c r="F128" t="s">
        <v>426</v>
      </c>
      <c r="G128" s="4">
        <v>43537</v>
      </c>
      <c r="H128" t="s">
        <v>13</v>
      </c>
      <c r="I128" t="s">
        <v>245</v>
      </c>
      <c r="J128" t="s">
        <v>38</v>
      </c>
      <c r="K128" t="s">
        <v>16</v>
      </c>
      <c r="L128">
        <v>75008</v>
      </c>
      <c r="M128">
        <v>365</v>
      </c>
      <c r="N128">
        <v>3</v>
      </c>
      <c r="O128">
        <v>179.97</v>
      </c>
      <c r="P128" t="s">
        <v>100</v>
      </c>
      <c r="Q128">
        <v>17</v>
      </c>
      <c r="R128">
        <v>4</v>
      </c>
      <c r="S128">
        <v>59.99</v>
      </c>
      <c r="T128" t="s">
        <v>174</v>
      </c>
      <c r="U128" t="s">
        <v>895</v>
      </c>
      <c r="V128" t="s">
        <v>1258</v>
      </c>
      <c r="W128" t="s">
        <v>27</v>
      </c>
      <c r="X128" t="s">
        <v>21</v>
      </c>
      <c r="Y128" t="s">
        <v>1259</v>
      </c>
      <c r="Z128">
        <v>90022</v>
      </c>
      <c r="AA128" t="s">
        <v>91</v>
      </c>
      <c r="AB128" t="s">
        <v>97</v>
      </c>
    </row>
    <row r="129" spans="1:28" x14ac:dyDescent="0.25">
      <c r="A129">
        <v>23079</v>
      </c>
      <c r="B129" t="s">
        <v>3</v>
      </c>
      <c r="C129">
        <v>5</v>
      </c>
      <c r="D129">
        <v>2</v>
      </c>
      <c r="E129">
        <v>409</v>
      </c>
      <c r="F129" t="s">
        <v>1078</v>
      </c>
      <c r="G129" s="4">
        <v>43436</v>
      </c>
      <c r="H129" t="s">
        <v>13</v>
      </c>
      <c r="I129" t="s">
        <v>5780</v>
      </c>
      <c r="J129" t="s">
        <v>14</v>
      </c>
      <c r="K129" t="s">
        <v>90</v>
      </c>
      <c r="L129">
        <v>57786</v>
      </c>
      <c r="M129">
        <v>365</v>
      </c>
      <c r="N129">
        <v>1</v>
      </c>
      <c r="O129">
        <v>59.99</v>
      </c>
      <c r="P129" t="s">
        <v>100</v>
      </c>
      <c r="Q129">
        <v>17</v>
      </c>
      <c r="R129">
        <v>4</v>
      </c>
      <c r="S129">
        <v>59.99</v>
      </c>
      <c r="T129" t="s">
        <v>5</v>
      </c>
      <c r="U129" t="s">
        <v>1482</v>
      </c>
      <c r="V129" t="s">
        <v>1483</v>
      </c>
      <c r="W129" t="s">
        <v>8</v>
      </c>
      <c r="X129" t="s">
        <v>9</v>
      </c>
      <c r="Y129" t="s">
        <v>1484</v>
      </c>
      <c r="Z129">
        <v>725</v>
      </c>
      <c r="AA129" t="s">
        <v>91</v>
      </c>
      <c r="AB129" t="s">
        <v>97</v>
      </c>
    </row>
    <row r="130" spans="1:28" x14ac:dyDescent="0.25">
      <c r="A130">
        <v>28746</v>
      </c>
      <c r="B130" t="s">
        <v>17</v>
      </c>
      <c r="C130">
        <v>2</v>
      </c>
      <c r="D130">
        <v>4</v>
      </c>
      <c r="E130">
        <v>442</v>
      </c>
      <c r="F130" t="s">
        <v>570</v>
      </c>
      <c r="G130" s="4">
        <v>43519</v>
      </c>
      <c r="H130" t="s">
        <v>13</v>
      </c>
      <c r="I130" t="s">
        <v>99</v>
      </c>
      <c r="J130" t="s">
        <v>23</v>
      </c>
      <c r="K130" t="s">
        <v>16</v>
      </c>
      <c r="L130">
        <v>71959</v>
      </c>
      <c r="M130">
        <v>365</v>
      </c>
      <c r="N130">
        <v>2</v>
      </c>
      <c r="O130">
        <v>119.98</v>
      </c>
      <c r="P130" t="s">
        <v>100</v>
      </c>
      <c r="Q130">
        <v>17</v>
      </c>
      <c r="R130">
        <v>4</v>
      </c>
      <c r="S130">
        <v>59.99</v>
      </c>
      <c r="T130" t="s">
        <v>699</v>
      </c>
      <c r="U130" t="s">
        <v>93</v>
      </c>
      <c r="V130" t="s">
        <v>107</v>
      </c>
      <c r="W130" t="s">
        <v>8</v>
      </c>
      <c r="X130" t="s">
        <v>114</v>
      </c>
      <c r="Y130" t="s">
        <v>2535</v>
      </c>
      <c r="Z130">
        <v>77015</v>
      </c>
      <c r="AA130" t="s">
        <v>91</v>
      </c>
      <c r="AB130" t="s">
        <v>97</v>
      </c>
    </row>
    <row r="131" spans="1:28" x14ac:dyDescent="0.25">
      <c r="A131">
        <v>21691</v>
      </c>
      <c r="B131" t="s">
        <v>3</v>
      </c>
      <c r="C131">
        <v>2</v>
      </c>
      <c r="D131">
        <v>4</v>
      </c>
      <c r="E131">
        <v>532</v>
      </c>
      <c r="F131" t="s">
        <v>290</v>
      </c>
      <c r="G131" s="4">
        <v>43416</v>
      </c>
      <c r="H131" t="s">
        <v>13</v>
      </c>
      <c r="I131" t="s">
        <v>130</v>
      </c>
      <c r="J131" t="s">
        <v>14</v>
      </c>
      <c r="K131" t="s">
        <v>16</v>
      </c>
      <c r="L131">
        <v>54260</v>
      </c>
      <c r="M131">
        <v>365</v>
      </c>
      <c r="N131">
        <v>2</v>
      </c>
      <c r="O131">
        <v>119.98</v>
      </c>
      <c r="P131" t="s">
        <v>100</v>
      </c>
      <c r="Q131">
        <v>17</v>
      </c>
      <c r="R131">
        <v>4</v>
      </c>
      <c r="S131">
        <v>59.99</v>
      </c>
      <c r="T131" t="s">
        <v>5</v>
      </c>
      <c r="U131" t="s">
        <v>2053</v>
      </c>
      <c r="V131" t="s">
        <v>2054</v>
      </c>
      <c r="W131" t="s">
        <v>27</v>
      </c>
      <c r="X131" t="s">
        <v>9</v>
      </c>
      <c r="Y131" t="s">
        <v>2055</v>
      </c>
      <c r="Z131">
        <v>725</v>
      </c>
      <c r="AA131" t="s">
        <v>91</v>
      </c>
      <c r="AB131" t="s">
        <v>97</v>
      </c>
    </row>
    <row r="132" spans="1:28" x14ac:dyDescent="0.25">
      <c r="A132">
        <v>20625</v>
      </c>
      <c r="B132" t="s">
        <v>24</v>
      </c>
      <c r="C132">
        <v>6</v>
      </c>
      <c r="D132">
        <v>4</v>
      </c>
      <c r="E132">
        <v>545</v>
      </c>
      <c r="F132" t="s">
        <v>439</v>
      </c>
      <c r="G132" s="4">
        <v>43401</v>
      </c>
      <c r="H132" t="s">
        <v>13</v>
      </c>
      <c r="I132" t="s">
        <v>377</v>
      </c>
      <c r="J132" t="s">
        <v>31</v>
      </c>
      <c r="K132" t="s">
        <v>16</v>
      </c>
      <c r="L132">
        <v>51534</v>
      </c>
      <c r="M132">
        <v>365</v>
      </c>
      <c r="N132">
        <v>4</v>
      </c>
      <c r="O132">
        <v>239.96</v>
      </c>
      <c r="P132" t="s">
        <v>100</v>
      </c>
      <c r="Q132">
        <v>17</v>
      </c>
      <c r="R132">
        <v>4</v>
      </c>
      <c r="S132">
        <v>59.99</v>
      </c>
      <c r="T132" t="s">
        <v>1313</v>
      </c>
      <c r="U132" t="s">
        <v>417</v>
      </c>
      <c r="V132" t="s">
        <v>107</v>
      </c>
      <c r="W132" t="s">
        <v>95</v>
      </c>
      <c r="X132" t="s">
        <v>448</v>
      </c>
      <c r="Y132" t="s">
        <v>3732</v>
      </c>
      <c r="Z132">
        <v>33125</v>
      </c>
      <c r="AA132" t="s">
        <v>91</v>
      </c>
      <c r="AB132" t="s">
        <v>97</v>
      </c>
    </row>
    <row r="133" spans="1:28" x14ac:dyDescent="0.25">
      <c r="A133">
        <v>24061</v>
      </c>
      <c r="B133" t="s">
        <v>51</v>
      </c>
      <c r="C133">
        <v>2</v>
      </c>
      <c r="D133">
        <v>4</v>
      </c>
      <c r="E133">
        <v>758</v>
      </c>
      <c r="F133" t="s">
        <v>119</v>
      </c>
      <c r="G133" s="4">
        <v>43451</v>
      </c>
      <c r="H133" t="s">
        <v>13</v>
      </c>
      <c r="I133" t="s">
        <v>5781</v>
      </c>
      <c r="J133" t="s">
        <v>57</v>
      </c>
      <c r="K133" t="s">
        <v>16</v>
      </c>
      <c r="L133">
        <v>60203</v>
      </c>
      <c r="M133">
        <v>365</v>
      </c>
      <c r="N133">
        <v>1</v>
      </c>
      <c r="O133">
        <v>59.99</v>
      </c>
      <c r="P133" t="s">
        <v>100</v>
      </c>
      <c r="Q133">
        <v>17</v>
      </c>
      <c r="R133">
        <v>4</v>
      </c>
      <c r="S133">
        <v>59.99</v>
      </c>
      <c r="T133" t="s">
        <v>3238</v>
      </c>
      <c r="U133" t="s">
        <v>93</v>
      </c>
      <c r="V133" t="s">
        <v>3239</v>
      </c>
      <c r="W133" t="s">
        <v>8</v>
      </c>
      <c r="X133" t="s">
        <v>1249</v>
      </c>
      <c r="Y133" t="s">
        <v>3240</v>
      </c>
      <c r="Z133">
        <v>67401</v>
      </c>
      <c r="AA133" t="s">
        <v>91</v>
      </c>
      <c r="AB133" t="s">
        <v>97</v>
      </c>
    </row>
    <row r="134" spans="1:28" x14ac:dyDescent="0.25">
      <c r="A134">
        <v>21362</v>
      </c>
      <c r="B134" t="s">
        <v>3</v>
      </c>
      <c r="C134">
        <v>2</v>
      </c>
      <c r="D134">
        <v>1</v>
      </c>
      <c r="E134">
        <v>813</v>
      </c>
      <c r="F134" t="s">
        <v>233</v>
      </c>
      <c r="G134" s="4">
        <v>43411</v>
      </c>
      <c r="H134" t="s">
        <v>13</v>
      </c>
      <c r="I134" t="s">
        <v>234</v>
      </c>
      <c r="J134" t="s">
        <v>235</v>
      </c>
      <c r="K134" t="s">
        <v>32</v>
      </c>
      <c r="L134">
        <v>53419</v>
      </c>
      <c r="M134">
        <v>365</v>
      </c>
      <c r="N134">
        <v>2</v>
      </c>
      <c r="O134">
        <v>119.98</v>
      </c>
      <c r="P134" t="s">
        <v>100</v>
      </c>
      <c r="Q134">
        <v>17</v>
      </c>
      <c r="R134">
        <v>4</v>
      </c>
      <c r="S134">
        <v>59.99</v>
      </c>
      <c r="T134" t="s">
        <v>5</v>
      </c>
      <c r="U134" t="s">
        <v>891</v>
      </c>
      <c r="V134" t="s">
        <v>3156</v>
      </c>
      <c r="W134" t="s">
        <v>8</v>
      </c>
      <c r="X134" t="s">
        <v>9</v>
      </c>
      <c r="Y134" t="s">
        <v>3801</v>
      </c>
      <c r="Z134">
        <v>725</v>
      </c>
      <c r="AA134" t="s">
        <v>91</v>
      </c>
      <c r="AB134" t="s">
        <v>97</v>
      </c>
    </row>
    <row r="135" spans="1:28" x14ac:dyDescent="0.25">
      <c r="A135">
        <v>29103</v>
      </c>
      <c r="B135" t="s">
        <v>24</v>
      </c>
      <c r="C135">
        <v>4</v>
      </c>
      <c r="D135">
        <v>4</v>
      </c>
      <c r="E135">
        <v>908</v>
      </c>
      <c r="F135" t="s">
        <v>258</v>
      </c>
      <c r="G135" s="4">
        <v>43524</v>
      </c>
      <c r="H135" t="s">
        <v>13</v>
      </c>
      <c r="I135" t="s">
        <v>30</v>
      </c>
      <c r="J135" t="s">
        <v>31</v>
      </c>
      <c r="K135" t="s">
        <v>16</v>
      </c>
      <c r="L135">
        <v>72820</v>
      </c>
      <c r="M135">
        <v>365</v>
      </c>
      <c r="N135">
        <v>2</v>
      </c>
      <c r="O135">
        <v>119.98</v>
      </c>
      <c r="P135" t="s">
        <v>100</v>
      </c>
      <c r="Q135">
        <v>17</v>
      </c>
      <c r="R135">
        <v>4</v>
      </c>
      <c r="S135">
        <v>59.99</v>
      </c>
      <c r="T135" t="s">
        <v>396</v>
      </c>
      <c r="U135" t="s">
        <v>454</v>
      </c>
      <c r="V135" t="s">
        <v>107</v>
      </c>
      <c r="W135" t="s">
        <v>8</v>
      </c>
      <c r="X135" t="s">
        <v>248</v>
      </c>
      <c r="Y135" t="s">
        <v>2151</v>
      </c>
      <c r="Z135">
        <v>45013</v>
      </c>
      <c r="AA135" t="s">
        <v>91</v>
      </c>
      <c r="AB135" t="s">
        <v>97</v>
      </c>
    </row>
    <row r="136" spans="1:28" x14ac:dyDescent="0.25">
      <c r="A136">
        <v>24652</v>
      </c>
      <c r="B136" t="s">
        <v>24</v>
      </c>
      <c r="C136">
        <v>3</v>
      </c>
      <c r="D136">
        <v>2</v>
      </c>
      <c r="E136">
        <v>935</v>
      </c>
      <c r="F136" t="s">
        <v>434</v>
      </c>
      <c r="G136" s="4">
        <v>43459</v>
      </c>
      <c r="H136" t="s">
        <v>13</v>
      </c>
      <c r="I136" t="s">
        <v>245</v>
      </c>
      <c r="J136" t="s">
        <v>31</v>
      </c>
      <c r="K136" t="s">
        <v>90</v>
      </c>
      <c r="L136">
        <v>61727</v>
      </c>
      <c r="M136">
        <v>365</v>
      </c>
      <c r="N136">
        <v>4</v>
      </c>
      <c r="O136">
        <v>239.96</v>
      </c>
      <c r="P136" t="s">
        <v>100</v>
      </c>
      <c r="Q136">
        <v>17</v>
      </c>
      <c r="R136">
        <v>4</v>
      </c>
      <c r="S136">
        <v>59.99</v>
      </c>
      <c r="T136" t="s">
        <v>5</v>
      </c>
      <c r="U136" t="s">
        <v>93</v>
      </c>
      <c r="V136" t="s">
        <v>107</v>
      </c>
      <c r="W136" t="s">
        <v>8</v>
      </c>
      <c r="X136" t="s">
        <v>9</v>
      </c>
      <c r="Y136" t="s">
        <v>1347</v>
      </c>
      <c r="Z136">
        <v>725</v>
      </c>
      <c r="AA136" t="s">
        <v>91</v>
      </c>
      <c r="AB136" t="s">
        <v>97</v>
      </c>
    </row>
    <row r="137" spans="1:28" x14ac:dyDescent="0.25">
      <c r="A137">
        <v>27483</v>
      </c>
      <c r="B137" t="s">
        <v>51</v>
      </c>
      <c r="C137">
        <v>4</v>
      </c>
      <c r="D137">
        <v>4</v>
      </c>
      <c r="E137">
        <v>1178</v>
      </c>
      <c r="F137" t="s">
        <v>1181</v>
      </c>
      <c r="G137" s="4">
        <v>43501</v>
      </c>
      <c r="H137" t="s">
        <v>13</v>
      </c>
      <c r="I137" t="s">
        <v>377</v>
      </c>
      <c r="J137" t="s">
        <v>57</v>
      </c>
      <c r="K137" t="s">
        <v>16</v>
      </c>
      <c r="L137">
        <v>68802</v>
      </c>
      <c r="M137">
        <v>365</v>
      </c>
      <c r="N137">
        <v>4</v>
      </c>
      <c r="O137">
        <v>239.96</v>
      </c>
      <c r="P137" t="s">
        <v>100</v>
      </c>
      <c r="Q137">
        <v>17</v>
      </c>
      <c r="R137">
        <v>4</v>
      </c>
      <c r="S137">
        <v>59.99</v>
      </c>
      <c r="T137" t="s">
        <v>368</v>
      </c>
      <c r="U137" t="s">
        <v>1714</v>
      </c>
      <c r="V137" t="s">
        <v>2183</v>
      </c>
      <c r="W137" t="s">
        <v>8</v>
      </c>
      <c r="X137" t="s">
        <v>88</v>
      </c>
      <c r="Y137" t="s">
        <v>2992</v>
      </c>
      <c r="Z137">
        <v>10023</v>
      </c>
      <c r="AA137" t="s">
        <v>91</v>
      </c>
      <c r="AB137" t="s">
        <v>97</v>
      </c>
    </row>
    <row r="138" spans="1:28" x14ac:dyDescent="0.25">
      <c r="A138">
        <v>21509</v>
      </c>
      <c r="B138" t="s">
        <v>17</v>
      </c>
      <c r="C138">
        <v>5</v>
      </c>
      <c r="D138">
        <v>2</v>
      </c>
      <c r="E138">
        <v>1184</v>
      </c>
      <c r="F138" t="s">
        <v>867</v>
      </c>
      <c r="G138" s="4">
        <v>43413</v>
      </c>
      <c r="H138" t="s">
        <v>13</v>
      </c>
      <c r="I138" t="s">
        <v>5781</v>
      </c>
      <c r="J138" t="s">
        <v>23</v>
      </c>
      <c r="K138" t="s">
        <v>90</v>
      </c>
      <c r="L138">
        <v>53766</v>
      </c>
      <c r="M138">
        <v>365</v>
      </c>
      <c r="N138">
        <v>4</v>
      </c>
      <c r="O138">
        <v>239.96</v>
      </c>
      <c r="P138" t="s">
        <v>100</v>
      </c>
      <c r="Q138">
        <v>17</v>
      </c>
      <c r="R138">
        <v>4</v>
      </c>
      <c r="S138">
        <v>59.99</v>
      </c>
      <c r="T138" t="s">
        <v>5</v>
      </c>
      <c r="U138" t="s">
        <v>93</v>
      </c>
      <c r="V138" t="s">
        <v>107</v>
      </c>
      <c r="W138" t="s">
        <v>95</v>
      </c>
      <c r="X138" t="s">
        <v>9</v>
      </c>
      <c r="Y138" t="s">
        <v>1734</v>
      </c>
      <c r="Z138">
        <v>725</v>
      </c>
      <c r="AA138" t="s">
        <v>91</v>
      </c>
      <c r="AB138" t="s">
        <v>97</v>
      </c>
    </row>
    <row r="139" spans="1:28" x14ac:dyDescent="0.25">
      <c r="A139">
        <v>21506</v>
      </c>
      <c r="B139" t="s">
        <v>17</v>
      </c>
      <c r="C139">
        <v>2</v>
      </c>
      <c r="D139">
        <v>2</v>
      </c>
      <c r="E139">
        <v>1283</v>
      </c>
      <c r="F139" t="s">
        <v>430</v>
      </c>
      <c r="G139" s="4">
        <v>43413</v>
      </c>
      <c r="H139" t="s">
        <v>13</v>
      </c>
      <c r="I139" t="s">
        <v>431</v>
      </c>
      <c r="J139" t="s">
        <v>23</v>
      </c>
      <c r="K139" t="s">
        <v>90</v>
      </c>
      <c r="L139">
        <v>53760</v>
      </c>
      <c r="M139">
        <v>365</v>
      </c>
      <c r="N139">
        <v>4</v>
      </c>
      <c r="O139">
        <v>239.96</v>
      </c>
      <c r="P139" t="s">
        <v>100</v>
      </c>
      <c r="Q139">
        <v>17</v>
      </c>
      <c r="R139">
        <v>4</v>
      </c>
      <c r="S139">
        <v>59.99</v>
      </c>
      <c r="T139" t="s">
        <v>1793</v>
      </c>
      <c r="U139" t="s">
        <v>1794</v>
      </c>
      <c r="V139" t="s">
        <v>1304</v>
      </c>
      <c r="W139" t="s">
        <v>27</v>
      </c>
      <c r="X139" t="s">
        <v>21</v>
      </c>
      <c r="Y139" t="s">
        <v>1795</v>
      </c>
      <c r="Z139">
        <v>94122</v>
      </c>
      <c r="AA139" t="s">
        <v>91</v>
      </c>
      <c r="AB139" t="s">
        <v>97</v>
      </c>
    </row>
    <row r="140" spans="1:28" x14ac:dyDescent="0.25">
      <c r="A140">
        <v>29047</v>
      </c>
      <c r="B140" t="s">
        <v>24</v>
      </c>
      <c r="C140">
        <v>3</v>
      </c>
      <c r="D140">
        <v>4</v>
      </c>
      <c r="E140">
        <v>1432</v>
      </c>
      <c r="F140" t="s">
        <v>963</v>
      </c>
      <c r="G140" s="4">
        <v>43524</v>
      </c>
      <c r="H140" t="s">
        <v>13</v>
      </c>
      <c r="I140" t="s">
        <v>47</v>
      </c>
      <c r="J140" t="s">
        <v>31</v>
      </c>
      <c r="K140" t="s">
        <v>16</v>
      </c>
      <c r="L140">
        <v>72677</v>
      </c>
      <c r="M140">
        <v>365</v>
      </c>
      <c r="N140">
        <v>4</v>
      </c>
      <c r="O140">
        <v>239.96</v>
      </c>
      <c r="P140" t="s">
        <v>100</v>
      </c>
      <c r="Q140">
        <v>17</v>
      </c>
      <c r="R140">
        <v>4</v>
      </c>
      <c r="S140">
        <v>59.99</v>
      </c>
      <c r="T140" t="s">
        <v>5</v>
      </c>
      <c r="U140" t="s">
        <v>589</v>
      </c>
      <c r="V140" t="s">
        <v>107</v>
      </c>
      <c r="W140" t="s">
        <v>8</v>
      </c>
      <c r="X140" t="s">
        <v>9</v>
      </c>
      <c r="Y140" t="s">
        <v>590</v>
      </c>
      <c r="Z140">
        <v>725</v>
      </c>
      <c r="AA140" t="s">
        <v>91</v>
      </c>
      <c r="AB140" t="s">
        <v>97</v>
      </c>
    </row>
    <row r="141" spans="1:28" x14ac:dyDescent="0.25">
      <c r="A141">
        <v>26139</v>
      </c>
      <c r="B141" t="s">
        <v>51</v>
      </c>
      <c r="C141">
        <v>5</v>
      </c>
      <c r="D141">
        <v>4</v>
      </c>
      <c r="E141">
        <v>1546</v>
      </c>
      <c r="F141" t="s">
        <v>625</v>
      </c>
      <c r="G141" s="4">
        <v>43481</v>
      </c>
      <c r="H141" t="s">
        <v>13</v>
      </c>
      <c r="I141" t="s">
        <v>234</v>
      </c>
      <c r="J141" t="s">
        <v>57</v>
      </c>
      <c r="K141" t="s">
        <v>16</v>
      </c>
      <c r="L141">
        <v>65436</v>
      </c>
      <c r="M141">
        <v>365</v>
      </c>
      <c r="N141">
        <v>2</v>
      </c>
      <c r="O141">
        <v>119.98</v>
      </c>
      <c r="P141" t="s">
        <v>100</v>
      </c>
      <c r="Q141">
        <v>17</v>
      </c>
      <c r="R141">
        <v>4</v>
      </c>
      <c r="S141">
        <v>59.99</v>
      </c>
      <c r="T141" t="s">
        <v>305</v>
      </c>
      <c r="U141" t="s">
        <v>93</v>
      </c>
      <c r="V141" t="s">
        <v>992</v>
      </c>
      <c r="W141" t="s">
        <v>8</v>
      </c>
      <c r="X141" t="s">
        <v>308</v>
      </c>
      <c r="Y141" t="s">
        <v>993</v>
      </c>
      <c r="Z141">
        <v>7111</v>
      </c>
      <c r="AA141" t="s">
        <v>91</v>
      </c>
      <c r="AB141" t="s">
        <v>97</v>
      </c>
    </row>
    <row r="142" spans="1:28" x14ac:dyDescent="0.25">
      <c r="A142">
        <v>20833</v>
      </c>
      <c r="B142" t="s">
        <v>24</v>
      </c>
      <c r="C142">
        <v>4</v>
      </c>
      <c r="D142">
        <v>4</v>
      </c>
      <c r="E142">
        <v>1577</v>
      </c>
      <c r="F142" t="s">
        <v>1355</v>
      </c>
      <c r="G142" s="4">
        <v>43404</v>
      </c>
      <c r="H142" t="s">
        <v>13</v>
      </c>
      <c r="I142" t="s">
        <v>377</v>
      </c>
      <c r="J142" t="s">
        <v>31</v>
      </c>
      <c r="K142" t="s">
        <v>16</v>
      </c>
      <c r="L142">
        <v>52062</v>
      </c>
      <c r="M142">
        <v>365</v>
      </c>
      <c r="N142">
        <v>3</v>
      </c>
      <c r="O142">
        <v>179.97</v>
      </c>
      <c r="P142" t="s">
        <v>100</v>
      </c>
      <c r="Q142">
        <v>17</v>
      </c>
      <c r="R142">
        <v>4</v>
      </c>
      <c r="S142">
        <v>59.99</v>
      </c>
      <c r="T142" t="s">
        <v>18</v>
      </c>
      <c r="U142" t="s">
        <v>971</v>
      </c>
      <c r="V142" t="s">
        <v>804</v>
      </c>
      <c r="W142" t="s">
        <v>8</v>
      </c>
      <c r="X142" t="s">
        <v>21</v>
      </c>
      <c r="Y142" t="s">
        <v>3206</v>
      </c>
      <c r="Z142">
        <v>95112</v>
      </c>
      <c r="AA142" t="s">
        <v>91</v>
      </c>
      <c r="AB142" t="s">
        <v>97</v>
      </c>
    </row>
    <row r="143" spans="1:28" x14ac:dyDescent="0.25">
      <c r="A143">
        <v>28280</v>
      </c>
      <c r="B143" t="s">
        <v>51</v>
      </c>
      <c r="C143">
        <v>6</v>
      </c>
      <c r="D143">
        <v>2</v>
      </c>
      <c r="E143">
        <v>1682</v>
      </c>
      <c r="F143" t="s">
        <v>233</v>
      </c>
      <c r="G143" s="4">
        <v>43512</v>
      </c>
      <c r="H143" t="s">
        <v>13</v>
      </c>
      <c r="I143" t="s">
        <v>234</v>
      </c>
      <c r="J143" t="s">
        <v>57</v>
      </c>
      <c r="K143" t="s">
        <v>90</v>
      </c>
      <c r="L143">
        <v>70739</v>
      </c>
      <c r="M143">
        <v>365</v>
      </c>
      <c r="N143">
        <v>2</v>
      </c>
      <c r="O143">
        <v>119.98</v>
      </c>
      <c r="P143" t="s">
        <v>100</v>
      </c>
      <c r="Q143">
        <v>17</v>
      </c>
      <c r="R143">
        <v>4</v>
      </c>
      <c r="S143">
        <v>59.99</v>
      </c>
      <c r="T143" t="s">
        <v>142</v>
      </c>
      <c r="U143" t="s">
        <v>1200</v>
      </c>
      <c r="V143" t="s">
        <v>1029</v>
      </c>
      <c r="W143" t="s">
        <v>8</v>
      </c>
      <c r="X143" t="s">
        <v>88</v>
      </c>
      <c r="Y143" t="s">
        <v>2586</v>
      </c>
      <c r="Z143">
        <v>10473</v>
      </c>
      <c r="AA143" t="s">
        <v>91</v>
      </c>
      <c r="AB143" t="s">
        <v>97</v>
      </c>
    </row>
    <row r="144" spans="1:28" x14ac:dyDescent="0.25">
      <c r="A144">
        <v>25353</v>
      </c>
      <c r="B144" t="s">
        <v>51</v>
      </c>
      <c r="C144">
        <v>4</v>
      </c>
      <c r="D144">
        <v>4</v>
      </c>
      <c r="E144">
        <v>1707</v>
      </c>
      <c r="F144" t="s">
        <v>980</v>
      </c>
      <c r="G144" s="4">
        <v>43470</v>
      </c>
      <c r="H144" t="s">
        <v>13</v>
      </c>
      <c r="I144" t="s">
        <v>30</v>
      </c>
      <c r="J144" t="s">
        <v>57</v>
      </c>
      <c r="K144" t="s">
        <v>16</v>
      </c>
      <c r="L144">
        <v>63495</v>
      </c>
      <c r="M144">
        <v>365</v>
      </c>
      <c r="N144">
        <v>3</v>
      </c>
      <c r="O144">
        <v>179.97</v>
      </c>
      <c r="P144" t="s">
        <v>100</v>
      </c>
      <c r="Q144">
        <v>17</v>
      </c>
      <c r="R144">
        <v>4</v>
      </c>
      <c r="S144">
        <v>59.99</v>
      </c>
      <c r="T144" t="s">
        <v>457</v>
      </c>
      <c r="U144" t="s">
        <v>93</v>
      </c>
      <c r="V144" t="s">
        <v>107</v>
      </c>
      <c r="W144" t="s">
        <v>8</v>
      </c>
      <c r="X144" t="s">
        <v>21</v>
      </c>
      <c r="Y144" t="s">
        <v>498</v>
      </c>
      <c r="Z144">
        <v>91402</v>
      </c>
      <c r="AA144" t="s">
        <v>91</v>
      </c>
      <c r="AB144" t="s">
        <v>97</v>
      </c>
    </row>
    <row r="145" spans="1:28" x14ac:dyDescent="0.25">
      <c r="A145">
        <v>30200</v>
      </c>
      <c r="B145" t="s">
        <v>51</v>
      </c>
      <c r="C145">
        <v>6</v>
      </c>
      <c r="D145">
        <v>4</v>
      </c>
      <c r="E145">
        <v>1782</v>
      </c>
      <c r="F145" t="s">
        <v>1111</v>
      </c>
      <c r="G145" s="4">
        <v>43540</v>
      </c>
      <c r="H145" t="s">
        <v>13</v>
      </c>
      <c r="I145" t="s">
        <v>5777</v>
      </c>
      <c r="J145" t="s">
        <v>57</v>
      </c>
      <c r="K145" t="s">
        <v>16</v>
      </c>
      <c r="L145">
        <v>75468</v>
      </c>
      <c r="M145">
        <v>365</v>
      </c>
      <c r="N145">
        <v>5</v>
      </c>
      <c r="O145">
        <v>299.95</v>
      </c>
      <c r="P145" t="s">
        <v>100</v>
      </c>
      <c r="Q145">
        <v>17</v>
      </c>
      <c r="R145">
        <v>4</v>
      </c>
      <c r="S145">
        <v>59.99</v>
      </c>
      <c r="T145" t="s">
        <v>1100</v>
      </c>
      <c r="U145" t="s">
        <v>882</v>
      </c>
      <c r="V145" t="s">
        <v>1101</v>
      </c>
      <c r="W145" t="s">
        <v>27</v>
      </c>
      <c r="X145" t="s">
        <v>308</v>
      </c>
      <c r="Y145" t="s">
        <v>1102</v>
      </c>
      <c r="Z145">
        <v>7087</v>
      </c>
      <c r="AA145" t="s">
        <v>91</v>
      </c>
      <c r="AB145" t="s">
        <v>97</v>
      </c>
    </row>
    <row r="146" spans="1:28" x14ac:dyDescent="0.25">
      <c r="A146">
        <v>21930</v>
      </c>
      <c r="B146" t="s">
        <v>24</v>
      </c>
      <c r="C146">
        <v>6</v>
      </c>
      <c r="D146">
        <v>2</v>
      </c>
      <c r="E146">
        <v>1873</v>
      </c>
      <c r="F146" t="s">
        <v>327</v>
      </c>
      <c r="G146" s="4">
        <v>43420</v>
      </c>
      <c r="H146" t="s">
        <v>13</v>
      </c>
      <c r="I146" t="s">
        <v>227</v>
      </c>
      <c r="J146" t="s">
        <v>31</v>
      </c>
      <c r="K146" t="s">
        <v>90</v>
      </c>
      <c r="L146">
        <v>54855</v>
      </c>
      <c r="M146">
        <v>365</v>
      </c>
      <c r="N146">
        <v>1</v>
      </c>
      <c r="O146">
        <v>59.99</v>
      </c>
      <c r="P146" t="s">
        <v>100</v>
      </c>
      <c r="Q146">
        <v>17</v>
      </c>
      <c r="R146">
        <v>4</v>
      </c>
      <c r="S146">
        <v>59.99</v>
      </c>
      <c r="T146" t="s">
        <v>769</v>
      </c>
      <c r="U146" t="s">
        <v>2567</v>
      </c>
      <c r="V146" t="s">
        <v>1943</v>
      </c>
      <c r="W146" t="s">
        <v>8</v>
      </c>
      <c r="X146" t="s">
        <v>190</v>
      </c>
      <c r="Y146" t="s">
        <v>2568</v>
      </c>
      <c r="Z146">
        <v>85032</v>
      </c>
      <c r="AA146" t="s">
        <v>91</v>
      </c>
      <c r="AB146" t="s">
        <v>97</v>
      </c>
    </row>
    <row r="147" spans="1:28" x14ac:dyDescent="0.25">
      <c r="A147">
        <v>28492</v>
      </c>
      <c r="B147" t="s">
        <v>3</v>
      </c>
      <c r="C147">
        <v>3</v>
      </c>
      <c r="D147">
        <v>4</v>
      </c>
      <c r="E147">
        <v>1886</v>
      </c>
      <c r="F147" t="s">
        <v>426</v>
      </c>
      <c r="G147" s="4">
        <v>43515</v>
      </c>
      <c r="H147" t="s">
        <v>13</v>
      </c>
      <c r="I147" t="s">
        <v>245</v>
      </c>
      <c r="J147" t="s">
        <v>235</v>
      </c>
      <c r="K147" t="s">
        <v>16</v>
      </c>
      <c r="L147">
        <v>71312</v>
      </c>
      <c r="M147">
        <v>365</v>
      </c>
      <c r="N147">
        <v>3</v>
      </c>
      <c r="O147">
        <v>179.97</v>
      </c>
      <c r="P147" t="s">
        <v>100</v>
      </c>
      <c r="Q147">
        <v>17</v>
      </c>
      <c r="R147">
        <v>4</v>
      </c>
      <c r="S147">
        <v>59.99</v>
      </c>
      <c r="T147" t="s">
        <v>5</v>
      </c>
      <c r="U147" t="s">
        <v>1080</v>
      </c>
      <c r="V147" t="s">
        <v>1081</v>
      </c>
      <c r="W147" t="s">
        <v>95</v>
      </c>
      <c r="X147" t="s">
        <v>9</v>
      </c>
      <c r="Y147" t="s">
        <v>1082</v>
      </c>
      <c r="Z147">
        <v>725</v>
      </c>
      <c r="AA147" t="s">
        <v>91</v>
      </c>
      <c r="AB147" t="s">
        <v>97</v>
      </c>
    </row>
    <row r="148" spans="1:28" x14ac:dyDescent="0.25">
      <c r="A148">
        <v>23716</v>
      </c>
      <c r="B148" t="s">
        <v>24</v>
      </c>
      <c r="C148">
        <v>2</v>
      </c>
      <c r="D148">
        <v>2</v>
      </c>
      <c r="E148">
        <v>2008</v>
      </c>
      <c r="F148" t="s">
        <v>591</v>
      </c>
      <c r="G148" s="4">
        <v>43446</v>
      </c>
      <c r="H148" t="s">
        <v>13</v>
      </c>
      <c r="I148" t="s">
        <v>130</v>
      </c>
      <c r="J148" t="s">
        <v>31</v>
      </c>
      <c r="K148" t="s">
        <v>90</v>
      </c>
      <c r="L148">
        <v>59332</v>
      </c>
      <c r="M148">
        <v>365</v>
      </c>
      <c r="N148">
        <v>5</v>
      </c>
      <c r="O148">
        <v>299.95</v>
      </c>
      <c r="P148" t="s">
        <v>100</v>
      </c>
      <c r="Q148">
        <v>17</v>
      </c>
      <c r="R148">
        <v>4</v>
      </c>
      <c r="S148">
        <v>59.99</v>
      </c>
      <c r="T148" t="s">
        <v>769</v>
      </c>
      <c r="U148" t="s">
        <v>1299</v>
      </c>
      <c r="V148" t="s">
        <v>1940</v>
      </c>
      <c r="W148" t="s">
        <v>8</v>
      </c>
      <c r="X148" t="s">
        <v>190</v>
      </c>
      <c r="Y148" t="s">
        <v>1941</v>
      </c>
      <c r="Z148">
        <v>85032</v>
      </c>
      <c r="AA148" t="s">
        <v>91</v>
      </c>
      <c r="AB148" t="s">
        <v>97</v>
      </c>
    </row>
    <row r="149" spans="1:28" x14ac:dyDescent="0.25">
      <c r="A149">
        <v>29597</v>
      </c>
      <c r="B149" t="s">
        <v>3</v>
      </c>
      <c r="C149">
        <v>3</v>
      </c>
      <c r="D149">
        <v>4</v>
      </c>
      <c r="E149">
        <v>2030</v>
      </c>
      <c r="F149" t="s">
        <v>867</v>
      </c>
      <c r="G149" s="4">
        <v>43532</v>
      </c>
      <c r="H149" t="s">
        <v>13</v>
      </c>
      <c r="I149" t="s">
        <v>5781</v>
      </c>
      <c r="J149" t="s">
        <v>14</v>
      </c>
      <c r="K149" t="s">
        <v>16</v>
      </c>
      <c r="L149">
        <v>74067</v>
      </c>
      <c r="M149">
        <v>365</v>
      </c>
      <c r="N149">
        <v>4</v>
      </c>
      <c r="O149">
        <v>239.96</v>
      </c>
      <c r="P149" t="s">
        <v>100</v>
      </c>
      <c r="Q149">
        <v>17</v>
      </c>
      <c r="R149">
        <v>4</v>
      </c>
      <c r="S149">
        <v>59.99</v>
      </c>
      <c r="T149" t="s">
        <v>673</v>
      </c>
      <c r="U149" t="s">
        <v>597</v>
      </c>
      <c r="V149" t="s">
        <v>1156</v>
      </c>
      <c r="W149" t="s">
        <v>8</v>
      </c>
      <c r="X149" t="s">
        <v>108</v>
      </c>
      <c r="Y149" t="s">
        <v>1157</v>
      </c>
      <c r="Z149">
        <v>97007</v>
      </c>
      <c r="AA149" t="s">
        <v>91</v>
      </c>
      <c r="AB149" t="s">
        <v>97</v>
      </c>
    </row>
    <row r="150" spans="1:28" x14ac:dyDescent="0.25">
      <c r="A150">
        <v>23875</v>
      </c>
      <c r="B150" t="s">
        <v>3</v>
      </c>
      <c r="C150">
        <v>6</v>
      </c>
      <c r="D150">
        <v>2</v>
      </c>
      <c r="E150">
        <v>2160</v>
      </c>
      <c r="F150" t="s">
        <v>253</v>
      </c>
      <c r="G150" s="4">
        <v>43448</v>
      </c>
      <c r="H150" t="s">
        <v>13</v>
      </c>
      <c r="I150" t="s">
        <v>30</v>
      </c>
      <c r="J150" t="s">
        <v>38</v>
      </c>
      <c r="K150" t="s">
        <v>90</v>
      </c>
      <c r="L150">
        <v>59764</v>
      </c>
      <c r="M150">
        <v>365</v>
      </c>
      <c r="N150">
        <v>3</v>
      </c>
      <c r="O150">
        <v>179.97</v>
      </c>
      <c r="P150" t="s">
        <v>100</v>
      </c>
      <c r="Q150">
        <v>17</v>
      </c>
      <c r="R150">
        <v>4</v>
      </c>
      <c r="S150">
        <v>59.99</v>
      </c>
      <c r="T150" t="s">
        <v>271</v>
      </c>
      <c r="U150" t="s">
        <v>93</v>
      </c>
      <c r="V150" t="s">
        <v>1670</v>
      </c>
      <c r="W150" t="s">
        <v>27</v>
      </c>
      <c r="X150" t="s">
        <v>88</v>
      </c>
      <c r="Y150" t="s">
        <v>676</v>
      </c>
      <c r="Z150">
        <v>10977</v>
      </c>
      <c r="AA150" t="s">
        <v>91</v>
      </c>
      <c r="AB150" t="s">
        <v>97</v>
      </c>
    </row>
    <row r="151" spans="1:28" x14ac:dyDescent="0.25">
      <c r="A151">
        <v>26308</v>
      </c>
      <c r="B151" t="s">
        <v>24</v>
      </c>
      <c r="C151">
        <v>4</v>
      </c>
      <c r="D151">
        <v>2</v>
      </c>
      <c r="E151">
        <v>2222</v>
      </c>
      <c r="F151" t="s">
        <v>29</v>
      </c>
      <c r="G151" s="4">
        <v>43484</v>
      </c>
      <c r="H151" t="s">
        <v>13</v>
      </c>
      <c r="I151" t="s">
        <v>30</v>
      </c>
      <c r="J151" t="s">
        <v>31</v>
      </c>
      <c r="K151" t="s">
        <v>90</v>
      </c>
      <c r="L151">
        <v>65856</v>
      </c>
      <c r="M151">
        <v>365</v>
      </c>
      <c r="N151">
        <v>4</v>
      </c>
      <c r="O151">
        <v>239.96</v>
      </c>
      <c r="P151" t="s">
        <v>100</v>
      </c>
      <c r="Q151">
        <v>17</v>
      </c>
      <c r="R151">
        <v>4</v>
      </c>
      <c r="S151">
        <v>59.99</v>
      </c>
      <c r="T151" t="s">
        <v>5</v>
      </c>
      <c r="U151" t="s">
        <v>868</v>
      </c>
      <c r="V151" t="s">
        <v>107</v>
      </c>
      <c r="W151" t="s">
        <v>95</v>
      </c>
      <c r="X151" t="s">
        <v>9</v>
      </c>
      <c r="Y151" t="s">
        <v>869</v>
      </c>
      <c r="Z151">
        <v>725</v>
      </c>
      <c r="AA151" t="s">
        <v>91</v>
      </c>
      <c r="AB151" t="s">
        <v>97</v>
      </c>
    </row>
    <row r="152" spans="1:28" x14ac:dyDescent="0.25">
      <c r="A152">
        <v>28459</v>
      </c>
      <c r="B152" t="s">
        <v>24</v>
      </c>
      <c r="C152">
        <v>5</v>
      </c>
      <c r="D152">
        <v>4</v>
      </c>
      <c r="E152">
        <v>2280</v>
      </c>
      <c r="F152" t="s">
        <v>206</v>
      </c>
      <c r="G152" s="4">
        <v>43515</v>
      </c>
      <c r="H152" t="s">
        <v>13</v>
      </c>
      <c r="I152" t="s">
        <v>30</v>
      </c>
      <c r="J152" t="s">
        <v>31</v>
      </c>
      <c r="K152" t="s">
        <v>16</v>
      </c>
      <c r="L152">
        <v>71225</v>
      </c>
      <c r="M152">
        <v>365</v>
      </c>
      <c r="N152">
        <v>1</v>
      </c>
      <c r="O152">
        <v>59.99</v>
      </c>
      <c r="P152" t="s">
        <v>100</v>
      </c>
      <c r="Q152">
        <v>17</v>
      </c>
      <c r="R152">
        <v>4</v>
      </c>
      <c r="S152">
        <v>59.99</v>
      </c>
      <c r="T152" t="s">
        <v>1276</v>
      </c>
      <c r="U152" t="s">
        <v>93</v>
      </c>
      <c r="V152" t="s">
        <v>2278</v>
      </c>
      <c r="W152" t="s">
        <v>27</v>
      </c>
      <c r="X152" t="s">
        <v>341</v>
      </c>
      <c r="Y152" t="s">
        <v>2279</v>
      </c>
      <c r="Z152">
        <v>27502</v>
      </c>
      <c r="AA152" t="s">
        <v>91</v>
      </c>
      <c r="AB152" t="s">
        <v>97</v>
      </c>
    </row>
    <row r="153" spans="1:28" x14ac:dyDescent="0.25">
      <c r="A153">
        <v>24636</v>
      </c>
      <c r="B153" t="s">
        <v>24</v>
      </c>
      <c r="C153">
        <v>2</v>
      </c>
      <c r="D153">
        <v>4</v>
      </c>
      <c r="E153">
        <v>2417</v>
      </c>
      <c r="F153" t="s">
        <v>29</v>
      </c>
      <c r="G153" s="4">
        <v>43459</v>
      </c>
      <c r="H153" t="s">
        <v>13</v>
      </c>
      <c r="I153" t="s">
        <v>30</v>
      </c>
      <c r="J153" t="s">
        <v>31</v>
      </c>
      <c r="K153" t="s">
        <v>16</v>
      </c>
      <c r="L153">
        <v>61680</v>
      </c>
      <c r="M153">
        <v>365</v>
      </c>
      <c r="N153">
        <v>2</v>
      </c>
      <c r="O153">
        <v>119.98</v>
      </c>
      <c r="P153" t="s">
        <v>100</v>
      </c>
      <c r="Q153">
        <v>17</v>
      </c>
      <c r="R153">
        <v>4</v>
      </c>
      <c r="S153">
        <v>59.99</v>
      </c>
      <c r="T153" t="s">
        <v>174</v>
      </c>
      <c r="U153" t="s">
        <v>1112</v>
      </c>
      <c r="V153" t="s">
        <v>1113</v>
      </c>
      <c r="W153" t="s">
        <v>27</v>
      </c>
      <c r="X153" t="s">
        <v>21</v>
      </c>
      <c r="Y153" t="s">
        <v>1114</v>
      </c>
      <c r="Z153">
        <v>90026</v>
      </c>
      <c r="AA153" t="s">
        <v>91</v>
      </c>
      <c r="AB153" t="s">
        <v>97</v>
      </c>
    </row>
    <row r="154" spans="1:28" x14ac:dyDescent="0.25">
      <c r="A154">
        <v>24618</v>
      </c>
      <c r="B154" t="s">
        <v>17</v>
      </c>
      <c r="C154">
        <v>4</v>
      </c>
      <c r="D154">
        <v>4</v>
      </c>
      <c r="E154">
        <v>2555</v>
      </c>
      <c r="F154" t="s">
        <v>70</v>
      </c>
      <c r="G154" s="4">
        <v>43459</v>
      </c>
      <c r="H154" t="s">
        <v>13</v>
      </c>
      <c r="I154" t="s">
        <v>70</v>
      </c>
      <c r="J154" t="s">
        <v>23</v>
      </c>
      <c r="K154" t="s">
        <v>16</v>
      </c>
      <c r="L154">
        <v>61639</v>
      </c>
      <c r="M154">
        <v>365</v>
      </c>
      <c r="N154">
        <v>2</v>
      </c>
      <c r="O154">
        <v>119.98</v>
      </c>
      <c r="P154" t="s">
        <v>100</v>
      </c>
      <c r="Q154">
        <v>17</v>
      </c>
      <c r="R154">
        <v>4</v>
      </c>
      <c r="S154">
        <v>59.99</v>
      </c>
      <c r="T154" t="s">
        <v>1844</v>
      </c>
      <c r="U154" t="s">
        <v>766</v>
      </c>
      <c r="V154" t="s">
        <v>107</v>
      </c>
      <c r="W154" t="s">
        <v>27</v>
      </c>
      <c r="X154" t="s">
        <v>448</v>
      </c>
      <c r="Y154" t="s">
        <v>2659</v>
      </c>
      <c r="Z154">
        <v>32792</v>
      </c>
      <c r="AA154" t="s">
        <v>91</v>
      </c>
      <c r="AB154" t="s">
        <v>97</v>
      </c>
    </row>
    <row r="155" spans="1:28" x14ac:dyDescent="0.25">
      <c r="A155">
        <v>24368</v>
      </c>
      <c r="B155" t="s">
        <v>3</v>
      </c>
      <c r="C155">
        <v>4</v>
      </c>
      <c r="D155">
        <v>2</v>
      </c>
      <c r="E155">
        <v>2670</v>
      </c>
      <c r="F155" t="s">
        <v>84</v>
      </c>
      <c r="G155" s="4">
        <v>43455</v>
      </c>
      <c r="H155" t="s">
        <v>13</v>
      </c>
      <c r="I155" t="s">
        <v>80</v>
      </c>
      <c r="J155" t="s">
        <v>14</v>
      </c>
      <c r="K155" t="s">
        <v>90</v>
      </c>
      <c r="L155">
        <v>60949</v>
      </c>
      <c r="M155">
        <v>365</v>
      </c>
      <c r="N155">
        <v>2</v>
      </c>
      <c r="O155">
        <v>119.98</v>
      </c>
      <c r="P155" t="s">
        <v>100</v>
      </c>
      <c r="Q155">
        <v>17</v>
      </c>
      <c r="R155">
        <v>4</v>
      </c>
      <c r="S155">
        <v>59.99</v>
      </c>
      <c r="T155" t="s">
        <v>5</v>
      </c>
      <c r="U155" t="s">
        <v>520</v>
      </c>
      <c r="V155" t="s">
        <v>1386</v>
      </c>
      <c r="W155" t="s">
        <v>8</v>
      </c>
      <c r="X155" t="s">
        <v>9</v>
      </c>
      <c r="Y155" t="s">
        <v>1387</v>
      </c>
      <c r="Z155">
        <v>725</v>
      </c>
      <c r="AA155" t="s">
        <v>91</v>
      </c>
      <c r="AB155" t="s">
        <v>97</v>
      </c>
    </row>
    <row r="156" spans="1:28" x14ac:dyDescent="0.25">
      <c r="A156">
        <v>24404</v>
      </c>
      <c r="B156" t="s">
        <v>17</v>
      </c>
      <c r="C156">
        <v>5</v>
      </c>
      <c r="D156">
        <v>2</v>
      </c>
      <c r="E156">
        <v>2746</v>
      </c>
      <c r="F156" t="s">
        <v>534</v>
      </c>
      <c r="G156" s="4">
        <v>43456</v>
      </c>
      <c r="H156" t="s">
        <v>13</v>
      </c>
      <c r="I156" t="s">
        <v>30</v>
      </c>
      <c r="J156" t="s">
        <v>23</v>
      </c>
      <c r="K156" t="s">
        <v>90</v>
      </c>
      <c r="L156">
        <v>61045</v>
      </c>
      <c r="M156">
        <v>365</v>
      </c>
      <c r="N156">
        <v>3</v>
      </c>
      <c r="O156">
        <v>179.97</v>
      </c>
      <c r="P156" t="s">
        <v>100</v>
      </c>
      <c r="Q156">
        <v>17</v>
      </c>
      <c r="R156">
        <v>4</v>
      </c>
      <c r="S156">
        <v>59.99</v>
      </c>
      <c r="T156" t="s">
        <v>5</v>
      </c>
      <c r="U156" t="s">
        <v>2295</v>
      </c>
      <c r="V156" t="s">
        <v>107</v>
      </c>
      <c r="W156" t="s">
        <v>95</v>
      </c>
      <c r="X156" t="s">
        <v>9</v>
      </c>
      <c r="Y156" t="s">
        <v>3588</v>
      </c>
      <c r="Z156">
        <v>725</v>
      </c>
      <c r="AA156" t="s">
        <v>91</v>
      </c>
      <c r="AB156" t="s">
        <v>97</v>
      </c>
    </row>
    <row r="157" spans="1:28" x14ac:dyDescent="0.25">
      <c r="A157">
        <v>26128</v>
      </c>
      <c r="B157" t="s">
        <v>51</v>
      </c>
      <c r="C157">
        <v>4</v>
      </c>
      <c r="D157">
        <v>4</v>
      </c>
      <c r="E157">
        <v>2753</v>
      </c>
      <c r="F157" t="s">
        <v>262</v>
      </c>
      <c r="G157" s="4">
        <v>43481</v>
      </c>
      <c r="H157" t="s">
        <v>13</v>
      </c>
      <c r="I157" t="s">
        <v>5777</v>
      </c>
      <c r="J157" t="s">
        <v>57</v>
      </c>
      <c r="K157" t="s">
        <v>16</v>
      </c>
      <c r="L157">
        <v>65404</v>
      </c>
      <c r="M157">
        <v>365</v>
      </c>
      <c r="N157">
        <v>4</v>
      </c>
      <c r="O157">
        <v>239.96</v>
      </c>
      <c r="P157" t="s">
        <v>100</v>
      </c>
      <c r="Q157">
        <v>17</v>
      </c>
      <c r="R157">
        <v>4</v>
      </c>
      <c r="S157">
        <v>59.99</v>
      </c>
      <c r="T157" t="s">
        <v>719</v>
      </c>
      <c r="U157" t="s">
        <v>967</v>
      </c>
      <c r="V157" t="s">
        <v>565</v>
      </c>
      <c r="W157" t="s">
        <v>8</v>
      </c>
      <c r="X157" t="s">
        <v>308</v>
      </c>
      <c r="Y157" t="s">
        <v>2991</v>
      </c>
      <c r="Z157">
        <v>7470</v>
      </c>
      <c r="AA157" t="s">
        <v>91</v>
      </c>
      <c r="AB157" t="s">
        <v>97</v>
      </c>
    </row>
    <row r="158" spans="1:28" x14ac:dyDescent="0.25">
      <c r="A158">
        <v>26481</v>
      </c>
      <c r="B158" t="s">
        <v>3</v>
      </c>
      <c r="C158">
        <v>2</v>
      </c>
      <c r="D158">
        <v>4</v>
      </c>
      <c r="E158">
        <v>2798</v>
      </c>
      <c r="F158" t="s">
        <v>327</v>
      </c>
      <c r="G158" s="4">
        <v>43486</v>
      </c>
      <c r="H158" t="s">
        <v>13</v>
      </c>
      <c r="I158" t="s">
        <v>227</v>
      </c>
      <c r="J158" t="s">
        <v>14</v>
      </c>
      <c r="K158" t="s">
        <v>16</v>
      </c>
      <c r="L158">
        <v>66284</v>
      </c>
      <c r="M158">
        <v>365</v>
      </c>
      <c r="N158">
        <v>3</v>
      </c>
      <c r="O158">
        <v>179.97</v>
      </c>
      <c r="P158" t="s">
        <v>100</v>
      </c>
      <c r="Q158">
        <v>17</v>
      </c>
      <c r="R158">
        <v>4</v>
      </c>
      <c r="S158">
        <v>59.99</v>
      </c>
      <c r="T158" t="s">
        <v>733</v>
      </c>
      <c r="U158" t="s">
        <v>738</v>
      </c>
      <c r="V158" t="s">
        <v>107</v>
      </c>
      <c r="W158" t="s">
        <v>8</v>
      </c>
      <c r="X158" t="s">
        <v>735</v>
      </c>
      <c r="Y158" t="s">
        <v>1497</v>
      </c>
      <c r="Z158">
        <v>20009</v>
      </c>
      <c r="AA158" t="s">
        <v>91</v>
      </c>
      <c r="AB158" t="s">
        <v>97</v>
      </c>
    </row>
    <row r="159" spans="1:28" x14ac:dyDescent="0.25">
      <c r="A159">
        <v>24284</v>
      </c>
      <c r="B159" t="s">
        <v>17</v>
      </c>
      <c r="C159">
        <v>5</v>
      </c>
      <c r="D159">
        <v>4</v>
      </c>
      <c r="E159">
        <v>2991</v>
      </c>
      <c r="F159" t="s">
        <v>512</v>
      </c>
      <c r="G159" s="4">
        <v>43454</v>
      </c>
      <c r="H159" t="s">
        <v>13</v>
      </c>
      <c r="I159" t="s">
        <v>513</v>
      </c>
      <c r="J159" t="s">
        <v>23</v>
      </c>
      <c r="K159" t="s">
        <v>16</v>
      </c>
      <c r="L159">
        <v>60738</v>
      </c>
      <c r="M159">
        <v>365</v>
      </c>
      <c r="N159">
        <v>2</v>
      </c>
      <c r="O159">
        <v>119.98</v>
      </c>
      <c r="P159" t="s">
        <v>100</v>
      </c>
      <c r="Q159">
        <v>17</v>
      </c>
      <c r="R159">
        <v>4</v>
      </c>
      <c r="S159">
        <v>59.99</v>
      </c>
      <c r="T159" t="s">
        <v>5</v>
      </c>
      <c r="U159" t="s">
        <v>1299</v>
      </c>
      <c r="V159" t="s">
        <v>2023</v>
      </c>
      <c r="W159" t="s">
        <v>95</v>
      </c>
      <c r="X159" t="s">
        <v>9</v>
      </c>
      <c r="Y159" t="s">
        <v>2423</v>
      </c>
      <c r="Z159">
        <v>725</v>
      </c>
      <c r="AA159" t="s">
        <v>91</v>
      </c>
      <c r="AB159" t="s">
        <v>97</v>
      </c>
    </row>
    <row r="160" spans="1:28" x14ac:dyDescent="0.25">
      <c r="A160">
        <v>22550</v>
      </c>
      <c r="B160" t="s">
        <v>51</v>
      </c>
      <c r="C160">
        <v>6</v>
      </c>
      <c r="D160">
        <v>4</v>
      </c>
      <c r="E160">
        <v>3011</v>
      </c>
      <c r="F160" t="s">
        <v>124</v>
      </c>
      <c r="G160" s="4">
        <v>43429</v>
      </c>
      <c r="H160" t="s">
        <v>13</v>
      </c>
      <c r="I160" t="s">
        <v>5778</v>
      </c>
      <c r="J160" t="s">
        <v>57</v>
      </c>
      <c r="K160" t="s">
        <v>16</v>
      </c>
      <c r="L160">
        <v>56433</v>
      </c>
      <c r="M160">
        <v>365</v>
      </c>
      <c r="N160">
        <v>1</v>
      </c>
      <c r="O160">
        <v>59.99</v>
      </c>
      <c r="P160" t="s">
        <v>100</v>
      </c>
      <c r="Q160">
        <v>17</v>
      </c>
      <c r="R160">
        <v>4</v>
      </c>
      <c r="S160">
        <v>59.99</v>
      </c>
      <c r="T160" t="s">
        <v>451</v>
      </c>
      <c r="U160" t="s">
        <v>417</v>
      </c>
      <c r="V160" t="s">
        <v>76</v>
      </c>
      <c r="W160" t="s">
        <v>27</v>
      </c>
      <c r="X160" t="s">
        <v>21</v>
      </c>
      <c r="Y160" t="s">
        <v>452</v>
      </c>
      <c r="Z160">
        <v>93905</v>
      </c>
      <c r="AA160" t="s">
        <v>91</v>
      </c>
      <c r="AB160" t="s">
        <v>97</v>
      </c>
    </row>
    <row r="161" spans="1:28" x14ac:dyDescent="0.25">
      <c r="A161">
        <v>25299</v>
      </c>
      <c r="B161" t="s">
        <v>24</v>
      </c>
      <c r="C161">
        <v>5</v>
      </c>
      <c r="D161">
        <v>4</v>
      </c>
      <c r="E161">
        <v>3177</v>
      </c>
      <c r="F161" t="s">
        <v>994</v>
      </c>
      <c r="G161" s="4">
        <v>43469</v>
      </c>
      <c r="H161" t="s">
        <v>13</v>
      </c>
      <c r="I161" t="s">
        <v>245</v>
      </c>
      <c r="J161" t="s">
        <v>31</v>
      </c>
      <c r="K161" t="s">
        <v>16</v>
      </c>
      <c r="L161">
        <v>63386</v>
      </c>
      <c r="M161">
        <v>365</v>
      </c>
      <c r="N161">
        <v>5</v>
      </c>
      <c r="O161">
        <v>299.95</v>
      </c>
      <c r="P161" t="s">
        <v>100</v>
      </c>
      <c r="Q161">
        <v>17</v>
      </c>
      <c r="R161">
        <v>4</v>
      </c>
      <c r="S161">
        <v>59.99</v>
      </c>
      <c r="T161" t="s">
        <v>239</v>
      </c>
      <c r="U161" t="s">
        <v>93</v>
      </c>
      <c r="V161" t="s">
        <v>107</v>
      </c>
      <c r="W161" t="s">
        <v>8</v>
      </c>
      <c r="X161" t="s">
        <v>242</v>
      </c>
      <c r="Y161" t="s">
        <v>932</v>
      </c>
      <c r="Z161">
        <v>21218</v>
      </c>
      <c r="AA161" t="s">
        <v>91</v>
      </c>
      <c r="AB161" t="s">
        <v>97</v>
      </c>
    </row>
    <row r="162" spans="1:28" x14ac:dyDescent="0.25">
      <c r="A162">
        <v>28317</v>
      </c>
      <c r="B162" t="s">
        <v>51</v>
      </c>
      <c r="C162">
        <v>3</v>
      </c>
      <c r="D162">
        <v>4</v>
      </c>
      <c r="E162">
        <v>3202</v>
      </c>
      <c r="F162" t="s">
        <v>327</v>
      </c>
      <c r="G162" s="4">
        <v>43513</v>
      </c>
      <c r="H162" t="s">
        <v>13</v>
      </c>
      <c r="I162" t="s">
        <v>227</v>
      </c>
      <c r="J162" t="s">
        <v>57</v>
      </c>
      <c r="K162" t="s">
        <v>16</v>
      </c>
      <c r="L162">
        <v>70843</v>
      </c>
      <c r="M162">
        <v>365</v>
      </c>
      <c r="N162">
        <v>2</v>
      </c>
      <c r="O162">
        <v>119.98</v>
      </c>
      <c r="P162" t="s">
        <v>100</v>
      </c>
      <c r="Q162">
        <v>17</v>
      </c>
      <c r="R162">
        <v>4</v>
      </c>
      <c r="S162">
        <v>59.99</v>
      </c>
      <c r="T162" t="s">
        <v>5</v>
      </c>
      <c r="U162" t="s">
        <v>454</v>
      </c>
      <c r="V162" t="s">
        <v>1444</v>
      </c>
      <c r="W162" t="s">
        <v>27</v>
      </c>
      <c r="X162" t="s">
        <v>9</v>
      </c>
      <c r="Y162" t="s">
        <v>1609</v>
      </c>
      <c r="Z162">
        <v>725</v>
      </c>
      <c r="AA162" t="s">
        <v>91</v>
      </c>
      <c r="AB162" t="s">
        <v>97</v>
      </c>
    </row>
    <row r="163" spans="1:28" x14ac:dyDescent="0.25">
      <c r="A163">
        <v>23166</v>
      </c>
      <c r="B163" t="s">
        <v>24</v>
      </c>
      <c r="C163">
        <v>2</v>
      </c>
      <c r="D163">
        <v>4</v>
      </c>
      <c r="E163">
        <v>3280</v>
      </c>
      <c r="F163" t="s">
        <v>244</v>
      </c>
      <c r="G163" s="4">
        <v>43438</v>
      </c>
      <c r="H163" t="s">
        <v>13</v>
      </c>
      <c r="I163" t="s">
        <v>245</v>
      </c>
      <c r="J163" t="s">
        <v>31</v>
      </c>
      <c r="K163" t="s">
        <v>16</v>
      </c>
      <c r="L163">
        <v>57999</v>
      </c>
      <c r="M163">
        <v>365</v>
      </c>
      <c r="N163">
        <v>1</v>
      </c>
      <c r="O163">
        <v>59.99</v>
      </c>
      <c r="P163" t="s">
        <v>100</v>
      </c>
      <c r="Q163">
        <v>17</v>
      </c>
      <c r="R163">
        <v>4</v>
      </c>
      <c r="S163">
        <v>59.99</v>
      </c>
      <c r="T163" t="s">
        <v>495</v>
      </c>
      <c r="U163" t="s">
        <v>564</v>
      </c>
      <c r="V163" t="s">
        <v>107</v>
      </c>
      <c r="W163" t="s">
        <v>8</v>
      </c>
      <c r="X163" t="s">
        <v>88</v>
      </c>
      <c r="Y163" t="s">
        <v>3003</v>
      </c>
      <c r="Z163">
        <v>11201</v>
      </c>
      <c r="AA163" t="s">
        <v>91</v>
      </c>
      <c r="AB163" t="s">
        <v>97</v>
      </c>
    </row>
    <row r="164" spans="1:28" x14ac:dyDescent="0.25">
      <c r="A164">
        <v>29600</v>
      </c>
      <c r="B164" t="s">
        <v>24</v>
      </c>
      <c r="C164">
        <v>2</v>
      </c>
      <c r="D164">
        <v>1</v>
      </c>
      <c r="E164">
        <v>3452</v>
      </c>
      <c r="F164" t="s">
        <v>70</v>
      </c>
      <c r="G164" s="4">
        <v>43532</v>
      </c>
      <c r="H164" t="s">
        <v>13</v>
      </c>
      <c r="I164" t="s">
        <v>70</v>
      </c>
      <c r="J164" t="s">
        <v>31</v>
      </c>
      <c r="K164" t="s">
        <v>32</v>
      </c>
      <c r="L164">
        <v>74076</v>
      </c>
      <c r="M164">
        <v>365</v>
      </c>
      <c r="N164">
        <v>1</v>
      </c>
      <c r="O164">
        <v>59.99</v>
      </c>
      <c r="P164" t="s">
        <v>100</v>
      </c>
      <c r="Q164">
        <v>17</v>
      </c>
      <c r="R164">
        <v>4</v>
      </c>
      <c r="S164">
        <v>59.99</v>
      </c>
      <c r="T164" t="s">
        <v>5</v>
      </c>
      <c r="U164" t="s">
        <v>577</v>
      </c>
      <c r="V164" t="s">
        <v>1284</v>
      </c>
      <c r="W164" t="s">
        <v>27</v>
      </c>
      <c r="X164" t="s">
        <v>9</v>
      </c>
      <c r="Y164" t="s">
        <v>1607</v>
      </c>
      <c r="Z164">
        <v>725</v>
      </c>
      <c r="AA164" t="s">
        <v>91</v>
      </c>
      <c r="AB164" t="s">
        <v>97</v>
      </c>
    </row>
    <row r="165" spans="1:28" x14ac:dyDescent="0.25">
      <c r="A165">
        <v>28998</v>
      </c>
      <c r="B165" t="s">
        <v>24</v>
      </c>
      <c r="C165">
        <v>4</v>
      </c>
      <c r="D165">
        <v>4</v>
      </c>
      <c r="E165">
        <v>3465</v>
      </c>
      <c r="F165" t="s">
        <v>660</v>
      </c>
      <c r="G165" s="4">
        <v>43523</v>
      </c>
      <c r="H165" t="s">
        <v>13</v>
      </c>
      <c r="I165" t="s">
        <v>99</v>
      </c>
      <c r="J165" t="s">
        <v>31</v>
      </c>
      <c r="K165" t="s">
        <v>16</v>
      </c>
      <c r="L165">
        <v>72555</v>
      </c>
      <c r="M165">
        <v>365</v>
      </c>
      <c r="N165">
        <v>2</v>
      </c>
      <c r="O165">
        <v>119.98</v>
      </c>
      <c r="P165" t="s">
        <v>100</v>
      </c>
      <c r="Q165">
        <v>17</v>
      </c>
      <c r="R165">
        <v>4</v>
      </c>
      <c r="S165">
        <v>59.99</v>
      </c>
      <c r="T165" t="s">
        <v>1535</v>
      </c>
      <c r="U165" t="s">
        <v>1536</v>
      </c>
      <c r="V165" t="s">
        <v>1304</v>
      </c>
      <c r="W165" t="s">
        <v>27</v>
      </c>
      <c r="X165" t="s">
        <v>140</v>
      </c>
      <c r="Y165" t="s">
        <v>1537</v>
      </c>
      <c r="Z165">
        <v>30044</v>
      </c>
      <c r="AA165" t="s">
        <v>91</v>
      </c>
      <c r="AB165" t="s">
        <v>97</v>
      </c>
    </row>
    <row r="166" spans="1:28" x14ac:dyDescent="0.25">
      <c r="A166">
        <v>27070</v>
      </c>
      <c r="B166" t="s">
        <v>51</v>
      </c>
      <c r="C166">
        <v>6</v>
      </c>
      <c r="D166">
        <v>4</v>
      </c>
      <c r="E166">
        <v>3635</v>
      </c>
      <c r="F166" t="s">
        <v>146</v>
      </c>
      <c r="G166" s="4">
        <v>43495</v>
      </c>
      <c r="H166" t="s">
        <v>13</v>
      </c>
      <c r="I166" t="s">
        <v>30</v>
      </c>
      <c r="J166" t="s">
        <v>57</v>
      </c>
      <c r="K166" t="s">
        <v>16</v>
      </c>
      <c r="L166">
        <v>67832</v>
      </c>
      <c r="M166">
        <v>365</v>
      </c>
      <c r="N166">
        <v>5</v>
      </c>
      <c r="O166">
        <v>299.95</v>
      </c>
      <c r="P166" t="s">
        <v>100</v>
      </c>
      <c r="Q166">
        <v>17</v>
      </c>
      <c r="R166">
        <v>4</v>
      </c>
      <c r="S166">
        <v>59.99</v>
      </c>
      <c r="T166" t="s">
        <v>5</v>
      </c>
      <c r="U166" t="s">
        <v>532</v>
      </c>
      <c r="V166" t="s">
        <v>107</v>
      </c>
      <c r="W166" t="s">
        <v>95</v>
      </c>
      <c r="X166" t="s">
        <v>9</v>
      </c>
      <c r="Y166" t="s">
        <v>533</v>
      </c>
      <c r="Z166">
        <v>725</v>
      </c>
      <c r="AA166" t="s">
        <v>91</v>
      </c>
      <c r="AB166" t="s">
        <v>97</v>
      </c>
    </row>
    <row r="167" spans="1:28" x14ac:dyDescent="0.25">
      <c r="A167">
        <v>22067</v>
      </c>
      <c r="B167" t="s">
        <v>24</v>
      </c>
      <c r="C167">
        <v>3</v>
      </c>
      <c r="D167">
        <v>2</v>
      </c>
      <c r="E167">
        <v>3649</v>
      </c>
      <c r="F167" t="s">
        <v>70</v>
      </c>
      <c r="G167" s="4">
        <v>43422</v>
      </c>
      <c r="H167" t="s">
        <v>13</v>
      </c>
      <c r="I167" t="s">
        <v>70</v>
      </c>
      <c r="J167" t="s">
        <v>31</v>
      </c>
      <c r="K167" t="s">
        <v>90</v>
      </c>
      <c r="L167">
        <v>55201</v>
      </c>
      <c r="M167">
        <v>365</v>
      </c>
      <c r="N167">
        <v>5</v>
      </c>
      <c r="O167">
        <v>299.95</v>
      </c>
      <c r="P167" t="s">
        <v>100</v>
      </c>
      <c r="Q167">
        <v>17</v>
      </c>
      <c r="R167">
        <v>4</v>
      </c>
      <c r="S167">
        <v>59.99</v>
      </c>
      <c r="T167" t="s">
        <v>5</v>
      </c>
      <c r="U167" t="s">
        <v>417</v>
      </c>
      <c r="V167" t="s">
        <v>2929</v>
      </c>
      <c r="W167" t="s">
        <v>27</v>
      </c>
      <c r="X167" t="s">
        <v>9</v>
      </c>
      <c r="Y167" t="s">
        <v>2930</v>
      </c>
      <c r="Z167">
        <v>725</v>
      </c>
      <c r="AA167" t="s">
        <v>91</v>
      </c>
      <c r="AB167" t="s">
        <v>97</v>
      </c>
    </row>
    <row r="168" spans="1:28" x14ac:dyDescent="0.25">
      <c r="A168">
        <v>21557</v>
      </c>
      <c r="B168" t="s">
        <v>24</v>
      </c>
      <c r="C168">
        <v>3</v>
      </c>
      <c r="D168">
        <v>4</v>
      </c>
      <c r="E168">
        <v>3776</v>
      </c>
      <c r="F168" t="s">
        <v>867</v>
      </c>
      <c r="G168" s="4">
        <v>43414</v>
      </c>
      <c r="H168" t="s">
        <v>13</v>
      </c>
      <c r="I168" t="s">
        <v>5778</v>
      </c>
      <c r="J168" t="s">
        <v>31</v>
      </c>
      <c r="K168" t="s">
        <v>16</v>
      </c>
      <c r="L168">
        <v>53889</v>
      </c>
      <c r="M168">
        <v>365</v>
      </c>
      <c r="N168">
        <v>2</v>
      </c>
      <c r="O168">
        <v>119.98</v>
      </c>
      <c r="P168" t="s">
        <v>100</v>
      </c>
      <c r="Q168">
        <v>17</v>
      </c>
      <c r="R168">
        <v>4</v>
      </c>
      <c r="S168">
        <v>59.99</v>
      </c>
      <c r="T168" t="s">
        <v>1777</v>
      </c>
      <c r="U168" t="s">
        <v>643</v>
      </c>
      <c r="V168" t="s">
        <v>107</v>
      </c>
      <c r="W168" t="s">
        <v>8</v>
      </c>
      <c r="X168" t="s">
        <v>77</v>
      </c>
      <c r="Y168" t="s">
        <v>2848</v>
      </c>
      <c r="Z168">
        <v>17404</v>
      </c>
      <c r="AA168" t="s">
        <v>91</v>
      </c>
      <c r="AB168" t="s">
        <v>97</v>
      </c>
    </row>
    <row r="169" spans="1:28" x14ac:dyDescent="0.25">
      <c r="A169">
        <v>27672</v>
      </c>
      <c r="B169" t="s">
        <v>3</v>
      </c>
      <c r="C169">
        <v>3</v>
      </c>
      <c r="D169">
        <v>2</v>
      </c>
      <c r="E169">
        <v>3776</v>
      </c>
      <c r="F169" t="s">
        <v>465</v>
      </c>
      <c r="G169" s="4">
        <v>43503</v>
      </c>
      <c r="H169" t="s">
        <v>13</v>
      </c>
      <c r="I169" t="s">
        <v>99</v>
      </c>
      <c r="J169" t="s">
        <v>178</v>
      </c>
      <c r="K169" t="s">
        <v>90</v>
      </c>
      <c r="L169">
        <v>69266</v>
      </c>
      <c r="M169">
        <v>365</v>
      </c>
      <c r="N169">
        <v>2</v>
      </c>
      <c r="O169">
        <v>119.98</v>
      </c>
      <c r="P169" t="s">
        <v>100</v>
      </c>
      <c r="Q169">
        <v>17</v>
      </c>
      <c r="R169">
        <v>4</v>
      </c>
      <c r="S169">
        <v>59.99</v>
      </c>
      <c r="T169" t="s">
        <v>5</v>
      </c>
      <c r="U169" t="s">
        <v>444</v>
      </c>
      <c r="V169" t="s">
        <v>107</v>
      </c>
      <c r="W169" t="s">
        <v>8</v>
      </c>
      <c r="X169" t="s">
        <v>9</v>
      </c>
      <c r="Y169" t="s">
        <v>1463</v>
      </c>
      <c r="Z169">
        <v>725</v>
      </c>
      <c r="AA169" t="s">
        <v>91</v>
      </c>
      <c r="AB169" t="s">
        <v>97</v>
      </c>
    </row>
    <row r="170" spans="1:28" x14ac:dyDescent="0.25">
      <c r="A170">
        <v>25765</v>
      </c>
      <c r="B170" t="s">
        <v>17</v>
      </c>
      <c r="C170">
        <v>6</v>
      </c>
      <c r="D170">
        <v>4</v>
      </c>
      <c r="E170">
        <v>3893</v>
      </c>
      <c r="F170" t="s">
        <v>253</v>
      </c>
      <c r="G170" s="4">
        <v>43476</v>
      </c>
      <c r="H170" t="s">
        <v>13</v>
      </c>
      <c r="I170" t="s">
        <v>30</v>
      </c>
      <c r="J170" t="s">
        <v>23</v>
      </c>
      <c r="K170" t="s">
        <v>16</v>
      </c>
      <c r="L170">
        <v>64515</v>
      </c>
      <c r="M170">
        <v>365</v>
      </c>
      <c r="N170">
        <v>5</v>
      </c>
      <c r="O170">
        <v>299.95</v>
      </c>
      <c r="P170" t="s">
        <v>100</v>
      </c>
      <c r="Q170">
        <v>17</v>
      </c>
      <c r="R170">
        <v>4</v>
      </c>
      <c r="S170">
        <v>59.99</v>
      </c>
      <c r="T170" t="s">
        <v>5</v>
      </c>
      <c r="U170" t="s">
        <v>527</v>
      </c>
      <c r="V170" t="s">
        <v>528</v>
      </c>
      <c r="W170" t="s">
        <v>95</v>
      </c>
      <c r="X170" t="s">
        <v>9</v>
      </c>
      <c r="Y170" t="s">
        <v>529</v>
      </c>
      <c r="Z170">
        <v>725</v>
      </c>
      <c r="AA170" t="s">
        <v>91</v>
      </c>
      <c r="AB170" t="s">
        <v>97</v>
      </c>
    </row>
    <row r="171" spans="1:28" x14ac:dyDescent="0.25">
      <c r="A171">
        <v>28991</v>
      </c>
      <c r="B171" t="s">
        <v>24</v>
      </c>
      <c r="C171">
        <v>2</v>
      </c>
      <c r="D171">
        <v>4</v>
      </c>
      <c r="E171">
        <v>3965</v>
      </c>
      <c r="F171" t="s">
        <v>783</v>
      </c>
      <c r="G171" s="4">
        <v>43523</v>
      </c>
      <c r="H171" t="s">
        <v>13</v>
      </c>
      <c r="I171" t="s">
        <v>30</v>
      </c>
      <c r="J171" t="s">
        <v>31</v>
      </c>
      <c r="K171" t="s">
        <v>16</v>
      </c>
      <c r="L171">
        <v>72537</v>
      </c>
      <c r="M171">
        <v>365</v>
      </c>
      <c r="N171">
        <v>4</v>
      </c>
      <c r="O171">
        <v>239.96</v>
      </c>
      <c r="P171" t="s">
        <v>100</v>
      </c>
      <c r="Q171">
        <v>17</v>
      </c>
      <c r="R171">
        <v>4</v>
      </c>
      <c r="S171">
        <v>59.99</v>
      </c>
      <c r="T171" t="s">
        <v>5</v>
      </c>
      <c r="U171" t="s">
        <v>738</v>
      </c>
      <c r="V171" t="s">
        <v>3616</v>
      </c>
      <c r="W171" t="s">
        <v>8</v>
      </c>
      <c r="X171" t="s">
        <v>9</v>
      </c>
      <c r="Y171" t="s">
        <v>3617</v>
      </c>
      <c r="Z171">
        <v>725</v>
      </c>
      <c r="AA171" t="s">
        <v>91</v>
      </c>
      <c r="AB171" t="s">
        <v>97</v>
      </c>
    </row>
    <row r="172" spans="1:28" x14ac:dyDescent="0.25">
      <c r="A172">
        <v>25468</v>
      </c>
      <c r="B172" t="s">
        <v>51</v>
      </c>
      <c r="C172">
        <v>4</v>
      </c>
      <c r="D172">
        <v>4</v>
      </c>
      <c r="E172">
        <v>3992</v>
      </c>
      <c r="F172" t="s">
        <v>317</v>
      </c>
      <c r="G172" s="4">
        <v>43471</v>
      </c>
      <c r="H172" t="s">
        <v>13</v>
      </c>
      <c r="I172" t="s">
        <v>227</v>
      </c>
      <c r="J172" t="s">
        <v>57</v>
      </c>
      <c r="K172" t="s">
        <v>16</v>
      </c>
      <c r="L172">
        <v>63796</v>
      </c>
      <c r="M172">
        <v>365</v>
      </c>
      <c r="N172">
        <v>1</v>
      </c>
      <c r="O172">
        <v>59.99</v>
      </c>
      <c r="P172" t="s">
        <v>100</v>
      </c>
      <c r="Q172">
        <v>17</v>
      </c>
      <c r="R172">
        <v>4</v>
      </c>
      <c r="S172">
        <v>59.99</v>
      </c>
      <c r="T172" t="s">
        <v>5</v>
      </c>
      <c r="U172" t="s">
        <v>1381</v>
      </c>
      <c r="V172" t="s">
        <v>1382</v>
      </c>
      <c r="W172" t="s">
        <v>8</v>
      </c>
      <c r="X172" t="s">
        <v>9</v>
      </c>
      <c r="Y172" t="s">
        <v>1383</v>
      </c>
      <c r="Z172">
        <v>725</v>
      </c>
      <c r="AA172" t="s">
        <v>91</v>
      </c>
      <c r="AB172" t="s">
        <v>97</v>
      </c>
    </row>
    <row r="173" spans="1:28" x14ac:dyDescent="0.25">
      <c r="A173">
        <v>29988</v>
      </c>
      <c r="B173" t="s">
        <v>24</v>
      </c>
      <c r="C173">
        <v>2</v>
      </c>
      <c r="D173">
        <v>1</v>
      </c>
      <c r="E173">
        <v>4016</v>
      </c>
      <c r="F173" t="s">
        <v>12</v>
      </c>
      <c r="G173" s="4">
        <v>43537</v>
      </c>
      <c r="H173" t="s">
        <v>13</v>
      </c>
      <c r="I173" t="s">
        <v>5781</v>
      </c>
      <c r="J173" t="s">
        <v>31</v>
      </c>
      <c r="K173" t="s">
        <v>32</v>
      </c>
      <c r="L173">
        <v>74986</v>
      </c>
      <c r="M173">
        <v>365</v>
      </c>
      <c r="N173">
        <v>5</v>
      </c>
      <c r="O173">
        <v>299.95</v>
      </c>
      <c r="P173" t="s">
        <v>100</v>
      </c>
      <c r="Q173">
        <v>17</v>
      </c>
      <c r="R173">
        <v>4</v>
      </c>
      <c r="S173">
        <v>59.99</v>
      </c>
      <c r="T173" t="s">
        <v>1309</v>
      </c>
      <c r="U173" t="s">
        <v>93</v>
      </c>
      <c r="V173" t="s">
        <v>2395</v>
      </c>
      <c r="W173" t="s">
        <v>95</v>
      </c>
      <c r="X173" t="s">
        <v>21</v>
      </c>
      <c r="Y173" t="s">
        <v>2507</v>
      </c>
      <c r="Z173">
        <v>92557</v>
      </c>
      <c r="AA173" t="s">
        <v>91</v>
      </c>
      <c r="AB173" t="s">
        <v>97</v>
      </c>
    </row>
    <row r="174" spans="1:28" x14ac:dyDescent="0.25">
      <c r="A174">
        <v>26135</v>
      </c>
      <c r="B174" t="s">
        <v>24</v>
      </c>
      <c r="C174">
        <v>6</v>
      </c>
      <c r="D174">
        <v>2</v>
      </c>
      <c r="E174">
        <v>4066</v>
      </c>
      <c r="F174" t="s">
        <v>625</v>
      </c>
      <c r="G174" s="4">
        <v>43481</v>
      </c>
      <c r="H174" t="s">
        <v>13</v>
      </c>
      <c r="I174" t="s">
        <v>234</v>
      </c>
      <c r="J174" t="s">
        <v>31</v>
      </c>
      <c r="K174" t="s">
        <v>90</v>
      </c>
      <c r="L174">
        <v>65424</v>
      </c>
      <c r="M174">
        <v>365</v>
      </c>
      <c r="N174">
        <v>4</v>
      </c>
      <c r="O174">
        <v>239.96</v>
      </c>
      <c r="P174" t="s">
        <v>100</v>
      </c>
      <c r="Q174">
        <v>17</v>
      </c>
      <c r="R174">
        <v>4</v>
      </c>
      <c r="S174">
        <v>59.99</v>
      </c>
      <c r="T174" t="s">
        <v>250</v>
      </c>
      <c r="U174" t="s">
        <v>3764</v>
      </c>
      <c r="V174" t="s">
        <v>2522</v>
      </c>
      <c r="W174" t="s">
        <v>95</v>
      </c>
      <c r="X174" t="s">
        <v>21</v>
      </c>
      <c r="Y174" t="s">
        <v>3765</v>
      </c>
      <c r="Z174">
        <v>92626</v>
      </c>
      <c r="AA174" t="s">
        <v>91</v>
      </c>
      <c r="AB174" t="s">
        <v>97</v>
      </c>
    </row>
    <row r="175" spans="1:28" x14ac:dyDescent="0.25">
      <c r="A175">
        <v>26224</v>
      </c>
      <c r="B175" t="s">
        <v>17</v>
      </c>
      <c r="C175">
        <v>2</v>
      </c>
      <c r="D175">
        <v>1</v>
      </c>
      <c r="E175">
        <v>4164</v>
      </c>
      <c r="F175" t="s">
        <v>206</v>
      </c>
      <c r="G175" s="4">
        <v>43482</v>
      </c>
      <c r="H175" t="s">
        <v>13</v>
      </c>
      <c r="I175" t="s">
        <v>30</v>
      </c>
      <c r="J175" t="s">
        <v>23</v>
      </c>
      <c r="K175" t="s">
        <v>32</v>
      </c>
      <c r="L175">
        <v>65636</v>
      </c>
      <c r="M175">
        <v>365</v>
      </c>
      <c r="N175">
        <v>3</v>
      </c>
      <c r="O175">
        <v>179.97</v>
      </c>
      <c r="P175" t="s">
        <v>100</v>
      </c>
      <c r="Q175">
        <v>17</v>
      </c>
      <c r="R175">
        <v>4</v>
      </c>
      <c r="S175">
        <v>59.99</v>
      </c>
      <c r="T175" t="s">
        <v>5</v>
      </c>
      <c r="U175" t="s">
        <v>93</v>
      </c>
      <c r="V175" t="s">
        <v>1854</v>
      </c>
      <c r="W175" t="s">
        <v>8</v>
      </c>
      <c r="X175" t="s">
        <v>9</v>
      </c>
      <c r="Y175" t="s">
        <v>3182</v>
      </c>
      <c r="Z175">
        <v>725</v>
      </c>
      <c r="AA175" t="s">
        <v>91</v>
      </c>
      <c r="AB175" t="s">
        <v>97</v>
      </c>
    </row>
    <row r="176" spans="1:28" x14ac:dyDescent="0.25">
      <c r="A176">
        <v>25552</v>
      </c>
      <c r="B176" t="s">
        <v>24</v>
      </c>
      <c r="C176">
        <v>3</v>
      </c>
      <c r="D176">
        <v>4</v>
      </c>
      <c r="E176">
        <v>4190</v>
      </c>
      <c r="F176" t="s">
        <v>266</v>
      </c>
      <c r="G176" s="4">
        <v>43472</v>
      </c>
      <c r="H176" t="s">
        <v>13</v>
      </c>
      <c r="I176" t="s">
        <v>5778</v>
      </c>
      <c r="J176" t="s">
        <v>31</v>
      </c>
      <c r="K176" t="s">
        <v>16</v>
      </c>
      <c r="L176">
        <v>64004</v>
      </c>
      <c r="M176">
        <v>365</v>
      </c>
      <c r="N176">
        <v>5</v>
      </c>
      <c r="O176">
        <v>299.95</v>
      </c>
      <c r="P176" t="s">
        <v>100</v>
      </c>
      <c r="Q176">
        <v>17</v>
      </c>
      <c r="R176">
        <v>4</v>
      </c>
      <c r="S176">
        <v>59.99</v>
      </c>
      <c r="T176" t="s">
        <v>707</v>
      </c>
      <c r="U176" t="s">
        <v>93</v>
      </c>
      <c r="V176" t="s">
        <v>107</v>
      </c>
      <c r="W176" t="s">
        <v>27</v>
      </c>
      <c r="X176" t="s">
        <v>21</v>
      </c>
      <c r="Y176" t="s">
        <v>708</v>
      </c>
      <c r="Z176">
        <v>93063</v>
      </c>
      <c r="AA176" t="s">
        <v>91</v>
      </c>
      <c r="AB176" t="s">
        <v>97</v>
      </c>
    </row>
    <row r="177" spans="1:28" x14ac:dyDescent="0.25">
      <c r="A177">
        <v>23290</v>
      </c>
      <c r="B177" t="s">
        <v>24</v>
      </c>
      <c r="C177">
        <v>6</v>
      </c>
      <c r="D177">
        <v>4</v>
      </c>
      <c r="E177">
        <v>4275</v>
      </c>
      <c r="F177" t="s">
        <v>233</v>
      </c>
      <c r="G177" s="4">
        <v>43439</v>
      </c>
      <c r="H177" t="s">
        <v>13</v>
      </c>
      <c r="I177" t="s">
        <v>234</v>
      </c>
      <c r="J177" t="s">
        <v>31</v>
      </c>
      <c r="K177" t="s">
        <v>16</v>
      </c>
      <c r="L177">
        <v>58316</v>
      </c>
      <c r="M177">
        <v>365</v>
      </c>
      <c r="N177">
        <v>3</v>
      </c>
      <c r="O177">
        <v>179.97</v>
      </c>
      <c r="P177" t="s">
        <v>100</v>
      </c>
      <c r="Q177">
        <v>17</v>
      </c>
      <c r="R177">
        <v>4</v>
      </c>
      <c r="S177">
        <v>59.99</v>
      </c>
      <c r="T177" t="s">
        <v>1203</v>
      </c>
      <c r="U177" t="s">
        <v>93</v>
      </c>
      <c r="V177" t="s">
        <v>1204</v>
      </c>
      <c r="W177" t="s">
        <v>8</v>
      </c>
      <c r="X177" t="s">
        <v>21</v>
      </c>
      <c r="Y177" t="s">
        <v>1205</v>
      </c>
      <c r="Z177">
        <v>91748</v>
      </c>
      <c r="AA177" t="s">
        <v>91</v>
      </c>
      <c r="AB177" t="s">
        <v>97</v>
      </c>
    </row>
    <row r="178" spans="1:28" x14ac:dyDescent="0.25">
      <c r="A178">
        <v>26709</v>
      </c>
      <c r="B178" t="s">
        <v>51</v>
      </c>
      <c r="C178">
        <v>5</v>
      </c>
      <c r="D178">
        <v>4</v>
      </c>
      <c r="E178">
        <v>4311</v>
      </c>
      <c r="F178" t="s">
        <v>885</v>
      </c>
      <c r="G178" s="4">
        <v>43489</v>
      </c>
      <c r="H178" t="s">
        <v>13</v>
      </c>
      <c r="I178" t="s">
        <v>99</v>
      </c>
      <c r="J178" t="s">
        <v>57</v>
      </c>
      <c r="K178" t="s">
        <v>16</v>
      </c>
      <c r="L178">
        <v>66893</v>
      </c>
      <c r="M178">
        <v>365</v>
      </c>
      <c r="N178">
        <v>3</v>
      </c>
      <c r="O178">
        <v>179.97</v>
      </c>
      <c r="P178" t="s">
        <v>100</v>
      </c>
      <c r="Q178">
        <v>17</v>
      </c>
      <c r="R178">
        <v>4</v>
      </c>
      <c r="S178">
        <v>59.99</v>
      </c>
      <c r="T178" t="s">
        <v>5</v>
      </c>
      <c r="U178" t="s">
        <v>93</v>
      </c>
      <c r="V178" t="s">
        <v>1651</v>
      </c>
      <c r="W178" t="s">
        <v>27</v>
      </c>
      <c r="X178" t="s">
        <v>9</v>
      </c>
      <c r="Y178" t="s">
        <v>2046</v>
      </c>
      <c r="Z178">
        <v>725</v>
      </c>
      <c r="AA178" t="s">
        <v>91</v>
      </c>
      <c r="AB178" t="s">
        <v>97</v>
      </c>
    </row>
    <row r="179" spans="1:28" x14ac:dyDescent="0.25">
      <c r="A179">
        <v>26714</v>
      </c>
      <c r="B179" t="s">
        <v>17</v>
      </c>
      <c r="C179">
        <v>5</v>
      </c>
      <c r="D179">
        <v>4</v>
      </c>
      <c r="E179">
        <v>4399</v>
      </c>
      <c r="F179" t="s">
        <v>641</v>
      </c>
      <c r="G179" s="4">
        <v>43489</v>
      </c>
      <c r="H179" t="s">
        <v>13</v>
      </c>
      <c r="I179" t="s">
        <v>377</v>
      </c>
      <c r="J179" t="s">
        <v>23</v>
      </c>
      <c r="K179" t="s">
        <v>16</v>
      </c>
      <c r="L179">
        <v>66903</v>
      </c>
      <c r="M179">
        <v>365</v>
      </c>
      <c r="N179">
        <v>1</v>
      </c>
      <c r="O179">
        <v>59.99</v>
      </c>
      <c r="P179" t="s">
        <v>100</v>
      </c>
      <c r="Q179">
        <v>17</v>
      </c>
      <c r="R179">
        <v>4</v>
      </c>
      <c r="S179">
        <v>59.99</v>
      </c>
      <c r="T179" t="s">
        <v>622</v>
      </c>
      <c r="U179" t="s">
        <v>1824</v>
      </c>
      <c r="V179" t="s">
        <v>1113</v>
      </c>
      <c r="W179" t="s">
        <v>27</v>
      </c>
      <c r="X179" t="s">
        <v>21</v>
      </c>
      <c r="Y179" t="s">
        <v>2644</v>
      </c>
      <c r="Z179">
        <v>92692</v>
      </c>
      <c r="AA179" t="s">
        <v>91</v>
      </c>
      <c r="AB179" t="s">
        <v>97</v>
      </c>
    </row>
    <row r="180" spans="1:28" x14ac:dyDescent="0.25">
      <c r="A180">
        <v>25620</v>
      </c>
      <c r="B180" t="s">
        <v>3</v>
      </c>
      <c r="C180">
        <v>6</v>
      </c>
      <c r="D180">
        <v>2</v>
      </c>
      <c r="E180">
        <v>4469</v>
      </c>
      <c r="F180" t="s">
        <v>290</v>
      </c>
      <c r="G180" s="4">
        <v>43473</v>
      </c>
      <c r="H180" t="s">
        <v>13</v>
      </c>
      <c r="I180" t="s">
        <v>130</v>
      </c>
      <c r="J180" t="s">
        <v>38</v>
      </c>
      <c r="K180" t="s">
        <v>90</v>
      </c>
      <c r="L180">
        <v>64173</v>
      </c>
      <c r="M180">
        <v>365</v>
      </c>
      <c r="N180">
        <v>1</v>
      </c>
      <c r="O180">
        <v>59.99</v>
      </c>
      <c r="P180" t="s">
        <v>100</v>
      </c>
      <c r="Q180">
        <v>17</v>
      </c>
      <c r="R180">
        <v>4</v>
      </c>
      <c r="S180">
        <v>59.99</v>
      </c>
      <c r="T180" t="s">
        <v>1486</v>
      </c>
      <c r="U180" t="s">
        <v>1112</v>
      </c>
      <c r="V180" t="s">
        <v>107</v>
      </c>
      <c r="W180" t="s">
        <v>27</v>
      </c>
      <c r="X180" t="s">
        <v>308</v>
      </c>
      <c r="Y180" t="s">
        <v>1487</v>
      </c>
      <c r="Z180">
        <v>7307</v>
      </c>
      <c r="AA180" t="s">
        <v>91</v>
      </c>
      <c r="AB180" t="s">
        <v>97</v>
      </c>
    </row>
    <row r="181" spans="1:28" x14ac:dyDescent="0.25">
      <c r="A181">
        <v>29225</v>
      </c>
      <c r="B181" t="s">
        <v>24</v>
      </c>
      <c r="C181">
        <v>6</v>
      </c>
      <c r="D181">
        <v>4</v>
      </c>
      <c r="E181">
        <v>4522</v>
      </c>
      <c r="F181" t="s">
        <v>450</v>
      </c>
      <c r="G181" s="4">
        <v>43526</v>
      </c>
      <c r="H181" t="s">
        <v>13</v>
      </c>
      <c r="I181" t="s">
        <v>286</v>
      </c>
      <c r="J181" t="s">
        <v>378</v>
      </c>
      <c r="K181" t="s">
        <v>16</v>
      </c>
      <c r="L181">
        <v>73097</v>
      </c>
      <c r="M181">
        <v>365</v>
      </c>
      <c r="N181">
        <v>5</v>
      </c>
      <c r="O181">
        <v>299.95</v>
      </c>
      <c r="P181" t="s">
        <v>100</v>
      </c>
      <c r="Q181">
        <v>17</v>
      </c>
      <c r="R181">
        <v>4</v>
      </c>
      <c r="S181">
        <v>59.99</v>
      </c>
      <c r="T181" t="s">
        <v>723</v>
      </c>
      <c r="U181" t="s">
        <v>1333</v>
      </c>
      <c r="V181" t="s">
        <v>739</v>
      </c>
      <c r="W181" t="s">
        <v>8</v>
      </c>
      <c r="X181" t="s">
        <v>729</v>
      </c>
      <c r="Y181" t="s">
        <v>2843</v>
      </c>
      <c r="Z181">
        <v>80012</v>
      </c>
      <c r="AA181" t="s">
        <v>91</v>
      </c>
      <c r="AB181" t="s">
        <v>97</v>
      </c>
    </row>
    <row r="182" spans="1:28" x14ac:dyDescent="0.25">
      <c r="A182">
        <v>23072</v>
      </c>
      <c r="B182" t="s">
        <v>51</v>
      </c>
      <c r="C182">
        <v>2</v>
      </c>
      <c r="D182">
        <v>1</v>
      </c>
      <c r="E182">
        <v>4537</v>
      </c>
      <c r="F182" t="s">
        <v>119</v>
      </c>
      <c r="G182" s="4">
        <v>43436</v>
      </c>
      <c r="H182" t="s">
        <v>13</v>
      </c>
      <c r="I182" t="s">
        <v>5781</v>
      </c>
      <c r="J182" t="s">
        <v>57</v>
      </c>
      <c r="K182" t="s">
        <v>32</v>
      </c>
      <c r="L182">
        <v>57765</v>
      </c>
      <c r="M182">
        <v>365</v>
      </c>
      <c r="N182">
        <v>5</v>
      </c>
      <c r="O182">
        <v>299.95</v>
      </c>
      <c r="P182" t="s">
        <v>100</v>
      </c>
      <c r="Q182">
        <v>17</v>
      </c>
      <c r="R182">
        <v>4</v>
      </c>
      <c r="S182">
        <v>59.99</v>
      </c>
      <c r="T182" t="s">
        <v>5</v>
      </c>
      <c r="U182" t="s">
        <v>93</v>
      </c>
      <c r="V182" t="s">
        <v>2700</v>
      </c>
      <c r="W182" t="s">
        <v>95</v>
      </c>
      <c r="X182" t="s">
        <v>9</v>
      </c>
      <c r="Y182" t="s">
        <v>3564</v>
      </c>
      <c r="Z182">
        <v>725</v>
      </c>
      <c r="AA182" t="s">
        <v>91</v>
      </c>
      <c r="AB182" t="s">
        <v>97</v>
      </c>
    </row>
    <row r="183" spans="1:28" x14ac:dyDescent="0.25">
      <c r="A183">
        <v>25243</v>
      </c>
      <c r="B183" t="s">
        <v>24</v>
      </c>
      <c r="C183">
        <v>4</v>
      </c>
      <c r="D183">
        <v>2</v>
      </c>
      <c r="E183">
        <v>4593</v>
      </c>
      <c r="F183" t="s">
        <v>885</v>
      </c>
      <c r="G183" s="4">
        <v>43468</v>
      </c>
      <c r="H183" t="s">
        <v>13</v>
      </c>
      <c r="I183" t="s">
        <v>99</v>
      </c>
      <c r="J183" t="s">
        <v>31</v>
      </c>
      <c r="K183" t="s">
        <v>90</v>
      </c>
      <c r="L183">
        <v>63255</v>
      </c>
      <c r="M183">
        <v>365</v>
      </c>
      <c r="N183">
        <v>1</v>
      </c>
      <c r="O183">
        <v>59.99</v>
      </c>
      <c r="P183" t="s">
        <v>100</v>
      </c>
      <c r="Q183">
        <v>17</v>
      </c>
      <c r="R183">
        <v>4</v>
      </c>
      <c r="S183">
        <v>59.99</v>
      </c>
      <c r="T183" t="s">
        <v>656</v>
      </c>
      <c r="U183" t="s">
        <v>93</v>
      </c>
      <c r="V183" t="s">
        <v>2153</v>
      </c>
      <c r="W183" t="s">
        <v>8</v>
      </c>
      <c r="X183" t="s">
        <v>77</v>
      </c>
      <c r="Y183" t="s">
        <v>2154</v>
      </c>
      <c r="Z183">
        <v>19148</v>
      </c>
      <c r="AA183" t="s">
        <v>91</v>
      </c>
      <c r="AB183" t="s">
        <v>97</v>
      </c>
    </row>
    <row r="184" spans="1:28" x14ac:dyDescent="0.25">
      <c r="A184">
        <v>21927</v>
      </c>
      <c r="B184" t="s">
        <v>51</v>
      </c>
      <c r="C184">
        <v>0</v>
      </c>
      <c r="D184">
        <v>0</v>
      </c>
      <c r="E184">
        <v>4732</v>
      </c>
      <c r="F184" t="s">
        <v>327</v>
      </c>
      <c r="G184" s="4">
        <v>43420</v>
      </c>
      <c r="H184" t="s">
        <v>13</v>
      </c>
      <c r="I184" t="s">
        <v>227</v>
      </c>
      <c r="J184" t="s">
        <v>57</v>
      </c>
      <c r="K184" t="s">
        <v>58</v>
      </c>
      <c r="L184">
        <v>54849</v>
      </c>
      <c r="M184">
        <v>365</v>
      </c>
      <c r="N184">
        <v>1</v>
      </c>
      <c r="O184">
        <v>59.99</v>
      </c>
      <c r="P184" t="s">
        <v>100</v>
      </c>
      <c r="Q184">
        <v>17</v>
      </c>
      <c r="R184">
        <v>4</v>
      </c>
      <c r="S184">
        <v>59.99</v>
      </c>
      <c r="T184" t="s">
        <v>1194</v>
      </c>
      <c r="U184" t="s">
        <v>93</v>
      </c>
      <c r="V184" t="s">
        <v>345</v>
      </c>
      <c r="W184" t="s">
        <v>8</v>
      </c>
      <c r="X184" t="s">
        <v>1195</v>
      </c>
      <c r="Y184" t="s">
        <v>1196</v>
      </c>
      <c r="Z184">
        <v>98037</v>
      </c>
      <c r="AA184" t="s">
        <v>91</v>
      </c>
      <c r="AB184" t="s">
        <v>97</v>
      </c>
    </row>
    <row r="185" spans="1:28" x14ac:dyDescent="0.25">
      <c r="A185">
        <v>22219</v>
      </c>
      <c r="B185" t="s">
        <v>51</v>
      </c>
      <c r="C185">
        <v>2</v>
      </c>
      <c r="D185">
        <v>1</v>
      </c>
      <c r="E185">
        <v>4900</v>
      </c>
      <c r="F185" t="s">
        <v>376</v>
      </c>
      <c r="G185" s="4">
        <v>43424</v>
      </c>
      <c r="H185" t="s">
        <v>13</v>
      </c>
      <c r="I185" t="s">
        <v>377</v>
      </c>
      <c r="J185" t="s">
        <v>57</v>
      </c>
      <c r="K185" t="s">
        <v>32</v>
      </c>
      <c r="L185">
        <v>55618</v>
      </c>
      <c r="M185">
        <v>365</v>
      </c>
      <c r="N185">
        <v>3</v>
      </c>
      <c r="O185">
        <v>179.97</v>
      </c>
      <c r="P185" t="s">
        <v>100</v>
      </c>
      <c r="Q185">
        <v>17</v>
      </c>
      <c r="R185">
        <v>4</v>
      </c>
      <c r="S185">
        <v>59.99</v>
      </c>
      <c r="T185" t="s">
        <v>1749</v>
      </c>
      <c r="U185" t="s">
        <v>711</v>
      </c>
      <c r="V185" t="s">
        <v>1750</v>
      </c>
      <c r="W185" t="s">
        <v>8</v>
      </c>
      <c r="X185" t="s">
        <v>55</v>
      </c>
      <c r="Y185" t="s">
        <v>1751</v>
      </c>
      <c r="Z185">
        <v>60067</v>
      </c>
      <c r="AA185" t="s">
        <v>91</v>
      </c>
      <c r="AB185" t="s">
        <v>97</v>
      </c>
    </row>
    <row r="186" spans="1:28" x14ac:dyDescent="0.25">
      <c r="A186">
        <v>26499</v>
      </c>
      <c r="B186" t="s">
        <v>24</v>
      </c>
      <c r="C186">
        <v>5</v>
      </c>
      <c r="D186">
        <v>4</v>
      </c>
      <c r="E186">
        <v>4925</v>
      </c>
      <c r="F186" t="s">
        <v>233</v>
      </c>
      <c r="G186" s="4">
        <v>43486</v>
      </c>
      <c r="H186" t="s">
        <v>13</v>
      </c>
      <c r="I186" t="s">
        <v>234</v>
      </c>
      <c r="J186" t="s">
        <v>31</v>
      </c>
      <c r="K186" t="s">
        <v>16</v>
      </c>
      <c r="L186">
        <v>66345</v>
      </c>
      <c r="M186">
        <v>365</v>
      </c>
      <c r="N186">
        <v>3</v>
      </c>
      <c r="O186">
        <v>179.97</v>
      </c>
      <c r="P186" t="s">
        <v>100</v>
      </c>
      <c r="Q186">
        <v>17</v>
      </c>
      <c r="R186">
        <v>4</v>
      </c>
      <c r="S186">
        <v>59.99</v>
      </c>
      <c r="T186" t="s">
        <v>5</v>
      </c>
      <c r="U186" t="s">
        <v>2301</v>
      </c>
      <c r="V186" t="s">
        <v>107</v>
      </c>
      <c r="W186" t="s">
        <v>95</v>
      </c>
      <c r="X186" t="s">
        <v>9</v>
      </c>
      <c r="Y186" t="s">
        <v>2302</v>
      </c>
      <c r="Z186">
        <v>725</v>
      </c>
      <c r="AA186" t="s">
        <v>91</v>
      </c>
      <c r="AB186" t="s">
        <v>97</v>
      </c>
    </row>
    <row r="187" spans="1:28" x14ac:dyDescent="0.25">
      <c r="A187">
        <v>28033</v>
      </c>
      <c r="B187" t="s">
        <v>51</v>
      </c>
      <c r="C187">
        <v>4</v>
      </c>
      <c r="D187">
        <v>4</v>
      </c>
      <c r="E187">
        <v>5040</v>
      </c>
      <c r="F187" t="s">
        <v>110</v>
      </c>
      <c r="G187" s="4">
        <v>43509</v>
      </c>
      <c r="H187" t="s">
        <v>13</v>
      </c>
      <c r="I187" t="s">
        <v>99</v>
      </c>
      <c r="J187" t="s">
        <v>57</v>
      </c>
      <c r="K187" t="s">
        <v>16</v>
      </c>
      <c r="L187">
        <v>70131</v>
      </c>
      <c r="M187">
        <v>365</v>
      </c>
      <c r="N187">
        <v>2</v>
      </c>
      <c r="O187">
        <v>119.98</v>
      </c>
      <c r="P187" t="s">
        <v>100</v>
      </c>
      <c r="Q187">
        <v>17</v>
      </c>
      <c r="R187">
        <v>4</v>
      </c>
      <c r="S187">
        <v>59.99</v>
      </c>
      <c r="T187" t="s">
        <v>299</v>
      </c>
      <c r="U187" t="s">
        <v>93</v>
      </c>
      <c r="V187" t="s">
        <v>107</v>
      </c>
      <c r="W187" t="s">
        <v>27</v>
      </c>
      <c r="X187" t="s">
        <v>114</v>
      </c>
      <c r="Y187" t="s">
        <v>300</v>
      </c>
      <c r="Z187">
        <v>76180</v>
      </c>
      <c r="AA187" t="s">
        <v>91</v>
      </c>
      <c r="AB187" t="s">
        <v>97</v>
      </c>
    </row>
    <row r="188" spans="1:28" x14ac:dyDescent="0.25">
      <c r="A188">
        <v>27552</v>
      </c>
      <c r="B188" t="s">
        <v>24</v>
      </c>
      <c r="C188">
        <v>3</v>
      </c>
      <c r="D188">
        <v>4</v>
      </c>
      <c r="E188">
        <v>5073</v>
      </c>
      <c r="F188" t="s">
        <v>275</v>
      </c>
      <c r="G188" s="4">
        <v>43502</v>
      </c>
      <c r="H188" t="s">
        <v>13</v>
      </c>
      <c r="I188" t="s">
        <v>80</v>
      </c>
      <c r="J188" t="s">
        <v>378</v>
      </c>
      <c r="K188" t="s">
        <v>16</v>
      </c>
      <c r="L188">
        <v>68963</v>
      </c>
      <c r="M188">
        <v>365</v>
      </c>
      <c r="N188">
        <v>5</v>
      </c>
      <c r="O188">
        <v>299.95</v>
      </c>
      <c r="P188" t="s">
        <v>100</v>
      </c>
      <c r="Q188">
        <v>17</v>
      </c>
      <c r="R188">
        <v>4</v>
      </c>
      <c r="S188">
        <v>59.99</v>
      </c>
      <c r="T188" t="s">
        <v>723</v>
      </c>
      <c r="U188" t="s">
        <v>1039</v>
      </c>
      <c r="V188" t="s">
        <v>2345</v>
      </c>
      <c r="W188" t="s">
        <v>95</v>
      </c>
      <c r="X188" t="s">
        <v>55</v>
      </c>
      <c r="Y188" t="s">
        <v>3776</v>
      </c>
      <c r="Z188">
        <v>60506</v>
      </c>
      <c r="AA188" t="s">
        <v>91</v>
      </c>
      <c r="AB188" t="s">
        <v>97</v>
      </c>
    </row>
    <row r="189" spans="1:28" x14ac:dyDescent="0.25">
      <c r="A189">
        <v>23872</v>
      </c>
      <c r="B189" t="s">
        <v>51</v>
      </c>
      <c r="C189">
        <v>3</v>
      </c>
      <c r="D189">
        <v>4</v>
      </c>
      <c r="E189">
        <v>5146</v>
      </c>
      <c r="F189" t="s">
        <v>253</v>
      </c>
      <c r="G189" s="4">
        <v>43448</v>
      </c>
      <c r="H189" t="s">
        <v>13</v>
      </c>
      <c r="I189" t="s">
        <v>30</v>
      </c>
      <c r="J189" t="s">
        <v>57</v>
      </c>
      <c r="K189" t="s">
        <v>16</v>
      </c>
      <c r="L189">
        <v>59756</v>
      </c>
      <c r="M189">
        <v>365</v>
      </c>
      <c r="N189">
        <v>1</v>
      </c>
      <c r="O189">
        <v>59.99</v>
      </c>
      <c r="P189" t="s">
        <v>100</v>
      </c>
      <c r="Q189">
        <v>17</v>
      </c>
      <c r="R189">
        <v>4</v>
      </c>
      <c r="S189">
        <v>59.99</v>
      </c>
      <c r="T189" t="s">
        <v>691</v>
      </c>
      <c r="U189" t="s">
        <v>93</v>
      </c>
      <c r="V189" t="s">
        <v>617</v>
      </c>
      <c r="W189" t="s">
        <v>8</v>
      </c>
      <c r="X189" t="s">
        <v>88</v>
      </c>
      <c r="Y189" t="s">
        <v>1878</v>
      </c>
      <c r="Z189">
        <v>13760</v>
      </c>
      <c r="AA189" t="s">
        <v>91</v>
      </c>
      <c r="AB189" t="s">
        <v>97</v>
      </c>
    </row>
    <row r="190" spans="1:28" x14ac:dyDescent="0.25">
      <c r="A190">
        <v>27763</v>
      </c>
      <c r="B190" t="s">
        <v>51</v>
      </c>
      <c r="C190">
        <v>4</v>
      </c>
      <c r="D190">
        <v>2</v>
      </c>
      <c r="E190">
        <v>5201</v>
      </c>
      <c r="F190" t="s">
        <v>561</v>
      </c>
      <c r="G190" s="4">
        <v>43505</v>
      </c>
      <c r="H190" t="s">
        <v>13</v>
      </c>
      <c r="I190" t="s">
        <v>5779</v>
      </c>
      <c r="J190" t="s">
        <v>57</v>
      </c>
      <c r="K190" t="s">
        <v>90</v>
      </c>
      <c r="L190">
        <v>69497</v>
      </c>
      <c r="M190">
        <v>365</v>
      </c>
      <c r="N190">
        <v>3</v>
      </c>
      <c r="O190">
        <v>179.97</v>
      </c>
      <c r="P190" t="s">
        <v>100</v>
      </c>
      <c r="Q190">
        <v>17</v>
      </c>
      <c r="R190">
        <v>4</v>
      </c>
      <c r="S190">
        <v>59.99</v>
      </c>
      <c r="T190" t="s">
        <v>2496</v>
      </c>
      <c r="U190" t="s">
        <v>1026</v>
      </c>
      <c r="V190" t="s">
        <v>2010</v>
      </c>
      <c r="W190" t="s">
        <v>95</v>
      </c>
      <c r="X190" t="s">
        <v>1195</v>
      </c>
      <c r="Y190" t="s">
        <v>2649</v>
      </c>
      <c r="Z190">
        <v>98226</v>
      </c>
      <c r="AA190" t="s">
        <v>91</v>
      </c>
      <c r="AB190" t="s">
        <v>97</v>
      </c>
    </row>
    <row r="191" spans="1:28" x14ac:dyDescent="0.25">
      <c r="A191">
        <v>20361</v>
      </c>
      <c r="B191" t="s">
        <v>3</v>
      </c>
      <c r="C191">
        <v>2</v>
      </c>
      <c r="D191">
        <v>2</v>
      </c>
      <c r="E191">
        <v>5217</v>
      </c>
      <c r="F191" t="s">
        <v>104</v>
      </c>
      <c r="G191" s="4">
        <v>43397</v>
      </c>
      <c r="H191" t="s">
        <v>13</v>
      </c>
      <c r="I191" t="s">
        <v>5781</v>
      </c>
      <c r="J191" t="s">
        <v>14</v>
      </c>
      <c r="K191" t="s">
        <v>90</v>
      </c>
      <c r="L191">
        <v>50836</v>
      </c>
      <c r="M191">
        <v>365</v>
      </c>
      <c r="N191">
        <v>1</v>
      </c>
      <c r="O191">
        <v>59.99</v>
      </c>
      <c r="P191" t="s">
        <v>100</v>
      </c>
      <c r="Q191">
        <v>17</v>
      </c>
      <c r="R191">
        <v>4</v>
      </c>
      <c r="S191">
        <v>59.99</v>
      </c>
      <c r="T191" t="s">
        <v>1029</v>
      </c>
      <c r="U191" t="s">
        <v>93</v>
      </c>
      <c r="V191" t="s">
        <v>1030</v>
      </c>
      <c r="W191" t="s">
        <v>8</v>
      </c>
      <c r="X191" t="s">
        <v>158</v>
      </c>
      <c r="Y191" t="s">
        <v>1031</v>
      </c>
      <c r="Z191">
        <v>38018</v>
      </c>
      <c r="AA191" t="s">
        <v>91</v>
      </c>
      <c r="AB191" t="s">
        <v>97</v>
      </c>
    </row>
    <row r="192" spans="1:28" x14ac:dyDescent="0.25">
      <c r="A192">
        <v>20853</v>
      </c>
      <c r="B192" t="s">
        <v>24</v>
      </c>
      <c r="C192">
        <v>4</v>
      </c>
      <c r="D192">
        <v>4</v>
      </c>
      <c r="E192">
        <v>5519</v>
      </c>
      <c r="F192" t="s">
        <v>888</v>
      </c>
      <c r="G192" s="4">
        <v>43404</v>
      </c>
      <c r="H192" t="s">
        <v>13</v>
      </c>
      <c r="I192" t="s">
        <v>30</v>
      </c>
      <c r="J192" t="s">
        <v>378</v>
      </c>
      <c r="K192" t="s">
        <v>16</v>
      </c>
      <c r="L192">
        <v>52108</v>
      </c>
      <c r="M192">
        <v>365</v>
      </c>
      <c r="N192">
        <v>4</v>
      </c>
      <c r="O192">
        <v>239.96</v>
      </c>
      <c r="P192" t="s">
        <v>100</v>
      </c>
      <c r="Q192">
        <v>17</v>
      </c>
      <c r="R192">
        <v>4</v>
      </c>
      <c r="S192">
        <v>59.99</v>
      </c>
      <c r="T192" t="s">
        <v>5</v>
      </c>
      <c r="U192" t="s">
        <v>1770</v>
      </c>
      <c r="V192" t="s">
        <v>1746</v>
      </c>
      <c r="W192" t="s">
        <v>95</v>
      </c>
      <c r="X192" t="s">
        <v>9</v>
      </c>
      <c r="Y192" t="s">
        <v>1771</v>
      </c>
      <c r="Z192">
        <v>725</v>
      </c>
      <c r="AA192" t="s">
        <v>91</v>
      </c>
      <c r="AB192" t="s">
        <v>97</v>
      </c>
    </row>
    <row r="193" spans="1:28" x14ac:dyDescent="0.25">
      <c r="A193">
        <v>22173</v>
      </c>
      <c r="B193" t="s">
        <v>24</v>
      </c>
      <c r="C193">
        <v>4</v>
      </c>
      <c r="D193">
        <v>2</v>
      </c>
      <c r="E193">
        <v>5683</v>
      </c>
      <c r="F193" t="s">
        <v>214</v>
      </c>
      <c r="G193" s="4">
        <v>43423</v>
      </c>
      <c r="H193" t="s">
        <v>13</v>
      </c>
      <c r="I193" t="s">
        <v>5781</v>
      </c>
      <c r="J193" t="s">
        <v>31</v>
      </c>
      <c r="K193" t="s">
        <v>90</v>
      </c>
      <c r="L193">
        <v>55501</v>
      </c>
      <c r="M193">
        <v>365</v>
      </c>
      <c r="N193">
        <v>1</v>
      </c>
      <c r="O193">
        <v>59.99</v>
      </c>
      <c r="P193" t="s">
        <v>100</v>
      </c>
      <c r="Q193">
        <v>17</v>
      </c>
      <c r="R193">
        <v>4</v>
      </c>
      <c r="S193">
        <v>59.99</v>
      </c>
      <c r="T193" t="s">
        <v>5</v>
      </c>
      <c r="U193" t="s">
        <v>700</v>
      </c>
      <c r="V193" t="s">
        <v>107</v>
      </c>
      <c r="W193" t="s">
        <v>8</v>
      </c>
      <c r="X193" t="s">
        <v>9</v>
      </c>
      <c r="Y193" t="s">
        <v>922</v>
      </c>
      <c r="Z193">
        <v>725</v>
      </c>
      <c r="AA193" t="s">
        <v>91</v>
      </c>
      <c r="AB193" t="s">
        <v>97</v>
      </c>
    </row>
    <row r="194" spans="1:28" x14ac:dyDescent="0.25">
      <c r="A194">
        <v>20983</v>
      </c>
      <c r="B194" t="s">
        <v>24</v>
      </c>
      <c r="C194">
        <v>2</v>
      </c>
      <c r="D194">
        <v>1</v>
      </c>
      <c r="E194">
        <v>5710</v>
      </c>
      <c r="F194" t="s">
        <v>129</v>
      </c>
      <c r="G194" s="4">
        <v>43406</v>
      </c>
      <c r="H194" t="s">
        <v>13</v>
      </c>
      <c r="I194" t="s">
        <v>130</v>
      </c>
      <c r="J194" t="s">
        <v>31</v>
      </c>
      <c r="K194" t="s">
        <v>32</v>
      </c>
      <c r="L194">
        <v>52441</v>
      </c>
      <c r="M194">
        <v>365</v>
      </c>
      <c r="N194">
        <v>5</v>
      </c>
      <c r="O194">
        <v>299.95</v>
      </c>
      <c r="P194" t="s">
        <v>100</v>
      </c>
      <c r="Q194">
        <v>17</v>
      </c>
      <c r="R194">
        <v>4</v>
      </c>
      <c r="S194">
        <v>59.99</v>
      </c>
      <c r="T194" t="s">
        <v>1635</v>
      </c>
      <c r="U194" t="s">
        <v>112</v>
      </c>
      <c r="V194" t="s">
        <v>1384</v>
      </c>
      <c r="W194" t="s">
        <v>8</v>
      </c>
      <c r="X194" t="s">
        <v>1177</v>
      </c>
      <c r="Y194" t="s">
        <v>2864</v>
      </c>
      <c r="Z194">
        <v>87105</v>
      </c>
      <c r="AA194" t="s">
        <v>91</v>
      </c>
      <c r="AB194" t="s">
        <v>97</v>
      </c>
    </row>
    <row r="195" spans="1:28" x14ac:dyDescent="0.25">
      <c r="A195">
        <v>26066</v>
      </c>
      <c r="B195" t="s">
        <v>24</v>
      </c>
      <c r="C195">
        <v>2</v>
      </c>
      <c r="D195">
        <v>2</v>
      </c>
      <c r="E195">
        <v>5951</v>
      </c>
      <c r="F195" t="s">
        <v>84</v>
      </c>
      <c r="G195" s="4">
        <v>43480</v>
      </c>
      <c r="H195" t="s">
        <v>13</v>
      </c>
      <c r="I195" t="s">
        <v>80</v>
      </c>
      <c r="J195" t="s">
        <v>31</v>
      </c>
      <c r="K195" t="s">
        <v>90</v>
      </c>
      <c r="L195">
        <v>65241</v>
      </c>
      <c r="M195">
        <v>365</v>
      </c>
      <c r="N195">
        <v>5</v>
      </c>
      <c r="O195">
        <v>299.95</v>
      </c>
      <c r="P195" t="s">
        <v>100</v>
      </c>
      <c r="Q195">
        <v>17</v>
      </c>
      <c r="R195">
        <v>4</v>
      </c>
      <c r="S195">
        <v>59.99</v>
      </c>
      <c r="T195" t="s">
        <v>254</v>
      </c>
      <c r="U195" t="s">
        <v>1406</v>
      </c>
      <c r="V195" t="s">
        <v>852</v>
      </c>
      <c r="W195" t="s">
        <v>27</v>
      </c>
      <c r="X195" t="s">
        <v>55</v>
      </c>
      <c r="Y195" t="s">
        <v>536</v>
      </c>
      <c r="Z195">
        <v>60613</v>
      </c>
      <c r="AA195" t="s">
        <v>91</v>
      </c>
      <c r="AB195" t="s">
        <v>97</v>
      </c>
    </row>
    <row r="196" spans="1:28" x14ac:dyDescent="0.25">
      <c r="A196">
        <v>28018</v>
      </c>
      <c r="B196" t="s">
        <v>51</v>
      </c>
      <c r="C196">
        <v>1</v>
      </c>
      <c r="D196">
        <v>0</v>
      </c>
      <c r="E196">
        <v>5974</v>
      </c>
      <c r="F196" t="s">
        <v>430</v>
      </c>
      <c r="G196" s="4">
        <v>43508</v>
      </c>
      <c r="H196" t="s">
        <v>13</v>
      </c>
      <c r="I196" t="s">
        <v>431</v>
      </c>
      <c r="J196" t="s">
        <v>57</v>
      </c>
      <c r="K196" t="s">
        <v>58</v>
      </c>
      <c r="L196">
        <v>70103</v>
      </c>
      <c r="M196">
        <v>365</v>
      </c>
      <c r="N196">
        <v>5</v>
      </c>
      <c r="O196">
        <v>299.95</v>
      </c>
      <c r="P196" t="s">
        <v>100</v>
      </c>
      <c r="Q196">
        <v>17</v>
      </c>
      <c r="R196">
        <v>4</v>
      </c>
      <c r="S196">
        <v>59.99</v>
      </c>
      <c r="T196" t="s">
        <v>2352</v>
      </c>
      <c r="U196" t="s">
        <v>93</v>
      </c>
      <c r="V196" t="s">
        <v>2010</v>
      </c>
      <c r="W196" t="s">
        <v>8</v>
      </c>
      <c r="X196" t="s">
        <v>729</v>
      </c>
      <c r="Y196" t="s">
        <v>3194</v>
      </c>
      <c r="Z196">
        <v>80231</v>
      </c>
      <c r="AA196" t="s">
        <v>91</v>
      </c>
      <c r="AB196" t="s">
        <v>97</v>
      </c>
    </row>
    <row r="197" spans="1:28" x14ac:dyDescent="0.25">
      <c r="A197">
        <v>23873</v>
      </c>
      <c r="B197" t="s">
        <v>51</v>
      </c>
      <c r="C197">
        <v>4</v>
      </c>
      <c r="D197">
        <v>2</v>
      </c>
      <c r="E197">
        <v>6012</v>
      </c>
      <c r="F197" t="s">
        <v>253</v>
      </c>
      <c r="G197" s="4">
        <v>43448</v>
      </c>
      <c r="H197" t="s">
        <v>13</v>
      </c>
      <c r="I197" t="s">
        <v>30</v>
      </c>
      <c r="J197" t="s">
        <v>57</v>
      </c>
      <c r="K197" t="s">
        <v>90</v>
      </c>
      <c r="L197">
        <v>59761</v>
      </c>
      <c r="M197">
        <v>365</v>
      </c>
      <c r="N197">
        <v>4</v>
      </c>
      <c r="O197">
        <v>239.96</v>
      </c>
      <c r="P197" t="s">
        <v>100</v>
      </c>
      <c r="Q197">
        <v>17</v>
      </c>
      <c r="R197">
        <v>4</v>
      </c>
      <c r="S197">
        <v>59.99</v>
      </c>
      <c r="T197" t="s">
        <v>865</v>
      </c>
      <c r="U197" t="s">
        <v>93</v>
      </c>
      <c r="V197" t="s">
        <v>107</v>
      </c>
      <c r="W197" t="s">
        <v>8</v>
      </c>
      <c r="X197" t="s">
        <v>190</v>
      </c>
      <c r="Y197" t="s">
        <v>866</v>
      </c>
      <c r="Z197">
        <v>85705</v>
      </c>
      <c r="AA197" t="s">
        <v>91</v>
      </c>
      <c r="AB197" t="s">
        <v>97</v>
      </c>
    </row>
    <row r="198" spans="1:28" x14ac:dyDescent="0.25">
      <c r="A198">
        <v>21746</v>
      </c>
      <c r="B198" t="s">
        <v>24</v>
      </c>
      <c r="C198">
        <v>0</v>
      </c>
      <c r="D198">
        <v>0</v>
      </c>
      <c r="E198">
        <v>6071</v>
      </c>
      <c r="F198" t="s">
        <v>110</v>
      </c>
      <c r="G198" s="4">
        <v>43417</v>
      </c>
      <c r="H198" t="s">
        <v>13</v>
      </c>
      <c r="I198" t="s">
        <v>99</v>
      </c>
      <c r="J198" t="s">
        <v>31</v>
      </c>
      <c r="K198" t="s">
        <v>58</v>
      </c>
      <c r="L198">
        <v>54412</v>
      </c>
      <c r="M198">
        <v>365</v>
      </c>
      <c r="N198">
        <v>2</v>
      </c>
      <c r="O198">
        <v>119.98</v>
      </c>
      <c r="P198" t="s">
        <v>100</v>
      </c>
      <c r="Q198">
        <v>17</v>
      </c>
      <c r="R198">
        <v>4</v>
      </c>
      <c r="S198">
        <v>59.99</v>
      </c>
      <c r="T198" t="s">
        <v>117</v>
      </c>
      <c r="U198" t="s">
        <v>1510</v>
      </c>
      <c r="V198" t="s">
        <v>1304</v>
      </c>
      <c r="W198" t="s">
        <v>8</v>
      </c>
      <c r="X198" t="s">
        <v>21</v>
      </c>
      <c r="Y198" t="s">
        <v>3219</v>
      </c>
      <c r="Z198">
        <v>92115</v>
      </c>
      <c r="AA198" t="s">
        <v>91</v>
      </c>
      <c r="AB198" t="s">
        <v>97</v>
      </c>
    </row>
    <row r="199" spans="1:28" x14ac:dyDescent="0.25">
      <c r="A199">
        <v>29235</v>
      </c>
      <c r="B199" t="s">
        <v>3</v>
      </c>
      <c r="C199">
        <v>6</v>
      </c>
      <c r="D199">
        <v>2</v>
      </c>
      <c r="E199">
        <v>6106</v>
      </c>
      <c r="F199" t="s">
        <v>572</v>
      </c>
      <c r="G199" s="4">
        <v>43526</v>
      </c>
      <c r="H199" t="s">
        <v>13</v>
      </c>
      <c r="I199" t="s">
        <v>47</v>
      </c>
      <c r="J199" t="s">
        <v>14</v>
      </c>
      <c r="K199" t="s">
        <v>90</v>
      </c>
      <c r="L199">
        <v>73123</v>
      </c>
      <c r="M199">
        <v>365</v>
      </c>
      <c r="N199">
        <v>3</v>
      </c>
      <c r="O199">
        <v>179.97</v>
      </c>
      <c r="P199" t="s">
        <v>100</v>
      </c>
      <c r="Q199">
        <v>17</v>
      </c>
      <c r="R199">
        <v>4</v>
      </c>
      <c r="S199">
        <v>59.99</v>
      </c>
      <c r="T199" t="s">
        <v>2778</v>
      </c>
      <c r="U199" t="s">
        <v>93</v>
      </c>
      <c r="V199" t="s">
        <v>2341</v>
      </c>
      <c r="W199" t="s">
        <v>8</v>
      </c>
      <c r="X199" t="s">
        <v>1657</v>
      </c>
      <c r="Y199" t="s">
        <v>2779</v>
      </c>
      <c r="Z199">
        <v>6082</v>
      </c>
      <c r="AA199" t="s">
        <v>91</v>
      </c>
      <c r="AB199" t="s">
        <v>97</v>
      </c>
    </row>
    <row r="200" spans="1:28" x14ac:dyDescent="0.25">
      <c r="A200">
        <v>24159</v>
      </c>
      <c r="B200" t="s">
        <v>24</v>
      </c>
      <c r="C200">
        <v>5</v>
      </c>
      <c r="D200">
        <v>2</v>
      </c>
      <c r="E200">
        <v>6119</v>
      </c>
      <c r="F200" t="s">
        <v>530</v>
      </c>
      <c r="G200" s="4">
        <v>43452</v>
      </c>
      <c r="H200" t="s">
        <v>13</v>
      </c>
      <c r="I200" t="s">
        <v>5777</v>
      </c>
      <c r="J200" t="s">
        <v>31</v>
      </c>
      <c r="K200" t="s">
        <v>90</v>
      </c>
      <c r="L200">
        <v>60430</v>
      </c>
      <c r="M200">
        <v>365</v>
      </c>
      <c r="N200">
        <v>4</v>
      </c>
      <c r="O200">
        <v>239.96</v>
      </c>
      <c r="P200" t="s">
        <v>100</v>
      </c>
      <c r="Q200">
        <v>17</v>
      </c>
      <c r="R200">
        <v>4</v>
      </c>
      <c r="S200">
        <v>59.99</v>
      </c>
      <c r="T200" t="s">
        <v>5</v>
      </c>
      <c r="U200" t="s">
        <v>93</v>
      </c>
      <c r="V200" t="s">
        <v>523</v>
      </c>
      <c r="W200" t="s">
        <v>95</v>
      </c>
      <c r="X200" t="s">
        <v>9</v>
      </c>
      <c r="Y200" t="s">
        <v>524</v>
      </c>
      <c r="Z200">
        <v>725</v>
      </c>
      <c r="AA200" t="s">
        <v>91</v>
      </c>
      <c r="AB200" t="s">
        <v>97</v>
      </c>
    </row>
    <row r="201" spans="1:28" x14ac:dyDescent="0.25">
      <c r="A201">
        <v>28376</v>
      </c>
      <c r="B201" t="s">
        <v>3</v>
      </c>
      <c r="C201">
        <v>2</v>
      </c>
      <c r="D201">
        <v>2</v>
      </c>
      <c r="E201">
        <v>6163</v>
      </c>
      <c r="F201" t="s">
        <v>70</v>
      </c>
      <c r="G201" s="4">
        <v>43514</v>
      </c>
      <c r="H201" t="s">
        <v>13</v>
      </c>
      <c r="I201" t="s">
        <v>70</v>
      </c>
      <c r="J201" t="s">
        <v>14</v>
      </c>
      <c r="K201" t="s">
        <v>90</v>
      </c>
      <c r="L201">
        <v>71001</v>
      </c>
      <c r="M201">
        <v>365</v>
      </c>
      <c r="N201">
        <v>3</v>
      </c>
      <c r="O201">
        <v>179.97</v>
      </c>
      <c r="P201" t="s">
        <v>100</v>
      </c>
      <c r="Q201">
        <v>17</v>
      </c>
      <c r="R201">
        <v>4</v>
      </c>
      <c r="S201">
        <v>59.99</v>
      </c>
      <c r="T201" t="s">
        <v>5</v>
      </c>
      <c r="U201" t="s">
        <v>93</v>
      </c>
      <c r="V201" t="s">
        <v>1494</v>
      </c>
      <c r="W201" t="s">
        <v>8</v>
      </c>
      <c r="X201" t="s">
        <v>9</v>
      </c>
      <c r="Y201" t="s">
        <v>2440</v>
      </c>
      <c r="Z201">
        <v>725</v>
      </c>
      <c r="AA201" t="s">
        <v>91</v>
      </c>
      <c r="AB201" t="s">
        <v>97</v>
      </c>
    </row>
    <row r="202" spans="1:28" x14ac:dyDescent="0.25">
      <c r="A202">
        <v>29270</v>
      </c>
      <c r="B202" t="s">
        <v>3</v>
      </c>
      <c r="C202">
        <v>6</v>
      </c>
      <c r="D202">
        <v>4</v>
      </c>
      <c r="E202">
        <v>6187</v>
      </c>
      <c r="F202" t="s">
        <v>202</v>
      </c>
      <c r="G202" s="4">
        <v>43527</v>
      </c>
      <c r="H202" t="s">
        <v>13</v>
      </c>
      <c r="I202" t="s">
        <v>203</v>
      </c>
      <c r="J202" t="s">
        <v>38</v>
      </c>
      <c r="K202" t="s">
        <v>16</v>
      </c>
      <c r="L202">
        <v>73214</v>
      </c>
      <c r="M202">
        <v>365</v>
      </c>
      <c r="N202">
        <v>5</v>
      </c>
      <c r="O202">
        <v>299.95</v>
      </c>
      <c r="P202" t="s">
        <v>100</v>
      </c>
      <c r="Q202">
        <v>17</v>
      </c>
      <c r="R202">
        <v>4</v>
      </c>
      <c r="S202">
        <v>59.99</v>
      </c>
      <c r="T202" t="s">
        <v>5</v>
      </c>
      <c r="U202" t="s">
        <v>93</v>
      </c>
      <c r="V202" t="s">
        <v>924</v>
      </c>
      <c r="W202" t="s">
        <v>27</v>
      </c>
      <c r="X202" t="s">
        <v>9</v>
      </c>
      <c r="Y202" t="s">
        <v>925</v>
      </c>
      <c r="Z202">
        <v>725</v>
      </c>
      <c r="AA202" t="s">
        <v>91</v>
      </c>
      <c r="AB202" t="s">
        <v>97</v>
      </c>
    </row>
    <row r="203" spans="1:28" x14ac:dyDescent="0.25">
      <c r="A203">
        <v>23164</v>
      </c>
      <c r="B203" t="s">
        <v>24</v>
      </c>
      <c r="C203">
        <v>2</v>
      </c>
      <c r="D203">
        <v>1</v>
      </c>
      <c r="E203">
        <v>6285</v>
      </c>
      <c r="F203" t="s">
        <v>244</v>
      </c>
      <c r="G203" s="4">
        <v>43438</v>
      </c>
      <c r="H203" t="s">
        <v>13</v>
      </c>
      <c r="I203" t="s">
        <v>245</v>
      </c>
      <c r="J203" t="s">
        <v>31</v>
      </c>
      <c r="K203" t="s">
        <v>32</v>
      </c>
      <c r="L203">
        <v>57992</v>
      </c>
      <c r="M203">
        <v>365</v>
      </c>
      <c r="N203">
        <v>3</v>
      </c>
      <c r="O203">
        <v>179.97</v>
      </c>
      <c r="P203" t="s">
        <v>100</v>
      </c>
      <c r="Q203">
        <v>17</v>
      </c>
      <c r="R203">
        <v>4</v>
      </c>
      <c r="S203">
        <v>59.99</v>
      </c>
      <c r="T203" t="s">
        <v>1135</v>
      </c>
      <c r="U203" t="s">
        <v>93</v>
      </c>
      <c r="V203" t="s">
        <v>985</v>
      </c>
      <c r="W203" t="s">
        <v>8</v>
      </c>
      <c r="X203" t="s">
        <v>36</v>
      </c>
      <c r="Y203" t="s">
        <v>1138</v>
      </c>
      <c r="Z203">
        <v>1201</v>
      </c>
      <c r="AA203" t="s">
        <v>91</v>
      </c>
      <c r="AB203" t="s">
        <v>97</v>
      </c>
    </row>
    <row r="204" spans="1:28" x14ac:dyDescent="0.25">
      <c r="A204">
        <v>26136</v>
      </c>
      <c r="B204" t="s">
        <v>24</v>
      </c>
      <c r="C204">
        <v>2</v>
      </c>
      <c r="D204">
        <v>4</v>
      </c>
      <c r="E204">
        <v>6316</v>
      </c>
      <c r="F204" t="s">
        <v>625</v>
      </c>
      <c r="G204" s="4">
        <v>43481</v>
      </c>
      <c r="H204" t="s">
        <v>13</v>
      </c>
      <c r="I204" t="s">
        <v>234</v>
      </c>
      <c r="J204" t="s">
        <v>378</v>
      </c>
      <c r="K204" t="s">
        <v>16</v>
      </c>
      <c r="L204">
        <v>65427</v>
      </c>
      <c r="M204">
        <v>365</v>
      </c>
      <c r="N204">
        <v>5</v>
      </c>
      <c r="O204">
        <v>299.95</v>
      </c>
      <c r="P204" t="s">
        <v>100</v>
      </c>
      <c r="Q204">
        <v>17</v>
      </c>
      <c r="R204">
        <v>4</v>
      </c>
      <c r="S204">
        <v>59.99</v>
      </c>
      <c r="T204" t="s">
        <v>5</v>
      </c>
      <c r="U204" t="s">
        <v>3797</v>
      </c>
      <c r="V204" t="s">
        <v>2690</v>
      </c>
      <c r="W204" t="s">
        <v>8</v>
      </c>
      <c r="X204" t="s">
        <v>9</v>
      </c>
      <c r="Y204" t="s">
        <v>3798</v>
      </c>
      <c r="Z204">
        <v>725</v>
      </c>
      <c r="AA204" t="s">
        <v>91</v>
      </c>
      <c r="AB204" t="s">
        <v>97</v>
      </c>
    </row>
    <row r="205" spans="1:28" x14ac:dyDescent="0.25">
      <c r="A205">
        <v>21414</v>
      </c>
      <c r="B205" t="s">
        <v>17</v>
      </c>
      <c r="C205">
        <v>5</v>
      </c>
      <c r="D205">
        <v>4</v>
      </c>
      <c r="E205">
        <v>6350</v>
      </c>
      <c r="F205" t="s">
        <v>146</v>
      </c>
      <c r="G205" s="4">
        <v>43412</v>
      </c>
      <c r="H205" t="s">
        <v>13</v>
      </c>
      <c r="I205" t="s">
        <v>30</v>
      </c>
      <c r="J205" t="s">
        <v>23</v>
      </c>
      <c r="K205" t="s">
        <v>16</v>
      </c>
      <c r="L205">
        <v>53553</v>
      </c>
      <c r="M205">
        <v>365</v>
      </c>
      <c r="N205">
        <v>4</v>
      </c>
      <c r="O205">
        <v>239.96</v>
      </c>
      <c r="P205" t="s">
        <v>100</v>
      </c>
      <c r="Q205">
        <v>17</v>
      </c>
      <c r="R205">
        <v>4</v>
      </c>
      <c r="S205">
        <v>59.99</v>
      </c>
      <c r="T205" t="s">
        <v>440</v>
      </c>
      <c r="U205" t="s">
        <v>555</v>
      </c>
      <c r="V205" t="s">
        <v>574</v>
      </c>
      <c r="W205" t="s">
        <v>27</v>
      </c>
      <c r="X205" t="s">
        <v>114</v>
      </c>
      <c r="Y205" t="s">
        <v>775</v>
      </c>
      <c r="Z205">
        <v>78207</v>
      </c>
      <c r="AA205" t="s">
        <v>91</v>
      </c>
      <c r="AB205" t="s">
        <v>97</v>
      </c>
    </row>
    <row r="206" spans="1:28" x14ac:dyDescent="0.25">
      <c r="A206">
        <v>28334</v>
      </c>
      <c r="B206" t="s">
        <v>24</v>
      </c>
      <c r="C206">
        <v>5</v>
      </c>
      <c r="D206">
        <v>4</v>
      </c>
      <c r="E206">
        <v>6430</v>
      </c>
      <c r="F206" t="s">
        <v>1073</v>
      </c>
      <c r="G206" s="4">
        <v>43513</v>
      </c>
      <c r="H206" t="s">
        <v>13</v>
      </c>
      <c r="I206" t="s">
        <v>47</v>
      </c>
      <c r="J206" t="s">
        <v>31</v>
      </c>
      <c r="K206" t="s">
        <v>16</v>
      </c>
      <c r="L206">
        <v>70900</v>
      </c>
      <c r="M206">
        <v>365</v>
      </c>
      <c r="N206">
        <v>3</v>
      </c>
      <c r="O206">
        <v>179.97</v>
      </c>
      <c r="P206" t="s">
        <v>100</v>
      </c>
      <c r="Q206">
        <v>17</v>
      </c>
      <c r="R206">
        <v>4</v>
      </c>
      <c r="S206">
        <v>59.99</v>
      </c>
      <c r="T206" t="s">
        <v>5</v>
      </c>
      <c r="U206" t="s">
        <v>407</v>
      </c>
      <c r="V206" t="s">
        <v>107</v>
      </c>
      <c r="W206" t="s">
        <v>8</v>
      </c>
      <c r="X206" t="s">
        <v>9</v>
      </c>
      <c r="Y206" t="s">
        <v>408</v>
      </c>
      <c r="Z206">
        <v>725</v>
      </c>
      <c r="AA206" t="s">
        <v>91</v>
      </c>
      <c r="AB206" t="s">
        <v>97</v>
      </c>
    </row>
    <row r="207" spans="1:28" x14ac:dyDescent="0.25">
      <c r="A207">
        <v>24757</v>
      </c>
      <c r="B207" t="s">
        <v>51</v>
      </c>
      <c r="C207">
        <v>3</v>
      </c>
      <c r="D207">
        <v>2</v>
      </c>
      <c r="E207">
        <v>6471</v>
      </c>
      <c r="F207" t="s">
        <v>304</v>
      </c>
      <c r="G207" s="4">
        <v>43461</v>
      </c>
      <c r="H207" t="s">
        <v>13</v>
      </c>
      <c r="I207" t="s">
        <v>30</v>
      </c>
      <c r="J207" t="s">
        <v>57</v>
      </c>
      <c r="K207" t="s">
        <v>90</v>
      </c>
      <c r="L207">
        <v>62011</v>
      </c>
      <c r="M207">
        <v>365</v>
      </c>
      <c r="N207">
        <v>5</v>
      </c>
      <c r="O207">
        <v>299.95</v>
      </c>
      <c r="P207" t="s">
        <v>100</v>
      </c>
      <c r="Q207">
        <v>17</v>
      </c>
      <c r="R207">
        <v>4</v>
      </c>
      <c r="S207">
        <v>59.99</v>
      </c>
      <c r="T207" t="s">
        <v>495</v>
      </c>
      <c r="U207" t="s">
        <v>93</v>
      </c>
      <c r="V207" t="s">
        <v>1528</v>
      </c>
      <c r="W207" t="s">
        <v>27</v>
      </c>
      <c r="X207" t="s">
        <v>88</v>
      </c>
      <c r="Y207" t="s">
        <v>1529</v>
      </c>
      <c r="Z207">
        <v>11209</v>
      </c>
      <c r="AA207" t="s">
        <v>91</v>
      </c>
      <c r="AB207" t="s">
        <v>97</v>
      </c>
    </row>
    <row r="208" spans="1:28" x14ac:dyDescent="0.25">
      <c r="A208">
        <v>28639</v>
      </c>
      <c r="B208" t="s">
        <v>3</v>
      </c>
      <c r="C208">
        <v>5</v>
      </c>
      <c r="D208">
        <v>4</v>
      </c>
      <c r="E208">
        <v>6474</v>
      </c>
      <c r="F208" t="s">
        <v>202</v>
      </c>
      <c r="G208" s="4">
        <v>43518</v>
      </c>
      <c r="H208" t="s">
        <v>13</v>
      </c>
      <c r="I208" t="s">
        <v>99</v>
      </c>
      <c r="J208" t="s">
        <v>14</v>
      </c>
      <c r="K208" t="s">
        <v>16</v>
      </c>
      <c r="L208">
        <v>71679</v>
      </c>
      <c r="M208">
        <v>365</v>
      </c>
      <c r="N208">
        <v>2</v>
      </c>
      <c r="O208">
        <v>119.98</v>
      </c>
      <c r="P208" t="s">
        <v>100</v>
      </c>
      <c r="Q208">
        <v>17</v>
      </c>
      <c r="R208">
        <v>4</v>
      </c>
      <c r="S208">
        <v>59.99</v>
      </c>
      <c r="T208" t="s">
        <v>5</v>
      </c>
      <c r="U208" t="s">
        <v>366</v>
      </c>
      <c r="V208" t="s">
        <v>20</v>
      </c>
      <c r="W208" t="s">
        <v>27</v>
      </c>
      <c r="X208" t="s">
        <v>9</v>
      </c>
      <c r="Y208" t="s">
        <v>3272</v>
      </c>
      <c r="Z208">
        <v>725</v>
      </c>
      <c r="AA208" t="s">
        <v>91</v>
      </c>
      <c r="AB208" t="s">
        <v>97</v>
      </c>
    </row>
    <row r="209" spans="1:28" x14ac:dyDescent="0.25">
      <c r="A209">
        <v>21513</v>
      </c>
      <c r="B209" t="s">
        <v>17</v>
      </c>
      <c r="C209">
        <v>2</v>
      </c>
      <c r="D209">
        <v>1</v>
      </c>
      <c r="E209">
        <v>6491</v>
      </c>
      <c r="F209" t="s">
        <v>870</v>
      </c>
      <c r="G209" s="4">
        <v>43414</v>
      </c>
      <c r="H209" t="s">
        <v>13</v>
      </c>
      <c r="I209" t="s">
        <v>5778</v>
      </c>
      <c r="J209" t="s">
        <v>23</v>
      </c>
      <c r="K209" t="s">
        <v>32</v>
      </c>
      <c r="L209">
        <v>53777</v>
      </c>
      <c r="M209">
        <v>365</v>
      </c>
      <c r="N209">
        <v>4</v>
      </c>
      <c r="O209">
        <v>239.96</v>
      </c>
      <c r="P209" t="s">
        <v>100</v>
      </c>
      <c r="Q209">
        <v>17</v>
      </c>
      <c r="R209">
        <v>4</v>
      </c>
      <c r="S209">
        <v>59.99</v>
      </c>
      <c r="T209" t="s">
        <v>195</v>
      </c>
      <c r="U209" t="s">
        <v>288</v>
      </c>
      <c r="V209" t="s">
        <v>1219</v>
      </c>
      <c r="W209" t="s">
        <v>27</v>
      </c>
      <c r="X209" t="s">
        <v>21</v>
      </c>
      <c r="Y209" t="s">
        <v>2218</v>
      </c>
      <c r="Z209">
        <v>92843</v>
      </c>
      <c r="AA209" t="s">
        <v>91</v>
      </c>
      <c r="AB209" t="s">
        <v>97</v>
      </c>
    </row>
    <row r="210" spans="1:28" x14ac:dyDescent="0.25">
      <c r="A210">
        <v>21130</v>
      </c>
      <c r="B210" t="s">
        <v>51</v>
      </c>
      <c r="C210">
        <v>6</v>
      </c>
      <c r="D210">
        <v>4</v>
      </c>
      <c r="E210">
        <v>6635</v>
      </c>
      <c r="F210" t="s">
        <v>1599</v>
      </c>
      <c r="G210" s="4">
        <v>43408</v>
      </c>
      <c r="H210" t="s">
        <v>13</v>
      </c>
      <c r="I210" t="s">
        <v>47</v>
      </c>
      <c r="J210" t="s">
        <v>57</v>
      </c>
      <c r="K210" t="s">
        <v>16</v>
      </c>
      <c r="L210">
        <v>52822</v>
      </c>
      <c r="M210">
        <v>365</v>
      </c>
      <c r="N210">
        <v>1</v>
      </c>
      <c r="O210">
        <v>59.99</v>
      </c>
      <c r="P210" t="s">
        <v>100</v>
      </c>
      <c r="Q210">
        <v>17</v>
      </c>
      <c r="R210">
        <v>4</v>
      </c>
      <c r="S210">
        <v>59.99</v>
      </c>
      <c r="T210" t="s">
        <v>677</v>
      </c>
      <c r="U210" t="s">
        <v>93</v>
      </c>
      <c r="V210" t="s">
        <v>739</v>
      </c>
      <c r="W210" t="s">
        <v>8</v>
      </c>
      <c r="X210" t="s">
        <v>114</v>
      </c>
      <c r="Y210" t="s">
        <v>2161</v>
      </c>
      <c r="Z210">
        <v>77840</v>
      </c>
      <c r="AA210" t="s">
        <v>91</v>
      </c>
      <c r="AB210" t="s">
        <v>97</v>
      </c>
    </row>
    <row r="211" spans="1:28" x14ac:dyDescent="0.25">
      <c r="A211">
        <v>22601</v>
      </c>
      <c r="B211" t="s">
        <v>3</v>
      </c>
      <c r="C211">
        <v>2</v>
      </c>
      <c r="D211">
        <v>4</v>
      </c>
      <c r="E211">
        <v>6657</v>
      </c>
      <c r="F211" t="s">
        <v>754</v>
      </c>
      <c r="G211" s="4">
        <v>43429</v>
      </c>
      <c r="H211" t="s">
        <v>13</v>
      </c>
      <c r="I211" t="s">
        <v>99</v>
      </c>
      <c r="J211" t="s">
        <v>38</v>
      </c>
      <c r="K211" t="s">
        <v>16</v>
      </c>
      <c r="L211">
        <v>56543</v>
      </c>
      <c r="M211">
        <v>365</v>
      </c>
      <c r="N211">
        <v>4</v>
      </c>
      <c r="O211">
        <v>239.96</v>
      </c>
      <c r="P211" t="s">
        <v>100</v>
      </c>
      <c r="Q211">
        <v>17</v>
      </c>
      <c r="R211">
        <v>4</v>
      </c>
      <c r="S211">
        <v>59.99</v>
      </c>
      <c r="T211" t="s">
        <v>1833</v>
      </c>
      <c r="U211" t="s">
        <v>67</v>
      </c>
      <c r="V211" t="s">
        <v>2589</v>
      </c>
      <c r="W211" t="s">
        <v>8</v>
      </c>
      <c r="X211" t="s">
        <v>21</v>
      </c>
      <c r="Y211" t="s">
        <v>2590</v>
      </c>
      <c r="Z211">
        <v>93308</v>
      </c>
      <c r="AA211" t="s">
        <v>91</v>
      </c>
      <c r="AB211" t="s">
        <v>97</v>
      </c>
    </row>
    <row r="212" spans="1:28" x14ac:dyDescent="0.25">
      <c r="A212">
        <v>26600</v>
      </c>
      <c r="B212" t="s">
        <v>24</v>
      </c>
      <c r="C212">
        <v>2</v>
      </c>
      <c r="D212">
        <v>1</v>
      </c>
      <c r="E212">
        <v>6708</v>
      </c>
      <c r="F212" t="s">
        <v>70</v>
      </c>
      <c r="G212" s="4">
        <v>43488</v>
      </c>
      <c r="H212" t="s">
        <v>13</v>
      </c>
      <c r="I212" t="s">
        <v>70</v>
      </c>
      <c r="J212" t="s">
        <v>378</v>
      </c>
      <c r="K212" t="s">
        <v>32</v>
      </c>
      <c r="L212">
        <v>66608</v>
      </c>
      <c r="M212">
        <v>365</v>
      </c>
      <c r="N212">
        <v>1</v>
      </c>
      <c r="O212">
        <v>59.99</v>
      </c>
      <c r="P212" t="s">
        <v>100</v>
      </c>
      <c r="Q212">
        <v>17</v>
      </c>
      <c r="R212">
        <v>4</v>
      </c>
      <c r="S212">
        <v>59.99</v>
      </c>
      <c r="T212" t="s">
        <v>1942</v>
      </c>
      <c r="U212" t="s">
        <v>1112</v>
      </c>
      <c r="V212" t="s">
        <v>1943</v>
      </c>
      <c r="W212" t="s">
        <v>8</v>
      </c>
      <c r="X212" t="s">
        <v>381</v>
      </c>
      <c r="Y212" t="s">
        <v>1429</v>
      </c>
      <c r="Z212">
        <v>48212</v>
      </c>
      <c r="AA212" t="s">
        <v>91</v>
      </c>
      <c r="AB212" t="s">
        <v>97</v>
      </c>
    </row>
    <row r="213" spans="1:28" x14ac:dyDescent="0.25">
      <c r="A213">
        <v>20624</v>
      </c>
      <c r="B213" t="s">
        <v>24</v>
      </c>
      <c r="C213">
        <v>5</v>
      </c>
      <c r="D213">
        <v>4</v>
      </c>
      <c r="E213">
        <v>6803</v>
      </c>
      <c r="F213" t="s">
        <v>660</v>
      </c>
      <c r="G213" s="4">
        <v>43401</v>
      </c>
      <c r="H213" t="s">
        <v>13</v>
      </c>
      <c r="I213" t="s">
        <v>99</v>
      </c>
      <c r="J213" t="s">
        <v>31</v>
      </c>
      <c r="K213" t="s">
        <v>16</v>
      </c>
      <c r="L213">
        <v>51529</v>
      </c>
      <c r="M213">
        <v>365</v>
      </c>
      <c r="N213">
        <v>2</v>
      </c>
      <c r="O213">
        <v>119.98</v>
      </c>
      <c r="P213" t="s">
        <v>100</v>
      </c>
      <c r="Q213">
        <v>17</v>
      </c>
      <c r="R213">
        <v>4</v>
      </c>
      <c r="S213">
        <v>59.99</v>
      </c>
      <c r="T213" t="s">
        <v>5</v>
      </c>
      <c r="U213" t="s">
        <v>93</v>
      </c>
      <c r="V213" t="s">
        <v>107</v>
      </c>
      <c r="W213" t="s">
        <v>8</v>
      </c>
      <c r="X213" t="s">
        <v>9</v>
      </c>
      <c r="Y213" t="s">
        <v>2443</v>
      </c>
      <c r="Z213">
        <v>725</v>
      </c>
      <c r="AA213" t="s">
        <v>91</v>
      </c>
      <c r="AB213" t="s">
        <v>97</v>
      </c>
    </row>
    <row r="214" spans="1:28" x14ac:dyDescent="0.25">
      <c r="A214">
        <v>23679</v>
      </c>
      <c r="B214" t="s">
        <v>51</v>
      </c>
      <c r="C214">
        <v>5</v>
      </c>
      <c r="D214">
        <v>2</v>
      </c>
      <c r="E214">
        <v>6848</v>
      </c>
      <c r="F214" t="s">
        <v>244</v>
      </c>
      <c r="G214" s="4">
        <v>43445</v>
      </c>
      <c r="H214" t="s">
        <v>13</v>
      </c>
      <c r="I214" t="s">
        <v>245</v>
      </c>
      <c r="J214" t="s">
        <v>57</v>
      </c>
      <c r="K214" t="s">
        <v>90</v>
      </c>
      <c r="L214">
        <v>59233</v>
      </c>
      <c r="M214">
        <v>365</v>
      </c>
      <c r="N214">
        <v>4</v>
      </c>
      <c r="O214">
        <v>239.96</v>
      </c>
      <c r="P214" t="s">
        <v>100</v>
      </c>
      <c r="Q214">
        <v>17</v>
      </c>
      <c r="R214">
        <v>4</v>
      </c>
      <c r="S214">
        <v>59.99</v>
      </c>
      <c r="T214" t="s">
        <v>5</v>
      </c>
      <c r="U214" t="s">
        <v>1191</v>
      </c>
      <c r="V214" t="s">
        <v>2054</v>
      </c>
      <c r="W214" t="s">
        <v>8</v>
      </c>
      <c r="X214" t="s">
        <v>9</v>
      </c>
      <c r="Y214" t="s">
        <v>3373</v>
      </c>
      <c r="Z214">
        <v>725</v>
      </c>
      <c r="AA214" t="s">
        <v>91</v>
      </c>
      <c r="AB214" t="s">
        <v>97</v>
      </c>
    </row>
    <row r="215" spans="1:28" x14ac:dyDescent="0.25">
      <c r="A215">
        <v>23074</v>
      </c>
      <c r="B215" t="s">
        <v>51</v>
      </c>
      <c r="C215">
        <v>5</v>
      </c>
      <c r="D215">
        <v>2</v>
      </c>
      <c r="E215">
        <v>6888</v>
      </c>
      <c r="F215" t="s">
        <v>119</v>
      </c>
      <c r="G215" s="4">
        <v>43436</v>
      </c>
      <c r="H215" t="s">
        <v>13</v>
      </c>
      <c r="I215" t="s">
        <v>5781</v>
      </c>
      <c r="J215" t="s">
        <v>57</v>
      </c>
      <c r="K215" t="s">
        <v>90</v>
      </c>
      <c r="L215">
        <v>57771</v>
      </c>
      <c r="M215">
        <v>365</v>
      </c>
      <c r="N215">
        <v>2</v>
      </c>
      <c r="O215">
        <v>119.98</v>
      </c>
      <c r="P215" t="s">
        <v>100</v>
      </c>
      <c r="Q215">
        <v>17</v>
      </c>
      <c r="R215">
        <v>4</v>
      </c>
      <c r="S215">
        <v>59.99</v>
      </c>
      <c r="T215" t="s">
        <v>2303</v>
      </c>
      <c r="U215" t="s">
        <v>93</v>
      </c>
      <c r="V215" t="s">
        <v>107</v>
      </c>
      <c r="W215" t="s">
        <v>8</v>
      </c>
      <c r="X215" t="s">
        <v>55</v>
      </c>
      <c r="Y215" t="s">
        <v>2304</v>
      </c>
      <c r="Z215">
        <v>60085</v>
      </c>
      <c r="AA215" t="s">
        <v>91</v>
      </c>
      <c r="AB215" t="s">
        <v>97</v>
      </c>
    </row>
    <row r="216" spans="1:28" x14ac:dyDescent="0.25">
      <c r="A216">
        <v>28689</v>
      </c>
      <c r="B216" t="s">
        <v>24</v>
      </c>
      <c r="C216">
        <v>5</v>
      </c>
      <c r="D216">
        <v>4</v>
      </c>
      <c r="E216">
        <v>6956</v>
      </c>
      <c r="F216" t="s">
        <v>129</v>
      </c>
      <c r="G216" s="4">
        <v>43518</v>
      </c>
      <c r="H216" t="s">
        <v>13</v>
      </c>
      <c r="I216" t="s">
        <v>130</v>
      </c>
      <c r="J216" t="s">
        <v>31</v>
      </c>
      <c r="K216" t="s">
        <v>16</v>
      </c>
      <c r="L216">
        <v>71802</v>
      </c>
      <c r="M216">
        <v>365</v>
      </c>
      <c r="N216">
        <v>4</v>
      </c>
      <c r="O216">
        <v>239.96</v>
      </c>
      <c r="P216" t="s">
        <v>100</v>
      </c>
      <c r="Q216">
        <v>17</v>
      </c>
      <c r="R216">
        <v>4</v>
      </c>
      <c r="S216">
        <v>59.99</v>
      </c>
      <c r="T216" t="s">
        <v>1756</v>
      </c>
      <c r="U216" t="s">
        <v>1191</v>
      </c>
      <c r="V216" t="s">
        <v>1757</v>
      </c>
      <c r="W216" t="s">
        <v>95</v>
      </c>
      <c r="X216" t="s">
        <v>1657</v>
      </c>
      <c r="Y216" t="s">
        <v>1758</v>
      </c>
      <c r="Z216">
        <v>6460</v>
      </c>
      <c r="AA216" t="s">
        <v>91</v>
      </c>
      <c r="AB216" t="s">
        <v>97</v>
      </c>
    </row>
    <row r="217" spans="1:28" x14ac:dyDescent="0.25">
      <c r="A217">
        <v>25664</v>
      </c>
      <c r="B217" t="s">
        <v>17</v>
      </c>
      <c r="C217">
        <v>5</v>
      </c>
      <c r="D217">
        <v>2</v>
      </c>
      <c r="E217">
        <v>7110</v>
      </c>
      <c r="F217" t="s">
        <v>439</v>
      </c>
      <c r="G217" s="4">
        <v>43474</v>
      </c>
      <c r="H217" t="s">
        <v>13</v>
      </c>
      <c r="I217" t="s">
        <v>377</v>
      </c>
      <c r="J217" t="s">
        <v>23</v>
      </c>
      <c r="K217" t="s">
        <v>90</v>
      </c>
      <c r="L217">
        <v>64272</v>
      </c>
      <c r="M217">
        <v>365</v>
      </c>
      <c r="N217">
        <v>1</v>
      </c>
      <c r="O217">
        <v>59.99</v>
      </c>
      <c r="P217" t="s">
        <v>100</v>
      </c>
      <c r="Q217">
        <v>17</v>
      </c>
      <c r="R217">
        <v>4</v>
      </c>
      <c r="S217">
        <v>59.99</v>
      </c>
      <c r="T217" t="s">
        <v>1772</v>
      </c>
      <c r="U217" t="s">
        <v>93</v>
      </c>
      <c r="V217" t="s">
        <v>1992</v>
      </c>
      <c r="W217" t="s">
        <v>27</v>
      </c>
      <c r="X217" t="s">
        <v>9</v>
      </c>
      <c r="Y217" t="s">
        <v>3296</v>
      </c>
      <c r="Z217">
        <v>784</v>
      </c>
      <c r="AA217" t="s">
        <v>91</v>
      </c>
      <c r="AB217" t="s">
        <v>97</v>
      </c>
    </row>
    <row r="218" spans="1:28" x14ac:dyDescent="0.25">
      <c r="A218">
        <v>21980</v>
      </c>
      <c r="B218" t="s">
        <v>17</v>
      </c>
      <c r="C218">
        <v>2</v>
      </c>
      <c r="D218">
        <v>1</v>
      </c>
      <c r="E218">
        <v>7173</v>
      </c>
      <c r="F218" t="s">
        <v>857</v>
      </c>
      <c r="G218" s="4">
        <v>43420</v>
      </c>
      <c r="H218" t="s">
        <v>13</v>
      </c>
      <c r="I218" t="s">
        <v>80</v>
      </c>
      <c r="J218" t="s">
        <v>23</v>
      </c>
      <c r="K218" t="s">
        <v>32</v>
      </c>
      <c r="L218">
        <v>54984</v>
      </c>
      <c r="M218">
        <v>365</v>
      </c>
      <c r="N218">
        <v>5</v>
      </c>
      <c r="O218">
        <v>299.95</v>
      </c>
      <c r="P218" t="s">
        <v>100</v>
      </c>
      <c r="Q218">
        <v>17</v>
      </c>
      <c r="R218">
        <v>4</v>
      </c>
      <c r="S218">
        <v>59.99</v>
      </c>
      <c r="T218" t="s">
        <v>5</v>
      </c>
      <c r="U218" t="s">
        <v>2441</v>
      </c>
      <c r="V218" t="s">
        <v>306</v>
      </c>
      <c r="W218" t="s">
        <v>8</v>
      </c>
      <c r="X218" t="s">
        <v>9</v>
      </c>
      <c r="Y218" t="s">
        <v>2442</v>
      </c>
      <c r="Z218">
        <v>725</v>
      </c>
      <c r="AA218" t="s">
        <v>91</v>
      </c>
      <c r="AB218" t="s">
        <v>97</v>
      </c>
    </row>
    <row r="219" spans="1:28" x14ac:dyDescent="0.25">
      <c r="A219">
        <v>23649</v>
      </c>
      <c r="B219" t="s">
        <v>3</v>
      </c>
      <c r="C219">
        <v>5</v>
      </c>
      <c r="D219">
        <v>4</v>
      </c>
      <c r="E219">
        <v>7222</v>
      </c>
      <c r="F219" t="s">
        <v>295</v>
      </c>
      <c r="G219" s="4">
        <v>43445</v>
      </c>
      <c r="H219" t="s">
        <v>13</v>
      </c>
      <c r="I219" t="s">
        <v>80</v>
      </c>
      <c r="J219" t="s">
        <v>14</v>
      </c>
      <c r="K219" t="s">
        <v>16</v>
      </c>
      <c r="L219">
        <v>59168</v>
      </c>
      <c r="M219">
        <v>365</v>
      </c>
      <c r="N219">
        <v>3</v>
      </c>
      <c r="O219">
        <v>179.97</v>
      </c>
      <c r="P219" t="s">
        <v>100</v>
      </c>
      <c r="Q219">
        <v>17</v>
      </c>
      <c r="R219">
        <v>4</v>
      </c>
      <c r="S219">
        <v>59.99</v>
      </c>
      <c r="T219" t="s">
        <v>254</v>
      </c>
      <c r="U219" t="s">
        <v>719</v>
      </c>
      <c r="V219" t="s">
        <v>107</v>
      </c>
      <c r="W219" t="s">
        <v>27</v>
      </c>
      <c r="X219" t="s">
        <v>55</v>
      </c>
      <c r="Y219" t="s">
        <v>720</v>
      </c>
      <c r="Z219">
        <v>60622</v>
      </c>
      <c r="AA219" t="s">
        <v>91</v>
      </c>
      <c r="AB219" t="s">
        <v>97</v>
      </c>
    </row>
    <row r="220" spans="1:28" x14ac:dyDescent="0.25">
      <c r="A220">
        <v>26100</v>
      </c>
      <c r="B220" t="s">
        <v>24</v>
      </c>
      <c r="C220">
        <v>6</v>
      </c>
      <c r="D220">
        <v>4</v>
      </c>
      <c r="E220">
        <v>7434</v>
      </c>
      <c r="F220" t="s">
        <v>327</v>
      </c>
      <c r="G220" s="4">
        <v>43480</v>
      </c>
      <c r="H220" t="s">
        <v>13</v>
      </c>
      <c r="I220" t="s">
        <v>227</v>
      </c>
      <c r="J220" t="s">
        <v>31</v>
      </c>
      <c r="K220" t="s">
        <v>16</v>
      </c>
      <c r="L220">
        <v>65334</v>
      </c>
      <c r="M220">
        <v>365</v>
      </c>
      <c r="N220">
        <v>3</v>
      </c>
      <c r="O220">
        <v>179.97</v>
      </c>
      <c r="P220" t="s">
        <v>100</v>
      </c>
      <c r="Q220">
        <v>17</v>
      </c>
      <c r="R220">
        <v>4</v>
      </c>
      <c r="S220">
        <v>59.99</v>
      </c>
      <c r="T220" t="s">
        <v>1253</v>
      </c>
      <c r="U220" t="s">
        <v>93</v>
      </c>
      <c r="V220" t="s">
        <v>1288</v>
      </c>
      <c r="W220" t="s">
        <v>8</v>
      </c>
      <c r="X220" t="s">
        <v>158</v>
      </c>
      <c r="Y220" t="s">
        <v>1289</v>
      </c>
      <c r="Z220">
        <v>37075</v>
      </c>
      <c r="AA220" t="s">
        <v>91</v>
      </c>
      <c r="AB220" t="s">
        <v>97</v>
      </c>
    </row>
    <row r="221" spans="1:28" x14ac:dyDescent="0.25">
      <c r="A221">
        <v>24543</v>
      </c>
      <c r="B221" t="s">
        <v>3</v>
      </c>
      <c r="C221">
        <v>4</v>
      </c>
      <c r="D221">
        <v>2</v>
      </c>
      <c r="E221">
        <v>7511</v>
      </c>
      <c r="F221" t="s">
        <v>186</v>
      </c>
      <c r="G221" s="4">
        <v>43458</v>
      </c>
      <c r="H221" t="s">
        <v>13</v>
      </c>
      <c r="I221" t="s">
        <v>5778</v>
      </c>
      <c r="J221" t="s">
        <v>38</v>
      </c>
      <c r="K221" t="s">
        <v>90</v>
      </c>
      <c r="L221">
        <v>61443</v>
      </c>
      <c r="M221">
        <v>365</v>
      </c>
      <c r="N221">
        <v>4</v>
      </c>
      <c r="O221">
        <v>239.96</v>
      </c>
      <c r="P221" t="s">
        <v>100</v>
      </c>
      <c r="Q221">
        <v>17</v>
      </c>
      <c r="R221">
        <v>4</v>
      </c>
      <c r="S221">
        <v>59.99</v>
      </c>
      <c r="T221" t="s">
        <v>5</v>
      </c>
      <c r="U221" t="s">
        <v>93</v>
      </c>
      <c r="V221" t="s">
        <v>107</v>
      </c>
      <c r="W221" t="s">
        <v>95</v>
      </c>
      <c r="X221" t="s">
        <v>9</v>
      </c>
      <c r="Y221" t="s">
        <v>1733</v>
      </c>
      <c r="Z221">
        <v>725</v>
      </c>
      <c r="AA221" t="s">
        <v>91</v>
      </c>
      <c r="AB221" t="s">
        <v>97</v>
      </c>
    </row>
    <row r="222" spans="1:28" x14ac:dyDescent="0.25">
      <c r="A222">
        <v>24580</v>
      </c>
      <c r="B222" t="s">
        <v>24</v>
      </c>
      <c r="C222">
        <v>6</v>
      </c>
      <c r="D222">
        <v>4</v>
      </c>
      <c r="E222">
        <v>7548</v>
      </c>
      <c r="F222" t="s">
        <v>146</v>
      </c>
      <c r="G222" s="4">
        <v>43458</v>
      </c>
      <c r="H222" t="s">
        <v>13</v>
      </c>
      <c r="I222" t="s">
        <v>30</v>
      </c>
      <c r="J222" t="s">
        <v>31</v>
      </c>
      <c r="K222" t="s">
        <v>16</v>
      </c>
      <c r="L222">
        <v>61540</v>
      </c>
      <c r="M222">
        <v>365</v>
      </c>
      <c r="N222">
        <v>3</v>
      </c>
      <c r="O222">
        <v>179.97</v>
      </c>
      <c r="P222" t="s">
        <v>100</v>
      </c>
      <c r="Q222">
        <v>17</v>
      </c>
      <c r="R222">
        <v>4</v>
      </c>
      <c r="S222">
        <v>59.99</v>
      </c>
      <c r="T222" t="s">
        <v>5</v>
      </c>
      <c r="U222" t="s">
        <v>93</v>
      </c>
      <c r="V222" t="s">
        <v>3630</v>
      </c>
      <c r="W222" t="s">
        <v>8</v>
      </c>
      <c r="X222" t="s">
        <v>9</v>
      </c>
      <c r="Y222" t="s">
        <v>2329</v>
      </c>
      <c r="Z222">
        <v>725</v>
      </c>
      <c r="AA222" t="s">
        <v>91</v>
      </c>
      <c r="AB222" t="s">
        <v>97</v>
      </c>
    </row>
    <row r="223" spans="1:28" x14ac:dyDescent="0.25">
      <c r="A223">
        <v>21738</v>
      </c>
      <c r="B223" t="s">
        <v>3</v>
      </c>
      <c r="C223">
        <v>4</v>
      </c>
      <c r="D223">
        <v>4</v>
      </c>
      <c r="E223">
        <v>7566</v>
      </c>
      <c r="F223" t="s">
        <v>84</v>
      </c>
      <c r="G223" s="4">
        <v>43417</v>
      </c>
      <c r="H223" t="s">
        <v>13</v>
      </c>
      <c r="I223" t="s">
        <v>80</v>
      </c>
      <c r="J223" t="s">
        <v>38</v>
      </c>
      <c r="K223" t="s">
        <v>16</v>
      </c>
      <c r="L223">
        <v>54389</v>
      </c>
      <c r="M223">
        <v>365</v>
      </c>
      <c r="N223">
        <v>3</v>
      </c>
      <c r="O223">
        <v>179.97</v>
      </c>
      <c r="P223" t="s">
        <v>100</v>
      </c>
      <c r="Q223">
        <v>17</v>
      </c>
      <c r="R223">
        <v>4</v>
      </c>
      <c r="S223">
        <v>59.99</v>
      </c>
      <c r="T223" t="s">
        <v>5</v>
      </c>
      <c r="U223" t="s">
        <v>1112</v>
      </c>
      <c r="V223" t="s">
        <v>107</v>
      </c>
      <c r="W223" t="s">
        <v>8</v>
      </c>
      <c r="X223" t="s">
        <v>9</v>
      </c>
      <c r="Y223" t="s">
        <v>1418</v>
      </c>
      <c r="Z223">
        <v>725</v>
      </c>
      <c r="AA223" t="s">
        <v>91</v>
      </c>
      <c r="AB223" t="s">
        <v>97</v>
      </c>
    </row>
    <row r="224" spans="1:28" x14ac:dyDescent="0.25">
      <c r="A224">
        <v>26223</v>
      </c>
      <c r="B224" t="s">
        <v>24</v>
      </c>
      <c r="C224">
        <v>4</v>
      </c>
      <c r="D224">
        <v>2</v>
      </c>
      <c r="E224">
        <v>7727</v>
      </c>
      <c r="F224" t="s">
        <v>206</v>
      </c>
      <c r="G224" s="4">
        <v>43482</v>
      </c>
      <c r="H224" t="s">
        <v>13</v>
      </c>
      <c r="I224" t="s">
        <v>30</v>
      </c>
      <c r="J224" t="s">
        <v>31</v>
      </c>
      <c r="K224" t="s">
        <v>90</v>
      </c>
      <c r="L224">
        <v>65634</v>
      </c>
      <c r="M224">
        <v>365</v>
      </c>
      <c r="N224">
        <v>4</v>
      </c>
      <c r="O224">
        <v>239.96</v>
      </c>
      <c r="P224" t="s">
        <v>100</v>
      </c>
      <c r="Q224">
        <v>17</v>
      </c>
      <c r="R224">
        <v>4</v>
      </c>
      <c r="S224">
        <v>59.99</v>
      </c>
      <c r="T224" t="s">
        <v>635</v>
      </c>
      <c r="U224" t="s">
        <v>93</v>
      </c>
      <c r="V224" t="s">
        <v>107</v>
      </c>
      <c r="W224" t="s">
        <v>27</v>
      </c>
      <c r="X224" t="s">
        <v>448</v>
      </c>
      <c r="Y224" t="s">
        <v>636</v>
      </c>
      <c r="Z224">
        <v>32308</v>
      </c>
      <c r="AA224" t="s">
        <v>91</v>
      </c>
      <c r="AB224" t="s">
        <v>97</v>
      </c>
    </row>
    <row r="225" spans="1:28" x14ac:dyDescent="0.25">
      <c r="A225">
        <v>29271</v>
      </c>
      <c r="B225" t="s">
        <v>17</v>
      </c>
      <c r="C225">
        <v>2</v>
      </c>
      <c r="D225">
        <v>4</v>
      </c>
      <c r="E225">
        <v>7800</v>
      </c>
      <c r="F225" t="s">
        <v>202</v>
      </c>
      <c r="G225" s="4">
        <v>43527</v>
      </c>
      <c r="H225" t="s">
        <v>13</v>
      </c>
      <c r="I225" t="s">
        <v>203</v>
      </c>
      <c r="J225" t="s">
        <v>23</v>
      </c>
      <c r="K225" t="s">
        <v>16</v>
      </c>
      <c r="L225">
        <v>73219</v>
      </c>
      <c r="M225">
        <v>365</v>
      </c>
      <c r="N225">
        <v>4</v>
      </c>
      <c r="O225">
        <v>239.96</v>
      </c>
      <c r="P225" t="s">
        <v>100</v>
      </c>
      <c r="Q225">
        <v>17</v>
      </c>
      <c r="R225">
        <v>4</v>
      </c>
      <c r="S225">
        <v>59.99</v>
      </c>
      <c r="T225" t="s">
        <v>1276</v>
      </c>
      <c r="U225" t="s">
        <v>93</v>
      </c>
      <c r="V225" t="s">
        <v>802</v>
      </c>
      <c r="W225" t="s">
        <v>8</v>
      </c>
      <c r="X225" t="s">
        <v>341</v>
      </c>
      <c r="Y225" t="s">
        <v>1868</v>
      </c>
      <c r="Z225">
        <v>27502</v>
      </c>
      <c r="AA225" t="s">
        <v>91</v>
      </c>
      <c r="AB225" t="s">
        <v>97</v>
      </c>
    </row>
    <row r="226" spans="1:28" x14ac:dyDescent="0.25">
      <c r="A226">
        <v>21995</v>
      </c>
      <c r="B226" t="s">
        <v>51</v>
      </c>
      <c r="C226">
        <v>6</v>
      </c>
      <c r="D226">
        <v>4</v>
      </c>
      <c r="E226">
        <v>7865</v>
      </c>
      <c r="F226" t="s">
        <v>465</v>
      </c>
      <c r="G226" s="4">
        <v>43421</v>
      </c>
      <c r="H226" t="s">
        <v>13</v>
      </c>
      <c r="I226" t="s">
        <v>99</v>
      </c>
      <c r="J226" t="s">
        <v>57</v>
      </c>
      <c r="K226" t="s">
        <v>16</v>
      </c>
      <c r="L226">
        <v>55021</v>
      </c>
      <c r="M226">
        <v>365</v>
      </c>
      <c r="N226">
        <v>4</v>
      </c>
      <c r="O226">
        <v>239.96</v>
      </c>
      <c r="P226" t="s">
        <v>100</v>
      </c>
      <c r="Q226">
        <v>17</v>
      </c>
      <c r="R226">
        <v>4</v>
      </c>
      <c r="S226">
        <v>59.99</v>
      </c>
      <c r="T226" t="s">
        <v>5</v>
      </c>
      <c r="U226" t="s">
        <v>93</v>
      </c>
      <c r="V226" t="s">
        <v>649</v>
      </c>
      <c r="W226" t="s">
        <v>95</v>
      </c>
      <c r="X226" t="s">
        <v>9</v>
      </c>
      <c r="Y226" t="s">
        <v>501</v>
      </c>
      <c r="Z226">
        <v>725</v>
      </c>
      <c r="AA226" t="s">
        <v>91</v>
      </c>
      <c r="AB226" t="s">
        <v>97</v>
      </c>
    </row>
    <row r="227" spans="1:28" x14ac:dyDescent="0.25">
      <c r="A227">
        <v>22791</v>
      </c>
      <c r="B227" t="s">
        <v>24</v>
      </c>
      <c r="C227">
        <v>2</v>
      </c>
      <c r="D227">
        <v>4</v>
      </c>
      <c r="E227">
        <v>7902</v>
      </c>
      <c r="F227" t="s">
        <v>258</v>
      </c>
      <c r="G227" s="4">
        <v>43432</v>
      </c>
      <c r="H227" t="s">
        <v>13</v>
      </c>
      <c r="I227" t="s">
        <v>30</v>
      </c>
      <c r="J227" t="s">
        <v>378</v>
      </c>
      <c r="K227" t="s">
        <v>16</v>
      </c>
      <c r="L227">
        <v>57043</v>
      </c>
      <c r="M227">
        <v>365</v>
      </c>
      <c r="N227">
        <v>4</v>
      </c>
      <c r="O227">
        <v>239.96</v>
      </c>
      <c r="P227" t="s">
        <v>100</v>
      </c>
      <c r="Q227">
        <v>17</v>
      </c>
      <c r="R227">
        <v>4</v>
      </c>
      <c r="S227">
        <v>59.99</v>
      </c>
      <c r="T227" t="s">
        <v>997</v>
      </c>
      <c r="U227" t="s">
        <v>93</v>
      </c>
      <c r="V227" t="s">
        <v>107</v>
      </c>
      <c r="W227" t="s">
        <v>8</v>
      </c>
      <c r="X227" t="s">
        <v>308</v>
      </c>
      <c r="Y227" t="s">
        <v>998</v>
      </c>
      <c r="Z227">
        <v>7104</v>
      </c>
      <c r="AA227" t="s">
        <v>91</v>
      </c>
      <c r="AB227" t="s">
        <v>97</v>
      </c>
    </row>
    <row r="228" spans="1:28" x14ac:dyDescent="0.25">
      <c r="A228">
        <v>29544</v>
      </c>
      <c r="B228" t="s">
        <v>24</v>
      </c>
      <c r="C228">
        <v>5</v>
      </c>
      <c r="D228">
        <v>2</v>
      </c>
      <c r="E228">
        <v>8013</v>
      </c>
      <c r="F228" t="s">
        <v>1255</v>
      </c>
      <c r="G228" s="4">
        <v>43531</v>
      </c>
      <c r="H228" t="s">
        <v>13</v>
      </c>
      <c r="I228" t="s">
        <v>99</v>
      </c>
      <c r="J228" t="s">
        <v>31</v>
      </c>
      <c r="K228" t="s">
        <v>90</v>
      </c>
      <c r="L228">
        <v>73930</v>
      </c>
      <c r="M228">
        <v>365</v>
      </c>
      <c r="N228">
        <v>5</v>
      </c>
      <c r="O228">
        <v>299.95</v>
      </c>
      <c r="P228" t="s">
        <v>100</v>
      </c>
      <c r="Q228">
        <v>17</v>
      </c>
      <c r="R228">
        <v>4</v>
      </c>
      <c r="S228">
        <v>59.99</v>
      </c>
      <c r="T228" t="s">
        <v>628</v>
      </c>
      <c r="U228" t="s">
        <v>230</v>
      </c>
      <c r="V228" t="s">
        <v>107</v>
      </c>
      <c r="W228" t="s">
        <v>27</v>
      </c>
      <c r="X228" t="s">
        <v>629</v>
      </c>
      <c r="Y228" t="s">
        <v>630</v>
      </c>
      <c r="Z228">
        <v>70072</v>
      </c>
      <c r="AA228" t="s">
        <v>91</v>
      </c>
      <c r="AB228" t="s">
        <v>97</v>
      </c>
    </row>
    <row r="229" spans="1:28" x14ac:dyDescent="0.25">
      <c r="A229">
        <v>23952</v>
      </c>
      <c r="B229" t="s">
        <v>51</v>
      </c>
      <c r="C229">
        <v>3</v>
      </c>
      <c r="D229">
        <v>4</v>
      </c>
      <c r="E229">
        <v>8027</v>
      </c>
      <c r="F229" t="s">
        <v>119</v>
      </c>
      <c r="G229" s="4">
        <v>43449</v>
      </c>
      <c r="H229" t="s">
        <v>13</v>
      </c>
      <c r="I229" t="s">
        <v>5781</v>
      </c>
      <c r="J229" t="s">
        <v>57</v>
      </c>
      <c r="K229" t="s">
        <v>16</v>
      </c>
      <c r="L229">
        <v>59959</v>
      </c>
      <c r="M229">
        <v>365</v>
      </c>
      <c r="N229">
        <v>1</v>
      </c>
      <c r="O229">
        <v>59.99</v>
      </c>
      <c r="P229" t="s">
        <v>100</v>
      </c>
      <c r="Q229">
        <v>17</v>
      </c>
      <c r="R229">
        <v>4</v>
      </c>
      <c r="S229">
        <v>59.99</v>
      </c>
      <c r="T229" t="s">
        <v>5</v>
      </c>
      <c r="U229" t="s">
        <v>2057</v>
      </c>
      <c r="V229" t="s">
        <v>107</v>
      </c>
      <c r="W229" t="s">
        <v>27</v>
      </c>
      <c r="X229" t="s">
        <v>9</v>
      </c>
      <c r="Y229" t="s">
        <v>2058</v>
      </c>
      <c r="Z229">
        <v>725</v>
      </c>
      <c r="AA229" t="s">
        <v>91</v>
      </c>
      <c r="AB229" t="s">
        <v>97</v>
      </c>
    </row>
    <row r="230" spans="1:28" x14ac:dyDescent="0.25">
      <c r="A230">
        <v>25663</v>
      </c>
      <c r="B230" t="s">
        <v>24</v>
      </c>
      <c r="C230">
        <v>4</v>
      </c>
      <c r="D230">
        <v>2</v>
      </c>
      <c r="E230">
        <v>8079</v>
      </c>
      <c r="F230" t="s">
        <v>439</v>
      </c>
      <c r="G230" s="4">
        <v>43474</v>
      </c>
      <c r="H230" t="s">
        <v>13</v>
      </c>
      <c r="I230" t="s">
        <v>377</v>
      </c>
      <c r="J230" t="s">
        <v>31</v>
      </c>
      <c r="K230" t="s">
        <v>90</v>
      </c>
      <c r="L230">
        <v>64270</v>
      </c>
      <c r="M230">
        <v>365</v>
      </c>
      <c r="N230">
        <v>1</v>
      </c>
      <c r="O230">
        <v>59.99</v>
      </c>
      <c r="P230" t="s">
        <v>100</v>
      </c>
      <c r="Q230">
        <v>17</v>
      </c>
      <c r="R230">
        <v>4</v>
      </c>
      <c r="S230">
        <v>59.99</v>
      </c>
      <c r="T230" t="s">
        <v>784</v>
      </c>
      <c r="U230" t="s">
        <v>785</v>
      </c>
      <c r="V230" t="s">
        <v>165</v>
      </c>
      <c r="W230" t="s">
        <v>27</v>
      </c>
      <c r="X230" t="s">
        <v>114</v>
      </c>
      <c r="Y230" t="s">
        <v>786</v>
      </c>
      <c r="Z230">
        <v>78550</v>
      </c>
      <c r="AA230" t="s">
        <v>91</v>
      </c>
      <c r="AB230" t="s">
        <v>97</v>
      </c>
    </row>
    <row r="231" spans="1:28" x14ac:dyDescent="0.25">
      <c r="A231">
        <v>29395</v>
      </c>
      <c r="B231" t="s">
        <v>51</v>
      </c>
      <c r="C231">
        <v>6</v>
      </c>
      <c r="D231">
        <v>4</v>
      </c>
      <c r="E231">
        <v>8179</v>
      </c>
      <c r="F231" t="s">
        <v>525</v>
      </c>
      <c r="G231" s="4">
        <v>43529</v>
      </c>
      <c r="H231" t="s">
        <v>13</v>
      </c>
      <c r="I231" t="s">
        <v>5778</v>
      </c>
      <c r="J231" t="s">
        <v>57</v>
      </c>
      <c r="K231" t="s">
        <v>16</v>
      </c>
      <c r="L231">
        <v>73545</v>
      </c>
      <c r="M231">
        <v>365</v>
      </c>
      <c r="N231">
        <v>4</v>
      </c>
      <c r="O231">
        <v>239.96</v>
      </c>
      <c r="P231" t="s">
        <v>100</v>
      </c>
      <c r="Q231">
        <v>17</v>
      </c>
      <c r="R231">
        <v>4</v>
      </c>
      <c r="S231">
        <v>59.99</v>
      </c>
      <c r="T231" t="s">
        <v>5</v>
      </c>
      <c r="U231" t="s">
        <v>1172</v>
      </c>
      <c r="V231" t="s">
        <v>3411</v>
      </c>
      <c r="W231" t="s">
        <v>8</v>
      </c>
      <c r="X231" t="s">
        <v>9</v>
      </c>
      <c r="Y231" t="s">
        <v>2537</v>
      </c>
      <c r="Z231">
        <v>725</v>
      </c>
      <c r="AA231" t="s">
        <v>91</v>
      </c>
      <c r="AB231" t="s">
        <v>97</v>
      </c>
    </row>
    <row r="232" spans="1:28" x14ac:dyDescent="0.25">
      <c r="A232">
        <v>24980</v>
      </c>
      <c r="B232" t="s">
        <v>24</v>
      </c>
      <c r="C232">
        <v>6</v>
      </c>
      <c r="D232">
        <v>4</v>
      </c>
      <c r="E232">
        <v>8316</v>
      </c>
      <c r="F232" t="s">
        <v>258</v>
      </c>
      <c r="G232" s="4">
        <v>43464</v>
      </c>
      <c r="H232" t="s">
        <v>13</v>
      </c>
      <c r="I232" t="s">
        <v>30</v>
      </c>
      <c r="J232" t="s">
        <v>31</v>
      </c>
      <c r="K232" t="s">
        <v>16</v>
      </c>
      <c r="L232">
        <v>62589</v>
      </c>
      <c r="M232">
        <v>365</v>
      </c>
      <c r="N232">
        <v>1</v>
      </c>
      <c r="O232">
        <v>59.99</v>
      </c>
      <c r="P232" t="s">
        <v>100</v>
      </c>
      <c r="Q232">
        <v>17</v>
      </c>
      <c r="R232">
        <v>4</v>
      </c>
      <c r="S232">
        <v>59.99</v>
      </c>
      <c r="T232" t="s">
        <v>5</v>
      </c>
      <c r="U232" t="s">
        <v>506</v>
      </c>
      <c r="V232" t="s">
        <v>107</v>
      </c>
      <c r="W232" t="s">
        <v>8</v>
      </c>
      <c r="X232" t="s">
        <v>9</v>
      </c>
      <c r="Y232" t="s">
        <v>3639</v>
      </c>
      <c r="Z232">
        <v>725</v>
      </c>
      <c r="AA232" t="s">
        <v>91</v>
      </c>
      <c r="AB232" t="s">
        <v>97</v>
      </c>
    </row>
    <row r="233" spans="1:28" x14ac:dyDescent="0.25">
      <c r="A233">
        <v>24253</v>
      </c>
      <c r="B233" t="s">
        <v>51</v>
      </c>
      <c r="C233">
        <v>4</v>
      </c>
      <c r="D233">
        <v>4</v>
      </c>
      <c r="E233">
        <v>8380</v>
      </c>
      <c r="F233" t="s">
        <v>870</v>
      </c>
      <c r="G233" s="4">
        <v>43454</v>
      </c>
      <c r="H233" t="s">
        <v>13</v>
      </c>
      <c r="I233" t="s">
        <v>5778</v>
      </c>
      <c r="J233" t="s">
        <v>57</v>
      </c>
      <c r="K233" t="s">
        <v>16</v>
      </c>
      <c r="L233">
        <v>60668</v>
      </c>
      <c r="M233">
        <v>365</v>
      </c>
      <c r="N233">
        <v>2</v>
      </c>
      <c r="O233">
        <v>119.98</v>
      </c>
      <c r="P233" t="s">
        <v>100</v>
      </c>
      <c r="Q233">
        <v>17</v>
      </c>
      <c r="R233">
        <v>4</v>
      </c>
      <c r="S233">
        <v>59.99</v>
      </c>
      <c r="T233" t="s">
        <v>1635</v>
      </c>
      <c r="U233" t="s">
        <v>251</v>
      </c>
      <c r="V233" t="s">
        <v>1636</v>
      </c>
      <c r="W233" t="s">
        <v>27</v>
      </c>
      <c r="X233" t="s">
        <v>1177</v>
      </c>
      <c r="Y233" t="s">
        <v>1637</v>
      </c>
      <c r="Z233">
        <v>87111</v>
      </c>
      <c r="AA233" t="s">
        <v>91</v>
      </c>
      <c r="AB233" t="s">
        <v>97</v>
      </c>
    </row>
    <row r="234" spans="1:28" x14ac:dyDescent="0.25">
      <c r="A234">
        <v>23870</v>
      </c>
      <c r="B234" t="s">
        <v>3</v>
      </c>
      <c r="C234">
        <v>6</v>
      </c>
      <c r="D234">
        <v>4</v>
      </c>
      <c r="E234">
        <v>8418</v>
      </c>
      <c r="F234" t="s">
        <v>253</v>
      </c>
      <c r="G234" s="4">
        <v>43448</v>
      </c>
      <c r="H234" t="s">
        <v>13</v>
      </c>
      <c r="I234" t="s">
        <v>30</v>
      </c>
      <c r="J234" t="s">
        <v>38</v>
      </c>
      <c r="K234" t="s">
        <v>16</v>
      </c>
      <c r="L234">
        <v>59750</v>
      </c>
      <c r="M234">
        <v>365</v>
      </c>
      <c r="N234">
        <v>5</v>
      </c>
      <c r="O234">
        <v>299.95</v>
      </c>
      <c r="P234" t="s">
        <v>100</v>
      </c>
      <c r="Q234">
        <v>17</v>
      </c>
      <c r="R234">
        <v>4</v>
      </c>
      <c r="S234">
        <v>59.99</v>
      </c>
      <c r="T234" t="s">
        <v>3406</v>
      </c>
      <c r="U234" t="s">
        <v>93</v>
      </c>
      <c r="V234" t="s">
        <v>3407</v>
      </c>
      <c r="W234" t="s">
        <v>95</v>
      </c>
      <c r="X234" t="s">
        <v>21</v>
      </c>
      <c r="Y234" t="s">
        <v>3408</v>
      </c>
      <c r="Z234">
        <v>93638</v>
      </c>
      <c r="AA234" t="s">
        <v>91</v>
      </c>
      <c r="AB234" t="s">
        <v>97</v>
      </c>
    </row>
    <row r="235" spans="1:28" x14ac:dyDescent="0.25">
      <c r="A235">
        <v>22337</v>
      </c>
      <c r="B235" t="s">
        <v>51</v>
      </c>
      <c r="C235">
        <v>3</v>
      </c>
      <c r="D235">
        <v>4</v>
      </c>
      <c r="E235">
        <v>8444</v>
      </c>
      <c r="F235" t="s">
        <v>409</v>
      </c>
      <c r="G235" s="4">
        <v>43426</v>
      </c>
      <c r="H235" t="s">
        <v>13</v>
      </c>
      <c r="I235" t="s">
        <v>410</v>
      </c>
      <c r="J235" t="s">
        <v>57</v>
      </c>
      <c r="K235" t="s">
        <v>16</v>
      </c>
      <c r="L235">
        <v>55909</v>
      </c>
      <c r="M235">
        <v>365</v>
      </c>
      <c r="N235">
        <v>5</v>
      </c>
      <c r="O235">
        <v>299.95</v>
      </c>
      <c r="P235" t="s">
        <v>100</v>
      </c>
      <c r="Q235">
        <v>17</v>
      </c>
      <c r="R235">
        <v>4</v>
      </c>
      <c r="S235">
        <v>59.99</v>
      </c>
      <c r="T235" t="s">
        <v>1669</v>
      </c>
      <c r="U235" t="s">
        <v>1642</v>
      </c>
      <c r="V235" t="s">
        <v>1670</v>
      </c>
      <c r="W235" t="s">
        <v>27</v>
      </c>
      <c r="X235" t="s">
        <v>283</v>
      </c>
      <c r="Y235" t="s">
        <v>1671</v>
      </c>
      <c r="Z235">
        <v>23666</v>
      </c>
      <c r="AA235" t="s">
        <v>91</v>
      </c>
      <c r="AB235" t="s">
        <v>97</v>
      </c>
    </row>
    <row r="236" spans="1:28" x14ac:dyDescent="0.25">
      <c r="A236">
        <v>25041</v>
      </c>
      <c r="B236" t="s">
        <v>3</v>
      </c>
      <c r="C236">
        <v>2</v>
      </c>
      <c r="D236">
        <v>1</v>
      </c>
      <c r="E236">
        <v>8476</v>
      </c>
      <c r="F236" t="s">
        <v>405</v>
      </c>
      <c r="G236" s="4">
        <v>43465</v>
      </c>
      <c r="H236" t="s">
        <v>13</v>
      </c>
      <c r="I236" t="s">
        <v>130</v>
      </c>
      <c r="J236" t="s">
        <v>235</v>
      </c>
      <c r="K236" t="s">
        <v>32</v>
      </c>
      <c r="L236">
        <v>62746</v>
      </c>
      <c r="M236">
        <v>365</v>
      </c>
      <c r="N236">
        <v>1</v>
      </c>
      <c r="O236">
        <v>59.99</v>
      </c>
      <c r="P236" t="s">
        <v>100</v>
      </c>
      <c r="Q236">
        <v>17</v>
      </c>
      <c r="R236">
        <v>4</v>
      </c>
      <c r="S236">
        <v>59.99</v>
      </c>
      <c r="T236" t="s">
        <v>5</v>
      </c>
      <c r="U236" t="s">
        <v>1391</v>
      </c>
      <c r="V236" t="s">
        <v>107</v>
      </c>
      <c r="W236" t="s">
        <v>8</v>
      </c>
      <c r="X236" t="s">
        <v>9</v>
      </c>
      <c r="Y236" t="s">
        <v>3395</v>
      </c>
      <c r="Z236">
        <v>725</v>
      </c>
      <c r="AA236" t="s">
        <v>91</v>
      </c>
      <c r="AB236" t="s">
        <v>97</v>
      </c>
    </row>
    <row r="237" spans="1:28" x14ac:dyDescent="0.25">
      <c r="A237">
        <v>27162</v>
      </c>
      <c r="B237" t="s">
        <v>17</v>
      </c>
      <c r="C237">
        <v>3</v>
      </c>
      <c r="D237">
        <v>2</v>
      </c>
      <c r="E237">
        <v>8523</v>
      </c>
      <c r="F237" t="s">
        <v>104</v>
      </c>
      <c r="G237" s="4">
        <v>43496</v>
      </c>
      <c r="H237" t="s">
        <v>13</v>
      </c>
      <c r="I237" t="s">
        <v>420</v>
      </c>
      <c r="J237" t="s">
        <v>23</v>
      </c>
      <c r="K237" t="s">
        <v>90</v>
      </c>
      <c r="L237">
        <v>68042</v>
      </c>
      <c r="M237">
        <v>365</v>
      </c>
      <c r="N237">
        <v>5</v>
      </c>
      <c r="O237">
        <v>299.95</v>
      </c>
      <c r="P237" t="s">
        <v>100</v>
      </c>
      <c r="Q237">
        <v>17</v>
      </c>
      <c r="R237">
        <v>4</v>
      </c>
      <c r="S237">
        <v>59.99</v>
      </c>
      <c r="T237" t="s">
        <v>1839</v>
      </c>
      <c r="U237" t="s">
        <v>1303</v>
      </c>
      <c r="V237" t="s">
        <v>107</v>
      </c>
      <c r="W237" t="s">
        <v>8</v>
      </c>
      <c r="X237" t="s">
        <v>55</v>
      </c>
      <c r="Y237" t="s">
        <v>1841</v>
      </c>
      <c r="Z237">
        <v>60014</v>
      </c>
      <c r="AA237" t="s">
        <v>91</v>
      </c>
      <c r="AB237" t="s">
        <v>97</v>
      </c>
    </row>
    <row r="238" spans="1:28" x14ac:dyDescent="0.25">
      <c r="A238">
        <v>29540</v>
      </c>
      <c r="B238" t="s">
        <v>51</v>
      </c>
      <c r="C238">
        <v>6</v>
      </c>
      <c r="D238">
        <v>4</v>
      </c>
      <c r="E238">
        <v>8582</v>
      </c>
      <c r="F238" t="s">
        <v>1255</v>
      </c>
      <c r="G238" s="4">
        <v>43531</v>
      </c>
      <c r="H238" t="s">
        <v>13</v>
      </c>
      <c r="I238" t="s">
        <v>99</v>
      </c>
      <c r="J238" t="s">
        <v>57</v>
      </c>
      <c r="K238" t="s">
        <v>16</v>
      </c>
      <c r="L238">
        <v>73919</v>
      </c>
      <c r="M238">
        <v>365</v>
      </c>
      <c r="N238">
        <v>1</v>
      </c>
      <c r="O238">
        <v>59.99</v>
      </c>
      <c r="P238" t="s">
        <v>100</v>
      </c>
      <c r="Q238">
        <v>17</v>
      </c>
      <c r="R238">
        <v>4</v>
      </c>
      <c r="S238">
        <v>59.99</v>
      </c>
      <c r="T238" t="s">
        <v>2099</v>
      </c>
      <c r="U238" t="s">
        <v>93</v>
      </c>
      <c r="V238" t="s">
        <v>1407</v>
      </c>
      <c r="W238" t="s">
        <v>8</v>
      </c>
      <c r="X238" t="s">
        <v>21</v>
      </c>
      <c r="Y238" t="s">
        <v>2100</v>
      </c>
      <c r="Z238">
        <v>91306</v>
      </c>
      <c r="AA238" t="s">
        <v>91</v>
      </c>
      <c r="AB238" t="s">
        <v>97</v>
      </c>
    </row>
    <row r="239" spans="1:28" x14ac:dyDescent="0.25">
      <c r="A239">
        <v>28385</v>
      </c>
      <c r="B239" t="s">
        <v>51</v>
      </c>
      <c r="C239">
        <v>6</v>
      </c>
      <c r="D239">
        <v>2</v>
      </c>
      <c r="E239">
        <v>8603</v>
      </c>
      <c r="F239" t="s">
        <v>258</v>
      </c>
      <c r="G239" s="4">
        <v>43514</v>
      </c>
      <c r="H239" t="s">
        <v>13</v>
      </c>
      <c r="I239" t="s">
        <v>30</v>
      </c>
      <c r="J239" t="s">
        <v>57</v>
      </c>
      <c r="K239" t="s">
        <v>90</v>
      </c>
      <c r="L239">
        <v>71028</v>
      </c>
      <c r="M239">
        <v>365</v>
      </c>
      <c r="N239">
        <v>1</v>
      </c>
      <c r="O239">
        <v>59.99</v>
      </c>
      <c r="P239" t="s">
        <v>100</v>
      </c>
      <c r="Q239">
        <v>17</v>
      </c>
      <c r="R239">
        <v>4</v>
      </c>
      <c r="S239">
        <v>59.99</v>
      </c>
      <c r="T239" t="s">
        <v>1793</v>
      </c>
      <c r="U239" t="s">
        <v>1011</v>
      </c>
      <c r="V239" t="s">
        <v>2251</v>
      </c>
      <c r="W239" t="s">
        <v>95</v>
      </c>
      <c r="X239" t="s">
        <v>21</v>
      </c>
      <c r="Y239" t="s">
        <v>3697</v>
      </c>
      <c r="Z239">
        <v>94109</v>
      </c>
      <c r="AA239" t="s">
        <v>91</v>
      </c>
      <c r="AB239" t="s">
        <v>97</v>
      </c>
    </row>
    <row r="240" spans="1:28" x14ac:dyDescent="0.25">
      <c r="A240">
        <v>22999</v>
      </c>
      <c r="B240" t="s">
        <v>24</v>
      </c>
      <c r="C240">
        <v>5</v>
      </c>
      <c r="D240">
        <v>2</v>
      </c>
      <c r="E240">
        <v>8606</v>
      </c>
      <c r="F240" t="s">
        <v>525</v>
      </c>
      <c r="G240" s="4">
        <v>43435</v>
      </c>
      <c r="H240" t="s">
        <v>13</v>
      </c>
      <c r="I240" t="s">
        <v>5778</v>
      </c>
      <c r="J240" t="s">
        <v>31</v>
      </c>
      <c r="K240" t="s">
        <v>90</v>
      </c>
      <c r="L240">
        <v>57566</v>
      </c>
      <c r="M240">
        <v>365</v>
      </c>
      <c r="N240">
        <v>4</v>
      </c>
      <c r="O240">
        <v>239.96</v>
      </c>
      <c r="P240" t="s">
        <v>100</v>
      </c>
      <c r="Q240">
        <v>17</v>
      </c>
      <c r="R240">
        <v>4</v>
      </c>
      <c r="S240">
        <v>59.99</v>
      </c>
      <c r="T240" t="s">
        <v>246</v>
      </c>
      <c r="U240" t="s">
        <v>93</v>
      </c>
      <c r="V240" t="s">
        <v>2312</v>
      </c>
      <c r="W240" t="s">
        <v>27</v>
      </c>
      <c r="X240" t="s">
        <v>248</v>
      </c>
      <c r="Y240" t="s">
        <v>3824</v>
      </c>
      <c r="Z240">
        <v>44136</v>
      </c>
      <c r="AA240" t="s">
        <v>91</v>
      </c>
      <c r="AB240" t="s">
        <v>97</v>
      </c>
    </row>
    <row r="241" spans="1:28" x14ac:dyDescent="0.25">
      <c r="A241">
        <v>20827</v>
      </c>
      <c r="B241" t="s">
        <v>24</v>
      </c>
      <c r="C241">
        <v>3</v>
      </c>
      <c r="D241">
        <v>2</v>
      </c>
      <c r="E241">
        <v>8715</v>
      </c>
      <c r="F241" t="s">
        <v>136</v>
      </c>
      <c r="G241" s="4">
        <v>43404</v>
      </c>
      <c r="H241" t="s">
        <v>13</v>
      </c>
      <c r="I241" t="s">
        <v>47</v>
      </c>
      <c r="J241" t="s">
        <v>31</v>
      </c>
      <c r="K241" t="s">
        <v>90</v>
      </c>
      <c r="L241">
        <v>52045</v>
      </c>
      <c r="M241">
        <v>365</v>
      </c>
      <c r="N241">
        <v>1</v>
      </c>
      <c r="O241">
        <v>59.99</v>
      </c>
      <c r="P241" t="s">
        <v>100</v>
      </c>
      <c r="Q241">
        <v>17</v>
      </c>
      <c r="R241">
        <v>4</v>
      </c>
      <c r="S241">
        <v>59.99</v>
      </c>
      <c r="T241" t="s">
        <v>5</v>
      </c>
      <c r="U241" t="s">
        <v>93</v>
      </c>
      <c r="V241" t="s">
        <v>107</v>
      </c>
      <c r="W241" t="s">
        <v>8</v>
      </c>
      <c r="X241" t="s">
        <v>9</v>
      </c>
      <c r="Y241" t="s">
        <v>3322</v>
      </c>
      <c r="Z241">
        <v>725</v>
      </c>
      <c r="AA241" t="s">
        <v>91</v>
      </c>
      <c r="AB241" t="s">
        <v>97</v>
      </c>
    </row>
    <row r="242" spans="1:28" x14ac:dyDescent="0.25">
      <c r="A242">
        <v>21386</v>
      </c>
      <c r="B242" t="s">
        <v>17</v>
      </c>
      <c r="C242">
        <v>2</v>
      </c>
      <c r="D242">
        <v>4</v>
      </c>
      <c r="E242">
        <v>8717</v>
      </c>
      <c r="F242" t="s">
        <v>1481</v>
      </c>
      <c r="G242" s="4">
        <v>43412</v>
      </c>
      <c r="H242" t="s">
        <v>13</v>
      </c>
      <c r="I242" t="s">
        <v>286</v>
      </c>
      <c r="J242" t="s">
        <v>23</v>
      </c>
      <c r="K242" t="s">
        <v>16</v>
      </c>
      <c r="L242">
        <v>53473</v>
      </c>
      <c r="M242">
        <v>365</v>
      </c>
      <c r="N242">
        <v>5</v>
      </c>
      <c r="O242">
        <v>299.95</v>
      </c>
      <c r="P242" t="s">
        <v>100</v>
      </c>
      <c r="Q242">
        <v>17</v>
      </c>
      <c r="R242">
        <v>4</v>
      </c>
      <c r="S242">
        <v>59.99</v>
      </c>
      <c r="T242" t="s">
        <v>5</v>
      </c>
      <c r="U242" t="s">
        <v>67</v>
      </c>
      <c r="V242" t="s">
        <v>107</v>
      </c>
      <c r="W242" t="s">
        <v>95</v>
      </c>
      <c r="X242" t="s">
        <v>9</v>
      </c>
      <c r="Y242" t="s">
        <v>1716</v>
      </c>
      <c r="Z242">
        <v>725</v>
      </c>
      <c r="AA242" t="s">
        <v>91</v>
      </c>
      <c r="AB242" t="s">
        <v>97</v>
      </c>
    </row>
    <row r="243" spans="1:28" x14ac:dyDescent="0.25">
      <c r="A243">
        <v>20631</v>
      </c>
      <c r="B243" t="s">
        <v>51</v>
      </c>
      <c r="C243">
        <v>2</v>
      </c>
      <c r="D243">
        <v>1</v>
      </c>
      <c r="E243">
        <v>8754</v>
      </c>
      <c r="F243" t="s">
        <v>409</v>
      </c>
      <c r="G243" s="4">
        <v>43401</v>
      </c>
      <c r="H243" t="s">
        <v>13</v>
      </c>
      <c r="I243" t="s">
        <v>410</v>
      </c>
      <c r="J243" t="s">
        <v>57</v>
      </c>
      <c r="K243" t="s">
        <v>32</v>
      </c>
      <c r="L243">
        <v>51543</v>
      </c>
      <c r="M243">
        <v>365</v>
      </c>
      <c r="N243">
        <v>1</v>
      </c>
      <c r="O243">
        <v>59.99</v>
      </c>
      <c r="P243" t="s">
        <v>100</v>
      </c>
      <c r="Q243">
        <v>17</v>
      </c>
      <c r="R243">
        <v>4</v>
      </c>
      <c r="S243">
        <v>59.99</v>
      </c>
      <c r="T243" t="s">
        <v>131</v>
      </c>
      <c r="U243" t="s">
        <v>93</v>
      </c>
      <c r="V243" t="s">
        <v>1540</v>
      </c>
      <c r="W243" t="s">
        <v>27</v>
      </c>
      <c r="X243" t="s">
        <v>134</v>
      </c>
      <c r="Y243" t="s">
        <v>3692</v>
      </c>
      <c r="Z243">
        <v>96817</v>
      </c>
      <c r="AA243" t="s">
        <v>91</v>
      </c>
      <c r="AB243" t="s">
        <v>97</v>
      </c>
    </row>
    <row r="244" spans="1:28" x14ac:dyDescent="0.25">
      <c r="A244">
        <v>24687</v>
      </c>
      <c r="B244" t="s">
        <v>3</v>
      </c>
      <c r="C244">
        <v>3</v>
      </c>
      <c r="D244">
        <v>4</v>
      </c>
      <c r="E244">
        <v>8821</v>
      </c>
      <c r="F244" t="s">
        <v>881</v>
      </c>
      <c r="G244" s="4">
        <v>43460</v>
      </c>
      <c r="H244" t="s">
        <v>13</v>
      </c>
      <c r="I244" t="s">
        <v>99</v>
      </c>
      <c r="J244" t="s">
        <v>178</v>
      </c>
      <c r="K244" t="s">
        <v>16</v>
      </c>
      <c r="L244">
        <v>61822</v>
      </c>
      <c r="M244">
        <v>365</v>
      </c>
      <c r="N244">
        <v>2</v>
      </c>
      <c r="O244">
        <v>119.98</v>
      </c>
      <c r="P244" t="s">
        <v>100</v>
      </c>
      <c r="Q244">
        <v>17</v>
      </c>
      <c r="R244">
        <v>4</v>
      </c>
      <c r="S244">
        <v>59.99</v>
      </c>
      <c r="T244" t="s">
        <v>440</v>
      </c>
      <c r="U244" t="s">
        <v>230</v>
      </c>
      <c r="V244" t="s">
        <v>2566</v>
      </c>
      <c r="W244" t="s">
        <v>8</v>
      </c>
      <c r="X244" t="s">
        <v>114</v>
      </c>
      <c r="Y244" t="s">
        <v>442</v>
      </c>
      <c r="Z244">
        <v>78240</v>
      </c>
      <c r="AA244" t="s">
        <v>91</v>
      </c>
      <c r="AB244" t="s">
        <v>97</v>
      </c>
    </row>
    <row r="245" spans="1:28" x14ac:dyDescent="0.25">
      <c r="A245">
        <v>26345</v>
      </c>
      <c r="B245" t="s">
        <v>24</v>
      </c>
      <c r="C245">
        <v>6</v>
      </c>
      <c r="D245">
        <v>4</v>
      </c>
      <c r="E245">
        <v>8828</v>
      </c>
      <c r="F245" t="s">
        <v>510</v>
      </c>
      <c r="G245" s="4">
        <v>43484</v>
      </c>
      <c r="H245" t="s">
        <v>13</v>
      </c>
      <c r="I245" t="s">
        <v>5777</v>
      </c>
      <c r="J245" t="s">
        <v>31</v>
      </c>
      <c r="K245" t="s">
        <v>16</v>
      </c>
      <c r="L245">
        <v>65939</v>
      </c>
      <c r="M245">
        <v>365</v>
      </c>
      <c r="N245">
        <v>2</v>
      </c>
      <c r="O245">
        <v>119.98</v>
      </c>
      <c r="P245" t="s">
        <v>100</v>
      </c>
      <c r="Q245">
        <v>17</v>
      </c>
      <c r="R245">
        <v>4</v>
      </c>
      <c r="S245">
        <v>59.99</v>
      </c>
      <c r="T245" t="s">
        <v>495</v>
      </c>
      <c r="U245" t="s">
        <v>671</v>
      </c>
      <c r="V245" t="s">
        <v>2560</v>
      </c>
      <c r="W245" t="s">
        <v>8</v>
      </c>
      <c r="X245" t="s">
        <v>88</v>
      </c>
      <c r="Y245" t="s">
        <v>2561</v>
      </c>
      <c r="Z245">
        <v>11226</v>
      </c>
      <c r="AA245" t="s">
        <v>91</v>
      </c>
      <c r="AB245" t="s">
        <v>97</v>
      </c>
    </row>
    <row r="246" spans="1:28" x14ac:dyDescent="0.25">
      <c r="A246">
        <v>23457</v>
      </c>
      <c r="B246" t="s">
        <v>24</v>
      </c>
      <c r="C246">
        <v>3</v>
      </c>
      <c r="D246">
        <v>4</v>
      </c>
      <c r="E246">
        <v>8834</v>
      </c>
      <c r="F246" t="s">
        <v>980</v>
      </c>
      <c r="G246" s="4">
        <v>43442</v>
      </c>
      <c r="H246" t="s">
        <v>13</v>
      </c>
      <c r="I246" t="s">
        <v>30</v>
      </c>
      <c r="J246" t="s">
        <v>31</v>
      </c>
      <c r="K246" t="s">
        <v>16</v>
      </c>
      <c r="L246">
        <v>58690</v>
      </c>
      <c r="M246">
        <v>365</v>
      </c>
      <c r="N246">
        <v>3</v>
      </c>
      <c r="O246">
        <v>179.97</v>
      </c>
      <c r="P246" t="s">
        <v>100</v>
      </c>
      <c r="Q246">
        <v>17</v>
      </c>
      <c r="R246">
        <v>4</v>
      </c>
      <c r="S246">
        <v>59.99</v>
      </c>
      <c r="T246" t="s">
        <v>5</v>
      </c>
      <c r="U246" t="s">
        <v>1406</v>
      </c>
      <c r="V246" t="s">
        <v>107</v>
      </c>
      <c r="W246" t="s">
        <v>27</v>
      </c>
      <c r="X246" t="s">
        <v>9</v>
      </c>
      <c r="Y246" t="s">
        <v>2941</v>
      </c>
      <c r="Z246">
        <v>725</v>
      </c>
      <c r="AA246" t="s">
        <v>91</v>
      </c>
      <c r="AB246" t="s">
        <v>97</v>
      </c>
    </row>
    <row r="247" spans="1:28" x14ac:dyDescent="0.25">
      <c r="A247">
        <v>20691</v>
      </c>
      <c r="B247" t="s">
        <v>3</v>
      </c>
      <c r="C247">
        <v>2</v>
      </c>
      <c r="D247">
        <v>4</v>
      </c>
      <c r="E247">
        <v>8898</v>
      </c>
      <c r="F247" t="s">
        <v>262</v>
      </c>
      <c r="G247" s="4">
        <v>43402</v>
      </c>
      <c r="H247" t="s">
        <v>13</v>
      </c>
      <c r="I247" t="s">
        <v>5777</v>
      </c>
      <c r="J247" t="s">
        <v>14</v>
      </c>
      <c r="K247" t="s">
        <v>16</v>
      </c>
      <c r="L247">
        <v>51696</v>
      </c>
      <c r="M247">
        <v>365</v>
      </c>
      <c r="N247">
        <v>1</v>
      </c>
      <c r="O247">
        <v>59.99</v>
      </c>
      <c r="P247" t="s">
        <v>100</v>
      </c>
      <c r="Q247">
        <v>17</v>
      </c>
      <c r="R247">
        <v>4</v>
      </c>
      <c r="S247">
        <v>59.99</v>
      </c>
      <c r="T247" t="s">
        <v>5</v>
      </c>
      <c r="U247" t="s">
        <v>112</v>
      </c>
      <c r="V247" t="s">
        <v>2956</v>
      </c>
      <c r="W247" t="s">
        <v>27</v>
      </c>
      <c r="X247" t="s">
        <v>9</v>
      </c>
      <c r="Y247" t="s">
        <v>2957</v>
      </c>
      <c r="Z247">
        <v>725</v>
      </c>
      <c r="AA247" t="s">
        <v>91</v>
      </c>
      <c r="AB247" t="s">
        <v>97</v>
      </c>
    </row>
    <row r="248" spans="1:28" x14ac:dyDescent="0.25">
      <c r="A248">
        <v>27270</v>
      </c>
      <c r="B248" t="s">
        <v>24</v>
      </c>
      <c r="C248">
        <v>6</v>
      </c>
      <c r="D248">
        <v>4</v>
      </c>
      <c r="E248">
        <v>8949</v>
      </c>
      <c r="F248" t="s">
        <v>70</v>
      </c>
      <c r="G248" s="4">
        <v>43498</v>
      </c>
      <c r="H248" t="s">
        <v>13</v>
      </c>
      <c r="I248" t="s">
        <v>70</v>
      </c>
      <c r="J248" t="s">
        <v>31</v>
      </c>
      <c r="K248" t="s">
        <v>16</v>
      </c>
      <c r="L248">
        <v>68306</v>
      </c>
      <c r="M248">
        <v>365</v>
      </c>
      <c r="N248">
        <v>5</v>
      </c>
      <c r="O248">
        <v>299.95</v>
      </c>
      <c r="P248" t="s">
        <v>100</v>
      </c>
      <c r="Q248">
        <v>17</v>
      </c>
      <c r="R248">
        <v>4</v>
      </c>
      <c r="S248">
        <v>59.99</v>
      </c>
      <c r="T248" t="s">
        <v>5</v>
      </c>
      <c r="U248" t="s">
        <v>2057</v>
      </c>
      <c r="V248" t="s">
        <v>380</v>
      </c>
      <c r="W248" t="s">
        <v>8</v>
      </c>
      <c r="X248" t="s">
        <v>9</v>
      </c>
      <c r="Y248" t="s">
        <v>3446</v>
      </c>
      <c r="Z248">
        <v>725</v>
      </c>
      <c r="AA248" t="s">
        <v>91</v>
      </c>
      <c r="AB248" t="s">
        <v>97</v>
      </c>
    </row>
    <row r="249" spans="1:28" x14ac:dyDescent="0.25">
      <c r="A249">
        <v>20943</v>
      </c>
      <c r="B249" t="s">
        <v>51</v>
      </c>
      <c r="C249">
        <v>4</v>
      </c>
      <c r="D249">
        <v>4</v>
      </c>
      <c r="E249">
        <v>9058</v>
      </c>
      <c r="F249" t="s">
        <v>70</v>
      </c>
      <c r="G249" s="4">
        <v>43405</v>
      </c>
      <c r="H249" t="s">
        <v>13</v>
      </c>
      <c r="I249" t="s">
        <v>70</v>
      </c>
      <c r="J249" t="s">
        <v>57</v>
      </c>
      <c r="K249" t="s">
        <v>16</v>
      </c>
      <c r="L249">
        <v>52322</v>
      </c>
      <c r="M249">
        <v>365</v>
      </c>
      <c r="N249">
        <v>5</v>
      </c>
      <c r="O249">
        <v>299.95</v>
      </c>
      <c r="P249" t="s">
        <v>100</v>
      </c>
      <c r="Q249">
        <v>17</v>
      </c>
      <c r="R249">
        <v>4</v>
      </c>
      <c r="S249">
        <v>59.99</v>
      </c>
      <c r="T249" t="s">
        <v>622</v>
      </c>
      <c r="U249" t="s">
        <v>1241</v>
      </c>
      <c r="V249" t="s">
        <v>860</v>
      </c>
      <c r="W249" t="s">
        <v>27</v>
      </c>
      <c r="X249" t="s">
        <v>21</v>
      </c>
      <c r="Y249" t="s">
        <v>1242</v>
      </c>
      <c r="Z249">
        <v>92691</v>
      </c>
      <c r="AA249" t="s">
        <v>91</v>
      </c>
      <c r="AB249" t="s">
        <v>97</v>
      </c>
    </row>
    <row r="250" spans="1:28" x14ac:dyDescent="0.25">
      <c r="A250">
        <v>21214</v>
      </c>
      <c r="B250" t="s">
        <v>24</v>
      </c>
      <c r="C250">
        <v>5</v>
      </c>
      <c r="D250">
        <v>4</v>
      </c>
      <c r="E250">
        <v>9333</v>
      </c>
      <c r="F250" t="s">
        <v>202</v>
      </c>
      <c r="G250" s="4">
        <v>43409</v>
      </c>
      <c r="H250" t="s">
        <v>13</v>
      </c>
      <c r="I250" t="s">
        <v>99</v>
      </c>
      <c r="J250" t="s">
        <v>31</v>
      </c>
      <c r="K250" t="s">
        <v>16</v>
      </c>
      <c r="L250">
        <v>53072</v>
      </c>
      <c r="M250">
        <v>365</v>
      </c>
      <c r="N250">
        <v>4</v>
      </c>
      <c r="O250">
        <v>239.96</v>
      </c>
      <c r="P250" t="s">
        <v>100</v>
      </c>
      <c r="Q250">
        <v>17</v>
      </c>
      <c r="R250">
        <v>4</v>
      </c>
      <c r="S250">
        <v>59.99</v>
      </c>
      <c r="T250" t="s">
        <v>5</v>
      </c>
      <c r="U250" t="s">
        <v>2080</v>
      </c>
      <c r="V250" t="s">
        <v>1677</v>
      </c>
      <c r="W250" t="s">
        <v>27</v>
      </c>
      <c r="X250" t="s">
        <v>9</v>
      </c>
      <c r="Y250" t="s">
        <v>2081</v>
      </c>
      <c r="Z250">
        <v>725</v>
      </c>
      <c r="AA250" t="s">
        <v>91</v>
      </c>
      <c r="AB250" t="s">
        <v>97</v>
      </c>
    </row>
    <row r="251" spans="1:28" x14ac:dyDescent="0.25">
      <c r="A251">
        <v>29579</v>
      </c>
      <c r="B251" t="s">
        <v>24</v>
      </c>
      <c r="C251">
        <v>5</v>
      </c>
      <c r="D251">
        <v>2</v>
      </c>
      <c r="E251">
        <v>9356</v>
      </c>
      <c r="F251" t="s">
        <v>2275</v>
      </c>
      <c r="G251" s="4">
        <v>43531</v>
      </c>
      <c r="H251" t="s">
        <v>13</v>
      </c>
      <c r="I251" t="s">
        <v>80</v>
      </c>
      <c r="J251" t="s">
        <v>31</v>
      </c>
      <c r="K251" t="s">
        <v>90</v>
      </c>
      <c r="L251">
        <v>74017</v>
      </c>
      <c r="M251">
        <v>365</v>
      </c>
      <c r="N251">
        <v>1</v>
      </c>
      <c r="O251">
        <v>59.99</v>
      </c>
      <c r="P251" t="s">
        <v>100</v>
      </c>
      <c r="Q251">
        <v>17</v>
      </c>
      <c r="R251">
        <v>4</v>
      </c>
      <c r="S251">
        <v>59.99</v>
      </c>
      <c r="T251" t="s">
        <v>155</v>
      </c>
      <c r="U251" t="s">
        <v>251</v>
      </c>
      <c r="V251" t="s">
        <v>107</v>
      </c>
      <c r="W251" t="s">
        <v>95</v>
      </c>
      <c r="X251" t="s">
        <v>158</v>
      </c>
      <c r="Y251" t="s">
        <v>3753</v>
      </c>
      <c r="Z251">
        <v>38401</v>
      </c>
      <c r="AA251" t="s">
        <v>91</v>
      </c>
      <c r="AB251" t="s">
        <v>97</v>
      </c>
    </row>
    <row r="252" spans="1:28" x14ac:dyDescent="0.25">
      <c r="A252">
        <v>22019</v>
      </c>
      <c r="B252" t="s">
        <v>24</v>
      </c>
      <c r="C252">
        <v>5</v>
      </c>
      <c r="D252">
        <v>4</v>
      </c>
      <c r="E252">
        <v>9494</v>
      </c>
      <c r="F252" t="s">
        <v>116</v>
      </c>
      <c r="G252" s="4">
        <v>43421</v>
      </c>
      <c r="H252" t="s">
        <v>13</v>
      </c>
      <c r="I252" t="s">
        <v>30</v>
      </c>
      <c r="J252" t="s">
        <v>31</v>
      </c>
      <c r="K252" t="s">
        <v>16</v>
      </c>
      <c r="L252">
        <v>55060</v>
      </c>
      <c r="M252">
        <v>365</v>
      </c>
      <c r="N252">
        <v>4</v>
      </c>
      <c r="O252">
        <v>239.96</v>
      </c>
      <c r="P252" t="s">
        <v>100</v>
      </c>
      <c r="Q252">
        <v>17</v>
      </c>
      <c r="R252">
        <v>4</v>
      </c>
      <c r="S252">
        <v>59.99</v>
      </c>
      <c r="T252" t="s">
        <v>5</v>
      </c>
      <c r="U252" t="s">
        <v>738</v>
      </c>
      <c r="V252" t="s">
        <v>2678</v>
      </c>
      <c r="W252" t="s">
        <v>27</v>
      </c>
      <c r="X252" t="s">
        <v>9</v>
      </c>
      <c r="Y252" t="s">
        <v>2679</v>
      </c>
      <c r="Z252">
        <v>725</v>
      </c>
      <c r="AA252" t="s">
        <v>91</v>
      </c>
      <c r="AB252" t="s">
        <v>97</v>
      </c>
    </row>
    <row r="253" spans="1:28" x14ac:dyDescent="0.25">
      <c r="A253">
        <v>28953</v>
      </c>
      <c r="B253" t="s">
        <v>51</v>
      </c>
      <c r="C253">
        <v>4</v>
      </c>
      <c r="D253">
        <v>4</v>
      </c>
      <c r="E253">
        <v>9610</v>
      </c>
      <c r="F253" t="s">
        <v>743</v>
      </c>
      <c r="G253" s="4">
        <v>43522</v>
      </c>
      <c r="H253" t="s">
        <v>13</v>
      </c>
      <c r="I253" t="s">
        <v>5780</v>
      </c>
      <c r="J253" t="s">
        <v>57</v>
      </c>
      <c r="K253" t="s">
        <v>16</v>
      </c>
      <c r="L253">
        <v>72448</v>
      </c>
      <c r="M253">
        <v>365</v>
      </c>
      <c r="N253">
        <v>4</v>
      </c>
      <c r="O253">
        <v>239.96</v>
      </c>
      <c r="P253" t="s">
        <v>100</v>
      </c>
      <c r="Q253">
        <v>17</v>
      </c>
      <c r="R253">
        <v>4</v>
      </c>
      <c r="S253">
        <v>59.99</v>
      </c>
      <c r="T253" t="s">
        <v>5</v>
      </c>
      <c r="U253" t="s">
        <v>727</v>
      </c>
      <c r="V253" t="s">
        <v>2312</v>
      </c>
      <c r="W253" t="s">
        <v>8</v>
      </c>
      <c r="X253" t="s">
        <v>9</v>
      </c>
      <c r="Y253" t="s">
        <v>2313</v>
      </c>
      <c r="Z253">
        <v>725</v>
      </c>
      <c r="AA253" t="s">
        <v>91</v>
      </c>
      <c r="AB253" t="s">
        <v>97</v>
      </c>
    </row>
    <row r="254" spans="1:28" x14ac:dyDescent="0.25">
      <c r="A254">
        <v>29311</v>
      </c>
      <c r="B254" t="s">
        <v>24</v>
      </c>
      <c r="C254">
        <v>2</v>
      </c>
      <c r="D254">
        <v>4</v>
      </c>
      <c r="E254">
        <v>9612</v>
      </c>
      <c r="F254" t="s">
        <v>439</v>
      </c>
      <c r="G254" s="4">
        <v>43527</v>
      </c>
      <c r="H254" t="s">
        <v>13</v>
      </c>
      <c r="I254" t="s">
        <v>377</v>
      </c>
      <c r="J254" t="s">
        <v>31</v>
      </c>
      <c r="K254" t="s">
        <v>16</v>
      </c>
      <c r="L254">
        <v>73335</v>
      </c>
      <c r="M254">
        <v>365</v>
      </c>
      <c r="N254">
        <v>3</v>
      </c>
      <c r="O254">
        <v>179.97</v>
      </c>
      <c r="P254" t="s">
        <v>100</v>
      </c>
      <c r="Q254">
        <v>17</v>
      </c>
      <c r="R254">
        <v>4</v>
      </c>
      <c r="S254">
        <v>59.99</v>
      </c>
      <c r="T254" t="s">
        <v>1014</v>
      </c>
      <c r="U254" t="s">
        <v>93</v>
      </c>
      <c r="V254" t="s">
        <v>107</v>
      </c>
      <c r="W254" t="s">
        <v>8</v>
      </c>
      <c r="X254" t="s">
        <v>381</v>
      </c>
      <c r="Y254" t="s">
        <v>1015</v>
      </c>
      <c r="Z254">
        <v>48098</v>
      </c>
      <c r="AA254" t="s">
        <v>91</v>
      </c>
      <c r="AB254" t="s">
        <v>97</v>
      </c>
    </row>
    <row r="255" spans="1:28" x14ac:dyDescent="0.25">
      <c r="A255">
        <v>26480</v>
      </c>
      <c r="B255" t="s">
        <v>3</v>
      </c>
      <c r="C255">
        <v>6</v>
      </c>
      <c r="D255">
        <v>4</v>
      </c>
      <c r="E255">
        <v>9749</v>
      </c>
      <c r="F255" t="s">
        <v>327</v>
      </c>
      <c r="G255" s="4">
        <v>43486</v>
      </c>
      <c r="H255" t="s">
        <v>13</v>
      </c>
      <c r="I255" t="s">
        <v>227</v>
      </c>
      <c r="J255" t="s">
        <v>178</v>
      </c>
      <c r="K255" t="s">
        <v>16</v>
      </c>
      <c r="L255">
        <v>66282</v>
      </c>
      <c r="M255">
        <v>365</v>
      </c>
      <c r="N255">
        <v>2</v>
      </c>
      <c r="O255">
        <v>119.98</v>
      </c>
      <c r="P255" t="s">
        <v>100</v>
      </c>
      <c r="Q255">
        <v>17</v>
      </c>
      <c r="R255">
        <v>4</v>
      </c>
      <c r="S255">
        <v>59.99</v>
      </c>
      <c r="T255" t="s">
        <v>5</v>
      </c>
      <c r="U255" t="s">
        <v>1080</v>
      </c>
      <c r="V255" t="s">
        <v>968</v>
      </c>
      <c r="W255" t="s">
        <v>27</v>
      </c>
      <c r="X255" t="s">
        <v>9</v>
      </c>
      <c r="Y255" t="s">
        <v>2926</v>
      </c>
      <c r="Z255">
        <v>725</v>
      </c>
      <c r="AA255" t="s">
        <v>91</v>
      </c>
      <c r="AB255" t="s">
        <v>97</v>
      </c>
    </row>
    <row r="256" spans="1:28" x14ac:dyDescent="0.25">
      <c r="A256">
        <v>23843</v>
      </c>
      <c r="B256" t="s">
        <v>51</v>
      </c>
      <c r="C256">
        <v>4</v>
      </c>
      <c r="D256">
        <v>2</v>
      </c>
      <c r="E256">
        <v>9777</v>
      </c>
      <c r="F256" t="s">
        <v>525</v>
      </c>
      <c r="G256" s="4">
        <v>43448</v>
      </c>
      <c r="H256" t="s">
        <v>13</v>
      </c>
      <c r="I256" t="s">
        <v>5778</v>
      </c>
      <c r="J256" t="s">
        <v>57</v>
      </c>
      <c r="K256" t="s">
        <v>90</v>
      </c>
      <c r="L256">
        <v>59669</v>
      </c>
      <c r="M256">
        <v>365</v>
      </c>
      <c r="N256">
        <v>1</v>
      </c>
      <c r="O256">
        <v>59.99</v>
      </c>
      <c r="P256" t="s">
        <v>100</v>
      </c>
      <c r="Q256">
        <v>17</v>
      </c>
      <c r="R256">
        <v>4</v>
      </c>
      <c r="S256">
        <v>59.99</v>
      </c>
      <c r="T256" t="s">
        <v>3422</v>
      </c>
      <c r="U256" t="s">
        <v>93</v>
      </c>
      <c r="V256" t="s">
        <v>3423</v>
      </c>
      <c r="W256" t="s">
        <v>8</v>
      </c>
      <c r="X256" t="s">
        <v>21</v>
      </c>
      <c r="Y256" t="s">
        <v>3424</v>
      </c>
      <c r="Z256">
        <v>91910</v>
      </c>
      <c r="AA256" t="s">
        <v>91</v>
      </c>
      <c r="AB256" t="s">
        <v>97</v>
      </c>
    </row>
    <row r="257" spans="1:28" x14ac:dyDescent="0.25">
      <c r="A257">
        <v>26717</v>
      </c>
      <c r="B257" t="s">
        <v>24</v>
      </c>
      <c r="C257">
        <v>3</v>
      </c>
      <c r="D257">
        <v>2</v>
      </c>
      <c r="E257">
        <v>9869</v>
      </c>
      <c r="F257" t="s">
        <v>1073</v>
      </c>
      <c r="G257" s="4">
        <v>43489</v>
      </c>
      <c r="H257" t="s">
        <v>13</v>
      </c>
      <c r="I257" t="s">
        <v>47</v>
      </c>
      <c r="J257" t="s">
        <v>31</v>
      </c>
      <c r="K257" t="s">
        <v>90</v>
      </c>
      <c r="L257">
        <v>66913</v>
      </c>
      <c r="M257">
        <v>365</v>
      </c>
      <c r="N257">
        <v>1</v>
      </c>
      <c r="O257">
        <v>59.99</v>
      </c>
      <c r="P257" t="s">
        <v>100</v>
      </c>
      <c r="Q257">
        <v>17</v>
      </c>
      <c r="R257">
        <v>4</v>
      </c>
      <c r="S257">
        <v>59.99</v>
      </c>
      <c r="T257" t="s">
        <v>823</v>
      </c>
      <c r="U257" t="s">
        <v>1482</v>
      </c>
      <c r="V257" t="s">
        <v>3393</v>
      </c>
      <c r="W257" t="s">
        <v>95</v>
      </c>
      <c r="X257" t="s">
        <v>114</v>
      </c>
      <c r="Y257" t="s">
        <v>2794</v>
      </c>
      <c r="Z257">
        <v>77469</v>
      </c>
      <c r="AA257" t="s">
        <v>91</v>
      </c>
      <c r="AB257" t="s">
        <v>97</v>
      </c>
    </row>
    <row r="258" spans="1:28" x14ac:dyDescent="0.25">
      <c r="A258">
        <v>27480</v>
      </c>
      <c r="B258" t="s">
        <v>3</v>
      </c>
      <c r="C258">
        <v>6</v>
      </c>
      <c r="D258">
        <v>4</v>
      </c>
      <c r="E258">
        <v>10098</v>
      </c>
      <c r="F258" t="s">
        <v>1181</v>
      </c>
      <c r="G258" s="4">
        <v>43501</v>
      </c>
      <c r="H258" t="s">
        <v>13</v>
      </c>
      <c r="I258" t="s">
        <v>377</v>
      </c>
      <c r="J258" t="s">
        <v>38</v>
      </c>
      <c r="K258" t="s">
        <v>16</v>
      </c>
      <c r="L258">
        <v>68796</v>
      </c>
      <c r="M258">
        <v>365</v>
      </c>
      <c r="N258">
        <v>3</v>
      </c>
      <c r="O258">
        <v>179.97</v>
      </c>
      <c r="P258" t="s">
        <v>100</v>
      </c>
      <c r="Q258">
        <v>17</v>
      </c>
      <c r="R258">
        <v>4</v>
      </c>
      <c r="S258">
        <v>59.99</v>
      </c>
      <c r="T258" t="s">
        <v>1888</v>
      </c>
      <c r="U258" t="s">
        <v>2713</v>
      </c>
      <c r="V258" t="s">
        <v>3393</v>
      </c>
      <c r="W258" t="s">
        <v>95</v>
      </c>
      <c r="X258" t="s">
        <v>55</v>
      </c>
      <c r="Y258" t="s">
        <v>1908</v>
      </c>
      <c r="Z258">
        <v>60102</v>
      </c>
      <c r="AA258" t="s">
        <v>91</v>
      </c>
      <c r="AB258" t="s">
        <v>97</v>
      </c>
    </row>
    <row r="259" spans="1:28" x14ac:dyDescent="0.25">
      <c r="A259">
        <v>27558</v>
      </c>
      <c r="B259" t="s">
        <v>24</v>
      </c>
      <c r="C259">
        <v>4</v>
      </c>
      <c r="D259">
        <v>4</v>
      </c>
      <c r="E259">
        <v>10308</v>
      </c>
      <c r="F259" t="s">
        <v>1349</v>
      </c>
      <c r="G259" s="4">
        <v>43502</v>
      </c>
      <c r="H259" t="s">
        <v>13</v>
      </c>
      <c r="I259" t="s">
        <v>203</v>
      </c>
      <c r="J259" t="s">
        <v>31</v>
      </c>
      <c r="K259" t="s">
        <v>16</v>
      </c>
      <c r="L259">
        <v>68982</v>
      </c>
      <c r="M259">
        <v>365</v>
      </c>
      <c r="N259">
        <v>1</v>
      </c>
      <c r="O259">
        <v>59.99</v>
      </c>
      <c r="P259" t="s">
        <v>100</v>
      </c>
      <c r="Q259">
        <v>17</v>
      </c>
      <c r="R259">
        <v>4</v>
      </c>
      <c r="S259">
        <v>59.99</v>
      </c>
      <c r="T259" t="s">
        <v>5</v>
      </c>
      <c r="U259" t="s">
        <v>93</v>
      </c>
      <c r="V259" t="s">
        <v>107</v>
      </c>
      <c r="W259" t="s">
        <v>27</v>
      </c>
      <c r="X259" t="s">
        <v>9</v>
      </c>
      <c r="Y259" t="s">
        <v>2967</v>
      </c>
      <c r="Z259">
        <v>725</v>
      </c>
      <c r="AA259" t="s">
        <v>91</v>
      </c>
      <c r="AB259" t="s">
        <v>97</v>
      </c>
    </row>
    <row r="260" spans="1:28" x14ac:dyDescent="0.25">
      <c r="A260">
        <v>29510</v>
      </c>
      <c r="B260" t="s">
        <v>51</v>
      </c>
      <c r="C260">
        <v>6</v>
      </c>
      <c r="D260">
        <v>2</v>
      </c>
      <c r="E260">
        <v>10329</v>
      </c>
      <c r="F260" t="s">
        <v>70</v>
      </c>
      <c r="G260" s="4">
        <v>43530</v>
      </c>
      <c r="H260" t="s">
        <v>13</v>
      </c>
      <c r="I260" t="s">
        <v>70</v>
      </c>
      <c r="J260" t="s">
        <v>57</v>
      </c>
      <c r="K260" t="s">
        <v>90</v>
      </c>
      <c r="L260">
        <v>73855</v>
      </c>
      <c r="M260">
        <v>365</v>
      </c>
      <c r="N260">
        <v>5</v>
      </c>
      <c r="O260">
        <v>299.95</v>
      </c>
      <c r="P260" t="s">
        <v>100</v>
      </c>
      <c r="Q260">
        <v>17</v>
      </c>
      <c r="R260">
        <v>4</v>
      </c>
      <c r="S260">
        <v>59.99</v>
      </c>
      <c r="T260" t="s">
        <v>5</v>
      </c>
      <c r="U260" t="s">
        <v>93</v>
      </c>
      <c r="V260" t="s">
        <v>107</v>
      </c>
      <c r="W260" t="s">
        <v>8</v>
      </c>
      <c r="X260" t="s">
        <v>9</v>
      </c>
      <c r="Y260" t="s">
        <v>3462</v>
      </c>
      <c r="Z260">
        <v>725</v>
      </c>
      <c r="AA260" t="s">
        <v>91</v>
      </c>
      <c r="AB260" t="s">
        <v>97</v>
      </c>
    </row>
    <row r="261" spans="1:28" x14ac:dyDescent="0.25">
      <c r="A261">
        <v>27860</v>
      </c>
      <c r="B261" t="s">
        <v>24</v>
      </c>
      <c r="C261">
        <v>6</v>
      </c>
      <c r="D261">
        <v>4</v>
      </c>
      <c r="E261">
        <v>10424</v>
      </c>
      <c r="F261" t="s">
        <v>290</v>
      </c>
      <c r="G261" s="4">
        <v>43506</v>
      </c>
      <c r="H261" t="s">
        <v>13</v>
      </c>
      <c r="I261" t="s">
        <v>130</v>
      </c>
      <c r="J261" t="s">
        <v>378</v>
      </c>
      <c r="K261" t="s">
        <v>16</v>
      </c>
      <c r="L261">
        <v>69743</v>
      </c>
      <c r="M261">
        <v>365</v>
      </c>
      <c r="N261">
        <v>5</v>
      </c>
      <c r="O261">
        <v>299.95</v>
      </c>
      <c r="P261" t="s">
        <v>100</v>
      </c>
      <c r="Q261">
        <v>17</v>
      </c>
      <c r="R261">
        <v>4</v>
      </c>
      <c r="S261">
        <v>59.99</v>
      </c>
      <c r="T261" t="s">
        <v>495</v>
      </c>
      <c r="U261" t="s">
        <v>93</v>
      </c>
      <c r="V261" t="s">
        <v>107</v>
      </c>
      <c r="W261" t="s">
        <v>8</v>
      </c>
      <c r="X261" t="s">
        <v>88</v>
      </c>
      <c r="Y261" t="s">
        <v>2997</v>
      </c>
      <c r="Z261">
        <v>11221</v>
      </c>
      <c r="AA261" t="s">
        <v>91</v>
      </c>
      <c r="AB261" t="s">
        <v>97</v>
      </c>
    </row>
    <row r="262" spans="1:28" x14ac:dyDescent="0.25">
      <c r="A262">
        <v>23515</v>
      </c>
      <c r="B262" t="s">
        <v>3</v>
      </c>
      <c r="C262">
        <v>6</v>
      </c>
      <c r="D262">
        <v>4</v>
      </c>
      <c r="E262">
        <v>10441</v>
      </c>
      <c r="F262" t="s">
        <v>202</v>
      </c>
      <c r="G262" s="4">
        <v>43443</v>
      </c>
      <c r="H262" t="s">
        <v>13</v>
      </c>
      <c r="I262" t="s">
        <v>203</v>
      </c>
      <c r="J262" t="s">
        <v>14</v>
      </c>
      <c r="K262" t="s">
        <v>16</v>
      </c>
      <c r="L262">
        <v>58828</v>
      </c>
      <c r="M262">
        <v>365</v>
      </c>
      <c r="N262">
        <v>1</v>
      </c>
      <c r="O262">
        <v>59.99</v>
      </c>
      <c r="P262" t="s">
        <v>100</v>
      </c>
      <c r="Q262">
        <v>17</v>
      </c>
      <c r="R262">
        <v>4</v>
      </c>
      <c r="S262">
        <v>59.99</v>
      </c>
      <c r="T262" t="s">
        <v>2226</v>
      </c>
      <c r="U262" t="s">
        <v>112</v>
      </c>
      <c r="V262" t="s">
        <v>107</v>
      </c>
      <c r="W262" t="s">
        <v>8</v>
      </c>
      <c r="X262" t="s">
        <v>77</v>
      </c>
      <c r="Y262" t="s">
        <v>3447</v>
      </c>
      <c r="Z262">
        <v>15642</v>
      </c>
      <c r="AA262" t="s">
        <v>91</v>
      </c>
      <c r="AB262" t="s">
        <v>97</v>
      </c>
    </row>
    <row r="263" spans="1:28" x14ac:dyDescent="0.25">
      <c r="A263">
        <v>20799</v>
      </c>
      <c r="B263" t="s">
        <v>24</v>
      </c>
      <c r="C263">
        <v>5</v>
      </c>
      <c r="D263">
        <v>2</v>
      </c>
      <c r="E263">
        <v>10442</v>
      </c>
      <c r="F263" t="s">
        <v>867</v>
      </c>
      <c r="G263" s="4">
        <v>43403</v>
      </c>
      <c r="H263" t="s">
        <v>13</v>
      </c>
      <c r="I263" t="s">
        <v>5781</v>
      </c>
      <c r="J263" t="s">
        <v>31</v>
      </c>
      <c r="K263" t="s">
        <v>90</v>
      </c>
      <c r="L263">
        <v>51984</v>
      </c>
      <c r="M263">
        <v>365</v>
      </c>
      <c r="N263">
        <v>1</v>
      </c>
      <c r="O263">
        <v>59.99</v>
      </c>
      <c r="P263" t="s">
        <v>100</v>
      </c>
      <c r="Q263">
        <v>17</v>
      </c>
      <c r="R263">
        <v>4</v>
      </c>
      <c r="S263">
        <v>59.99</v>
      </c>
      <c r="T263" t="s">
        <v>3404</v>
      </c>
      <c r="U263" t="s">
        <v>1191</v>
      </c>
      <c r="V263" t="s">
        <v>107</v>
      </c>
      <c r="W263" t="s">
        <v>95</v>
      </c>
      <c r="X263" t="s">
        <v>21</v>
      </c>
      <c r="Y263" t="s">
        <v>3405</v>
      </c>
      <c r="Z263">
        <v>94550</v>
      </c>
      <c r="AA263" t="s">
        <v>91</v>
      </c>
      <c r="AB263" t="s">
        <v>97</v>
      </c>
    </row>
    <row r="264" spans="1:28" x14ac:dyDescent="0.25">
      <c r="A264">
        <v>27481</v>
      </c>
      <c r="B264" t="s">
        <v>24</v>
      </c>
      <c r="C264">
        <v>2</v>
      </c>
      <c r="D264">
        <v>4</v>
      </c>
      <c r="E264">
        <v>10573</v>
      </c>
      <c r="F264" t="s">
        <v>1181</v>
      </c>
      <c r="G264" s="4">
        <v>43501</v>
      </c>
      <c r="H264" t="s">
        <v>13</v>
      </c>
      <c r="I264" t="s">
        <v>377</v>
      </c>
      <c r="J264" t="s">
        <v>31</v>
      </c>
      <c r="K264" t="s">
        <v>16</v>
      </c>
      <c r="L264">
        <v>68800</v>
      </c>
      <c r="M264">
        <v>365</v>
      </c>
      <c r="N264">
        <v>3</v>
      </c>
      <c r="O264">
        <v>179.97</v>
      </c>
      <c r="P264" t="s">
        <v>100</v>
      </c>
      <c r="Q264">
        <v>17</v>
      </c>
      <c r="R264">
        <v>4</v>
      </c>
      <c r="S264">
        <v>59.99</v>
      </c>
      <c r="T264" t="s">
        <v>823</v>
      </c>
      <c r="U264" t="s">
        <v>93</v>
      </c>
      <c r="V264" t="s">
        <v>107</v>
      </c>
      <c r="W264" t="s">
        <v>27</v>
      </c>
      <c r="X264" t="s">
        <v>749</v>
      </c>
      <c r="Y264" t="s">
        <v>2520</v>
      </c>
      <c r="Z264">
        <v>47374</v>
      </c>
      <c r="AA264" t="s">
        <v>91</v>
      </c>
      <c r="AB264" t="s">
        <v>97</v>
      </c>
    </row>
    <row r="265" spans="1:28" x14ac:dyDescent="0.25">
      <c r="A265">
        <v>21321</v>
      </c>
      <c r="B265" t="s">
        <v>51</v>
      </c>
      <c r="C265">
        <v>2</v>
      </c>
      <c r="D265">
        <v>1</v>
      </c>
      <c r="E265">
        <v>10677</v>
      </c>
      <c r="F265" t="s">
        <v>743</v>
      </c>
      <c r="G265" s="4">
        <v>43411</v>
      </c>
      <c r="H265" t="s">
        <v>13</v>
      </c>
      <c r="I265" t="s">
        <v>5780</v>
      </c>
      <c r="J265" t="s">
        <v>57</v>
      </c>
      <c r="K265" t="s">
        <v>32</v>
      </c>
      <c r="L265">
        <v>53316</v>
      </c>
      <c r="M265">
        <v>365</v>
      </c>
      <c r="N265">
        <v>4</v>
      </c>
      <c r="O265">
        <v>239.96</v>
      </c>
      <c r="P265" t="s">
        <v>100</v>
      </c>
      <c r="Q265">
        <v>17</v>
      </c>
      <c r="R265">
        <v>4</v>
      </c>
      <c r="S265">
        <v>59.99</v>
      </c>
      <c r="T265" t="s">
        <v>18</v>
      </c>
      <c r="U265" t="s">
        <v>112</v>
      </c>
      <c r="V265" t="s">
        <v>107</v>
      </c>
      <c r="W265" t="s">
        <v>27</v>
      </c>
      <c r="X265" t="s">
        <v>21</v>
      </c>
      <c r="Y265" t="s">
        <v>3551</v>
      </c>
      <c r="Z265">
        <v>95112</v>
      </c>
      <c r="AA265" t="s">
        <v>91</v>
      </c>
      <c r="AB265" t="s">
        <v>97</v>
      </c>
    </row>
    <row r="266" spans="1:28" x14ac:dyDescent="0.25">
      <c r="A266">
        <v>20366</v>
      </c>
      <c r="B266" t="s">
        <v>3</v>
      </c>
      <c r="C266">
        <v>2</v>
      </c>
      <c r="D266">
        <v>2</v>
      </c>
      <c r="E266">
        <v>10746</v>
      </c>
      <c r="F266" t="s">
        <v>104</v>
      </c>
      <c r="G266" s="4">
        <v>43397</v>
      </c>
      <c r="H266" t="s">
        <v>13</v>
      </c>
      <c r="I266" t="s">
        <v>5781</v>
      </c>
      <c r="J266" t="s">
        <v>38</v>
      </c>
      <c r="K266" t="s">
        <v>90</v>
      </c>
      <c r="L266">
        <v>50845</v>
      </c>
      <c r="M266">
        <v>365</v>
      </c>
      <c r="N266">
        <v>2</v>
      </c>
      <c r="O266">
        <v>119.98</v>
      </c>
      <c r="P266" t="s">
        <v>100</v>
      </c>
      <c r="Q266">
        <v>17</v>
      </c>
      <c r="R266">
        <v>4</v>
      </c>
      <c r="S266">
        <v>59.99</v>
      </c>
      <c r="T266" t="s">
        <v>246</v>
      </c>
      <c r="U266" t="s">
        <v>2025</v>
      </c>
      <c r="V266" t="s">
        <v>1506</v>
      </c>
      <c r="W266" t="s">
        <v>27</v>
      </c>
      <c r="X266" t="s">
        <v>248</v>
      </c>
      <c r="Y266" t="s">
        <v>3399</v>
      </c>
      <c r="Z266">
        <v>44136</v>
      </c>
      <c r="AA266" t="s">
        <v>91</v>
      </c>
      <c r="AB266" t="s">
        <v>97</v>
      </c>
    </row>
    <row r="267" spans="1:28" x14ac:dyDescent="0.25">
      <c r="A267">
        <v>26945</v>
      </c>
      <c r="B267" t="s">
        <v>3</v>
      </c>
      <c r="C267">
        <v>6</v>
      </c>
      <c r="D267">
        <v>2</v>
      </c>
      <c r="E267">
        <v>10950</v>
      </c>
      <c r="F267" t="s">
        <v>959</v>
      </c>
      <c r="G267" s="4">
        <v>43493</v>
      </c>
      <c r="H267" t="s">
        <v>13</v>
      </c>
      <c r="I267" t="s">
        <v>5779</v>
      </c>
      <c r="J267" t="s">
        <v>38</v>
      </c>
      <c r="K267" t="s">
        <v>90</v>
      </c>
      <c r="L267">
        <v>67497</v>
      </c>
      <c r="M267">
        <v>365</v>
      </c>
      <c r="N267">
        <v>1</v>
      </c>
      <c r="O267">
        <v>59.99</v>
      </c>
      <c r="P267" t="s">
        <v>100</v>
      </c>
      <c r="Q267">
        <v>17</v>
      </c>
      <c r="R267">
        <v>4</v>
      </c>
      <c r="S267">
        <v>59.99</v>
      </c>
      <c r="T267" t="s">
        <v>5</v>
      </c>
      <c r="U267" t="s">
        <v>1032</v>
      </c>
      <c r="V267" t="s">
        <v>1411</v>
      </c>
      <c r="W267" t="s">
        <v>8</v>
      </c>
      <c r="X267" t="s">
        <v>9</v>
      </c>
      <c r="Y267" t="s">
        <v>1412</v>
      </c>
      <c r="Z267">
        <v>725</v>
      </c>
      <c r="AA267" t="s">
        <v>91</v>
      </c>
      <c r="AB267" t="s">
        <v>97</v>
      </c>
    </row>
    <row r="268" spans="1:28" x14ac:dyDescent="0.25">
      <c r="A268">
        <v>24121</v>
      </c>
      <c r="B268" t="s">
        <v>17</v>
      </c>
      <c r="C268">
        <v>2</v>
      </c>
      <c r="D268">
        <v>4</v>
      </c>
      <c r="E268">
        <v>10951</v>
      </c>
      <c r="F268" t="s">
        <v>871</v>
      </c>
      <c r="G268" s="4">
        <v>43452</v>
      </c>
      <c r="H268" t="s">
        <v>13</v>
      </c>
      <c r="I268" t="s">
        <v>30</v>
      </c>
      <c r="J268" t="s">
        <v>23</v>
      </c>
      <c r="K268" t="s">
        <v>16</v>
      </c>
      <c r="L268">
        <v>60344</v>
      </c>
      <c r="M268">
        <v>365</v>
      </c>
      <c r="N268">
        <v>5</v>
      </c>
      <c r="O268">
        <v>299.95</v>
      </c>
      <c r="P268" t="s">
        <v>100</v>
      </c>
      <c r="Q268">
        <v>17</v>
      </c>
      <c r="R268">
        <v>4</v>
      </c>
      <c r="S268">
        <v>59.99</v>
      </c>
      <c r="T268" t="s">
        <v>3433</v>
      </c>
      <c r="U268" t="s">
        <v>491</v>
      </c>
      <c r="V268" t="s">
        <v>1411</v>
      </c>
      <c r="W268" t="s">
        <v>8</v>
      </c>
      <c r="X268" t="s">
        <v>729</v>
      </c>
      <c r="Y268" t="s">
        <v>3434</v>
      </c>
      <c r="Z268">
        <v>80126</v>
      </c>
      <c r="AA268" t="s">
        <v>91</v>
      </c>
      <c r="AB268" t="s">
        <v>97</v>
      </c>
    </row>
    <row r="269" spans="1:28" x14ac:dyDescent="0.25">
      <c r="A269">
        <v>27351</v>
      </c>
      <c r="B269" t="s">
        <v>24</v>
      </c>
      <c r="C269">
        <v>2</v>
      </c>
      <c r="D269">
        <v>2</v>
      </c>
      <c r="E269">
        <v>11183</v>
      </c>
      <c r="F269" t="s">
        <v>304</v>
      </c>
      <c r="G269" s="4">
        <v>43499</v>
      </c>
      <c r="H269" t="s">
        <v>13</v>
      </c>
      <c r="I269" t="s">
        <v>30</v>
      </c>
      <c r="J269" t="s">
        <v>31</v>
      </c>
      <c r="K269" t="s">
        <v>90</v>
      </c>
      <c r="L269">
        <v>68502</v>
      </c>
      <c r="M269">
        <v>365</v>
      </c>
      <c r="N269">
        <v>1</v>
      </c>
      <c r="O269">
        <v>59.99</v>
      </c>
      <c r="P269" t="s">
        <v>100</v>
      </c>
      <c r="Q269">
        <v>17</v>
      </c>
      <c r="R269">
        <v>4</v>
      </c>
      <c r="S269">
        <v>59.99</v>
      </c>
      <c r="T269" t="s">
        <v>1309</v>
      </c>
      <c r="U269" t="s">
        <v>93</v>
      </c>
      <c r="V269" t="s">
        <v>413</v>
      </c>
      <c r="W269" t="s">
        <v>95</v>
      </c>
      <c r="X269" t="s">
        <v>21</v>
      </c>
      <c r="Y269" t="s">
        <v>3133</v>
      </c>
      <c r="Z269">
        <v>92557</v>
      </c>
      <c r="AA269" t="s">
        <v>91</v>
      </c>
      <c r="AB269" t="s">
        <v>97</v>
      </c>
    </row>
    <row r="270" spans="1:28" x14ac:dyDescent="0.25">
      <c r="A270">
        <v>27885</v>
      </c>
      <c r="B270" t="s">
        <v>51</v>
      </c>
      <c r="C270">
        <v>6</v>
      </c>
      <c r="D270">
        <v>4</v>
      </c>
      <c r="E270">
        <v>11225</v>
      </c>
      <c r="F270" t="s">
        <v>764</v>
      </c>
      <c r="G270" s="4">
        <v>43507</v>
      </c>
      <c r="H270" t="s">
        <v>13</v>
      </c>
      <c r="I270" t="s">
        <v>30</v>
      </c>
      <c r="J270" t="s">
        <v>57</v>
      </c>
      <c r="K270" t="s">
        <v>16</v>
      </c>
      <c r="L270">
        <v>69803</v>
      </c>
      <c r="M270">
        <v>365</v>
      </c>
      <c r="N270">
        <v>3</v>
      </c>
      <c r="O270">
        <v>179.97</v>
      </c>
      <c r="P270" t="s">
        <v>100</v>
      </c>
      <c r="Q270">
        <v>17</v>
      </c>
      <c r="R270">
        <v>4</v>
      </c>
      <c r="S270">
        <v>59.99</v>
      </c>
      <c r="T270" t="s">
        <v>2504</v>
      </c>
      <c r="U270" t="s">
        <v>93</v>
      </c>
      <c r="V270" t="s">
        <v>2929</v>
      </c>
      <c r="W270" t="s">
        <v>27</v>
      </c>
      <c r="X270" t="s">
        <v>21</v>
      </c>
      <c r="Y270" t="s">
        <v>3394</v>
      </c>
      <c r="Z270">
        <v>90660</v>
      </c>
      <c r="AA270" t="s">
        <v>91</v>
      </c>
      <c r="AB270" t="s">
        <v>97</v>
      </c>
    </row>
    <row r="271" spans="1:28" x14ac:dyDescent="0.25">
      <c r="A271">
        <v>26699</v>
      </c>
      <c r="B271" t="s">
        <v>3</v>
      </c>
      <c r="C271">
        <v>5</v>
      </c>
      <c r="D271">
        <v>2</v>
      </c>
      <c r="E271">
        <v>11257</v>
      </c>
      <c r="F271" t="s">
        <v>70</v>
      </c>
      <c r="G271" s="4">
        <v>43489</v>
      </c>
      <c r="H271" t="s">
        <v>13</v>
      </c>
      <c r="I271" t="s">
        <v>70</v>
      </c>
      <c r="J271" t="s">
        <v>14</v>
      </c>
      <c r="K271" t="s">
        <v>90</v>
      </c>
      <c r="L271">
        <v>66860</v>
      </c>
      <c r="M271">
        <v>365</v>
      </c>
      <c r="N271">
        <v>2</v>
      </c>
      <c r="O271">
        <v>119.98</v>
      </c>
      <c r="P271" t="s">
        <v>100</v>
      </c>
      <c r="Q271">
        <v>17</v>
      </c>
      <c r="R271">
        <v>4</v>
      </c>
      <c r="S271">
        <v>59.99</v>
      </c>
      <c r="T271" t="s">
        <v>174</v>
      </c>
      <c r="U271" t="s">
        <v>93</v>
      </c>
      <c r="V271" t="s">
        <v>704</v>
      </c>
      <c r="W271" t="s">
        <v>27</v>
      </c>
      <c r="X271" t="s">
        <v>21</v>
      </c>
      <c r="Y271" t="s">
        <v>705</v>
      </c>
      <c r="Z271">
        <v>90042</v>
      </c>
      <c r="AA271" t="s">
        <v>91</v>
      </c>
      <c r="AB271" t="s">
        <v>97</v>
      </c>
    </row>
    <row r="272" spans="1:28" x14ac:dyDescent="0.25">
      <c r="A272">
        <v>21110</v>
      </c>
      <c r="B272" t="s">
        <v>24</v>
      </c>
      <c r="C272">
        <v>6</v>
      </c>
      <c r="D272">
        <v>2</v>
      </c>
      <c r="E272">
        <v>11281</v>
      </c>
      <c r="F272" t="s">
        <v>258</v>
      </c>
      <c r="G272" s="4">
        <v>43408</v>
      </c>
      <c r="H272" t="s">
        <v>13</v>
      </c>
      <c r="I272" t="s">
        <v>30</v>
      </c>
      <c r="J272" t="s">
        <v>31</v>
      </c>
      <c r="K272" t="s">
        <v>90</v>
      </c>
      <c r="L272">
        <v>52774</v>
      </c>
      <c r="M272">
        <v>365</v>
      </c>
      <c r="N272">
        <v>5</v>
      </c>
      <c r="O272">
        <v>299.95</v>
      </c>
      <c r="P272" t="s">
        <v>100</v>
      </c>
      <c r="Q272">
        <v>17</v>
      </c>
      <c r="R272">
        <v>4</v>
      </c>
      <c r="S272">
        <v>59.99</v>
      </c>
      <c r="T272" t="s">
        <v>5</v>
      </c>
      <c r="U272" t="s">
        <v>657</v>
      </c>
      <c r="V272" t="s">
        <v>1864</v>
      </c>
      <c r="W272" t="s">
        <v>8</v>
      </c>
      <c r="X272" t="s">
        <v>9</v>
      </c>
      <c r="Y272" t="s">
        <v>2671</v>
      </c>
      <c r="Z272">
        <v>725</v>
      </c>
      <c r="AA272" t="s">
        <v>91</v>
      </c>
      <c r="AB272" t="s">
        <v>97</v>
      </c>
    </row>
    <row r="273" spans="1:28" x14ac:dyDescent="0.25">
      <c r="A273">
        <v>22068</v>
      </c>
      <c r="B273" t="s">
        <v>24</v>
      </c>
      <c r="C273">
        <v>4</v>
      </c>
      <c r="D273">
        <v>4</v>
      </c>
      <c r="E273">
        <v>11423</v>
      </c>
      <c r="F273" t="s">
        <v>70</v>
      </c>
      <c r="G273" s="4">
        <v>43422</v>
      </c>
      <c r="H273" t="s">
        <v>13</v>
      </c>
      <c r="I273" t="s">
        <v>70</v>
      </c>
      <c r="J273" t="s">
        <v>31</v>
      </c>
      <c r="K273" t="s">
        <v>16</v>
      </c>
      <c r="L273">
        <v>55206</v>
      </c>
      <c r="M273">
        <v>365</v>
      </c>
      <c r="N273">
        <v>5</v>
      </c>
      <c r="O273">
        <v>299.95</v>
      </c>
      <c r="P273" t="s">
        <v>100</v>
      </c>
      <c r="Q273">
        <v>17</v>
      </c>
      <c r="R273">
        <v>4</v>
      </c>
      <c r="S273">
        <v>59.99</v>
      </c>
      <c r="T273" t="s">
        <v>699</v>
      </c>
      <c r="U273" t="s">
        <v>2025</v>
      </c>
      <c r="V273" t="s">
        <v>122</v>
      </c>
      <c r="W273" t="s">
        <v>8</v>
      </c>
      <c r="X273" t="s">
        <v>114</v>
      </c>
      <c r="Y273" t="s">
        <v>2753</v>
      </c>
      <c r="Z273">
        <v>77093</v>
      </c>
      <c r="AA273" t="s">
        <v>91</v>
      </c>
      <c r="AB273" t="s">
        <v>97</v>
      </c>
    </row>
    <row r="274" spans="1:28" x14ac:dyDescent="0.25">
      <c r="A274">
        <v>22455</v>
      </c>
      <c r="B274" t="s">
        <v>24</v>
      </c>
      <c r="C274">
        <v>2</v>
      </c>
      <c r="D274">
        <v>1</v>
      </c>
      <c r="E274">
        <v>11638</v>
      </c>
      <c r="F274" t="s">
        <v>233</v>
      </c>
      <c r="G274" s="4">
        <v>43427</v>
      </c>
      <c r="H274" t="s">
        <v>13</v>
      </c>
      <c r="I274" t="s">
        <v>234</v>
      </c>
      <c r="J274" t="s">
        <v>31</v>
      </c>
      <c r="K274" t="s">
        <v>32</v>
      </c>
      <c r="L274">
        <v>56192</v>
      </c>
      <c r="M274">
        <v>365</v>
      </c>
      <c r="N274">
        <v>5</v>
      </c>
      <c r="O274">
        <v>299.95</v>
      </c>
      <c r="P274" t="s">
        <v>100</v>
      </c>
      <c r="Q274">
        <v>17</v>
      </c>
      <c r="R274">
        <v>4</v>
      </c>
      <c r="S274">
        <v>59.99</v>
      </c>
      <c r="T274" t="s">
        <v>995</v>
      </c>
      <c r="U274" t="s">
        <v>223</v>
      </c>
      <c r="V274" t="s">
        <v>1975</v>
      </c>
      <c r="W274" t="s">
        <v>8</v>
      </c>
      <c r="X274" t="s">
        <v>283</v>
      </c>
      <c r="Y274" t="s">
        <v>1976</v>
      </c>
      <c r="Z274">
        <v>23464</v>
      </c>
      <c r="AA274" t="s">
        <v>91</v>
      </c>
      <c r="AB274" t="s">
        <v>97</v>
      </c>
    </row>
    <row r="275" spans="1:28" x14ac:dyDescent="0.25">
      <c r="A275">
        <v>25443</v>
      </c>
      <c r="B275" t="s">
        <v>3</v>
      </c>
      <c r="C275">
        <v>4</v>
      </c>
      <c r="D275">
        <v>4</v>
      </c>
      <c r="E275">
        <v>11723</v>
      </c>
      <c r="F275" t="s">
        <v>768</v>
      </c>
      <c r="G275" s="4">
        <v>43471</v>
      </c>
      <c r="H275" t="s">
        <v>13</v>
      </c>
      <c r="I275" t="s">
        <v>431</v>
      </c>
      <c r="J275" t="s">
        <v>235</v>
      </c>
      <c r="K275" t="s">
        <v>16</v>
      </c>
      <c r="L275">
        <v>63734</v>
      </c>
      <c r="M275">
        <v>365</v>
      </c>
      <c r="N275">
        <v>3</v>
      </c>
      <c r="O275">
        <v>179.97</v>
      </c>
      <c r="P275" t="s">
        <v>100</v>
      </c>
      <c r="Q275">
        <v>17</v>
      </c>
      <c r="R275">
        <v>4</v>
      </c>
      <c r="S275">
        <v>59.99</v>
      </c>
      <c r="T275" t="s">
        <v>435</v>
      </c>
      <c r="U275" t="s">
        <v>67</v>
      </c>
      <c r="V275" t="s">
        <v>1388</v>
      </c>
      <c r="W275" t="s">
        <v>8</v>
      </c>
      <c r="X275" t="s">
        <v>172</v>
      </c>
      <c r="Y275" t="s">
        <v>3159</v>
      </c>
      <c r="Z275">
        <v>63116</v>
      </c>
      <c r="AA275" t="s">
        <v>91</v>
      </c>
      <c r="AB275" t="s">
        <v>97</v>
      </c>
    </row>
    <row r="276" spans="1:28" x14ac:dyDescent="0.25">
      <c r="A276">
        <v>27890</v>
      </c>
      <c r="B276" t="s">
        <v>24</v>
      </c>
      <c r="C276">
        <v>6</v>
      </c>
      <c r="D276">
        <v>4</v>
      </c>
      <c r="E276">
        <v>11751</v>
      </c>
      <c r="F276" t="s">
        <v>572</v>
      </c>
      <c r="G276" s="4">
        <v>43507</v>
      </c>
      <c r="H276" t="s">
        <v>13</v>
      </c>
      <c r="I276" t="s">
        <v>47</v>
      </c>
      <c r="J276" t="s">
        <v>378</v>
      </c>
      <c r="K276" t="s">
        <v>16</v>
      </c>
      <c r="L276">
        <v>69822</v>
      </c>
      <c r="M276">
        <v>365</v>
      </c>
      <c r="N276">
        <v>4</v>
      </c>
      <c r="O276">
        <v>239.96</v>
      </c>
      <c r="P276" t="s">
        <v>100</v>
      </c>
      <c r="Q276">
        <v>17</v>
      </c>
      <c r="R276">
        <v>4</v>
      </c>
      <c r="S276">
        <v>59.99</v>
      </c>
      <c r="T276" t="s">
        <v>622</v>
      </c>
      <c r="U276" t="s">
        <v>93</v>
      </c>
      <c r="V276" t="s">
        <v>107</v>
      </c>
      <c r="W276" t="s">
        <v>27</v>
      </c>
      <c r="X276" t="s">
        <v>21</v>
      </c>
      <c r="Y276" t="s">
        <v>3164</v>
      </c>
      <c r="Z276">
        <v>92691</v>
      </c>
      <c r="AA276" t="s">
        <v>91</v>
      </c>
      <c r="AB276" t="s">
        <v>97</v>
      </c>
    </row>
    <row r="277" spans="1:28" x14ac:dyDescent="0.25">
      <c r="A277">
        <v>27451</v>
      </c>
      <c r="B277" t="s">
        <v>51</v>
      </c>
      <c r="C277">
        <v>2</v>
      </c>
      <c r="D277">
        <v>4</v>
      </c>
      <c r="E277">
        <v>11829</v>
      </c>
      <c r="F277" t="s">
        <v>1086</v>
      </c>
      <c r="G277" s="4">
        <v>43500</v>
      </c>
      <c r="H277" t="s">
        <v>13</v>
      </c>
      <c r="I277" t="s">
        <v>1086</v>
      </c>
      <c r="J277" t="s">
        <v>57</v>
      </c>
      <c r="K277" t="s">
        <v>16</v>
      </c>
      <c r="L277">
        <v>68718</v>
      </c>
      <c r="M277">
        <v>365</v>
      </c>
      <c r="N277">
        <v>4</v>
      </c>
      <c r="O277">
        <v>239.96</v>
      </c>
      <c r="P277" t="s">
        <v>100</v>
      </c>
      <c r="Q277">
        <v>17</v>
      </c>
      <c r="R277">
        <v>4</v>
      </c>
      <c r="S277">
        <v>59.99</v>
      </c>
      <c r="T277" t="s">
        <v>254</v>
      </c>
      <c r="U277" t="s">
        <v>643</v>
      </c>
      <c r="V277" t="s">
        <v>107</v>
      </c>
      <c r="W277" t="s">
        <v>8</v>
      </c>
      <c r="X277" t="s">
        <v>55</v>
      </c>
      <c r="Y277" t="s">
        <v>2703</v>
      </c>
      <c r="Z277">
        <v>60629</v>
      </c>
      <c r="AA277" t="s">
        <v>91</v>
      </c>
      <c r="AB277" t="s">
        <v>97</v>
      </c>
    </row>
    <row r="278" spans="1:28" x14ac:dyDescent="0.25">
      <c r="A278">
        <v>28481</v>
      </c>
      <c r="B278" t="s">
        <v>3</v>
      </c>
      <c r="C278">
        <v>2</v>
      </c>
      <c r="D278">
        <v>1</v>
      </c>
      <c r="E278">
        <v>12028</v>
      </c>
      <c r="F278" t="s">
        <v>258</v>
      </c>
      <c r="G278" s="4">
        <v>43515</v>
      </c>
      <c r="H278" t="s">
        <v>13</v>
      </c>
      <c r="I278" t="s">
        <v>30</v>
      </c>
      <c r="J278" t="s">
        <v>178</v>
      </c>
      <c r="K278" t="s">
        <v>32</v>
      </c>
      <c r="L278">
        <v>71278</v>
      </c>
      <c r="M278">
        <v>365</v>
      </c>
      <c r="N278">
        <v>5</v>
      </c>
      <c r="O278">
        <v>299.95</v>
      </c>
      <c r="P278" t="s">
        <v>100</v>
      </c>
      <c r="Q278">
        <v>17</v>
      </c>
      <c r="R278">
        <v>4</v>
      </c>
      <c r="S278">
        <v>59.99</v>
      </c>
      <c r="T278" t="s">
        <v>2627</v>
      </c>
      <c r="U278" t="s">
        <v>251</v>
      </c>
      <c r="V278" t="s">
        <v>107</v>
      </c>
      <c r="W278" t="s">
        <v>27</v>
      </c>
      <c r="X278" t="s">
        <v>21</v>
      </c>
      <c r="Y278" t="s">
        <v>2638</v>
      </c>
      <c r="Z278">
        <v>91767</v>
      </c>
      <c r="AA278" t="s">
        <v>91</v>
      </c>
      <c r="AB278" t="s">
        <v>97</v>
      </c>
    </row>
    <row r="279" spans="1:28" x14ac:dyDescent="0.25">
      <c r="A279">
        <v>25398</v>
      </c>
      <c r="B279" t="s">
        <v>24</v>
      </c>
      <c r="C279">
        <v>4</v>
      </c>
      <c r="D279">
        <v>4</v>
      </c>
      <c r="E279">
        <v>12082</v>
      </c>
      <c r="F279" t="s">
        <v>186</v>
      </c>
      <c r="G279" s="4">
        <v>43470</v>
      </c>
      <c r="H279" t="s">
        <v>13</v>
      </c>
      <c r="I279" t="s">
        <v>5778</v>
      </c>
      <c r="J279" t="s">
        <v>31</v>
      </c>
      <c r="K279" t="s">
        <v>16</v>
      </c>
      <c r="L279">
        <v>63616</v>
      </c>
      <c r="M279">
        <v>365</v>
      </c>
      <c r="N279">
        <v>1</v>
      </c>
      <c r="O279">
        <v>59.99</v>
      </c>
      <c r="P279" t="s">
        <v>100</v>
      </c>
      <c r="Q279">
        <v>17</v>
      </c>
      <c r="R279">
        <v>4</v>
      </c>
      <c r="S279">
        <v>59.99</v>
      </c>
      <c r="T279" t="s">
        <v>5</v>
      </c>
      <c r="U279" t="s">
        <v>2697</v>
      </c>
      <c r="V279" t="s">
        <v>107</v>
      </c>
      <c r="W279" t="s">
        <v>27</v>
      </c>
      <c r="X279" t="s">
        <v>9</v>
      </c>
      <c r="Y279" t="s">
        <v>3191</v>
      </c>
      <c r="Z279">
        <v>725</v>
      </c>
      <c r="AA279" t="s">
        <v>91</v>
      </c>
      <c r="AB279" t="s">
        <v>97</v>
      </c>
    </row>
    <row r="280" spans="1:28" x14ac:dyDescent="0.25">
      <c r="A280">
        <v>20938</v>
      </c>
      <c r="B280" t="s">
        <v>51</v>
      </c>
      <c r="C280">
        <v>4</v>
      </c>
      <c r="D280">
        <v>4</v>
      </c>
      <c r="E280">
        <v>12148</v>
      </c>
      <c r="F280" t="s">
        <v>70</v>
      </c>
      <c r="G280" s="4">
        <v>43405</v>
      </c>
      <c r="H280" t="s">
        <v>13</v>
      </c>
      <c r="I280" t="s">
        <v>70</v>
      </c>
      <c r="J280" t="s">
        <v>57</v>
      </c>
      <c r="K280" t="s">
        <v>16</v>
      </c>
      <c r="L280">
        <v>52307</v>
      </c>
      <c r="M280">
        <v>365</v>
      </c>
      <c r="N280">
        <v>3</v>
      </c>
      <c r="O280">
        <v>179.97</v>
      </c>
      <c r="P280" t="s">
        <v>100</v>
      </c>
      <c r="Q280">
        <v>17</v>
      </c>
      <c r="R280">
        <v>4</v>
      </c>
      <c r="S280">
        <v>59.99</v>
      </c>
      <c r="T280" t="s">
        <v>5</v>
      </c>
      <c r="U280" t="s">
        <v>1207</v>
      </c>
      <c r="V280" t="s">
        <v>2165</v>
      </c>
      <c r="W280" t="s">
        <v>27</v>
      </c>
      <c r="X280" t="s">
        <v>9</v>
      </c>
      <c r="Y280" t="s">
        <v>2775</v>
      </c>
      <c r="Z280">
        <v>725</v>
      </c>
      <c r="AA280" t="s">
        <v>91</v>
      </c>
      <c r="AB280" t="s">
        <v>97</v>
      </c>
    </row>
    <row r="281" spans="1:28" x14ac:dyDescent="0.25">
      <c r="A281">
        <v>22037</v>
      </c>
      <c r="B281" t="s">
        <v>51</v>
      </c>
      <c r="C281">
        <v>2</v>
      </c>
      <c r="D281">
        <v>1</v>
      </c>
      <c r="E281">
        <v>12351</v>
      </c>
      <c r="F281" t="s">
        <v>900</v>
      </c>
      <c r="G281" s="4">
        <v>43421</v>
      </c>
      <c r="H281" t="s">
        <v>13</v>
      </c>
      <c r="I281" t="s">
        <v>99</v>
      </c>
      <c r="J281" t="s">
        <v>57</v>
      </c>
      <c r="K281" t="s">
        <v>32</v>
      </c>
      <c r="L281">
        <v>55120</v>
      </c>
      <c r="M281">
        <v>365</v>
      </c>
      <c r="N281">
        <v>2</v>
      </c>
      <c r="O281">
        <v>119.98</v>
      </c>
      <c r="P281" t="s">
        <v>100</v>
      </c>
      <c r="Q281">
        <v>17</v>
      </c>
      <c r="R281">
        <v>4</v>
      </c>
      <c r="S281">
        <v>59.99</v>
      </c>
      <c r="T281" t="s">
        <v>2496</v>
      </c>
      <c r="U281" t="s">
        <v>93</v>
      </c>
      <c r="V281" t="s">
        <v>1183</v>
      </c>
      <c r="W281" t="s">
        <v>95</v>
      </c>
      <c r="X281" t="s">
        <v>1195</v>
      </c>
      <c r="Y281" t="s">
        <v>2497</v>
      </c>
      <c r="Z281">
        <v>98226</v>
      </c>
      <c r="AA281" t="s">
        <v>91</v>
      </c>
      <c r="AB281" t="s">
        <v>97</v>
      </c>
    </row>
    <row r="282" spans="1:28" x14ac:dyDescent="0.25">
      <c r="A282">
        <v>27273</v>
      </c>
      <c r="B282" t="s">
        <v>51</v>
      </c>
      <c r="C282">
        <v>2</v>
      </c>
      <c r="D282">
        <v>1</v>
      </c>
      <c r="E282">
        <v>12380</v>
      </c>
      <c r="F282" t="s">
        <v>70</v>
      </c>
      <c r="G282" s="4">
        <v>43498</v>
      </c>
      <c r="H282" t="s">
        <v>13</v>
      </c>
      <c r="I282" t="s">
        <v>70</v>
      </c>
      <c r="J282" t="s">
        <v>57</v>
      </c>
      <c r="K282" t="s">
        <v>32</v>
      </c>
      <c r="L282">
        <v>68316</v>
      </c>
      <c r="M282">
        <v>365</v>
      </c>
      <c r="N282">
        <v>4</v>
      </c>
      <c r="O282">
        <v>239.96</v>
      </c>
      <c r="P282" t="s">
        <v>100</v>
      </c>
      <c r="Q282">
        <v>17</v>
      </c>
      <c r="R282">
        <v>4</v>
      </c>
      <c r="S282">
        <v>59.99</v>
      </c>
      <c r="T282" t="s">
        <v>5</v>
      </c>
      <c r="U282" t="s">
        <v>93</v>
      </c>
      <c r="V282" t="s">
        <v>107</v>
      </c>
      <c r="W282" t="s">
        <v>8</v>
      </c>
      <c r="X282" t="s">
        <v>9</v>
      </c>
      <c r="Y282" t="s">
        <v>3163</v>
      </c>
      <c r="Z282">
        <v>725</v>
      </c>
      <c r="AA282" t="s">
        <v>91</v>
      </c>
      <c r="AB282" t="s">
        <v>97</v>
      </c>
    </row>
    <row r="283" spans="1:28" x14ac:dyDescent="0.25">
      <c r="A283">
        <v>26016</v>
      </c>
      <c r="B283" t="s">
        <v>24</v>
      </c>
      <c r="C283">
        <v>2</v>
      </c>
      <c r="D283">
        <v>2</v>
      </c>
      <c r="E283">
        <v>12394</v>
      </c>
      <c r="F283" t="s">
        <v>262</v>
      </c>
      <c r="G283" s="4">
        <v>43479</v>
      </c>
      <c r="H283" t="s">
        <v>13</v>
      </c>
      <c r="I283" t="s">
        <v>30</v>
      </c>
      <c r="J283" t="s">
        <v>31</v>
      </c>
      <c r="K283" t="s">
        <v>90</v>
      </c>
      <c r="L283">
        <v>65106</v>
      </c>
      <c r="M283">
        <v>365</v>
      </c>
      <c r="N283">
        <v>2</v>
      </c>
      <c r="O283">
        <v>119.98</v>
      </c>
      <c r="P283" t="s">
        <v>100</v>
      </c>
      <c r="Q283">
        <v>17</v>
      </c>
      <c r="R283">
        <v>4</v>
      </c>
      <c r="S283">
        <v>59.99</v>
      </c>
      <c r="T283" t="s">
        <v>427</v>
      </c>
      <c r="U283" t="s">
        <v>1422</v>
      </c>
      <c r="V283" t="s">
        <v>796</v>
      </c>
      <c r="W283" t="s">
        <v>8</v>
      </c>
      <c r="X283" t="s">
        <v>9</v>
      </c>
      <c r="Y283" t="s">
        <v>2743</v>
      </c>
      <c r="Z283">
        <v>921</v>
      </c>
      <c r="AA283" t="s">
        <v>91</v>
      </c>
      <c r="AB283" t="s">
        <v>97</v>
      </c>
    </row>
    <row r="284" spans="1:28" x14ac:dyDescent="0.25">
      <c r="A284">
        <v>28296</v>
      </c>
      <c r="B284" t="s">
        <v>3</v>
      </c>
      <c r="C284">
        <v>2</v>
      </c>
      <c r="D284">
        <v>4</v>
      </c>
      <c r="E284">
        <v>43</v>
      </c>
      <c r="F284" t="s">
        <v>233</v>
      </c>
      <c r="G284" s="4">
        <v>43513</v>
      </c>
      <c r="H284" t="s">
        <v>13</v>
      </c>
      <c r="I284" t="s">
        <v>234</v>
      </c>
      <c r="J284" t="s">
        <v>14</v>
      </c>
      <c r="K284" t="s">
        <v>16</v>
      </c>
      <c r="L284">
        <v>70788</v>
      </c>
      <c r="M284">
        <v>403</v>
      </c>
      <c r="N284">
        <v>1</v>
      </c>
      <c r="O284">
        <v>129.99</v>
      </c>
      <c r="P284" t="s">
        <v>5758</v>
      </c>
      <c r="Q284">
        <v>18</v>
      </c>
      <c r="R284">
        <v>4</v>
      </c>
      <c r="S284">
        <v>129.99</v>
      </c>
      <c r="T284" t="s">
        <v>723</v>
      </c>
      <c r="U284" t="s">
        <v>711</v>
      </c>
      <c r="V284" t="s">
        <v>107</v>
      </c>
      <c r="W284" t="s">
        <v>95</v>
      </c>
      <c r="X284" t="s">
        <v>55</v>
      </c>
      <c r="Y284" t="s">
        <v>2780</v>
      </c>
      <c r="Z284">
        <v>60504</v>
      </c>
      <c r="AA284" t="s">
        <v>3848</v>
      </c>
      <c r="AB284" t="s">
        <v>97</v>
      </c>
    </row>
    <row r="285" spans="1:28" x14ac:dyDescent="0.25">
      <c r="A285">
        <v>27858</v>
      </c>
      <c r="B285" t="s">
        <v>3</v>
      </c>
      <c r="C285">
        <v>4</v>
      </c>
      <c r="D285">
        <v>4</v>
      </c>
      <c r="E285">
        <v>142</v>
      </c>
      <c r="F285" t="s">
        <v>258</v>
      </c>
      <c r="G285" s="4">
        <v>43506</v>
      </c>
      <c r="H285" t="s">
        <v>13</v>
      </c>
      <c r="I285" t="s">
        <v>30</v>
      </c>
      <c r="J285" t="s">
        <v>14</v>
      </c>
      <c r="K285" t="s">
        <v>16</v>
      </c>
      <c r="L285">
        <v>69736</v>
      </c>
      <c r="M285">
        <v>403</v>
      </c>
      <c r="N285">
        <v>1</v>
      </c>
      <c r="O285">
        <v>129.99</v>
      </c>
      <c r="P285" t="s">
        <v>5758</v>
      </c>
      <c r="Q285">
        <v>18</v>
      </c>
      <c r="R285">
        <v>4</v>
      </c>
      <c r="S285">
        <v>129.99</v>
      </c>
      <c r="T285" t="s">
        <v>810</v>
      </c>
      <c r="U285" t="s">
        <v>93</v>
      </c>
      <c r="V285" t="s">
        <v>811</v>
      </c>
      <c r="W285" t="s">
        <v>8</v>
      </c>
      <c r="X285" t="s">
        <v>448</v>
      </c>
      <c r="Y285" t="s">
        <v>812</v>
      </c>
      <c r="Z285">
        <v>33064</v>
      </c>
      <c r="AA285" t="s">
        <v>3848</v>
      </c>
      <c r="AB285" t="s">
        <v>97</v>
      </c>
    </row>
    <row r="286" spans="1:28" x14ac:dyDescent="0.25">
      <c r="A286">
        <v>25405</v>
      </c>
      <c r="B286" t="s">
        <v>24</v>
      </c>
      <c r="C286">
        <v>6</v>
      </c>
      <c r="D286">
        <v>2</v>
      </c>
      <c r="E286">
        <v>227</v>
      </c>
      <c r="F286" t="s">
        <v>295</v>
      </c>
      <c r="G286" s="4">
        <v>43470</v>
      </c>
      <c r="H286" t="s">
        <v>13</v>
      </c>
      <c r="I286" t="s">
        <v>80</v>
      </c>
      <c r="J286" t="s">
        <v>31</v>
      </c>
      <c r="K286" t="s">
        <v>90</v>
      </c>
      <c r="L286">
        <v>63637</v>
      </c>
      <c r="M286">
        <v>403</v>
      </c>
      <c r="N286">
        <v>1</v>
      </c>
      <c r="O286">
        <v>129.99</v>
      </c>
      <c r="P286" t="s">
        <v>5758</v>
      </c>
      <c r="Q286">
        <v>18</v>
      </c>
      <c r="R286">
        <v>4</v>
      </c>
      <c r="S286">
        <v>129.99</v>
      </c>
      <c r="T286" t="s">
        <v>1210</v>
      </c>
      <c r="U286" t="s">
        <v>1211</v>
      </c>
      <c r="V286" t="s">
        <v>107</v>
      </c>
      <c r="W286" t="s">
        <v>8</v>
      </c>
      <c r="X286" t="s">
        <v>308</v>
      </c>
      <c r="Y286" t="s">
        <v>1212</v>
      </c>
      <c r="Z286">
        <v>7003</v>
      </c>
      <c r="AA286" t="s">
        <v>3848</v>
      </c>
      <c r="AB286" t="s">
        <v>97</v>
      </c>
    </row>
    <row r="287" spans="1:28" x14ac:dyDescent="0.25">
      <c r="A287">
        <v>28644</v>
      </c>
      <c r="B287" t="s">
        <v>3</v>
      </c>
      <c r="C287">
        <v>5</v>
      </c>
      <c r="D287">
        <v>4</v>
      </c>
      <c r="E287">
        <v>254</v>
      </c>
      <c r="F287" t="s">
        <v>641</v>
      </c>
      <c r="G287" s="4">
        <v>43518</v>
      </c>
      <c r="H287" t="s">
        <v>13</v>
      </c>
      <c r="I287" t="s">
        <v>377</v>
      </c>
      <c r="J287" t="s">
        <v>38</v>
      </c>
      <c r="K287" t="s">
        <v>16</v>
      </c>
      <c r="L287">
        <v>71694</v>
      </c>
      <c r="M287">
        <v>403</v>
      </c>
      <c r="N287">
        <v>1</v>
      </c>
      <c r="O287">
        <v>129.99</v>
      </c>
      <c r="P287" t="s">
        <v>5758</v>
      </c>
      <c r="Q287">
        <v>18</v>
      </c>
      <c r="R287">
        <v>4</v>
      </c>
      <c r="S287">
        <v>129.99</v>
      </c>
      <c r="T287" t="s">
        <v>1313</v>
      </c>
      <c r="U287" t="s">
        <v>1153</v>
      </c>
      <c r="V287" t="s">
        <v>107</v>
      </c>
      <c r="W287" t="s">
        <v>27</v>
      </c>
      <c r="X287" t="s">
        <v>448</v>
      </c>
      <c r="Y287" t="s">
        <v>2621</v>
      </c>
      <c r="Z287">
        <v>33165</v>
      </c>
      <c r="AA287" t="s">
        <v>3848</v>
      </c>
      <c r="AB287" t="s">
        <v>97</v>
      </c>
    </row>
    <row r="288" spans="1:28" x14ac:dyDescent="0.25">
      <c r="A288">
        <v>28779</v>
      </c>
      <c r="B288" t="s">
        <v>51</v>
      </c>
      <c r="C288">
        <v>2</v>
      </c>
      <c r="D288">
        <v>1</v>
      </c>
      <c r="E288">
        <v>301</v>
      </c>
      <c r="F288" t="s">
        <v>84</v>
      </c>
      <c r="G288" s="4">
        <v>43520</v>
      </c>
      <c r="H288" t="s">
        <v>13</v>
      </c>
      <c r="I288" t="s">
        <v>80</v>
      </c>
      <c r="J288" t="s">
        <v>57</v>
      </c>
      <c r="K288" t="s">
        <v>32</v>
      </c>
      <c r="L288">
        <v>72020</v>
      </c>
      <c r="M288">
        <v>403</v>
      </c>
      <c r="N288">
        <v>1</v>
      </c>
      <c r="O288">
        <v>129.99</v>
      </c>
      <c r="P288" t="s">
        <v>5758</v>
      </c>
      <c r="Q288">
        <v>18</v>
      </c>
      <c r="R288">
        <v>4</v>
      </c>
      <c r="S288">
        <v>129.99</v>
      </c>
      <c r="T288" t="s">
        <v>981</v>
      </c>
      <c r="U288" t="s">
        <v>719</v>
      </c>
      <c r="V288" t="s">
        <v>982</v>
      </c>
      <c r="W288" t="s">
        <v>8</v>
      </c>
      <c r="X288" t="s">
        <v>114</v>
      </c>
      <c r="Y288" t="s">
        <v>983</v>
      </c>
      <c r="Z288">
        <v>75150</v>
      </c>
      <c r="AA288" t="s">
        <v>3848</v>
      </c>
      <c r="AB288" t="s">
        <v>97</v>
      </c>
    </row>
    <row r="289" spans="1:28" x14ac:dyDescent="0.25">
      <c r="A289">
        <v>23576</v>
      </c>
      <c r="B289" t="s">
        <v>24</v>
      </c>
      <c r="C289">
        <v>2</v>
      </c>
      <c r="D289">
        <v>4</v>
      </c>
      <c r="E289">
        <v>317</v>
      </c>
      <c r="F289" t="s">
        <v>400</v>
      </c>
      <c r="G289" s="4">
        <v>43444</v>
      </c>
      <c r="H289" t="s">
        <v>13</v>
      </c>
      <c r="I289" t="s">
        <v>30</v>
      </c>
      <c r="J289" t="s">
        <v>31</v>
      </c>
      <c r="K289" t="s">
        <v>16</v>
      </c>
      <c r="L289">
        <v>58979</v>
      </c>
      <c r="M289">
        <v>403</v>
      </c>
      <c r="N289">
        <v>1</v>
      </c>
      <c r="O289">
        <v>129.99</v>
      </c>
      <c r="P289" t="s">
        <v>5758</v>
      </c>
      <c r="Q289">
        <v>18</v>
      </c>
      <c r="R289">
        <v>4</v>
      </c>
      <c r="S289">
        <v>129.99</v>
      </c>
      <c r="T289" t="s">
        <v>5</v>
      </c>
      <c r="U289" t="s">
        <v>93</v>
      </c>
      <c r="V289" t="s">
        <v>1555</v>
      </c>
      <c r="W289" t="s">
        <v>8</v>
      </c>
      <c r="X289" t="s">
        <v>9</v>
      </c>
      <c r="Y289" t="s">
        <v>2434</v>
      </c>
      <c r="Z289">
        <v>725</v>
      </c>
      <c r="AA289" t="s">
        <v>3848</v>
      </c>
      <c r="AB289" t="s">
        <v>97</v>
      </c>
    </row>
    <row r="290" spans="1:28" x14ac:dyDescent="0.25">
      <c r="A290">
        <v>26644</v>
      </c>
      <c r="B290" t="s">
        <v>3</v>
      </c>
      <c r="C290">
        <v>5</v>
      </c>
      <c r="D290">
        <v>4</v>
      </c>
      <c r="E290">
        <v>336</v>
      </c>
      <c r="F290" t="s">
        <v>930</v>
      </c>
      <c r="G290" s="4">
        <v>43488</v>
      </c>
      <c r="H290" t="s">
        <v>13</v>
      </c>
      <c r="I290" t="s">
        <v>30</v>
      </c>
      <c r="J290" t="s">
        <v>14</v>
      </c>
      <c r="K290" t="s">
        <v>16</v>
      </c>
      <c r="L290">
        <v>66717</v>
      </c>
      <c r="M290">
        <v>403</v>
      </c>
      <c r="N290">
        <v>1</v>
      </c>
      <c r="O290">
        <v>129.99</v>
      </c>
      <c r="P290" t="s">
        <v>5758</v>
      </c>
      <c r="Q290">
        <v>18</v>
      </c>
      <c r="R290">
        <v>4</v>
      </c>
      <c r="S290">
        <v>129.99</v>
      </c>
      <c r="T290" t="s">
        <v>1100</v>
      </c>
      <c r="U290" t="s">
        <v>564</v>
      </c>
      <c r="V290" t="s">
        <v>992</v>
      </c>
      <c r="W290" t="s">
        <v>27</v>
      </c>
      <c r="X290" t="s">
        <v>21</v>
      </c>
      <c r="Y290" t="s">
        <v>1624</v>
      </c>
      <c r="Z290">
        <v>94587</v>
      </c>
      <c r="AA290" t="s">
        <v>3848</v>
      </c>
      <c r="AB290" t="s">
        <v>97</v>
      </c>
    </row>
    <row r="291" spans="1:28" x14ac:dyDescent="0.25">
      <c r="A291">
        <v>21887</v>
      </c>
      <c r="B291" t="s">
        <v>24</v>
      </c>
      <c r="C291">
        <v>2</v>
      </c>
      <c r="D291">
        <v>1</v>
      </c>
      <c r="E291">
        <v>464</v>
      </c>
      <c r="F291" t="s">
        <v>79</v>
      </c>
      <c r="G291" s="4">
        <v>43419</v>
      </c>
      <c r="H291" t="s">
        <v>13</v>
      </c>
      <c r="I291" t="s">
        <v>80</v>
      </c>
      <c r="J291" t="s">
        <v>31</v>
      </c>
      <c r="K291" t="s">
        <v>32</v>
      </c>
      <c r="L291">
        <v>54735</v>
      </c>
      <c r="M291">
        <v>403</v>
      </c>
      <c r="N291">
        <v>1</v>
      </c>
      <c r="O291">
        <v>129.99</v>
      </c>
      <c r="P291" t="s">
        <v>5758</v>
      </c>
      <c r="Q291">
        <v>18</v>
      </c>
      <c r="R291">
        <v>4</v>
      </c>
      <c r="S291">
        <v>129.99</v>
      </c>
      <c r="T291" t="s">
        <v>2993</v>
      </c>
      <c r="U291" t="s">
        <v>93</v>
      </c>
      <c r="V291" t="s">
        <v>2994</v>
      </c>
      <c r="W291" t="s">
        <v>8</v>
      </c>
      <c r="X291" t="s">
        <v>242</v>
      </c>
      <c r="Y291" t="s">
        <v>2995</v>
      </c>
      <c r="Z291">
        <v>21122</v>
      </c>
      <c r="AA291" t="s">
        <v>3848</v>
      </c>
      <c r="AB291" t="s">
        <v>97</v>
      </c>
    </row>
    <row r="292" spans="1:28" x14ac:dyDescent="0.25">
      <c r="A292">
        <v>23981</v>
      </c>
      <c r="B292" t="s">
        <v>51</v>
      </c>
      <c r="C292">
        <v>2</v>
      </c>
      <c r="D292">
        <v>2</v>
      </c>
      <c r="E292">
        <v>686</v>
      </c>
      <c r="F292" t="s">
        <v>439</v>
      </c>
      <c r="G292" s="4">
        <v>43450</v>
      </c>
      <c r="H292" t="s">
        <v>13</v>
      </c>
      <c r="I292" t="s">
        <v>377</v>
      </c>
      <c r="J292" t="s">
        <v>57</v>
      </c>
      <c r="K292" t="s">
        <v>90</v>
      </c>
      <c r="L292">
        <v>60032</v>
      </c>
      <c r="M292">
        <v>403</v>
      </c>
      <c r="N292">
        <v>1</v>
      </c>
      <c r="O292">
        <v>129.99</v>
      </c>
      <c r="P292" t="s">
        <v>5758</v>
      </c>
      <c r="Q292">
        <v>18</v>
      </c>
      <c r="R292">
        <v>4</v>
      </c>
      <c r="S292">
        <v>129.99</v>
      </c>
      <c r="T292" t="s">
        <v>699</v>
      </c>
      <c r="U292" t="s">
        <v>93</v>
      </c>
      <c r="V292" t="s">
        <v>107</v>
      </c>
      <c r="W292" t="s">
        <v>27</v>
      </c>
      <c r="X292" t="s">
        <v>114</v>
      </c>
      <c r="Y292" t="s">
        <v>1620</v>
      </c>
      <c r="Z292">
        <v>77072</v>
      </c>
      <c r="AA292" t="s">
        <v>3848</v>
      </c>
      <c r="AB292" t="s">
        <v>97</v>
      </c>
    </row>
    <row r="293" spans="1:28" x14ac:dyDescent="0.25">
      <c r="A293">
        <v>25247</v>
      </c>
      <c r="B293" t="s">
        <v>3</v>
      </c>
      <c r="C293">
        <v>3</v>
      </c>
      <c r="D293">
        <v>2</v>
      </c>
      <c r="E293">
        <v>715</v>
      </c>
      <c r="F293" t="s">
        <v>572</v>
      </c>
      <c r="G293" s="4">
        <v>43468</v>
      </c>
      <c r="H293" t="s">
        <v>13</v>
      </c>
      <c r="I293" t="s">
        <v>47</v>
      </c>
      <c r="J293" t="s">
        <v>38</v>
      </c>
      <c r="K293" t="s">
        <v>90</v>
      </c>
      <c r="L293">
        <v>63262</v>
      </c>
      <c r="M293">
        <v>403</v>
      </c>
      <c r="N293">
        <v>1</v>
      </c>
      <c r="O293">
        <v>129.99</v>
      </c>
      <c r="P293" t="s">
        <v>5758</v>
      </c>
      <c r="Q293">
        <v>18</v>
      </c>
      <c r="R293">
        <v>4</v>
      </c>
      <c r="S293">
        <v>129.99</v>
      </c>
      <c r="T293" t="s">
        <v>815</v>
      </c>
      <c r="U293" t="s">
        <v>2697</v>
      </c>
      <c r="V293" t="s">
        <v>2364</v>
      </c>
      <c r="W293" t="s">
        <v>95</v>
      </c>
      <c r="X293" t="s">
        <v>114</v>
      </c>
      <c r="Y293" t="s">
        <v>3748</v>
      </c>
      <c r="Z293">
        <v>75006</v>
      </c>
      <c r="AA293" t="s">
        <v>3848</v>
      </c>
      <c r="AB293" t="s">
        <v>97</v>
      </c>
    </row>
    <row r="294" spans="1:28" x14ac:dyDescent="0.25">
      <c r="A294">
        <v>25469</v>
      </c>
      <c r="B294" t="s">
        <v>24</v>
      </c>
      <c r="C294">
        <v>1</v>
      </c>
      <c r="D294">
        <v>0</v>
      </c>
      <c r="E294">
        <v>821</v>
      </c>
      <c r="F294" t="s">
        <v>317</v>
      </c>
      <c r="G294" s="4">
        <v>43471</v>
      </c>
      <c r="H294" t="s">
        <v>13</v>
      </c>
      <c r="I294" t="s">
        <v>227</v>
      </c>
      <c r="J294" t="s">
        <v>31</v>
      </c>
      <c r="K294" t="s">
        <v>58</v>
      </c>
      <c r="L294">
        <v>63797</v>
      </c>
      <c r="M294">
        <v>403</v>
      </c>
      <c r="N294">
        <v>1</v>
      </c>
      <c r="O294">
        <v>129.99</v>
      </c>
      <c r="P294" t="s">
        <v>5758</v>
      </c>
      <c r="Q294">
        <v>18</v>
      </c>
      <c r="R294">
        <v>4</v>
      </c>
      <c r="S294">
        <v>129.99</v>
      </c>
      <c r="T294" t="s">
        <v>5</v>
      </c>
      <c r="U294" t="s">
        <v>93</v>
      </c>
      <c r="V294" t="s">
        <v>107</v>
      </c>
      <c r="W294" t="s">
        <v>27</v>
      </c>
      <c r="X294" t="s">
        <v>9</v>
      </c>
      <c r="Y294" t="s">
        <v>805</v>
      </c>
      <c r="Z294">
        <v>725</v>
      </c>
      <c r="AA294" t="s">
        <v>3848</v>
      </c>
      <c r="AB294" t="s">
        <v>97</v>
      </c>
    </row>
    <row r="295" spans="1:28" x14ac:dyDescent="0.25">
      <c r="A295">
        <v>24364</v>
      </c>
      <c r="B295" t="s">
        <v>17</v>
      </c>
      <c r="C295">
        <v>2</v>
      </c>
      <c r="D295">
        <v>1</v>
      </c>
      <c r="E295">
        <v>863</v>
      </c>
      <c r="F295" t="s">
        <v>1086</v>
      </c>
      <c r="G295" s="4">
        <v>43455</v>
      </c>
      <c r="H295" t="s">
        <v>13</v>
      </c>
      <c r="I295" t="s">
        <v>1086</v>
      </c>
      <c r="J295" t="s">
        <v>23</v>
      </c>
      <c r="K295" t="s">
        <v>32</v>
      </c>
      <c r="L295">
        <v>60943</v>
      </c>
      <c r="M295">
        <v>403</v>
      </c>
      <c r="N295">
        <v>1</v>
      </c>
      <c r="O295">
        <v>129.99</v>
      </c>
      <c r="P295" t="s">
        <v>5758</v>
      </c>
      <c r="Q295">
        <v>18</v>
      </c>
      <c r="R295">
        <v>4</v>
      </c>
      <c r="S295">
        <v>129.99</v>
      </c>
      <c r="T295" t="s">
        <v>2485</v>
      </c>
      <c r="U295" t="s">
        <v>1317</v>
      </c>
      <c r="V295" t="s">
        <v>2486</v>
      </c>
      <c r="W295" t="s">
        <v>27</v>
      </c>
      <c r="X295" t="s">
        <v>21</v>
      </c>
      <c r="Y295" t="s">
        <v>2487</v>
      </c>
      <c r="Z295">
        <v>95610</v>
      </c>
      <c r="AA295" t="s">
        <v>3848</v>
      </c>
      <c r="AB295" t="s">
        <v>97</v>
      </c>
    </row>
    <row r="296" spans="1:28" x14ac:dyDescent="0.25">
      <c r="A296">
        <v>26672</v>
      </c>
      <c r="B296" t="s">
        <v>24</v>
      </c>
      <c r="C296">
        <v>3</v>
      </c>
      <c r="D296">
        <v>4</v>
      </c>
      <c r="E296">
        <v>876</v>
      </c>
      <c r="F296" t="s">
        <v>1233</v>
      </c>
      <c r="G296" s="4">
        <v>43489</v>
      </c>
      <c r="H296" t="s">
        <v>13</v>
      </c>
      <c r="I296" t="s">
        <v>1234</v>
      </c>
      <c r="J296" t="s">
        <v>31</v>
      </c>
      <c r="K296" t="s">
        <v>16</v>
      </c>
      <c r="L296">
        <v>66790</v>
      </c>
      <c r="M296">
        <v>403</v>
      </c>
      <c r="N296">
        <v>1</v>
      </c>
      <c r="O296">
        <v>129.99</v>
      </c>
      <c r="P296" t="s">
        <v>5758</v>
      </c>
      <c r="Q296">
        <v>18</v>
      </c>
      <c r="R296">
        <v>4</v>
      </c>
      <c r="S296">
        <v>129.99</v>
      </c>
      <c r="T296" t="s">
        <v>1313</v>
      </c>
      <c r="U296" t="s">
        <v>417</v>
      </c>
      <c r="V296" t="s">
        <v>107</v>
      </c>
      <c r="W296" t="s">
        <v>95</v>
      </c>
      <c r="X296" t="s">
        <v>448</v>
      </c>
      <c r="Y296" t="s">
        <v>3718</v>
      </c>
      <c r="Z296">
        <v>33161</v>
      </c>
      <c r="AA296" t="s">
        <v>3848</v>
      </c>
      <c r="AB296" t="s">
        <v>97</v>
      </c>
    </row>
    <row r="297" spans="1:28" x14ac:dyDescent="0.25">
      <c r="A297">
        <v>21468</v>
      </c>
      <c r="B297" t="s">
        <v>24</v>
      </c>
      <c r="C297">
        <v>4</v>
      </c>
      <c r="D297">
        <v>2</v>
      </c>
      <c r="E297">
        <v>1075</v>
      </c>
      <c r="F297" t="s">
        <v>1530</v>
      </c>
      <c r="G297" s="4">
        <v>43413</v>
      </c>
      <c r="H297" t="s">
        <v>13</v>
      </c>
      <c r="I297" t="s">
        <v>99</v>
      </c>
      <c r="J297" t="s">
        <v>31</v>
      </c>
      <c r="K297" t="s">
        <v>90</v>
      </c>
      <c r="L297">
        <v>53696</v>
      </c>
      <c r="M297">
        <v>403</v>
      </c>
      <c r="N297">
        <v>1</v>
      </c>
      <c r="O297">
        <v>129.99</v>
      </c>
      <c r="P297" t="s">
        <v>5758</v>
      </c>
      <c r="Q297">
        <v>18</v>
      </c>
      <c r="R297">
        <v>4</v>
      </c>
      <c r="S297">
        <v>129.99</v>
      </c>
      <c r="T297" t="s">
        <v>195</v>
      </c>
      <c r="U297" t="s">
        <v>93</v>
      </c>
      <c r="V297" t="s">
        <v>107</v>
      </c>
      <c r="W297" t="s">
        <v>8</v>
      </c>
      <c r="X297" t="s">
        <v>21</v>
      </c>
      <c r="Y297" t="s">
        <v>323</v>
      </c>
      <c r="Z297">
        <v>92843</v>
      </c>
      <c r="AA297" t="s">
        <v>3848</v>
      </c>
      <c r="AB297" t="s">
        <v>97</v>
      </c>
    </row>
    <row r="298" spans="1:28" x14ac:dyDescent="0.25">
      <c r="A298">
        <v>28034</v>
      </c>
      <c r="B298" t="s">
        <v>3</v>
      </c>
      <c r="C298">
        <v>5</v>
      </c>
      <c r="D298">
        <v>4</v>
      </c>
      <c r="E298">
        <v>1151</v>
      </c>
      <c r="F298" t="s">
        <v>110</v>
      </c>
      <c r="G298" s="4">
        <v>43509</v>
      </c>
      <c r="H298" t="s">
        <v>13</v>
      </c>
      <c r="I298" t="s">
        <v>99</v>
      </c>
      <c r="J298" t="s">
        <v>38</v>
      </c>
      <c r="K298" t="s">
        <v>16</v>
      </c>
      <c r="L298">
        <v>70135</v>
      </c>
      <c r="M298">
        <v>403</v>
      </c>
      <c r="N298">
        <v>1</v>
      </c>
      <c r="O298">
        <v>129.99</v>
      </c>
      <c r="P298" t="s">
        <v>5758</v>
      </c>
      <c r="Q298">
        <v>18</v>
      </c>
      <c r="R298">
        <v>4</v>
      </c>
      <c r="S298">
        <v>129.99</v>
      </c>
      <c r="T298" t="s">
        <v>495</v>
      </c>
      <c r="U298" t="s">
        <v>727</v>
      </c>
      <c r="V298" t="s">
        <v>964</v>
      </c>
      <c r="W298" t="s">
        <v>8</v>
      </c>
      <c r="X298" t="s">
        <v>88</v>
      </c>
      <c r="Y298" t="s">
        <v>965</v>
      </c>
      <c r="Z298">
        <v>11207</v>
      </c>
      <c r="AA298" t="s">
        <v>3848</v>
      </c>
      <c r="AB298" t="s">
        <v>97</v>
      </c>
    </row>
    <row r="299" spans="1:28" x14ac:dyDescent="0.25">
      <c r="A299">
        <v>26437</v>
      </c>
      <c r="B299" t="s">
        <v>3</v>
      </c>
      <c r="C299">
        <v>3</v>
      </c>
      <c r="D299">
        <v>2</v>
      </c>
      <c r="E299">
        <v>1159</v>
      </c>
      <c r="F299" t="s">
        <v>258</v>
      </c>
      <c r="G299" s="4">
        <v>43485</v>
      </c>
      <c r="H299" t="s">
        <v>13</v>
      </c>
      <c r="I299" t="s">
        <v>30</v>
      </c>
      <c r="J299" t="s">
        <v>38</v>
      </c>
      <c r="K299" t="s">
        <v>90</v>
      </c>
      <c r="L299">
        <v>66184</v>
      </c>
      <c r="M299">
        <v>403</v>
      </c>
      <c r="N299">
        <v>1</v>
      </c>
      <c r="O299">
        <v>129.99</v>
      </c>
      <c r="P299" t="s">
        <v>5758</v>
      </c>
      <c r="Q299">
        <v>18</v>
      </c>
      <c r="R299">
        <v>4</v>
      </c>
      <c r="S299">
        <v>129.99</v>
      </c>
      <c r="T299" t="s">
        <v>2276</v>
      </c>
      <c r="U299" t="s">
        <v>1824</v>
      </c>
      <c r="V299" t="s">
        <v>127</v>
      </c>
      <c r="W299" t="s">
        <v>27</v>
      </c>
      <c r="X299" t="s">
        <v>21</v>
      </c>
      <c r="Y299" t="s">
        <v>2277</v>
      </c>
      <c r="Z299">
        <v>93230</v>
      </c>
      <c r="AA299" t="s">
        <v>3848</v>
      </c>
      <c r="AB299" t="s">
        <v>97</v>
      </c>
    </row>
    <row r="300" spans="1:28" x14ac:dyDescent="0.25">
      <c r="A300">
        <v>20854</v>
      </c>
      <c r="B300" t="s">
        <v>3</v>
      </c>
      <c r="C300">
        <v>5</v>
      </c>
      <c r="D300">
        <v>4</v>
      </c>
      <c r="E300">
        <v>1192</v>
      </c>
      <c r="F300" t="s">
        <v>888</v>
      </c>
      <c r="G300" s="4">
        <v>43404</v>
      </c>
      <c r="H300" t="s">
        <v>13</v>
      </c>
      <c r="I300" t="s">
        <v>30</v>
      </c>
      <c r="J300" t="s">
        <v>235</v>
      </c>
      <c r="K300" t="s">
        <v>16</v>
      </c>
      <c r="L300">
        <v>52113</v>
      </c>
      <c r="M300">
        <v>403</v>
      </c>
      <c r="N300">
        <v>1</v>
      </c>
      <c r="O300">
        <v>129.99</v>
      </c>
      <c r="P300" t="s">
        <v>5758</v>
      </c>
      <c r="Q300">
        <v>18</v>
      </c>
      <c r="R300">
        <v>4</v>
      </c>
      <c r="S300">
        <v>129.99</v>
      </c>
      <c r="T300" t="s">
        <v>5</v>
      </c>
      <c r="U300" t="s">
        <v>93</v>
      </c>
      <c r="V300" t="s">
        <v>107</v>
      </c>
      <c r="W300" t="s">
        <v>8</v>
      </c>
      <c r="X300" t="s">
        <v>9</v>
      </c>
      <c r="Y300" t="s">
        <v>3604</v>
      </c>
      <c r="Z300">
        <v>725</v>
      </c>
      <c r="AA300" t="s">
        <v>3848</v>
      </c>
      <c r="AB300" t="s">
        <v>97</v>
      </c>
    </row>
    <row r="301" spans="1:28" x14ac:dyDescent="0.25">
      <c r="A301">
        <v>30124</v>
      </c>
      <c r="B301" t="s">
        <v>24</v>
      </c>
      <c r="C301">
        <v>5</v>
      </c>
      <c r="D301">
        <v>2</v>
      </c>
      <c r="E301">
        <v>1223</v>
      </c>
      <c r="F301" t="s">
        <v>434</v>
      </c>
      <c r="G301" s="4">
        <v>43539</v>
      </c>
      <c r="H301" t="s">
        <v>13</v>
      </c>
      <c r="I301" t="s">
        <v>245</v>
      </c>
      <c r="J301" t="s">
        <v>378</v>
      </c>
      <c r="K301" t="s">
        <v>90</v>
      </c>
      <c r="L301">
        <v>75295</v>
      </c>
      <c r="M301">
        <v>403</v>
      </c>
      <c r="N301">
        <v>1</v>
      </c>
      <c r="O301">
        <v>129.99</v>
      </c>
      <c r="P301" t="s">
        <v>5758</v>
      </c>
      <c r="Q301">
        <v>18</v>
      </c>
      <c r="R301">
        <v>4</v>
      </c>
      <c r="S301">
        <v>129.99</v>
      </c>
      <c r="T301" t="s">
        <v>5</v>
      </c>
      <c r="U301" t="s">
        <v>564</v>
      </c>
      <c r="V301" t="s">
        <v>565</v>
      </c>
      <c r="W301" t="s">
        <v>8</v>
      </c>
      <c r="X301" t="s">
        <v>9</v>
      </c>
      <c r="Y301" t="s">
        <v>566</v>
      </c>
      <c r="Z301">
        <v>725</v>
      </c>
      <c r="AA301" t="s">
        <v>3848</v>
      </c>
      <c r="AB301" t="s">
        <v>97</v>
      </c>
    </row>
    <row r="302" spans="1:28" x14ac:dyDescent="0.25">
      <c r="A302">
        <v>22944</v>
      </c>
      <c r="B302" t="s">
        <v>51</v>
      </c>
      <c r="C302">
        <v>5</v>
      </c>
      <c r="D302">
        <v>4</v>
      </c>
      <c r="E302">
        <v>1225</v>
      </c>
      <c r="F302" t="s">
        <v>258</v>
      </c>
      <c r="G302" s="4">
        <v>43434</v>
      </c>
      <c r="H302" t="s">
        <v>13</v>
      </c>
      <c r="I302" t="s">
        <v>30</v>
      </c>
      <c r="J302" t="s">
        <v>57</v>
      </c>
      <c r="K302" t="s">
        <v>16</v>
      </c>
      <c r="L302">
        <v>57436</v>
      </c>
      <c r="M302">
        <v>403</v>
      </c>
      <c r="N302">
        <v>1</v>
      </c>
      <c r="O302">
        <v>129.99</v>
      </c>
      <c r="P302" t="s">
        <v>5758</v>
      </c>
      <c r="Q302">
        <v>18</v>
      </c>
      <c r="R302">
        <v>4</v>
      </c>
      <c r="S302">
        <v>129.99</v>
      </c>
      <c r="T302" t="s">
        <v>5</v>
      </c>
      <c r="U302" t="s">
        <v>93</v>
      </c>
      <c r="V302" t="s">
        <v>424</v>
      </c>
      <c r="W302" t="s">
        <v>8</v>
      </c>
      <c r="X302" t="s">
        <v>9</v>
      </c>
      <c r="Y302" t="s">
        <v>425</v>
      </c>
      <c r="Z302">
        <v>725</v>
      </c>
      <c r="AA302" t="s">
        <v>3848</v>
      </c>
      <c r="AB302" t="s">
        <v>97</v>
      </c>
    </row>
    <row r="303" spans="1:28" x14ac:dyDescent="0.25">
      <c r="A303">
        <v>20530</v>
      </c>
      <c r="B303" t="s">
        <v>51</v>
      </c>
      <c r="C303">
        <v>6</v>
      </c>
      <c r="D303">
        <v>4</v>
      </c>
      <c r="E303">
        <v>1301</v>
      </c>
      <c r="F303" t="s">
        <v>214</v>
      </c>
      <c r="G303" s="4">
        <v>43399</v>
      </c>
      <c r="H303" t="s">
        <v>13</v>
      </c>
      <c r="I303" t="s">
        <v>5781</v>
      </c>
      <c r="J303" t="s">
        <v>57</v>
      </c>
      <c r="K303" t="s">
        <v>16</v>
      </c>
      <c r="L303">
        <v>51268</v>
      </c>
      <c r="M303">
        <v>403</v>
      </c>
      <c r="N303">
        <v>1</v>
      </c>
      <c r="O303">
        <v>129.99</v>
      </c>
      <c r="P303" t="s">
        <v>5758</v>
      </c>
      <c r="Q303">
        <v>18</v>
      </c>
      <c r="R303">
        <v>4</v>
      </c>
      <c r="S303">
        <v>129.99</v>
      </c>
      <c r="T303" t="s">
        <v>5</v>
      </c>
      <c r="U303" t="s">
        <v>93</v>
      </c>
      <c r="V303" t="s">
        <v>107</v>
      </c>
      <c r="W303" t="s">
        <v>27</v>
      </c>
      <c r="X303" t="s">
        <v>9</v>
      </c>
      <c r="Y303" t="s">
        <v>1059</v>
      </c>
      <c r="Z303">
        <v>725</v>
      </c>
      <c r="AA303" t="s">
        <v>3848</v>
      </c>
      <c r="AB303" t="s">
        <v>97</v>
      </c>
    </row>
    <row r="304" spans="1:28" x14ac:dyDescent="0.25">
      <c r="A304">
        <v>26942</v>
      </c>
      <c r="B304" t="s">
        <v>24</v>
      </c>
      <c r="C304">
        <v>3</v>
      </c>
      <c r="D304">
        <v>4</v>
      </c>
      <c r="E304">
        <v>1362</v>
      </c>
      <c r="F304" t="s">
        <v>1320</v>
      </c>
      <c r="G304" s="4">
        <v>43493</v>
      </c>
      <c r="H304" t="s">
        <v>13</v>
      </c>
      <c r="I304" t="s">
        <v>227</v>
      </c>
      <c r="J304" t="s">
        <v>31</v>
      </c>
      <c r="K304" t="s">
        <v>16</v>
      </c>
      <c r="L304">
        <v>67489</v>
      </c>
      <c r="M304">
        <v>403</v>
      </c>
      <c r="N304">
        <v>1</v>
      </c>
      <c r="O304">
        <v>129.99</v>
      </c>
      <c r="P304" t="s">
        <v>5758</v>
      </c>
      <c r="Q304">
        <v>18</v>
      </c>
      <c r="R304">
        <v>4</v>
      </c>
      <c r="S304">
        <v>129.99</v>
      </c>
      <c r="T304" t="s">
        <v>1168</v>
      </c>
      <c r="U304" t="s">
        <v>1169</v>
      </c>
      <c r="V304" t="s">
        <v>1170</v>
      </c>
      <c r="W304" t="s">
        <v>8</v>
      </c>
      <c r="X304" t="s">
        <v>21</v>
      </c>
      <c r="Y304" t="s">
        <v>1171</v>
      </c>
      <c r="Z304">
        <v>90250</v>
      </c>
      <c r="AA304" t="s">
        <v>3848</v>
      </c>
      <c r="AB304" t="s">
        <v>97</v>
      </c>
    </row>
    <row r="305" spans="1:28" x14ac:dyDescent="0.25">
      <c r="A305">
        <v>30069</v>
      </c>
      <c r="B305" t="s">
        <v>51</v>
      </c>
      <c r="C305">
        <v>5</v>
      </c>
      <c r="D305">
        <v>4</v>
      </c>
      <c r="E305">
        <v>1396</v>
      </c>
      <c r="F305" t="s">
        <v>202</v>
      </c>
      <c r="G305" s="4">
        <v>43538</v>
      </c>
      <c r="H305" t="s">
        <v>13</v>
      </c>
      <c r="I305" t="s">
        <v>203</v>
      </c>
      <c r="J305" t="s">
        <v>57</v>
      </c>
      <c r="K305" t="s">
        <v>16</v>
      </c>
      <c r="L305">
        <v>75168</v>
      </c>
      <c r="M305">
        <v>403</v>
      </c>
      <c r="N305">
        <v>1</v>
      </c>
      <c r="O305">
        <v>129.99</v>
      </c>
      <c r="P305" t="s">
        <v>5758</v>
      </c>
      <c r="Q305">
        <v>18</v>
      </c>
      <c r="R305">
        <v>4</v>
      </c>
      <c r="S305">
        <v>129.99</v>
      </c>
      <c r="T305" t="s">
        <v>3199</v>
      </c>
      <c r="U305" t="s">
        <v>93</v>
      </c>
      <c r="V305" t="s">
        <v>1081</v>
      </c>
      <c r="W305" t="s">
        <v>8</v>
      </c>
      <c r="X305" t="s">
        <v>134</v>
      </c>
      <c r="Y305" t="s">
        <v>3200</v>
      </c>
      <c r="Z305">
        <v>96744</v>
      </c>
      <c r="AA305" t="s">
        <v>3848</v>
      </c>
      <c r="AB305" t="s">
        <v>97</v>
      </c>
    </row>
    <row r="306" spans="1:28" x14ac:dyDescent="0.25">
      <c r="A306">
        <v>24267</v>
      </c>
      <c r="B306" t="s">
        <v>24</v>
      </c>
      <c r="C306">
        <v>3</v>
      </c>
      <c r="D306">
        <v>4</v>
      </c>
      <c r="E306">
        <v>1471</v>
      </c>
      <c r="F306" t="s">
        <v>84</v>
      </c>
      <c r="G306" s="4">
        <v>43454</v>
      </c>
      <c r="H306" t="s">
        <v>13</v>
      </c>
      <c r="I306" t="s">
        <v>80</v>
      </c>
      <c r="J306" t="s">
        <v>31</v>
      </c>
      <c r="K306" t="s">
        <v>16</v>
      </c>
      <c r="L306">
        <v>60695</v>
      </c>
      <c r="M306">
        <v>403</v>
      </c>
      <c r="N306">
        <v>1</v>
      </c>
      <c r="O306">
        <v>129.99</v>
      </c>
      <c r="P306" t="s">
        <v>5758</v>
      </c>
      <c r="Q306">
        <v>18</v>
      </c>
      <c r="R306">
        <v>4</v>
      </c>
      <c r="S306">
        <v>129.99</v>
      </c>
      <c r="T306" t="s">
        <v>5</v>
      </c>
      <c r="U306" t="s">
        <v>1080</v>
      </c>
      <c r="V306" t="s">
        <v>2008</v>
      </c>
      <c r="W306" t="s">
        <v>27</v>
      </c>
      <c r="X306" t="s">
        <v>9</v>
      </c>
      <c r="Y306" t="s">
        <v>2009</v>
      </c>
      <c r="Z306">
        <v>725</v>
      </c>
      <c r="AA306" t="s">
        <v>3848</v>
      </c>
      <c r="AB306" t="s">
        <v>97</v>
      </c>
    </row>
    <row r="307" spans="1:28" x14ac:dyDescent="0.25">
      <c r="A307">
        <v>20408</v>
      </c>
      <c r="B307" t="s">
        <v>24</v>
      </c>
      <c r="C307">
        <v>2</v>
      </c>
      <c r="D307">
        <v>1</v>
      </c>
      <c r="E307">
        <v>1523</v>
      </c>
      <c r="F307" t="s">
        <v>439</v>
      </c>
      <c r="G307" s="4">
        <v>43397</v>
      </c>
      <c r="H307" t="s">
        <v>13</v>
      </c>
      <c r="I307" t="s">
        <v>377</v>
      </c>
      <c r="J307" t="s">
        <v>378</v>
      </c>
      <c r="K307" t="s">
        <v>32</v>
      </c>
      <c r="L307">
        <v>50950</v>
      </c>
      <c r="M307">
        <v>403</v>
      </c>
      <c r="N307">
        <v>1</v>
      </c>
      <c r="O307">
        <v>129.99</v>
      </c>
      <c r="P307" t="s">
        <v>5758</v>
      </c>
      <c r="Q307">
        <v>18</v>
      </c>
      <c r="R307">
        <v>4</v>
      </c>
      <c r="S307">
        <v>129.99</v>
      </c>
      <c r="T307" t="s">
        <v>769</v>
      </c>
      <c r="U307" t="s">
        <v>738</v>
      </c>
      <c r="V307" t="s">
        <v>770</v>
      </c>
      <c r="W307" t="s">
        <v>27</v>
      </c>
      <c r="X307" t="s">
        <v>190</v>
      </c>
      <c r="Y307" t="s">
        <v>771</v>
      </c>
      <c r="Z307">
        <v>85022</v>
      </c>
      <c r="AA307" t="s">
        <v>3848</v>
      </c>
      <c r="AB307" t="s">
        <v>97</v>
      </c>
    </row>
    <row r="308" spans="1:28" x14ac:dyDescent="0.25">
      <c r="A308">
        <v>24292</v>
      </c>
      <c r="B308" t="s">
        <v>51</v>
      </c>
      <c r="C308">
        <v>3</v>
      </c>
      <c r="D308">
        <v>4</v>
      </c>
      <c r="E308">
        <v>1559</v>
      </c>
      <c r="F308" t="s">
        <v>1355</v>
      </c>
      <c r="G308" s="4">
        <v>43454</v>
      </c>
      <c r="H308" t="s">
        <v>13</v>
      </c>
      <c r="I308" t="s">
        <v>377</v>
      </c>
      <c r="J308" t="s">
        <v>57</v>
      </c>
      <c r="K308" t="s">
        <v>16</v>
      </c>
      <c r="L308">
        <v>60763</v>
      </c>
      <c r="M308">
        <v>403</v>
      </c>
      <c r="N308">
        <v>1</v>
      </c>
      <c r="O308">
        <v>129.99</v>
      </c>
      <c r="P308" t="s">
        <v>5758</v>
      </c>
      <c r="Q308">
        <v>18</v>
      </c>
      <c r="R308">
        <v>4</v>
      </c>
      <c r="S308">
        <v>129.99</v>
      </c>
      <c r="T308" t="s">
        <v>447</v>
      </c>
      <c r="U308" t="s">
        <v>93</v>
      </c>
      <c r="V308" t="s">
        <v>685</v>
      </c>
      <c r="W308" t="s">
        <v>8</v>
      </c>
      <c r="X308" t="s">
        <v>448</v>
      </c>
      <c r="Y308" t="s">
        <v>915</v>
      </c>
      <c r="Z308">
        <v>33016</v>
      </c>
      <c r="AA308" t="s">
        <v>3848</v>
      </c>
      <c r="AB308" t="s">
        <v>97</v>
      </c>
    </row>
    <row r="309" spans="1:28" x14ac:dyDescent="0.25">
      <c r="A309">
        <v>28816</v>
      </c>
      <c r="B309" t="s">
        <v>24</v>
      </c>
      <c r="C309">
        <v>2</v>
      </c>
      <c r="D309">
        <v>4</v>
      </c>
      <c r="E309">
        <v>1591</v>
      </c>
      <c r="F309" t="s">
        <v>502</v>
      </c>
      <c r="G309" s="4">
        <v>43520</v>
      </c>
      <c r="H309" t="s">
        <v>13</v>
      </c>
      <c r="I309" t="s">
        <v>377</v>
      </c>
      <c r="J309" t="s">
        <v>31</v>
      </c>
      <c r="K309" t="s">
        <v>16</v>
      </c>
      <c r="L309">
        <v>72103</v>
      </c>
      <c r="M309">
        <v>403</v>
      </c>
      <c r="N309">
        <v>1</v>
      </c>
      <c r="O309">
        <v>129.99</v>
      </c>
      <c r="P309" t="s">
        <v>5758</v>
      </c>
      <c r="Q309">
        <v>18</v>
      </c>
      <c r="R309">
        <v>4</v>
      </c>
      <c r="S309">
        <v>129.99</v>
      </c>
      <c r="T309" t="s">
        <v>5</v>
      </c>
      <c r="U309" t="s">
        <v>477</v>
      </c>
      <c r="V309" t="s">
        <v>1453</v>
      </c>
      <c r="W309" t="s">
        <v>27</v>
      </c>
      <c r="X309" t="s">
        <v>9</v>
      </c>
      <c r="Y309" t="s">
        <v>1769</v>
      </c>
      <c r="Z309">
        <v>725</v>
      </c>
      <c r="AA309" t="s">
        <v>3848</v>
      </c>
      <c r="AB309" t="s">
        <v>97</v>
      </c>
    </row>
    <row r="310" spans="1:28" x14ac:dyDescent="0.25">
      <c r="A310">
        <v>28862</v>
      </c>
      <c r="B310" t="s">
        <v>24</v>
      </c>
      <c r="C310">
        <v>3</v>
      </c>
      <c r="D310">
        <v>4</v>
      </c>
      <c r="E310">
        <v>1780</v>
      </c>
      <c r="F310" t="s">
        <v>764</v>
      </c>
      <c r="G310" s="4">
        <v>43521</v>
      </c>
      <c r="H310" t="s">
        <v>13</v>
      </c>
      <c r="I310" t="s">
        <v>30</v>
      </c>
      <c r="J310" t="s">
        <v>31</v>
      </c>
      <c r="K310" t="s">
        <v>16</v>
      </c>
      <c r="L310">
        <v>72220</v>
      </c>
      <c r="M310">
        <v>403</v>
      </c>
      <c r="N310">
        <v>1</v>
      </c>
      <c r="O310">
        <v>129.99</v>
      </c>
      <c r="P310" t="s">
        <v>5758</v>
      </c>
      <c r="Q310">
        <v>18</v>
      </c>
      <c r="R310">
        <v>4</v>
      </c>
      <c r="S310">
        <v>129.99</v>
      </c>
      <c r="T310" t="s">
        <v>1313</v>
      </c>
      <c r="U310" t="s">
        <v>251</v>
      </c>
      <c r="V310" t="s">
        <v>363</v>
      </c>
      <c r="W310" t="s">
        <v>8</v>
      </c>
      <c r="X310" t="s">
        <v>448</v>
      </c>
      <c r="Y310" t="s">
        <v>1314</v>
      </c>
      <c r="Z310">
        <v>33157</v>
      </c>
      <c r="AA310" t="s">
        <v>3848</v>
      </c>
      <c r="AB310" t="s">
        <v>97</v>
      </c>
    </row>
    <row r="311" spans="1:28" x14ac:dyDescent="0.25">
      <c r="A311">
        <v>25710</v>
      </c>
      <c r="B311" t="s">
        <v>24</v>
      </c>
      <c r="C311">
        <v>6</v>
      </c>
      <c r="D311">
        <v>4</v>
      </c>
      <c r="E311">
        <v>1849</v>
      </c>
      <c r="F311" t="s">
        <v>453</v>
      </c>
      <c r="G311" s="4">
        <v>43475</v>
      </c>
      <c r="H311" t="s">
        <v>13</v>
      </c>
      <c r="I311" t="s">
        <v>30</v>
      </c>
      <c r="J311" t="s">
        <v>31</v>
      </c>
      <c r="K311" t="s">
        <v>16</v>
      </c>
      <c r="L311">
        <v>64382</v>
      </c>
      <c r="M311">
        <v>403</v>
      </c>
      <c r="N311">
        <v>1</v>
      </c>
      <c r="O311">
        <v>129.99</v>
      </c>
      <c r="P311" t="s">
        <v>5758</v>
      </c>
      <c r="Q311">
        <v>18</v>
      </c>
      <c r="R311">
        <v>4</v>
      </c>
      <c r="S311">
        <v>129.99</v>
      </c>
      <c r="T311" t="s">
        <v>5</v>
      </c>
      <c r="U311" t="s">
        <v>967</v>
      </c>
      <c r="V311" t="s">
        <v>521</v>
      </c>
      <c r="W311" t="s">
        <v>27</v>
      </c>
      <c r="X311" t="s">
        <v>9</v>
      </c>
      <c r="Y311" t="s">
        <v>2076</v>
      </c>
      <c r="Z311">
        <v>725</v>
      </c>
      <c r="AA311" t="s">
        <v>3848</v>
      </c>
      <c r="AB311" t="s">
        <v>97</v>
      </c>
    </row>
    <row r="312" spans="1:28" x14ac:dyDescent="0.25">
      <c r="A312">
        <v>23645</v>
      </c>
      <c r="B312" t="s">
        <v>17</v>
      </c>
      <c r="C312">
        <v>6</v>
      </c>
      <c r="D312">
        <v>4</v>
      </c>
      <c r="E312">
        <v>1901</v>
      </c>
      <c r="F312" t="s">
        <v>1848</v>
      </c>
      <c r="G312" s="4">
        <v>43445</v>
      </c>
      <c r="H312" t="s">
        <v>13</v>
      </c>
      <c r="I312" t="s">
        <v>47</v>
      </c>
      <c r="J312" t="s">
        <v>23</v>
      </c>
      <c r="K312" t="s">
        <v>16</v>
      </c>
      <c r="L312">
        <v>59156</v>
      </c>
      <c r="M312">
        <v>403</v>
      </c>
      <c r="N312">
        <v>1</v>
      </c>
      <c r="O312">
        <v>129.99</v>
      </c>
      <c r="P312" t="s">
        <v>5758</v>
      </c>
      <c r="Q312">
        <v>18</v>
      </c>
      <c r="R312">
        <v>4</v>
      </c>
      <c r="S312">
        <v>129.99</v>
      </c>
      <c r="T312" t="s">
        <v>5</v>
      </c>
      <c r="U312" t="s">
        <v>2697</v>
      </c>
      <c r="V312" t="s">
        <v>1547</v>
      </c>
      <c r="W312" t="s">
        <v>95</v>
      </c>
      <c r="X312" t="s">
        <v>9</v>
      </c>
      <c r="Y312" t="s">
        <v>3537</v>
      </c>
      <c r="Z312">
        <v>725</v>
      </c>
      <c r="AA312" t="s">
        <v>3848</v>
      </c>
      <c r="AB312" t="s">
        <v>97</v>
      </c>
    </row>
    <row r="313" spans="1:28" x14ac:dyDescent="0.25">
      <c r="A313">
        <v>21282</v>
      </c>
      <c r="B313" t="s">
        <v>24</v>
      </c>
      <c r="C313">
        <v>3</v>
      </c>
      <c r="D313">
        <v>4</v>
      </c>
      <c r="E313">
        <v>1908</v>
      </c>
      <c r="F313" t="s">
        <v>317</v>
      </c>
      <c r="G313" s="4">
        <v>43410</v>
      </c>
      <c r="H313" t="s">
        <v>13</v>
      </c>
      <c r="I313" t="s">
        <v>227</v>
      </c>
      <c r="J313" t="s">
        <v>31</v>
      </c>
      <c r="K313" t="s">
        <v>16</v>
      </c>
      <c r="L313">
        <v>53226</v>
      </c>
      <c r="M313">
        <v>403</v>
      </c>
      <c r="N313">
        <v>1</v>
      </c>
      <c r="O313">
        <v>129.99</v>
      </c>
      <c r="P313" t="s">
        <v>5758</v>
      </c>
      <c r="Q313">
        <v>18</v>
      </c>
      <c r="R313">
        <v>4</v>
      </c>
      <c r="S313">
        <v>129.99</v>
      </c>
      <c r="T313" t="s">
        <v>296</v>
      </c>
      <c r="U313" t="s">
        <v>93</v>
      </c>
      <c r="V313" t="s">
        <v>297</v>
      </c>
      <c r="W313" t="s">
        <v>27</v>
      </c>
      <c r="X313" t="s">
        <v>21</v>
      </c>
      <c r="Y313" t="s">
        <v>298</v>
      </c>
      <c r="Z313">
        <v>91790</v>
      </c>
      <c r="AA313" t="s">
        <v>3848</v>
      </c>
      <c r="AB313" t="s">
        <v>97</v>
      </c>
    </row>
    <row r="314" spans="1:28" x14ac:dyDescent="0.25">
      <c r="A314">
        <v>21131</v>
      </c>
      <c r="B314" t="s">
        <v>3</v>
      </c>
      <c r="C314">
        <v>2</v>
      </c>
      <c r="D314">
        <v>4</v>
      </c>
      <c r="E314">
        <v>2048</v>
      </c>
      <c r="F314" t="s">
        <v>1599</v>
      </c>
      <c r="G314" s="4">
        <v>43408</v>
      </c>
      <c r="H314" t="s">
        <v>13</v>
      </c>
      <c r="I314" t="s">
        <v>47</v>
      </c>
      <c r="J314" t="s">
        <v>178</v>
      </c>
      <c r="K314" t="s">
        <v>16</v>
      </c>
      <c r="L314">
        <v>52827</v>
      </c>
      <c r="M314">
        <v>403</v>
      </c>
      <c r="N314">
        <v>1</v>
      </c>
      <c r="O314">
        <v>129.99</v>
      </c>
      <c r="P314" t="s">
        <v>5758</v>
      </c>
      <c r="Q314">
        <v>18</v>
      </c>
      <c r="R314">
        <v>4</v>
      </c>
      <c r="S314">
        <v>129.99</v>
      </c>
      <c r="T314" t="s">
        <v>854</v>
      </c>
      <c r="U314" t="s">
        <v>93</v>
      </c>
      <c r="V314" t="s">
        <v>855</v>
      </c>
      <c r="W314" t="s">
        <v>8</v>
      </c>
      <c r="X314" t="s">
        <v>108</v>
      </c>
      <c r="Y314" t="s">
        <v>856</v>
      </c>
      <c r="Z314">
        <v>97303</v>
      </c>
      <c r="AA314" t="s">
        <v>3848</v>
      </c>
      <c r="AB314" t="s">
        <v>97</v>
      </c>
    </row>
    <row r="315" spans="1:28" x14ac:dyDescent="0.25">
      <c r="A315">
        <v>28933</v>
      </c>
      <c r="B315" t="s">
        <v>17</v>
      </c>
      <c r="C315">
        <v>2</v>
      </c>
      <c r="D315">
        <v>1</v>
      </c>
      <c r="E315">
        <v>2048</v>
      </c>
      <c r="F315" t="s">
        <v>104</v>
      </c>
      <c r="G315" s="4">
        <v>43522</v>
      </c>
      <c r="H315" t="s">
        <v>13</v>
      </c>
      <c r="I315" t="s">
        <v>420</v>
      </c>
      <c r="J315" t="s">
        <v>23</v>
      </c>
      <c r="K315" t="s">
        <v>32</v>
      </c>
      <c r="L315">
        <v>72397</v>
      </c>
      <c r="M315">
        <v>403</v>
      </c>
      <c r="N315">
        <v>1</v>
      </c>
      <c r="O315">
        <v>129.99</v>
      </c>
      <c r="P315" t="s">
        <v>5758</v>
      </c>
      <c r="Q315">
        <v>18</v>
      </c>
      <c r="R315">
        <v>4</v>
      </c>
      <c r="S315">
        <v>129.99</v>
      </c>
      <c r="T315" t="s">
        <v>3458</v>
      </c>
      <c r="U315" t="s">
        <v>1738</v>
      </c>
      <c r="V315" t="s">
        <v>193</v>
      </c>
      <c r="W315" t="s">
        <v>8</v>
      </c>
      <c r="X315" t="s">
        <v>21</v>
      </c>
      <c r="Y315" t="s">
        <v>3459</v>
      </c>
      <c r="Z315">
        <v>93436</v>
      </c>
      <c r="AA315" t="s">
        <v>3848</v>
      </c>
      <c r="AB315" t="s">
        <v>97</v>
      </c>
    </row>
    <row r="316" spans="1:28" x14ac:dyDescent="0.25">
      <c r="A316">
        <v>20585</v>
      </c>
      <c r="B316" t="s">
        <v>3</v>
      </c>
      <c r="C316">
        <v>6</v>
      </c>
      <c r="D316">
        <v>2</v>
      </c>
      <c r="E316">
        <v>2058</v>
      </c>
      <c r="F316" t="s">
        <v>233</v>
      </c>
      <c r="G316" s="4">
        <v>43400</v>
      </c>
      <c r="H316" t="s">
        <v>13</v>
      </c>
      <c r="I316" t="s">
        <v>234</v>
      </c>
      <c r="J316" t="s">
        <v>14</v>
      </c>
      <c r="K316" t="s">
        <v>90</v>
      </c>
      <c r="L316">
        <v>51430</v>
      </c>
      <c r="M316">
        <v>403</v>
      </c>
      <c r="N316">
        <v>1</v>
      </c>
      <c r="O316">
        <v>129.99</v>
      </c>
      <c r="P316" t="s">
        <v>5758</v>
      </c>
      <c r="Q316">
        <v>18</v>
      </c>
      <c r="R316">
        <v>4</v>
      </c>
      <c r="S316">
        <v>129.99</v>
      </c>
      <c r="T316" t="s">
        <v>2501</v>
      </c>
      <c r="U316" t="s">
        <v>93</v>
      </c>
      <c r="V316" t="s">
        <v>107</v>
      </c>
      <c r="W316" t="s">
        <v>8</v>
      </c>
      <c r="X316" t="s">
        <v>448</v>
      </c>
      <c r="Y316" t="s">
        <v>3031</v>
      </c>
      <c r="Z316">
        <v>33025</v>
      </c>
      <c r="AA316" t="s">
        <v>3848</v>
      </c>
      <c r="AB316" t="s">
        <v>97</v>
      </c>
    </row>
    <row r="317" spans="1:28" x14ac:dyDescent="0.25">
      <c r="A317">
        <v>25825</v>
      </c>
      <c r="B317" t="s">
        <v>17</v>
      </c>
      <c r="C317">
        <v>6</v>
      </c>
      <c r="D317">
        <v>4</v>
      </c>
      <c r="E317">
        <v>2136</v>
      </c>
      <c r="F317" t="s">
        <v>146</v>
      </c>
      <c r="G317" s="4">
        <v>43476</v>
      </c>
      <c r="H317" t="s">
        <v>13</v>
      </c>
      <c r="I317" t="s">
        <v>30</v>
      </c>
      <c r="J317" t="s">
        <v>23</v>
      </c>
      <c r="K317" t="s">
        <v>16</v>
      </c>
      <c r="L317">
        <v>64643</v>
      </c>
      <c r="M317">
        <v>403</v>
      </c>
      <c r="N317">
        <v>1</v>
      </c>
      <c r="O317">
        <v>129.99</v>
      </c>
      <c r="P317" t="s">
        <v>5758</v>
      </c>
      <c r="Q317">
        <v>18</v>
      </c>
      <c r="R317">
        <v>4</v>
      </c>
      <c r="S317">
        <v>129.99</v>
      </c>
      <c r="T317" t="s">
        <v>5</v>
      </c>
      <c r="U317" t="s">
        <v>251</v>
      </c>
      <c r="V317" t="s">
        <v>107</v>
      </c>
      <c r="W317" t="s">
        <v>95</v>
      </c>
      <c r="X317" t="s">
        <v>9</v>
      </c>
      <c r="Y317" t="s">
        <v>531</v>
      </c>
      <c r="Z317">
        <v>725</v>
      </c>
      <c r="AA317" t="s">
        <v>3848</v>
      </c>
      <c r="AB317" t="s">
        <v>97</v>
      </c>
    </row>
    <row r="318" spans="1:28" x14ac:dyDescent="0.25">
      <c r="A318">
        <v>29216</v>
      </c>
      <c r="B318" t="s">
        <v>3</v>
      </c>
      <c r="C318">
        <v>2</v>
      </c>
      <c r="D318">
        <v>4</v>
      </c>
      <c r="E318">
        <v>2220</v>
      </c>
      <c r="F318" t="s">
        <v>258</v>
      </c>
      <c r="G318" s="4">
        <v>43526</v>
      </c>
      <c r="H318" t="s">
        <v>13</v>
      </c>
      <c r="I318" t="s">
        <v>30</v>
      </c>
      <c r="J318" t="s">
        <v>235</v>
      </c>
      <c r="K318" t="s">
        <v>16</v>
      </c>
      <c r="L318">
        <v>73084</v>
      </c>
      <c r="M318">
        <v>403</v>
      </c>
      <c r="N318">
        <v>1</v>
      </c>
      <c r="O318">
        <v>129.99</v>
      </c>
      <c r="P318" t="s">
        <v>5758</v>
      </c>
      <c r="Q318">
        <v>18</v>
      </c>
      <c r="R318">
        <v>4</v>
      </c>
      <c r="S318">
        <v>129.99</v>
      </c>
      <c r="T318" t="s">
        <v>474</v>
      </c>
      <c r="U318" t="s">
        <v>891</v>
      </c>
      <c r="V318" t="s">
        <v>107</v>
      </c>
      <c r="W318" t="s">
        <v>95</v>
      </c>
      <c r="X318" t="s">
        <v>140</v>
      </c>
      <c r="Y318" t="s">
        <v>3670</v>
      </c>
      <c r="Z318">
        <v>30906</v>
      </c>
      <c r="AA318" t="s">
        <v>3848</v>
      </c>
      <c r="AB318" t="s">
        <v>97</v>
      </c>
    </row>
    <row r="319" spans="1:28" x14ac:dyDescent="0.25">
      <c r="A319">
        <v>25244</v>
      </c>
      <c r="B319" t="s">
        <v>24</v>
      </c>
      <c r="C319">
        <v>5</v>
      </c>
      <c r="D319">
        <v>2</v>
      </c>
      <c r="E319">
        <v>2300</v>
      </c>
      <c r="F319" t="s">
        <v>885</v>
      </c>
      <c r="G319" s="4">
        <v>43468</v>
      </c>
      <c r="H319" t="s">
        <v>13</v>
      </c>
      <c r="I319" t="s">
        <v>99</v>
      </c>
      <c r="J319" t="s">
        <v>31</v>
      </c>
      <c r="K319" t="s">
        <v>90</v>
      </c>
      <c r="L319">
        <v>63257</v>
      </c>
      <c r="M319">
        <v>403</v>
      </c>
      <c r="N319">
        <v>1</v>
      </c>
      <c r="O319">
        <v>129.99</v>
      </c>
      <c r="P319" t="s">
        <v>5758</v>
      </c>
      <c r="Q319">
        <v>18</v>
      </c>
      <c r="R319">
        <v>4</v>
      </c>
      <c r="S319">
        <v>129.99</v>
      </c>
      <c r="T319" t="s">
        <v>204</v>
      </c>
      <c r="U319" t="s">
        <v>1399</v>
      </c>
      <c r="V319" t="s">
        <v>842</v>
      </c>
      <c r="W319" t="s">
        <v>95</v>
      </c>
      <c r="X319" t="s">
        <v>21</v>
      </c>
      <c r="Y319" t="s">
        <v>2515</v>
      </c>
      <c r="Z319">
        <v>91344</v>
      </c>
      <c r="AA319" t="s">
        <v>3848</v>
      </c>
      <c r="AB319" t="s">
        <v>97</v>
      </c>
    </row>
    <row r="320" spans="1:28" x14ac:dyDescent="0.25">
      <c r="A320">
        <v>25351</v>
      </c>
      <c r="B320" t="s">
        <v>24</v>
      </c>
      <c r="C320">
        <v>2</v>
      </c>
      <c r="D320">
        <v>4</v>
      </c>
      <c r="E320">
        <v>2309</v>
      </c>
      <c r="F320" t="s">
        <v>980</v>
      </c>
      <c r="G320" s="4">
        <v>43470</v>
      </c>
      <c r="H320" t="s">
        <v>13</v>
      </c>
      <c r="I320" t="s">
        <v>30</v>
      </c>
      <c r="J320" t="s">
        <v>31</v>
      </c>
      <c r="K320" t="s">
        <v>16</v>
      </c>
      <c r="L320">
        <v>63492</v>
      </c>
      <c r="M320">
        <v>403</v>
      </c>
      <c r="N320">
        <v>1</v>
      </c>
      <c r="O320">
        <v>129.99</v>
      </c>
      <c r="P320" t="s">
        <v>5758</v>
      </c>
      <c r="Q320">
        <v>18</v>
      </c>
      <c r="R320">
        <v>4</v>
      </c>
      <c r="S320">
        <v>129.99</v>
      </c>
      <c r="T320" t="s">
        <v>702</v>
      </c>
      <c r="U320" t="s">
        <v>1080</v>
      </c>
      <c r="V320" t="s">
        <v>1284</v>
      </c>
      <c r="W320" t="s">
        <v>8</v>
      </c>
      <c r="X320" t="s">
        <v>88</v>
      </c>
      <c r="Y320" t="s">
        <v>1285</v>
      </c>
      <c r="Z320">
        <v>11419</v>
      </c>
      <c r="AA320" t="s">
        <v>3848</v>
      </c>
      <c r="AB320" t="s">
        <v>97</v>
      </c>
    </row>
    <row r="321" spans="1:28" x14ac:dyDescent="0.25">
      <c r="A321">
        <v>26614</v>
      </c>
      <c r="B321" t="s">
        <v>51</v>
      </c>
      <c r="C321">
        <v>5</v>
      </c>
      <c r="D321">
        <v>2</v>
      </c>
      <c r="E321">
        <v>2484</v>
      </c>
      <c r="F321" t="s">
        <v>258</v>
      </c>
      <c r="G321" s="4">
        <v>43488</v>
      </c>
      <c r="H321" t="s">
        <v>13</v>
      </c>
      <c r="I321" t="s">
        <v>30</v>
      </c>
      <c r="J321" t="s">
        <v>57</v>
      </c>
      <c r="K321" t="s">
        <v>90</v>
      </c>
      <c r="L321">
        <v>66648</v>
      </c>
      <c r="M321">
        <v>403</v>
      </c>
      <c r="N321">
        <v>1</v>
      </c>
      <c r="O321">
        <v>129.99</v>
      </c>
      <c r="P321" t="s">
        <v>5758</v>
      </c>
      <c r="Q321">
        <v>18</v>
      </c>
      <c r="R321">
        <v>4</v>
      </c>
      <c r="S321">
        <v>129.99</v>
      </c>
      <c r="T321" t="s">
        <v>5</v>
      </c>
      <c r="U321" t="s">
        <v>93</v>
      </c>
      <c r="V321" t="s">
        <v>107</v>
      </c>
      <c r="W321" t="s">
        <v>8</v>
      </c>
      <c r="X321" t="s">
        <v>9</v>
      </c>
      <c r="Y321" t="s">
        <v>1348</v>
      </c>
      <c r="Z321">
        <v>725</v>
      </c>
      <c r="AA321" t="s">
        <v>3848</v>
      </c>
      <c r="AB321" t="s">
        <v>97</v>
      </c>
    </row>
    <row r="322" spans="1:28" x14ac:dyDescent="0.25">
      <c r="A322">
        <v>26563</v>
      </c>
      <c r="B322" t="s">
        <v>51</v>
      </c>
      <c r="C322">
        <v>4</v>
      </c>
      <c r="D322">
        <v>4</v>
      </c>
      <c r="E322">
        <v>2575</v>
      </c>
      <c r="F322" t="s">
        <v>2869</v>
      </c>
      <c r="G322" s="4">
        <v>43487</v>
      </c>
      <c r="H322" t="s">
        <v>13</v>
      </c>
      <c r="I322" t="s">
        <v>5781</v>
      </c>
      <c r="J322" t="s">
        <v>57</v>
      </c>
      <c r="K322" t="s">
        <v>16</v>
      </c>
      <c r="L322">
        <v>66507</v>
      </c>
      <c r="M322">
        <v>403</v>
      </c>
      <c r="N322">
        <v>1</v>
      </c>
      <c r="O322">
        <v>129.99</v>
      </c>
      <c r="P322" t="s">
        <v>5758</v>
      </c>
      <c r="Q322">
        <v>18</v>
      </c>
      <c r="R322">
        <v>4</v>
      </c>
      <c r="S322">
        <v>129.99</v>
      </c>
      <c r="T322" t="s">
        <v>3255</v>
      </c>
      <c r="U322" t="s">
        <v>1186</v>
      </c>
      <c r="V322" t="s">
        <v>2657</v>
      </c>
      <c r="W322" t="s">
        <v>8</v>
      </c>
      <c r="X322" t="s">
        <v>21</v>
      </c>
      <c r="Y322" t="s">
        <v>3256</v>
      </c>
      <c r="Z322">
        <v>95630</v>
      </c>
      <c r="AA322" t="s">
        <v>3848</v>
      </c>
      <c r="AB322" t="s">
        <v>97</v>
      </c>
    </row>
    <row r="323" spans="1:28" x14ac:dyDescent="0.25">
      <c r="A323">
        <v>22670</v>
      </c>
      <c r="B323" t="s">
        <v>3</v>
      </c>
      <c r="C323">
        <v>6</v>
      </c>
      <c r="D323">
        <v>4</v>
      </c>
      <c r="E323">
        <v>2645</v>
      </c>
      <c r="F323" t="s">
        <v>1499</v>
      </c>
      <c r="G323" s="4">
        <v>43430</v>
      </c>
      <c r="H323" t="s">
        <v>13</v>
      </c>
      <c r="I323" t="s">
        <v>538</v>
      </c>
      <c r="J323" t="s">
        <v>38</v>
      </c>
      <c r="K323" t="s">
        <v>16</v>
      </c>
      <c r="L323">
        <v>56731</v>
      </c>
      <c r="M323">
        <v>403</v>
      </c>
      <c r="N323">
        <v>1</v>
      </c>
      <c r="O323">
        <v>129.99</v>
      </c>
      <c r="P323" t="s">
        <v>5758</v>
      </c>
      <c r="Q323">
        <v>18</v>
      </c>
      <c r="R323">
        <v>4</v>
      </c>
      <c r="S323">
        <v>129.99</v>
      </c>
      <c r="T323" t="s">
        <v>997</v>
      </c>
      <c r="U323" t="s">
        <v>1039</v>
      </c>
      <c r="V323" t="s">
        <v>107</v>
      </c>
      <c r="W323" t="s">
        <v>95</v>
      </c>
      <c r="X323" t="s">
        <v>308</v>
      </c>
      <c r="Y323" t="s">
        <v>3737</v>
      </c>
      <c r="Z323">
        <v>7104</v>
      </c>
      <c r="AA323" t="s">
        <v>3848</v>
      </c>
      <c r="AB323" t="s">
        <v>97</v>
      </c>
    </row>
    <row r="324" spans="1:28" x14ac:dyDescent="0.25">
      <c r="A324">
        <v>23406</v>
      </c>
      <c r="B324" t="s">
        <v>3</v>
      </c>
      <c r="C324">
        <v>2</v>
      </c>
      <c r="D324">
        <v>4</v>
      </c>
      <c r="E324">
        <v>2676</v>
      </c>
      <c r="F324" t="s">
        <v>465</v>
      </c>
      <c r="G324" s="4">
        <v>43441</v>
      </c>
      <c r="H324" t="s">
        <v>13</v>
      </c>
      <c r="I324" t="s">
        <v>99</v>
      </c>
      <c r="J324" t="s">
        <v>178</v>
      </c>
      <c r="K324" t="s">
        <v>16</v>
      </c>
      <c r="L324">
        <v>58552</v>
      </c>
      <c r="M324">
        <v>403</v>
      </c>
      <c r="N324">
        <v>1</v>
      </c>
      <c r="O324">
        <v>129.99</v>
      </c>
      <c r="P324" t="s">
        <v>5758</v>
      </c>
      <c r="Q324">
        <v>18</v>
      </c>
      <c r="R324">
        <v>4</v>
      </c>
      <c r="S324">
        <v>129.99</v>
      </c>
      <c r="T324" t="s">
        <v>1293</v>
      </c>
      <c r="U324" t="s">
        <v>1070</v>
      </c>
      <c r="V324" t="s">
        <v>2169</v>
      </c>
      <c r="W324" t="s">
        <v>27</v>
      </c>
      <c r="X324" t="s">
        <v>190</v>
      </c>
      <c r="Y324" t="s">
        <v>2222</v>
      </c>
      <c r="Z324">
        <v>85283</v>
      </c>
      <c r="AA324" t="s">
        <v>3848</v>
      </c>
      <c r="AB324" t="s">
        <v>97</v>
      </c>
    </row>
    <row r="325" spans="1:28" x14ac:dyDescent="0.25">
      <c r="A325">
        <v>29328</v>
      </c>
      <c r="B325" t="s">
        <v>51</v>
      </c>
      <c r="C325">
        <v>4</v>
      </c>
      <c r="D325">
        <v>4</v>
      </c>
      <c r="E325">
        <v>2776</v>
      </c>
      <c r="F325" t="s">
        <v>110</v>
      </c>
      <c r="G325" s="4">
        <v>43528</v>
      </c>
      <c r="H325" t="s">
        <v>13</v>
      </c>
      <c r="I325" t="s">
        <v>99</v>
      </c>
      <c r="J325" t="s">
        <v>57</v>
      </c>
      <c r="K325" t="s">
        <v>16</v>
      </c>
      <c r="L325">
        <v>73373</v>
      </c>
      <c r="M325">
        <v>403</v>
      </c>
      <c r="N325">
        <v>1</v>
      </c>
      <c r="O325">
        <v>129.99</v>
      </c>
      <c r="P325" t="s">
        <v>5758</v>
      </c>
      <c r="Q325">
        <v>18</v>
      </c>
      <c r="R325">
        <v>4</v>
      </c>
      <c r="S325">
        <v>129.99</v>
      </c>
      <c r="T325" t="s">
        <v>1648</v>
      </c>
      <c r="U325" t="s">
        <v>93</v>
      </c>
      <c r="V325" t="s">
        <v>107</v>
      </c>
      <c r="W325" t="s">
        <v>8</v>
      </c>
      <c r="X325" t="s">
        <v>1649</v>
      </c>
      <c r="Y325" t="s">
        <v>3241</v>
      </c>
      <c r="Z325">
        <v>52001</v>
      </c>
      <c r="AA325" t="s">
        <v>3848</v>
      </c>
      <c r="AB325" t="s">
        <v>97</v>
      </c>
    </row>
    <row r="326" spans="1:28" x14ac:dyDescent="0.25">
      <c r="A326">
        <v>28388</v>
      </c>
      <c r="B326" t="s">
        <v>24</v>
      </c>
      <c r="C326">
        <v>4</v>
      </c>
      <c r="D326">
        <v>2</v>
      </c>
      <c r="E326">
        <v>2877</v>
      </c>
      <c r="F326" t="s">
        <v>104</v>
      </c>
      <c r="G326" s="4">
        <v>43514</v>
      </c>
      <c r="H326" t="s">
        <v>13</v>
      </c>
      <c r="I326" t="s">
        <v>420</v>
      </c>
      <c r="J326" t="s">
        <v>31</v>
      </c>
      <c r="K326" t="s">
        <v>90</v>
      </c>
      <c r="L326">
        <v>71037</v>
      </c>
      <c r="M326">
        <v>403</v>
      </c>
      <c r="N326">
        <v>1</v>
      </c>
      <c r="O326">
        <v>129.99</v>
      </c>
      <c r="P326" t="s">
        <v>5758</v>
      </c>
      <c r="Q326">
        <v>18</v>
      </c>
      <c r="R326">
        <v>4</v>
      </c>
      <c r="S326">
        <v>129.99</v>
      </c>
      <c r="T326" t="s">
        <v>5</v>
      </c>
      <c r="U326" t="s">
        <v>532</v>
      </c>
      <c r="V326" t="s">
        <v>107</v>
      </c>
      <c r="W326" t="s">
        <v>95</v>
      </c>
      <c r="X326" t="s">
        <v>9</v>
      </c>
      <c r="Y326" t="s">
        <v>3428</v>
      </c>
      <c r="Z326">
        <v>725</v>
      </c>
      <c r="AA326" t="s">
        <v>3848</v>
      </c>
      <c r="AB326" t="s">
        <v>97</v>
      </c>
    </row>
    <row r="327" spans="1:28" x14ac:dyDescent="0.25">
      <c r="A327">
        <v>21380</v>
      </c>
      <c r="B327" t="s">
        <v>24</v>
      </c>
      <c r="C327">
        <v>6</v>
      </c>
      <c r="D327">
        <v>4</v>
      </c>
      <c r="E327">
        <v>2919</v>
      </c>
      <c r="F327" t="s">
        <v>465</v>
      </c>
      <c r="G327" s="4">
        <v>43412</v>
      </c>
      <c r="H327" t="s">
        <v>13</v>
      </c>
      <c r="I327" t="s">
        <v>99</v>
      </c>
      <c r="J327" t="s">
        <v>31</v>
      </c>
      <c r="K327" t="s">
        <v>16</v>
      </c>
      <c r="L327">
        <v>53462</v>
      </c>
      <c r="M327">
        <v>403</v>
      </c>
      <c r="N327">
        <v>1</v>
      </c>
      <c r="O327">
        <v>129.99</v>
      </c>
      <c r="P327" t="s">
        <v>5758</v>
      </c>
      <c r="Q327">
        <v>18</v>
      </c>
      <c r="R327">
        <v>4</v>
      </c>
      <c r="S327">
        <v>129.99</v>
      </c>
      <c r="T327" t="s">
        <v>723</v>
      </c>
      <c r="U327" t="s">
        <v>251</v>
      </c>
      <c r="V327" t="s">
        <v>2175</v>
      </c>
      <c r="W327" t="s">
        <v>8</v>
      </c>
      <c r="X327" t="s">
        <v>729</v>
      </c>
      <c r="Y327" t="s">
        <v>2845</v>
      </c>
      <c r="Z327">
        <v>80015</v>
      </c>
      <c r="AA327" t="s">
        <v>3848</v>
      </c>
      <c r="AB327" t="s">
        <v>97</v>
      </c>
    </row>
    <row r="328" spans="1:28" x14ac:dyDescent="0.25">
      <c r="A328">
        <v>23404</v>
      </c>
      <c r="B328" t="s">
        <v>51</v>
      </c>
      <c r="C328">
        <v>5</v>
      </c>
      <c r="D328">
        <v>2</v>
      </c>
      <c r="E328">
        <v>3066</v>
      </c>
      <c r="F328" t="s">
        <v>465</v>
      </c>
      <c r="G328" s="4">
        <v>43441</v>
      </c>
      <c r="H328" t="s">
        <v>13</v>
      </c>
      <c r="I328" t="s">
        <v>99</v>
      </c>
      <c r="J328" t="s">
        <v>57</v>
      </c>
      <c r="K328" t="s">
        <v>90</v>
      </c>
      <c r="L328">
        <v>58545</v>
      </c>
      <c r="M328">
        <v>403</v>
      </c>
      <c r="N328">
        <v>1</v>
      </c>
      <c r="O328">
        <v>129.99</v>
      </c>
      <c r="P328" t="s">
        <v>5758</v>
      </c>
      <c r="Q328">
        <v>18</v>
      </c>
      <c r="R328">
        <v>4</v>
      </c>
      <c r="S328">
        <v>129.99</v>
      </c>
      <c r="T328" t="s">
        <v>831</v>
      </c>
      <c r="U328" t="s">
        <v>93</v>
      </c>
      <c r="V328" t="s">
        <v>595</v>
      </c>
      <c r="W328" t="s">
        <v>8</v>
      </c>
      <c r="X328" t="s">
        <v>341</v>
      </c>
      <c r="Y328" t="s">
        <v>832</v>
      </c>
      <c r="Z328">
        <v>27410</v>
      </c>
      <c r="AA328" t="s">
        <v>3848</v>
      </c>
      <c r="AB328" t="s">
        <v>97</v>
      </c>
    </row>
    <row r="329" spans="1:28" x14ac:dyDescent="0.25">
      <c r="A329">
        <v>25206</v>
      </c>
      <c r="B329" t="s">
        <v>3</v>
      </c>
      <c r="C329">
        <v>2</v>
      </c>
      <c r="D329">
        <v>4</v>
      </c>
      <c r="E329">
        <v>3074</v>
      </c>
      <c r="F329" t="s">
        <v>214</v>
      </c>
      <c r="G329" s="4">
        <v>43467</v>
      </c>
      <c r="H329" t="s">
        <v>13</v>
      </c>
      <c r="I329" t="s">
        <v>5781</v>
      </c>
      <c r="J329" t="s">
        <v>38</v>
      </c>
      <c r="K329" t="s">
        <v>16</v>
      </c>
      <c r="L329">
        <v>63176</v>
      </c>
      <c r="M329">
        <v>403</v>
      </c>
      <c r="N329">
        <v>1</v>
      </c>
      <c r="O329">
        <v>129.99</v>
      </c>
      <c r="P329" t="s">
        <v>5758</v>
      </c>
      <c r="Q329">
        <v>18</v>
      </c>
      <c r="R329">
        <v>4</v>
      </c>
      <c r="S329">
        <v>129.99</v>
      </c>
      <c r="T329" t="s">
        <v>5</v>
      </c>
      <c r="U329" t="s">
        <v>93</v>
      </c>
      <c r="V329" t="s">
        <v>974</v>
      </c>
      <c r="W329" t="s">
        <v>8</v>
      </c>
      <c r="X329" t="s">
        <v>9</v>
      </c>
      <c r="Y329" t="s">
        <v>3622</v>
      </c>
      <c r="Z329">
        <v>725</v>
      </c>
      <c r="AA329" t="s">
        <v>3848</v>
      </c>
      <c r="AB329" t="s">
        <v>97</v>
      </c>
    </row>
    <row r="330" spans="1:28" x14ac:dyDescent="0.25">
      <c r="A330">
        <v>28997</v>
      </c>
      <c r="B330" t="s">
        <v>51</v>
      </c>
      <c r="C330">
        <v>3</v>
      </c>
      <c r="D330">
        <v>4</v>
      </c>
      <c r="E330">
        <v>3129</v>
      </c>
      <c r="F330" t="s">
        <v>660</v>
      </c>
      <c r="G330" s="4">
        <v>43523</v>
      </c>
      <c r="H330" t="s">
        <v>13</v>
      </c>
      <c r="I330" t="s">
        <v>99</v>
      </c>
      <c r="J330" t="s">
        <v>57</v>
      </c>
      <c r="K330" t="s">
        <v>16</v>
      </c>
      <c r="L330">
        <v>72550</v>
      </c>
      <c r="M330">
        <v>403</v>
      </c>
      <c r="N330">
        <v>1</v>
      </c>
      <c r="O330">
        <v>129.99</v>
      </c>
      <c r="P330" t="s">
        <v>5758</v>
      </c>
      <c r="Q330">
        <v>18</v>
      </c>
      <c r="R330">
        <v>4</v>
      </c>
      <c r="S330">
        <v>129.99</v>
      </c>
      <c r="T330" t="s">
        <v>1276</v>
      </c>
      <c r="U330" t="s">
        <v>1153</v>
      </c>
      <c r="V330" t="s">
        <v>107</v>
      </c>
      <c r="W330" t="s">
        <v>27</v>
      </c>
      <c r="X330" t="s">
        <v>341</v>
      </c>
      <c r="Y330" t="s">
        <v>1668</v>
      </c>
      <c r="Z330">
        <v>27502</v>
      </c>
      <c r="AA330" t="s">
        <v>3848</v>
      </c>
      <c r="AB330" t="s">
        <v>97</v>
      </c>
    </row>
    <row r="331" spans="1:28" x14ac:dyDescent="0.25">
      <c r="A331">
        <v>26524</v>
      </c>
      <c r="B331" t="s">
        <v>24</v>
      </c>
      <c r="C331">
        <v>2</v>
      </c>
      <c r="D331">
        <v>1</v>
      </c>
      <c r="E331">
        <v>3171</v>
      </c>
      <c r="F331" t="s">
        <v>497</v>
      </c>
      <c r="G331" s="4">
        <v>43487</v>
      </c>
      <c r="H331" t="s">
        <v>13</v>
      </c>
      <c r="I331" t="s">
        <v>99</v>
      </c>
      <c r="J331" t="s">
        <v>31</v>
      </c>
      <c r="K331" t="s">
        <v>32</v>
      </c>
      <c r="L331">
        <v>66402</v>
      </c>
      <c r="M331">
        <v>403</v>
      </c>
      <c r="N331">
        <v>1</v>
      </c>
      <c r="O331">
        <v>129.99</v>
      </c>
      <c r="P331" t="s">
        <v>5758</v>
      </c>
      <c r="Q331">
        <v>18</v>
      </c>
      <c r="R331">
        <v>4</v>
      </c>
      <c r="S331">
        <v>129.99</v>
      </c>
      <c r="T331" t="s">
        <v>2744</v>
      </c>
      <c r="U331" t="s">
        <v>93</v>
      </c>
      <c r="V331" t="s">
        <v>3110</v>
      </c>
      <c r="W331" t="s">
        <v>95</v>
      </c>
      <c r="X331" t="s">
        <v>308</v>
      </c>
      <c r="Y331" t="s">
        <v>3111</v>
      </c>
      <c r="Z331">
        <v>8753</v>
      </c>
      <c r="AA331" t="s">
        <v>3848</v>
      </c>
      <c r="AB331" t="s">
        <v>97</v>
      </c>
    </row>
    <row r="332" spans="1:28" x14ac:dyDescent="0.25">
      <c r="A332">
        <v>27943</v>
      </c>
      <c r="B332" t="s">
        <v>51</v>
      </c>
      <c r="C332">
        <v>4</v>
      </c>
      <c r="D332">
        <v>4</v>
      </c>
      <c r="E332">
        <v>3347</v>
      </c>
      <c r="F332" t="s">
        <v>591</v>
      </c>
      <c r="G332" s="4">
        <v>43507</v>
      </c>
      <c r="H332" t="s">
        <v>13</v>
      </c>
      <c r="I332" t="s">
        <v>130</v>
      </c>
      <c r="J332" t="s">
        <v>57</v>
      </c>
      <c r="K332" t="s">
        <v>16</v>
      </c>
      <c r="L332">
        <v>69934</v>
      </c>
      <c r="M332">
        <v>403</v>
      </c>
      <c r="N332">
        <v>1</v>
      </c>
      <c r="O332">
        <v>129.99</v>
      </c>
      <c r="P332" t="s">
        <v>5758</v>
      </c>
      <c r="Q332">
        <v>18</v>
      </c>
      <c r="R332">
        <v>4</v>
      </c>
      <c r="S332">
        <v>129.99</v>
      </c>
      <c r="T332" t="s">
        <v>976</v>
      </c>
      <c r="U332" t="s">
        <v>696</v>
      </c>
      <c r="V332" t="s">
        <v>1291</v>
      </c>
      <c r="W332" t="s">
        <v>95</v>
      </c>
      <c r="X332" t="s">
        <v>153</v>
      </c>
      <c r="Y332" t="s">
        <v>3117</v>
      </c>
      <c r="Z332">
        <v>84118</v>
      </c>
      <c r="AA332" t="s">
        <v>3848</v>
      </c>
      <c r="AB332" t="s">
        <v>97</v>
      </c>
    </row>
    <row r="333" spans="1:28" x14ac:dyDescent="0.25">
      <c r="A333">
        <v>21139</v>
      </c>
      <c r="B333" t="s">
        <v>51</v>
      </c>
      <c r="C333">
        <v>5</v>
      </c>
      <c r="D333">
        <v>4</v>
      </c>
      <c r="E333">
        <v>3414</v>
      </c>
      <c r="F333" t="s">
        <v>304</v>
      </c>
      <c r="G333" s="4">
        <v>43408</v>
      </c>
      <c r="H333" t="s">
        <v>13</v>
      </c>
      <c r="I333" t="s">
        <v>30</v>
      </c>
      <c r="J333" t="s">
        <v>57</v>
      </c>
      <c r="K333" t="s">
        <v>16</v>
      </c>
      <c r="L333">
        <v>52842</v>
      </c>
      <c r="M333">
        <v>403</v>
      </c>
      <c r="N333">
        <v>1</v>
      </c>
      <c r="O333">
        <v>129.99</v>
      </c>
      <c r="P333" t="s">
        <v>5758</v>
      </c>
      <c r="Q333">
        <v>18</v>
      </c>
      <c r="R333">
        <v>4</v>
      </c>
      <c r="S333">
        <v>129.99</v>
      </c>
      <c r="T333" t="s">
        <v>254</v>
      </c>
      <c r="U333" t="s">
        <v>556</v>
      </c>
      <c r="V333" t="s">
        <v>2317</v>
      </c>
      <c r="W333" t="s">
        <v>8</v>
      </c>
      <c r="X333" t="s">
        <v>55</v>
      </c>
      <c r="Y333" t="s">
        <v>2318</v>
      </c>
      <c r="Z333">
        <v>60629</v>
      </c>
      <c r="AA333" t="s">
        <v>3848</v>
      </c>
      <c r="AB333" t="s">
        <v>97</v>
      </c>
    </row>
    <row r="334" spans="1:28" x14ac:dyDescent="0.25">
      <c r="A334">
        <v>20877</v>
      </c>
      <c r="B334" t="s">
        <v>51</v>
      </c>
      <c r="C334">
        <v>3</v>
      </c>
      <c r="D334">
        <v>4</v>
      </c>
      <c r="E334">
        <v>3461</v>
      </c>
      <c r="F334" t="s">
        <v>244</v>
      </c>
      <c r="G334" s="4">
        <v>43404</v>
      </c>
      <c r="H334" t="s">
        <v>13</v>
      </c>
      <c r="I334" t="s">
        <v>245</v>
      </c>
      <c r="J334" t="s">
        <v>57</v>
      </c>
      <c r="K334" t="s">
        <v>16</v>
      </c>
      <c r="L334">
        <v>52170</v>
      </c>
      <c r="M334">
        <v>403</v>
      </c>
      <c r="N334">
        <v>1</v>
      </c>
      <c r="O334">
        <v>129.99</v>
      </c>
      <c r="P334" t="s">
        <v>5758</v>
      </c>
      <c r="Q334">
        <v>18</v>
      </c>
      <c r="R334">
        <v>4</v>
      </c>
      <c r="S334">
        <v>129.99</v>
      </c>
      <c r="T334" t="s">
        <v>759</v>
      </c>
      <c r="U334" t="s">
        <v>787</v>
      </c>
      <c r="V334" t="s">
        <v>506</v>
      </c>
      <c r="W334" t="s">
        <v>27</v>
      </c>
      <c r="X334" t="s">
        <v>308</v>
      </c>
      <c r="Y334" t="s">
        <v>788</v>
      </c>
      <c r="Z334">
        <v>7093</v>
      </c>
      <c r="AA334" t="s">
        <v>3848</v>
      </c>
      <c r="AB334" t="s">
        <v>97</v>
      </c>
    </row>
    <row r="335" spans="1:28" x14ac:dyDescent="0.25">
      <c r="A335">
        <v>26347</v>
      </c>
      <c r="B335" t="s">
        <v>3</v>
      </c>
      <c r="C335">
        <v>3</v>
      </c>
      <c r="D335">
        <v>4</v>
      </c>
      <c r="E335">
        <v>3520</v>
      </c>
      <c r="F335" t="s">
        <v>510</v>
      </c>
      <c r="G335" s="4">
        <v>43484</v>
      </c>
      <c r="H335" t="s">
        <v>13</v>
      </c>
      <c r="I335" t="s">
        <v>5777</v>
      </c>
      <c r="J335" t="s">
        <v>14</v>
      </c>
      <c r="K335" t="s">
        <v>16</v>
      </c>
      <c r="L335">
        <v>65944</v>
      </c>
      <c r="M335">
        <v>403</v>
      </c>
      <c r="N335">
        <v>1</v>
      </c>
      <c r="O335">
        <v>129.99</v>
      </c>
      <c r="P335" t="s">
        <v>5758</v>
      </c>
      <c r="Q335">
        <v>18</v>
      </c>
      <c r="R335">
        <v>4</v>
      </c>
      <c r="S335">
        <v>129.99</v>
      </c>
      <c r="T335" t="s">
        <v>5</v>
      </c>
      <c r="U335" t="s">
        <v>93</v>
      </c>
      <c r="V335" t="s">
        <v>793</v>
      </c>
      <c r="W335" t="s">
        <v>27</v>
      </c>
      <c r="X335" t="s">
        <v>9</v>
      </c>
      <c r="Y335" t="s">
        <v>794</v>
      </c>
      <c r="Z335">
        <v>725</v>
      </c>
      <c r="AA335" t="s">
        <v>3848</v>
      </c>
      <c r="AB335" t="s">
        <v>97</v>
      </c>
    </row>
    <row r="336" spans="1:28" x14ac:dyDescent="0.25">
      <c r="A336">
        <v>22518</v>
      </c>
      <c r="B336" t="s">
        <v>24</v>
      </c>
      <c r="C336">
        <v>4</v>
      </c>
      <c r="D336">
        <v>2</v>
      </c>
      <c r="E336">
        <v>3547</v>
      </c>
      <c r="F336" t="s">
        <v>525</v>
      </c>
      <c r="G336" s="4">
        <v>43428</v>
      </c>
      <c r="H336" t="s">
        <v>13</v>
      </c>
      <c r="I336" t="s">
        <v>5778</v>
      </c>
      <c r="J336" t="s">
        <v>378</v>
      </c>
      <c r="K336" t="s">
        <v>90</v>
      </c>
      <c r="L336">
        <v>56365</v>
      </c>
      <c r="M336">
        <v>403</v>
      </c>
      <c r="N336">
        <v>1</v>
      </c>
      <c r="O336">
        <v>129.99</v>
      </c>
      <c r="P336" t="s">
        <v>5758</v>
      </c>
      <c r="Q336">
        <v>18</v>
      </c>
      <c r="R336">
        <v>4</v>
      </c>
      <c r="S336">
        <v>129.99</v>
      </c>
      <c r="T336" t="s">
        <v>250</v>
      </c>
      <c r="U336" t="s">
        <v>787</v>
      </c>
      <c r="V336" t="s">
        <v>107</v>
      </c>
      <c r="W336" t="s">
        <v>27</v>
      </c>
      <c r="X336" t="s">
        <v>21</v>
      </c>
      <c r="Y336" t="s">
        <v>1260</v>
      </c>
      <c r="Z336">
        <v>92627</v>
      </c>
      <c r="AA336" t="s">
        <v>3848</v>
      </c>
      <c r="AB336" t="s">
        <v>97</v>
      </c>
    </row>
    <row r="337" spans="1:28" x14ac:dyDescent="0.25">
      <c r="A337">
        <v>23832</v>
      </c>
      <c r="B337" t="s">
        <v>24</v>
      </c>
      <c r="C337">
        <v>2</v>
      </c>
      <c r="D337">
        <v>1</v>
      </c>
      <c r="E337">
        <v>3581</v>
      </c>
      <c r="F337" t="s">
        <v>430</v>
      </c>
      <c r="G337" s="4">
        <v>43447</v>
      </c>
      <c r="H337" t="s">
        <v>13</v>
      </c>
      <c r="I337" t="s">
        <v>431</v>
      </c>
      <c r="J337" t="s">
        <v>31</v>
      </c>
      <c r="K337" t="s">
        <v>32</v>
      </c>
      <c r="L337">
        <v>59639</v>
      </c>
      <c r="M337">
        <v>403</v>
      </c>
      <c r="N337">
        <v>1</v>
      </c>
      <c r="O337">
        <v>129.99</v>
      </c>
      <c r="P337" t="s">
        <v>5758</v>
      </c>
      <c r="Q337">
        <v>18</v>
      </c>
      <c r="R337">
        <v>4</v>
      </c>
      <c r="S337">
        <v>129.99</v>
      </c>
      <c r="T337" t="s">
        <v>5</v>
      </c>
      <c r="U337" t="s">
        <v>597</v>
      </c>
      <c r="V337" t="s">
        <v>107</v>
      </c>
      <c r="W337" t="s">
        <v>8</v>
      </c>
      <c r="X337" t="s">
        <v>9</v>
      </c>
      <c r="Y337" t="s">
        <v>3144</v>
      </c>
      <c r="Z337">
        <v>725</v>
      </c>
      <c r="AA337" t="s">
        <v>3848</v>
      </c>
      <c r="AB337" t="s">
        <v>97</v>
      </c>
    </row>
    <row r="338" spans="1:28" x14ac:dyDescent="0.25">
      <c r="A338">
        <v>24619</v>
      </c>
      <c r="B338" t="s">
        <v>24</v>
      </c>
      <c r="C338">
        <v>5</v>
      </c>
      <c r="D338">
        <v>4</v>
      </c>
      <c r="E338">
        <v>3695</v>
      </c>
      <c r="F338" t="s">
        <v>70</v>
      </c>
      <c r="G338" s="4">
        <v>43459</v>
      </c>
      <c r="H338" t="s">
        <v>13</v>
      </c>
      <c r="I338" t="s">
        <v>70</v>
      </c>
      <c r="J338" t="s">
        <v>31</v>
      </c>
      <c r="K338" t="s">
        <v>16</v>
      </c>
      <c r="L338">
        <v>61641</v>
      </c>
      <c r="M338">
        <v>403</v>
      </c>
      <c r="N338">
        <v>1</v>
      </c>
      <c r="O338">
        <v>129.99</v>
      </c>
      <c r="P338" t="s">
        <v>5758</v>
      </c>
      <c r="Q338">
        <v>18</v>
      </c>
      <c r="R338">
        <v>4</v>
      </c>
      <c r="S338">
        <v>129.99</v>
      </c>
      <c r="T338" t="s">
        <v>5</v>
      </c>
      <c r="U338" t="s">
        <v>1824</v>
      </c>
      <c r="V338" t="s">
        <v>2364</v>
      </c>
      <c r="W338" t="s">
        <v>8</v>
      </c>
      <c r="X338" t="s">
        <v>9</v>
      </c>
      <c r="Y338" t="s">
        <v>3611</v>
      </c>
      <c r="Z338">
        <v>725</v>
      </c>
      <c r="AA338" t="s">
        <v>3848</v>
      </c>
      <c r="AB338" t="s">
        <v>97</v>
      </c>
    </row>
    <row r="339" spans="1:28" x14ac:dyDescent="0.25">
      <c r="A339">
        <v>23557</v>
      </c>
      <c r="B339" t="s">
        <v>17</v>
      </c>
      <c r="C339">
        <v>3</v>
      </c>
      <c r="D339">
        <v>4</v>
      </c>
      <c r="E339">
        <v>3755</v>
      </c>
      <c r="F339" t="s">
        <v>660</v>
      </c>
      <c r="G339" s="4">
        <v>43443</v>
      </c>
      <c r="H339" t="s">
        <v>13</v>
      </c>
      <c r="I339" t="s">
        <v>99</v>
      </c>
      <c r="J339" t="s">
        <v>23</v>
      </c>
      <c r="K339" t="s">
        <v>16</v>
      </c>
      <c r="L339">
        <v>58924</v>
      </c>
      <c r="M339">
        <v>403</v>
      </c>
      <c r="N339">
        <v>1</v>
      </c>
      <c r="O339">
        <v>129.99</v>
      </c>
      <c r="P339" t="s">
        <v>5758</v>
      </c>
      <c r="Q339">
        <v>18</v>
      </c>
      <c r="R339">
        <v>4</v>
      </c>
      <c r="S339">
        <v>129.99</v>
      </c>
      <c r="T339" t="s">
        <v>1246</v>
      </c>
      <c r="U339" t="s">
        <v>1851</v>
      </c>
      <c r="V339" t="s">
        <v>1936</v>
      </c>
      <c r="W339" t="s">
        <v>8</v>
      </c>
      <c r="X339" t="s">
        <v>1249</v>
      </c>
      <c r="Y339" t="s">
        <v>1937</v>
      </c>
      <c r="Z339">
        <v>67212</v>
      </c>
      <c r="AA339" t="s">
        <v>3848</v>
      </c>
      <c r="AB339" t="s">
        <v>97</v>
      </c>
    </row>
    <row r="340" spans="1:28" x14ac:dyDescent="0.25">
      <c r="A340">
        <v>29602</v>
      </c>
      <c r="B340" t="s">
        <v>24</v>
      </c>
      <c r="C340">
        <v>3</v>
      </c>
      <c r="D340">
        <v>4</v>
      </c>
      <c r="E340">
        <v>3803</v>
      </c>
      <c r="F340" t="s">
        <v>70</v>
      </c>
      <c r="G340" s="4">
        <v>43532</v>
      </c>
      <c r="H340" t="s">
        <v>13</v>
      </c>
      <c r="I340" t="s">
        <v>70</v>
      </c>
      <c r="J340" t="s">
        <v>31</v>
      </c>
      <c r="K340" t="s">
        <v>16</v>
      </c>
      <c r="L340">
        <v>74079</v>
      </c>
      <c r="M340">
        <v>403</v>
      </c>
      <c r="N340">
        <v>1</v>
      </c>
      <c r="O340">
        <v>129.99</v>
      </c>
      <c r="P340" t="s">
        <v>5758</v>
      </c>
      <c r="Q340">
        <v>18</v>
      </c>
      <c r="R340">
        <v>4</v>
      </c>
      <c r="S340">
        <v>129.99</v>
      </c>
      <c r="T340" t="s">
        <v>1779</v>
      </c>
      <c r="U340" t="s">
        <v>93</v>
      </c>
      <c r="V340" t="s">
        <v>107</v>
      </c>
      <c r="W340" t="s">
        <v>8</v>
      </c>
      <c r="X340" t="s">
        <v>21</v>
      </c>
      <c r="Y340" t="s">
        <v>3192</v>
      </c>
      <c r="Z340">
        <v>94541</v>
      </c>
      <c r="AA340" t="s">
        <v>3848</v>
      </c>
      <c r="AB340" t="s">
        <v>97</v>
      </c>
    </row>
    <row r="341" spans="1:28" x14ac:dyDescent="0.25">
      <c r="A341">
        <v>21377</v>
      </c>
      <c r="B341" t="s">
        <v>24</v>
      </c>
      <c r="C341">
        <v>3</v>
      </c>
      <c r="D341">
        <v>4</v>
      </c>
      <c r="E341">
        <v>3813</v>
      </c>
      <c r="F341" t="s">
        <v>613</v>
      </c>
      <c r="G341" s="4">
        <v>43412</v>
      </c>
      <c r="H341" t="s">
        <v>13</v>
      </c>
      <c r="I341" t="s">
        <v>80</v>
      </c>
      <c r="J341" t="s">
        <v>31</v>
      </c>
      <c r="K341" t="s">
        <v>16</v>
      </c>
      <c r="L341">
        <v>53457</v>
      </c>
      <c r="M341">
        <v>403</v>
      </c>
      <c r="N341">
        <v>1</v>
      </c>
      <c r="O341">
        <v>129.99</v>
      </c>
      <c r="P341" t="s">
        <v>5758</v>
      </c>
      <c r="Q341">
        <v>18</v>
      </c>
      <c r="R341">
        <v>4</v>
      </c>
      <c r="S341">
        <v>129.99</v>
      </c>
      <c r="T341" t="s">
        <v>2718</v>
      </c>
      <c r="U341" t="s">
        <v>2452</v>
      </c>
      <c r="V341" t="s">
        <v>2719</v>
      </c>
      <c r="W341" t="s">
        <v>95</v>
      </c>
      <c r="X341" t="s">
        <v>114</v>
      </c>
      <c r="Y341" t="s">
        <v>1027</v>
      </c>
      <c r="Z341">
        <v>78130</v>
      </c>
      <c r="AA341" t="s">
        <v>3848</v>
      </c>
      <c r="AB341" t="s">
        <v>97</v>
      </c>
    </row>
    <row r="342" spans="1:28" x14ac:dyDescent="0.25">
      <c r="A342">
        <v>25892</v>
      </c>
      <c r="B342" t="s">
        <v>24</v>
      </c>
      <c r="C342">
        <v>3</v>
      </c>
      <c r="D342">
        <v>4</v>
      </c>
      <c r="E342">
        <v>3853</v>
      </c>
      <c r="F342" t="s">
        <v>206</v>
      </c>
      <c r="G342" s="4">
        <v>43477</v>
      </c>
      <c r="H342" t="s">
        <v>13</v>
      </c>
      <c r="I342" t="s">
        <v>30</v>
      </c>
      <c r="J342" t="s">
        <v>378</v>
      </c>
      <c r="K342" t="s">
        <v>16</v>
      </c>
      <c r="L342">
        <v>64809</v>
      </c>
      <c r="M342">
        <v>403</v>
      </c>
      <c r="N342">
        <v>1</v>
      </c>
      <c r="O342">
        <v>129.99</v>
      </c>
      <c r="P342" t="s">
        <v>5758</v>
      </c>
      <c r="Q342">
        <v>18</v>
      </c>
      <c r="R342">
        <v>4</v>
      </c>
      <c r="S342">
        <v>129.99</v>
      </c>
      <c r="T342" t="s">
        <v>3008</v>
      </c>
      <c r="U342" t="s">
        <v>2067</v>
      </c>
      <c r="V342" t="s">
        <v>1677</v>
      </c>
      <c r="W342" t="s">
        <v>8</v>
      </c>
      <c r="X342" t="s">
        <v>158</v>
      </c>
      <c r="Y342" t="s">
        <v>3009</v>
      </c>
      <c r="Z342">
        <v>38128</v>
      </c>
      <c r="AA342" t="s">
        <v>3848</v>
      </c>
      <c r="AB342" t="s">
        <v>97</v>
      </c>
    </row>
    <row r="343" spans="1:28" x14ac:dyDescent="0.25">
      <c r="A343">
        <v>25542</v>
      </c>
      <c r="B343" t="s">
        <v>24</v>
      </c>
      <c r="C343">
        <v>1</v>
      </c>
      <c r="D343">
        <v>0</v>
      </c>
      <c r="E343">
        <v>4022</v>
      </c>
      <c r="F343" t="s">
        <v>409</v>
      </c>
      <c r="G343" s="4">
        <v>43472</v>
      </c>
      <c r="H343" t="s">
        <v>13</v>
      </c>
      <c r="I343" t="s">
        <v>410</v>
      </c>
      <c r="J343" t="s">
        <v>31</v>
      </c>
      <c r="K343" t="s">
        <v>58</v>
      </c>
      <c r="L343">
        <v>63984</v>
      </c>
      <c r="M343">
        <v>403</v>
      </c>
      <c r="N343">
        <v>1</v>
      </c>
      <c r="O343">
        <v>129.99</v>
      </c>
      <c r="P343" t="s">
        <v>5758</v>
      </c>
      <c r="Q343">
        <v>18</v>
      </c>
      <c r="R343">
        <v>4</v>
      </c>
      <c r="S343">
        <v>129.99</v>
      </c>
      <c r="T343" t="s">
        <v>5</v>
      </c>
      <c r="U343" t="s">
        <v>93</v>
      </c>
      <c r="V343" t="s">
        <v>2429</v>
      </c>
      <c r="W343" t="s">
        <v>95</v>
      </c>
      <c r="X343" t="s">
        <v>9</v>
      </c>
      <c r="Y343" t="s">
        <v>3416</v>
      </c>
      <c r="Z343">
        <v>725</v>
      </c>
      <c r="AA343" t="s">
        <v>3848</v>
      </c>
      <c r="AB343" t="s">
        <v>97</v>
      </c>
    </row>
    <row r="344" spans="1:28" x14ac:dyDescent="0.25">
      <c r="A344">
        <v>24970</v>
      </c>
      <c r="B344" t="s">
        <v>3</v>
      </c>
      <c r="C344">
        <v>6</v>
      </c>
      <c r="D344">
        <v>4</v>
      </c>
      <c r="E344">
        <v>4064</v>
      </c>
      <c r="F344" t="s">
        <v>233</v>
      </c>
      <c r="G344" s="4">
        <v>43464</v>
      </c>
      <c r="H344" t="s">
        <v>13</v>
      </c>
      <c r="I344" t="s">
        <v>234</v>
      </c>
      <c r="J344" t="s">
        <v>14</v>
      </c>
      <c r="K344" t="s">
        <v>16</v>
      </c>
      <c r="L344">
        <v>62557</v>
      </c>
      <c r="M344">
        <v>403</v>
      </c>
      <c r="N344">
        <v>1</v>
      </c>
      <c r="O344">
        <v>129.99</v>
      </c>
      <c r="P344" t="s">
        <v>5758</v>
      </c>
      <c r="Q344">
        <v>18</v>
      </c>
      <c r="R344">
        <v>4</v>
      </c>
      <c r="S344">
        <v>129.99</v>
      </c>
      <c r="T344" t="s">
        <v>3010</v>
      </c>
      <c r="U344" t="s">
        <v>223</v>
      </c>
      <c r="V344" t="s">
        <v>1405</v>
      </c>
      <c r="W344" t="s">
        <v>8</v>
      </c>
      <c r="X344" t="s">
        <v>283</v>
      </c>
      <c r="Y344" t="s">
        <v>3011</v>
      </c>
      <c r="Z344">
        <v>22204</v>
      </c>
      <c r="AA344" t="s">
        <v>3848</v>
      </c>
      <c r="AB344" t="s">
        <v>97</v>
      </c>
    </row>
    <row r="345" spans="1:28" x14ac:dyDescent="0.25">
      <c r="A345">
        <v>21469</v>
      </c>
      <c r="B345" t="s">
        <v>24</v>
      </c>
      <c r="C345">
        <v>5</v>
      </c>
      <c r="D345">
        <v>2</v>
      </c>
      <c r="E345">
        <v>4086</v>
      </c>
      <c r="F345" t="s">
        <v>1530</v>
      </c>
      <c r="G345" s="4">
        <v>43413</v>
      </c>
      <c r="H345" t="s">
        <v>13</v>
      </c>
      <c r="I345" t="s">
        <v>99</v>
      </c>
      <c r="J345" t="s">
        <v>31</v>
      </c>
      <c r="K345" t="s">
        <v>90</v>
      </c>
      <c r="L345">
        <v>53697</v>
      </c>
      <c r="M345">
        <v>403</v>
      </c>
      <c r="N345">
        <v>1</v>
      </c>
      <c r="O345">
        <v>129.99</v>
      </c>
      <c r="P345" t="s">
        <v>5758</v>
      </c>
      <c r="Q345">
        <v>18</v>
      </c>
      <c r="R345">
        <v>4</v>
      </c>
      <c r="S345">
        <v>129.99</v>
      </c>
      <c r="T345" t="s">
        <v>5</v>
      </c>
      <c r="U345" t="s">
        <v>93</v>
      </c>
      <c r="V345" t="s">
        <v>122</v>
      </c>
      <c r="W345" t="s">
        <v>8</v>
      </c>
      <c r="X345" t="s">
        <v>9</v>
      </c>
      <c r="Y345" t="s">
        <v>2459</v>
      </c>
      <c r="Z345">
        <v>725</v>
      </c>
      <c r="AA345" t="s">
        <v>3848</v>
      </c>
      <c r="AB345" t="s">
        <v>97</v>
      </c>
    </row>
    <row r="346" spans="1:28" x14ac:dyDescent="0.25">
      <c r="A346">
        <v>25865</v>
      </c>
      <c r="B346" t="s">
        <v>51</v>
      </c>
      <c r="C346">
        <v>6</v>
      </c>
      <c r="D346">
        <v>2</v>
      </c>
      <c r="E346">
        <v>4159</v>
      </c>
      <c r="F346" t="s">
        <v>867</v>
      </c>
      <c r="G346" s="4">
        <v>43477</v>
      </c>
      <c r="H346" t="s">
        <v>13</v>
      </c>
      <c r="I346" t="s">
        <v>5781</v>
      </c>
      <c r="J346" t="s">
        <v>57</v>
      </c>
      <c r="K346" t="s">
        <v>90</v>
      </c>
      <c r="L346">
        <v>64733</v>
      </c>
      <c r="M346">
        <v>403</v>
      </c>
      <c r="N346">
        <v>1</v>
      </c>
      <c r="O346">
        <v>129.99</v>
      </c>
      <c r="P346" t="s">
        <v>5758</v>
      </c>
      <c r="Q346">
        <v>18</v>
      </c>
      <c r="R346">
        <v>4</v>
      </c>
      <c r="S346">
        <v>129.99</v>
      </c>
      <c r="T346" t="s">
        <v>1950</v>
      </c>
      <c r="U346" t="s">
        <v>1951</v>
      </c>
      <c r="V346" t="s">
        <v>107</v>
      </c>
      <c r="W346" t="s">
        <v>8</v>
      </c>
      <c r="X346" t="s">
        <v>381</v>
      </c>
      <c r="Y346" t="s">
        <v>1952</v>
      </c>
      <c r="Z346">
        <v>48126</v>
      </c>
      <c r="AA346" t="s">
        <v>3848</v>
      </c>
      <c r="AB346" t="s">
        <v>97</v>
      </c>
    </row>
    <row r="347" spans="1:28" x14ac:dyDescent="0.25">
      <c r="A347">
        <v>27888</v>
      </c>
      <c r="B347" t="s">
        <v>24</v>
      </c>
      <c r="C347">
        <v>4</v>
      </c>
      <c r="D347">
        <v>4</v>
      </c>
      <c r="E347">
        <v>4226</v>
      </c>
      <c r="F347" t="s">
        <v>450</v>
      </c>
      <c r="G347" s="4">
        <v>43507</v>
      </c>
      <c r="H347" t="s">
        <v>13</v>
      </c>
      <c r="I347" t="s">
        <v>286</v>
      </c>
      <c r="J347" t="s">
        <v>31</v>
      </c>
      <c r="K347" t="s">
        <v>16</v>
      </c>
      <c r="L347">
        <v>69814</v>
      </c>
      <c r="M347">
        <v>403</v>
      </c>
      <c r="N347">
        <v>1</v>
      </c>
      <c r="O347">
        <v>129.99</v>
      </c>
      <c r="P347" t="s">
        <v>5758</v>
      </c>
      <c r="Q347">
        <v>18</v>
      </c>
      <c r="R347">
        <v>4</v>
      </c>
      <c r="S347">
        <v>129.99</v>
      </c>
      <c r="T347" t="s">
        <v>117</v>
      </c>
      <c r="U347" t="s">
        <v>3232</v>
      </c>
      <c r="V347" t="s">
        <v>2909</v>
      </c>
      <c r="W347" t="s">
        <v>8</v>
      </c>
      <c r="X347" t="s">
        <v>21</v>
      </c>
      <c r="Y347" t="s">
        <v>3233</v>
      </c>
      <c r="Z347">
        <v>92111</v>
      </c>
      <c r="AA347" t="s">
        <v>3848</v>
      </c>
      <c r="AB347" t="s">
        <v>97</v>
      </c>
    </row>
    <row r="348" spans="1:28" x14ac:dyDescent="0.25">
      <c r="A348">
        <v>26284</v>
      </c>
      <c r="B348" t="s">
        <v>24</v>
      </c>
      <c r="C348">
        <v>5</v>
      </c>
      <c r="D348">
        <v>4</v>
      </c>
      <c r="E348">
        <v>4256</v>
      </c>
      <c r="F348" t="s">
        <v>1927</v>
      </c>
      <c r="G348" s="4">
        <v>43483</v>
      </c>
      <c r="H348" t="s">
        <v>13</v>
      </c>
      <c r="I348" t="s">
        <v>234</v>
      </c>
      <c r="J348" t="s">
        <v>31</v>
      </c>
      <c r="K348" t="s">
        <v>16</v>
      </c>
      <c r="L348">
        <v>65803</v>
      </c>
      <c r="M348">
        <v>403</v>
      </c>
      <c r="N348">
        <v>1</v>
      </c>
      <c r="O348">
        <v>129.99</v>
      </c>
      <c r="P348" t="s">
        <v>5758</v>
      </c>
      <c r="Q348">
        <v>18</v>
      </c>
      <c r="R348">
        <v>4</v>
      </c>
      <c r="S348">
        <v>129.99</v>
      </c>
      <c r="T348" t="s">
        <v>254</v>
      </c>
      <c r="U348" t="s">
        <v>1191</v>
      </c>
      <c r="V348" t="s">
        <v>1192</v>
      </c>
      <c r="W348" t="s">
        <v>8</v>
      </c>
      <c r="X348" t="s">
        <v>55</v>
      </c>
      <c r="Y348" t="s">
        <v>1193</v>
      </c>
      <c r="Z348">
        <v>60625</v>
      </c>
      <c r="AA348" t="s">
        <v>3848</v>
      </c>
      <c r="AB348" t="s">
        <v>97</v>
      </c>
    </row>
    <row r="349" spans="1:28" x14ac:dyDescent="0.25">
      <c r="A349">
        <v>25848</v>
      </c>
      <c r="B349" t="s">
        <v>24</v>
      </c>
      <c r="C349">
        <v>4</v>
      </c>
      <c r="D349">
        <v>4</v>
      </c>
      <c r="E349">
        <v>4259</v>
      </c>
      <c r="F349" t="s">
        <v>226</v>
      </c>
      <c r="G349" s="4">
        <v>43477</v>
      </c>
      <c r="H349" t="s">
        <v>13</v>
      </c>
      <c r="I349" t="s">
        <v>227</v>
      </c>
      <c r="J349" t="s">
        <v>378</v>
      </c>
      <c r="K349" t="s">
        <v>16</v>
      </c>
      <c r="L349">
        <v>64700</v>
      </c>
      <c r="M349">
        <v>403</v>
      </c>
      <c r="N349">
        <v>1</v>
      </c>
      <c r="O349">
        <v>129.99</v>
      </c>
      <c r="P349" t="s">
        <v>5758</v>
      </c>
      <c r="Q349">
        <v>18</v>
      </c>
      <c r="R349">
        <v>4</v>
      </c>
      <c r="S349">
        <v>129.99</v>
      </c>
      <c r="T349" t="s">
        <v>440</v>
      </c>
      <c r="U349" t="s">
        <v>462</v>
      </c>
      <c r="V349" t="s">
        <v>776</v>
      </c>
      <c r="W349" t="s">
        <v>27</v>
      </c>
      <c r="X349" t="s">
        <v>114</v>
      </c>
      <c r="Y349" t="s">
        <v>777</v>
      </c>
      <c r="Z349">
        <v>78227</v>
      </c>
      <c r="AA349" t="s">
        <v>3848</v>
      </c>
      <c r="AB349" t="s">
        <v>97</v>
      </c>
    </row>
    <row r="350" spans="1:28" x14ac:dyDescent="0.25">
      <c r="A350">
        <v>21376</v>
      </c>
      <c r="B350" t="s">
        <v>24</v>
      </c>
      <c r="C350">
        <v>2</v>
      </c>
      <c r="D350">
        <v>4</v>
      </c>
      <c r="E350">
        <v>4295</v>
      </c>
      <c r="F350" t="s">
        <v>613</v>
      </c>
      <c r="G350" s="4">
        <v>43412</v>
      </c>
      <c r="H350" t="s">
        <v>13</v>
      </c>
      <c r="I350" t="s">
        <v>80</v>
      </c>
      <c r="J350" t="s">
        <v>31</v>
      </c>
      <c r="K350" t="s">
        <v>16</v>
      </c>
      <c r="L350">
        <v>53456</v>
      </c>
      <c r="M350">
        <v>403</v>
      </c>
      <c r="N350">
        <v>1</v>
      </c>
      <c r="O350">
        <v>129.99</v>
      </c>
      <c r="P350" t="s">
        <v>5758</v>
      </c>
      <c r="Q350">
        <v>18</v>
      </c>
      <c r="R350">
        <v>4</v>
      </c>
      <c r="S350">
        <v>129.99</v>
      </c>
      <c r="T350" t="s">
        <v>5</v>
      </c>
      <c r="U350" t="s">
        <v>93</v>
      </c>
      <c r="V350" t="s">
        <v>107</v>
      </c>
      <c r="W350" t="s">
        <v>27</v>
      </c>
      <c r="X350" t="s">
        <v>9</v>
      </c>
      <c r="Y350" t="s">
        <v>2613</v>
      </c>
      <c r="Z350">
        <v>725</v>
      </c>
      <c r="AA350" t="s">
        <v>3848</v>
      </c>
      <c r="AB350" t="s">
        <v>97</v>
      </c>
    </row>
    <row r="351" spans="1:28" x14ac:dyDescent="0.25">
      <c r="A351">
        <v>22290</v>
      </c>
      <c r="B351" t="s">
        <v>24</v>
      </c>
      <c r="C351">
        <v>6</v>
      </c>
      <c r="D351">
        <v>2</v>
      </c>
      <c r="E351">
        <v>4349</v>
      </c>
      <c r="F351" t="s">
        <v>1530</v>
      </c>
      <c r="G351" s="4">
        <v>43425</v>
      </c>
      <c r="H351" t="s">
        <v>13</v>
      </c>
      <c r="I351" t="s">
        <v>99</v>
      </c>
      <c r="J351" t="s">
        <v>31</v>
      </c>
      <c r="K351" t="s">
        <v>90</v>
      </c>
      <c r="L351">
        <v>55805</v>
      </c>
      <c r="M351">
        <v>403</v>
      </c>
      <c r="N351">
        <v>1</v>
      </c>
      <c r="O351">
        <v>129.99</v>
      </c>
      <c r="P351" t="s">
        <v>5758</v>
      </c>
      <c r="Q351">
        <v>18</v>
      </c>
      <c r="R351">
        <v>4</v>
      </c>
      <c r="S351">
        <v>129.99</v>
      </c>
      <c r="T351" t="s">
        <v>5</v>
      </c>
      <c r="U351" t="s">
        <v>93</v>
      </c>
      <c r="V351" t="s">
        <v>1720</v>
      </c>
      <c r="W351" t="s">
        <v>27</v>
      </c>
      <c r="X351" t="s">
        <v>9</v>
      </c>
      <c r="Y351" t="s">
        <v>2931</v>
      </c>
      <c r="Z351">
        <v>725</v>
      </c>
      <c r="AA351" t="s">
        <v>3848</v>
      </c>
      <c r="AB351" t="s">
        <v>97</v>
      </c>
    </row>
    <row r="352" spans="1:28" x14ac:dyDescent="0.25">
      <c r="A352">
        <v>26553</v>
      </c>
      <c r="B352" t="s">
        <v>24</v>
      </c>
      <c r="C352">
        <v>4</v>
      </c>
      <c r="D352">
        <v>4</v>
      </c>
      <c r="E352">
        <v>4353</v>
      </c>
      <c r="F352" t="s">
        <v>525</v>
      </c>
      <c r="G352" s="4">
        <v>43487</v>
      </c>
      <c r="H352" t="s">
        <v>13</v>
      </c>
      <c r="I352" t="s">
        <v>5778</v>
      </c>
      <c r="J352" t="s">
        <v>31</v>
      </c>
      <c r="K352" t="s">
        <v>16</v>
      </c>
      <c r="L352">
        <v>66483</v>
      </c>
      <c r="M352">
        <v>403</v>
      </c>
      <c r="N352">
        <v>1</v>
      </c>
      <c r="O352">
        <v>129.99</v>
      </c>
      <c r="P352" t="s">
        <v>5758</v>
      </c>
      <c r="Q352">
        <v>18</v>
      </c>
      <c r="R352">
        <v>4</v>
      </c>
      <c r="S352">
        <v>129.99</v>
      </c>
      <c r="T352" t="s">
        <v>5</v>
      </c>
      <c r="U352" t="s">
        <v>268</v>
      </c>
      <c r="V352" t="s">
        <v>1280</v>
      </c>
      <c r="W352" t="s">
        <v>27</v>
      </c>
      <c r="X352" t="s">
        <v>9</v>
      </c>
      <c r="Y352" t="s">
        <v>2598</v>
      </c>
      <c r="Z352">
        <v>725</v>
      </c>
      <c r="AA352" t="s">
        <v>3848</v>
      </c>
      <c r="AB352" t="s">
        <v>97</v>
      </c>
    </row>
    <row r="353" spans="1:28" x14ac:dyDescent="0.25">
      <c r="A353">
        <v>29013</v>
      </c>
      <c r="B353" t="s">
        <v>51</v>
      </c>
      <c r="C353">
        <v>1</v>
      </c>
      <c r="D353">
        <v>0</v>
      </c>
      <c r="E353">
        <v>4364</v>
      </c>
      <c r="F353" t="s">
        <v>146</v>
      </c>
      <c r="G353" s="4">
        <v>43523</v>
      </c>
      <c r="H353" t="s">
        <v>13</v>
      </c>
      <c r="I353" t="s">
        <v>30</v>
      </c>
      <c r="J353" t="s">
        <v>57</v>
      </c>
      <c r="K353" t="s">
        <v>58</v>
      </c>
      <c r="L353">
        <v>72595</v>
      </c>
      <c r="M353">
        <v>403</v>
      </c>
      <c r="N353">
        <v>1</v>
      </c>
      <c r="O353">
        <v>129.99</v>
      </c>
      <c r="P353" t="s">
        <v>5758</v>
      </c>
      <c r="Q353">
        <v>18</v>
      </c>
      <c r="R353">
        <v>4</v>
      </c>
      <c r="S353">
        <v>129.99</v>
      </c>
      <c r="T353" t="s">
        <v>174</v>
      </c>
      <c r="U353" t="s">
        <v>93</v>
      </c>
      <c r="V353" t="s">
        <v>1291</v>
      </c>
      <c r="W353" t="s">
        <v>8</v>
      </c>
      <c r="X353" t="s">
        <v>21</v>
      </c>
      <c r="Y353" t="s">
        <v>1748</v>
      </c>
      <c r="Z353">
        <v>90003</v>
      </c>
      <c r="AA353" t="s">
        <v>3848</v>
      </c>
      <c r="AB353" t="s">
        <v>97</v>
      </c>
    </row>
    <row r="354" spans="1:28" x14ac:dyDescent="0.25">
      <c r="A354">
        <v>24637</v>
      </c>
      <c r="B354" t="s">
        <v>3</v>
      </c>
      <c r="C354">
        <v>3</v>
      </c>
      <c r="D354">
        <v>2</v>
      </c>
      <c r="E354">
        <v>4369</v>
      </c>
      <c r="F354" t="s">
        <v>29</v>
      </c>
      <c r="G354" s="4">
        <v>43459</v>
      </c>
      <c r="H354" t="s">
        <v>13</v>
      </c>
      <c r="I354" t="s">
        <v>30</v>
      </c>
      <c r="J354" t="s">
        <v>178</v>
      </c>
      <c r="K354" t="s">
        <v>90</v>
      </c>
      <c r="L354">
        <v>61684</v>
      </c>
      <c r="M354">
        <v>403</v>
      </c>
      <c r="N354">
        <v>1</v>
      </c>
      <c r="O354">
        <v>129.99</v>
      </c>
      <c r="P354" t="s">
        <v>5758</v>
      </c>
      <c r="Q354">
        <v>18</v>
      </c>
      <c r="R354">
        <v>4</v>
      </c>
      <c r="S354">
        <v>129.99</v>
      </c>
      <c r="T354" t="s">
        <v>5</v>
      </c>
      <c r="U354" t="s">
        <v>891</v>
      </c>
      <c r="V354" t="s">
        <v>107</v>
      </c>
      <c r="W354" t="s">
        <v>95</v>
      </c>
      <c r="X354" t="s">
        <v>9</v>
      </c>
      <c r="Y354" t="s">
        <v>892</v>
      </c>
      <c r="Z354">
        <v>725</v>
      </c>
      <c r="AA354" t="s">
        <v>3848</v>
      </c>
      <c r="AB354" t="s">
        <v>97</v>
      </c>
    </row>
    <row r="355" spans="1:28" x14ac:dyDescent="0.25">
      <c r="A355">
        <v>28932</v>
      </c>
      <c r="B355" t="s">
        <v>24</v>
      </c>
      <c r="C355">
        <v>2</v>
      </c>
      <c r="D355">
        <v>1</v>
      </c>
      <c r="E355">
        <v>4473</v>
      </c>
      <c r="F355" t="s">
        <v>104</v>
      </c>
      <c r="G355" s="4">
        <v>43522</v>
      </c>
      <c r="H355" t="s">
        <v>13</v>
      </c>
      <c r="I355" t="s">
        <v>420</v>
      </c>
      <c r="J355" t="s">
        <v>31</v>
      </c>
      <c r="K355" t="s">
        <v>32</v>
      </c>
      <c r="L355">
        <v>72392</v>
      </c>
      <c r="M355">
        <v>403</v>
      </c>
      <c r="N355">
        <v>1</v>
      </c>
      <c r="O355">
        <v>129.99</v>
      </c>
      <c r="P355" t="s">
        <v>5758</v>
      </c>
      <c r="Q355">
        <v>18</v>
      </c>
      <c r="R355">
        <v>4</v>
      </c>
      <c r="S355">
        <v>129.99</v>
      </c>
      <c r="T355" t="s">
        <v>5</v>
      </c>
      <c r="U355" t="s">
        <v>93</v>
      </c>
      <c r="V355" t="s">
        <v>3337</v>
      </c>
      <c r="W355" t="s">
        <v>8</v>
      </c>
      <c r="X355" t="s">
        <v>9</v>
      </c>
      <c r="Y355" t="s">
        <v>3435</v>
      </c>
      <c r="Z355">
        <v>725</v>
      </c>
      <c r="AA355" t="s">
        <v>3848</v>
      </c>
      <c r="AB355" t="s">
        <v>97</v>
      </c>
    </row>
    <row r="356" spans="1:28" x14ac:dyDescent="0.25">
      <c r="A356">
        <v>27553</v>
      </c>
      <c r="B356" t="s">
        <v>51</v>
      </c>
      <c r="C356">
        <v>4</v>
      </c>
      <c r="D356">
        <v>4</v>
      </c>
      <c r="E356">
        <v>4560</v>
      </c>
      <c r="F356" t="s">
        <v>275</v>
      </c>
      <c r="G356" s="4">
        <v>43502</v>
      </c>
      <c r="H356" t="s">
        <v>13</v>
      </c>
      <c r="I356" t="s">
        <v>80</v>
      </c>
      <c r="J356" t="s">
        <v>57</v>
      </c>
      <c r="K356" t="s">
        <v>16</v>
      </c>
      <c r="L356">
        <v>68968</v>
      </c>
      <c r="M356">
        <v>403</v>
      </c>
      <c r="N356">
        <v>1</v>
      </c>
      <c r="O356">
        <v>129.99</v>
      </c>
      <c r="P356" t="s">
        <v>5758</v>
      </c>
      <c r="Q356">
        <v>18</v>
      </c>
      <c r="R356">
        <v>4</v>
      </c>
      <c r="S356">
        <v>129.99</v>
      </c>
      <c r="T356" t="s">
        <v>1486</v>
      </c>
      <c r="U356" t="s">
        <v>93</v>
      </c>
      <c r="V356" t="s">
        <v>127</v>
      </c>
      <c r="W356" t="s">
        <v>8</v>
      </c>
      <c r="X356" t="s">
        <v>308</v>
      </c>
      <c r="Y356" t="s">
        <v>2759</v>
      </c>
      <c r="Z356">
        <v>7305</v>
      </c>
      <c r="AA356" t="s">
        <v>3848</v>
      </c>
      <c r="AB356" t="s">
        <v>97</v>
      </c>
    </row>
    <row r="357" spans="1:28" x14ac:dyDescent="0.25">
      <c r="A357">
        <v>27200</v>
      </c>
      <c r="B357" t="s">
        <v>3</v>
      </c>
      <c r="C357">
        <v>6</v>
      </c>
      <c r="D357">
        <v>4</v>
      </c>
      <c r="E357">
        <v>4704</v>
      </c>
      <c r="F357" t="s">
        <v>1181</v>
      </c>
      <c r="G357" s="4">
        <v>43497</v>
      </c>
      <c r="H357" t="s">
        <v>13</v>
      </c>
      <c r="I357" t="s">
        <v>377</v>
      </c>
      <c r="J357" t="s">
        <v>14</v>
      </c>
      <c r="K357" t="s">
        <v>16</v>
      </c>
      <c r="L357">
        <v>68141</v>
      </c>
      <c r="M357">
        <v>403</v>
      </c>
      <c r="N357">
        <v>1</v>
      </c>
      <c r="O357">
        <v>129.99</v>
      </c>
      <c r="P357" t="s">
        <v>5758</v>
      </c>
      <c r="Q357">
        <v>18</v>
      </c>
      <c r="R357">
        <v>4</v>
      </c>
      <c r="S357">
        <v>129.99</v>
      </c>
      <c r="T357" t="s">
        <v>495</v>
      </c>
      <c r="U357" t="s">
        <v>93</v>
      </c>
      <c r="V357" t="s">
        <v>2591</v>
      </c>
      <c r="W357" t="s">
        <v>8</v>
      </c>
      <c r="X357" t="s">
        <v>88</v>
      </c>
      <c r="Y357" t="s">
        <v>2592</v>
      </c>
      <c r="Z357">
        <v>11208</v>
      </c>
      <c r="AA357" t="s">
        <v>3848</v>
      </c>
      <c r="AB357" t="s">
        <v>97</v>
      </c>
    </row>
    <row r="358" spans="1:28" x14ac:dyDescent="0.25">
      <c r="A358">
        <v>22094</v>
      </c>
      <c r="B358" t="s">
        <v>24</v>
      </c>
      <c r="C358">
        <v>5</v>
      </c>
      <c r="D358">
        <v>2</v>
      </c>
      <c r="E358">
        <v>4721</v>
      </c>
      <c r="F358" t="s">
        <v>591</v>
      </c>
      <c r="G358" s="4">
        <v>43422</v>
      </c>
      <c r="H358" t="s">
        <v>13</v>
      </c>
      <c r="I358" t="s">
        <v>130</v>
      </c>
      <c r="J358" t="s">
        <v>31</v>
      </c>
      <c r="K358" t="s">
        <v>90</v>
      </c>
      <c r="L358">
        <v>55277</v>
      </c>
      <c r="M358">
        <v>403</v>
      </c>
      <c r="N358">
        <v>1</v>
      </c>
      <c r="O358">
        <v>129.99</v>
      </c>
      <c r="P358" t="s">
        <v>5758</v>
      </c>
      <c r="Q358">
        <v>18</v>
      </c>
      <c r="R358">
        <v>4</v>
      </c>
      <c r="S358">
        <v>129.99</v>
      </c>
      <c r="T358" t="s">
        <v>2170</v>
      </c>
      <c r="U358" t="s">
        <v>499</v>
      </c>
      <c r="V358" t="s">
        <v>2171</v>
      </c>
      <c r="W358" t="s">
        <v>27</v>
      </c>
      <c r="X358" t="s">
        <v>248</v>
      </c>
      <c r="Y358" t="s">
        <v>2172</v>
      </c>
      <c r="Z358">
        <v>44118</v>
      </c>
      <c r="AA358" t="s">
        <v>3848</v>
      </c>
      <c r="AB358" t="s">
        <v>97</v>
      </c>
    </row>
    <row r="359" spans="1:28" x14ac:dyDescent="0.25">
      <c r="A359">
        <v>20424</v>
      </c>
      <c r="B359" t="s">
        <v>24</v>
      </c>
      <c r="C359">
        <v>5</v>
      </c>
      <c r="D359">
        <v>4</v>
      </c>
      <c r="E359">
        <v>4830</v>
      </c>
      <c r="F359" t="s">
        <v>266</v>
      </c>
      <c r="G359" s="4">
        <v>43398</v>
      </c>
      <c r="H359" t="s">
        <v>13</v>
      </c>
      <c r="I359" t="s">
        <v>5778</v>
      </c>
      <c r="J359" t="s">
        <v>378</v>
      </c>
      <c r="K359" t="s">
        <v>16</v>
      </c>
      <c r="L359">
        <v>50986</v>
      </c>
      <c r="M359">
        <v>403</v>
      </c>
      <c r="N359">
        <v>1</v>
      </c>
      <c r="O359">
        <v>129.99</v>
      </c>
      <c r="P359" t="s">
        <v>5758</v>
      </c>
      <c r="Q359">
        <v>18</v>
      </c>
      <c r="R359">
        <v>4</v>
      </c>
      <c r="S359">
        <v>129.99</v>
      </c>
      <c r="T359" t="s">
        <v>5</v>
      </c>
      <c r="U359" t="s">
        <v>1401</v>
      </c>
      <c r="V359" t="s">
        <v>1402</v>
      </c>
      <c r="W359" t="s">
        <v>8</v>
      </c>
      <c r="X359" t="s">
        <v>9</v>
      </c>
      <c r="Y359" t="s">
        <v>1403</v>
      </c>
      <c r="Z359">
        <v>725</v>
      </c>
      <c r="AA359" t="s">
        <v>3848</v>
      </c>
      <c r="AB359" t="s">
        <v>97</v>
      </c>
    </row>
    <row r="360" spans="1:28" x14ac:dyDescent="0.25">
      <c r="A360">
        <v>25506</v>
      </c>
      <c r="B360" t="s">
        <v>24</v>
      </c>
      <c r="C360">
        <v>2</v>
      </c>
      <c r="D360">
        <v>4</v>
      </c>
      <c r="E360">
        <v>4945</v>
      </c>
      <c r="F360" t="s">
        <v>591</v>
      </c>
      <c r="G360" s="4">
        <v>43472</v>
      </c>
      <c r="H360" t="s">
        <v>13</v>
      </c>
      <c r="I360" t="s">
        <v>130</v>
      </c>
      <c r="J360" t="s">
        <v>31</v>
      </c>
      <c r="K360" t="s">
        <v>16</v>
      </c>
      <c r="L360">
        <v>63904</v>
      </c>
      <c r="M360">
        <v>403</v>
      </c>
      <c r="N360">
        <v>1</v>
      </c>
      <c r="O360">
        <v>129.99</v>
      </c>
      <c r="P360" t="s">
        <v>5758</v>
      </c>
      <c r="Q360">
        <v>18</v>
      </c>
      <c r="R360">
        <v>4</v>
      </c>
      <c r="S360">
        <v>129.99</v>
      </c>
      <c r="T360" t="s">
        <v>5</v>
      </c>
      <c r="U360" t="s">
        <v>790</v>
      </c>
      <c r="V360" t="s">
        <v>107</v>
      </c>
      <c r="W360" t="s">
        <v>27</v>
      </c>
      <c r="X360" t="s">
        <v>9</v>
      </c>
      <c r="Y360" t="s">
        <v>2075</v>
      </c>
      <c r="Z360">
        <v>725</v>
      </c>
      <c r="AA360" t="s">
        <v>3848</v>
      </c>
      <c r="AB360" t="s">
        <v>97</v>
      </c>
    </row>
    <row r="361" spans="1:28" x14ac:dyDescent="0.25">
      <c r="A361">
        <v>25819</v>
      </c>
      <c r="B361" t="s">
        <v>24</v>
      </c>
      <c r="C361">
        <v>2</v>
      </c>
      <c r="D361">
        <v>1</v>
      </c>
      <c r="E361">
        <v>5044</v>
      </c>
      <c r="F361" t="s">
        <v>1599</v>
      </c>
      <c r="G361" s="4">
        <v>43476</v>
      </c>
      <c r="H361" t="s">
        <v>13</v>
      </c>
      <c r="I361" t="s">
        <v>47</v>
      </c>
      <c r="J361" t="s">
        <v>31</v>
      </c>
      <c r="K361" t="s">
        <v>32</v>
      </c>
      <c r="L361">
        <v>64628</v>
      </c>
      <c r="M361">
        <v>403</v>
      </c>
      <c r="N361">
        <v>1</v>
      </c>
      <c r="O361">
        <v>129.99</v>
      </c>
      <c r="P361" t="s">
        <v>5758</v>
      </c>
      <c r="Q361">
        <v>18</v>
      </c>
      <c r="R361">
        <v>4</v>
      </c>
      <c r="S361">
        <v>129.99</v>
      </c>
      <c r="T361" t="s">
        <v>18</v>
      </c>
      <c r="U361" t="s">
        <v>564</v>
      </c>
      <c r="V361" t="s">
        <v>1677</v>
      </c>
      <c r="W361" t="s">
        <v>27</v>
      </c>
      <c r="X361" t="s">
        <v>21</v>
      </c>
      <c r="Y361" t="s">
        <v>1678</v>
      </c>
      <c r="Z361">
        <v>95127</v>
      </c>
      <c r="AA361" t="s">
        <v>3848</v>
      </c>
      <c r="AB361" t="s">
        <v>97</v>
      </c>
    </row>
    <row r="362" spans="1:28" x14ac:dyDescent="0.25">
      <c r="A362">
        <v>28051</v>
      </c>
      <c r="B362" t="s">
        <v>3</v>
      </c>
      <c r="C362">
        <v>2</v>
      </c>
      <c r="D362">
        <v>4</v>
      </c>
      <c r="E362">
        <v>5104</v>
      </c>
      <c r="F362" t="s">
        <v>258</v>
      </c>
      <c r="G362" s="4">
        <v>43509</v>
      </c>
      <c r="H362" t="s">
        <v>13</v>
      </c>
      <c r="I362" t="s">
        <v>30</v>
      </c>
      <c r="J362" t="s">
        <v>38</v>
      </c>
      <c r="K362" t="s">
        <v>16</v>
      </c>
      <c r="L362">
        <v>70177</v>
      </c>
      <c r="M362">
        <v>403</v>
      </c>
      <c r="N362">
        <v>1</v>
      </c>
      <c r="O362">
        <v>129.99</v>
      </c>
      <c r="P362" t="s">
        <v>5758</v>
      </c>
      <c r="Q362">
        <v>18</v>
      </c>
      <c r="R362">
        <v>4</v>
      </c>
      <c r="S362">
        <v>129.99</v>
      </c>
      <c r="T362" t="s">
        <v>1123</v>
      </c>
      <c r="U362" t="s">
        <v>93</v>
      </c>
      <c r="V362" t="s">
        <v>107</v>
      </c>
      <c r="W362" t="s">
        <v>8</v>
      </c>
      <c r="X362" t="s">
        <v>21</v>
      </c>
      <c r="Y362" t="s">
        <v>1124</v>
      </c>
      <c r="Z362">
        <v>93727</v>
      </c>
      <c r="AA362" t="s">
        <v>3848</v>
      </c>
      <c r="AB362" t="s">
        <v>97</v>
      </c>
    </row>
    <row r="363" spans="1:28" x14ac:dyDescent="0.25">
      <c r="A363">
        <v>22055</v>
      </c>
      <c r="B363" t="s">
        <v>24</v>
      </c>
      <c r="C363">
        <v>2</v>
      </c>
      <c r="D363">
        <v>1</v>
      </c>
      <c r="E363">
        <v>5282</v>
      </c>
      <c r="F363" t="s">
        <v>146</v>
      </c>
      <c r="G363" s="4">
        <v>43421</v>
      </c>
      <c r="H363" t="s">
        <v>13</v>
      </c>
      <c r="I363" t="s">
        <v>30</v>
      </c>
      <c r="J363" t="s">
        <v>31</v>
      </c>
      <c r="K363" t="s">
        <v>32</v>
      </c>
      <c r="L363">
        <v>55175</v>
      </c>
      <c r="M363">
        <v>403</v>
      </c>
      <c r="N363">
        <v>1</v>
      </c>
      <c r="O363">
        <v>129.99</v>
      </c>
      <c r="P363" t="s">
        <v>5758</v>
      </c>
      <c r="Q363">
        <v>18</v>
      </c>
      <c r="R363">
        <v>4</v>
      </c>
      <c r="S363">
        <v>129.99</v>
      </c>
      <c r="T363" t="s">
        <v>1793</v>
      </c>
      <c r="U363" t="s">
        <v>93</v>
      </c>
      <c r="V363" t="s">
        <v>322</v>
      </c>
      <c r="W363" t="s">
        <v>8</v>
      </c>
      <c r="X363" t="s">
        <v>21</v>
      </c>
      <c r="Y363" t="s">
        <v>1918</v>
      </c>
      <c r="Z363">
        <v>94109</v>
      </c>
      <c r="AA363" t="s">
        <v>3848</v>
      </c>
      <c r="AB363" t="s">
        <v>97</v>
      </c>
    </row>
    <row r="364" spans="1:28" x14ac:dyDescent="0.25">
      <c r="A364">
        <v>25102</v>
      </c>
      <c r="B364" t="s">
        <v>3</v>
      </c>
      <c r="C364">
        <v>2</v>
      </c>
      <c r="D364">
        <v>1</v>
      </c>
      <c r="E364">
        <v>5309</v>
      </c>
      <c r="F364" t="s">
        <v>439</v>
      </c>
      <c r="G364" s="4">
        <v>43466</v>
      </c>
      <c r="H364" t="s">
        <v>13</v>
      </c>
      <c r="I364" t="s">
        <v>377</v>
      </c>
      <c r="J364" t="s">
        <v>38</v>
      </c>
      <c r="K364" t="s">
        <v>32</v>
      </c>
      <c r="L364">
        <v>62894</v>
      </c>
      <c r="M364">
        <v>403</v>
      </c>
      <c r="N364">
        <v>1</v>
      </c>
      <c r="O364">
        <v>129.99</v>
      </c>
      <c r="P364" t="s">
        <v>5758</v>
      </c>
      <c r="Q364">
        <v>18</v>
      </c>
      <c r="R364">
        <v>4</v>
      </c>
      <c r="S364">
        <v>129.99</v>
      </c>
      <c r="T364" t="s">
        <v>5</v>
      </c>
      <c r="U364" t="s">
        <v>535</v>
      </c>
      <c r="V364" t="s">
        <v>107</v>
      </c>
      <c r="W364" t="s">
        <v>95</v>
      </c>
      <c r="X364" t="s">
        <v>9</v>
      </c>
      <c r="Y364" t="s">
        <v>536</v>
      </c>
      <c r="Z364">
        <v>725</v>
      </c>
      <c r="AA364" t="s">
        <v>3848</v>
      </c>
      <c r="AB364" t="s">
        <v>97</v>
      </c>
    </row>
    <row r="365" spans="1:28" x14ac:dyDescent="0.25">
      <c r="A365">
        <v>21514</v>
      </c>
      <c r="B365" t="s">
        <v>51</v>
      </c>
      <c r="C365">
        <v>5</v>
      </c>
      <c r="D365">
        <v>4</v>
      </c>
      <c r="E365">
        <v>5342</v>
      </c>
      <c r="F365" t="s">
        <v>870</v>
      </c>
      <c r="G365" s="4">
        <v>43414</v>
      </c>
      <c r="H365" t="s">
        <v>13</v>
      </c>
      <c r="I365" t="s">
        <v>5778</v>
      </c>
      <c r="J365" t="s">
        <v>57</v>
      </c>
      <c r="K365" t="s">
        <v>16</v>
      </c>
      <c r="L365">
        <v>53781</v>
      </c>
      <c r="M365">
        <v>403</v>
      </c>
      <c r="N365">
        <v>1</v>
      </c>
      <c r="O365">
        <v>129.99</v>
      </c>
      <c r="P365" t="s">
        <v>5758</v>
      </c>
      <c r="Q365">
        <v>18</v>
      </c>
      <c r="R365">
        <v>4</v>
      </c>
      <c r="S365">
        <v>129.99</v>
      </c>
      <c r="T365" t="s">
        <v>18</v>
      </c>
      <c r="U365" t="s">
        <v>93</v>
      </c>
      <c r="V365" t="s">
        <v>365</v>
      </c>
      <c r="W365" t="s">
        <v>95</v>
      </c>
      <c r="X365" t="s">
        <v>21</v>
      </c>
      <c r="Y365" t="s">
        <v>3714</v>
      </c>
      <c r="Z365">
        <v>95123</v>
      </c>
      <c r="AA365" t="s">
        <v>3848</v>
      </c>
      <c r="AB365" t="s">
        <v>97</v>
      </c>
    </row>
    <row r="366" spans="1:28" x14ac:dyDescent="0.25">
      <c r="A366">
        <v>21111</v>
      </c>
      <c r="B366" t="s">
        <v>3</v>
      </c>
      <c r="C366">
        <v>2</v>
      </c>
      <c r="D366">
        <v>4</v>
      </c>
      <c r="E366">
        <v>5454</v>
      </c>
      <c r="F366" t="s">
        <v>258</v>
      </c>
      <c r="G366" s="4">
        <v>43408</v>
      </c>
      <c r="H366" t="s">
        <v>13</v>
      </c>
      <c r="I366" t="s">
        <v>30</v>
      </c>
      <c r="J366" t="s">
        <v>38</v>
      </c>
      <c r="K366" t="s">
        <v>16</v>
      </c>
      <c r="L366">
        <v>52777</v>
      </c>
      <c r="M366">
        <v>403</v>
      </c>
      <c r="N366">
        <v>1</v>
      </c>
      <c r="O366">
        <v>129.99</v>
      </c>
      <c r="P366" t="s">
        <v>5758</v>
      </c>
      <c r="Q366">
        <v>18</v>
      </c>
      <c r="R366">
        <v>4</v>
      </c>
      <c r="S366">
        <v>129.99</v>
      </c>
      <c r="T366" t="s">
        <v>155</v>
      </c>
      <c r="U366" t="s">
        <v>93</v>
      </c>
      <c r="V366" t="s">
        <v>53</v>
      </c>
      <c r="W366" t="s">
        <v>8</v>
      </c>
      <c r="X366" t="s">
        <v>1042</v>
      </c>
      <c r="Y366" t="s">
        <v>2593</v>
      </c>
      <c r="Z366">
        <v>29223</v>
      </c>
      <c r="AA366" t="s">
        <v>3848</v>
      </c>
      <c r="AB366" t="s">
        <v>97</v>
      </c>
    </row>
    <row r="367" spans="1:28" x14ac:dyDescent="0.25">
      <c r="A367">
        <v>21363</v>
      </c>
      <c r="B367" t="s">
        <v>3</v>
      </c>
      <c r="C367">
        <v>2</v>
      </c>
      <c r="D367">
        <v>1</v>
      </c>
      <c r="E367">
        <v>5459</v>
      </c>
      <c r="F367" t="s">
        <v>233</v>
      </c>
      <c r="G367" s="4">
        <v>43411</v>
      </c>
      <c r="H367" t="s">
        <v>13</v>
      </c>
      <c r="I367" t="s">
        <v>234</v>
      </c>
      <c r="J367" t="s">
        <v>38</v>
      </c>
      <c r="K367" t="s">
        <v>32</v>
      </c>
      <c r="L367">
        <v>53421</v>
      </c>
      <c r="M367">
        <v>403</v>
      </c>
      <c r="N367">
        <v>1</v>
      </c>
      <c r="O367">
        <v>129.99</v>
      </c>
      <c r="P367" t="s">
        <v>5758</v>
      </c>
      <c r="Q367">
        <v>18</v>
      </c>
      <c r="R367">
        <v>4</v>
      </c>
      <c r="S367">
        <v>129.99</v>
      </c>
      <c r="T367" t="s">
        <v>1132</v>
      </c>
      <c r="U367" t="s">
        <v>93</v>
      </c>
      <c r="V367" t="s">
        <v>107</v>
      </c>
      <c r="W367" t="s">
        <v>8</v>
      </c>
      <c r="X367" t="s">
        <v>21</v>
      </c>
      <c r="Y367" t="s">
        <v>1133</v>
      </c>
      <c r="Z367">
        <v>92083</v>
      </c>
      <c r="AA367" t="s">
        <v>3848</v>
      </c>
      <c r="AB367" t="s">
        <v>97</v>
      </c>
    </row>
    <row r="368" spans="1:28" x14ac:dyDescent="0.25">
      <c r="A368">
        <v>24581</v>
      </c>
      <c r="B368" t="s">
        <v>3</v>
      </c>
      <c r="C368">
        <v>2</v>
      </c>
      <c r="D368">
        <v>4</v>
      </c>
      <c r="E368">
        <v>5488</v>
      </c>
      <c r="F368" t="s">
        <v>146</v>
      </c>
      <c r="G368" s="4">
        <v>43458</v>
      </c>
      <c r="H368" t="s">
        <v>13</v>
      </c>
      <c r="I368" t="s">
        <v>30</v>
      </c>
      <c r="J368" t="s">
        <v>14</v>
      </c>
      <c r="K368" t="s">
        <v>16</v>
      </c>
      <c r="L368">
        <v>61545</v>
      </c>
      <c r="M368">
        <v>403</v>
      </c>
      <c r="N368">
        <v>1</v>
      </c>
      <c r="O368">
        <v>129.99</v>
      </c>
      <c r="P368" t="s">
        <v>5758</v>
      </c>
      <c r="Q368">
        <v>18</v>
      </c>
      <c r="R368">
        <v>4</v>
      </c>
      <c r="S368">
        <v>129.99</v>
      </c>
      <c r="T368" t="s">
        <v>3022</v>
      </c>
      <c r="U368" t="s">
        <v>785</v>
      </c>
      <c r="V368" t="s">
        <v>2531</v>
      </c>
      <c r="W368" t="s">
        <v>8</v>
      </c>
      <c r="X368" t="s">
        <v>21</v>
      </c>
      <c r="Y368" t="s">
        <v>3023</v>
      </c>
      <c r="Z368">
        <v>94591</v>
      </c>
      <c r="AA368" t="s">
        <v>3848</v>
      </c>
      <c r="AB368" t="s">
        <v>97</v>
      </c>
    </row>
    <row r="369" spans="1:28" x14ac:dyDescent="0.25">
      <c r="A369">
        <v>26887</v>
      </c>
      <c r="B369" t="s">
        <v>24</v>
      </c>
      <c r="C369">
        <v>3</v>
      </c>
      <c r="D369">
        <v>4</v>
      </c>
      <c r="E369">
        <v>5612</v>
      </c>
      <c r="F369" t="s">
        <v>253</v>
      </c>
      <c r="G369" s="4">
        <v>43492</v>
      </c>
      <c r="H369" t="s">
        <v>13</v>
      </c>
      <c r="I369" t="s">
        <v>30</v>
      </c>
      <c r="J369" t="s">
        <v>31</v>
      </c>
      <c r="K369" t="s">
        <v>16</v>
      </c>
      <c r="L369">
        <v>67363</v>
      </c>
      <c r="M369">
        <v>403</v>
      </c>
      <c r="N369">
        <v>1</v>
      </c>
      <c r="O369">
        <v>129.99</v>
      </c>
      <c r="P369" t="s">
        <v>5758</v>
      </c>
      <c r="Q369">
        <v>18</v>
      </c>
      <c r="R369">
        <v>4</v>
      </c>
      <c r="S369">
        <v>129.99</v>
      </c>
      <c r="T369" t="s">
        <v>2501</v>
      </c>
      <c r="U369" t="s">
        <v>417</v>
      </c>
      <c r="V369" t="s">
        <v>107</v>
      </c>
      <c r="W369" t="s">
        <v>95</v>
      </c>
      <c r="X369" t="s">
        <v>448</v>
      </c>
      <c r="Y369" t="s">
        <v>2502</v>
      </c>
      <c r="Z369">
        <v>33021</v>
      </c>
      <c r="AA369" t="s">
        <v>3848</v>
      </c>
      <c r="AB369" t="s">
        <v>97</v>
      </c>
    </row>
    <row r="370" spans="1:28" x14ac:dyDescent="0.25">
      <c r="A370">
        <v>24059</v>
      </c>
      <c r="B370" t="s">
        <v>3</v>
      </c>
      <c r="C370">
        <v>5</v>
      </c>
      <c r="D370">
        <v>2</v>
      </c>
      <c r="E370">
        <v>5636</v>
      </c>
      <c r="F370" t="s">
        <v>119</v>
      </c>
      <c r="G370" s="4">
        <v>43451</v>
      </c>
      <c r="H370" t="s">
        <v>13</v>
      </c>
      <c r="I370" t="s">
        <v>5781</v>
      </c>
      <c r="J370" t="s">
        <v>14</v>
      </c>
      <c r="K370" t="s">
        <v>90</v>
      </c>
      <c r="L370">
        <v>60195</v>
      </c>
      <c r="M370">
        <v>403</v>
      </c>
      <c r="N370">
        <v>1</v>
      </c>
      <c r="O370">
        <v>129.99</v>
      </c>
      <c r="P370" t="s">
        <v>5758</v>
      </c>
      <c r="Q370">
        <v>18</v>
      </c>
      <c r="R370">
        <v>4</v>
      </c>
      <c r="S370">
        <v>129.99</v>
      </c>
      <c r="T370" t="s">
        <v>493</v>
      </c>
      <c r="U370" t="s">
        <v>93</v>
      </c>
      <c r="V370" t="s">
        <v>107</v>
      </c>
      <c r="W370" t="s">
        <v>95</v>
      </c>
      <c r="X370" t="s">
        <v>55</v>
      </c>
      <c r="Y370" t="s">
        <v>494</v>
      </c>
      <c r="Z370">
        <v>60440</v>
      </c>
      <c r="AA370" t="s">
        <v>3848</v>
      </c>
      <c r="AB370" t="s">
        <v>97</v>
      </c>
    </row>
    <row r="371" spans="1:28" x14ac:dyDescent="0.25">
      <c r="A371">
        <v>21812</v>
      </c>
      <c r="B371" t="s">
        <v>3</v>
      </c>
      <c r="C371">
        <v>2</v>
      </c>
      <c r="D371">
        <v>1</v>
      </c>
      <c r="E371">
        <v>5753</v>
      </c>
      <c r="F371" t="s">
        <v>400</v>
      </c>
      <c r="G371" s="4">
        <v>43418</v>
      </c>
      <c r="H371" t="s">
        <v>13</v>
      </c>
      <c r="I371" t="s">
        <v>30</v>
      </c>
      <c r="J371" t="s">
        <v>14</v>
      </c>
      <c r="K371" t="s">
        <v>32</v>
      </c>
      <c r="L371">
        <v>54550</v>
      </c>
      <c r="M371">
        <v>403</v>
      </c>
      <c r="N371">
        <v>1</v>
      </c>
      <c r="O371">
        <v>129.99</v>
      </c>
      <c r="P371" t="s">
        <v>5758</v>
      </c>
      <c r="Q371">
        <v>18</v>
      </c>
      <c r="R371">
        <v>4</v>
      </c>
      <c r="S371">
        <v>129.99</v>
      </c>
      <c r="T371" t="s">
        <v>656</v>
      </c>
      <c r="U371" t="s">
        <v>1121</v>
      </c>
      <c r="V371" t="s">
        <v>107</v>
      </c>
      <c r="W371" t="s">
        <v>8</v>
      </c>
      <c r="X371" t="s">
        <v>77</v>
      </c>
      <c r="Y371" t="s">
        <v>1122</v>
      </c>
      <c r="Z371">
        <v>19104</v>
      </c>
      <c r="AA371" t="s">
        <v>3848</v>
      </c>
      <c r="AB371" t="s">
        <v>97</v>
      </c>
    </row>
    <row r="372" spans="1:28" x14ac:dyDescent="0.25">
      <c r="A372">
        <v>26242</v>
      </c>
      <c r="B372" t="s">
        <v>3</v>
      </c>
      <c r="C372">
        <v>3</v>
      </c>
      <c r="D372">
        <v>4</v>
      </c>
      <c r="E372">
        <v>5773</v>
      </c>
      <c r="F372" t="s">
        <v>206</v>
      </c>
      <c r="G372" s="4">
        <v>43483</v>
      </c>
      <c r="H372" t="s">
        <v>13</v>
      </c>
      <c r="I372" t="s">
        <v>30</v>
      </c>
      <c r="J372" t="s">
        <v>178</v>
      </c>
      <c r="K372" t="s">
        <v>16</v>
      </c>
      <c r="L372">
        <v>65688</v>
      </c>
      <c r="M372">
        <v>403</v>
      </c>
      <c r="N372">
        <v>1</v>
      </c>
      <c r="O372">
        <v>129.99</v>
      </c>
      <c r="P372" t="s">
        <v>5758</v>
      </c>
      <c r="Q372">
        <v>18</v>
      </c>
      <c r="R372">
        <v>4</v>
      </c>
      <c r="S372">
        <v>129.99</v>
      </c>
      <c r="T372" t="s">
        <v>174</v>
      </c>
      <c r="U372" t="s">
        <v>1112</v>
      </c>
      <c r="V372" t="s">
        <v>1629</v>
      </c>
      <c r="W372" t="s">
        <v>27</v>
      </c>
      <c r="X372" t="s">
        <v>21</v>
      </c>
      <c r="Y372" t="s">
        <v>1630</v>
      </c>
      <c r="Z372">
        <v>90011</v>
      </c>
      <c r="AA372" t="s">
        <v>3848</v>
      </c>
      <c r="AB372" t="s">
        <v>97</v>
      </c>
    </row>
    <row r="373" spans="1:28" x14ac:dyDescent="0.25">
      <c r="A373">
        <v>24958</v>
      </c>
      <c r="B373" t="s">
        <v>17</v>
      </c>
      <c r="C373">
        <v>4</v>
      </c>
      <c r="D373">
        <v>2</v>
      </c>
      <c r="E373">
        <v>5876</v>
      </c>
      <c r="F373" t="s">
        <v>1073</v>
      </c>
      <c r="G373" s="4">
        <v>43464</v>
      </c>
      <c r="H373" t="s">
        <v>13</v>
      </c>
      <c r="I373" t="s">
        <v>47</v>
      </c>
      <c r="J373" t="s">
        <v>23</v>
      </c>
      <c r="K373" t="s">
        <v>90</v>
      </c>
      <c r="L373">
        <v>62533</v>
      </c>
      <c r="M373">
        <v>403</v>
      </c>
      <c r="N373">
        <v>1</v>
      </c>
      <c r="O373">
        <v>129.99</v>
      </c>
      <c r="P373" t="s">
        <v>5758</v>
      </c>
      <c r="Q373">
        <v>18</v>
      </c>
      <c r="R373">
        <v>4</v>
      </c>
      <c r="S373">
        <v>129.99</v>
      </c>
      <c r="T373" t="s">
        <v>1520</v>
      </c>
      <c r="U373" t="s">
        <v>1482</v>
      </c>
      <c r="V373" t="s">
        <v>3773</v>
      </c>
      <c r="W373" t="s">
        <v>95</v>
      </c>
      <c r="X373" t="s">
        <v>381</v>
      </c>
      <c r="Y373" t="s">
        <v>3774</v>
      </c>
      <c r="Z373">
        <v>49509</v>
      </c>
      <c r="AA373" t="s">
        <v>3848</v>
      </c>
      <c r="AB373" t="s">
        <v>97</v>
      </c>
    </row>
    <row r="374" spans="1:28" x14ac:dyDescent="0.25">
      <c r="A374">
        <v>29449</v>
      </c>
      <c r="B374" t="s">
        <v>51</v>
      </c>
      <c r="C374">
        <v>1</v>
      </c>
      <c r="D374">
        <v>0</v>
      </c>
      <c r="E374">
        <v>5914</v>
      </c>
      <c r="F374" t="s">
        <v>1320</v>
      </c>
      <c r="G374" s="4">
        <v>43529</v>
      </c>
      <c r="H374" t="s">
        <v>13</v>
      </c>
      <c r="I374" t="s">
        <v>227</v>
      </c>
      <c r="J374" t="s">
        <v>57</v>
      </c>
      <c r="K374" t="s">
        <v>58</v>
      </c>
      <c r="L374">
        <v>73672</v>
      </c>
      <c r="M374">
        <v>403</v>
      </c>
      <c r="N374">
        <v>1</v>
      </c>
      <c r="O374">
        <v>129.99</v>
      </c>
      <c r="P374" t="s">
        <v>5758</v>
      </c>
      <c r="Q374">
        <v>18</v>
      </c>
      <c r="R374">
        <v>4</v>
      </c>
      <c r="S374">
        <v>129.99</v>
      </c>
      <c r="T374" t="s">
        <v>5</v>
      </c>
      <c r="U374" t="s">
        <v>332</v>
      </c>
      <c r="V374" t="s">
        <v>107</v>
      </c>
      <c r="W374" t="s">
        <v>8</v>
      </c>
      <c r="X374" t="s">
        <v>9</v>
      </c>
      <c r="Y374" t="s">
        <v>3790</v>
      </c>
      <c r="Z374">
        <v>725</v>
      </c>
      <c r="AA374" t="s">
        <v>3848</v>
      </c>
      <c r="AB374" t="s">
        <v>97</v>
      </c>
    </row>
    <row r="375" spans="1:28" x14ac:dyDescent="0.25">
      <c r="A375">
        <v>23714</v>
      </c>
      <c r="B375" t="s">
        <v>3</v>
      </c>
      <c r="C375">
        <v>5</v>
      </c>
      <c r="D375">
        <v>2</v>
      </c>
      <c r="E375">
        <v>6109</v>
      </c>
      <c r="F375" t="s">
        <v>591</v>
      </c>
      <c r="G375" s="4">
        <v>43446</v>
      </c>
      <c r="H375" t="s">
        <v>13</v>
      </c>
      <c r="I375" t="s">
        <v>130</v>
      </c>
      <c r="J375" t="s">
        <v>14</v>
      </c>
      <c r="K375" t="s">
        <v>90</v>
      </c>
      <c r="L375">
        <v>59324</v>
      </c>
      <c r="M375">
        <v>403</v>
      </c>
      <c r="N375">
        <v>1</v>
      </c>
      <c r="O375">
        <v>129.99</v>
      </c>
      <c r="P375" t="s">
        <v>5758</v>
      </c>
      <c r="Q375">
        <v>18</v>
      </c>
      <c r="R375">
        <v>4</v>
      </c>
      <c r="S375">
        <v>129.99</v>
      </c>
      <c r="T375" t="s">
        <v>5</v>
      </c>
      <c r="U375" t="s">
        <v>535</v>
      </c>
      <c r="V375" t="s">
        <v>82</v>
      </c>
      <c r="W375" t="s">
        <v>8</v>
      </c>
      <c r="X375" t="s">
        <v>9</v>
      </c>
      <c r="Y375" t="s">
        <v>3651</v>
      </c>
      <c r="Z375">
        <v>725</v>
      </c>
      <c r="AA375" t="s">
        <v>3848</v>
      </c>
      <c r="AB375" t="s">
        <v>97</v>
      </c>
    </row>
    <row r="376" spans="1:28" x14ac:dyDescent="0.25">
      <c r="A376">
        <v>22782</v>
      </c>
      <c r="B376" t="s">
        <v>24</v>
      </c>
      <c r="C376">
        <v>3</v>
      </c>
      <c r="D376">
        <v>4</v>
      </c>
      <c r="E376">
        <v>6193</v>
      </c>
      <c r="F376" t="s">
        <v>146</v>
      </c>
      <c r="G376" s="4">
        <v>43432</v>
      </c>
      <c r="H376" t="s">
        <v>13</v>
      </c>
      <c r="I376" t="s">
        <v>30</v>
      </c>
      <c r="J376" t="s">
        <v>31</v>
      </c>
      <c r="K376" t="s">
        <v>16</v>
      </c>
      <c r="L376">
        <v>57012</v>
      </c>
      <c r="M376">
        <v>403</v>
      </c>
      <c r="N376">
        <v>1</v>
      </c>
      <c r="O376">
        <v>129.99</v>
      </c>
      <c r="P376" t="s">
        <v>5758</v>
      </c>
      <c r="Q376">
        <v>18</v>
      </c>
      <c r="R376">
        <v>4</v>
      </c>
      <c r="S376">
        <v>129.99</v>
      </c>
      <c r="T376" t="s">
        <v>2207</v>
      </c>
      <c r="U376" t="s">
        <v>93</v>
      </c>
      <c r="V376" t="s">
        <v>107</v>
      </c>
      <c r="W376" t="s">
        <v>27</v>
      </c>
      <c r="X376" t="s">
        <v>190</v>
      </c>
      <c r="Y376" t="s">
        <v>2208</v>
      </c>
      <c r="Z376">
        <v>85254</v>
      </c>
      <c r="AA376" t="s">
        <v>3848</v>
      </c>
      <c r="AB376" t="s">
        <v>97</v>
      </c>
    </row>
    <row r="377" spans="1:28" x14ac:dyDescent="0.25">
      <c r="A377">
        <v>24101</v>
      </c>
      <c r="B377" t="s">
        <v>24</v>
      </c>
      <c r="C377">
        <v>2</v>
      </c>
      <c r="D377">
        <v>4</v>
      </c>
      <c r="E377">
        <v>6239</v>
      </c>
      <c r="F377" t="s">
        <v>669</v>
      </c>
      <c r="G377" s="4">
        <v>43451</v>
      </c>
      <c r="H377" t="s">
        <v>13</v>
      </c>
      <c r="I377" t="s">
        <v>227</v>
      </c>
      <c r="J377" t="s">
        <v>31</v>
      </c>
      <c r="K377" t="s">
        <v>16</v>
      </c>
      <c r="L377">
        <v>60296</v>
      </c>
      <c r="M377">
        <v>403</v>
      </c>
      <c r="N377">
        <v>1</v>
      </c>
      <c r="O377">
        <v>129.99</v>
      </c>
      <c r="P377" t="s">
        <v>5758</v>
      </c>
      <c r="Q377">
        <v>18</v>
      </c>
      <c r="R377">
        <v>4</v>
      </c>
      <c r="S377">
        <v>129.99</v>
      </c>
      <c r="T377" t="s">
        <v>3150</v>
      </c>
      <c r="U377" t="s">
        <v>2917</v>
      </c>
      <c r="V377" t="s">
        <v>1873</v>
      </c>
      <c r="W377" t="s">
        <v>95</v>
      </c>
      <c r="X377" t="s">
        <v>341</v>
      </c>
      <c r="Y377" t="s">
        <v>3713</v>
      </c>
      <c r="Z377">
        <v>28314</v>
      </c>
      <c r="AA377" t="s">
        <v>3848</v>
      </c>
      <c r="AB377" t="s">
        <v>97</v>
      </c>
    </row>
    <row r="378" spans="1:28" x14ac:dyDescent="0.25">
      <c r="A378">
        <v>24371</v>
      </c>
      <c r="B378" t="s">
        <v>17</v>
      </c>
      <c r="C378">
        <v>2</v>
      </c>
      <c r="D378">
        <v>2</v>
      </c>
      <c r="E378">
        <v>6294</v>
      </c>
      <c r="F378" t="s">
        <v>84</v>
      </c>
      <c r="G378" s="4">
        <v>43455</v>
      </c>
      <c r="H378" t="s">
        <v>13</v>
      </c>
      <c r="I378" t="s">
        <v>80</v>
      </c>
      <c r="J378" t="s">
        <v>23</v>
      </c>
      <c r="K378" t="s">
        <v>90</v>
      </c>
      <c r="L378">
        <v>60957</v>
      </c>
      <c r="M378">
        <v>403</v>
      </c>
      <c r="N378">
        <v>1</v>
      </c>
      <c r="O378">
        <v>129.99</v>
      </c>
      <c r="P378" t="s">
        <v>5758</v>
      </c>
      <c r="Q378">
        <v>18</v>
      </c>
      <c r="R378">
        <v>4</v>
      </c>
      <c r="S378">
        <v>129.99</v>
      </c>
      <c r="T378" t="s">
        <v>723</v>
      </c>
      <c r="U378" t="s">
        <v>93</v>
      </c>
      <c r="V378" t="s">
        <v>107</v>
      </c>
      <c r="W378" t="s">
        <v>8</v>
      </c>
      <c r="X378" t="s">
        <v>729</v>
      </c>
      <c r="Y378" t="s">
        <v>1733</v>
      </c>
      <c r="Z378">
        <v>80010</v>
      </c>
      <c r="AA378" t="s">
        <v>3848</v>
      </c>
      <c r="AB378" t="s">
        <v>97</v>
      </c>
    </row>
    <row r="379" spans="1:28" x14ac:dyDescent="0.25">
      <c r="A379">
        <v>22710</v>
      </c>
      <c r="B379" t="s">
        <v>24</v>
      </c>
      <c r="C379">
        <v>0</v>
      </c>
      <c r="D379">
        <v>0</v>
      </c>
      <c r="E379">
        <v>6501</v>
      </c>
      <c r="F379" t="s">
        <v>206</v>
      </c>
      <c r="G379" s="4">
        <v>43431</v>
      </c>
      <c r="H379" t="s">
        <v>13</v>
      </c>
      <c r="I379" t="s">
        <v>30</v>
      </c>
      <c r="J379" t="s">
        <v>31</v>
      </c>
      <c r="K379" t="s">
        <v>58</v>
      </c>
      <c r="L379">
        <v>56842</v>
      </c>
      <c r="M379">
        <v>403</v>
      </c>
      <c r="N379">
        <v>1</v>
      </c>
      <c r="O379">
        <v>129.99</v>
      </c>
      <c r="P379" t="s">
        <v>5758</v>
      </c>
      <c r="Q379">
        <v>18</v>
      </c>
      <c r="R379">
        <v>4</v>
      </c>
      <c r="S379">
        <v>129.99</v>
      </c>
      <c r="T379" t="s">
        <v>1688</v>
      </c>
      <c r="U379" t="s">
        <v>93</v>
      </c>
      <c r="V379" t="s">
        <v>1689</v>
      </c>
      <c r="W379" t="s">
        <v>27</v>
      </c>
      <c r="X379" t="s">
        <v>114</v>
      </c>
      <c r="Y379" t="s">
        <v>1690</v>
      </c>
      <c r="Z379">
        <v>78040</v>
      </c>
      <c r="AA379" t="s">
        <v>3848</v>
      </c>
      <c r="AB379" t="s">
        <v>97</v>
      </c>
    </row>
    <row r="380" spans="1:28" x14ac:dyDescent="0.25">
      <c r="A380">
        <v>27921</v>
      </c>
      <c r="B380" t="s">
        <v>51</v>
      </c>
      <c r="C380">
        <v>2</v>
      </c>
      <c r="D380">
        <v>4</v>
      </c>
      <c r="E380">
        <v>6611</v>
      </c>
      <c r="F380" t="s">
        <v>534</v>
      </c>
      <c r="G380" s="4">
        <v>43507</v>
      </c>
      <c r="H380" t="s">
        <v>13</v>
      </c>
      <c r="I380" t="s">
        <v>30</v>
      </c>
      <c r="J380" t="s">
        <v>57</v>
      </c>
      <c r="K380" t="s">
        <v>16</v>
      </c>
      <c r="L380">
        <v>69874</v>
      </c>
      <c r="M380">
        <v>403</v>
      </c>
      <c r="N380">
        <v>1</v>
      </c>
      <c r="O380">
        <v>129.99</v>
      </c>
      <c r="P380" t="s">
        <v>5758</v>
      </c>
      <c r="Q380">
        <v>18</v>
      </c>
      <c r="R380">
        <v>4</v>
      </c>
      <c r="S380">
        <v>129.99</v>
      </c>
      <c r="T380" t="s">
        <v>5</v>
      </c>
      <c r="U380" t="s">
        <v>93</v>
      </c>
      <c r="V380" t="s">
        <v>107</v>
      </c>
      <c r="W380" t="s">
        <v>8</v>
      </c>
      <c r="X380" t="s">
        <v>9</v>
      </c>
      <c r="Y380" t="s">
        <v>2439</v>
      </c>
      <c r="Z380">
        <v>725</v>
      </c>
      <c r="AA380" t="s">
        <v>3848</v>
      </c>
      <c r="AB380" t="s">
        <v>97</v>
      </c>
    </row>
    <row r="381" spans="1:28" x14ac:dyDescent="0.25">
      <c r="A381">
        <v>29310</v>
      </c>
      <c r="B381" t="s">
        <v>24</v>
      </c>
      <c r="C381">
        <v>6</v>
      </c>
      <c r="D381">
        <v>2</v>
      </c>
      <c r="E381">
        <v>6617</v>
      </c>
      <c r="F381" t="s">
        <v>439</v>
      </c>
      <c r="G381" s="4">
        <v>43527</v>
      </c>
      <c r="H381" t="s">
        <v>13</v>
      </c>
      <c r="I381" t="s">
        <v>377</v>
      </c>
      <c r="J381" t="s">
        <v>31</v>
      </c>
      <c r="K381" t="s">
        <v>90</v>
      </c>
      <c r="L381">
        <v>73334</v>
      </c>
      <c r="M381">
        <v>403</v>
      </c>
      <c r="N381">
        <v>1</v>
      </c>
      <c r="O381">
        <v>129.99</v>
      </c>
      <c r="P381" t="s">
        <v>5758</v>
      </c>
      <c r="Q381">
        <v>18</v>
      </c>
      <c r="R381">
        <v>4</v>
      </c>
      <c r="S381">
        <v>129.99</v>
      </c>
      <c r="T381" t="s">
        <v>5</v>
      </c>
      <c r="U381" t="s">
        <v>93</v>
      </c>
      <c r="V381" t="s">
        <v>107</v>
      </c>
      <c r="W381" t="s">
        <v>8</v>
      </c>
      <c r="X381" t="s">
        <v>9</v>
      </c>
      <c r="Y381" t="s">
        <v>2439</v>
      </c>
      <c r="Z381">
        <v>725</v>
      </c>
      <c r="AA381" t="s">
        <v>3848</v>
      </c>
      <c r="AB381" t="s">
        <v>97</v>
      </c>
    </row>
    <row r="382" spans="1:28" x14ac:dyDescent="0.25">
      <c r="A382">
        <v>25477</v>
      </c>
      <c r="B382" t="s">
        <v>51</v>
      </c>
      <c r="C382">
        <v>3</v>
      </c>
      <c r="D382">
        <v>4</v>
      </c>
      <c r="E382">
        <v>6694</v>
      </c>
      <c r="F382" t="s">
        <v>637</v>
      </c>
      <c r="G382" s="4">
        <v>43471</v>
      </c>
      <c r="H382" t="s">
        <v>13</v>
      </c>
      <c r="I382" t="s">
        <v>234</v>
      </c>
      <c r="J382" t="s">
        <v>57</v>
      </c>
      <c r="K382" t="s">
        <v>16</v>
      </c>
      <c r="L382">
        <v>63824</v>
      </c>
      <c r="M382">
        <v>403</v>
      </c>
      <c r="N382">
        <v>1</v>
      </c>
      <c r="O382">
        <v>129.99</v>
      </c>
      <c r="P382" t="s">
        <v>5758</v>
      </c>
      <c r="Q382">
        <v>18</v>
      </c>
      <c r="R382">
        <v>4</v>
      </c>
      <c r="S382">
        <v>129.99</v>
      </c>
      <c r="T382" t="s">
        <v>1482</v>
      </c>
      <c r="U382" t="s">
        <v>93</v>
      </c>
      <c r="V382" t="s">
        <v>1559</v>
      </c>
      <c r="W382" t="s">
        <v>95</v>
      </c>
      <c r="X382" t="s">
        <v>448</v>
      </c>
      <c r="Y382" t="s">
        <v>3707</v>
      </c>
      <c r="Z382">
        <v>33511</v>
      </c>
      <c r="AA382" t="s">
        <v>3848</v>
      </c>
      <c r="AB382" t="s">
        <v>97</v>
      </c>
    </row>
    <row r="383" spans="1:28" x14ac:dyDescent="0.25">
      <c r="A383">
        <v>25553</v>
      </c>
      <c r="B383" t="s">
        <v>51</v>
      </c>
      <c r="C383">
        <v>4</v>
      </c>
      <c r="D383">
        <v>4</v>
      </c>
      <c r="E383">
        <v>6707</v>
      </c>
      <c r="F383" t="s">
        <v>266</v>
      </c>
      <c r="G383" s="4">
        <v>43473</v>
      </c>
      <c r="H383" t="s">
        <v>13</v>
      </c>
      <c r="I383" t="s">
        <v>5778</v>
      </c>
      <c r="J383" t="s">
        <v>57</v>
      </c>
      <c r="K383" t="s">
        <v>16</v>
      </c>
      <c r="L383">
        <v>64006</v>
      </c>
      <c r="M383">
        <v>403</v>
      </c>
      <c r="N383">
        <v>1</v>
      </c>
      <c r="O383">
        <v>129.99</v>
      </c>
      <c r="P383" t="s">
        <v>5758</v>
      </c>
      <c r="Q383">
        <v>18</v>
      </c>
      <c r="R383">
        <v>4</v>
      </c>
      <c r="S383">
        <v>129.99</v>
      </c>
      <c r="T383" t="s">
        <v>5</v>
      </c>
      <c r="U383" t="s">
        <v>93</v>
      </c>
      <c r="V383" t="s">
        <v>107</v>
      </c>
      <c r="W383" t="s">
        <v>8</v>
      </c>
      <c r="X383" t="s">
        <v>9</v>
      </c>
      <c r="Y383" t="s">
        <v>569</v>
      </c>
      <c r="Z383">
        <v>725</v>
      </c>
      <c r="AA383" t="s">
        <v>3848</v>
      </c>
      <c r="AB383" t="s">
        <v>97</v>
      </c>
    </row>
    <row r="384" spans="1:28" x14ac:dyDescent="0.25">
      <c r="A384">
        <v>26346</v>
      </c>
      <c r="B384" t="s">
        <v>51</v>
      </c>
      <c r="C384">
        <v>2</v>
      </c>
      <c r="D384">
        <v>4</v>
      </c>
      <c r="E384">
        <v>6788</v>
      </c>
      <c r="F384" t="s">
        <v>510</v>
      </c>
      <c r="G384" s="4">
        <v>43484</v>
      </c>
      <c r="H384" t="s">
        <v>13</v>
      </c>
      <c r="I384" t="s">
        <v>5777</v>
      </c>
      <c r="J384" t="s">
        <v>57</v>
      </c>
      <c r="K384" t="s">
        <v>16</v>
      </c>
      <c r="L384">
        <v>65940</v>
      </c>
      <c r="M384">
        <v>403</v>
      </c>
      <c r="N384">
        <v>1</v>
      </c>
      <c r="O384">
        <v>129.99</v>
      </c>
      <c r="P384" t="s">
        <v>5758</v>
      </c>
      <c r="Q384">
        <v>18</v>
      </c>
      <c r="R384">
        <v>4</v>
      </c>
      <c r="S384">
        <v>129.99</v>
      </c>
      <c r="T384" t="s">
        <v>1800</v>
      </c>
      <c r="U384" t="s">
        <v>2619</v>
      </c>
      <c r="V384" t="s">
        <v>811</v>
      </c>
      <c r="W384" t="s">
        <v>95</v>
      </c>
      <c r="X384" t="s">
        <v>114</v>
      </c>
      <c r="Y384" t="s">
        <v>3775</v>
      </c>
      <c r="Z384">
        <v>76116</v>
      </c>
      <c r="AA384" t="s">
        <v>3848</v>
      </c>
      <c r="AB384" t="s">
        <v>97</v>
      </c>
    </row>
    <row r="385" spans="1:28" x14ac:dyDescent="0.25">
      <c r="A385">
        <v>24174</v>
      </c>
      <c r="B385" t="s">
        <v>24</v>
      </c>
      <c r="C385">
        <v>5</v>
      </c>
      <c r="D385">
        <v>4</v>
      </c>
      <c r="E385">
        <v>6940</v>
      </c>
      <c r="F385" t="s">
        <v>3018</v>
      </c>
      <c r="G385" s="4">
        <v>43452</v>
      </c>
      <c r="H385" t="s">
        <v>13</v>
      </c>
      <c r="I385" t="s">
        <v>30</v>
      </c>
      <c r="J385" t="s">
        <v>31</v>
      </c>
      <c r="K385" t="s">
        <v>16</v>
      </c>
      <c r="L385">
        <v>60476</v>
      </c>
      <c r="M385">
        <v>403</v>
      </c>
      <c r="N385">
        <v>1</v>
      </c>
      <c r="O385">
        <v>129.99</v>
      </c>
      <c r="P385" t="s">
        <v>5758</v>
      </c>
      <c r="Q385">
        <v>18</v>
      </c>
      <c r="R385">
        <v>4</v>
      </c>
      <c r="S385">
        <v>129.99</v>
      </c>
      <c r="T385" t="s">
        <v>699</v>
      </c>
      <c r="U385" t="s">
        <v>93</v>
      </c>
      <c r="V385" t="s">
        <v>107</v>
      </c>
      <c r="W385" t="s">
        <v>8</v>
      </c>
      <c r="X385" t="s">
        <v>114</v>
      </c>
      <c r="Y385" t="s">
        <v>2305</v>
      </c>
      <c r="Z385">
        <v>77081</v>
      </c>
      <c r="AA385" t="s">
        <v>3848</v>
      </c>
      <c r="AB385" t="s">
        <v>97</v>
      </c>
    </row>
    <row r="386" spans="1:28" x14ac:dyDescent="0.25">
      <c r="A386">
        <v>23418</v>
      </c>
      <c r="B386" t="s">
        <v>17</v>
      </c>
      <c r="C386">
        <v>2</v>
      </c>
      <c r="D386">
        <v>1</v>
      </c>
      <c r="E386">
        <v>7005</v>
      </c>
      <c r="F386" t="s">
        <v>214</v>
      </c>
      <c r="G386" s="4">
        <v>43441</v>
      </c>
      <c r="H386" t="s">
        <v>13</v>
      </c>
      <c r="I386" t="s">
        <v>5781</v>
      </c>
      <c r="J386" t="s">
        <v>23</v>
      </c>
      <c r="K386" t="s">
        <v>32</v>
      </c>
      <c r="L386">
        <v>58578</v>
      </c>
      <c r="M386">
        <v>403</v>
      </c>
      <c r="N386">
        <v>1</v>
      </c>
      <c r="O386">
        <v>129.99</v>
      </c>
      <c r="P386" t="s">
        <v>5758</v>
      </c>
      <c r="Q386">
        <v>18</v>
      </c>
      <c r="R386">
        <v>4</v>
      </c>
      <c r="S386">
        <v>129.99</v>
      </c>
      <c r="T386" t="s">
        <v>368</v>
      </c>
      <c r="U386" t="s">
        <v>112</v>
      </c>
      <c r="V386" t="s">
        <v>107</v>
      </c>
      <c r="W386" t="s">
        <v>8</v>
      </c>
      <c r="X386" t="s">
        <v>88</v>
      </c>
      <c r="Y386" t="s">
        <v>2889</v>
      </c>
      <c r="Z386">
        <v>10003</v>
      </c>
      <c r="AA386" t="s">
        <v>3848</v>
      </c>
      <c r="AB386" t="s">
        <v>97</v>
      </c>
    </row>
    <row r="387" spans="1:28" x14ac:dyDescent="0.25">
      <c r="A387">
        <v>23650</v>
      </c>
      <c r="B387" t="s">
        <v>3</v>
      </c>
      <c r="C387">
        <v>6</v>
      </c>
      <c r="D387">
        <v>4</v>
      </c>
      <c r="E387">
        <v>7049</v>
      </c>
      <c r="F387" t="s">
        <v>295</v>
      </c>
      <c r="G387" s="4">
        <v>43445</v>
      </c>
      <c r="H387" t="s">
        <v>13</v>
      </c>
      <c r="I387" t="s">
        <v>80</v>
      </c>
      <c r="J387" t="s">
        <v>178</v>
      </c>
      <c r="K387" t="s">
        <v>16</v>
      </c>
      <c r="L387">
        <v>59172</v>
      </c>
      <c r="M387">
        <v>403</v>
      </c>
      <c r="N387">
        <v>1</v>
      </c>
      <c r="O387">
        <v>129.99</v>
      </c>
      <c r="P387" t="s">
        <v>5758</v>
      </c>
      <c r="Q387">
        <v>18</v>
      </c>
      <c r="R387">
        <v>4</v>
      </c>
      <c r="S387">
        <v>129.99</v>
      </c>
      <c r="T387" t="s">
        <v>495</v>
      </c>
      <c r="U387" t="s">
        <v>93</v>
      </c>
      <c r="V387" t="s">
        <v>107</v>
      </c>
      <c r="W387" t="s">
        <v>27</v>
      </c>
      <c r="X387" t="s">
        <v>88</v>
      </c>
      <c r="Y387" t="s">
        <v>496</v>
      </c>
      <c r="Z387">
        <v>11229</v>
      </c>
      <c r="AA387" t="s">
        <v>3848</v>
      </c>
      <c r="AB387" t="s">
        <v>97</v>
      </c>
    </row>
    <row r="388" spans="1:28" x14ac:dyDescent="0.25">
      <c r="A388">
        <v>22038</v>
      </c>
      <c r="B388" t="s">
        <v>3</v>
      </c>
      <c r="C388">
        <v>2</v>
      </c>
      <c r="D388">
        <v>1</v>
      </c>
      <c r="E388">
        <v>7341</v>
      </c>
      <c r="F388" t="s">
        <v>119</v>
      </c>
      <c r="G388" s="4">
        <v>43421</v>
      </c>
      <c r="H388" t="s">
        <v>13</v>
      </c>
      <c r="I388" t="s">
        <v>5781</v>
      </c>
      <c r="J388" t="s">
        <v>14</v>
      </c>
      <c r="K388" t="s">
        <v>32</v>
      </c>
      <c r="L388">
        <v>55123</v>
      </c>
      <c r="M388">
        <v>403</v>
      </c>
      <c r="N388">
        <v>1</v>
      </c>
      <c r="O388">
        <v>129.99</v>
      </c>
      <c r="P388" t="s">
        <v>5758</v>
      </c>
      <c r="Q388">
        <v>18</v>
      </c>
      <c r="R388">
        <v>4</v>
      </c>
      <c r="S388">
        <v>129.99</v>
      </c>
      <c r="T388" t="s">
        <v>5</v>
      </c>
      <c r="U388" t="s">
        <v>1381</v>
      </c>
      <c r="V388" t="s">
        <v>3425</v>
      </c>
      <c r="W388" t="s">
        <v>8</v>
      </c>
      <c r="X388" t="s">
        <v>9</v>
      </c>
      <c r="Y388" t="s">
        <v>3426</v>
      </c>
      <c r="Z388">
        <v>725</v>
      </c>
      <c r="AA388" t="s">
        <v>3848</v>
      </c>
      <c r="AB388" t="s">
        <v>97</v>
      </c>
    </row>
    <row r="389" spans="1:28" x14ac:dyDescent="0.25">
      <c r="A389">
        <v>30265</v>
      </c>
      <c r="B389" t="s">
        <v>24</v>
      </c>
      <c r="C389">
        <v>6</v>
      </c>
      <c r="D389">
        <v>2</v>
      </c>
      <c r="E389">
        <v>7352</v>
      </c>
      <c r="F389" t="s">
        <v>497</v>
      </c>
      <c r="G389" s="4">
        <v>43541</v>
      </c>
      <c r="H389" t="s">
        <v>13</v>
      </c>
      <c r="I389" t="s">
        <v>99</v>
      </c>
      <c r="J389" t="s">
        <v>31</v>
      </c>
      <c r="K389" t="s">
        <v>90</v>
      </c>
      <c r="L389">
        <v>75609</v>
      </c>
      <c r="M389">
        <v>403</v>
      </c>
      <c r="N389">
        <v>1</v>
      </c>
      <c r="O389">
        <v>129.99</v>
      </c>
      <c r="P389" t="s">
        <v>5758</v>
      </c>
      <c r="Q389">
        <v>18</v>
      </c>
      <c r="R389">
        <v>4</v>
      </c>
      <c r="S389">
        <v>129.99</v>
      </c>
      <c r="T389" t="s">
        <v>5</v>
      </c>
      <c r="U389" t="s">
        <v>2619</v>
      </c>
      <c r="V389" t="s">
        <v>107</v>
      </c>
      <c r="W389" t="s">
        <v>8</v>
      </c>
      <c r="X389" t="s">
        <v>9</v>
      </c>
      <c r="Y389" t="s">
        <v>3669</v>
      </c>
      <c r="Z389">
        <v>725</v>
      </c>
      <c r="AA389" t="s">
        <v>3848</v>
      </c>
      <c r="AB389" t="s">
        <v>97</v>
      </c>
    </row>
    <row r="390" spans="1:28" x14ac:dyDescent="0.25">
      <c r="A390">
        <v>20970</v>
      </c>
      <c r="B390" t="s">
        <v>3</v>
      </c>
      <c r="C390">
        <v>6</v>
      </c>
      <c r="D390">
        <v>2</v>
      </c>
      <c r="E390">
        <v>7371</v>
      </c>
      <c r="F390" t="s">
        <v>510</v>
      </c>
      <c r="G390" s="4">
        <v>43406</v>
      </c>
      <c r="H390" t="s">
        <v>13</v>
      </c>
      <c r="I390" t="s">
        <v>5777</v>
      </c>
      <c r="J390" t="s">
        <v>14</v>
      </c>
      <c r="K390" t="s">
        <v>90</v>
      </c>
      <c r="L390">
        <v>52413</v>
      </c>
      <c r="M390">
        <v>403</v>
      </c>
      <c r="N390">
        <v>1</v>
      </c>
      <c r="O390">
        <v>129.99</v>
      </c>
      <c r="P390" t="s">
        <v>5758</v>
      </c>
      <c r="Q390">
        <v>18</v>
      </c>
      <c r="R390">
        <v>4</v>
      </c>
      <c r="S390">
        <v>129.99</v>
      </c>
      <c r="T390" t="s">
        <v>440</v>
      </c>
      <c r="U390" t="s">
        <v>462</v>
      </c>
      <c r="V390" t="s">
        <v>1315</v>
      </c>
      <c r="W390" t="s">
        <v>8</v>
      </c>
      <c r="X390" t="s">
        <v>114</v>
      </c>
      <c r="Y390" t="s">
        <v>1316</v>
      </c>
      <c r="Z390">
        <v>78201</v>
      </c>
      <c r="AA390" t="s">
        <v>3848</v>
      </c>
      <c r="AB390" t="s">
        <v>97</v>
      </c>
    </row>
    <row r="391" spans="1:28" x14ac:dyDescent="0.25">
      <c r="A391">
        <v>28737</v>
      </c>
      <c r="B391" t="s">
        <v>24</v>
      </c>
      <c r="C391">
        <v>3</v>
      </c>
      <c r="D391">
        <v>4</v>
      </c>
      <c r="E391">
        <v>7572</v>
      </c>
      <c r="F391" t="s">
        <v>439</v>
      </c>
      <c r="G391" s="4">
        <v>43519</v>
      </c>
      <c r="H391" t="s">
        <v>13</v>
      </c>
      <c r="I391" t="s">
        <v>377</v>
      </c>
      <c r="J391" t="s">
        <v>378</v>
      </c>
      <c r="K391" t="s">
        <v>16</v>
      </c>
      <c r="L391">
        <v>71939</v>
      </c>
      <c r="M391">
        <v>403</v>
      </c>
      <c r="N391">
        <v>1</v>
      </c>
      <c r="O391">
        <v>129.99</v>
      </c>
      <c r="P391" t="s">
        <v>5758</v>
      </c>
      <c r="Q391">
        <v>18</v>
      </c>
      <c r="R391">
        <v>4</v>
      </c>
      <c r="S391">
        <v>129.99</v>
      </c>
      <c r="T391" t="s">
        <v>254</v>
      </c>
      <c r="U391" t="s">
        <v>67</v>
      </c>
      <c r="V391" t="s">
        <v>468</v>
      </c>
      <c r="W391" t="s">
        <v>8</v>
      </c>
      <c r="X391" t="s">
        <v>55</v>
      </c>
      <c r="Y391" t="s">
        <v>650</v>
      </c>
      <c r="Z391">
        <v>60628</v>
      </c>
      <c r="AA391" t="s">
        <v>3848</v>
      </c>
      <c r="AB391" t="s">
        <v>97</v>
      </c>
    </row>
    <row r="392" spans="1:28" x14ac:dyDescent="0.25">
      <c r="A392">
        <v>28336</v>
      </c>
      <c r="B392" t="s">
        <v>51</v>
      </c>
      <c r="C392">
        <v>2</v>
      </c>
      <c r="D392">
        <v>2</v>
      </c>
      <c r="E392">
        <v>7634</v>
      </c>
      <c r="F392" t="s">
        <v>980</v>
      </c>
      <c r="G392" s="4">
        <v>43513</v>
      </c>
      <c r="H392" t="s">
        <v>13</v>
      </c>
      <c r="I392" t="s">
        <v>30</v>
      </c>
      <c r="J392" t="s">
        <v>57</v>
      </c>
      <c r="K392" t="s">
        <v>90</v>
      </c>
      <c r="L392">
        <v>70903</v>
      </c>
      <c r="M392">
        <v>403</v>
      </c>
      <c r="N392">
        <v>1</v>
      </c>
      <c r="O392">
        <v>129.99</v>
      </c>
      <c r="P392" t="s">
        <v>5758</v>
      </c>
      <c r="Q392">
        <v>18</v>
      </c>
      <c r="R392">
        <v>4</v>
      </c>
      <c r="S392">
        <v>129.99</v>
      </c>
      <c r="T392" t="s">
        <v>656</v>
      </c>
      <c r="U392" t="s">
        <v>366</v>
      </c>
      <c r="V392" t="s">
        <v>107</v>
      </c>
      <c r="W392" t="s">
        <v>95</v>
      </c>
      <c r="X392" t="s">
        <v>77</v>
      </c>
      <c r="Y392" t="s">
        <v>2509</v>
      </c>
      <c r="Z392">
        <v>19145</v>
      </c>
      <c r="AA392" t="s">
        <v>3848</v>
      </c>
      <c r="AB392" t="s">
        <v>97</v>
      </c>
    </row>
    <row r="393" spans="1:28" x14ac:dyDescent="0.25">
      <c r="A393">
        <v>29686</v>
      </c>
      <c r="B393" t="s">
        <v>24</v>
      </c>
      <c r="C393">
        <v>2</v>
      </c>
      <c r="D393">
        <v>4</v>
      </c>
      <c r="E393">
        <v>7802</v>
      </c>
      <c r="F393" t="s">
        <v>1355</v>
      </c>
      <c r="G393" s="4">
        <v>43533</v>
      </c>
      <c r="H393" t="s">
        <v>13</v>
      </c>
      <c r="I393" t="s">
        <v>377</v>
      </c>
      <c r="J393" t="s">
        <v>31</v>
      </c>
      <c r="K393" t="s">
        <v>16</v>
      </c>
      <c r="L393">
        <v>74268</v>
      </c>
      <c r="M393">
        <v>403</v>
      </c>
      <c r="N393">
        <v>1</v>
      </c>
      <c r="O393">
        <v>129.99</v>
      </c>
      <c r="P393" t="s">
        <v>5758</v>
      </c>
      <c r="Q393">
        <v>18</v>
      </c>
      <c r="R393">
        <v>4</v>
      </c>
      <c r="S393">
        <v>129.99</v>
      </c>
      <c r="T393" t="s">
        <v>5</v>
      </c>
      <c r="U393" t="s">
        <v>1068</v>
      </c>
      <c r="V393" t="s">
        <v>107</v>
      </c>
      <c r="W393" t="s">
        <v>8</v>
      </c>
      <c r="X393" t="s">
        <v>9</v>
      </c>
      <c r="Y393" t="s">
        <v>1415</v>
      </c>
      <c r="Z393">
        <v>725</v>
      </c>
      <c r="AA393" t="s">
        <v>3848</v>
      </c>
      <c r="AB393" t="s">
        <v>97</v>
      </c>
    </row>
    <row r="394" spans="1:28" x14ac:dyDescent="0.25">
      <c r="A394">
        <v>26861</v>
      </c>
      <c r="B394" t="s">
        <v>24</v>
      </c>
      <c r="C394">
        <v>2</v>
      </c>
      <c r="D394">
        <v>4</v>
      </c>
      <c r="E394">
        <v>7931</v>
      </c>
      <c r="F394" t="s">
        <v>262</v>
      </c>
      <c r="G394" s="4">
        <v>43492</v>
      </c>
      <c r="H394" t="s">
        <v>13</v>
      </c>
      <c r="I394" t="s">
        <v>5777</v>
      </c>
      <c r="J394" t="s">
        <v>31</v>
      </c>
      <c r="K394" t="s">
        <v>16</v>
      </c>
      <c r="L394">
        <v>67304</v>
      </c>
      <c r="M394">
        <v>403</v>
      </c>
      <c r="N394">
        <v>1</v>
      </c>
      <c r="O394">
        <v>129.99</v>
      </c>
      <c r="P394" t="s">
        <v>5758</v>
      </c>
      <c r="Q394">
        <v>18</v>
      </c>
      <c r="R394">
        <v>4</v>
      </c>
      <c r="S394">
        <v>129.99</v>
      </c>
      <c r="T394" t="s">
        <v>2170</v>
      </c>
      <c r="U394" t="s">
        <v>2067</v>
      </c>
      <c r="V394" t="s">
        <v>1106</v>
      </c>
      <c r="W394" t="s">
        <v>27</v>
      </c>
      <c r="X394" t="s">
        <v>248</v>
      </c>
      <c r="Y394" t="s">
        <v>2491</v>
      </c>
      <c r="Z394">
        <v>44105</v>
      </c>
      <c r="AA394" t="s">
        <v>3848</v>
      </c>
      <c r="AB394" t="s">
        <v>97</v>
      </c>
    </row>
    <row r="395" spans="1:28" x14ac:dyDescent="0.25">
      <c r="A395">
        <v>27857</v>
      </c>
      <c r="B395" t="s">
        <v>3</v>
      </c>
      <c r="C395">
        <v>3</v>
      </c>
      <c r="D395">
        <v>4</v>
      </c>
      <c r="E395">
        <v>7940</v>
      </c>
      <c r="F395" t="s">
        <v>258</v>
      </c>
      <c r="G395" s="4">
        <v>43506</v>
      </c>
      <c r="H395" t="s">
        <v>13</v>
      </c>
      <c r="I395" t="s">
        <v>30</v>
      </c>
      <c r="J395" t="s">
        <v>38</v>
      </c>
      <c r="K395" t="s">
        <v>16</v>
      </c>
      <c r="L395">
        <v>69732</v>
      </c>
      <c r="M395">
        <v>403</v>
      </c>
      <c r="N395">
        <v>1</v>
      </c>
      <c r="O395">
        <v>129.99</v>
      </c>
      <c r="P395" t="s">
        <v>5758</v>
      </c>
      <c r="Q395">
        <v>18</v>
      </c>
      <c r="R395">
        <v>4</v>
      </c>
      <c r="S395">
        <v>129.99</v>
      </c>
      <c r="T395" t="s">
        <v>254</v>
      </c>
      <c r="U395" t="s">
        <v>1504</v>
      </c>
      <c r="V395" t="s">
        <v>1204</v>
      </c>
      <c r="W395" t="s">
        <v>27</v>
      </c>
      <c r="X395" t="s">
        <v>55</v>
      </c>
      <c r="Y395" t="s">
        <v>987</v>
      </c>
      <c r="Z395">
        <v>60616</v>
      </c>
      <c r="AA395" t="s">
        <v>3848</v>
      </c>
      <c r="AB395" t="s">
        <v>97</v>
      </c>
    </row>
    <row r="396" spans="1:28" x14ac:dyDescent="0.25">
      <c r="A396">
        <v>26907</v>
      </c>
      <c r="B396" t="s">
        <v>51</v>
      </c>
      <c r="C396">
        <v>3</v>
      </c>
      <c r="D396">
        <v>4</v>
      </c>
      <c r="E396">
        <v>7954</v>
      </c>
      <c r="F396" t="s">
        <v>888</v>
      </c>
      <c r="G396" s="4">
        <v>43492</v>
      </c>
      <c r="H396" t="s">
        <v>13</v>
      </c>
      <c r="I396" t="s">
        <v>30</v>
      </c>
      <c r="J396" t="s">
        <v>57</v>
      </c>
      <c r="K396" t="s">
        <v>16</v>
      </c>
      <c r="L396">
        <v>67411</v>
      </c>
      <c r="M396">
        <v>403</v>
      </c>
      <c r="N396">
        <v>1</v>
      </c>
      <c r="O396">
        <v>129.99</v>
      </c>
      <c r="P396" t="s">
        <v>5758</v>
      </c>
      <c r="Q396">
        <v>18</v>
      </c>
      <c r="R396">
        <v>4</v>
      </c>
      <c r="S396">
        <v>129.99</v>
      </c>
      <c r="T396" t="s">
        <v>5</v>
      </c>
      <c r="U396" t="s">
        <v>93</v>
      </c>
      <c r="V396" t="s">
        <v>107</v>
      </c>
      <c r="W396" t="s">
        <v>95</v>
      </c>
      <c r="X396" t="s">
        <v>9</v>
      </c>
      <c r="Y396" t="s">
        <v>1733</v>
      </c>
      <c r="Z396">
        <v>725</v>
      </c>
      <c r="AA396" t="s">
        <v>3848</v>
      </c>
      <c r="AB396" t="s">
        <v>97</v>
      </c>
    </row>
    <row r="397" spans="1:28" x14ac:dyDescent="0.25">
      <c r="A397">
        <v>28923</v>
      </c>
      <c r="B397" t="s">
        <v>24</v>
      </c>
      <c r="C397">
        <v>4</v>
      </c>
      <c r="D397">
        <v>4</v>
      </c>
      <c r="E397">
        <v>8024</v>
      </c>
      <c r="F397" t="s">
        <v>258</v>
      </c>
      <c r="G397" s="4">
        <v>43522</v>
      </c>
      <c r="H397" t="s">
        <v>13</v>
      </c>
      <c r="I397" t="s">
        <v>30</v>
      </c>
      <c r="J397" t="s">
        <v>378</v>
      </c>
      <c r="K397" t="s">
        <v>16</v>
      </c>
      <c r="L397">
        <v>72374</v>
      </c>
      <c r="M397">
        <v>403</v>
      </c>
      <c r="N397">
        <v>1</v>
      </c>
      <c r="O397">
        <v>129.99</v>
      </c>
      <c r="P397" t="s">
        <v>5758</v>
      </c>
      <c r="Q397">
        <v>18</v>
      </c>
      <c r="R397">
        <v>4</v>
      </c>
      <c r="S397">
        <v>129.99</v>
      </c>
      <c r="T397" t="s">
        <v>5</v>
      </c>
      <c r="U397" t="s">
        <v>1103</v>
      </c>
      <c r="V397" t="s">
        <v>53</v>
      </c>
      <c r="W397" t="s">
        <v>8</v>
      </c>
      <c r="X397" t="s">
        <v>9</v>
      </c>
      <c r="Y397" t="s">
        <v>3380</v>
      </c>
      <c r="Z397">
        <v>725</v>
      </c>
      <c r="AA397" t="s">
        <v>3848</v>
      </c>
      <c r="AB397" t="s">
        <v>97</v>
      </c>
    </row>
    <row r="398" spans="1:28" x14ac:dyDescent="0.25">
      <c r="A398">
        <v>27847</v>
      </c>
      <c r="B398" t="s">
        <v>51</v>
      </c>
      <c r="C398">
        <v>3</v>
      </c>
      <c r="D398">
        <v>4</v>
      </c>
      <c r="E398">
        <v>8099</v>
      </c>
      <c r="F398" t="s">
        <v>963</v>
      </c>
      <c r="G398" s="4">
        <v>43506</v>
      </c>
      <c r="H398" t="s">
        <v>13</v>
      </c>
      <c r="I398" t="s">
        <v>47</v>
      </c>
      <c r="J398" t="s">
        <v>57</v>
      </c>
      <c r="K398" t="s">
        <v>16</v>
      </c>
      <c r="L398">
        <v>69712</v>
      </c>
      <c r="M398">
        <v>403</v>
      </c>
      <c r="N398">
        <v>1</v>
      </c>
      <c r="O398">
        <v>129.99</v>
      </c>
      <c r="P398" t="s">
        <v>5758</v>
      </c>
      <c r="Q398">
        <v>18</v>
      </c>
      <c r="R398">
        <v>4</v>
      </c>
      <c r="S398">
        <v>129.99</v>
      </c>
      <c r="T398" t="s">
        <v>5</v>
      </c>
      <c r="U398" t="s">
        <v>251</v>
      </c>
      <c r="V398" t="s">
        <v>107</v>
      </c>
      <c r="W398" t="s">
        <v>95</v>
      </c>
      <c r="X398" t="s">
        <v>9</v>
      </c>
      <c r="Y398" t="s">
        <v>531</v>
      </c>
      <c r="Z398">
        <v>725</v>
      </c>
      <c r="AA398" t="s">
        <v>3848</v>
      </c>
      <c r="AB398" t="s">
        <v>97</v>
      </c>
    </row>
    <row r="399" spans="1:28" x14ac:dyDescent="0.25">
      <c r="A399">
        <v>21012</v>
      </c>
      <c r="B399" t="s">
        <v>3</v>
      </c>
      <c r="C399">
        <v>3</v>
      </c>
      <c r="D399">
        <v>4</v>
      </c>
      <c r="E399">
        <v>8206</v>
      </c>
      <c r="F399" t="s">
        <v>854</v>
      </c>
      <c r="G399" s="4">
        <v>43406</v>
      </c>
      <c r="H399" t="s">
        <v>13</v>
      </c>
      <c r="I399" t="s">
        <v>377</v>
      </c>
      <c r="J399" t="s">
        <v>14</v>
      </c>
      <c r="K399" t="s">
        <v>16</v>
      </c>
      <c r="L399">
        <v>52504</v>
      </c>
      <c r="M399">
        <v>403</v>
      </c>
      <c r="N399">
        <v>1</v>
      </c>
      <c r="O399">
        <v>129.99</v>
      </c>
      <c r="P399" t="s">
        <v>5758</v>
      </c>
      <c r="Q399">
        <v>18</v>
      </c>
      <c r="R399">
        <v>4</v>
      </c>
      <c r="S399">
        <v>129.99</v>
      </c>
      <c r="T399" t="s">
        <v>5</v>
      </c>
      <c r="U399" t="s">
        <v>1546</v>
      </c>
      <c r="V399" t="s">
        <v>3400</v>
      </c>
      <c r="W399" t="s">
        <v>8</v>
      </c>
      <c r="X399" t="s">
        <v>9</v>
      </c>
      <c r="Y399" t="s">
        <v>3401</v>
      </c>
      <c r="Z399">
        <v>725</v>
      </c>
      <c r="AA399" t="s">
        <v>3848</v>
      </c>
      <c r="AB399" t="s">
        <v>97</v>
      </c>
    </row>
    <row r="400" spans="1:28" x14ac:dyDescent="0.25">
      <c r="A400">
        <v>27969</v>
      </c>
      <c r="B400" t="s">
        <v>3</v>
      </c>
      <c r="C400">
        <v>5</v>
      </c>
      <c r="D400">
        <v>2</v>
      </c>
      <c r="E400">
        <v>8221</v>
      </c>
      <c r="F400" t="s">
        <v>1040</v>
      </c>
      <c r="G400" s="4">
        <v>43508</v>
      </c>
      <c r="H400" t="s">
        <v>13</v>
      </c>
      <c r="I400" t="s">
        <v>377</v>
      </c>
      <c r="J400" t="s">
        <v>14</v>
      </c>
      <c r="K400" t="s">
        <v>90</v>
      </c>
      <c r="L400">
        <v>69992</v>
      </c>
      <c r="M400">
        <v>403</v>
      </c>
      <c r="N400">
        <v>1</v>
      </c>
      <c r="O400">
        <v>129.99</v>
      </c>
      <c r="P400" t="s">
        <v>5758</v>
      </c>
      <c r="Q400">
        <v>18</v>
      </c>
      <c r="R400">
        <v>4</v>
      </c>
      <c r="S400">
        <v>129.99</v>
      </c>
      <c r="T400" t="s">
        <v>495</v>
      </c>
      <c r="U400" t="s">
        <v>93</v>
      </c>
      <c r="V400" t="s">
        <v>107</v>
      </c>
      <c r="W400" t="s">
        <v>8</v>
      </c>
      <c r="X400" t="s">
        <v>88</v>
      </c>
      <c r="Y400" t="s">
        <v>991</v>
      </c>
      <c r="Z400">
        <v>11203</v>
      </c>
      <c r="AA400" t="s">
        <v>3848</v>
      </c>
      <c r="AB400" t="s">
        <v>97</v>
      </c>
    </row>
    <row r="401" spans="1:28" x14ac:dyDescent="0.25">
      <c r="A401">
        <v>24063</v>
      </c>
      <c r="B401" t="s">
        <v>24</v>
      </c>
      <c r="C401">
        <v>4</v>
      </c>
      <c r="D401">
        <v>4</v>
      </c>
      <c r="E401">
        <v>8358</v>
      </c>
      <c r="F401" t="s">
        <v>119</v>
      </c>
      <c r="G401" s="4">
        <v>43451</v>
      </c>
      <c r="H401" t="s">
        <v>13</v>
      </c>
      <c r="I401" t="s">
        <v>5781</v>
      </c>
      <c r="J401" t="s">
        <v>31</v>
      </c>
      <c r="K401" t="s">
        <v>16</v>
      </c>
      <c r="L401">
        <v>60210</v>
      </c>
      <c r="M401">
        <v>403</v>
      </c>
      <c r="N401">
        <v>1</v>
      </c>
      <c r="O401">
        <v>129.99</v>
      </c>
      <c r="P401" t="s">
        <v>5758</v>
      </c>
      <c r="Q401">
        <v>18</v>
      </c>
      <c r="R401">
        <v>4</v>
      </c>
      <c r="S401">
        <v>129.99</v>
      </c>
      <c r="T401" t="s">
        <v>5</v>
      </c>
      <c r="U401" t="s">
        <v>93</v>
      </c>
      <c r="V401" t="s">
        <v>3578</v>
      </c>
      <c r="W401" t="s">
        <v>95</v>
      </c>
      <c r="X401" t="s">
        <v>9</v>
      </c>
      <c r="Y401" t="s">
        <v>3579</v>
      </c>
      <c r="Z401">
        <v>725</v>
      </c>
      <c r="AA401" t="s">
        <v>3848</v>
      </c>
      <c r="AB401" t="s">
        <v>97</v>
      </c>
    </row>
    <row r="402" spans="1:28" x14ac:dyDescent="0.25">
      <c r="A402">
        <v>20730</v>
      </c>
      <c r="B402" t="s">
        <v>17</v>
      </c>
      <c r="C402">
        <v>6</v>
      </c>
      <c r="D402">
        <v>4</v>
      </c>
      <c r="E402">
        <v>8460</v>
      </c>
      <c r="F402" t="s">
        <v>950</v>
      </c>
      <c r="G402" s="4">
        <v>43402</v>
      </c>
      <c r="H402" t="s">
        <v>13</v>
      </c>
      <c r="I402" t="s">
        <v>99</v>
      </c>
      <c r="J402" t="s">
        <v>23</v>
      </c>
      <c r="K402" t="s">
        <v>16</v>
      </c>
      <c r="L402">
        <v>51802</v>
      </c>
      <c r="M402">
        <v>403</v>
      </c>
      <c r="N402">
        <v>1</v>
      </c>
      <c r="O402">
        <v>129.99</v>
      </c>
      <c r="P402" t="s">
        <v>5758</v>
      </c>
      <c r="Q402">
        <v>18</v>
      </c>
      <c r="R402">
        <v>4</v>
      </c>
      <c r="S402">
        <v>129.99</v>
      </c>
      <c r="T402" t="s">
        <v>5</v>
      </c>
      <c r="U402" t="s">
        <v>841</v>
      </c>
      <c r="V402" t="s">
        <v>802</v>
      </c>
      <c r="W402" t="s">
        <v>27</v>
      </c>
      <c r="X402" t="s">
        <v>9</v>
      </c>
      <c r="Y402" t="s">
        <v>1600</v>
      </c>
      <c r="Z402">
        <v>725</v>
      </c>
      <c r="AA402" t="s">
        <v>3848</v>
      </c>
      <c r="AB402" t="s">
        <v>97</v>
      </c>
    </row>
    <row r="403" spans="1:28" x14ac:dyDescent="0.25">
      <c r="A403">
        <v>20953</v>
      </c>
      <c r="B403" t="s">
        <v>24</v>
      </c>
      <c r="C403">
        <v>4</v>
      </c>
      <c r="D403">
        <v>2</v>
      </c>
      <c r="E403">
        <v>8554</v>
      </c>
      <c r="F403" t="s">
        <v>809</v>
      </c>
      <c r="G403" s="4">
        <v>43405</v>
      </c>
      <c r="H403" t="s">
        <v>13</v>
      </c>
      <c r="I403" t="s">
        <v>30</v>
      </c>
      <c r="J403" t="s">
        <v>31</v>
      </c>
      <c r="K403" t="s">
        <v>90</v>
      </c>
      <c r="L403">
        <v>52362</v>
      </c>
      <c r="M403">
        <v>403</v>
      </c>
      <c r="N403">
        <v>1</v>
      </c>
      <c r="O403">
        <v>129.99</v>
      </c>
      <c r="P403" t="s">
        <v>5758</v>
      </c>
      <c r="Q403">
        <v>18</v>
      </c>
      <c r="R403">
        <v>4</v>
      </c>
      <c r="S403">
        <v>129.99</v>
      </c>
      <c r="T403" t="s">
        <v>5</v>
      </c>
      <c r="U403" t="s">
        <v>577</v>
      </c>
      <c r="V403" t="s">
        <v>1904</v>
      </c>
      <c r="W403" t="s">
        <v>8</v>
      </c>
      <c r="X403" t="s">
        <v>9</v>
      </c>
      <c r="Y403" t="s">
        <v>2769</v>
      </c>
      <c r="Z403">
        <v>725</v>
      </c>
      <c r="AA403" t="s">
        <v>3848</v>
      </c>
      <c r="AB403" t="s">
        <v>97</v>
      </c>
    </row>
    <row r="404" spans="1:28" x14ac:dyDescent="0.25">
      <c r="A404">
        <v>24558</v>
      </c>
      <c r="B404" t="s">
        <v>24</v>
      </c>
      <c r="C404">
        <v>4</v>
      </c>
      <c r="D404">
        <v>4</v>
      </c>
      <c r="E404">
        <v>8720</v>
      </c>
      <c r="F404" t="s">
        <v>84</v>
      </c>
      <c r="G404" s="4">
        <v>43458</v>
      </c>
      <c r="H404" t="s">
        <v>13</v>
      </c>
      <c r="I404" t="s">
        <v>80</v>
      </c>
      <c r="J404" t="s">
        <v>31</v>
      </c>
      <c r="K404" t="s">
        <v>16</v>
      </c>
      <c r="L404">
        <v>61483</v>
      </c>
      <c r="M404">
        <v>403</v>
      </c>
      <c r="N404">
        <v>1</v>
      </c>
      <c r="O404">
        <v>129.99</v>
      </c>
      <c r="P404" t="s">
        <v>5758</v>
      </c>
      <c r="Q404">
        <v>18</v>
      </c>
      <c r="R404">
        <v>4</v>
      </c>
      <c r="S404">
        <v>129.99</v>
      </c>
      <c r="T404" t="s">
        <v>5</v>
      </c>
      <c r="U404" t="s">
        <v>93</v>
      </c>
      <c r="V404" t="s">
        <v>107</v>
      </c>
      <c r="W404" t="s">
        <v>95</v>
      </c>
      <c r="X404" t="s">
        <v>9</v>
      </c>
      <c r="Y404" t="s">
        <v>3567</v>
      </c>
      <c r="Z404">
        <v>725</v>
      </c>
      <c r="AA404" t="s">
        <v>3848</v>
      </c>
      <c r="AB404" t="s">
        <v>97</v>
      </c>
    </row>
    <row r="405" spans="1:28" x14ac:dyDescent="0.25">
      <c r="A405">
        <v>26134</v>
      </c>
      <c r="B405" t="s">
        <v>3</v>
      </c>
      <c r="C405">
        <v>5</v>
      </c>
      <c r="D405">
        <v>2</v>
      </c>
      <c r="E405">
        <v>8789</v>
      </c>
      <c r="F405" t="s">
        <v>625</v>
      </c>
      <c r="G405" s="4">
        <v>43481</v>
      </c>
      <c r="H405" t="s">
        <v>13</v>
      </c>
      <c r="I405" t="s">
        <v>234</v>
      </c>
      <c r="J405" t="s">
        <v>38</v>
      </c>
      <c r="K405" t="s">
        <v>90</v>
      </c>
      <c r="L405">
        <v>65420</v>
      </c>
      <c r="M405">
        <v>403</v>
      </c>
      <c r="N405">
        <v>1</v>
      </c>
      <c r="O405">
        <v>129.99</v>
      </c>
      <c r="P405" t="s">
        <v>5758</v>
      </c>
      <c r="Q405">
        <v>18</v>
      </c>
      <c r="R405">
        <v>4</v>
      </c>
      <c r="S405">
        <v>129.99</v>
      </c>
      <c r="T405" t="s">
        <v>1779</v>
      </c>
      <c r="U405" t="s">
        <v>411</v>
      </c>
      <c r="V405" t="s">
        <v>107</v>
      </c>
      <c r="W405" t="s">
        <v>8</v>
      </c>
      <c r="X405" t="s">
        <v>21</v>
      </c>
      <c r="Y405" t="s">
        <v>3453</v>
      </c>
      <c r="Z405">
        <v>94544</v>
      </c>
      <c r="AA405" t="s">
        <v>3848</v>
      </c>
      <c r="AB405" t="s">
        <v>97</v>
      </c>
    </row>
    <row r="406" spans="1:28" x14ac:dyDescent="0.25">
      <c r="A406">
        <v>28017</v>
      </c>
      <c r="B406" t="s">
        <v>3</v>
      </c>
      <c r="C406">
        <v>3</v>
      </c>
      <c r="D406">
        <v>4</v>
      </c>
      <c r="E406">
        <v>8845</v>
      </c>
      <c r="F406" t="s">
        <v>430</v>
      </c>
      <c r="G406" s="4">
        <v>43508</v>
      </c>
      <c r="H406" t="s">
        <v>13</v>
      </c>
      <c r="I406" t="s">
        <v>431</v>
      </c>
      <c r="J406" t="s">
        <v>38</v>
      </c>
      <c r="K406" t="s">
        <v>16</v>
      </c>
      <c r="L406">
        <v>70101</v>
      </c>
      <c r="M406">
        <v>403</v>
      </c>
      <c r="N406">
        <v>1</v>
      </c>
      <c r="O406">
        <v>129.99</v>
      </c>
      <c r="P406" t="s">
        <v>5758</v>
      </c>
      <c r="Q406">
        <v>18</v>
      </c>
      <c r="R406">
        <v>4</v>
      </c>
      <c r="S406">
        <v>129.99</v>
      </c>
      <c r="T406" t="s">
        <v>1298</v>
      </c>
      <c r="U406" t="s">
        <v>1299</v>
      </c>
      <c r="V406" t="s">
        <v>1300</v>
      </c>
      <c r="W406" t="s">
        <v>8</v>
      </c>
      <c r="X406" t="s">
        <v>153</v>
      </c>
      <c r="Y406" t="s">
        <v>1301</v>
      </c>
      <c r="Z406">
        <v>84015</v>
      </c>
      <c r="AA406" t="s">
        <v>3848</v>
      </c>
      <c r="AB406" t="s">
        <v>97</v>
      </c>
    </row>
    <row r="407" spans="1:28" x14ac:dyDescent="0.25">
      <c r="A407">
        <v>25444</v>
      </c>
      <c r="B407" t="s">
        <v>24</v>
      </c>
      <c r="C407">
        <v>5</v>
      </c>
      <c r="D407">
        <v>4</v>
      </c>
      <c r="E407">
        <v>8930</v>
      </c>
      <c r="F407" t="s">
        <v>768</v>
      </c>
      <c r="G407" s="4">
        <v>43471</v>
      </c>
      <c r="H407" t="s">
        <v>13</v>
      </c>
      <c r="I407" t="s">
        <v>431</v>
      </c>
      <c r="J407" t="s">
        <v>31</v>
      </c>
      <c r="K407" t="s">
        <v>16</v>
      </c>
      <c r="L407">
        <v>63737</v>
      </c>
      <c r="M407">
        <v>403</v>
      </c>
      <c r="N407">
        <v>1</v>
      </c>
      <c r="O407">
        <v>129.99</v>
      </c>
      <c r="P407" t="s">
        <v>5758</v>
      </c>
      <c r="Q407">
        <v>18</v>
      </c>
      <c r="R407">
        <v>4</v>
      </c>
      <c r="S407">
        <v>129.99</v>
      </c>
      <c r="T407" t="s">
        <v>5</v>
      </c>
      <c r="U407" t="s">
        <v>886</v>
      </c>
      <c r="V407" t="s">
        <v>264</v>
      </c>
      <c r="W407" t="s">
        <v>27</v>
      </c>
      <c r="X407" t="s">
        <v>9</v>
      </c>
      <c r="Y407" t="s">
        <v>2056</v>
      </c>
      <c r="Z407">
        <v>725</v>
      </c>
      <c r="AA407" t="s">
        <v>3848</v>
      </c>
      <c r="AB407" t="s">
        <v>97</v>
      </c>
    </row>
    <row r="408" spans="1:28" x14ac:dyDescent="0.25">
      <c r="A408">
        <v>23393</v>
      </c>
      <c r="B408" t="s">
        <v>3</v>
      </c>
      <c r="C408">
        <v>2</v>
      </c>
      <c r="D408">
        <v>1</v>
      </c>
      <c r="E408">
        <v>8971</v>
      </c>
      <c r="F408" t="s">
        <v>79</v>
      </c>
      <c r="G408" s="4">
        <v>43441</v>
      </c>
      <c r="H408" t="s">
        <v>13</v>
      </c>
      <c r="I408" t="s">
        <v>80</v>
      </c>
      <c r="J408" t="s">
        <v>14</v>
      </c>
      <c r="K408" t="s">
        <v>32</v>
      </c>
      <c r="L408">
        <v>58530</v>
      </c>
      <c r="M408">
        <v>403</v>
      </c>
      <c r="N408">
        <v>1</v>
      </c>
      <c r="O408">
        <v>129.99</v>
      </c>
      <c r="P408" t="s">
        <v>5758</v>
      </c>
      <c r="Q408">
        <v>18</v>
      </c>
      <c r="R408">
        <v>4</v>
      </c>
      <c r="S408">
        <v>129.99</v>
      </c>
      <c r="T408" t="s">
        <v>435</v>
      </c>
      <c r="U408" t="s">
        <v>93</v>
      </c>
      <c r="V408" t="s">
        <v>2175</v>
      </c>
      <c r="W408" t="s">
        <v>95</v>
      </c>
      <c r="X408" t="s">
        <v>172</v>
      </c>
      <c r="Y408" t="s">
        <v>3831</v>
      </c>
      <c r="Z408">
        <v>63129</v>
      </c>
      <c r="AA408" t="s">
        <v>3848</v>
      </c>
      <c r="AB408" t="s">
        <v>97</v>
      </c>
    </row>
    <row r="409" spans="1:28" x14ac:dyDescent="0.25">
      <c r="A409">
        <v>25250</v>
      </c>
      <c r="B409" t="s">
        <v>3</v>
      </c>
      <c r="C409">
        <v>6</v>
      </c>
      <c r="D409">
        <v>4</v>
      </c>
      <c r="E409">
        <v>9023</v>
      </c>
      <c r="F409" t="s">
        <v>572</v>
      </c>
      <c r="G409" s="4">
        <v>43468</v>
      </c>
      <c r="H409" t="s">
        <v>13</v>
      </c>
      <c r="I409" t="s">
        <v>47</v>
      </c>
      <c r="J409" t="s">
        <v>14</v>
      </c>
      <c r="K409" t="s">
        <v>16</v>
      </c>
      <c r="L409">
        <v>63273</v>
      </c>
      <c r="M409">
        <v>403</v>
      </c>
      <c r="N409">
        <v>1</v>
      </c>
      <c r="O409">
        <v>129.99</v>
      </c>
      <c r="P409" t="s">
        <v>5758</v>
      </c>
      <c r="Q409">
        <v>18</v>
      </c>
      <c r="R409">
        <v>4</v>
      </c>
      <c r="S409">
        <v>129.99</v>
      </c>
      <c r="T409" t="s">
        <v>593</v>
      </c>
      <c r="U409" t="s">
        <v>1191</v>
      </c>
      <c r="V409" t="s">
        <v>825</v>
      </c>
      <c r="W409" t="s">
        <v>27</v>
      </c>
      <c r="X409" t="s">
        <v>9</v>
      </c>
      <c r="Y409" t="s">
        <v>2027</v>
      </c>
      <c r="Z409">
        <v>745</v>
      </c>
      <c r="AA409" t="s">
        <v>3848</v>
      </c>
      <c r="AB409" t="s">
        <v>97</v>
      </c>
    </row>
    <row r="410" spans="1:28" x14ac:dyDescent="0.25">
      <c r="A410">
        <v>27785</v>
      </c>
      <c r="B410" t="s">
        <v>17</v>
      </c>
      <c r="C410">
        <v>6</v>
      </c>
      <c r="D410">
        <v>2</v>
      </c>
      <c r="E410">
        <v>9116</v>
      </c>
      <c r="F410" t="s">
        <v>275</v>
      </c>
      <c r="G410" s="4">
        <v>43505</v>
      </c>
      <c r="H410" t="s">
        <v>13</v>
      </c>
      <c r="I410" t="s">
        <v>80</v>
      </c>
      <c r="J410" t="s">
        <v>23</v>
      </c>
      <c r="K410" t="s">
        <v>90</v>
      </c>
      <c r="L410">
        <v>69554</v>
      </c>
      <c r="M410">
        <v>403</v>
      </c>
      <c r="N410">
        <v>1</v>
      </c>
      <c r="O410">
        <v>129.99</v>
      </c>
      <c r="P410" t="s">
        <v>5758</v>
      </c>
      <c r="Q410">
        <v>18</v>
      </c>
      <c r="R410">
        <v>4</v>
      </c>
      <c r="S410">
        <v>129.99</v>
      </c>
      <c r="T410" t="s">
        <v>3822</v>
      </c>
      <c r="U410" t="s">
        <v>93</v>
      </c>
      <c r="V410" t="s">
        <v>107</v>
      </c>
      <c r="W410" t="s">
        <v>95</v>
      </c>
      <c r="X410" t="s">
        <v>21</v>
      </c>
      <c r="Y410" t="s">
        <v>2784</v>
      </c>
      <c r="Z410">
        <v>91786</v>
      </c>
      <c r="AA410" t="s">
        <v>3848</v>
      </c>
      <c r="AB410" t="s">
        <v>97</v>
      </c>
    </row>
    <row r="411" spans="1:28" x14ac:dyDescent="0.25">
      <c r="A411">
        <v>21317</v>
      </c>
      <c r="B411" t="s">
        <v>51</v>
      </c>
      <c r="C411">
        <v>2</v>
      </c>
      <c r="D411">
        <v>1</v>
      </c>
      <c r="E411">
        <v>9156</v>
      </c>
      <c r="F411" t="s">
        <v>743</v>
      </c>
      <c r="G411" s="4">
        <v>43411</v>
      </c>
      <c r="H411" t="s">
        <v>13</v>
      </c>
      <c r="I411" t="s">
        <v>5780</v>
      </c>
      <c r="J411" t="s">
        <v>57</v>
      </c>
      <c r="K411" t="s">
        <v>32</v>
      </c>
      <c r="L411">
        <v>53306</v>
      </c>
      <c r="M411">
        <v>403</v>
      </c>
      <c r="N411">
        <v>1</v>
      </c>
      <c r="O411">
        <v>129.99</v>
      </c>
      <c r="P411" t="s">
        <v>5758</v>
      </c>
      <c r="Q411">
        <v>18</v>
      </c>
      <c r="R411">
        <v>4</v>
      </c>
      <c r="S411">
        <v>129.99</v>
      </c>
      <c r="T411" t="s">
        <v>495</v>
      </c>
      <c r="U411" t="s">
        <v>1112</v>
      </c>
      <c r="V411" t="s">
        <v>1808</v>
      </c>
      <c r="W411" t="s">
        <v>27</v>
      </c>
      <c r="X411" t="s">
        <v>88</v>
      </c>
      <c r="Y411" t="s">
        <v>3830</v>
      </c>
      <c r="Z411">
        <v>11208</v>
      </c>
      <c r="AA411" t="s">
        <v>3848</v>
      </c>
      <c r="AB411" t="s">
        <v>97</v>
      </c>
    </row>
    <row r="412" spans="1:28" x14ac:dyDescent="0.25">
      <c r="A412">
        <v>22490</v>
      </c>
      <c r="B412" t="s">
        <v>51</v>
      </c>
      <c r="C412">
        <v>6</v>
      </c>
      <c r="D412">
        <v>4</v>
      </c>
      <c r="E412">
        <v>9243</v>
      </c>
      <c r="F412" t="s">
        <v>530</v>
      </c>
      <c r="G412" s="4">
        <v>43428</v>
      </c>
      <c r="H412" t="s">
        <v>13</v>
      </c>
      <c r="I412" t="s">
        <v>5777</v>
      </c>
      <c r="J412" t="s">
        <v>57</v>
      </c>
      <c r="K412" t="s">
        <v>16</v>
      </c>
      <c r="L412">
        <v>56276</v>
      </c>
      <c r="M412">
        <v>403</v>
      </c>
      <c r="N412">
        <v>1</v>
      </c>
      <c r="O412">
        <v>129.99</v>
      </c>
      <c r="P412" t="s">
        <v>5758</v>
      </c>
      <c r="Q412">
        <v>18</v>
      </c>
      <c r="R412">
        <v>4</v>
      </c>
      <c r="S412">
        <v>129.99</v>
      </c>
      <c r="T412" t="s">
        <v>254</v>
      </c>
      <c r="U412" t="s">
        <v>93</v>
      </c>
      <c r="V412" t="s">
        <v>578</v>
      </c>
      <c r="W412" t="s">
        <v>8</v>
      </c>
      <c r="X412" t="s">
        <v>55</v>
      </c>
      <c r="Y412" t="s">
        <v>1147</v>
      </c>
      <c r="Z412">
        <v>60629</v>
      </c>
      <c r="AA412" t="s">
        <v>3848</v>
      </c>
      <c r="AB412" t="s">
        <v>97</v>
      </c>
    </row>
    <row r="413" spans="1:28" x14ac:dyDescent="0.25">
      <c r="A413">
        <v>22452</v>
      </c>
      <c r="B413" t="s">
        <v>3</v>
      </c>
      <c r="C413">
        <v>3</v>
      </c>
      <c r="D413">
        <v>2</v>
      </c>
      <c r="E413">
        <v>9302</v>
      </c>
      <c r="F413" t="s">
        <v>660</v>
      </c>
      <c r="G413" s="4">
        <v>43427</v>
      </c>
      <c r="H413" t="s">
        <v>13</v>
      </c>
      <c r="I413" t="s">
        <v>99</v>
      </c>
      <c r="J413" t="s">
        <v>14</v>
      </c>
      <c r="K413" t="s">
        <v>90</v>
      </c>
      <c r="L413">
        <v>56184</v>
      </c>
      <c r="M413">
        <v>403</v>
      </c>
      <c r="N413">
        <v>1</v>
      </c>
      <c r="O413">
        <v>129.99</v>
      </c>
      <c r="P413" t="s">
        <v>5758</v>
      </c>
      <c r="Q413">
        <v>18</v>
      </c>
      <c r="R413">
        <v>4</v>
      </c>
      <c r="S413">
        <v>129.99</v>
      </c>
      <c r="T413" t="s">
        <v>947</v>
      </c>
      <c r="U413" t="s">
        <v>948</v>
      </c>
      <c r="V413" t="s">
        <v>107</v>
      </c>
      <c r="W413" t="s">
        <v>27</v>
      </c>
      <c r="X413" t="s">
        <v>9</v>
      </c>
      <c r="Y413" t="s">
        <v>949</v>
      </c>
      <c r="Z413">
        <v>603</v>
      </c>
      <c r="AA413" t="s">
        <v>3848</v>
      </c>
      <c r="AB413" t="s">
        <v>97</v>
      </c>
    </row>
    <row r="414" spans="1:28" x14ac:dyDescent="0.25">
      <c r="A414">
        <v>21504</v>
      </c>
      <c r="B414" t="s">
        <v>3</v>
      </c>
      <c r="C414">
        <v>5</v>
      </c>
      <c r="D414">
        <v>2</v>
      </c>
      <c r="E414">
        <v>9376</v>
      </c>
      <c r="F414" t="s">
        <v>430</v>
      </c>
      <c r="G414" s="4">
        <v>43413</v>
      </c>
      <c r="H414" t="s">
        <v>13</v>
      </c>
      <c r="I414" t="s">
        <v>431</v>
      </c>
      <c r="J414" t="s">
        <v>14</v>
      </c>
      <c r="K414" t="s">
        <v>90</v>
      </c>
      <c r="L414">
        <v>53753</v>
      </c>
      <c r="M414">
        <v>403</v>
      </c>
      <c r="N414">
        <v>1</v>
      </c>
      <c r="O414">
        <v>129.99</v>
      </c>
      <c r="P414" t="s">
        <v>5758</v>
      </c>
      <c r="Q414">
        <v>18</v>
      </c>
      <c r="R414">
        <v>4</v>
      </c>
      <c r="S414">
        <v>129.99</v>
      </c>
      <c r="T414" t="s">
        <v>3150</v>
      </c>
      <c r="U414" t="s">
        <v>93</v>
      </c>
      <c r="V414" t="s">
        <v>985</v>
      </c>
      <c r="W414" t="s">
        <v>8</v>
      </c>
      <c r="X414" t="s">
        <v>341</v>
      </c>
      <c r="Y414" t="s">
        <v>3151</v>
      </c>
      <c r="Z414">
        <v>28314</v>
      </c>
      <c r="AA414" t="s">
        <v>3848</v>
      </c>
      <c r="AB414" t="s">
        <v>97</v>
      </c>
    </row>
    <row r="415" spans="1:28" x14ac:dyDescent="0.25">
      <c r="A415">
        <v>21018</v>
      </c>
      <c r="B415" t="s">
        <v>24</v>
      </c>
      <c r="C415">
        <v>4</v>
      </c>
      <c r="D415">
        <v>4</v>
      </c>
      <c r="E415">
        <v>9440</v>
      </c>
      <c r="F415" t="s">
        <v>295</v>
      </c>
      <c r="G415" s="4">
        <v>43406</v>
      </c>
      <c r="H415" t="s">
        <v>13</v>
      </c>
      <c r="I415" t="s">
        <v>80</v>
      </c>
      <c r="J415" t="s">
        <v>31</v>
      </c>
      <c r="K415" t="s">
        <v>16</v>
      </c>
      <c r="L415">
        <v>52524</v>
      </c>
      <c r="M415">
        <v>403</v>
      </c>
      <c r="N415">
        <v>1</v>
      </c>
      <c r="O415">
        <v>129.99</v>
      </c>
      <c r="P415" t="s">
        <v>5758</v>
      </c>
      <c r="Q415">
        <v>18</v>
      </c>
      <c r="R415">
        <v>4</v>
      </c>
      <c r="S415">
        <v>129.99</v>
      </c>
      <c r="T415" t="s">
        <v>5</v>
      </c>
      <c r="U415" t="s">
        <v>859</v>
      </c>
      <c r="V415" t="s">
        <v>107</v>
      </c>
      <c r="W415" t="s">
        <v>27</v>
      </c>
      <c r="X415" t="s">
        <v>9</v>
      </c>
      <c r="Y415" t="s">
        <v>3821</v>
      </c>
      <c r="Z415">
        <v>725</v>
      </c>
      <c r="AA415" t="s">
        <v>3848</v>
      </c>
      <c r="AB415" t="s">
        <v>97</v>
      </c>
    </row>
    <row r="416" spans="1:28" x14ac:dyDescent="0.25">
      <c r="A416">
        <v>21415</v>
      </c>
      <c r="B416" t="s">
        <v>51</v>
      </c>
      <c r="C416">
        <v>6</v>
      </c>
      <c r="D416">
        <v>4</v>
      </c>
      <c r="E416">
        <v>9460</v>
      </c>
      <c r="F416" t="s">
        <v>146</v>
      </c>
      <c r="G416" s="4">
        <v>43412</v>
      </c>
      <c r="H416" t="s">
        <v>13</v>
      </c>
      <c r="I416" t="s">
        <v>30</v>
      </c>
      <c r="J416" t="s">
        <v>57</v>
      </c>
      <c r="K416" t="s">
        <v>16</v>
      </c>
      <c r="L416">
        <v>53557</v>
      </c>
      <c r="M416">
        <v>403</v>
      </c>
      <c r="N416">
        <v>1</v>
      </c>
      <c r="O416">
        <v>129.99</v>
      </c>
      <c r="P416" t="s">
        <v>5758</v>
      </c>
      <c r="Q416">
        <v>18</v>
      </c>
      <c r="R416">
        <v>4</v>
      </c>
      <c r="S416">
        <v>129.99</v>
      </c>
      <c r="T416" t="s">
        <v>699</v>
      </c>
      <c r="U416" t="s">
        <v>971</v>
      </c>
      <c r="V416" t="s">
        <v>2345</v>
      </c>
      <c r="W416" t="s">
        <v>95</v>
      </c>
      <c r="X416" t="s">
        <v>114</v>
      </c>
      <c r="Y416" t="s">
        <v>3124</v>
      </c>
      <c r="Z416">
        <v>77072</v>
      </c>
      <c r="AA416" t="s">
        <v>3848</v>
      </c>
      <c r="AB416" t="s">
        <v>97</v>
      </c>
    </row>
    <row r="417" spans="1:28" x14ac:dyDescent="0.25">
      <c r="A417">
        <v>21087</v>
      </c>
      <c r="B417" t="s">
        <v>24</v>
      </c>
      <c r="C417">
        <v>3</v>
      </c>
      <c r="D417">
        <v>4</v>
      </c>
      <c r="E417">
        <v>9519</v>
      </c>
      <c r="F417" t="s">
        <v>266</v>
      </c>
      <c r="G417" s="4">
        <v>43407</v>
      </c>
      <c r="H417" t="s">
        <v>13</v>
      </c>
      <c r="I417" t="s">
        <v>5778</v>
      </c>
      <c r="J417" t="s">
        <v>31</v>
      </c>
      <c r="K417" t="s">
        <v>16</v>
      </c>
      <c r="L417">
        <v>52724</v>
      </c>
      <c r="M417">
        <v>403</v>
      </c>
      <c r="N417">
        <v>1</v>
      </c>
      <c r="O417">
        <v>129.99</v>
      </c>
      <c r="P417" t="s">
        <v>5758</v>
      </c>
      <c r="Q417">
        <v>18</v>
      </c>
      <c r="R417">
        <v>4</v>
      </c>
      <c r="S417">
        <v>129.99</v>
      </c>
      <c r="T417" t="s">
        <v>723</v>
      </c>
      <c r="U417" t="s">
        <v>1642</v>
      </c>
      <c r="V417" t="s">
        <v>107</v>
      </c>
      <c r="W417" t="s">
        <v>27</v>
      </c>
      <c r="X417" t="s">
        <v>729</v>
      </c>
      <c r="Y417" t="s">
        <v>1643</v>
      </c>
      <c r="Z417">
        <v>80013</v>
      </c>
      <c r="AA417" t="s">
        <v>3848</v>
      </c>
      <c r="AB417" t="s">
        <v>97</v>
      </c>
    </row>
    <row r="418" spans="1:28" x14ac:dyDescent="0.25">
      <c r="A418">
        <v>26923</v>
      </c>
      <c r="B418" t="s">
        <v>51</v>
      </c>
      <c r="C418">
        <v>4</v>
      </c>
      <c r="D418">
        <v>4</v>
      </c>
      <c r="E418">
        <v>9708</v>
      </c>
      <c r="F418" t="s">
        <v>262</v>
      </c>
      <c r="G418" s="4">
        <v>43492</v>
      </c>
      <c r="H418" t="s">
        <v>13</v>
      </c>
      <c r="I418" t="s">
        <v>30</v>
      </c>
      <c r="J418" t="s">
        <v>57</v>
      </c>
      <c r="K418" t="s">
        <v>16</v>
      </c>
      <c r="L418">
        <v>67446</v>
      </c>
      <c r="M418">
        <v>403</v>
      </c>
      <c r="N418">
        <v>1</v>
      </c>
      <c r="O418">
        <v>129.99</v>
      </c>
      <c r="P418" t="s">
        <v>5758</v>
      </c>
      <c r="Q418">
        <v>18</v>
      </c>
      <c r="R418">
        <v>4</v>
      </c>
      <c r="S418">
        <v>129.99</v>
      </c>
      <c r="T418" t="s">
        <v>761</v>
      </c>
      <c r="U418" t="s">
        <v>93</v>
      </c>
      <c r="V418" t="s">
        <v>762</v>
      </c>
      <c r="W418" t="s">
        <v>8</v>
      </c>
      <c r="X418" t="s">
        <v>21</v>
      </c>
      <c r="Y418" t="s">
        <v>763</v>
      </c>
      <c r="Z418">
        <v>95351</v>
      </c>
      <c r="AA418" t="s">
        <v>3848</v>
      </c>
      <c r="AB418" t="s">
        <v>97</v>
      </c>
    </row>
    <row r="419" spans="1:28" x14ac:dyDescent="0.25">
      <c r="A419">
        <v>29687</v>
      </c>
      <c r="B419" t="s">
        <v>3</v>
      </c>
      <c r="C419">
        <v>2</v>
      </c>
      <c r="D419">
        <v>1</v>
      </c>
      <c r="E419">
        <v>9920</v>
      </c>
      <c r="F419" t="s">
        <v>1355</v>
      </c>
      <c r="G419" s="4">
        <v>43533</v>
      </c>
      <c r="H419" t="s">
        <v>13</v>
      </c>
      <c r="I419" t="s">
        <v>377</v>
      </c>
      <c r="J419" t="s">
        <v>38</v>
      </c>
      <c r="K419" t="s">
        <v>32</v>
      </c>
      <c r="L419">
        <v>74273</v>
      </c>
      <c r="M419">
        <v>403</v>
      </c>
      <c r="N419">
        <v>1</v>
      </c>
      <c r="O419">
        <v>129.99</v>
      </c>
      <c r="P419" t="s">
        <v>5758</v>
      </c>
      <c r="Q419">
        <v>18</v>
      </c>
      <c r="R419">
        <v>4</v>
      </c>
      <c r="S419">
        <v>129.99</v>
      </c>
      <c r="T419" t="s">
        <v>810</v>
      </c>
      <c r="U419" t="s">
        <v>577</v>
      </c>
      <c r="V419" t="s">
        <v>2556</v>
      </c>
      <c r="W419" t="s">
        <v>27</v>
      </c>
      <c r="X419" t="s">
        <v>448</v>
      </c>
      <c r="Y419" t="s">
        <v>3554</v>
      </c>
      <c r="Z419">
        <v>33064</v>
      </c>
      <c r="AA419" t="s">
        <v>3848</v>
      </c>
      <c r="AB419" t="s">
        <v>97</v>
      </c>
    </row>
    <row r="420" spans="1:28" x14ac:dyDescent="0.25">
      <c r="A420">
        <v>29204</v>
      </c>
      <c r="B420" t="s">
        <v>24</v>
      </c>
      <c r="C420">
        <v>5</v>
      </c>
      <c r="D420">
        <v>4</v>
      </c>
      <c r="E420">
        <v>9926</v>
      </c>
      <c r="F420" t="s">
        <v>214</v>
      </c>
      <c r="G420" s="4">
        <v>43526</v>
      </c>
      <c r="H420" t="s">
        <v>13</v>
      </c>
      <c r="I420" t="s">
        <v>5781</v>
      </c>
      <c r="J420" t="s">
        <v>31</v>
      </c>
      <c r="K420" t="s">
        <v>16</v>
      </c>
      <c r="L420">
        <v>73061</v>
      </c>
      <c r="M420">
        <v>403</v>
      </c>
      <c r="N420">
        <v>1</v>
      </c>
      <c r="O420">
        <v>129.99</v>
      </c>
      <c r="P420" t="s">
        <v>5758</v>
      </c>
      <c r="Q420">
        <v>18</v>
      </c>
      <c r="R420">
        <v>4</v>
      </c>
      <c r="S420">
        <v>129.99</v>
      </c>
      <c r="T420" t="s">
        <v>1915</v>
      </c>
      <c r="U420" t="s">
        <v>506</v>
      </c>
      <c r="V420" t="s">
        <v>107</v>
      </c>
      <c r="W420" t="s">
        <v>8</v>
      </c>
      <c r="X420" t="s">
        <v>21</v>
      </c>
      <c r="Y420" t="s">
        <v>1916</v>
      </c>
      <c r="Z420">
        <v>94601</v>
      </c>
      <c r="AA420" t="s">
        <v>3848</v>
      </c>
      <c r="AB420" t="s">
        <v>97</v>
      </c>
    </row>
    <row r="421" spans="1:28" x14ac:dyDescent="0.25">
      <c r="A421">
        <v>24495</v>
      </c>
      <c r="B421" t="s">
        <v>24</v>
      </c>
      <c r="C421">
        <v>6</v>
      </c>
      <c r="D421">
        <v>4</v>
      </c>
      <c r="E421">
        <v>9962</v>
      </c>
      <c r="F421" t="s">
        <v>304</v>
      </c>
      <c r="G421" s="4">
        <v>43457</v>
      </c>
      <c r="H421" t="s">
        <v>13</v>
      </c>
      <c r="I421" t="s">
        <v>30</v>
      </c>
      <c r="J421" t="s">
        <v>31</v>
      </c>
      <c r="K421" t="s">
        <v>16</v>
      </c>
      <c r="L421">
        <v>61305</v>
      </c>
      <c r="M421">
        <v>403</v>
      </c>
      <c r="N421">
        <v>1</v>
      </c>
      <c r="O421">
        <v>129.99</v>
      </c>
      <c r="P421" t="s">
        <v>5758</v>
      </c>
      <c r="Q421">
        <v>18</v>
      </c>
      <c r="R421">
        <v>4</v>
      </c>
      <c r="S421">
        <v>129.99</v>
      </c>
      <c r="T421" t="s">
        <v>5</v>
      </c>
      <c r="U421" t="s">
        <v>93</v>
      </c>
      <c r="V421" t="s">
        <v>2382</v>
      </c>
      <c r="W421" t="s">
        <v>8</v>
      </c>
      <c r="X421" t="s">
        <v>9</v>
      </c>
      <c r="Y421" t="s">
        <v>3334</v>
      </c>
      <c r="Z421">
        <v>725</v>
      </c>
      <c r="AA421" t="s">
        <v>3848</v>
      </c>
      <c r="AB421" t="s">
        <v>97</v>
      </c>
    </row>
    <row r="422" spans="1:28" x14ac:dyDescent="0.25">
      <c r="A422">
        <v>27744</v>
      </c>
      <c r="B422" t="s">
        <v>24</v>
      </c>
      <c r="C422">
        <v>5</v>
      </c>
      <c r="D422">
        <v>4</v>
      </c>
      <c r="E422">
        <v>10034</v>
      </c>
      <c r="F422" t="s">
        <v>233</v>
      </c>
      <c r="G422" s="4">
        <v>43504</v>
      </c>
      <c r="H422" t="s">
        <v>13</v>
      </c>
      <c r="I422" t="s">
        <v>234</v>
      </c>
      <c r="J422" t="s">
        <v>31</v>
      </c>
      <c r="K422" t="s">
        <v>16</v>
      </c>
      <c r="L422">
        <v>69465</v>
      </c>
      <c r="M422">
        <v>403</v>
      </c>
      <c r="N422">
        <v>1</v>
      </c>
      <c r="O422">
        <v>129.99</v>
      </c>
      <c r="P422" t="s">
        <v>5758</v>
      </c>
      <c r="Q422">
        <v>18</v>
      </c>
      <c r="R422">
        <v>4</v>
      </c>
      <c r="S422">
        <v>129.99</v>
      </c>
      <c r="T422" t="s">
        <v>1041</v>
      </c>
      <c r="U422" t="s">
        <v>93</v>
      </c>
      <c r="V422" t="s">
        <v>107</v>
      </c>
      <c r="W422" t="s">
        <v>8</v>
      </c>
      <c r="X422" t="s">
        <v>1042</v>
      </c>
      <c r="Y422" t="s">
        <v>1043</v>
      </c>
      <c r="Z422">
        <v>29445</v>
      </c>
      <c r="AA422" t="s">
        <v>3848</v>
      </c>
      <c r="AB422" t="s">
        <v>97</v>
      </c>
    </row>
    <row r="423" spans="1:28" x14ac:dyDescent="0.25">
      <c r="A423">
        <v>20514</v>
      </c>
      <c r="B423" t="s">
        <v>17</v>
      </c>
      <c r="C423">
        <v>5</v>
      </c>
      <c r="D423">
        <v>2</v>
      </c>
      <c r="E423">
        <v>10120</v>
      </c>
      <c r="F423" t="s">
        <v>79</v>
      </c>
      <c r="G423" s="4">
        <v>43399</v>
      </c>
      <c r="H423" t="s">
        <v>13</v>
      </c>
      <c r="I423" t="s">
        <v>80</v>
      </c>
      <c r="J423" t="s">
        <v>23</v>
      </c>
      <c r="K423" t="s">
        <v>90</v>
      </c>
      <c r="L423">
        <v>51224</v>
      </c>
      <c r="M423">
        <v>403</v>
      </c>
      <c r="N423">
        <v>1</v>
      </c>
      <c r="O423">
        <v>129.99</v>
      </c>
      <c r="P423" t="s">
        <v>5758</v>
      </c>
      <c r="Q423">
        <v>18</v>
      </c>
      <c r="R423">
        <v>4</v>
      </c>
      <c r="S423">
        <v>129.99</v>
      </c>
      <c r="T423" t="s">
        <v>2874</v>
      </c>
      <c r="U423" t="s">
        <v>93</v>
      </c>
      <c r="V423" t="s">
        <v>107</v>
      </c>
      <c r="W423" t="s">
        <v>8</v>
      </c>
      <c r="X423" t="s">
        <v>1657</v>
      </c>
      <c r="Y423" t="s">
        <v>2875</v>
      </c>
      <c r="Z423">
        <v>6457</v>
      </c>
      <c r="AA423" t="s">
        <v>3848</v>
      </c>
      <c r="AB423" t="s">
        <v>97</v>
      </c>
    </row>
    <row r="424" spans="1:28" x14ac:dyDescent="0.25">
      <c r="A424">
        <v>25927</v>
      </c>
      <c r="B424" t="s">
        <v>24</v>
      </c>
      <c r="C424">
        <v>3</v>
      </c>
      <c r="D424">
        <v>4</v>
      </c>
      <c r="E424">
        <v>10278</v>
      </c>
      <c r="F424" t="s">
        <v>990</v>
      </c>
      <c r="G424" s="4">
        <v>43478</v>
      </c>
      <c r="H424" t="s">
        <v>13</v>
      </c>
      <c r="I424" t="s">
        <v>377</v>
      </c>
      <c r="J424" t="s">
        <v>31</v>
      </c>
      <c r="K424" t="s">
        <v>16</v>
      </c>
      <c r="L424">
        <v>64899</v>
      </c>
      <c r="M424">
        <v>403</v>
      </c>
      <c r="N424">
        <v>1</v>
      </c>
      <c r="O424">
        <v>129.99</v>
      </c>
      <c r="P424" t="s">
        <v>5758</v>
      </c>
      <c r="Q424">
        <v>18</v>
      </c>
      <c r="R424">
        <v>4</v>
      </c>
      <c r="S424">
        <v>129.99</v>
      </c>
      <c r="T424" t="s">
        <v>508</v>
      </c>
      <c r="U424" t="s">
        <v>527</v>
      </c>
      <c r="V424" t="s">
        <v>1873</v>
      </c>
      <c r="W424" t="s">
        <v>8</v>
      </c>
      <c r="X424" t="s">
        <v>114</v>
      </c>
      <c r="Y424" t="s">
        <v>1874</v>
      </c>
      <c r="Z424">
        <v>75228</v>
      </c>
      <c r="AA424" t="s">
        <v>3848</v>
      </c>
      <c r="AB424" t="s">
        <v>97</v>
      </c>
    </row>
    <row r="425" spans="1:28" x14ac:dyDescent="0.25">
      <c r="A425">
        <v>22236</v>
      </c>
      <c r="B425" t="s">
        <v>51</v>
      </c>
      <c r="C425">
        <v>2</v>
      </c>
      <c r="D425">
        <v>1</v>
      </c>
      <c r="E425">
        <v>10380</v>
      </c>
      <c r="F425" t="s">
        <v>660</v>
      </c>
      <c r="G425" s="4">
        <v>43424</v>
      </c>
      <c r="H425" t="s">
        <v>13</v>
      </c>
      <c r="I425" t="s">
        <v>99</v>
      </c>
      <c r="J425" t="s">
        <v>57</v>
      </c>
      <c r="K425" t="s">
        <v>32</v>
      </c>
      <c r="L425">
        <v>55678</v>
      </c>
      <c r="M425">
        <v>403</v>
      </c>
      <c r="N425">
        <v>1</v>
      </c>
      <c r="O425">
        <v>129.99</v>
      </c>
      <c r="P425" t="s">
        <v>5758</v>
      </c>
      <c r="Q425">
        <v>18</v>
      </c>
      <c r="R425">
        <v>4</v>
      </c>
      <c r="S425">
        <v>129.99</v>
      </c>
      <c r="T425" t="s">
        <v>5</v>
      </c>
      <c r="U425" t="s">
        <v>2713</v>
      </c>
      <c r="V425" t="s">
        <v>3532</v>
      </c>
      <c r="W425" t="s">
        <v>95</v>
      </c>
      <c r="X425" t="s">
        <v>9</v>
      </c>
      <c r="Y425" t="s">
        <v>3533</v>
      </c>
      <c r="Z425">
        <v>725</v>
      </c>
      <c r="AA425" t="s">
        <v>3848</v>
      </c>
      <c r="AB425" t="s">
        <v>97</v>
      </c>
    </row>
    <row r="426" spans="1:28" x14ac:dyDescent="0.25">
      <c r="A426">
        <v>27577</v>
      </c>
      <c r="B426" t="s">
        <v>51</v>
      </c>
      <c r="C426">
        <v>2</v>
      </c>
      <c r="D426">
        <v>1</v>
      </c>
      <c r="E426">
        <v>10544</v>
      </c>
      <c r="F426" t="s">
        <v>258</v>
      </c>
      <c r="G426" s="4">
        <v>43502</v>
      </c>
      <c r="H426" t="s">
        <v>13</v>
      </c>
      <c r="I426" t="s">
        <v>30</v>
      </c>
      <c r="J426" t="s">
        <v>57</v>
      </c>
      <c r="K426" t="s">
        <v>32</v>
      </c>
      <c r="L426">
        <v>69030</v>
      </c>
      <c r="M426">
        <v>403</v>
      </c>
      <c r="N426">
        <v>1</v>
      </c>
      <c r="O426">
        <v>129.99</v>
      </c>
      <c r="P426" t="s">
        <v>5758</v>
      </c>
      <c r="Q426">
        <v>18</v>
      </c>
      <c r="R426">
        <v>4</v>
      </c>
      <c r="S426">
        <v>129.99</v>
      </c>
      <c r="T426" t="s">
        <v>5</v>
      </c>
      <c r="U426" t="s">
        <v>93</v>
      </c>
      <c r="V426" t="s">
        <v>107</v>
      </c>
      <c r="W426" t="s">
        <v>27</v>
      </c>
      <c r="X426" t="s">
        <v>9</v>
      </c>
      <c r="Y426" t="s">
        <v>3465</v>
      </c>
      <c r="Z426">
        <v>725</v>
      </c>
      <c r="AA426" t="s">
        <v>3848</v>
      </c>
      <c r="AB426" t="s">
        <v>97</v>
      </c>
    </row>
    <row r="427" spans="1:28" x14ac:dyDescent="0.25">
      <c r="A427">
        <v>21106</v>
      </c>
      <c r="B427" t="s">
        <v>24</v>
      </c>
      <c r="C427">
        <v>2</v>
      </c>
      <c r="D427">
        <v>2</v>
      </c>
      <c r="E427">
        <v>10609</v>
      </c>
      <c r="F427" t="s">
        <v>439</v>
      </c>
      <c r="G427" s="4">
        <v>43408</v>
      </c>
      <c r="H427" t="s">
        <v>13</v>
      </c>
      <c r="I427" t="s">
        <v>377</v>
      </c>
      <c r="J427" t="s">
        <v>378</v>
      </c>
      <c r="K427" t="s">
        <v>90</v>
      </c>
      <c r="L427">
        <v>52767</v>
      </c>
      <c r="M427">
        <v>403</v>
      </c>
      <c r="N427">
        <v>1</v>
      </c>
      <c r="O427">
        <v>129.99</v>
      </c>
      <c r="P427" t="s">
        <v>5758</v>
      </c>
      <c r="Q427">
        <v>18</v>
      </c>
      <c r="R427">
        <v>4</v>
      </c>
      <c r="S427">
        <v>129.99</v>
      </c>
      <c r="T427" t="s">
        <v>626</v>
      </c>
      <c r="U427" t="s">
        <v>93</v>
      </c>
      <c r="V427" t="s">
        <v>107</v>
      </c>
      <c r="W427" t="s">
        <v>27</v>
      </c>
      <c r="X427" t="s">
        <v>55</v>
      </c>
      <c r="Y427" t="s">
        <v>627</v>
      </c>
      <c r="Z427">
        <v>60120</v>
      </c>
      <c r="AA427" t="s">
        <v>3848</v>
      </c>
      <c r="AB427" t="s">
        <v>97</v>
      </c>
    </row>
    <row r="428" spans="1:28" x14ac:dyDescent="0.25">
      <c r="A428">
        <v>27366</v>
      </c>
      <c r="B428" t="s">
        <v>24</v>
      </c>
      <c r="C428">
        <v>2</v>
      </c>
      <c r="D428">
        <v>4</v>
      </c>
      <c r="E428">
        <v>10625</v>
      </c>
      <c r="F428" t="s">
        <v>1120</v>
      </c>
      <c r="G428" s="4">
        <v>43499</v>
      </c>
      <c r="H428" t="s">
        <v>13</v>
      </c>
      <c r="I428" t="s">
        <v>30</v>
      </c>
      <c r="J428" t="s">
        <v>378</v>
      </c>
      <c r="K428" t="s">
        <v>16</v>
      </c>
      <c r="L428">
        <v>68526</v>
      </c>
      <c r="M428">
        <v>403</v>
      </c>
      <c r="N428">
        <v>1</v>
      </c>
      <c r="O428">
        <v>129.99</v>
      </c>
      <c r="P428" t="s">
        <v>5758</v>
      </c>
      <c r="Q428">
        <v>18</v>
      </c>
      <c r="R428">
        <v>4</v>
      </c>
      <c r="S428">
        <v>129.99</v>
      </c>
      <c r="T428" t="s">
        <v>600</v>
      </c>
      <c r="U428" t="s">
        <v>601</v>
      </c>
      <c r="V428" t="s">
        <v>602</v>
      </c>
      <c r="W428" t="s">
        <v>27</v>
      </c>
      <c r="X428" t="s">
        <v>9</v>
      </c>
      <c r="Y428" t="s">
        <v>603</v>
      </c>
      <c r="Z428">
        <v>693</v>
      </c>
      <c r="AA428" t="s">
        <v>3848</v>
      </c>
      <c r="AB428" t="s">
        <v>97</v>
      </c>
    </row>
    <row r="429" spans="1:28" x14ac:dyDescent="0.25">
      <c r="A429">
        <v>27033</v>
      </c>
      <c r="B429" t="s">
        <v>24</v>
      </c>
      <c r="C429">
        <v>4</v>
      </c>
      <c r="D429">
        <v>4</v>
      </c>
      <c r="E429">
        <v>10821</v>
      </c>
      <c r="F429" t="s">
        <v>146</v>
      </c>
      <c r="G429" s="4">
        <v>43494</v>
      </c>
      <c r="H429" t="s">
        <v>13</v>
      </c>
      <c r="I429" t="s">
        <v>30</v>
      </c>
      <c r="J429" t="s">
        <v>31</v>
      </c>
      <c r="K429" t="s">
        <v>16</v>
      </c>
      <c r="L429">
        <v>67719</v>
      </c>
      <c r="M429">
        <v>403</v>
      </c>
      <c r="N429">
        <v>1</v>
      </c>
      <c r="O429">
        <v>129.99</v>
      </c>
      <c r="P429" t="s">
        <v>5758</v>
      </c>
      <c r="Q429">
        <v>18</v>
      </c>
      <c r="R429">
        <v>4</v>
      </c>
      <c r="S429">
        <v>129.99</v>
      </c>
      <c r="T429" t="s">
        <v>810</v>
      </c>
      <c r="U429" t="s">
        <v>2317</v>
      </c>
      <c r="V429" t="s">
        <v>1805</v>
      </c>
      <c r="W429" t="s">
        <v>95</v>
      </c>
      <c r="X429" t="s">
        <v>448</v>
      </c>
      <c r="Y429" t="s">
        <v>3430</v>
      </c>
      <c r="Z429">
        <v>33065</v>
      </c>
      <c r="AA429" t="s">
        <v>3848</v>
      </c>
      <c r="AB429" t="s">
        <v>97</v>
      </c>
    </row>
    <row r="430" spans="1:28" x14ac:dyDescent="0.25">
      <c r="A430">
        <v>24414</v>
      </c>
      <c r="B430" t="s">
        <v>51</v>
      </c>
      <c r="C430">
        <v>5</v>
      </c>
      <c r="D430">
        <v>4</v>
      </c>
      <c r="E430">
        <v>10843</v>
      </c>
      <c r="F430" t="s">
        <v>327</v>
      </c>
      <c r="G430" s="4">
        <v>43456</v>
      </c>
      <c r="H430" t="s">
        <v>13</v>
      </c>
      <c r="I430" t="s">
        <v>227</v>
      </c>
      <c r="J430" t="s">
        <v>57</v>
      </c>
      <c r="K430" t="s">
        <v>16</v>
      </c>
      <c r="L430">
        <v>61068</v>
      </c>
      <c r="M430">
        <v>403</v>
      </c>
      <c r="N430">
        <v>1</v>
      </c>
      <c r="O430">
        <v>129.99</v>
      </c>
      <c r="P430" t="s">
        <v>5758</v>
      </c>
      <c r="Q430">
        <v>18</v>
      </c>
      <c r="R430">
        <v>4</v>
      </c>
      <c r="S430">
        <v>129.99</v>
      </c>
      <c r="T430" t="s">
        <v>3234</v>
      </c>
      <c r="U430" t="s">
        <v>1951</v>
      </c>
      <c r="V430" t="s">
        <v>107</v>
      </c>
      <c r="W430" t="s">
        <v>8</v>
      </c>
      <c r="X430" t="s">
        <v>283</v>
      </c>
      <c r="Y430" t="s">
        <v>3235</v>
      </c>
      <c r="Z430">
        <v>22003</v>
      </c>
      <c r="AA430" t="s">
        <v>3848</v>
      </c>
      <c r="AB430" t="s">
        <v>97</v>
      </c>
    </row>
    <row r="431" spans="1:28" x14ac:dyDescent="0.25">
      <c r="A431">
        <v>28641</v>
      </c>
      <c r="B431" t="s">
        <v>3</v>
      </c>
      <c r="C431">
        <v>2</v>
      </c>
      <c r="D431">
        <v>4</v>
      </c>
      <c r="E431">
        <v>10898</v>
      </c>
      <c r="F431" t="s">
        <v>202</v>
      </c>
      <c r="G431" s="4">
        <v>43518</v>
      </c>
      <c r="H431" t="s">
        <v>13</v>
      </c>
      <c r="I431" t="s">
        <v>99</v>
      </c>
      <c r="J431" t="s">
        <v>38</v>
      </c>
      <c r="K431" t="s">
        <v>16</v>
      </c>
      <c r="L431">
        <v>71684</v>
      </c>
      <c r="M431">
        <v>403</v>
      </c>
      <c r="N431">
        <v>1</v>
      </c>
      <c r="O431">
        <v>129.99</v>
      </c>
      <c r="P431" t="s">
        <v>5758</v>
      </c>
      <c r="Q431">
        <v>18</v>
      </c>
      <c r="R431">
        <v>4</v>
      </c>
      <c r="S431">
        <v>129.99</v>
      </c>
      <c r="T431" t="s">
        <v>5</v>
      </c>
      <c r="U431" t="s">
        <v>93</v>
      </c>
      <c r="V431" t="s">
        <v>107</v>
      </c>
      <c r="W431" t="s">
        <v>8</v>
      </c>
      <c r="X431" t="s">
        <v>9</v>
      </c>
      <c r="Y431" t="s">
        <v>1124</v>
      </c>
      <c r="Z431">
        <v>725</v>
      </c>
      <c r="AA431" t="s">
        <v>3848</v>
      </c>
      <c r="AB431" t="s">
        <v>97</v>
      </c>
    </row>
    <row r="432" spans="1:28" x14ac:dyDescent="0.25">
      <c r="A432">
        <v>27413</v>
      </c>
      <c r="B432" t="s">
        <v>24</v>
      </c>
      <c r="C432">
        <v>4</v>
      </c>
      <c r="D432">
        <v>4</v>
      </c>
      <c r="E432">
        <v>10932</v>
      </c>
      <c r="F432" t="s">
        <v>525</v>
      </c>
      <c r="G432" s="4">
        <v>43500</v>
      </c>
      <c r="H432" t="s">
        <v>13</v>
      </c>
      <c r="I432" t="s">
        <v>5778</v>
      </c>
      <c r="J432" t="s">
        <v>31</v>
      </c>
      <c r="K432" t="s">
        <v>16</v>
      </c>
      <c r="L432">
        <v>68636</v>
      </c>
      <c r="M432">
        <v>403</v>
      </c>
      <c r="N432">
        <v>1</v>
      </c>
      <c r="O432">
        <v>129.99</v>
      </c>
      <c r="P432" t="s">
        <v>5758</v>
      </c>
      <c r="Q432">
        <v>18</v>
      </c>
      <c r="R432">
        <v>4</v>
      </c>
      <c r="S432">
        <v>129.99</v>
      </c>
      <c r="T432" t="s">
        <v>1844</v>
      </c>
      <c r="U432" t="s">
        <v>1718</v>
      </c>
      <c r="V432" t="s">
        <v>107</v>
      </c>
      <c r="W432" t="s">
        <v>27</v>
      </c>
      <c r="X432" t="s">
        <v>448</v>
      </c>
      <c r="Y432" t="s">
        <v>2209</v>
      </c>
      <c r="Z432">
        <v>32792</v>
      </c>
      <c r="AA432" t="s">
        <v>3848</v>
      </c>
      <c r="AB432" t="s">
        <v>97</v>
      </c>
    </row>
    <row r="433" spans="1:28" x14ac:dyDescent="0.25">
      <c r="A433">
        <v>29327</v>
      </c>
      <c r="B433" t="s">
        <v>3</v>
      </c>
      <c r="C433">
        <v>3</v>
      </c>
      <c r="D433">
        <v>4</v>
      </c>
      <c r="E433">
        <v>10936</v>
      </c>
      <c r="F433" t="s">
        <v>110</v>
      </c>
      <c r="G433" s="4">
        <v>43528</v>
      </c>
      <c r="H433" t="s">
        <v>13</v>
      </c>
      <c r="I433" t="s">
        <v>99</v>
      </c>
      <c r="J433" t="s">
        <v>38</v>
      </c>
      <c r="K433" t="s">
        <v>16</v>
      </c>
      <c r="L433">
        <v>73372</v>
      </c>
      <c r="M433">
        <v>403</v>
      </c>
      <c r="N433">
        <v>1</v>
      </c>
      <c r="O433">
        <v>129.99</v>
      </c>
      <c r="P433" t="s">
        <v>5758</v>
      </c>
      <c r="Q433">
        <v>18</v>
      </c>
      <c r="R433">
        <v>4</v>
      </c>
      <c r="S433">
        <v>129.99</v>
      </c>
      <c r="T433" t="s">
        <v>187</v>
      </c>
      <c r="U433" t="s">
        <v>93</v>
      </c>
      <c r="V433" t="s">
        <v>3419</v>
      </c>
      <c r="W433" t="s">
        <v>95</v>
      </c>
      <c r="X433" t="s">
        <v>190</v>
      </c>
      <c r="Y433" t="s">
        <v>312</v>
      </c>
      <c r="Z433">
        <v>85345</v>
      </c>
      <c r="AA433" t="s">
        <v>3848</v>
      </c>
      <c r="AB433" t="s">
        <v>97</v>
      </c>
    </row>
    <row r="434" spans="1:28" x14ac:dyDescent="0.25">
      <c r="A434">
        <v>25098</v>
      </c>
      <c r="B434" t="s">
        <v>3</v>
      </c>
      <c r="C434">
        <v>4</v>
      </c>
      <c r="D434">
        <v>4</v>
      </c>
      <c r="E434">
        <v>11268</v>
      </c>
      <c r="F434" t="s">
        <v>409</v>
      </c>
      <c r="G434" s="4">
        <v>43466</v>
      </c>
      <c r="H434" t="s">
        <v>13</v>
      </c>
      <c r="I434" t="s">
        <v>410</v>
      </c>
      <c r="J434" t="s">
        <v>14</v>
      </c>
      <c r="K434" t="s">
        <v>16</v>
      </c>
      <c r="L434">
        <v>62887</v>
      </c>
      <c r="M434">
        <v>403</v>
      </c>
      <c r="N434">
        <v>1</v>
      </c>
      <c r="O434">
        <v>129.99</v>
      </c>
      <c r="P434" t="s">
        <v>5758</v>
      </c>
      <c r="Q434">
        <v>18</v>
      </c>
      <c r="R434">
        <v>4</v>
      </c>
      <c r="S434">
        <v>129.99</v>
      </c>
      <c r="T434" t="s">
        <v>683</v>
      </c>
      <c r="U434" t="s">
        <v>93</v>
      </c>
      <c r="V434" t="s">
        <v>964</v>
      </c>
      <c r="W434" t="s">
        <v>27</v>
      </c>
      <c r="X434" t="s">
        <v>21</v>
      </c>
      <c r="Y434" t="s">
        <v>686</v>
      </c>
      <c r="Z434">
        <v>90703</v>
      </c>
      <c r="AA434" t="s">
        <v>3848</v>
      </c>
      <c r="AB434" t="s">
        <v>97</v>
      </c>
    </row>
    <row r="435" spans="1:28" x14ac:dyDescent="0.25">
      <c r="A435">
        <v>22006</v>
      </c>
      <c r="B435" t="s">
        <v>51</v>
      </c>
      <c r="C435">
        <v>2</v>
      </c>
      <c r="D435">
        <v>1</v>
      </c>
      <c r="E435">
        <v>11273</v>
      </c>
      <c r="F435" t="s">
        <v>1073</v>
      </c>
      <c r="G435" s="4">
        <v>43421</v>
      </c>
      <c r="H435" t="s">
        <v>13</v>
      </c>
      <c r="I435" t="s">
        <v>47</v>
      </c>
      <c r="J435" t="s">
        <v>57</v>
      </c>
      <c r="K435" t="s">
        <v>32</v>
      </c>
      <c r="L435">
        <v>55038</v>
      </c>
      <c r="M435">
        <v>403</v>
      </c>
      <c r="N435">
        <v>1</v>
      </c>
      <c r="O435">
        <v>129.99</v>
      </c>
      <c r="P435" t="s">
        <v>5758</v>
      </c>
      <c r="Q435">
        <v>18</v>
      </c>
      <c r="R435">
        <v>4</v>
      </c>
      <c r="S435">
        <v>129.99</v>
      </c>
      <c r="T435" t="s">
        <v>5</v>
      </c>
      <c r="U435" t="s">
        <v>1231</v>
      </c>
      <c r="V435" t="s">
        <v>1284</v>
      </c>
      <c r="W435" t="s">
        <v>95</v>
      </c>
      <c r="X435" t="s">
        <v>9</v>
      </c>
      <c r="Y435" t="s">
        <v>2711</v>
      </c>
      <c r="Z435">
        <v>725</v>
      </c>
      <c r="AA435" t="s">
        <v>3848</v>
      </c>
      <c r="AB435" t="s">
        <v>97</v>
      </c>
    </row>
    <row r="436" spans="1:28" x14ac:dyDescent="0.25">
      <c r="A436">
        <v>27288</v>
      </c>
      <c r="B436" t="s">
        <v>51</v>
      </c>
      <c r="C436">
        <v>4</v>
      </c>
      <c r="D436">
        <v>4</v>
      </c>
      <c r="E436">
        <v>11285</v>
      </c>
      <c r="F436" t="s">
        <v>214</v>
      </c>
      <c r="G436" s="4">
        <v>43498</v>
      </c>
      <c r="H436" t="s">
        <v>13</v>
      </c>
      <c r="I436" t="s">
        <v>5781</v>
      </c>
      <c r="J436" t="s">
        <v>57</v>
      </c>
      <c r="K436" t="s">
        <v>16</v>
      </c>
      <c r="L436">
        <v>68347</v>
      </c>
      <c r="M436">
        <v>403</v>
      </c>
      <c r="N436">
        <v>1</v>
      </c>
      <c r="O436">
        <v>129.99</v>
      </c>
      <c r="P436" t="s">
        <v>5758</v>
      </c>
      <c r="Q436">
        <v>18</v>
      </c>
      <c r="R436">
        <v>4</v>
      </c>
      <c r="S436">
        <v>129.99</v>
      </c>
      <c r="T436" t="s">
        <v>508</v>
      </c>
      <c r="U436" t="s">
        <v>93</v>
      </c>
      <c r="V436" t="s">
        <v>2728</v>
      </c>
      <c r="W436" t="s">
        <v>27</v>
      </c>
      <c r="X436" t="s">
        <v>114</v>
      </c>
      <c r="Y436" t="s">
        <v>2729</v>
      </c>
      <c r="Z436">
        <v>75228</v>
      </c>
      <c r="AA436" t="s">
        <v>3848</v>
      </c>
      <c r="AB436" t="s">
        <v>97</v>
      </c>
    </row>
    <row r="437" spans="1:28" x14ac:dyDescent="0.25">
      <c r="A437">
        <v>27165</v>
      </c>
      <c r="B437" t="s">
        <v>24</v>
      </c>
      <c r="C437">
        <v>6</v>
      </c>
      <c r="D437">
        <v>4</v>
      </c>
      <c r="E437">
        <v>11293</v>
      </c>
      <c r="F437" t="s">
        <v>104</v>
      </c>
      <c r="G437" s="4">
        <v>43496</v>
      </c>
      <c r="H437" t="s">
        <v>13</v>
      </c>
      <c r="I437" t="s">
        <v>420</v>
      </c>
      <c r="J437" t="s">
        <v>31</v>
      </c>
      <c r="K437" t="s">
        <v>16</v>
      </c>
      <c r="L437">
        <v>68049</v>
      </c>
      <c r="M437">
        <v>403</v>
      </c>
      <c r="N437">
        <v>1</v>
      </c>
      <c r="O437">
        <v>129.99</v>
      </c>
      <c r="P437" t="s">
        <v>5758</v>
      </c>
      <c r="Q437">
        <v>18</v>
      </c>
      <c r="R437">
        <v>4</v>
      </c>
      <c r="S437">
        <v>129.99</v>
      </c>
      <c r="T437" t="s">
        <v>5</v>
      </c>
      <c r="U437" t="s">
        <v>93</v>
      </c>
      <c r="V437" t="s">
        <v>107</v>
      </c>
      <c r="W437" t="s">
        <v>95</v>
      </c>
      <c r="X437" t="s">
        <v>9</v>
      </c>
      <c r="Y437" t="s">
        <v>893</v>
      </c>
      <c r="Z437">
        <v>725</v>
      </c>
      <c r="AA437" t="s">
        <v>3848</v>
      </c>
      <c r="AB437" t="s">
        <v>97</v>
      </c>
    </row>
    <row r="438" spans="1:28" x14ac:dyDescent="0.25">
      <c r="A438">
        <v>27796</v>
      </c>
      <c r="B438" t="s">
        <v>24</v>
      </c>
      <c r="C438">
        <v>1</v>
      </c>
      <c r="D438">
        <v>0</v>
      </c>
      <c r="E438">
        <v>11383</v>
      </c>
      <c r="F438" t="s">
        <v>2854</v>
      </c>
      <c r="G438" s="4">
        <v>43505</v>
      </c>
      <c r="H438" t="s">
        <v>13</v>
      </c>
      <c r="I438" t="s">
        <v>5781</v>
      </c>
      <c r="J438" t="s">
        <v>31</v>
      </c>
      <c r="K438" t="s">
        <v>58</v>
      </c>
      <c r="L438">
        <v>69579</v>
      </c>
      <c r="M438">
        <v>403</v>
      </c>
      <c r="N438">
        <v>1</v>
      </c>
      <c r="O438">
        <v>129.99</v>
      </c>
      <c r="P438" t="s">
        <v>5758</v>
      </c>
      <c r="Q438">
        <v>18</v>
      </c>
      <c r="R438">
        <v>4</v>
      </c>
      <c r="S438">
        <v>129.99</v>
      </c>
      <c r="T438" t="s">
        <v>5</v>
      </c>
      <c r="U438" t="s">
        <v>332</v>
      </c>
      <c r="V438" t="s">
        <v>2051</v>
      </c>
      <c r="W438" t="s">
        <v>27</v>
      </c>
      <c r="X438" t="s">
        <v>9</v>
      </c>
      <c r="Y438" t="s">
        <v>2705</v>
      </c>
      <c r="Z438">
        <v>725</v>
      </c>
      <c r="AA438" t="s">
        <v>3848</v>
      </c>
      <c r="AB438" t="s">
        <v>97</v>
      </c>
    </row>
    <row r="439" spans="1:28" x14ac:dyDescent="0.25">
      <c r="A439">
        <v>23681</v>
      </c>
      <c r="B439" t="s">
        <v>24</v>
      </c>
      <c r="C439">
        <v>2</v>
      </c>
      <c r="D439">
        <v>4</v>
      </c>
      <c r="E439">
        <v>11397</v>
      </c>
      <c r="F439" t="s">
        <v>244</v>
      </c>
      <c r="G439" s="4">
        <v>43445</v>
      </c>
      <c r="H439" t="s">
        <v>13</v>
      </c>
      <c r="I439" t="s">
        <v>245</v>
      </c>
      <c r="J439" t="s">
        <v>31</v>
      </c>
      <c r="K439" t="s">
        <v>16</v>
      </c>
      <c r="L439">
        <v>59238</v>
      </c>
      <c r="M439">
        <v>403</v>
      </c>
      <c r="N439">
        <v>1</v>
      </c>
      <c r="O439">
        <v>129.99</v>
      </c>
      <c r="P439" t="s">
        <v>5758</v>
      </c>
      <c r="Q439">
        <v>18</v>
      </c>
      <c r="R439">
        <v>4</v>
      </c>
      <c r="S439">
        <v>129.99</v>
      </c>
      <c r="T439" t="s">
        <v>5</v>
      </c>
      <c r="U439" t="s">
        <v>93</v>
      </c>
      <c r="V439" t="s">
        <v>107</v>
      </c>
      <c r="W439" t="s">
        <v>8</v>
      </c>
      <c r="X439" t="s">
        <v>9</v>
      </c>
      <c r="Y439" t="s">
        <v>554</v>
      </c>
      <c r="Z439">
        <v>725</v>
      </c>
      <c r="AA439" t="s">
        <v>3848</v>
      </c>
      <c r="AB439" t="s">
        <v>97</v>
      </c>
    </row>
    <row r="440" spans="1:28" x14ac:dyDescent="0.25">
      <c r="A440">
        <v>28444</v>
      </c>
      <c r="B440" t="s">
        <v>17</v>
      </c>
      <c r="C440">
        <v>5</v>
      </c>
      <c r="D440">
        <v>4</v>
      </c>
      <c r="E440">
        <v>11542</v>
      </c>
      <c r="F440" t="s">
        <v>570</v>
      </c>
      <c r="G440" s="4">
        <v>43515</v>
      </c>
      <c r="H440" t="s">
        <v>13</v>
      </c>
      <c r="I440" t="s">
        <v>99</v>
      </c>
      <c r="J440" t="s">
        <v>23</v>
      </c>
      <c r="K440" t="s">
        <v>16</v>
      </c>
      <c r="L440">
        <v>71189</v>
      </c>
      <c r="M440">
        <v>403</v>
      </c>
      <c r="N440">
        <v>1</v>
      </c>
      <c r="O440">
        <v>129.99</v>
      </c>
      <c r="P440" t="s">
        <v>5758</v>
      </c>
      <c r="Q440">
        <v>18</v>
      </c>
      <c r="R440">
        <v>4</v>
      </c>
      <c r="S440">
        <v>129.99</v>
      </c>
      <c r="T440" t="s">
        <v>5</v>
      </c>
      <c r="U440" t="s">
        <v>93</v>
      </c>
      <c r="V440" t="s">
        <v>1880</v>
      </c>
      <c r="W440" t="s">
        <v>8</v>
      </c>
      <c r="X440" t="s">
        <v>9</v>
      </c>
      <c r="Y440" t="s">
        <v>571</v>
      </c>
      <c r="Z440">
        <v>725</v>
      </c>
      <c r="AA440" t="s">
        <v>3848</v>
      </c>
      <c r="AB440" t="s">
        <v>97</v>
      </c>
    </row>
    <row r="441" spans="1:28" x14ac:dyDescent="0.25">
      <c r="A441">
        <v>28780</v>
      </c>
      <c r="B441" t="s">
        <v>51</v>
      </c>
      <c r="C441">
        <v>2</v>
      </c>
      <c r="D441">
        <v>1</v>
      </c>
      <c r="E441">
        <v>11606</v>
      </c>
      <c r="F441" t="s">
        <v>84</v>
      </c>
      <c r="G441" s="4">
        <v>43520</v>
      </c>
      <c r="H441" t="s">
        <v>13</v>
      </c>
      <c r="I441" t="s">
        <v>80</v>
      </c>
      <c r="J441" t="s">
        <v>57</v>
      </c>
      <c r="K441" t="s">
        <v>32</v>
      </c>
      <c r="L441">
        <v>72021</v>
      </c>
      <c r="M441">
        <v>403</v>
      </c>
      <c r="N441">
        <v>1</v>
      </c>
      <c r="O441">
        <v>129.99</v>
      </c>
      <c r="P441" t="s">
        <v>5758</v>
      </c>
      <c r="Q441">
        <v>18</v>
      </c>
      <c r="R441">
        <v>4</v>
      </c>
      <c r="S441">
        <v>129.99</v>
      </c>
      <c r="T441" t="s">
        <v>137</v>
      </c>
      <c r="U441" t="s">
        <v>1406</v>
      </c>
      <c r="V441" t="s">
        <v>2093</v>
      </c>
      <c r="W441" t="s">
        <v>8</v>
      </c>
      <c r="X441" t="s">
        <v>140</v>
      </c>
      <c r="Y441" t="s">
        <v>2094</v>
      </c>
      <c r="Z441">
        <v>30047</v>
      </c>
      <c r="AA441" t="s">
        <v>3848</v>
      </c>
      <c r="AB441" t="s">
        <v>97</v>
      </c>
    </row>
    <row r="442" spans="1:28" x14ac:dyDescent="0.25">
      <c r="A442">
        <v>21320</v>
      </c>
      <c r="B442" t="s">
        <v>17</v>
      </c>
      <c r="C442">
        <v>6</v>
      </c>
      <c r="D442">
        <v>4</v>
      </c>
      <c r="E442">
        <v>11628</v>
      </c>
      <c r="F442" t="s">
        <v>743</v>
      </c>
      <c r="G442" s="4">
        <v>43411</v>
      </c>
      <c r="H442" t="s">
        <v>13</v>
      </c>
      <c r="I442" t="s">
        <v>5780</v>
      </c>
      <c r="J442" t="s">
        <v>23</v>
      </c>
      <c r="K442" t="s">
        <v>16</v>
      </c>
      <c r="L442">
        <v>53315</v>
      </c>
      <c r="M442">
        <v>403</v>
      </c>
      <c r="N442">
        <v>1</v>
      </c>
      <c r="O442">
        <v>129.99</v>
      </c>
      <c r="P442" t="s">
        <v>5758</v>
      </c>
      <c r="Q442">
        <v>18</v>
      </c>
      <c r="R442">
        <v>4</v>
      </c>
      <c r="S442">
        <v>129.99</v>
      </c>
      <c r="T442" t="s">
        <v>638</v>
      </c>
      <c r="U442" t="s">
        <v>93</v>
      </c>
      <c r="V442" t="s">
        <v>781</v>
      </c>
      <c r="W442" t="s">
        <v>27</v>
      </c>
      <c r="X442" t="s">
        <v>114</v>
      </c>
      <c r="Y442" t="s">
        <v>782</v>
      </c>
      <c r="Z442">
        <v>78586</v>
      </c>
      <c r="AA442" t="s">
        <v>3848</v>
      </c>
      <c r="AB442" t="s">
        <v>97</v>
      </c>
    </row>
    <row r="443" spans="1:28" x14ac:dyDescent="0.25">
      <c r="A443">
        <v>23842</v>
      </c>
      <c r="B443" t="s">
        <v>17</v>
      </c>
      <c r="C443">
        <v>2</v>
      </c>
      <c r="D443">
        <v>1</v>
      </c>
      <c r="E443">
        <v>11841</v>
      </c>
      <c r="F443" t="s">
        <v>525</v>
      </c>
      <c r="G443" s="4">
        <v>43448</v>
      </c>
      <c r="H443" t="s">
        <v>13</v>
      </c>
      <c r="I443" t="s">
        <v>5778</v>
      </c>
      <c r="J443" t="s">
        <v>23</v>
      </c>
      <c r="K443" t="s">
        <v>32</v>
      </c>
      <c r="L443">
        <v>59665</v>
      </c>
      <c r="M443">
        <v>403</v>
      </c>
      <c r="N443">
        <v>1</v>
      </c>
      <c r="O443">
        <v>129.99</v>
      </c>
      <c r="P443" t="s">
        <v>5758</v>
      </c>
      <c r="Q443">
        <v>18</v>
      </c>
      <c r="R443">
        <v>4</v>
      </c>
      <c r="S443">
        <v>129.99</v>
      </c>
      <c r="T443" t="s">
        <v>2689</v>
      </c>
      <c r="U443" t="s">
        <v>106</v>
      </c>
      <c r="V443" t="s">
        <v>2690</v>
      </c>
      <c r="W443" t="s">
        <v>95</v>
      </c>
      <c r="X443" t="s">
        <v>158</v>
      </c>
      <c r="Y443" t="s">
        <v>2691</v>
      </c>
      <c r="Z443">
        <v>37042</v>
      </c>
      <c r="AA443" t="s">
        <v>3848</v>
      </c>
      <c r="AB443" t="s">
        <v>97</v>
      </c>
    </row>
    <row r="444" spans="1:28" x14ac:dyDescent="0.25">
      <c r="A444">
        <v>21510</v>
      </c>
      <c r="B444" t="s">
        <v>51</v>
      </c>
      <c r="C444">
        <v>6</v>
      </c>
      <c r="D444">
        <v>2</v>
      </c>
      <c r="E444">
        <v>11955</v>
      </c>
      <c r="F444" t="s">
        <v>867</v>
      </c>
      <c r="G444" s="4">
        <v>43413</v>
      </c>
      <c r="H444" t="s">
        <v>13</v>
      </c>
      <c r="I444" t="s">
        <v>5781</v>
      </c>
      <c r="J444" t="s">
        <v>57</v>
      </c>
      <c r="K444" t="s">
        <v>90</v>
      </c>
      <c r="L444">
        <v>53770</v>
      </c>
      <c r="M444">
        <v>403</v>
      </c>
      <c r="N444">
        <v>1</v>
      </c>
      <c r="O444">
        <v>129.99</v>
      </c>
      <c r="P444" t="s">
        <v>5758</v>
      </c>
      <c r="Q444">
        <v>18</v>
      </c>
      <c r="R444">
        <v>4</v>
      </c>
      <c r="S444">
        <v>129.99</v>
      </c>
      <c r="T444" t="s">
        <v>358</v>
      </c>
      <c r="U444" t="s">
        <v>93</v>
      </c>
      <c r="V444" t="s">
        <v>1251</v>
      </c>
      <c r="W444" t="s">
        <v>27</v>
      </c>
      <c r="X444" t="s">
        <v>248</v>
      </c>
      <c r="Y444" t="s">
        <v>1252</v>
      </c>
      <c r="Z444">
        <v>44035</v>
      </c>
      <c r="AA444" t="s">
        <v>3848</v>
      </c>
      <c r="AB444" t="s">
        <v>97</v>
      </c>
    </row>
    <row r="445" spans="1:28" x14ac:dyDescent="0.25">
      <c r="A445">
        <v>21413</v>
      </c>
      <c r="B445" t="s">
        <v>24</v>
      </c>
      <c r="C445">
        <v>2</v>
      </c>
      <c r="D445">
        <v>1</v>
      </c>
      <c r="E445">
        <v>11989</v>
      </c>
      <c r="F445" t="s">
        <v>146</v>
      </c>
      <c r="G445" s="4">
        <v>43412</v>
      </c>
      <c r="H445" t="s">
        <v>13</v>
      </c>
      <c r="I445" t="s">
        <v>30</v>
      </c>
      <c r="J445" t="s">
        <v>31</v>
      </c>
      <c r="K445" t="s">
        <v>32</v>
      </c>
      <c r="L445">
        <v>53548</v>
      </c>
      <c r="M445">
        <v>403</v>
      </c>
      <c r="N445">
        <v>1</v>
      </c>
      <c r="O445">
        <v>129.99</v>
      </c>
      <c r="P445" t="s">
        <v>5758</v>
      </c>
      <c r="Q445">
        <v>18</v>
      </c>
      <c r="R445">
        <v>4</v>
      </c>
      <c r="S445">
        <v>129.99</v>
      </c>
      <c r="T445" t="s">
        <v>5</v>
      </c>
      <c r="U445" t="s">
        <v>93</v>
      </c>
      <c r="V445" t="s">
        <v>1629</v>
      </c>
      <c r="W445" t="s">
        <v>8</v>
      </c>
      <c r="X445" t="s">
        <v>9</v>
      </c>
      <c r="Y445" t="s">
        <v>3169</v>
      </c>
      <c r="Z445">
        <v>725</v>
      </c>
      <c r="AA445" t="s">
        <v>3848</v>
      </c>
      <c r="AB445" t="s">
        <v>97</v>
      </c>
    </row>
    <row r="446" spans="1:28" x14ac:dyDescent="0.25">
      <c r="A446">
        <v>30002</v>
      </c>
      <c r="B446" t="s">
        <v>24</v>
      </c>
      <c r="C446">
        <v>3</v>
      </c>
      <c r="D446">
        <v>4</v>
      </c>
      <c r="E446">
        <v>12034</v>
      </c>
      <c r="F446" t="s">
        <v>439</v>
      </c>
      <c r="G446" s="4">
        <v>43537</v>
      </c>
      <c r="H446" t="s">
        <v>13</v>
      </c>
      <c r="I446" t="s">
        <v>377</v>
      </c>
      <c r="J446" t="s">
        <v>378</v>
      </c>
      <c r="K446" t="s">
        <v>16</v>
      </c>
      <c r="L446">
        <v>75018</v>
      </c>
      <c r="M446">
        <v>403</v>
      </c>
      <c r="N446">
        <v>1</v>
      </c>
      <c r="O446">
        <v>129.99</v>
      </c>
      <c r="P446" t="s">
        <v>5758</v>
      </c>
      <c r="Q446">
        <v>18</v>
      </c>
      <c r="R446">
        <v>4</v>
      </c>
      <c r="S446">
        <v>129.99</v>
      </c>
      <c r="T446" t="s">
        <v>5</v>
      </c>
      <c r="U446" t="s">
        <v>2750</v>
      </c>
      <c r="V446" t="s">
        <v>107</v>
      </c>
      <c r="W446" t="s">
        <v>95</v>
      </c>
      <c r="X446" t="s">
        <v>9</v>
      </c>
      <c r="Y446" t="s">
        <v>2751</v>
      </c>
      <c r="Z446">
        <v>725</v>
      </c>
      <c r="AA446" t="s">
        <v>3848</v>
      </c>
      <c r="AB446" t="s">
        <v>97</v>
      </c>
    </row>
    <row r="447" spans="1:28" x14ac:dyDescent="0.25">
      <c r="A447">
        <v>26180</v>
      </c>
      <c r="B447" t="s">
        <v>17</v>
      </c>
      <c r="C447">
        <v>6</v>
      </c>
      <c r="D447">
        <v>4</v>
      </c>
      <c r="E447">
        <v>12091</v>
      </c>
      <c r="F447" t="s">
        <v>994</v>
      </c>
      <c r="G447" s="4">
        <v>43482</v>
      </c>
      <c r="H447" t="s">
        <v>13</v>
      </c>
      <c r="I447" t="s">
        <v>245</v>
      </c>
      <c r="J447" t="s">
        <v>23</v>
      </c>
      <c r="K447" t="s">
        <v>16</v>
      </c>
      <c r="L447">
        <v>65527</v>
      </c>
      <c r="M447">
        <v>403</v>
      </c>
      <c r="N447">
        <v>1</v>
      </c>
      <c r="O447">
        <v>129.99</v>
      </c>
      <c r="P447" t="s">
        <v>5758</v>
      </c>
      <c r="Q447">
        <v>18</v>
      </c>
      <c r="R447">
        <v>4</v>
      </c>
      <c r="S447">
        <v>129.99</v>
      </c>
      <c r="T447" t="s">
        <v>723</v>
      </c>
      <c r="U447" t="s">
        <v>711</v>
      </c>
      <c r="V447" t="s">
        <v>107</v>
      </c>
      <c r="W447" t="s">
        <v>95</v>
      </c>
      <c r="X447" t="s">
        <v>55</v>
      </c>
      <c r="Y447" t="s">
        <v>2780</v>
      </c>
      <c r="Z447">
        <v>60504</v>
      </c>
      <c r="AA447" t="s">
        <v>3848</v>
      </c>
      <c r="AB447" t="s">
        <v>97</v>
      </c>
    </row>
    <row r="448" spans="1:28" x14ac:dyDescent="0.25">
      <c r="A448">
        <v>24811</v>
      </c>
      <c r="B448" t="s">
        <v>51</v>
      </c>
      <c r="C448">
        <v>2</v>
      </c>
      <c r="D448">
        <v>4</v>
      </c>
      <c r="E448">
        <v>12207</v>
      </c>
      <c r="F448" t="s">
        <v>258</v>
      </c>
      <c r="G448" s="4">
        <v>43462</v>
      </c>
      <c r="H448" t="s">
        <v>13</v>
      </c>
      <c r="I448" t="s">
        <v>30</v>
      </c>
      <c r="J448" t="s">
        <v>57</v>
      </c>
      <c r="K448" t="s">
        <v>16</v>
      </c>
      <c r="L448">
        <v>62151</v>
      </c>
      <c r="M448">
        <v>403</v>
      </c>
      <c r="N448">
        <v>1</v>
      </c>
      <c r="O448">
        <v>129.99</v>
      </c>
      <c r="P448" t="s">
        <v>5758</v>
      </c>
      <c r="Q448">
        <v>18</v>
      </c>
      <c r="R448">
        <v>4</v>
      </c>
      <c r="S448">
        <v>129.99</v>
      </c>
      <c r="T448" t="s">
        <v>656</v>
      </c>
      <c r="U448" t="s">
        <v>167</v>
      </c>
      <c r="V448" t="s">
        <v>2067</v>
      </c>
      <c r="W448" t="s">
        <v>95</v>
      </c>
      <c r="X448" t="s">
        <v>77</v>
      </c>
      <c r="Y448" t="s">
        <v>1912</v>
      </c>
      <c r="Z448">
        <v>19134</v>
      </c>
      <c r="AA448" t="s">
        <v>3848</v>
      </c>
      <c r="AB448" t="s">
        <v>97</v>
      </c>
    </row>
    <row r="449" spans="1:28" x14ac:dyDescent="0.25">
      <c r="A449">
        <v>30010</v>
      </c>
      <c r="B449" t="s">
        <v>3</v>
      </c>
      <c r="C449">
        <v>6</v>
      </c>
      <c r="D449">
        <v>4</v>
      </c>
      <c r="E449">
        <v>12233</v>
      </c>
      <c r="F449" t="s">
        <v>758</v>
      </c>
      <c r="G449" s="4">
        <v>43538</v>
      </c>
      <c r="H449" t="s">
        <v>13</v>
      </c>
      <c r="I449" t="s">
        <v>431</v>
      </c>
      <c r="J449" t="s">
        <v>38</v>
      </c>
      <c r="K449" t="s">
        <v>16</v>
      </c>
      <c r="L449">
        <v>75035</v>
      </c>
      <c r="M449">
        <v>403</v>
      </c>
      <c r="N449">
        <v>1</v>
      </c>
      <c r="O449">
        <v>129.99</v>
      </c>
      <c r="P449" t="s">
        <v>5758</v>
      </c>
      <c r="Q449">
        <v>18</v>
      </c>
      <c r="R449">
        <v>4</v>
      </c>
      <c r="S449">
        <v>129.99</v>
      </c>
      <c r="T449" t="s">
        <v>1139</v>
      </c>
      <c r="U449" t="s">
        <v>700</v>
      </c>
      <c r="V449" t="s">
        <v>1565</v>
      </c>
      <c r="W449" t="s">
        <v>95</v>
      </c>
      <c r="X449" t="s">
        <v>114</v>
      </c>
      <c r="Y449" t="s">
        <v>3183</v>
      </c>
      <c r="Z449">
        <v>79924</v>
      </c>
      <c r="AA449" t="s">
        <v>3848</v>
      </c>
      <c r="AB449" t="s">
        <v>97</v>
      </c>
    </row>
    <row r="450" spans="1:28" x14ac:dyDescent="0.25">
      <c r="A450">
        <v>29318</v>
      </c>
      <c r="B450" t="s">
        <v>24</v>
      </c>
      <c r="C450">
        <v>4</v>
      </c>
      <c r="D450">
        <v>4</v>
      </c>
      <c r="E450">
        <v>12324</v>
      </c>
      <c r="F450" t="s">
        <v>1255</v>
      </c>
      <c r="G450" s="4">
        <v>43527</v>
      </c>
      <c r="H450" t="s">
        <v>13</v>
      </c>
      <c r="I450" t="s">
        <v>99</v>
      </c>
      <c r="J450" t="s">
        <v>31</v>
      </c>
      <c r="K450" t="s">
        <v>16</v>
      </c>
      <c r="L450">
        <v>73357</v>
      </c>
      <c r="M450">
        <v>403</v>
      </c>
      <c r="N450">
        <v>1</v>
      </c>
      <c r="O450">
        <v>129.99</v>
      </c>
      <c r="P450" t="s">
        <v>5758</v>
      </c>
      <c r="Q450">
        <v>18</v>
      </c>
      <c r="R450">
        <v>4</v>
      </c>
      <c r="S450">
        <v>129.99</v>
      </c>
      <c r="T450" t="s">
        <v>5</v>
      </c>
      <c r="U450" t="s">
        <v>1951</v>
      </c>
      <c r="V450" t="s">
        <v>654</v>
      </c>
      <c r="W450" t="s">
        <v>8</v>
      </c>
      <c r="X450" t="s">
        <v>9</v>
      </c>
      <c r="Y450" t="s">
        <v>2761</v>
      </c>
      <c r="Z450">
        <v>725</v>
      </c>
      <c r="AA450" t="s">
        <v>3848</v>
      </c>
      <c r="AB450" t="s">
        <v>97</v>
      </c>
    </row>
    <row r="451" spans="1:28" x14ac:dyDescent="0.25">
      <c r="A451">
        <v>20364</v>
      </c>
      <c r="B451" t="s">
        <v>24</v>
      </c>
      <c r="C451">
        <v>5</v>
      </c>
      <c r="D451">
        <v>2</v>
      </c>
      <c r="E451">
        <v>12346</v>
      </c>
      <c r="F451" t="s">
        <v>104</v>
      </c>
      <c r="G451" s="4">
        <v>43397</v>
      </c>
      <c r="H451" t="s">
        <v>13</v>
      </c>
      <c r="I451" t="s">
        <v>5781</v>
      </c>
      <c r="J451" t="s">
        <v>378</v>
      </c>
      <c r="K451" t="s">
        <v>90</v>
      </c>
      <c r="L451">
        <v>50840</v>
      </c>
      <c r="M451">
        <v>403</v>
      </c>
      <c r="N451">
        <v>1</v>
      </c>
      <c r="O451">
        <v>129.99</v>
      </c>
      <c r="P451" t="s">
        <v>5758</v>
      </c>
      <c r="Q451">
        <v>18</v>
      </c>
      <c r="R451">
        <v>4</v>
      </c>
      <c r="S451">
        <v>129.99</v>
      </c>
      <c r="T451" t="s">
        <v>2501</v>
      </c>
      <c r="U451" t="s">
        <v>93</v>
      </c>
      <c r="V451" t="s">
        <v>107</v>
      </c>
      <c r="W451" t="s">
        <v>8</v>
      </c>
      <c r="X451" t="s">
        <v>448</v>
      </c>
      <c r="Y451" t="s">
        <v>3124</v>
      </c>
      <c r="Z451">
        <v>33021</v>
      </c>
      <c r="AA451" t="s">
        <v>3848</v>
      </c>
      <c r="AB451" t="s">
        <v>97</v>
      </c>
    </row>
    <row r="452" spans="1:28" x14ac:dyDescent="0.25">
      <c r="A452">
        <v>24545</v>
      </c>
      <c r="B452" t="s">
        <v>3</v>
      </c>
      <c r="C452">
        <v>6</v>
      </c>
      <c r="D452">
        <v>2</v>
      </c>
      <c r="E452">
        <v>12424</v>
      </c>
      <c r="F452" t="s">
        <v>186</v>
      </c>
      <c r="G452" s="4">
        <v>43458</v>
      </c>
      <c r="H452" t="s">
        <v>13</v>
      </c>
      <c r="I452" t="s">
        <v>5778</v>
      </c>
      <c r="J452" t="s">
        <v>14</v>
      </c>
      <c r="K452" t="s">
        <v>90</v>
      </c>
      <c r="L452">
        <v>61447</v>
      </c>
      <c r="M452">
        <v>403</v>
      </c>
      <c r="N452">
        <v>1</v>
      </c>
      <c r="O452">
        <v>129.99</v>
      </c>
      <c r="P452" t="s">
        <v>5758</v>
      </c>
      <c r="Q452">
        <v>18</v>
      </c>
      <c r="R452">
        <v>4</v>
      </c>
      <c r="S452">
        <v>129.99</v>
      </c>
      <c r="T452" t="s">
        <v>254</v>
      </c>
      <c r="U452" t="s">
        <v>1117</v>
      </c>
      <c r="V452" t="s">
        <v>1264</v>
      </c>
      <c r="W452" t="s">
        <v>8</v>
      </c>
      <c r="X452" t="s">
        <v>55</v>
      </c>
      <c r="Y452" t="s">
        <v>2673</v>
      </c>
      <c r="Z452">
        <v>60615</v>
      </c>
      <c r="AA452" t="s">
        <v>3848</v>
      </c>
      <c r="AB452" t="s">
        <v>97</v>
      </c>
    </row>
    <row r="453" spans="1:28" x14ac:dyDescent="0.25">
      <c r="A453">
        <v>28851</v>
      </c>
      <c r="B453" t="s">
        <v>17</v>
      </c>
      <c r="C453">
        <v>2</v>
      </c>
      <c r="D453">
        <v>2</v>
      </c>
      <c r="E453">
        <v>149</v>
      </c>
      <c r="F453" t="s">
        <v>453</v>
      </c>
      <c r="G453" s="4">
        <v>43521</v>
      </c>
      <c r="H453" t="s">
        <v>13</v>
      </c>
      <c r="I453" t="s">
        <v>30</v>
      </c>
      <c r="J453" t="s">
        <v>23</v>
      </c>
      <c r="K453" t="s">
        <v>90</v>
      </c>
      <c r="L453">
        <v>72189</v>
      </c>
      <c r="M453">
        <v>502</v>
      </c>
      <c r="N453">
        <v>5</v>
      </c>
      <c r="O453">
        <v>250</v>
      </c>
      <c r="P453" t="s">
        <v>5759</v>
      </c>
      <c r="Q453">
        <v>24</v>
      </c>
      <c r="R453">
        <v>5</v>
      </c>
      <c r="S453">
        <v>50</v>
      </c>
      <c r="T453" t="s">
        <v>267</v>
      </c>
      <c r="U453" t="s">
        <v>491</v>
      </c>
      <c r="V453" t="s">
        <v>974</v>
      </c>
      <c r="W453" t="s">
        <v>8</v>
      </c>
      <c r="X453" t="s">
        <v>114</v>
      </c>
      <c r="Y453" t="s">
        <v>975</v>
      </c>
      <c r="Z453">
        <v>78521</v>
      </c>
      <c r="AA453" t="s">
        <v>3849</v>
      </c>
      <c r="AB453" t="s">
        <v>103</v>
      </c>
    </row>
    <row r="454" spans="1:28" x14ac:dyDescent="0.25">
      <c r="A454">
        <v>27014</v>
      </c>
      <c r="B454" t="s">
        <v>51</v>
      </c>
      <c r="C454">
        <v>5</v>
      </c>
      <c r="D454">
        <v>4</v>
      </c>
      <c r="E454">
        <v>217</v>
      </c>
      <c r="F454" t="s">
        <v>84</v>
      </c>
      <c r="G454" s="4">
        <v>43494</v>
      </c>
      <c r="H454" t="s">
        <v>13</v>
      </c>
      <c r="I454" t="s">
        <v>80</v>
      </c>
      <c r="J454" t="s">
        <v>57</v>
      </c>
      <c r="K454" t="s">
        <v>16</v>
      </c>
      <c r="L454">
        <v>67666</v>
      </c>
      <c r="M454">
        <v>502</v>
      </c>
      <c r="N454">
        <v>5</v>
      </c>
      <c r="O454">
        <v>250</v>
      </c>
      <c r="P454" t="s">
        <v>5759</v>
      </c>
      <c r="Q454">
        <v>24</v>
      </c>
      <c r="R454">
        <v>5</v>
      </c>
      <c r="S454">
        <v>50</v>
      </c>
      <c r="T454" t="s">
        <v>823</v>
      </c>
      <c r="U454" t="s">
        <v>2025</v>
      </c>
      <c r="V454" t="s">
        <v>2128</v>
      </c>
      <c r="W454" t="s">
        <v>95</v>
      </c>
      <c r="X454" t="s">
        <v>749</v>
      </c>
      <c r="Y454" t="s">
        <v>3698</v>
      </c>
      <c r="Z454">
        <v>47374</v>
      </c>
      <c r="AA454" t="s">
        <v>3849</v>
      </c>
      <c r="AB454" t="s">
        <v>103</v>
      </c>
    </row>
    <row r="455" spans="1:28" x14ac:dyDescent="0.25">
      <c r="A455">
        <v>23971</v>
      </c>
      <c r="B455" t="s">
        <v>3</v>
      </c>
      <c r="C455">
        <v>2</v>
      </c>
      <c r="D455">
        <v>4</v>
      </c>
      <c r="E455">
        <v>256</v>
      </c>
      <c r="F455" t="s">
        <v>881</v>
      </c>
      <c r="G455" s="4">
        <v>43449</v>
      </c>
      <c r="H455" t="s">
        <v>13</v>
      </c>
      <c r="I455" t="s">
        <v>99</v>
      </c>
      <c r="J455" t="s">
        <v>14</v>
      </c>
      <c r="K455" t="s">
        <v>16</v>
      </c>
      <c r="L455">
        <v>60006</v>
      </c>
      <c r="M455">
        <v>502</v>
      </c>
      <c r="N455">
        <v>5</v>
      </c>
      <c r="O455">
        <v>250</v>
      </c>
      <c r="P455" t="s">
        <v>5759</v>
      </c>
      <c r="Q455">
        <v>24</v>
      </c>
      <c r="R455">
        <v>5</v>
      </c>
      <c r="S455">
        <v>50</v>
      </c>
      <c r="T455" t="s">
        <v>5</v>
      </c>
      <c r="U455" t="s">
        <v>1068</v>
      </c>
      <c r="V455" t="s">
        <v>1587</v>
      </c>
      <c r="W455" t="s">
        <v>8</v>
      </c>
      <c r="X455" t="s">
        <v>9</v>
      </c>
      <c r="Y455" t="s">
        <v>1173</v>
      </c>
      <c r="Z455">
        <v>725</v>
      </c>
      <c r="AA455" t="s">
        <v>3849</v>
      </c>
      <c r="AB455" t="s">
        <v>103</v>
      </c>
    </row>
    <row r="456" spans="1:28" x14ac:dyDescent="0.25">
      <c r="A456">
        <v>20939</v>
      </c>
      <c r="B456" t="s">
        <v>3</v>
      </c>
      <c r="C456">
        <v>5</v>
      </c>
      <c r="D456">
        <v>4</v>
      </c>
      <c r="E456">
        <v>343</v>
      </c>
      <c r="F456" t="s">
        <v>764</v>
      </c>
      <c r="G456" s="4">
        <v>43405</v>
      </c>
      <c r="H456" t="s">
        <v>13</v>
      </c>
      <c r="I456" t="s">
        <v>30</v>
      </c>
      <c r="J456" t="s">
        <v>38</v>
      </c>
      <c r="K456" t="s">
        <v>16</v>
      </c>
      <c r="L456">
        <v>52312</v>
      </c>
      <c r="M456">
        <v>502</v>
      </c>
      <c r="N456">
        <v>3</v>
      </c>
      <c r="O456">
        <v>150</v>
      </c>
      <c r="P456" t="s">
        <v>5759</v>
      </c>
      <c r="Q456">
        <v>24</v>
      </c>
      <c r="R456">
        <v>5</v>
      </c>
      <c r="S456">
        <v>50</v>
      </c>
      <c r="T456" t="s">
        <v>821</v>
      </c>
      <c r="U456" t="s">
        <v>93</v>
      </c>
      <c r="V456" t="s">
        <v>107</v>
      </c>
      <c r="W456" t="s">
        <v>8</v>
      </c>
      <c r="X456" t="s">
        <v>190</v>
      </c>
      <c r="Y456" t="s">
        <v>517</v>
      </c>
      <c r="Z456">
        <v>85224</v>
      </c>
      <c r="AA456" t="s">
        <v>3849</v>
      </c>
      <c r="AB456" t="s">
        <v>103</v>
      </c>
    </row>
    <row r="457" spans="1:28" x14ac:dyDescent="0.25">
      <c r="A457">
        <v>25048</v>
      </c>
      <c r="B457" t="s">
        <v>24</v>
      </c>
      <c r="C457">
        <v>4</v>
      </c>
      <c r="D457">
        <v>4</v>
      </c>
      <c r="E457">
        <v>737</v>
      </c>
      <c r="F457" t="s">
        <v>110</v>
      </c>
      <c r="G457" s="4">
        <v>43465</v>
      </c>
      <c r="H457" t="s">
        <v>13</v>
      </c>
      <c r="I457" t="s">
        <v>99</v>
      </c>
      <c r="J457" t="s">
        <v>31</v>
      </c>
      <c r="K457" t="s">
        <v>16</v>
      </c>
      <c r="L457">
        <v>62758</v>
      </c>
      <c r="M457">
        <v>502</v>
      </c>
      <c r="N457">
        <v>3</v>
      </c>
      <c r="O457">
        <v>150</v>
      </c>
      <c r="P457" t="s">
        <v>5759</v>
      </c>
      <c r="Q457">
        <v>24</v>
      </c>
      <c r="R457">
        <v>5</v>
      </c>
      <c r="S457">
        <v>50</v>
      </c>
      <c r="T457" t="s">
        <v>457</v>
      </c>
      <c r="U457" t="s">
        <v>2124</v>
      </c>
      <c r="V457" t="s">
        <v>1577</v>
      </c>
      <c r="W457" t="s">
        <v>8</v>
      </c>
      <c r="X457" t="s">
        <v>21</v>
      </c>
      <c r="Y457" t="s">
        <v>2125</v>
      </c>
      <c r="Z457">
        <v>91402</v>
      </c>
      <c r="AA457" t="s">
        <v>3849</v>
      </c>
      <c r="AB457" t="s">
        <v>103</v>
      </c>
    </row>
    <row r="458" spans="1:28" x14ac:dyDescent="0.25">
      <c r="A458">
        <v>26137</v>
      </c>
      <c r="B458" t="s">
        <v>3</v>
      </c>
      <c r="C458">
        <v>3</v>
      </c>
      <c r="D458">
        <v>4</v>
      </c>
      <c r="E458">
        <v>853</v>
      </c>
      <c r="F458" t="s">
        <v>625</v>
      </c>
      <c r="G458" s="4">
        <v>43481</v>
      </c>
      <c r="H458" t="s">
        <v>13</v>
      </c>
      <c r="I458" t="s">
        <v>234</v>
      </c>
      <c r="J458" t="s">
        <v>38</v>
      </c>
      <c r="K458" t="s">
        <v>16</v>
      </c>
      <c r="L458">
        <v>65430</v>
      </c>
      <c r="M458">
        <v>502</v>
      </c>
      <c r="N458">
        <v>3</v>
      </c>
      <c r="O458">
        <v>150</v>
      </c>
      <c r="P458" t="s">
        <v>5759</v>
      </c>
      <c r="Q458">
        <v>24</v>
      </c>
      <c r="R458">
        <v>5</v>
      </c>
      <c r="S458">
        <v>50</v>
      </c>
      <c r="T458" t="s">
        <v>5</v>
      </c>
      <c r="U458" t="s">
        <v>407</v>
      </c>
      <c r="V458" t="s">
        <v>107</v>
      </c>
      <c r="W458" t="s">
        <v>27</v>
      </c>
      <c r="X458" t="s">
        <v>9</v>
      </c>
      <c r="Y458" t="s">
        <v>2012</v>
      </c>
      <c r="Z458">
        <v>725</v>
      </c>
      <c r="AA458" t="s">
        <v>3849</v>
      </c>
      <c r="AB458" t="s">
        <v>103</v>
      </c>
    </row>
    <row r="459" spans="1:28" x14ac:dyDescent="0.25">
      <c r="A459">
        <v>23357</v>
      </c>
      <c r="B459" t="s">
        <v>51</v>
      </c>
      <c r="C459">
        <v>3</v>
      </c>
      <c r="D459">
        <v>2</v>
      </c>
      <c r="E459">
        <v>1011</v>
      </c>
      <c r="F459" t="s">
        <v>258</v>
      </c>
      <c r="G459" s="4">
        <v>43440</v>
      </c>
      <c r="H459" t="s">
        <v>13</v>
      </c>
      <c r="I459" t="s">
        <v>30</v>
      </c>
      <c r="J459" t="s">
        <v>1275</v>
      </c>
      <c r="K459" t="s">
        <v>90</v>
      </c>
      <c r="L459">
        <v>58454</v>
      </c>
      <c r="M459">
        <v>502</v>
      </c>
      <c r="N459">
        <v>5</v>
      </c>
      <c r="O459">
        <v>250</v>
      </c>
      <c r="P459" t="s">
        <v>5759</v>
      </c>
      <c r="Q459">
        <v>24</v>
      </c>
      <c r="R459">
        <v>5</v>
      </c>
      <c r="S459">
        <v>50</v>
      </c>
      <c r="T459" t="s">
        <v>1221</v>
      </c>
      <c r="U459" t="s">
        <v>790</v>
      </c>
      <c r="V459" t="s">
        <v>107</v>
      </c>
      <c r="W459" t="s">
        <v>27</v>
      </c>
      <c r="X459" t="s">
        <v>341</v>
      </c>
      <c r="Y459" t="s">
        <v>1222</v>
      </c>
      <c r="Z459">
        <v>27330</v>
      </c>
      <c r="AA459" t="s">
        <v>3849</v>
      </c>
      <c r="AB459" t="s">
        <v>103</v>
      </c>
    </row>
    <row r="460" spans="1:28" x14ac:dyDescent="0.25">
      <c r="A460">
        <v>24983</v>
      </c>
      <c r="B460" t="s">
        <v>24</v>
      </c>
      <c r="C460">
        <v>4</v>
      </c>
      <c r="D460">
        <v>4</v>
      </c>
      <c r="E460">
        <v>1128</v>
      </c>
      <c r="F460" t="s">
        <v>226</v>
      </c>
      <c r="G460" s="4">
        <v>43464</v>
      </c>
      <c r="H460" t="s">
        <v>13</v>
      </c>
      <c r="I460" t="s">
        <v>227</v>
      </c>
      <c r="J460" t="s">
        <v>31</v>
      </c>
      <c r="K460" t="s">
        <v>16</v>
      </c>
      <c r="L460">
        <v>62599</v>
      </c>
      <c r="M460">
        <v>502</v>
      </c>
      <c r="N460">
        <v>1</v>
      </c>
      <c r="O460">
        <v>50</v>
      </c>
      <c r="P460" t="s">
        <v>5759</v>
      </c>
      <c r="Q460">
        <v>24</v>
      </c>
      <c r="R460">
        <v>5</v>
      </c>
      <c r="S460">
        <v>50</v>
      </c>
      <c r="T460" t="s">
        <v>1449</v>
      </c>
      <c r="U460" t="s">
        <v>724</v>
      </c>
      <c r="V460" t="s">
        <v>1904</v>
      </c>
      <c r="W460" t="s">
        <v>8</v>
      </c>
      <c r="X460" t="s">
        <v>21</v>
      </c>
      <c r="Y460" t="s">
        <v>1912</v>
      </c>
      <c r="Z460">
        <v>90220</v>
      </c>
      <c r="AA460" t="s">
        <v>3849</v>
      </c>
      <c r="AB460" t="s">
        <v>103</v>
      </c>
    </row>
    <row r="461" spans="1:28" x14ac:dyDescent="0.25">
      <c r="A461">
        <v>28853</v>
      </c>
      <c r="B461" t="s">
        <v>3</v>
      </c>
      <c r="C461">
        <v>4</v>
      </c>
      <c r="D461">
        <v>4</v>
      </c>
      <c r="E461">
        <v>1381</v>
      </c>
      <c r="F461" t="s">
        <v>453</v>
      </c>
      <c r="G461" s="4">
        <v>43521</v>
      </c>
      <c r="H461" t="s">
        <v>13</v>
      </c>
      <c r="I461" t="s">
        <v>30</v>
      </c>
      <c r="J461" t="s">
        <v>14</v>
      </c>
      <c r="K461" t="s">
        <v>16</v>
      </c>
      <c r="L461">
        <v>72197</v>
      </c>
      <c r="M461">
        <v>502</v>
      </c>
      <c r="N461">
        <v>1</v>
      </c>
      <c r="O461">
        <v>50</v>
      </c>
      <c r="P461" t="s">
        <v>5759</v>
      </c>
      <c r="Q461">
        <v>24</v>
      </c>
      <c r="R461">
        <v>5</v>
      </c>
      <c r="S461">
        <v>50</v>
      </c>
      <c r="T461" t="s">
        <v>313</v>
      </c>
      <c r="U461" t="s">
        <v>948</v>
      </c>
      <c r="V461" t="s">
        <v>1248</v>
      </c>
      <c r="W461" t="s">
        <v>8</v>
      </c>
      <c r="X461" t="s">
        <v>21</v>
      </c>
      <c r="Y461" t="s">
        <v>2079</v>
      </c>
      <c r="Z461">
        <v>92879</v>
      </c>
      <c r="AA461" t="s">
        <v>3849</v>
      </c>
      <c r="AB461" t="s">
        <v>103</v>
      </c>
    </row>
    <row r="462" spans="1:28" x14ac:dyDescent="0.25">
      <c r="A462">
        <v>23881</v>
      </c>
      <c r="B462" t="s">
        <v>24</v>
      </c>
      <c r="C462">
        <v>2</v>
      </c>
      <c r="D462">
        <v>4</v>
      </c>
      <c r="E462">
        <v>1608</v>
      </c>
      <c r="F462" t="s">
        <v>124</v>
      </c>
      <c r="G462" s="4">
        <v>43448</v>
      </c>
      <c r="H462" t="s">
        <v>13</v>
      </c>
      <c r="I462" t="s">
        <v>5778</v>
      </c>
      <c r="J462" t="s">
        <v>378</v>
      </c>
      <c r="K462" t="s">
        <v>16</v>
      </c>
      <c r="L462">
        <v>59776</v>
      </c>
      <c r="M462">
        <v>502</v>
      </c>
      <c r="N462">
        <v>1</v>
      </c>
      <c r="O462">
        <v>50</v>
      </c>
      <c r="P462" t="s">
        <v>5759</v>
      </c>
      <c r="Q462">
        <v>24</v>
      </c>
      <c r="R462">
        <v>5</v>
      </c>
      <c r="S462">
        <v>50</v>
      </c>
      <c r="T462" t="s">
        <v>5</v>
      </c>
      <c r="U462" t="s">
        <v>477</v>
      </c>
      <c r="V462" t="s">
        <v>1453</v>
      </c>
      <c r="W462" t="s">
        <v>27</v>
      </c>
      <c r="X462" t="s">
        <v>9</v>
      </c>
      <c r="Y462" t="s">
        <v>1769</v>
      </c>
      <c r="Z462">
        <v>725</v>
      </c>
      <c r="AA462" t="s">
        <v>3849</v>
      </c>
      <c r="AB462" t="s">
        <v>103</v>
      </c>
    </row>
    <row r="463" spans="1:28" x14ac:dyDescent="0.25">
      <c r="A463">
        <v>22922</v>
      </c>
      <c r="B463" t="s">
        <v>24</v>
      </c>
      <c r="C463">
        <v>2</v>
      </c>
      <c r="D463">
        <v>1</v>
      </c>
      <c r="E463">
        <v>1679</v>
      </c>
      <c r="F463" t="s">
        <v>1078</v>
      </c>
      <c r="G463" s="4">
        <v>43434</v>
      </c>
      <c r="H463" t="s">
        <v>13</v>
      </c>
      <c r="I463" t="s">
        <v>5780</v>
      </c>
      <c r="J463" t="s">
        <v>31</v>
      </c>
      <c r="K463" t="s">
        <v>32</v>
      </c>
      <c r="L463">
        <v>57379</v>
      </c>
      <c r="M463">
        <v>502</v>
      </c>
      <c r="N463">
        <v>5</v>
      </c>
      <c r="O463">
        <v>250</v>
      </c>
      <c r="P463" t="s">
        <v>5759</v>
      </c>
      <c r="Q463">
        <v>24</v>
      </c>
      <c r="R463">
        <v>5</v>
      </c>
      <c r="S463">
        <v>50</v>
      </c>
      <c r="T463" t="s">
        <v>5</v>
      </c>
      <c r="U463" t="s">
        <v>93</v>
      </c>
      <c r="V463" t="s">
        <v>107</v>
      </c>
      <c r="W463" t="s">
        <v>8</v>
      </c>
      <c r="X463" t="s">
        <v>9</v>
      </c>
      <c r="Y463" t="s">
        <v>3808</v>
      </c>
      <c r="Z463">
        <v>725</v>
      </c>
      <c r="AA463" t="s">
        <v>3849</v>
      </c>
      <c r="AB463" t="s">
        <v>103</v>
      </c>
    </row>
    <row r="464" spans="1:28" x14ac:dyDescent="0.25">
      <c r="A464">
        <v>24827</v>
      </c>
      <c r="B464" t="s">
        <v>51</v>
      </c>
      <c r="C464">
        <v>3</v>
      </c>
      <c r="D464">
        <v>4</v>
      </c>
      <c r="E464">
        <v>1715</v>
      </c>
      <c r="F464" t="s">
        <v>146</v>
      </c>
      <c r="G464" s="4">
        <v>43462</v>
      </c>
      <c r="H464" t="s">
        <v>13</v>
      </c>
      <c r="I464" t="s">
        <v>30</v>
      </c>
      <c r="J464" t="s">
        <v>57</v>
      </c>
      <c r="K464" t="s">
        <v>16</v>
      </c>
      <c r="L464">
        <v>62194</v>
      </c>
      <c r="M464">
        <v>502</v>
      </c>
      <c r="N464">
        <v>4</v>
      </c>
      <c r="O464">
        <v>200</v>
      </c>
      <c r="P464" t="s">
        <v>5759</v>
      </c>
      <c r="Q464">
        <v>24</v>
      </c>
      <c r="R464">
        <v>5</v>
      </c>
      <c r="S464">
        <v>50</v>
      </c>
      <c r="T464" t="s">
        <v>5</v>
      </c>
      <c r="U464" t="s">
        <v>167</v>
      </c>
      <c r="V464" t="s">
        <v>739</v>
      </c>
      <c r="W464" t="s">
        <v>95</v>
      </c>
      <c r="X464" t="s">
        <v>9</v>
      </c>
      <c r="Y464" t="s">
        <v>884</v>
      </c>
      <c r="Z464">
        <v>725</v>
      </c>
      <c r="AA464" t="s">
        <v>3849</v>
      </c>
      <c r="AB464" t="s">
        <v>103</v>
      </c>
    </row>
    <row r="465" spans="1:28" x14ac:dyDescent="0.25">
      <c r="A465">
        <v>28638</v>
      </c>
      <c r="B465" t="s">
        <v>24</v>
      </c>
      <c r="C465">
        <v>4</v>
      </c>
      <c r="D465">
        <v>4</v>
      </c>
      <c r="E465">
        <v>1744</v>
      </c>
      <c r="F465" t="s">
        <v>202</v>
      </c>
      <c r="G465" s="4">
        <v>43518</v>
      </c>
      <c r="H465" t="s">
        <v>13</v>
      </c>
      <c r="I465" t="s">
        <v>99</v>
      </c>
      <c r="J465" t="s">
        <v>31</v>
      </c>
      <c r="K465" t="s">
        <v>16</v>
      </c>
      <c r="L465">
        <v>71678</v>
      </c>
      <c r="M465">
        <v>502</v>
      </c>
      <c r="N465">
        <v>4</v>
      </c>
      <c r="O465">
        <v>200</v>
      </c>
      <c r="P465" t="s">
        <v>5759</v>
      </c>
      <c r="Q465">
        <v>24</v>
      </c>
      <c r="R465">
        <v>5</v>
      </c>
      <c r="S465">
        <v>50</v>
      </c>
      <c r="T465" t="s">
        <v>5</v>
      </c>
      <c r="U465" t="s">
        <v>397</v>
      </c>
      <c r="V465" t="s">
        <v>3280</v>
      </c>
      <c r="W465" t="s">
        <v>27</v>
      </c>
      <c r="X465" t="s">
        <v>9</v>
      </c>
      <c r="Y465" t="s">
        <v>3281</v>
      </c>
      <c r="Z465">
        <v>725</v>
      </c>
      <c r="AA465" t="s">
        <v>3849</v>
      </c>
      <c r="AB465" t="s">
        <v>103</v>
      </c>
    </row>
    <row r="466" spans="1:28" x14ac:dyDescent="0.25">
      <c r="A466">
        <v>23683</v>
      </c>
      <c r="B466" t="s">
        <v>51</v>
      </c>
      <c r="C466">
        <v>4</v>
      </c>
      <c r="D466">
        <v>2</v>
      </c>
      <c r="E466">
        <v>1882</v>
      </c>
      <c r="F466" t="s">
        <v>244</v>
      </c>
      <c r="G466" s="4">
        <v>43445</v>
      </c>
      <c r="H466" t="s">
        <v>13</v>
      </c>
      <c r="I466" t="s">
        <v>245</v>
      </c>
      <c r="J466" t="s">
        <v>57</v>
      </c>
      <c r="K466" t="s">
        <v>90</v>
      </c>
      <c r="L466">
        <v>59246</v>
      </c>
      <c r="M466">
        <v>502</v>
      </c>
      <c r="N466">
        <v>2</v>
      </c>
      <c r="O466">
        <v>100</v>
      </c>
      <c r="P466" t="s">
        <v>5759</v>
      </c>
      <c r="Q466">
        <v>24</v>
      </c>
      <c r="R466">
        <v>5</v>
      </c>
      <c r="S466">
        <v>50</v>
      </c>
      <c r="T466" t="s">
        <v>368</v>
      </c>
      <c r="U466" t="s">
        <v>93</v>
      </c>
      <c r="V466" t="s">
        <v>1037</v>
      </c>
      <c r="W466" t="s">
        <v>27</v>
      </c>
      <c r="X466" t="s">
        <v>88</v>
      </c>
      <c r="Y466" t="s">
        <v>2262</v>
      </c>
      <c r="Z466">
        <v>10031</v>
      </c>
      <c r="AA466" t="s">
        <v>3849</v>
      </c>
      <c r="AB466" t="s">
        <v>103</v>
      </c>
    </row>
    <row r="467" spans="1:28" x14ac:dyDescent="0.25">
      <c r="A467">
        <v>22828</v>
      </c>
      <c r="B467" t="s">
        <v>24</v>
      </c>
      <c r="C467">
        <v>2</v>
      </c>
      <c r="D467">
        <v>1</v>
      </c>
      <c r="E467">
        <v>1926</v>
      </c>
      <c r="F467" t="s">
        <v>1129</v>
      </c>
      <c r="G467" s="4">
        <v>43433</v>
      </c>
      <c r="H467" t="s">
        <v>13</v>
      </c>
      <c r="I467" t="s">
        <v>99</v>
      </c>
      <c r="J467" t="s">
        <v>31</v>
      </c>
      <c r="K467" t="s">
        <v>32</v>
      </c>
      <c r="L467">
        <v>57136</v>
      </c>
      <c r="M467">
        <v>502</v>
      </c>
      <c r="N467">
        <v>2</v>
      </c>
      <c r="O467">
        <v>100</v>
      </c>
      <c r="P467" t="s">
        <v>5759</v>
      </c>
      <c r="Q467">
        <v>24</v>
      </c>
      <c r="R467">
        <v>5</v>
      </c>
      <c r="S467">
        <v>50</v>
      </c>
      <c r="T467" t="s">
        <v>5</v>
      </c>
      <c r="U467" t="s">
        <v>889</v>
      </c>
      <c r="V467" t="s">
        <v>107</v>
      </c>
      <c r="W467" t="s">
        <v>95</v>
      </c>
      <c r="X467" t="s">
        <v>9</v>
      </c>
      <c r="Y467" t="s">
        <v>3585</v>
      </c>
      <c r="Z467">
        <v>725</v>
      </c>
      <c r="AA467" t="s">
        <v>3849</v>
      </c>
      <c r="AB467" t="s">
        <v>103</v>
      </c>
    </row>
    <row r="468" spans="1:28" x14ac:dyDescent="0.25">
      <c r="A468">
        <v>26131</v>
      </c>
      <c r="B468" t="s">
        <v>51</v>
      </c>
      <c r="C468">
        <v>2</v>
      </c>
      <c r="D468">
        <v>4</v>
      </c>
      <c r="E468">
        <v>1938</v>
      </c>
      <c r="F468" t="s">
        <v>285</v>
      </c>
      <c r="G468" s="4">
        <v>43481</v>
      </c>
      <c r="H468" t="s">
        <v>13</v>
      </c>
      <c r="I468" t="s">
        <v>286</v>
      </c>
      <c r="J468" t="s">
        <v>57</v>
      </c>
      <c r="K468" t="s">
        <v>16</v>
      </c>
      <c r="L468">
        <v>65413</v>
      </c>
      <c r="M468">
        <v>502</v>
      </c>
      <c r="N468">
        <v>3</v>
      </c>
      <c r="O468">
        <v>150</v>
      </c>
      <c r="P468" t="s">
        <v>5759</v>
      </c>
      <c r="Q468">
        <v>24</v>
      </c>
      <c r="R468">
        <v>5</v>
      </c>
      <c r="S468">
        <v>50</v>
      </c>
      <c r="T468" t="s">
        <v>5</v>
      </c>
      <c r="U468" t="s">
        <v>93</v>
      </c>
      <c r="V468" t="s">
        <v>639</v>
      </c>
      <c r="W468" t="s">
        <v>8</v>
      </c>
      <c r="X468" t="s">
        <v>9</v>
      </c>
      <c r="Y468" t="s">
        <v>3353</v>
      </c>
      <c r="Z468">
        <v>725</v>
      </c>
      <c r="AA468" t="s">
        <v>3849</v>
      </c>
      <c r="AB468" t="s">
        <v>103</v>
      </c>
    </row>
    <row r="469" spans="1:28" x14ac:dyDescent="0.25">
      <c r="A469">
        <v>28364</v>
      </c>
      <c r="B469" t="s">
        <v>51</v>
      </c>
      <c r="C469">
        <v>5</v>
      </c>
      <c r="D469">
        <v>4</v>
      </c>
      <c r="E469">
        <v>1940</v>
      </c>
      <c r="F469" t="s">
        <v>921</v>
      </c>
      <c r="G469" s="4">
        <v>43514</v>
      </c>
      <c r="H469" t="s">
        <v>13</v>
      </c>
      <c r="I469" t="s">
        <v>99</v>
      </c>
      <c r="J469" t="s">
        <v>57</v>
      </c>
      <c r="K469" t="s">
        <v>16</v>
      </c>
      <c r="L469">
        <v>70968</v>
      </c>
      <c r="M469">
        <v>502</v>
      </c>
      <c r="N469">
        <v>5</v>
      </c>
      <c r="O469">
        <v>250</v>
      </c>
      <c r="P469" t="s">
        <v>5759</v>
      </c>
      <c r="Q469">
        <v>24</v>
      </c>
      <c r="R469">
        <v>5</v>
      </c>
      <c r="S469">
        <v>50</v>
      </c>
      <c r="T469" t="s">
        <v>5</v>
      </c>
      <c r="U469" t="s">
        <v>957</v>
      </c>
      <c r="V469" t="s">
        <v>107</v>
      </c>
      <c r="W469" t="s">
        <v>27</v>
      </c>
      <c r="X469" t="s">
        <v>9</v>
      </c>
      <c r="Y469" t="s">
        <v>3317</v>
      </c>
      <c r="Z469">
        <v>725</v>
      </c>
      <c r="AA469" t="s">
        <v>3849</v>
      </c>
      <c r="AB469" t="s">
        <v>103</v>
      </c>
    </row>
    <row r="470" spans="1:28" x14ac:dyDescent="0.25">
      <c r="A470">
        <v>28772</v>
      </c>
      <c r="B470" t="s">
        <v>51</v>
      </c>
      <c r="C470">
        <v>3</v>
      </c>
      <c r="D470">
        <v>4</v>
      </c>
      <c r="E470">
        <v>1942</v>
      </c>
      <c r="F470" t="s">
        <v>963</v>
      </c>
      <c r="G470" s="4">
        <v>43519</v>
      </c>
      <c r="H470" t="s">
        <v>13</v>
      </c>
      <c r="I470" t="s">
        <v>47</v>
      </c>
      <c r="J470" t="s">
        <v>57</v>
      </c>
      <c r="K470" t="s">
        <v>16</v>
      </c>
      <c r="L470">
        <v>72007</v>
      </c>
      <c r="M470">
        <v>502</v>
      </c>
      <c r="N470">
        <v>4</v>
      </c>
      <c r="O470">
        <v>200</v>
      </c>
      <c r="P470" t="s">
        <v>5759</v>
      </c>
      <c r="Q470">
        <v>24</v>
      </c>
      <c r="R470">
        <v>5</v>
      </c>
      <c r="S470">
        <v>50</v>
      </c>
      <c r="T470" t="s">
        <v>5</v>
      </c>
      <c r="U470" t="s">
        <v>1468</v>
      </c>
      <c r="V470" t="s">
        <v>2757</v>
      </c>
      <c r="W470" t="s">
        <v>95</v>
      </c>
      <c r="X470" t="s">
        <v>9</v>
      </c>
      <c r="Y470" t="s">
        <v>3513</v>
      </c>
      <c r="Z470">
        <v>725</v>
      </c>
      <c r="AA470" t="s">
        <v>3849</v>
      </c>
      <c r="AB470" t="s">
        <v>103</v>
      </c>
    </row>
    <row r="471" spans="1:28" x14ac:dyDescent="0.25">
      <c r="A471">
        <v>23443</v>
      </c>
      <c r="B471" t="s">
        <v>3</v>
      </c>
      <c r="C471">
        <v>4</v>
      </c>
      <c r="D471">
        <v>2</v>
      </c>
      <c r="E471">
        <v>2027</v>
      </c>
      <c r="F471" t="s">
        <v>450</v>
      </c>
      <c r="G471" s="4">
        <v>43442</v>
      </c>
      <c r="H471" t="s">
        <v>13</v>
      </c>
      <c r="I471" t="s">
        <v>286</v>
      </c>
      <c r="J471" t="s">
        <v>14</v>
      </c>
      <c r="K471" t="s">
        <v>90</v>
      </c>
      <c r="L471">
        <v>58653</v>
      </c>
      <c r="M471">
        <v>502</v>
      </c>
      <c r="N471">
        <v>4</v>
      </c>
      <c r="O471">
        <v>200</v>
      </c>
      <c r="P471" t="s">
        <v>5759</v>
      </c>
      <c r="Q471">
        <v>24</v>
      </c>
      <c r="R471">
        <v>5</v>
      </c>
      <c r="S471">
        <v>50</v>
      </c>
      <c r="T471" t="s">
        <v>18</v>
      </c>
      <c r="U471" t="s">
        <v>106</v>
      </c>
      <c r="V471" t="s">
        <v>481</v>
      </c>
      <c r="W471" t="s">
        <v>27</v>
      </c>
      <c r="X471" t="s">
        <v>21</v>
      </c>
      <c r="Y471" t="s">
        <v>1701</v>
      </c>
      <c r="Z471">
        <v>95122</v>
      </c>
      <c r="AA471" t="s">
        <v>3849</v>
      </c>
      <c r="AB471" t="s">
        <v>103</v>
      </c>
    </row>
    <row r="472" spans="1:28" x14ac:dyDescent="0.25">
      <c r="A472">
        <v>22041</v>
      </c>
      <c r="B472" t="s">
        <v>51</v>
      </c>
      <c r="C472">
        <v>2</v>
      </c>
      <c r="D472">
        <v>4</v>
      </c>
      <c r="E472">
        <v>2072</v>
      </c>
      <c r="F472" t="s">
        <v>2400</v>
      </c>
      <c r="G472" s="4">
        <v>43421</v>
      </c>
      <c r="H472" t="s">
        <v>13</v>
      </c>
      <c r="I472" t="s">
        <v>245</v>
      </c>
      <c r="J472" t="s">
        <v>57</v>
      </c>
      <c r="K472" t="s">
        <v>16</v>
      </c>
      <c r="L472">
        <v>55131</v>
      </c>
      <c r="M472">
        <v>502</v>
      </c>
      <c r="N472">
        <v>5</v>
      </c>
      <c r="O472">
        <v>250</v>
      </c>
      <c r="P472" t="s">
        <v>5759</v>
      </c>
      <c r="Q472">
        <v>24</v>
      </c>
      <c r="R472">
        <v>5</v>
      </c>
      <c r="S472">
        <v>50</v>
      </c>
      <c r="T472" t="s">
        <v>631</v>
      </c>
      <c r="U472" t="s">
        <v>436</v>
      </c>
      <c r="V472" t="s">
        <v>107</v>
      </c>
      <c r="W472" t="s">
        <v>8</v>
      </c>
      <c r="X472" t="s">
        <v>108</v>
      </c>
      <c r="Y472" t="s">
        <v>2585</v>
      </c>
      <c r="Z472">
        <v>97405</v>
      </c>
      <c r="AA472" t="s">
        <v>3849</v>
      </c>
      <c r="AB472" t="s">
        <v>103</v>
      </c>
    </row>
    <row r="473" spans="1:28" x14ac:dyDescent="0.25">
      <c r="A473">
        <v>26523</v>
      </c>
      <c r="B473" t="s">
        <v>24</v>
      </c>
      <c r="C473">
        <v>2</v>
      </c>
      <c r="D473">
        <v>1</v>
      </c>
      <c r="E473">
        <v>2268</v>
      </c>
      <c r="F473" t="s">
        <v>497</v>
      </c>
      <c r="G473" s="4">
        <v>43487</v>
      </c>
      <c r="H473" t="s">
        <v>13</v>
      </c>
      <c r="I473" t="s">
        <v>99</v>
      </c>
      <c r="J473" t="s">
        <v>31</v>
      </c>
      <c r="K473" t="s">
        <v>32</v>
      </c>
      <c r="L473">
        <v>66397</v>
      </c>
      <c r="M473">
        <v>502</v>
      </c>
      <c r="N473">
        <v>5</v>
      </c>
      <c r="O473">
        <v>250</v>
      </c>
      <c r="P473" t="s">
        <v>5759</v>
      </c>
      <c r="Q473">
        <v>24</v>
      </c>
      <c r="R473">
        <v>5</v>
      </c>
      <c r="S473">
        <v>50</v>
      </c>
      <c r="T473" t="s">
        <v>1844</v>
      </c>
      <c r="U473" t="s">
        <v>93</v>
      </c>
      <c r="V473" t="s">
        <v>3118</v>
      </c>
      <c r="W473" t="s">
        <v>95</v>
      </c>
      <c r="X473" t="s">
        <v>448</v>
      </c>
      <c r="Y473" t="s">
        <v>3119</v>
      </c>
      <c r="Z473">
        <v>32792</v>
      </c>
      <c r="AA473" t="s">
        <v>3849</v>
      </c>
      <c r="AB473" t="s">
        <v>103</v>
      </c>
    </row>
    <row r="474" spans="1:28" x14ac:dyDescent="0.25">
      <c r="A474">
        <v>27578</v>
      </c>
      <c r="B474" t="s">
        <v>51</v>
      </c>
      <c r="C474">
        <v>2</v>
      </c>
      <c r="D474">
        <v>1</v>
      </c>
      <c r="E474">
        <v>2352</v>
      </c>
      <c r="F474" t="s">
        <v>275</v>
      </c>
      <c r="G474" s="4">
        <v>43502</v>
      </c>
      <c r="H474" t="s">
        <v>13</v>
      </c>
      <c r="I474" t="s">
        <v>80</v>
      </c>
      <c r="J474" t="s">
        <v>57</v>
      </c>
      <c r="K474" t="s">
        <v>32</v>
      </c>
      <c r="L474">
        <v>69035</v>
      </c>
      <c r="M474">
        <v>502</v>
      </c>
      <c r="N474">
        <v>2</v>
      </c>
      <c r="O474">
        <v>100</v>
      </c>
      <c r="P474" t="s">
        <v>5759</v>
      </c>
      <c r="Q474">
        <v>24</v>
      </c>
      <c r="R474">
        <v>5</v>
      </c>
      <c r="S474">
        <v>50</v>
      </c>
      <c r="T474" t="s">
        <v>5</v>
      </c>
      <c r="U474" t="s">
        <v>93</v>
      </c>
      <c r="V474" t="s">
        <v>3583</v>
      </c>
      <c r="W474" t="s">
        <v>95</v>
      </c>
      <c r="X474" t="s">
        <v>9</v>
      </c>
      <c r="Y474" t="s">
        <v>3584</v>
      </c>
      <c r="Z474">
        <v>725</v>
      </c>
      <c r="AA474" t="s">
        <v>3849</v>
      </c>
      <c r="AB474" t="s">
        <v>103</v>
      </c>
    </row>
    <row r="475" spans="1:28" x14ac:dyDescent="0.25">
      <c r="A475">
        <v>24172</v>
      </c>
      <c r="B475" t="s">
        <v>17</v>
      </c>
      <c r="C475">
        <v>3</v>
      </c>
      <c r="D475">
        <v>4</v>
      </c>
      <c r="E475">
        <v>2435</v>
      </c>
      <c r="F475" t="s">
        <v>1848</v>
      </c>
      <c r="G475" s="4">
        <v>43452</v>
      </c>
      <c r="H475" t="s">
        <v>13</v>
      </c>
      <c r="I475" t="s">
        <v>47</v>
      </c>
      <c r="J475" t="s">
        <v>23</v>
      </c>
      <c r="K475" t="s">
        <v>16</v>
      </c>
      <c r="L475">
        <v>60466</v>
      </c>
      <c r="M475">
        <v>502</v>
      </c>
      <c r="N475">
        <v>3</v>
      </c>
      <c r="O475">
        <v>150</v>
      </c>
      <c r="P475" t="s">
        <v>5759</v>
      </c>
      <c r="Q475">
        <v>24</v>
      </c>
      <c r="R475">
        <v>5</v>
      </c>
      <c r="S475">
        <v>50</v>
      </c>
      <c r="T475" t="s">
        <v>40</v>
      </c>
      <c r="U475" t="s">
        <v>2619</v>
      </c>
      <c r="V475" t="s">
        <v>107</v>
      </c>
      <c r="W475" t="s">
        <v>27</v>
      </c>
      <c r="X475" t="s">
        <v>21</v>
      </c>
      <c r="Y475" t="s">
        <v>2620</v>
      </c>
      <c r="Z475">
        <v>93536</v>
      </c>
      <c r="AA475" t="s">
        <v>3849</v>
      </c>
      <c r="AB475" t="s">
        <v>103</v>
      </c>
    </row>
    <row r="476" spans="1:28" x14ac:dyDescent="0.25">
      <c r="A476">
        <v>27887</v>
      </c>
      <c r="B476" t="s">
        <v>17</v>
      </c>
      <c r="C476">
        <v>3</v>
      </c>
      <c r="D476">
        <v>4</v>
      </c>
      <c r="E476">
        <v>2561</v>
      </c>
      <c r="F476" t="s">
        <v>450</v>
      </c>
      <c r="G476" s="4">
        <v>43507</v>
      </c>
      <c r="H476" t="s">
        <v>13</v>
      </c>
      <c r="I476" t="s">
        <v>286</v>
      </c>
      <c r="J476" t="s">
        <v>23</v>
      </c>
      <c r="K476" t="s">
        <v>16</v>
      </c>
      <c r="L476">
        <v>69810</v>
      </c>
      <c r="M476">
        <v>502</v>
      </c>
      <c r="N476">
        <v>2</v>
      </c>
      <c r="O476">
        <v>100</v>
      </c>
      <c r="P476" t="s">
        <v>5759</v>
      </c>
      <c r="Q476">
        <v>24</v>
      </c>
      <c r="R476">
        <v>5</v>
      </c>
      <c r="S476">
        <v>50</v>
      </c>
      <c r="T476" t="s">
        <v>359</v>
      </c>
      <c r="U476" t="s">
        <v>93</v>
      </c>
      <c r="V476" t="s">
        <v>107</v>
      </c>
      <c r="W476" t="s">
        <v>95</v>
      </c>
      <c r="X476" t="s">
        <v>341</v>
      </c>
      <c r="Y476" t="s">
        <v>3745</v>
      </c>
      <c r="Z476">
        <v>28205</v>
      </c>
      <c r="AA476" t="s">
        <v>3849</v>
      </c>
      <c r="AB476" t="s">
        <v>103</v>
      </c>
    </row>
    <row r="477" spans="1:28" x14ac:dyDescent="0.25">
      <c r="A477">
        <v>26003</v>
      </c>
      <c r="B477" t="s">
        <v>51</v>
      </c>
      <c r="C477">
        <v>4</v>
      </c>
      <c r="D477">
        <v>4</v>
      </c>
      <c r="E477">
        <v>2567</v>
      </c>
      <c r="F477" t="s">
        <v>214</v>
      </c>
      <c r="G477" s="4">
        <v>43479</v>
      </c>
      <c r="H477" t="s">
        <v>13</v>
      </c>
      <c r="I477" t="s">
        <v>5781</v>
      </c>
      <c r="J477" t="s">
        <v>57</v>
      </c>
      <c r="K477" t="s">
        <v>16</v>
      </c>
      <c r="L477">
        <v>65080</v>
      </c>
      <c r="M477">
        <v>502</v>
      </c>
      <c r="N477">
        <v>3</v>
      </c>
      <c r="O477">
        <v>150</v>
      </c>
      <c r="P477" t="s">
        <v>5759</v>
      </c>
      <c r="Q477">
        <v>24</v>
      </c>
      <c r="R477">
        <v>5</v>
      </c>
      <c r="S477">
        <v>50</v>
      </c>
      <c r="T477" t="s">
        <v>5</v>
      </c>
      <c r="U477" t="s">
        <v>601</v>
      </c>
      <c r="V477" t="s">
        <v>955</v>
      </c>
      <c r="W477" t="s">
        <v>27</v>
      </c>
      <c r="X477" t="s">
        <v>9</v>
      </c>
      <c r="Y477" t="s">
        <v>956</v>
      </c>
      <c r="Z477">
        <v>725</v>
      </c>
      <c r="AA477" t="s">
        <v>3849</v>
      </c>
      <c r="AB477" t="s">
        <v>103</v>
      </c>
    </row>
    <row r="478" spans="1:28" x14ac:dyDescent="0.25">
      <c r="A478">
        <v>24654</v>
      </c>
      <c r="B478" t="s">
        <v>51</v>
      </c>
      <c r="C478">
        <v>5</v>
      </c>
      <c r="D478">
        <v>4</v>
      </c>
      <c r="E478">
        <v>2620</v>
      </c>
      <c r="F478" t="s">
        <v>465</v>
      </c>
      <c r="G478" s="4">
        <v>43459</v>
      </c>
      <c r="H478" t="s">
        <v>13</v>
      </c>
      <c r="I478" t="s">
        <v>99</v>
      </c>
      <c r="J478" t="s">
        <v>57</v>
      </c>
      <c r="K478" t="s">
        <v>16</v>
      </c>
      <c r="L478">
        <v>61731</v>
      </c>
      <c r="M478">
        <v>502</v>
      </c>
      <c r="N478">
        <v>5</v>
      </c>
      <c r="O478">
        <v>250</v>
      </c>
      <c r="P478" t="s">
        <v>5759</v>
      </c>
      <c r="Q478">
        <v>24</v>
      </c>
      <c r="R478">
        <v>5</v>
      </c>
      <c r="S478">
        <v>50</v>
      </c>
      <c r="T478" t="s">
        <v>765</v>
      </c>
      <c r="U478" t="s">
        <v>766</v>
      </c>
      <c r="V478" t="s">
        <v>107</v>
      </c>
      <c r="W478" t="s">
        <v>27</v>
      </c>
      <c r="X478" t="s">
        <v>308</v>
      </c>
      <c r="Y478" t="s">
        <v>767</v>
      </c>
      <c r="Z478">
        <v>8302</v>
      </c>
      <c r="AA478" t="s">
        <v>3849</v>
      </c>
      <c r="AB478" t="s">
        <v>103</v>
      </c>
    </row>
    <row r="479" spans="1:28" x14ac:dyDescent="0.25">
      <c r="A479">
        <v>20605</v>
      </c>
      <c r="B479" t="s">
        <v>3</v>
      </c>
      <c r="C479">
        <v>6</v>
      </c>
      <c r="D479">
        <v>4</v>
      </c>
      <c r="E479">
        <v>2688</v>
      </c>
      <c r="F479" t="s">
        <v>258</v>
      </c>
      <c r="G479" s="4">
        <v>43400</v>
      </c>
      <c r="H479" t="s">
        <v>13</v>
      </c>
      <c r="I479" t="s">
        <v>30</v>
      </c>
      <c r="J479" t="s">
        <v>14</v>
      </c>
      <c r="K479" t="s">
        <v>16</v>
      </c>
      <c r="L479">
        <v>51483</v>
      </c>
      <c r="M479">
        <v>502</v>
      </c>
      <c r="N479">
        <v>2</v>
      </c>
      <c r="O479">
        <v>100</v>
      </c>
      <c r="P479" t="s">
        <v>5759</v>
      </c>
      <c r="Q479">
        <v>24</v>
      </c>
      <c r="R479">
        <v>5</v>
      </c>
      <c r="S479">
        <v>50</v>
      </c>
      <c r="T479" t="s">
        <v>1223</v>
      </c>
      <c r="U479" t="s">
        <v>272</v>
      </c>
      <c r="V479" t="s">
        <v>1496</v>
      </c>
      <c r="W479" t="s">
        <v>27</v>
      </c>
      <c r="X479" t="s">
        <v>283</v>
      </c>
      <c r="Y479" t="s">
        <v>1497</v>
      </c>
      <c r="Z479">
        <v>23233</v>
      </c>
      <c r="AA479" t="s">
        <v>3849</v>
      </c>
      <c r="AB479" t="s">
        <v>103</v>
      </c>
    </row>
    <row r="480" spans="1:28" x14ac:dyDescent="0.25">
      <c r="A480">
        <v>28074</v>
      </c>
      <c r="B480" t="s">
        <v>24</v>
      </c>
      <c r="C480">
        <v>2</v>
      </c>
      <c r="D480">
        <v>1</v>
      </c>
      <c r="E480">
        <v>2786</v>
      </c>
      <c r="F480" t="s">
        <v>426</v>
      </c>
      <c r="G480" s="4">
        <v>43509</v>
      </c>
      <c r="H480" t="s">
        <v>13</v>
      </c>
      <c r="I480" t="s">
        <v>245</v>
      </c>
      <c r="J480" t="s">
        <v>31</v>
      </c>
      <c r="K480" t="s">
        <v>32</v>
      </c>
      <c r="L480">
        <v>70230</v>
      </c>
      <c r="M480">
        <v>502</v>
      </c>
      <c r="N480">
        <v>3</v>
      </c>
      <c r="O480">
        <v>150</v>
      </c>
      <c r="P480" t="s">
        <v>5759</v>
      </c>
      <c r="Q480">
        <v>24</v>
      </c>
      <c r="R480">
        <v>5</v>
      </c>
      <c r="S480">
        <v>50</v>
      </c>
      <c r="T480" t="s">
        <v>723</v>
      </c>
      <c r="U480" t="s">
        <v>1070</v>
      </c>
      <c r="V480" t="s">
        <v>107</v>
      </c>
      <c r="W480" t="s">
        <v>95</v>
      </c>
      <c r="X480" t="s">
        <v>729</v>
      </c>
      <c r="Y480" t="s">
        <v>3673</v>
      </c>
      <c r="Z480">
        <v>80012</v>
      </c>
      <c r="AA480" t="s">
        <v>3849</v>
      </c>
      <c r="AB480" t="s">
        <v>103</v>
      </c>
    </row>
    <row r="481" spans="1:28" x14ac:dyDescent="0.25">
      <c r="A481">
        <v>26191</v>
      </c>
      <c r="B481" t="s">
        <v>51</v>
      </c>
      <c r="C481">
        <v>2</v>
      </c>
      <c r="D481">
        <v>4</v>
      </c>
      <c r="E481">
        <v>2845</v>
      </c>
      <c r="F481" t="s">
        <v>439</v>
      </c>
      <c r="G481" s="4">
        <v>43482</v>
      </c>
      <c r="H481" t="s">
        <v>13</v>
      </c>
      <c r="I481" t="s">
        <v>377</v>
      </c>
      <c r="J481" t="s">
        <v>57</v>
      </c>
      <c r="K481" t="s">
        <v>16</v>
      </c>
      <c r="L481">
        <v>65553</v>
      </c>
      <c r="M481">
        <v>502</v>
      </c>
      <c r="N481">
        <v>3</v>
      </c>
      <c r="O481">
        <v>150</v>
      </c>
      <c r="P481" t="s">
        <v>5759</v>
      </c>
      <c r="Q481">
        <v>24</v>
      </c>
      <c r="R481">
        <v>5</v>
      </c>
      <c r="S481">
        <v>50</v>
      </c>
      <c r="T481" t="s">
        <v>733</v>
      </c>
      <c r="U481" t="s">
        <v>2216</v>
      </c>
      <c r="V481" t="s">
        <v>1975</v>
      </c>
      <c r="W481" t="s">
        <v>8</v>
      </c>
      <c r="X481" t="s">
        <v>77</v>
      </c>
      <c r="Y481" t="s">
        <v>3469</v>
      </c>
      <c r="Z481">
        <v>15301</v>
      </c>
      <c r="AA481" t="s">
        <v>3849</v>
      </c>
      <c r="AB481" t="s">
        <v>103</v>
      </c>
    </row>
    <row r="482" spans="1:28" x14ac:dyDescent="0.25">
      <c r="A482">
        <v>27261</v>
      </c>
      <c r="B482" t="s">
        <v>3</v>
      </c>
      <c r="C482">
        <v>2</v>
      </c>
      <c r="D482">
        <v>4</v>
      </c>
      <c r="E482">
        <v>2983</v>
      </c>
      <c r="F482" t="s">
        <v>253</v>
      </c>
      <c r="G482" s="4">
        <v>43497</v>
      </c>
      <c r="H482" t="s">
        <v>13</v>
      </c>
      <c r="I482" t="s">
        <v>30</v>
      </c>
      <c r="J482" t="s">
        <v>38</v>
      </c>
      <c r="K482" t="s">
        <v>16</v>
      </c>
      <c r="L482">
        <v>68291</v>
      </c>
      <c r="M482">
        <v>502</v>
      </c>
      <c r="N482">
        <v>2</v>
      </c>
      <c r="O482">
        <v>100</v>
      </c>
      <c r="P482" t="s">
        <v>5759</v>
      </c>
      <c r="Q482">
        <v>24</v>
      </c>
      <c r="R482">
        <v>5</v>
      </c>
      <c r="S482">
        <v>50</v>
      </c>
      <c r="T482" t="s">
        <v>5</v>
      </c>
      <c r="U482" t="s">
        <v>891</v>
      </c>
      <c r="V482" t="s">
        <v>1304</v>
      </c>
      <c r="W482" t="s">
        <v>27</v>
      </c>
      <c r="X482" t="s">
        <v>9</v>
      </c>
      <c r="Y482" t="s">
        <v>636</v>
      </c>
      <c r="Z482">
        <v>725</v>
      </c>
      <c r="AA482" t="s">
        <v>3849</v>
      </c>
      <c r="AB482" t="s">
        <v>103</v>
      </c>
    </row>
    <row r="483" spans="1:28" x14ac:dyDescent="0.25">
      <c r="A483">
        <v>25919</v>
      </c>
      <c r="B483" t="s">
        <v>24</v>
      </c>
      <c r="C483">
        <v>5</v>
      </c>
      <c r="D483">
        <v>4</v>
      </c>
      <c r="E483">
        <v>3052</v>
      </c>
      <c r="F483" t="s">
        <v>713</v>
      </c>
      <c r="G483" s="4">
        <v>43478</v>
      </c>
      <c r="H483" t="s">
        <v>13</v>
      </c>
      <c r="I483" t="s">
        <v>99</v>
      </c>
      <c r="J483" t="s">
        <v>31</v>
      </c>
      <c r="K483" t="s">
        <v>16</v>
      </c>
      <c r="L483">
        <v>64881</v>
      </c>
      <c r="M483">
        <v>502</v>
      </c>
      <c r="N483">
        <v>1</v>
      </c>
      <c r="O483">
        <v>50</v>
      </c>
      <c r="P483" t="s">
        <v>5759</v>
      </c>
      <c r="Q483">
        <v>24</v>
      </c>
      <c r="R483">
        <v>5</v>
      </c>
      <c r="S483">
        <v>50</v>
      </c>
      <c r="T483" t="s">
        <v>5</v>
      </c>
      <c r="U483" t="s">
        <v>1032</v>
      </c>
      <c r="V483" t="s">
        <v>1345</v>
      </c>
      <c r="W483" t="s">
        <v>8</v>
      </c>
      <c r="X483" t="s">
        <v>9</v>
      </c>
      <c r="Y483" t="s">
        <v>969</v>
      </c>
      <c r="Z483">
        <v>725</v>
      </c>
      <c r="AA483" t="s">
        <v>3849</v>
      </c>
      <c r="AB483" t="s">
        <v>103</v>
      </c>
    </row>
    <row r="484" spans="1:28" x14ac:dyDescent="0.25">
      <c r="A484">
        <v>28255</v>
      </c>
      <c r="B484" t="s">
        <v>51</v>
      </c>
      <c r="C484">
        <v>0</v>
      </c>
      <c r="D484">
        <v>0</v>
      </c>
      <c r="E484">
        <v>3162</v>
      </c>
      <c r="F484" t="s">
        <v>1181</v>
      </c>
      <c r="G484" s="4">
        <v>43512</v>
      </c>
      <c r="H484" t="s">
        <v>13</v>
      </c>
      <c r="I484" t="s">
        <v>377</v>
      </c>
      <c r="J484" t="s">
        <v>57</v>
      </c>
      <c r="K484" t="s">
        <v>58</v>
      </c>
      <c r="L484">
        <v>70674</v>
      </c>
      <c r="M484">
        <v>502</v>
      </c>
      <c r="N484">
        <v>2</v>
      </c>
      <c r="O484">
        <v>100</v>
      </c>
      <c r="P484" t="s">
        <v>5759</v>
      </c>
      <c r="Q484">
        <v>24</v>
      </c>
      <c r="R484">
        <v>5</v>
      </c>
      <c r="S484">
        <v>50</v>
      </c>
      <c r="T484" t="s">
        <v>2795</v>
      </c>
      <c r="U484" t="s">
        <v>2441</v>
      </c>
      <c r="V484" t="s">
        <v>107</v>
      </c>
      <c r="W484" t="s">
        <v>27</v>
      </c>
      <c r="X484" t="s">
        <v>77</v>
      </c>
      <c r="Y484" t="s">
        <v>2796</v>
      </c>
      <c r="Z484">
        <v>19020</v>
      </c>
      <c r="AA484" t="s">
        <v>3849</v>
      </c>
      <c r="AB484" t="s">
        <v>103</v>
      </c>
    </row>
    <row r="485" spans="1:28" x14ac:dyDescent="0.25">
      <c r="A485">
        <v>26482</v>
      </c>
      <c r="B485" t="s">
        <v>24</v>
      </c>
      <c r="C485">
        <v>3</v>
      </c>
      <c r="D485">
        <v>4</v>
      </c>
      <c r="E485">
        <v>3187</v>
      </c>
      <c r="F485" t="s">
        <v>327</v>
      </c>
      <c r="G485" s="4">
        <v>43486</v>
      </c>
      <c r="H485" t="s">
        <v>13</v>
      </c>
      <c r="I485" t="s">
        <v>227</v>
      </c>
      <c r="J485" t="s">
        <v>31</v>
      </c>
      <c r="K485" t="s">
        <v>16</v>
      </c>
      <c r="L485">
        <v>66288</v>
      </c>
      <c r="M485">
        <v>502</v>
      </c>
      <c r="N485">
        <v>4</v>
      </c>
      <c r="O485">
        <v>200</v>
      </c>
      <c r="P485" t="s">
        <v>5759</v>
      </c>
      <c r="Q485">
        <v>24</v>
      </c>
      <c r="R485">
        <v>5</v>
      </c>
      <c r="S485">
        <v>50</v>
      </c>
      <c r="T485" t="s">
        <v>2918</v>
      </c>
      <c r="U485" t="s">
        <v>93</v>
      </c>
      <c r="V485" t="s">
        <v>107</v>
      </c>
      <c r="W485" t="s">
        <v>95</v>
      </c>
      <c r="X485" t="s">
        <v>21</v>
      </c>
      <c r="Y485" t="s">
        <v>3763</v>
      </c>
      <c r="Z485">
        <v>90640</v>
      </c>
      <c r="AA485" t="s">
        <v>3849</v>
      </c>
      <c r="AB485" t="s">
        <v>103</v>
      </c>
    </row>
    <row r="486" spans="1:28" x14ac:dyDescent="0.25">
      <c r="A486">
        <v>23871</v>
      </c>
      <c r="B486" t="s">
        <v>24</v>
      </c>
      <c r="C486">
        <v>2</v>
      </c>
      <c r="D486">
        <v>4</v>
      </c>
      <c r="E486">
        <v>3217</v>
      </c>
      <c r="F486" t="s">
        <v>253</v>
      </c>
      <c r="G486" s="4">
        <v>43448</v>
      </c>
      <c r="H486" t="s">
        <v>13</v>
      </c>
      <c r="I486" t="s">
        <v>30</v>
      </c>
      <c r="J486" t="s">
        <v>31</v>
      </c>
      <c r="K486" t="s">
        <v>16</v>
      </c>
      <c r="L486">
        <v>59753</v>
      </c>
      <c r="M486">
        <v>502</v>
      </c>
      <c r="N486">
        <v>5</v>
      </c>
      <c r="O486">
        <v>250</v>
      </c>
      <c r="P486" t="s">
        <v>5759</v>
      </c>
      <c r="Q486">
        <v>24</v>
      </c>
      <c r="R486">
        <v>5</v>
      </c>
      <c r="S486">
        <v>50</v>
      </c>
      <c r="T486" t="s">
        <v>1139</v>
      </c>
      <c r="U486" t="s">
        <v>93</v>
      </c>
      <c r="V486" t="s">
        <v>2281</v>
      </c>
      <c r="W486" t="s">
        <v>95</v>
      </c>
      <c r="X486" t="s">
        <v>114</v>
      </c>
      <c r="Y486" t="s">
        <v>1142</v>
      </c>
      <c r="Z486">
        <v>79912</v>
      </c>
      <c r="AA486" t="s">
        <v>3849</v>
      </c>
      <c r="AB486" t="s">
        <v>103</v>
      </c>
    </row>
    <row r="487" spans="1:28" x14ac:dyDescent="0.25">
      <c r="A487">
        <v>24249</v>
      </c>
      <c r="B487" t="s">
        <v>24</v>
      </c>
      <c r="C487">
        <v>5</v>
      </c>
      <c r="D487">
        <v>4</v>
      </c>
      <c r="E487">
        <v>3303</v>
      </c>
      <c r="F487" t="s">
        <v>124</v>
      </c>
      <c r="G487" s="4">
        <v>43453</v>
      </c>
      <c r="H487" t="s">
        <v>13</v>
      </c>
      <c r="I487" t="s">
        <v>5778</v>
      </c>
      <c r="J487" t="s">
        <v>31</v>
      </c>
      <c r="K487" t="s">
        <v>16</v>
      </c>
      <c r="L487">
        <v>60660</v>
      </c>
      <c r="M487">
        <v>502</v>
      </c>
      <c r="N487">
        <v>4</v>
      </c>
      <c r="O487">
        <v>200</v>
      </c>
      <c r="P487" t="s">
        <v>5759</v>
      </c>
      <c r="Q487">
        <v>24</v>
      </c>
      <c r="R487">
        <v>5</v>
      </c>
      <c r="S487">
        <v>50</v>
      </c>
      <c r="T487" t="s">
        <v>1688</v>
      </c>
      <c r="U487" t="s">
        <v>93</v>
      </c>
      <c r="V487" t="s">
        <v>1946</v>
      </c>
      <c r="W487" t="s">
        <v>8</v>
      </c>
      <c r="X487" t="s">
        <v>114</v>
      </c>
      <c r="Y487" t="s">
        <v>1947</v>
      </c>
      <c r="Z487">
        <v>78040</v>
      </c>
      <c r="AA487" t="s">
        <v>3849</v>
      </c>
      <c r="AB487" t="s">
        <v>103</v>
      </c>
    </row>
    <row r="488" spans="1:28" x14ac:dyDescent="0.25">
      <c r="A488">
        <v>26421</v>
      </c>
      <c r="B488" t="s">
        <v>51</v>
      </c>
      <c r="C488">
        <v>2</v>
      </c>
      <c r="D488">
        <v>2</v>
      </c>
      <c r="E488">
        <v>3331</v>
      </c>
      <c r="F488" t="s">
        <v>430</v>
      </c>
      <c r="G488" s="4">
        <v>43485</v>
      </c>
      <c r="H488" t="s">
        <v>13</v>
      </c>
      <c r="I488" t="s">
        <v>431</v>
      </c>
      <c r="J488" t="s">
        <v>57</v>
      </c>
      <c r="K488" t="s">
        <v>90</v>
      </c>
      <c r="L488">
        <v>66145</v>
      </c>
      <c r="M488">
        <v>502</v>
      </c>
      <c r="N488">
        <v>4</v>
      </c>
      <c r="O488">
        <v>200</v>
      </c>
      <c r="P488" t="s">
        <v>5759</v>
      </c>
      <c r="Q488">
        <v>24</v>
      </c>
      <c r="R488">
        <v>5</v>
      </c>
      <c r="S488">
        <v>50</v>
      </c>
      <c r="T488" t="s">
        <v>5</v>
      </c>
      <c r="U488" t="s">
        <v>597</v>
      </c>
      <c r="V488" t="s">
        <v>2770</v>
      </c>
      <c r="W488" t="s">
        <v>95</v>
      </c>
      <c r="X488" t="s">
        <v>9</v>
      </c>
      <c r="Y488" t="s">
        <v>2771</v>
      </c>
      <c r="Z488">
        <v>725</v>
      </c>
      <c r="AA488" t="s">
        <v>3849</v>
      </c>
      <c r="AB488" t="s">
        <v>103</v>
      </c>
    </row>
    <row r="489" spans="1:28" x14ac:dyDescent="0.25">
      <c r="A489">
        <v>21322</v>
      </c>
      <c r="B489" t="s">
        <v>24</v>
      </c>
      <c r="C489">
        <v>2</v>
      </c>
      <c r="D489">
        <v>1</v>
      </c>
      <c r="E489">
        <v>3409</v>
      </c>
      <c r="F489" t="s">
        <v>743</v>
      </c>
      <c r="G489" s="4">
        <v>43411</v>
      </c>
      <c r="H489" t="s">
        <v>13</v>
      </c>
      <c r="I489" t="s">
        <v>5780</v>
      </c>
      <c r="J489" t="s">
        <v>378</v>
      </c>
      <c r="K489" t="s">
        <v>32</v>
      </c>
      <c r="L489">
        <v>53318</v>
      </c>
      <c r="M489">
        <v>502</v>
      </c>
      <c r="N489">
        <v>4</v>
      </c>
      <c r="O489">
        <v>200</v>
      </c>
      <c r="P489" t="s">
        <v>5759</v>
      </c>
      <c r="Q489">
        <v>24</v>
      </c>
      <c r="R489">
        <v>5</v>
      </c>
      <c r="S489">
        <v>50</v>
      </c>
      <c r="T489" t="s">
        <v>5</v>
      </c>
      <c r="U489" t="s">
        <v>93</v>
      </c>
      <c r="V489" t="s">
        <v>107</v>
      </c>
      <c r="W489" t="s">
        <v>95</v>
      </c>
      <c r="X489" t="s">
        <v>9</v>
      </c>
      <c r="Y489" t="s">
        <v>526</v>
      </c>
      <c r="Z489">
        <v>725</v>
      </c>
      <c r="AA489" t="s">
        <v>3849</v>
      </c>
      <c r="AB489" t="s">
        <v>103</v>
      </c>
    </row>
    <row r="490" spans="1:28" x14ac:dyDescent="0.25">
      <c r="A490">
        <v>28025</v>
      </c>
      <c r="B490" t="s">
        <v>24</v>
      </c>
      <c r="C490">
        <v>6</v>
      </c>
      <c r="D490">
        <v>4</v>
      </c>
      <c r="E490">
        <v>3421</v>
      </c>
      <c r="F490" t="s">
        <v>129</v>
      </c>
      <c r="G490" s="4">
        <v>43509</v>
      </c>
      <c r="H490" t="s">
        <v>13</v>
      </c>
      <c r="I490" t="s">
        <v>130</v>
      </c>
      <c r="J490" t="s">
        <v>31</v>
      </c>
      <c r="K490" t="s">
        <v>16</v>
      </c>
      <c r="L490">
        <v>70116</v>
      </c>
      <c r="M490">
        <v>502</v>
      </c>
      <c r="N490">
        <v>4</v>
      </c>
      <c r="O490">
        <v>200</v>
      </c>
      <c r="P490" t="s">
        <v>5759</v>
      </c>
      <c r="Q490">
        <v>24</v>
      </c>
      <c r="R490">
        <v>5</v>
      </c>
      <c r="S490">
        <v>50</v>
      </c>
      <c r="T490" t="s">
        <v>656</v>
      </c>
      <c r="U490" t="s">
        <v>366</v>
      </c>
      <c r="V490" t="s">
        <v>413</v>
      </c>
      <c r="W490" t="s">
        <v>27</v>
      </c>
      <c r="X490" t="s">
        <v>77</v>
      </c>
      <c r="Y490" t="s">
        <v>709</v>
      </c>
      <c r="Z490">
        <v>19131</v>
      </c>
      <c r="AA490" t="s">
        <v>3849</v>
      </c>
      <c r="AB490" t="s">
        <v>103</v>
      </c>
    </row>
    <row r="491" spans="1:28" x14ac:dyDescent="0.25">
      <c r="A491">
        <v>26404</v>
      </c>
      <c r="B491" t="s">
        <v>51</v>
      </c>
      <c r="C491">
        <v>5</v>
      </c>
      <c r="D491">
        <v>2</v>
      </c>
      <c r="E491">
        <v>3593</v>
      </c>
      <c r="F491" t="s">
        <v>415</v>
      </c>
      <c r="G491" s="4">
        <v>43485</v>
      </c>
      <c r="H491" t="s">
        <v>13</v>
      </c>
      <c r="I491" t="s">
        <v>47</v>
      </c>
      <c r="J491" t="s">
        <v>57</v>
      </c>
      <c r="K491" t="s">
        <v>90</v>
      </c>
      <c r="L491">
        <v>66095</v>
      </c>
      <c r="M491">
        <v>502</v>
      </c>
      <c r="N491">
        <v>3</v>
      </c>
      <c r="O491">
        <v>150</v>
      </c>
      <c r="P491" t="s">
        <v>5759</v>
      </c>
      <c r="Q491">
        <v>24</v>
      </c>
      <c r="R491">
        <v>5</v>
      </c>
      <c r="S491">
        <v>50</v>
      </c>
      <c r="T491" t="s">
        <v>840</v>
      </c>
      <c r="U491" t="s">
        <v>93</v>
      </c>
      <c r="V491" t="s">
        <v>107</v>
      </c>
      <c r="W491" t="s">
        <v>8</v>
      </c>
      <c r="X491" t="s">
        <v>248</v>
      </c>
      <c r="Y491" t="s">
        <v>2157</v>
      </c>
      <c r="Z491">
        <v>45014</v>
      </c>
      <c r="AA491" t="s">
        <v>3849</v>
      </c>
      <c r="AB491" t="s">
        <v>103</v>
      </c>
    </row>
    <row r="492" spans="1:28" x14ac:dyDescent="0.25">
      <c r="A492">
        <v>24604</v>
      </c>
      <c r="B492" t="s">
        <v>3</v>
      </c>
      <c r="C492">
        <v>5</v>
      </c>
      <c r="D492">
        <v>4</v>
      </c>
      <c r="E492">
        <v>3762</v>
      </c>
      <c r="F492" t="s">
        <v>84</v>
      </c>
      <c r="G492" s="4">
        <v>43459</v>
      </c>
      <c r="H492" t="s">
        <v>13</v>
      </c>
      <c r="I492" t="s">
        <v>80</v>
      </c>
      <c r="J492" t="s">
        <v>38</v>
      </c>
      <c r="K492" t="s">
        <v>16</v>
      </c>
      <c r="L492">
        <v>61612</v>
      </c>
      <c r="M492">
        <v>502</v>
      </c>
      <c r="N492">
        <v>4</v>
      </c>
      <c r="O492">
        <v>200</v>
      </c>
      <c r="P492" t="s">
        <v>5759</v>
      </c>
      <c r="Q492">
        <v>24</v>
      </c>
      <c r="R492">
        <v>5</v>
      </c>
      <c r="S492">
        <v>50</v>
      </c>
      <c r="T492" t="s">
        <v>5</v>
      </c>
      <c r="U492" t="s">
        <v>93</v>
      </c>
      <c r="V492" t="s">
        <v>1460</v>
      </c>
      <c r="W492" t="s">
        <v>8</v>
      </c>
      <c r="X492" t="s">
        <v>9</v>
      </c>
      <c r="Y492" t="s">
        <v>65</v>
      </c>
      <c r="Z492">
        <v>725</v>
      </c>
      <c r="AA492" t="s">
        <v>3849</v>
      </c>
      <c r="AB492" t="s">
        <v>103</v>
      </c>
    </row>
    <row r="493" spans="1:28" x14ac:dyDescent="0.25">
      <c r="A493">
        <v>28008</v>
      </c>
      <c r="B493" t="s">
        <v>51</v>
      </c>
      <c r="C493">
        <v>4</v>
      </c>
      <c r="D493">
        <v>4</v>
      </c>
      <c r="E493">
        <v>3794</v>
      </c>
      <c r="F493" t="s">
        <v>930</v>
      </c>
      <c r="G493" s="4">
        <v>43508</v>
      </c>
      <c r="H493" t="s">
        <v>13</v>
      </c>
      <c r="I493" t="s">
        <v>30</v>
      </c>
      <c r="J493" t="s">
        <v>57</v>
      </c>
      <c r="K493" t="s">
        <v>16</v>
      </c>
      <c r="L493">
        <v>70086</v>
      </c>
      <c r="M493">
        <v>502</v>
      </c>
      <c r="N493">
        <v>5</v>
      </c>
      <c r="O493">
        <v>250</v>
      </c>
      <c r="P493" t="s">
        <v>5759</v>
      </c>
      <c r="Q493">
        <v>24</v>
      </c>
      <c r="R493">
        <v>5</v>
      </c>
      <c r="S493">
        <v>50</v>
      </c>
      <c r="T493" t="s">
        <v>495</v>
      </c>
      <c r="U493" t="s">
        <v>1169</v>
      </c>
      <c r="V493" t="s">
        <v>2723</v>
      </c>
      <c r="W493" t="s">
        <v>95</v>
      </c>
      <c r="X493" t="s">
        <v>88</v>
      </c>
      <c r="Y493" t="s">
        <v>2724</v>
      </c>
      <c r="Z493">
        <v>11234</v>
      </c>
      <c r="AA493" t="s">
        <v>3849</v>
      </c>
      <c r="AB493" t="s">
        <v>103</v>
      </c>
    </row>
    <row r="494" spans="1:28" x14ac:dyDescent="0.25">
      <c r="A494">
        <v>25924</v>
      </c>
      <c r="B494" t="s">
        <v>24</v>
      </c>
      <c r="C494">
        <v>5</v>
      </c>
      <c r="D494">
        <v>2</v>
      </c>
      <c r="E494">
        <v>3826</v>
      </c>
      <c r="F494" t="s">
        <v>2438</v>
      </c>
      <c r="G494" s="4">
        <v>43478</v>
      </c>
      <c r="H494" t="s">
        <v>13</v>
      </c>
      <c r="I494" t="s">
        <v>47</v>
      </c>
      <c r="J494" t="s">
        <v>31</v>
      </c>
      <c r="K494" t="s">
        <v>90</v>
      </c>
      <c r="L494">
        <v>64893</v>
      </c>
      <c r="M494">
        <v>502</v>
      </c>
      <c r="N494">
        <v>5</v>
      </c>
      <c r="O494">
        <v>250</v>
      </c>
      <c r="P494" t="s">
        <v>5759</v>
      </c>
      <c r="Q494">
        <v>24</v>
      </c>
      <c r="R494">
        <v>5</v>
      </c>
      <c r="S494">
        <v>50</v>
      </c>
      <c r="T494" t="s">
        <v>1293</v>
      </c>
      <c r="U494" t="s">
        <v>436</v>
      </c>
      <c r="V494" t="s">
        <v>107</v>
      </c>
      <c r="W494" t="s">
        <v>8</v>
      </c>
      <c r="X494" t="s">
        <v>190</v>
      </c>
      <c r="Y494" t="s">
        <v>2549</v>
      </c>
      <c r="Z494">
        <v>85281</v>
      </c>
      <c r="AA494" t="s">
        <v>3849</v>
      </c>
      <c r="AB494" t="s">
        <v>103</v>
      </c>
    </row>
    <row r="495" spans="1:28" x14ac:dyDescent="0.25">
      <c r="A495">
        <v>26863</v>
      </c>
      <c r="B495" t="s">
        <v>24</v>
      </c>
      <c r="C495">
        <v>4</v>
      </c>
      <c r="D495">
        <v>2</v>
      </c>
      <c r="E495">
        <v>3895</v>
      </c>
      <c r="F495" t="s">
        <v>262</v>
      </c>
      <c r="G495" s="4">
        <v>43492</v>
      </c>
      <c r="H495" t="s">
        <v>13</v>
      </c>
      <c r="I495" t="s">
        <v>5777</v>
      </c>
      <c r="J495" t="s">
        <v>31</v>
      </c>
      <c r="K495" t="s">
        <v>90</v>
      </c>
      <c r="L495">
        <v>67310</v>
      </c>
      <c r="M495">
        <v>502</v>
      </c>
      <c r="N495">
        <v>4</v>
      </c>
      <c r="O495">
        <v>200</v>
      </c>
      <c r="P495" t="s">
        <v>5759</v>
      </c>
      <c r="Q495">
        <v>24</v>
      </c>
      <c r="R495">
        <v>5</v>
      </c>
      <c r="S495">
        <v>50</v>
      </c>
      <c r="T495" t="s">
        <v>5</v>
      </c>
      <c r="U495" t="s">
        <v>1175</v>
      </c>
      <c r="V495" t="s">
        <v>107</v>
      </c>
      <c r="W495" t="s">
        <v>8</v>
      </c>
      <c r="X495" t="s">
        <v>9</v>
      </c>
      <c r="Y495" t="s">
        <v>1138</v>
      </c>
      <c r="Z495">
        <v>725</v>
      </c>
      <c r="AA495" t="s">
        <v>3849</v>
      </c>
      <c r="AB495" t="s">
        <v>103</v>
      </c>
    </row>
    <row r="496" spans="1:28" x14ac:dyDescent="0.25">
      <c r="A496">
        <v>22341</v>
      </c>
      <c r="B496" t="s">
        <v>51</v>
      </c>
      <c r="C496">
        <v>2</v>
      </c>
      <c r="D496">
        <v>2</v>
      </c>
      <c r="E496">
        <v>3903</v>
      </c>
      <c r="F496" t="s">
        <v>70</v>
      </c>
      <c r="G496" s="4">
        <v>43426</v>
      </c>
      <c r="H496" t="s">
        <v>13</v>
      </c>
      <c r="I496" t="s">
        <v>70</v>
      </c>
      <c r="J496" t="s">
        <v>57</v>
      </c>
      <c r="K496" t="s">
        <v>90</v>
      </c>
      <c r="L496">
        <v>55919</v>
      </c>
      <c r="M496">
        <v>502</v>
      </c>
      <c r="N496">
        <v>4</v>
      </c>
      <c r="O496">
        <v>200</v>
      </c>
      <c r="P496" t="s">
        <v>5759</v>
      </c>
      <c r="Q496">
        <v>24</v>
      </c>
      <c r="R496">
        <v>5</v>
      </c>
      <c r="S496">
        <v>50</v>
      </c>
      <c r="T496" t="s">
        <v>5</v>
      </c>
      <c r="U496" t="s">
        <v>93</v>
      </c>
      <c r="V496" t="s">
        <v>1357</v>
      </c>
      <c r="W496" t="s">
        <v>8</v>
      </c>
      <c r="X496" t="s">
        <v>9</v>
      </c>
      <c r="Y496" t="s">
        <v>1358</v>
      </c>
      <c r="Z496">
        <v>725</v>
      </c>
      <c r="AA496" t="s">
        <v>3849</v>
      </c>
      <c r="AB496" t="s">
        <v>103</v>
      </c>
    </row>
    <row r="497" spans="1:28" x14ac:dyDescent="0.25">
      <c r="A497">
        <v>23724</v>
      </c>
      <c r="B497" t="s">
        <v>24</v>
      </c>
      <c r="C497">
        <v>5</v>
      </c>
      <c r="D497">
        <v>4</v>
      </c>
      <c r="E497">
        <v>4120</v>
      </c>
      <c r="F497" t="s">
        <v>285</v>
      </c>
      <c r="G497" s="4">
        <v>43446</v>
      </c>
      <c r="H497" t="s">
        <v>13</v>
      </c>
      <c r="I497" t="s">
        <v>286</v>
      </c>
      <c r="J497" t="s">
        <v>31</v>
      </c>
      <c r="K497" t="s">
        <v>16</v>
      </c>
      <c r="L497">
        <v>59350</v>
      </c>
      <c r="M497">
        <v>502</v>
      </c>
      <c r="N497">
        <v>3</v>
      </c>
      <c r="O497">
        <v>150</v>
      </c>
      <c r="P497" t="s">
        <v>5759</v>
      </c>
      <c r="Q497">
        <v>24</v>
      </c>
      <c r="R497">
        <v>5</v>
      </c>
      <c r="S497">
        <v>50</v>
      </c>
      <c r="T497" t="s">
        <v>635</v>
      </c>
      <c r="U497" t="s">
        <v>93</v>
      </c>
      <c r="V497" t="s">
        <v>2998</v>
      </c>
      <c r="W497" t="s">
        <v>8</v>
      </c>
      <c r="X497" t="s">
        <v>448</v>
      </c>
      <c r="Y497" t="s">
        <v>2999</v>
      </c>
      <c r="Z497">
        <v>32308</v>
      </c>
      <c r="AA497" t="s">
        <v>3849</v>
      </c>
      <c r="AB497" t="s">
        <v>103</v>
      </c>
    </row>
    <row r="498" spans="1:28" x14ac:dyDescent="0.25">
      <c r="A498">
        <v>28782</v>
      </c>
      <c r="B498" t="s">
        <v>3</v>
      </c>
      <c r="C498">
        <v>3</v>
      </c>
      <c r="D498">
        <v>4</v>
      </c>
      <c r="E498">
        <v>4196</v>
      </c>
      <c r="F498" t="s">
        <v>660</v>
      </c>
      <c r="G498" s="4">
        <v>43520</v>
      </c>
      <c r="H498" t="s">
        <v>13</v>
      </c>
      <c r="I498" t="s">
        <v>99</v>
      </c>
      <c r="J498" t="s">
        <v>14</v>
      </c>
      <c r="K498" t="s">
        <v>16</v>
      </c>
      <c r="L498">
        <v>72027</v>
      </c>
      <c r="M498">
        <v>502</v>
      </c>
      <c r="N498">
        <v>5</v>
      </c>
      <c r="O498">
        <v>250</v>
      </c>
      <c r="P498" t="s">
        <v>5759</v>
      </c>
      <c r="Q498">
        <v>24</v>
      </c>
      <c r="R498">
        <v>5</v>
      </c>
      <c r="S498">
        <v>50</v>
      </c>
      <c r="T498" t="s">
        <v>1092</v>
      </c>
      <c r="U498" t="s">
        <v>1853</v>
      </c>
      <c r="V498" t="s">
        <v>1854</v>
      </c>
      <c r="W498" t="s">
        <v>8</v>
      </c>
      <c r="X498" t="s">
        <v>448</v>
      </c>
      <c r="Y498" t="s">
        <v>1855</v>
      </c>
      <c r="Z498">
        <v>33624</v>
      </c>
      <c r="AA498" t="s">
        <v>3849</v>
      </c>
      <c r="AB498" t="s">
        <v>103</v>
      </c>
    </row>
    <row r="499" spans="1:28" x14ac:dyDescent="0.25">
      <c r="A499">
        <v>25018</v>
      </c>
      <c r="B499" t="s">
        <v>51</v>
      </c>
      <c r="C499">
        <v>4</v>
      </c>
      <c r="D499">
        <v>4</v>
      </c>
      <c r="E499">
        <v>4207</v>
      </c>
      <c r="F499" t="s">
        <v>854</v>
      </c>
      <c r="G499" s="4">
        <v>43465</v>
      </c>
      <c r="H499" t="s">
        <v>13</v>
      </c>
      <c r="I499" t="s">
        <v>377</v>
      </c>
      <c r="J499" t="s">
        <v>57</v>
      </c>
      <c r="K499" t="s">
        <v>16</v>
      </c>
      <c r="L499">
        <v>62694</v>
      </c>
      <c r="M499">
        <v>502</v>
      </c>
      <c r="N499">
        <v>5</v>
      </c>
      <c r="O499">
        <v>250</v>
      </c>
      <c r="P499" t="s">
        <v>5759</v>
      </c>
      <c r="Q499">
        <v>24</v>
      </c>
      <c r="R499">
        <v>5</v>
      </c>
      <c r="S499">
        <v>50</v>
      </c>
      <c r="T499" t="s">
        <v>601</v>
      </c>
      <c r="U499" t="s">
        <v>847</v>
      </c>
      <c r="V499" t="s">
        <v>107</v>
      </c>
      <c r="W499" t="s">
        <v>27</v>
      </c>
      <c r="X499" t="s">
        <v>114</v>
      </c>
      <c r="Y499" t="s">
        <v>2203</v>
      </c>
      <c r="Z499">
        <v>78745</v>
      </c>
      <c r="AA499" t="s">
        <v>3849</v>
      </c>
      <c r="AB499" t="s">
        <v>103</v>
      </c>
    </row>
    <row r="500" spans="1:28" x14ac:dyDescent="0.25">
      <c r="A500">
        <v>27194</v>
      </c>
      <c r="B500" t="s">
        <v>3</v>
      </c>
      <c r="C500">
        <v>5</v>
      </c>
      <c r="D500">
        <v>2</v>
      </c>
      <c r="E500">
        <v>4216</v>
      </c>
      <c r="F500" t="s">
        <v>1499</v>
      </c>
      <c r="G500" s="4">
        <v>43496</v>
      </c>
      <c r="H500" t="s">
        <v>13</v>
      </c>
      <c r="I500" t="s">
        <v>538</v>
      </c>
      <c r="J500" t="s">
        <v>38</v>
      </c>
      <c r="K500" t="s">
        <v>90</v>
      </c>
      <c r="L500">
        <v>68132</v>
      </c>
      <c r="M500">
        <v>502</v>
      </c>
      <c r="N500">
        <v>3</v>
      </c>
      <c r="O500">
        <v>150</v>
      </c>
      <c r="P500" t="s">
        <v>5759</v>
      </c>
      <c r="Q500">
        <v>24</v>
      </c>
      <c r="R500">
        <v>5</v>
      </c>
      <c r="S500">
        <v>50</v>
      </c>
      <c r="T500" t="s">
        <v>5</v>
      </c>
      <c r="U500" t="s">
        <v>397</v>
      </c>
      <c r="V500" t="s">
        <v>1336</v>
      </c>
      <c r="W500" t="s">
        <v>95</v>
      </c>
      <c r="X500" t="s">
        <v>9</v>
      </c>
      <c r="Y500" t="s">
        <v>3560</v>
      </c>
      <c r="Z500">
        <v>725</v>
      </c>
      <c r="AA500" t="s">
        <v>3849</v>
      </c>
      <c r="AB500" t="s">
        <v>103</v>
      </c>
    </row>
    <row r="501" spans="1:28" x14ac:dyDescent="0.25">
      <c r="A501">
        <v>26497</v>
      </c>
      <c r="B501" t="s">
        <v>24</v>
      </c>
      <c r="C501">
        <v>3</v>
      </c>
      <c r="D501">
        <v>4</v>
      </c>
      <c r="E501">
        <v>4268</v>
      </c>
      <c r="F501" t="s">
        <v>2126</v>
      </c>
      <c r="G501" s="4">
        <v>43486</v>
      </c>
      <c r="H501" t="s">
        <v>13</v>
      </c>
      <c r="I501" t="s">
        <v>5777</v>
      </c>
      <c r="J501" t="s">
        <v>31</v>
      </c>
      <c r="K501" t="s">
        <v>16</v>
      </c>
      <c r="L501">
        <v>66337</v>
      </c>
      <c r="M501">
        <v>502</v>
      </c>
      <c r="N501">
        <v>3</v>
      </c>
      <c r="O501">
        <v>150</v>
      </c>
      <c r="P501" t="s">
        <v>5759</v>
      </c>
      <c r="Q501">
        <v>24</v>
      </c>
      <c r="R501">
        <v>5</v>
      </c>
      <c r="S501">
        <v>50</v>
      </c>
      <c r="T501" t="s">
        <v>2627</v>
      </c>
      <c r="U501" t="s">
        <v>1166</v>
      </c>
      <c r="V501" t="s">
        <v>107</v>
      </c>
      <c r="W501" t="s">
        <v>8</v>
      </c>
      <c r="X501" t="s">
        <v>21</v>
      </c>
      <c r="Y501" t="s">
        <v>2894</v>
      </c>
      <c r="Z501">
        <v>91767</v>
      </c>
      <c r="AA501" t="s">
        <v>3849</v>
      </c>
      <c r="AB501" t="s">
        <v>103</v>
      </c>
    </row>
    <row r="502" spans="1:28" x14ac:dyDescent="0.25">
      <c r="A502">
        <v>24204</v>
      </c>
      <c r="B502" t="s">
        <v>24</v>
      </c>
      <c r="C502">
        <v>5</v>
      </c>
      <c r="D502">
        <v>4</v>
      </c>
      <c r="E502">
        <v>4531</v>
      </c>
      <c r="F502" t="s">
        <v>262</v>
      </c>
      <c r="G502" s="4">
        <v>43453</v>
      </c>
      <c r="H502" t="s">
        <v>13</v>
      </c>
      <c r="I502" t="s">
        <v>30</v>
      </c>
      <c r="J502" t="s">
        <v>31</v>
      </c>
      <c r="K502" t="s">
        <v>16</v>
      </c>
      <c r="L502">
        <v>60554</v>
      </c>
      <c r="M502">
        <v>502</v>
      </c>
      <c r="N502">
        <v>1</v>
      </c>
      <c r="O502">
        <v>50</v>
      </c>
      <c r="P502" t="s">
        <v>5759</v>
      </c>
      <c r="Q502">
        <v>24</v>
      </c>
      <c r="R502">
        <v>5</v>
      </c>
      <c r="S502">
        <v>50</v>
      </c>
      <c r="T502" t="s">
        <v>2787</v>
      </c>
      <c r="U502" t="s">
        <v>67</v>
      </c>
      <c r="V502" t="s">
        <v>2224</v>
      </c>
      <c r="W502" t="s">
        <v>95</v>
      </c>
      <c r="X502" t="s">
        <v>248</v>
      </c>
      <c r="Y502" t="s">
        <v>2484</v>
      </c>
      <c r="Z502">
        <v>45601</v>
      </c>
      <c r="AA502" t="s">
        <v>3849</v>
      </c>
      <c r="AB502" t="s">
        <v>103</v>
      </c>
    </row>
    <row r="503" spans="1:28" x14ac:dyDescent="0.25">
      <c r="A503">
        <v>24062</v>
      </c>
      <c r="B503" t="s">
        <v>24</v>
      </c>
      <c r="C503">
        <v>3</v>
      </c>
      <c r="D503">
        <v>4</v>
      </c>
      <c r="E503">
        <v>4561</v>
      </c>
      <c r="F503" t="s">
        <v>119</v>
      </c>
      <c r="G503" s="4">
        <v>43451</v>
      </c>
      <c r="H503" t="s">
        <v>13</v>
      </c>
      <c r="I503" t="s">
        <v>5781</v>
      </c>
      <c r="J503" t="s">
        <v>31</v>
      </c>
      <c r="K503" t="s">
        <v>16</v>
      </c>
      <c r="L503">
        <v>60206</v>
      </c>
      <c r="M503">
        <v>502</v>
      </c>
      <c r="N503">
        <v>5</v>
      </c>
      <c r="O503">
        <v>250</v>
      </c>
      <c r="P503" t="s">
        <v>5759</v>
      </c>
      <c r="Q503">
        <v>24</v>
      </c>
      <c r="R503">
        <v>5</v>
      </c>
      <c r="S503">
        <v>50</v>
      </c>
      <c r="T503" t="s">
        <v>5</v>
      </c>
      <c r="U503" t="s">
        <v>93</v>
      </c>
      <c r="V503" t="s">
        <v>107</v>
      </c>
      <c r="W503" t="s">
        <v>95</v>
      </c>
      <c r="X503" t="s">
        <v>9</v>
      </c>
      <c r="Y503" t="s">
        <v>3455</v>
      </c>
      <c r="Z503">
        <v>725</v>
      </c>
      <c r="AA503" t="s">
        <v>3849</v>
      </c>
      <c r="AB503" t="s">
        <v>103</v>
      </c>
    </row>
    <row r="504" spans="1:28" x14ac:dyDescent="0.25">
      <c r="A504">
        <v>21931</v>
      </c>
      <c r="B504" t="s">
        <v>24</v>
      </c>
      <c r="C504">
        <v>2</v>
      </c>
      <c r="D504">
        <v>4</v>
      </c>
      <c r="E504">
        <v>4623</v>
      </c>
      <c r="F504" t="s">
        <v>327</v>
      </c>
      <c r="G504" s="4">
        <v>43420</v>
      </c>
      <c r="H504" t="s">
        <v>13</v>
      </c>
      <c r="I504" t="s">
        <v>227</v>
      </c>
      <c r="J504" t="s">
        <v>31</v>
      </c>
      <c r="K504" t="s">
        <v>16</v>
      </c>
      <c r="L504">
        <v>54860</v>
      </c>
      <c r="M504">
        <v>502</v>
      </c>
      <c r="N504">
        <v>5</v>
      </c>
      <c r="O504">
        <v>250</v>
      </c>
      <c r="P504" t="s">
        <v>5759</v>
      </c>
      <c r="Q504">
        <v>24</v>
      </c>
      <c r="R504">
        <v>5</v>
      </c>
      <c r="S504">
        <v>50</v>
      </c>
      <c r="T504" t="s">
        <v>759</v>
      </c>
      <c r="U504" t="s">
        <v>535</v>
      </c>
      <c r="V504" t="s">
        <v>107</v>
      </c>
      <c r="W504" t="s">
        <v>8</v>
      </c>
      <c r="X504" t="s">
        <v>308</v>
      </c>
      <c r="Y504" t="s">
        <v>760</v>
      </c>
      <c r="Z504">
        <v>7093</v>
      </c>
      <c r="AA504" t="s">
        <v>3849</v>
      </c>
      <c r="AB504" t="s">
        <v>103</v>
      </c>
    </row>
    <row r="505" spans="1:28" x14ac:dyDescent="0.25">
      <c r="A505">
        <v>20581</v>
      </c>
      <c r="B505" t="s">
        <v>51</v>
      </c>
      <c r="C505">
        <v>2</v>
      </c>
      <c r="D505">
        <v>4</v>
      </c>
      <c r="E505">
        <v>4903</v>
      </c>
      <c r="F505" t="s">
        <v>110</v>
      </c>
      <c r="G505" s="4">
        <v>43400</v>
      </c>
      <c r="H505" t="s">
        <v>13</v>
      </c>
      <c r="I505" t="s">
        <v>99</v>
      </c>
      <c r="J505" t="s">
        <v>57</v>
      </c>
      <c r="K505" t="s">
        <v>16</v>
      </c>
      <c r="L505">
        <v>51425</v>
      </c>
      <c r="M505">
        <v>502</v>
      </c>
      <c r="N505">
        <v>5</v>
      </c>
      <c r="O505">
        <v>250</v>
      </c>
      <c r="P505" t="s">
        <v>5759</v>
      </c>
      <c r="Q505">
        <v>24</v>
      </c>
      <c r="R505">
        <v>5</v>
      </c>
      <c r="S505">
        <v>50</v>
      </c>
      <c r="T505" t="s">
        <v>5</v>
      </c>
      <c r="U505" t="s">
        <v>597</v>
      </c>
      <c r="V505" t="s">
        <v>598</v>
      </c>
      <c r="W505" t="s">
        <v>27</v>
      </c>
      <c r="X505" t="s">
        <v>9</v>
      </c>
      <c r="Y505" t="s">
        <v>599</v>
      </c>
      <c r="Z505">
        <v>725</v>
      </c>
      <c r="AA505" t="s">
        <v>3849</v>
      </c>
      <c r="AB505" t="s">
        <v>103</v>
      </c>
    </row>
    <row r="506" spans="1:28" x14ac:dyDescent="0.25">
      <c r="A506">
        <v>25616</v>
      </c>
      <c r="B506" t="s">
        <v>24</v>
      </c>
      <c r="C506">
        <v>2</v>
      </c>
      <c r="D506">
        <v>1</v>
      </c>
      <c r="E506">
        <v>4929</v>
      </c>
      <c r="F506" t="s">
        <v>561</v>
      </c>
      <c r="G506" s="4">
        <v>43473</v>
      </c>
      <c r="H506" t="s">
        <v>13</v>
      </c>
      <c r="I506" t="s">
        <v>5779</v>
      </c>
      <c r="J506" t="s">
        <v>31</v>
      </c>
      <c r="K506" t="s">
        <v>32</v>
      </c>
      <c r="L506">
        <v>64163</v>
      </c>
      <c r="M506">
        <v>502</v>
      </c>
      <c r="N506">
        <v>2</v>
      </c>
      <c r="O506">
        <v>100</v>
      </c>
      <c r="P506" t="s">
        <v>5759</v>
      </c>
      <c r="Q506">
        <v>24</v>
      </c>
      <c r="R506">
        <v>5</v>
      </c>
      <c r="S506">
        <v>50</v>
      </c>
      <c r="T506" t="s">
        <v>2299</v>
      </c>
      <c r="U506" t="s">
        <v>93</v>
      </c>
      <c r="V506" t="s">
        <v>107</v>
      </c>
      <c r="W506" t="s">
        <v>8</v>
      </c>
      <c r="X506" t="s">
        <v>140</v>
      </c>
      <c r="Y506" t="s">
        <v>2720</v>
      </c>
      <c r="Z506">
        <v>30349</v>
      </c>
      <c r="AA506" t="s">
        <v>3849</v>
      </c>
      <c r="AB506" t="s">
        <v>103</v>
      </c>
    </row>
    <row r="507" spans="1:28" x14ac:dyDescent="0.25">
      <c r="A507">
        <v>29680</v>
      </c>
      <c r="B507" t="s">
        <v>24</v>
      </c>
      <c r="C507">
        <v>6</v>
      </c>
      <c r="D507">
        <v>4</v>
      </c>
      <c r="E507">
        <v>4932</v>
      </c>
      <c r="F507" t="s">
        <v>258</v>
      </c>
      <c r="G507" s="4">
        <v>43533</v>
      </c>
      <c r="H507" t="s">
        <v>13</v>
      </c>
      <c r="I507" t="s">
        <v>30</v>
      </c>
      <c r="J507" t="s">
        <v>31</v>
      </c>
      <c r="K507" t="s">
        <v>16</v>
      </c>
      <c r="L507">
        <v>74249</v>
      </c>
      <c r="M507">
        <v>502</v>
      </c>
      <c r="N507">
        <v>1</v>
      </c>
      <c r="O507">
        <v>50</v>
      </c>
      <c r="P507" t="s">
        <v>5759</v>
      </c>
      <c r="Q507">
        <v>24</v>
      </c>
      <c r="R507">
        <v>5</v>
      </c>
      <c r="S507">
        <v>50</v>
      </c>
      <c r="T507" t="s">
        <v>359</v>
      </c>
      <c r="U507" t="s">
        <v>1070</v>
      </c>
      <c r="V507" t="s">
        <v>2562</v>
      </c>
      <c r="W507" t="s">
        <v>8</v>
      </c>
      <c r="X507" t="s">
        <v>341</v>
      </c>
      <c r="Y507" t="s">
        <v>2563</v>
      </c>
      <c r="Z507">
        <v>28205</v>
      </c>
      <c r="AA507" t="s">
        <v>3849</v>
      </c>
      <c r="AB507" t="s">
        <v>103</v>
      </c>
    </row>
    <row r="508" spans="1:28" x14ac:dyDescent="0.25">
      <c r="A508">
        <v>24250</v>
      </c>
      <c r="B508" t="s">
        <v>24</v>
      </c>
      <c r="C508">
        <v>6</v>
      </c>
      <c r="D508">
        <v>4</v>
      </c>
      <c r="E508">
        <v>5062</v>
      </c>
      <c r="F508" t="s">
        <v>124</v>
      </c>
      <c r="G508" s="4">
        <v>43453</v>
      </c>
      <c r="H508" t="s">
        <v>13</v>
      </c>
      <c r="I508" t="s">
        <v>5778</v>
      </c>
      <c r="J508" t="s">
        <v>31</v>
      </c>
      <c r="K508" t="s">
        <v>16</v>
      </c>
      <c r="L508">
        <v>60664</v>
      </c>
      <c r="M508">
        <v>502</v>
      </c>
      <c r="N508">
        <v>1</v>
      </c>
      <c r="O508">
        <v>50</v>
      </c>
      <c r="P508" t="s">
        <v>5759</v>
      </c>
      <c r="Q508">
        <v>24</v>
      </c>
      <c r="R508">
        <v>5</v>
      </c>
      <c r="S508">
        <v>50</v>
      </c>
      <c r="T508" t="s">
        <v>5</v>
      </c>
      <c r="U508" t="s">
        <v>1191</v>
      </c>
      <c r="V508" t="s">
        <v>107</v>
      </c>
      <c r="W508" t="s">
        <v>27</v>
      </c>
      <c r="X508" t="s">
        <v>9</v>
      </c>
      <c r="Y508" t="s">
        <v>2972</v>
      </c>
      <c r="Z508">
        <v>725</v>
      </c>
      <c r="AA508" t="s">
        <v>3849</v>
      </c>
      <c r="AB508" t="s">
        <v>103</v>
      </c>
    </row>
    <row r="509" spans="1:28" x14ac:dyDescent="0.25">
      <c r="A509">
        <v>27201</v>
      </c>
      <c r="B509" t="s">
        <v>3</v>
      </c>
      <c r="C509">
        <v>2</v>
      </c>
      <c r="D509">
        <v>4</v>
      </c>
      <c r="E509">
        <v>5105</v>
      </c>
      <c r="F509" t="s">
        <v>854</v>
      </c>
      <c r="G509" s="4">
        <v>43497</v>
      </c>
      <c r="H509" t="s">
        <v>13</v>
      </c>
      <c r="I509" t="s">
        <v>377</v>
      </c>
      <c r="J509" t="s">
        <v>38</v>
      </c>
      <c r="K509" t="s">
        <v>16</v>
      </c>
      <c r="L509">
        <v>68146</v>
      </c>
      <c r="M509">
        <v>502</v>
      </c>
      <c r="N509">
        <v>3</v>
      </c>
      <c r="O509">
        <v>150</v>
      </c>
      <c r="P509" t="s">
        <v>5759</v>
      </c>
      <c r="Q509">
        <v>24</v>
      </c>
      <c r="R509">
        <v>5</v>
      </c>
      <c r="S509">
        <v>50</v>
      </c>
      <c r="T509" t="s">
        <v>74</v>
      </c>
      <c r="U509" t="s">
        <v>1951</v>
      </c>
      <c r="V509" t="s">
        <v>107</v>
      </c>
      <c r="W509" t="s">
        <v>95</v>
      </c>
      <c r="X509" t="s">
        <v>77</v>
      </c>
      <c r="Y509" t="s">
        <v>3684</v>
      </c>
      <c r="Z509">
        <v>17013</v>
      </c>
      <c r="AA509" t="s">
        <v>3849</v>
      </c>
      <c r="AB509" t="s">
        <v>103</v>
      </c>
    </row>
    <row r="510" spans="1:28" x14ac:dyDescent="0.25">
      <c r="A510">
        <v>29714</v>
      </c>
      <c r="B510" t="s">
        <v>17</v>
      </c>
      <c r="C510">
        <v>2</v>
      </c>
      <c r="D510">
        <v>1</v>
      </c>
      <c r="E510">
        <v>5148</v>
      </c>
      <c r="F510" t="s">
        <v>1233</v>
      </c>
      <c r="G510" s="4">
        <v>43533</v>
      </c>
      <c r="H510" t="s">
        <v>13</v>
      </c>
      <c r="I510" t="s">
        <v>1234</v>
      </c>
      <c r="J510" t="s">
        <v>23</v>
      </c>
      <c r="K510" t="s">
        <v>32</v>
      </c>
      <c r="L510">
        <v>74337</v>
      </c>
      <c r="M510">
        <v>502</v>
      </c>
      <c r="N510">
        <v>4</v>
      </c>
      <c r="O510">
        <v>200</v>
      </c>
      <c r="P510" t="s">
        <v>5759</v>
      </c>
      <c r="Q510">
        <v>24</v>
      </c>
      <c r="R510">
        <v>5</v>
      </c>
      <c r="S510">
        <v>50</v>
      </c>
      <c r="T510" t="s">
        <v>748</v>
      </c>
      <c r="U510" t="s">
        <v>477</v>
      </c>
      <c r="V510" t="s">
        <v>107</v>
      </c>
      <c r="W510" t="s">
        <v>8</v>
      </c>
      <c r="X510" t="s">
        <v>749</v>
      </c>
      <c r="Y510" t="s">
        <v>750</v>
      </c>
      <c r="Z510">
        <v>46226</v>
      </c>
      <c r="AA510" t="s">
        <v>3849</v>
      </c>
      <c r="AB510" t="s">
        <v>103</v>
      </c>
    </row>
    <row r="511" spans="1:28" x14ac:dyDescent="0.25">
      <c r="A511">
        <v>29090</v>
      </c>
      <c r="B511" t="s">
        <v>51</v>
      </c>
      <c r="C511">
        <v>6</v>
      </c>
      <c r="D511">
        <v>4</v>
      </c>
      <c r="E511">
        <v>5163</v>
      </c>
      <c r="F511" t="s">
        <v>116</v>
      </c>
      <c r="G511" s="4">
        <v>43524</v>
      </c>
      <c r="H511" t="s">
        <v>13</v>
      </c>
      <c r="I511" t="s">
        <v>30</v>
      </c>
      <c r="J511" t="s">
        <v>57</v>
      </c>
      <c r="K511" t="s">
        <v>16</v>
      </c>
      <c r="L511">
        <v>72786</v>
      </c>
      <c r="M511">
        <v>502</v>
      </c>
      <c r="N511">
        <v>2</v>
      </c>
      <c r="O511">
        <v>100</v>
      </c>
      <c r="P511" t="s">
        <v>5759</v>
      </c>
      <c r="Q511">
        <v>24</v>
      </c>
      <c r="R511">
        <v>5</v>
      </c>
      <c r="S511">
        <v>50</v>
      </c>
      <c r="T511" t="s">
        <v>5</v>
      </c>
      <c r="U511" t="s">
        <v>93</v>
      </c>
      <c r="V511" t="s">
        <v>1012</v>
      </c>
      <c r="W511" t="s">
        <v>27</v>
      </c>
      <c r="X511" t="s">
        <v>9</v>
      </c>
      <c r="Y511" t="s">
        <v>2013</v>
      </c>
      <c r="Z511">
        <v>725</v>
      </c>
      <c r="AA511" t="s">
        <v>3849</v>
      </c>
      <c r="AB511" t="s">
        <v>103</v>
      </c>
    </row>
    <row r="512" spans="1:28" x14ac:dyDescent="0.25">
      <c r="A512">
        <v>21419</v>
      </c>
      <c r="B512" t="s">
        <v>17</v>
      </c>
      <c r="C512">
        <v>2</v>
      </c>
      <c r="D512">
        <v>1</v>
      </c>
      <c r="E512">
        <v>5182</v>
      </c>
      <c r="F512" t="s">
        <v>146</v>
      </c>
      <c r="G512" s="4">
        <v>43412</v>
      </c>
      <c r="H512" t="s">
        <v>13</v>
      </c>
      <c r="I512" t="s">
        <v>30</v>
      </c>
      <c r="J512" t="s">
        <v>23</v>
      </c>
      <c r="K512" t="s">
        <v>32</v>
      </c>
      <c r="L512">
        <v>53570</v>
      </c>
      <c r="M512">
        <v>502</v>
      </c>
      <c r="N512">
        <v>5</v>
      </c>
      <c r="O512">
        <v>250</v>
      </c>
      <c r="P512" t="s">
        <v>5759</v>
      </c>
      <c r="Q512">
        <v>24</v>
      </c>
      <c r="R512">
        <v>5</v>
      </c>
      <c r="S512">
        <v>50</v>
      </c>
      <c r="T512" t="s">
        <v>2276</v>
      </c>
      <c r="U512" t="s">
        <v>1824</v>
      </c>
      <c r="V512" t="s">
        <v>127</v>
      </c>
      <c r="W512" t="s">
        <v>27</v>
      </c>
      <c r="X512" t="s">
        <v>21</v>
      </c>
      <c r="Y512" t="s">
        <v>2277</v>
      </c>
      <c r="Z512">
        <v>93230</v>
      </c>
      <c r="AA512" t="s">
        <v>3849</v>
      </c>
      <c r="AB512" t="s">
        <v>103</v>
      </c>
    </row>
    <row r="513" spans="1:28" x14ac:dyDescent="0.25">
      <c r="A513">
        <v>22499</v>
      </c>
      <c r="B513" t="s">
        <v>24</v>
      </c>
      <c r="C513">
        <v>5</v>
      </c>
      <c r="D513">
        <v>4</v>
      </c>
      <c r="E513">
        <v>5222</v>
      </c>
      <c r="F513" t="s">
        <v>439</v>
      </c>
      <c r="G513" s="4">
        <v>43428</v>
      </c>
      <c r="H513" t="s">
        <v>13</v>
      </c>
      <c r="I513" t="s">
        <v>377</v>
      </c>
      <c r="J513" t="s">
        <v>31</v>
      </c>
      <c r="K513" t="s">
        <v>16</v>
      </c>
      <c r="L513">
        <v>56301</v>
      </c>
      <c r="M513">
        <v>502</v>
      </c>
      <c r="N513">
        <v>1</v>
      </c>
      <c r="O513">
        <v>50</v>
      </c>
      <c r="P513" t="s">
        <v>5759</v>
      </c>
      <c r="Q513">
        <v>24</v>
      </c>
      <c r="R513">
        <v>5</v>
      </c>
      <c r="S513">
        <v>50</v>
      </c>
      <c r="T513" t="s">
        <v>5</v>
      </c>
      <c r="U513" t="s">
        <v>1718</v>
      </c>
      <c r="V513" t="s">
        <v>796</v>
      </c>
      <c r="W513" t="s">
        <v>95</v>
      </c>
      <c r="X513" t="s">
        <v>9</v>
      </c>
      <c r="Y513" t="s">
        <v>224</v>
      </c>
      <c r="Z513">
        <v>725</v>
      </c>
      <c r="AA513" t="s">
        <v>3849</v>
      </c>
      <c r="AB513" t="s">
        <v>103</v>
      </c>
    </row>
    <row r="514" spans="1:28" x14ac:dyDescent="0.25">
      <c r="A514">
        <v>20338</v>
      </c>
      <c r="B514" t="s">
        <v>51</v>
      </c>
      <c r="C514">
        <v>4</v>
      </c>
      <c r="D514">
        <v>4</v>
      </c>
      <c r="E514">
        <v>5231</v>
      </c>
      <c r="F514" t="s">
        <v>783</v>
      </c>
      <c r="G514" s="4">
        <v>43396</v>
      </c>
      <c r="H514" t="s">
        <v>13</v>
      </c>
      <c r="I514" t="s">
        <v>30</v>
      </c>
      <c r="J514" t="s">
        <v>57</v>
      </c>
      <c r="K514" t="s">
        <v>16</v>
      </c>
      <c r="L514">
        <v>50788</v>
      </c>
      <c r="M514">
        <v>502</v>
      </c>
      <c r="N514">
        <v>2</v>
      </c>
      <c r="O514">
        <v>100</v>
      </c>
      <c r="P514" t="s">
        <v>5759</v>
      </c>
      <c r="Q514">
        <v>24</v>
      </c>
      <c r="R514">
        <v>5</v>
      </c>
      <c r="S514">
        <v>50</v>
      </c>
      <c r="T514" t="s">
        <v>2129</v>
      </c>
      <c r="U514" t="s">
        <v>2216</v>
      </c>
      <c r="V514" t="s">
        <v>667</v>
      </c>
      <c r="W514" t="s">
        <v>27</v>
      </c>
      <c r="X514" t="s">
        <v>21</v>
      </c>
      <c r="Y514" t="s">
        <v>2217</v>
      </c>
      <c r="Z514">
        <v>92833</v>
      </c>
      <c r="AA514" t="s">
        <v>3849</v>
      </c>
      <c r="AB514" t="s">
        <v>103</v>
      </c>
    </row>
    <row r="515" spans="1:28" x14ac:dyDescent="0.25">
      <c r="A515">
        <v>23880</v>
      </c>
      <c r="B515" t="s">
        <v>24</v>
      </c>
      <c r="C515">
        <v>6</v>
      </c>
      <c r="D515">
        <v>2</v>
      </c>
      <c r="E515">
        <v>5256</v>
      </c>
      <c r="F515" t="s">
        <v>124</v>
      </c>
      <c r="G515" s="4">
        <v>43448</v>
      </c>
      <c r="H515" t="s">
        <v>13</v>
      </c>
      <c r="I515" t="s">
        <v>5778</v>
      </c>
      <c r="J515" t="s">
        <v>31</v>
      </c>
      <c r="K515" t="s">
        <v>90</v>
      </c>
      <c r="L515">
        <v>59771</v>
      </c>
      <c r="M515">
        <v>502</v>
      </c>
      <c r="N515">
        <v>5</v>
      </c>
      <c r="O515">
        <v>250</v>
      </c>
      <c r="P515" t="s">
        <v>5759</v>
      </c>
      <c r="Q515">
        <v>24</v>
      </c>
      <c r="R515">
        <v>5</v>
      </c>
      <c r="S515">
        <v>50</v>
      </c>
      <c r="T515" t="s">
        <v>495</v>
      </c>
      <c r="U515" t="s">
        <v>776</v>
      </c>
      <c r="V515" t="s">
        <v>1266</v>
      </c>
      <c r="W515" t="s">
        <v>27</v>
      </c>
      <c r="X515" t="s">
        <v>88</v>
      </c>
      <c r="Y515" t="s">
        <v>1267</v>
      </c>
      <c r="Z515">
        <v>11229</v>
      </c>
      <c r="AA515" t="s">
        <v>3849</v>
      </c>
      <c r="AB515" t="s">
        <v>103</v>
      </c>
    </row>
    <row r="516" spans="1:28" x14ac:dyDescent="0.25">
      <c r="A516">
        <v>27902</v>
      </c>
      <c r="B516" t="s">
        <v>51</v>
      </c>
      <c r="C516">
        <v>3</v>
      </c>
      <c r="D516">
        <v>4</v>
      </c>
      <c r="E516">
        <v>5330</v>
      </c>
      <c r="F516" t="s">
        <v>206</v>
      </c>
      <c r="G516" s="4">
        <v>43507</v>
      </c>
      <c r="H516" t="s">
        <v>13</v>
      </c>
      <c r="I516" t="s">
        <v>30</v>
      </c>
      <c r="J516" t="s">
        <v>57</v>
      </c>
      <c r="K516" t="s">
        <v>16</v>
      </c>
      <c r="L516">
        <v>69838</v>
      </c>
      <c r="M516">
        <v>502</v>
      </c>
      <c r="N516">
        <v>4</v>
      </c>
      <c r="O516">
        <v>200</v>
      </c>
      <c r="P516" t="s">
        <v>5759</v>
      </c>
      <c r="Q516">
        <v>24</v>
      </c>
      <c r="R516">
        <v>5</v>
      </c>
      <c r="S516">
        <v>50</v>
      </c>
      <c r="T516" t="s">
        <v>5</v>
      </c>
      <c r="U516" t="s">
        <v>93</v>
      </c>
      <c r="V516" t="s">
        <v>101</v>
      </c>
      <c r="W516" t="s">
        <v>95</v>
      </c>
      <c r="X516" t="s">
        <v>9</v>
      </c>
      <c r="Y516" t="s">
        <v>102</v>
      </c>
      <c r="Z516">
        <v>725</v>
      </c>
      <c r="AA516" t="s">
        <v>3849</v>
      </c>
      <c r="AB516" t="s">
        <v>103</v>
      </c>
    </row>
    <row r="517" spans="1:28" x14ac:dyDescent="0.25">
      <c r="A517">
        <v>24872</v>
      </c>
      <c r="B517" t="s">
        <v>24</v>
      </c>
      <c r="C517">
        <v>3</v>
      </c>
      <c r="D517">
        <v>2</v>
      </c>
      <c r="E517">
        <v>5355</v>
      </c>
      <c r="F517" t="s">
        <v>439</v>
      </c>
      <c r="G517" s="4">
        <v>43463</v>
      </c>
      <c r="H517" t="s">
        <v>13</v>
      </c>
      <c r="I517" t="s">
        <v>377</v>
      </c>
      <c r="J517" t="s">
        <v>31</v>
      </c>
      <c r="K517" t="s">
        <v>90</v>
      </c>
      <c r="L517">
        <v>62306</v>
      </c>
      <c r="M517">
        <v>502</v>
      </c>
      <c r="N517">
        <v>1</v>
      </c>
      <c r="O517">
        <v>50</v>
      </c>
      <c r="P517" t="s">
        <v>5759</v>
      </c>
      <c r="Q517">
        <v>24</v>
      </c>
      <c r="R517">
        <v>5</v>
      </c>
      <c r="S517">
        <v>50</v>
      </c>
      <c r="T517" t="s">
        <v>858</v>
      </c>
      <c r="U517" t="s">
        <v>859</v>
      </c>
      <c r="V517" t="s">
        <v>860</v>
      </c>
      <c r="W517" t="s">
        <v>8</v>
      </c>
      <c r="X517" t="s">
        <v>629</v>
      </c>
      <c r="Y517" t="s">
        <v>861</v>
      </c>
      <c r="Z517">
        <v>70122</v>
      </c>
      <c r="AA517" t="s">
        <v>3849</v>
      </c>
      <c r="AB517" t="s">
        <v>103</v>
      </c>
    </row>
    <row r="518" spans="1:28" x14ac:dyDescent="0.25">
      <c r="A518">
        <v>25570</v>
      </c>
      <c r="B518" t="s">
        <v>3</v>
      </c>
      <c r="C518">
        <v>6</v>
      </c>
      <c r="D518">
        <v>4</v>
      </c>
      <c r="E518">
        <v>5372</v>
      </c>
      <c r="F518" t="s">
        <v>959</v>
      </c>
      <c r="G518" s="4">
        <v>43473</v>
      </c>
      <c r="H518" t="s">
        <v>13</v>
      </c>
      <c r="I518" t="s">
        <v>5779</v>
      </c>
      <c r="J518" t="s">
        <v>14</v>
      </c>
      <c r="K518" t="s">
        <v>16</v>
      </c>
      <c r="L518">
        <v>64043</v>
      </c>
      <c r="M518">
        <v>502</v>
      </c>
      <c r="N518">
        <v>2</v>
      </c>
      <c r="O518">
        <v>100</v>
      </c>
      <c r="P518" t="s">
        <v>5759</v>
      </c>
      <c r="Q518">
        <v>24</v>
      </c>
      <c r="R518">
        <v>5</v>
      </c>
      <c r="S518">
        <v>50</v>
      </c>
      <c r="T518" t="s">
        <v>5</v>
      </c>
      <c r="U518" t="s">
        <v>93</v>
      </c>
      <c r="V518" t="s">
        <v>1936</v>
      </c>
      <c r="W518" t="s">
        <v>27</v>
      </c>
      <c r="X518" t="s">
        <v>9</v>
      </c>
      <c r="Y518" t="s">
        <v>2597</v>
      </c>
      <c r="Z518">
        <v>725</v>
      </c>
      <c r="AA518" t="s">
        <v>3849</v>
      </c>
      <c r="AB518" t="s">
        <v>103</v>
      </c>
    </row>
    <row r="519" spans="1:28" x14ac:dyDescent="0.25">
      <c r="A519">
        <v>24511</v>
      </c>
      <c r="B519" t="s">
        <v>24</v>
      </c>
      <c r="C519">
        <v>2</v>
      </c>
      <c r="D519">
        <v>4</v>
      </c>
      <c r="E519">
        <v>5382</v>
      </c>
      <c r="F519" t="s">
        <v>214</v>
      </c>
      <c r="G519" s="4">
        <v>43457</v>
      </c>
      <c r="H519" t="s">
        <v>13</v>
      </c>
      <c r="I519" t="s">
        <v>5781</v>
      </c>
      <c r="J519" t="s">
        <v>31</v>
      </c>
      <c r="K519" t="s">
        <v>16</v>
      </c>
      <c r="L519">
        <v>61349</v>
      </c>
      <c r="M519">
        <v>502</v>
      </c>
      <c r="N519">
        <v>4</v>
      </c>
      <c r="O519">
        <v>200</v>
      </c>
      <c r="P519" t="s">
        <v>5759</v>
      </c>
      <c r="Q519">
        <v>24</v>
      </c>
      <c r="R519">
        <v>5</v>
      </c>
      <c r="S519">
        <v>50</v>
      </c>
      <c r="T519" t="s">
        <v>3202</v>
      </c>
      <c r="U519" t="s">
        <v>1172</v>
      </c>
      <c r="V519" t="s">
        <v>1166</v>
      </c>
      <c r="W519" t="s">
        <v>8</v>
      </c>
      <c r="X519" t="s">
        <v>36</v>
      </c>
      <c r="Y519" t="s">
        <v>3203</v>
      </c>
      <c r="Z519">
        <v>1844</v>
      </c>
      <c r="AA519" t="s">
        <v>3849</v>
      </c>
      <c r="AB519" t="s">
        <v>103</v>
      </c>
    </row>
    <row r="520" spans="1:28" x14ac:dyDescent="0.25">
      <c r="A520">
        <v>29574</v>
      </c>
      <c r="B520" t="s">
        <v>24</v>
      </c>
      <c r="C520">
        <v>5</v>
      </c>
      <c r="D520">
        <v>4</v>
      </c>
      <c r="E520">
        <v>5475</v>
      </c>
      <c r="F520" t="s">
        <v>244</v>
      </c>
      <c r="G520" s="4">
        <v>43531</v>
      </c>
      <c r="H520" t="s">
        <v>13</v>
      </c>
      <c r="I520" t="s">
        <v>245</v>
      </c>
      <c r="J520" t="s">
        <v>378</v>
      </c>
      <c r="K520" t="s">
        <v>16</v>
      </c>
      <c r="L520">
        <v>74008</v>
      </c>
      <c r="M520">
        <v>502</v>
      </c>
      <c r="N520">
        <v>2</v>
      </c>
      <c r="O520">
        <v>100</v>
      </c>
      <c r="P520" t="s">
        <v>5759</v>
      </c>
      <c r="Q520">
        <v>24</v>
      </c>
      <c r="R520">
        <v>5</v>
      </c>
      <c r="S520">
        <v>50</v>
      </c>
      <c r="T520" t="s">
        <v>1132</v>
      </c>
      <c r="U520" t="s">
        <v>93</v>
      </c>
      <c r="V520" t="s">
        <v>107</v>
      </c>
      <c r="W520" t="s">
        <v>8</v>
      </c>
      <c r="X520" t="s">
        <v>21</v>
      </c>
      <c r="Y520" t="s">
        <v>1133</v>
      </c>
      <c r="Z520">
        <v>92083</v>
      </c>
      <c r="AA520" t="s">
        <v>3849</v>
      </c>
      <c r="AB520" t="s">
        <v>103</v>
      </c>
    </row>
    <row r="521" spans="1:28" x14ac:dyDescent="0.25">
      <c r="A521">
        <v>28646</v>
      </c>
      <c r="B521" t="s">
        <v>24</v>
      </c>
      <c r="C521">
        <v>2</v>
      </c>
      <c r="D521">
        <v>2</v>
      </c>
      <c r="E521">
        <v>5514</v>
      </c>
      <c r="F521" t="s">
        <v>641</v>
      </c>
      <c r="G521" s="4">
        <v>43518</v>
      </c>
      <c r="H521" t="s">
        <v>13</v>
      </c>
      <c r="I521" t="s">
        <v>377</v>
      </c>
      <c r="J521" t="s">
        <v>31</v>
      </c>
      <c r="K521" t="s">
        <v>90</v>
      </c>
      <c r="L521">
        <v>71704</v>
      </c>
      <c r="M521">
        <v>502</v>
      </c>
      <c r="N521">
        <v>4</v>
      </c>
      <c r="O521">
        <v>200</v>
      </c>
      <c r="P521" t="s">
        <v>5759</v>
      </c>
      <c r="Q521">
        <v>24</v>
      </c>
      <c r="R521">
        <v>5</v>
      </c>
      <c r="S521">
        <v>50</v>
      </c>
      <c r="T521" t="s">
        <v>427</v>
      </c>
      <c r="U521" t="s">
        <v>112</v>
      </c>
      <c r="V521" t="s">
        <v>428</v>
      </c>
      <c r="W521" t="s">
        <v>8</v>
      </c>
      <c r="X521" t="s">
        <v>9</v>
      </c>
      <c r="Y521" t="s">
        <v>429</v>
      </c>
      <c r="Z521">
        <v>921</v>
      </c>
      <c r="AA521" t="s">
        <v>3849</v>
      </c>
      <c r="AB521" t="s">
        <v>103</v>
      </c>
    </row>
    <row r="522" spans="1:28" x14ac:dyDescent="0.25">
      <c r="A522">
        <v>28484</v>
      </c>
      <c r="B522" t="s">
        <v>3</v>
      </c>
      <c r="C522">
        <v>5</v>
      </c>
      <c r="D522">
        <v>4</v>
      </c>
      <c r="E522">
        <v>5618</v>
      </c>
      <c r="F522" t="s">
        <v>258</v>
      </c>
      <c r="G522" s="4">
        <v>43515</v>
      </c>
      <c r="H522" t="s">
        <v>13</v>
      </c>
      <c r="I522" t="s">
        <v>30</v>
      </c>
      <c r="J522" t="s">
        <v>38</v>
      </c>
      <c r="K522" t="s">
        <v>16</v>
      </c>
      <c r="L522">
        <v>71284</v>
      </c>
      <c r="M522">
        <v>502</v>
      </c>
      <c r="N522">
        <v>3</v>
      </c>
      <c r="O522">
        <v>150</v>
      </c>
      <c r="P522" t="s">
        <v>5759</v>
      </c>
      <c r="Q522">
        <v>24</v>
      </c>
      <c r="R522">
        <v>5</v>
      </c>
      <c r="S522">
        <v>50</v>
      </c>
      <c r="T522" t="s">
        <v>392</v>
      </c>
      <c r="U522" t="s">
        <v>93</v>
      </c>
      <c r="V522" t="s">
        <v>107</v>
      </c>
      <c r="W522" t="s">
        <v>8</v>
      </c>
      <c r="X522" t="s">
        <v>21</v>
      </c>
      <c r="Y522" t="s">
        <v>3207</v>
      </c>
      <c r="Z522">
        <v>94014</v>
      </c>
      <c r="AA522" t="s">
        <v>3849</v>
      </c>
      <c r="AB522" t="s">
        <v>103</v>
      </c>
    </row>
    <row r="523" spans="1:28" x14ac:dyDescent="0.25">
      <c r="A523">
        <v>21996</v>
      </c>
      <c r="B523" t="s">
        <v>3</v>
      </c>
      <c r="C523">
        <v>2</v>
      </c>
      <c r="D523">
        <v>4</v>
      </c>
      <c r="E523">
        <v>5622</v>
      </c>
      <c r="F523" t="s">
        <v>465</v>
      </c>
      <c r="G523" s="4">
        <v>43421</v>
      </c>
      <c r="H523" t="s">
        <v>13</v>
      </c>
      <c r="I523" t="s">
        <v>99</v>
      </c>
      <c r="J523" t="s">
        <v>38</v>
      </c>
      <c r="K523" t="s">
        <v>16</v>
      </c>
      <c r="L523">
        <v>55023</v>
      </c>
      <c r="M523">
        <v>502</v>
      </c>
      <c r="N523">
        <v>4</v>
      </c>
      <c r="O523">
        <v>200</v>
      </c>
      <c r="P523" t="s">
        <v>5759</v>
      </c>
      <c r="Q523">
        <v>24</v>
      </c>
      <c r="R523">
        <v>5</v>
      </c>
      <c r="S523">
        <v>50</v>
      </c>
      <c r="T523" t="s">
        <v>5</v>
      </c>
      <c r="U523" t="s">
        <v>93</v>
      </c>
      <c r="V523" t="s">
        <v>3441</v>
      </c>
      <c r="W523" t="s">
        <v>8</v>
      </c>
      <c r="X523" t="s">
        <v>9</v>
      </c>
      <c r="Y523" t="s">
        <v>3442</v>
      </c>
      <c r="Z523">
        <v>725</v>
      </c>
      <c r="AA523" t="s">
        <v>3849</v>
      </c>
      <c r="AB523" t="s">
        <v>103</v>
      </c>
    </row>
    <row r="524" spans="1:28" x14ac:dyDescent="0.25">
      <c r="A524">
        <v>22293</v>
      </c>
      <c r="B524" t="s">
        <v>24</v>
      </c>
      <c r="C524">
        <v>2</v>
      </c>
      <c r="D524">
        <v>1</v>
      </c>
      <c r="E524">
        <v>5886</v>
      </c>
      <c r="F524" t="s">
        <v>262</v>
      </c>
      <c r="G524" s="4">
        <v>43425</v>
      </c>
      <c r="H524" t="s">
        <v>13</v>
      </c>
      <c r="I524" t="s">
        <v>30</v>
      </c>
      <c r="J524" t="s">
        <v>31</v>
      </c>
      <c r="K524" t="s">
        <v>32</v>
      </c>
      <c r="L524">
        <v>55813</v>
      </c>
      <c r="M524">
        <v>502</v>
      </c>
      <c r="N524">
        <v>5</v>
      </c>
      <c r="O524">
        <v>250</v>
      </c>
      <c r="P524" t="s">
        <v>5759</v>
      </c>
      <c r="Q524">
        <v>24</v>
      </c>
      <c r="R524">
        <v>5</v>
      </c>
      <c r="S524">
        <v>50</v>
      </c>
      <c r="T524" t="s">
        <v>1581</v>
      </c>
      <c r="U524" t="s">
        <v>106</v>
      </c>
      <c r="V524" t="s">
        <v>1582</v>
      </c>
      <c r="W524" t="s">
        <v>27</v>
      </c>
      <c r="X524" t="s">
        <v>729</v>
      </c>
      <c r="Y524" t="s">
        <v>1583</v>
      </c>
      <c r="Z524">
        <v>80906</v>
      </c>
      <c r="AA524" t="s">
        <v>3849</v>
      </c>
      <c r="AB524" t="s">
        <v>103</v>
      </c>
    </row>
    <row r="525" spans="1:28" x14ac:dyDescent="0.25">
      <c r="A525">
        <v>25847</v>
      </c>
      <c r="B525" t="s">
        <v>3</v>
      </c>
      <c r="C525">
        <v>3</v>
      </c>
      <c r="D525">
        <v>4</v>
      </c>
      <c r="E525">
        <v>6180</v>
      </c>
      <c r="F525" t="s">
        <v>226</v>
      </c>
      <c r="G525" s="4">
        <v>43477</v>
      </c>
      <c r="H525" t="s">
        <v>13</v>
      </c>
      <c r="I525" t="s">
        <v>227</v>
      </c>
      <c r="J525" t="s">
        <v>38</v>
      </c>
      <c r="K525" t="s">
        <v>16</v>
      </c>
      <c r="L525">
        <v>64695</v>
      </c>
      <c r="M525">
        <v>502</v>
      </c>
      <c r="N525">
        <v>5</v>
      </c>
      <c r="O525">
        <v>250</v>
      </c>
      <c r="P525" t="s">
        <v>5759</v>
      </c>
      <c r="Q525">
        <v>24</v>
      </c>
      <c r="R525">
        <v>5</v>
      </c>
      <c r="S525">
        <v>50</v>
      </c>
      <c r="T525" t="s">
        <v>1978</v>
      </c>
      <c r="U525" t="s">
        <v>696</v>
      </c>
      <c r="V525" t="s">
        <v>107</v>
      </c>
      <c r="W525" t="s">
        <v>8</v>
      </c>
      <c r="X525" t="s">
        <v>1979</v>
      </c>
      <c r="Y525" t="s">
        <v>1980</v>
      </c>
      <c r="Z525">
        <v>73505</v>
      </c>
      <c r="AA525" t="s">
        <v>3849</v>
      </c>
      <c r="AB525" t="s">
        <v>103</v>
      </c>
    </row>
    <row r="526" spans="1:28" x14ac:dyDescent="0.25">
      <c r="A526">
        <v>23359</v>
      </c>
      <c r="B526" t="s">
        <v>51</v>
      </c>
      <c r="C526">
        <v>5</v>
      </c>
      <c r="D526">
        <v>2</v>
      </c>
      <c r="E526">
        <v>6221</v>
      </c>
      <c r="F526" t="s">
        <v>768</v>
      </c>
      <c r="G526" s="4">
        <v>43440</v>
      </c>
      <c r="H526" t="s">
        <v>13</v>
      </c>
      <c r="I526" t="s">
        <v>431</v>
      </c>
      <c r="J526" t="s">
        <v>57</v>
      </c>
      <c r="K526" t="s">
        <v>90</v>
      </c>
      <c r="L526">
        <v>58459</v>
      </c>
      <c r="M526">
        <v>502</v>
      </c>
      <c r="N526">
        <v>2</v>
      </c>
      <c r="O526">
        <v>100</v>
      </c>
      <c r="P526" t="s">
        <v>5759</v>
      </c>
      <c r="Q526">
        <v>24</v>
      </c>
      <c r="R526">
        <v>5</v>
      </c>
      <c r="S526">
        <v>50</v>
      </c>
      <c r="T526" t="s">
        <v>1685</v>
      </c>
      <c r="U526" t="s">
        <v>491</v>
      </c>
      <c r="V526" t="s">
        <v>1686</v>
      </c>
      <c r="W526" t="s">
        <v>27</v>
      </c>
      <c r="X526" t="s">
        <v>1195</v>
      </c>
      <c r="Y526" t="s">
        <v>1687</v>
      </c>
      <c r="Z526">
        <v>98115</v>
      </c>
      <c r="AA526" t="s">
        <v>3849</v>
      </c>
      <c r="AB526" t="s">
        <v>103</v>
      </c>
    </row>
    <row r="527" spans="1:28" x14ac:dyDescent="0.25">
      <c r="A527">
        <v>23518</v>
      </c>
      <c r="B527" t="s">
        <v>3</v>
      </c>
      <c r="C527">
        <v>2</v>
      </c>
      <c r="D527">
        <v>1</v>
      </c>
      <c r="E527">
        <v>6242</v>
      </c>
      <c r="F527" t="s">
        <v>570</v>
      </c>
      <c r="G527" s="4">
        <v>43443</v>
      </c>
      <c r="H527" t="s">
        <v>13</v>
      </c>
      <c r="I527" t="s">
        <v>99</v>
      </c>
      <c r="J527" t="s">
        <v>235</v>
      </c>
      <c r="K527" t="s">
        <v>32</v>
      </c>
      <c r="L527">
        <v>58830</v>
      </c>
      <c r="M527">
        <v>502</v>
      </c>
      <c r="N527">
        <v>2</v>
      </c>
      <c r="O527">
        <v>100</v>
      </c>
      <c r="P527" t="s">
        <v>5759</v>
      </c>
      <c r="Q527">
        <v>24</v>
      </c>
      <c r="R527">
        <v>5</v>
      </c>
      <c r="S527">
        <v>50</v>
      </c>
      <c r="T527" t="s">
        <v>1859</v>
      </c>
      <c r="U527" t="s">
        <v>93</v>
      </c>
      <c r="V527" t="s">
        <v>1860</v>
      </c>
      <c r="W527" t="s">
        <v>8</v>
      </c>
      <c r="X527" t="s">
        <v>114</v>
      </c>
      <c r="Y527" t="s">
        <v>1861</v>
      </c>
      <c r="Z527">
        <v>79109</v>
      </c>
      <c r="AA527" t="s">
        <v>3849</v>
      </c>
      <c r="AB527" t="s">
        <v>103</v>
      </c>
    </row>
    <row r="528" spans="1:28" x14ac:dyDescent="0.25">
      <c r="A528">
        <v>26306</v>
      </c>
      <c r="B528" t="s">
        <v>3</v>
      </c>
      <c r="C528">
        <v>2</v>
      </c>
      <c r="D528">
        <v>4</v>
      </c>
      <c r="E528">
        <v>6378</v>
      </c>
      <c r="F528" t="s">
        <v>405</v>
      </c>
      <c r="G528" s="4">
        <v>43483</v>
      </c>
      <c r="H528" t="s">
        <v>13</v>
      </c>
      <c r="I528" t="s">
        <v>5781</v>
      </c>
      <c r="J528" t="s">
        <v>14</v>
      </c>
      <c r="K528" t="s">
        <v>16</v>
      </c>
      <c r="L528">
        <v>65851</v>
      </c>
      <c r="M528">
        <v>502</v>
      </c>
      <c r="N528">
        <v>2</v>
      </c>
      <c r="O528">
        <v>100</v>
      </c>
      <c r="P528" t="s">
        <v>5759</v>
      </c>
      <c r="Q528">
        <v>24</v>
      </c>
      <c r="R528">
        <v>5</v>
      </c>
      <c r="S528">
        <v>50</v>
      </c>
      <c r="T528" t="s">
        <v>5</v>
      </c>
      <c r="U528" t="s">
        <v>589</v>
      </c>
      <c r="V528" t="s">
        <v>107</v>
      </c>
      <c r="W528" t="s">
        <v>8</v>
      </c>
      <c r="X528" t="s">
        <v>9</v>
      </c>
      <c r="Y528" t="s">
        <v>2749</v>
      </c>
      <c r="Z528">
        <v>725</v>
      </c>
      <c r="AA528" t="s">
        <v>3849</v>
      </c>
      <c r="AB528" t="s">
        <v>103</v>
      </c>
    </row>
    <row r="529" spans="1:28" x14ac:dyDescent="0.25">
      <c r="A529">
        <v>25106</v>
      </c>
      <c r="B529" t="s">
        <v>3</v>
      </c>
      <c r="C529">
        <v>2</v>
      </c>
      <c r="D529">
        <v>4</v>
      </c>
      <c r="E529">
        <v>6450</v>
      </c>
      <c r="F529" t="s">
        <v>202</v>
      </c>
      <c r="G529" s="4">
        <v>43466</v>
      </c>
      <c r="H529" t="s">
        <v>13</v>
      </c>
      <c r="I529" t="s">
        <v>203</v>
      </c>
      <c r="J529" t="s">
        <v>38</v>
      </c>
      <c r="K529" t="s">
        <v>16</v>
      </c>
      <c r="L529">
        <v>62907</v>
      </c>
      <c r="M529">
        <v>502</v>
      </c>
      <c r="N529">
        <v>2</v>
      </c>
      <c r="O529">
        <v>100</v>
      </c>
      <c r="P529" t="s">
        <v>5759</v>
      </c>
      <c r="Q529">
        <v>24</v>
      </c>
      <c r="R529">
        <v>5</v>
      </c>
      <c r="S529">
        <v>50</v>
      </c>
      <c r="T529" t="s">
        <v>1029</v>
      </c>
      <c r="U529" t="s">
        <v>93</v>
      </c>
      <c r="V529" t="s">
        <v>1030</v>
      </c>
      <c r="W529" t="s">
        <v>8</v>
      </c>
      <c r="X529" t="s">
        <v>158</v>
      </c>
      <c r="Y529" t="s">
        <v>1031</v>
      </c>
      <c r="Z529">
        <v>38018</v>
      </c>
      <c r="AA529" t="s">
        <v>3849</v>
      </c>
      <c r="AB529" t="s">
        <v>103</v>
      </c>
    </row>
    <row r="530" spans="1:28" x14ac:dyDescent="0.25">
      <c r="A530">
        <v>23717</v>
      </c>
      <c r="B530" t="s">
        <v>24</v>
      </c>
      <c r="C530">
        <v>3</v>
      </c>
      <c r="D530">
        <v>4</v>
      </c>
      <c r="E530">
        <v>6697</v>
      </c>
      <c r="F530" t="s">
        <v>285</v>
      </c>
      <c r="G530" s="4">
        <v>43446</v>
      </c>
      <c r="H530" t="s">
        <v>13</v>
      </c>
      <c r="I530" t="s">
        <v>286</v>
      </c>
      <c r="J530" t="s">
        <v>31</v>
      </c>
      <c r="K530" t="s">
        <v>16</v>
      </c>
      <c r="L530">
        <v>59337</v>
      </c>
      <c r="M530">
        <v>502</v>
      </c>
      <c r="N530">
        <v>1</v>
      </c>
      <c r="O530">
        <v>50</v>
      </c>
      <c r="P530" t="s">
        <v>5759</v>
      </c>
      <c r="Q530">
        <v>24</v>
      </c>
      <c r="R530">
        <v>5</v>
      </c>
      <c r="S530">
        <v>50</v>
      </c>
      <c r="T530" t="s">
        <v>174</v>
      </c>
      <c r="U530" t="s">
        <v>1112</v>
      </c>
      <c r="V530" t="s">
        <v>1629</v>
      </c>
      <c r="W530" t="s">
        <v>27</v>
      </c>
      <c r="X530" t="s">
        <v>21</v>
      </c>
      <c r="Y530" t="s">
        <v>1630</v>
      </c>
      <c r="Z530">
        <v>90011</v>
      </c>
      <c r="AA530" t="s">
        <v>3849</v>
      </c>
      <c r="AB530" t="s">
        <v>103</v>
      </c>
    </row>
    <row r="531" spans="1:28" x14ac:dyDescent="0.25">
      <c r="A531">
        <v>24164</v>
      </c>
      <c r="B531" t="s">
        <v>17</v>
      </c>
      <c r="C531">
        <v>5</v>
      </c>
      <c r="D531">
        <v>4</v>
      </c>
      <c r="E531">
        <v>6701</v>
      </c>
      <c r="F531" t="s">
        <v>881</v>
      </c>
      <c r="G531" s="4">
        <v>43452</v>
      </c>
      <c r="H531" t="s">
        <v>13</v>
      </c>
      <c r="I531" t="s">
        <v>99</v>
      </c>
      <c r="J531" t="s">
        <v>23</v>
      </c>
      <c r="K531" t="s">
        <v>16</v>
      </c>
      <c r="L531">
        <v>60437</v>
      </c>
      <c r="M531">
        <v>502</v>
      </c>
      <c r="N531">
        <v>4</v>
      </c>
      <c r="O531">
        <v>200</v>
      </c>
      <c r="P531" t="s">
        <v>5759</v>
      </c>
      <c r="Q531">
        <v>24</v>
      </c>
      <c r="R531">
        <v>5</v>
      </c>
      <c r="S531">
        <v>50</v>
      </c>
      <c r="T531" t="s">
        <v>5</v>
      </c>
      <c r="U531" t="s">
        <v>93</v>
      </c>
      <c r="V531" t="s">
        <v>1087</v>
      </c>
      <c r="W531" t="s">
        <v>8</v>
      </c>
      <c r="X531" t="s">
        <v>9</v>
      </c>
      <c r="Y531" t="s">
        <v>1088</v>
      </c>
      <c r="Z531">
        <v>725</v>
      </c>
      <c r="AA531" t="s">
        <v>3849</v>
      </c>
      <c r="AB531" t="s">
        <v>103</v>
      </c>
    </row>
    <row r="532" spans="1:28" x14ac:dyDescent="0.25">
      <c r="A532">
        <v>25096</v>
      </c>
      <c r="B532" t="s">
        <v>3</v>
      </c>
      <c r="C532">
        <v>2</v>
      </c>
      <c r="D532">
        <v>4</v>
      </c>
      <c r="E532">
        <v>7000</v>
      </c>
      <c r="F532" t="s">
        <v>409</v>
      </c>
      <c r="G532" s="4">
        <v>43466</v>
      </c>
      <c r="H532" t="s">
        <v>13</v>
      </c>
      <c r="I532" t="s">
        <v>410</v>
      </c>
      <c r="J532" t="s">
        <v>38</v>
      </c>
      <c r="K532" t="s">
        <v>16</v>
      </c>
      <c r="L532">
        <v>62881</v>
      </c>
      <c r="M532">
        <v>502</v>
      </c>
      <c r="N532">
        <v>5</v>
      </c>
      <c r="O532">
        <v>250</v>
      </c>
      <c r="P532" t="s">
        <v>5759</v>
      </c>
      <c r="Q532">
        <v>24</v>
      </c>
      <c r="R532">
        <v>5</v>
      </c>
      <c r="S532">
        <v>50</v>
      </c>
      <c r="T532" t="s">
        <v>254</v>
      </c>
      <c r="U532" t="s">
        <v>93</v>
      </c>
      <c r="V532" t="s">
        <v>667</v>
      </c>
      <c r="W532" t="s">
        <v>8</v>
      </c>
      <c r="X532" t="s">
        <v>55</v>
      </c>
      <c r="Y532" t="s">
        <v>958</v>
      </c>
      <c r="Z532">
        <v>60629</v>
      </c>
      <c r="AA532" t="s">
        <v>3849</v>
      </c>
      <c r="AB532" t="s">
        <v>103</v>
      </c>
    </row>
    <row r="533" spans="1:28" x14ac:dyDescent="0.25">
      <c r="A533">
        <v>22687</v>
      </c>
      <c r="B533" t="s">
        <v>24</v>
      </c>
      <c r="C533">
        <v>3</v>
      </c>
      <c r="D533">
        <v>2</v>
      </c>
      <c r="E533">
        <v>7035</v>
      </c>
      <c r="F533" t="s">
        <v>613</v>
      </c>
      <c r="G533" s="4">
        <v>43431</v>
      </c>
      <c r="H533" t="s">
        <v>13</v>
      </c>
      <c r="I533" t="s">
        <v>80</v>
      </c>
      <c r="J533" t="s">
        <v>31</v>
      </c>
      <c r="K533" t="s">
        <v>90</v>
      </c>
      <c r="L533">
        <v>56775</v>
      </c>
      <c r="M533">
        <v>502</v>
      </c>
      <c r="N533">
        <v>4</v>
      </c>
      <c r="O533">
        <v>200</v>
      </c>
      <c r="P533" t="s">
        <v>5759</v>
      </c>
      <c r="Q533">
        <v>24</v>
      </c>
      <c r="R533">
        <v>5</v>
      </c>
      <c r="S533">
        <v>50</v>
      </c>
      <c r="T533" t="s">
        <v>737</v>
      </c>
      <c r="U533" t="s">
        <v>738</v>
      </c>
      <c r="V533" t="s">
        <v>739</v>
      </c>
      <c r="W533" t="s">
        <v>8</v>
      </c>
      <c r="X533" t="s">
        <v>88</v>
      </c>
      <c r="Y533" t="s">
        <v>740</v>
      </c>
      <c r="Z533">
        <v>10701</v>
      </c>
      <c r="AA533" t="s">
        <v>3849</v>
      </c>
      <c r="AB533" t="s">
        <v>103</v>
      </c>
    </row>
    <row r="534" spans="1:28" x14ac:dyDescent="0.25">
      <c r="A534">
        <v>28425</v>
      </c>
      <c r="B534" t="s">
        <v>51</v>
      </c>
      <c r="C534">
        <v>2</v>
      </c>
      <c r="D534">
        <v>1</v>
      </c>
      <c r="E534">
        <v>7192</v>
      </c>
      <c r="F534" t="s">
        <v>850</v>
      </c>
      <c r="G534" s="4">
        <v>43514</v>
      </c>
      <c r="H534" t="s">
        <v>13</v>
      </c>
      <c r="I534" t="s">
        <v>99</v>
      </c>
      <c r="J534" t="s">
        <v>57</v>
      </c>
      <c r="K534" t="s">
        <v>32</v>
      </c>
      <c r="L534">
        <v>71141</v>
      </c>
      <c r="M534">
        <v>502</v>
      </c>
      <c r="N534">
        <v>1</v>
      </c>
      <c r="O534">
        <v>50</v>
      </c>
      <c r="P534" t="s">
        <v>5759</v>
      </c>
      <c r="Q534">
        <v>24</v>
      </c>
      <c r="R534">
        <v>5</v>
      </c>
      <c r="S534">
        <v>50</v>
      </c>
      <c r="T534" t="s">
        <v>2536</v>
      </c>
      <c r="U534" t="s">
        <v>93</v>
      </c>
      <c r="V534" t="s">
        <v>2364</v>
      </c>
      <c r="W534" t="s">
        <v>8</v>
      </c>
      <c r="X534" t="s">
        <v>1145</v>
      </c>
      <c r="Y534" t="s">
        <v>2537</v>
      </c>
      <c r="Z534">
        <v>54601</v>
      </c>
      <c r="AA534" t="s">
        <v>3849</v>
      </c>
      <c r="AB534" t="s">
        <v>103</v>
      </c>
    </row>
    <row r="535" spans="1:28" x14ac:dyDescent="0.25">
      <c r="A535">
        <v>27464</v>
      </c>
      <c r="B535" t="s">
        <v>24</v>
      </c>
      <c r="C535">
        <v>5</v>
      </c>
      <c r="D535">
        <v>2</v>
      </c>
      <c r="E535">
        <v>7274</v>
      </c>
      <c r="F535" t="s">
        <v>258</v>
      </c>
      <c r="G535" s="4">
        <v>43500</v>
      </c>
      <c r="H535" t="s">
        <v>13</v>
      </c>
      <c r="I535" t="s">
        <v>30</v>
      </c>
      <c r="J535" t="s">
        <v>31</v>
      </c>
      <c r="K535" t="s">
        <v>90</v>
      </c>
      <c r="L535">
        <v>68757</v>
      </c>
      <c r="M535">
        <v>502</v>
      </c>
      <c r="N535">
        <v>1</v>
      </c>
      <c r="O535">
        <v>50</v>
      </c>
      <c r="P535" t="s">
        <v>5759</v>
      </c>
      <c r="Q535">
        <v>24</v>
      </c>
      <c r="R535">
        <v>5</v>
      </c>
      <c r="S535">
        <v>50</v>
      </c>
      <c r="T535" t="s">
        <v>5</v>
      </c>
      <c r="U535" t="s">
        <v>1642</v>
      </c>
      <c r="V535" t="s">
        <v>122</v>
      </c>
      <c r="W535" t="s">
        <v>8</v>
      </c>
      <c r="X535" t="s">
        <v>9</v>
      </c>
      <c r="Y535" t="s">
        <v>2437</v>
      </c>
      <c r="Z535">
        <v>725</v>
      </c>
      <c r="AA535" t="s">
        <v>3849</v>
      </c>
      <c r="AB535" t="s">
        <v>103</v>
      </c>
    </row>
    <row r="536" spans="1:28" x14ac:dyDescent="0.25">
      <c r="A536">
        <v>27803</v>
      </c>
      <c r="B536" t="s">
        <v>24</v>
      </c>
      <c r="C536">
        <v>4</v>
      </c>
      <c r="D536">
        <v>2</v>
      </c>
      <c r="E536">
        <v>7282</v>
      </c>
      <c r="F536" t="s">
        <v>1086</v>
      </c>
      <c r="G536" s="4">
        <v>43505</v>
      </c>
      <c r="H536" t="s">
        <v>13</v>
      </c>
      <c r="I536" t="s">
        <v>1086</v>
      </c>
      <c r="J536" t="s">
        <v>31</v>
      </c>
      <c r="K536" t="s">
        <v>90</v>
      </c>
      <c r="L536">
        <v>69602</v>
      </c>
      <c r="M536">
        <v>502</v>
      </c>
      <c r="N536">
        <v>5</v>
      </c>
      <c r="O536">
        <v>250</v>
      </c>
      <c r="P536" t="s">
        <v>5759</v>
      </c>
      <c r="Q536">
        <v>24</v>
      </c>
      <c r="R536">
        <v>5</v>
      </c>
      <c r="S536">
        <v>50</v>
      </c>
      <c r="T536" t="s">
        <v>5</v>
      </c>
      <c r="U536" t="s">
        <v>93</v>
      </c>
      <c r="V536" t="s">
        <v>1479</v>
      </c>
      <c r="W536" t="s">
        <v>8</v>
      </c>
      <c r="X536" t="s">
        <v>9</v>
      </c>
      <c r="Y536" t="s">
        <v>1480</v>
      </c>
      <c r="Z536">
        <v>725</v>
      </c>
      <c r="AA536" t="s">
        <v>3849</v>
      </c>
      <c r="AB536" t="s">
        <v>103</v>
      </c>
    </row>
    <row r="537" spans="1:28" x14ac:dyDescent="0.25">
      <c r="A537">
        <v>27801</v>
      </c>
      <c r="B537" t="s">
        <v>24</v>
      </c>
      <c r="C537">
        <v>2</v>
      </c>
      <c r="D537">
        <v>2</v>
      </c>
      <c r="E537">
        <v>7394</v>
      </c>
      <c r="F537" t="s">
        <v>1086</v>
      </c>
      <c r="G537" s="4">
        <v>43505</v>
      </c>
      <c r="H537" t="s">
        <v>13</v>
      </c>
      <c r="I537" t="s">
        <v>1086</v>
      </c>
      <c r="J537" t="s">
        <v>31</v>
      </c>
      <c r="K537" t="s">
        <v>90</v>
      </c>
      <c r="L537">
        <v>69597</v>
      </c>
      <c r="M537">
        <v>502</v>
      </c>
      <c r="N537">
        <v>4</v>
      </c>
      <c r="O537">
        <v>200</v>
      </c>
      <c r="P537" t="s">
        <v>5759</v>
      </c>
      <c r="Q537">
        <v>24</v>
      </c>
      <c r="R537">
        <v>5</v>
      </c>
      <c r="S537">
        <v>50</v>
      </c>
      <c r="T537" t="s">
        <v>254</v>
      </c>
      <c r="U537" t="s">
        <v>491</v>
      </c>
      <c r="V537" t="s">
        <v>107</v>
      </c>
      <c r="W537" t="s">
        <v>8</v>
      </c>
      <c r="X537" t="s">
        <v>55</v>
      </c>
      <c r="Y537" t="s">
        <v>492</v>
      </c>
      <c r="Z537">
        <v>60614</v>
      </c>
      <c r="AA537" t="s">
        <v>3849</v>
      </c>
      <c r="AB537" t="s">
        <v>103</v>
      </c>
    </row>
    <row r="538" spans="1:28" x14ac:dyDescent="0.25">
      <c r="A538">
        <v>26324</v>
      </c>
      <c r="B538" t="s">
        <v>24</v>
      </c>
      <c r="C538">
        <v>5</v>
      </c>
      <c r="D538">
        <v>4</v>
      </c>
      <c r="E538">
        <v>7434</v>
      </c>
      <c r="F538" t="s">
        <v>46</v>
      </c>
      <c r="G538" s="4">
        <v>43484</v>
      </c>
      <c r="H538" t="s">
        <v>13</v>
      </c>
      <c r="I538" t="s">
        <v>47</v>
      </c>
      <c r="J538" t="s">
        <v>378</v>
      </c>
      <c r="K538" t="s">
        <v>16</v>
      </c>
      <c r="L538">
        <v>65886</v>
      </c>
      <c r="M538">
        <v>502</v>
      </c>
      <c r="N538">
        <v>2</v>
      </c>
      <c r="O538">
        <v>100</v>
      </c>
      <c r="P538" t="s">
        <v>5759</v>
      </c>
      <c r="Q538">
        <v>24</v>
      </c>
      <c r="R538">
        <v>5</v>
      </c>
      <c r="S538">
        <v>50</v>
      </c>
      <c r="T538" t="s">
        <v>1615</v>
      </c>
      <c r="U538" t="s">
        <v>93</v>
      </c>
      <c r="V538" t="s">
        <v>1616</v>
      </c>
      <c r="W538" t="s">
        <v>27</v>
      </c>
      <c r="X538" t="s">
        <v>1195</v>
      </c>
      <c r="Y538" t="s">
        <v>1617</v>
      </c>
      <c r="Z538">
        <v>98023</v>
      </c>
      <c r="AA538" t="s">
        <v>3849</v>
      </c>
      <c r="AB538" t="s">
        <v>103</v>
      </c>
    </row>
    <row r="539" spans="1:28" x14ac:dyDescent="0.25">
      <c r="A539">
        <v>26179</v>
      </c>
      <c r="B539" t="s">
        <v>24</v>
      </c>
      <c r="C539">
        <v>0</v>
      </c>
      <c r="D539">
        <v>0</v>
      </c>
      <c r="E539">
        <v>7478</v>
      </c>
      <c r="F539" t="s">
        <v>994</v>
      </c>
      <c r="G539" s="4">
        <v>43482</v>
      </c>
      <c r="H539" t="s">
        <v>13</v>
      </c>
      <c r="I539" t="s">
        <v>245</v>
      </c>
      <c r="J539" t="s">
        <v>378</v>
      </c>
      <c r="K539" t="s">
        <v>58</v>
      </c>
      <c r="L539">
        <v>65524</v>
      </c>
      <c r="M539">
        <v>502</v>
      </c>
      <c r="N539">
        <v>2</v>
      </c>
      <c r="O539">
        <v>100</v>
      </c>
      <c r="P539" t="s">
        <v>5759</v>
      </c>
      <c r="Q539">
        <v>24</v>
      </c>
      <c r="R539">
        <v>5</v>
      </c>
      <c r="S539">
        <v>50</v>
      </c>
      <c r="T539" t="s">
        <v>5</v>
      </c>
      <c r="U539" t="s">
        <v>520</v>
      </c>
      <c r="V539" t="s">
        <v>107</v>
      </c>
      <c r="W539" t="s">
        <v>8</v>
      </c>
      <c r="X539" t="s">
        <v>9</v>
      </c>
      <c r="Y539" t="s">
        <v>1091</v>
      </c>
      <c r="Z539">
        <v>725</v>
      </c>
      <c r="AA539" t="s">
        <v>3849</v>
      </c>
      <c r="AB539" t="s">
        <v>103</v>
      </c>
    </row>
    <row r="540" spans="1:28" x14ac:dyDescent="0.25">
      <c r="A540">
        <v>25204</v>
      </c>
      <c r="B540" t="s">
        <v>17</v>
      </c>
      <c r="C540">
        <v>5</v>
      </c>
      <c r="D540">
        <v>4</v>
      </c>
      <c r="E540">
        <v>7629</v>
      </c>
      <c r="F540" t="s">
        <v>214</v>
      </c>
      <c r="G540" s="4">
        <v>43467</v>
      </c>
      <c r="H540" t="s">
        <v>13</v>
      </c>
      <c r="I540" t="s">
        <v>5781</v>
      </c>
      <c r="J540" t="s">
        <v>23</v>
      </c>
      <c r="K540" t="s">
        <v>16</v>
      </c>
      <c r="L540">
        <v>63170</v>
      </c>
      <c r="M540">
        <v>502</v>
      </c>
      <c r="N540">
        <v>2</v>
      </c>
      <c r="O540">
        <v>100</v>
      </c>
      <c r="P540" t="s">
        <v>5759</v>
      </c>
      <c r="Q540">
        <v>24</v>
      </c>
      <c r="R540">
        <v>5</v>
      </c>
      <c r="S540">
        <v>50</v>
      </c>
      <c r="T540" t="s">
        <v>5</v>
      </c>
      <c r="U540" t="s">
        <v>1121</v>
      </c>
      <c r="V540" t="s">
        <v>107</v>
      </c>
      <c r="W540" t="s">
        <v>95</v>
      </c>
      <c r="X540" t="s">
        <v>9</v>
      </c>
      <c r="Y540" t="s">
        <v>1709</v>
      </c>
      <c r="Z540">
        <v>725</v>
      </c>
      <c r="AA540" t="s">
        <v>3849</v>
      </c>
      <c r="AB540" t="s">
        <v>103</v>
      </c>
    </row>
    <row r="541" spans="1:28" x14ac:dyDescent="0.25">
      <c r="A541">
        <v>22045</v>
      </c>
      <c r="B541" t="s">
        <v>51</v>
      </c>
      <c r="C541">
        <v>6</v>
      </c>
      <c r="D541">
        <v>4</v>
      </c>
      <c r="E541">
        <v>7700</v>
      </c>
      <c r="F541" t="s">
        <v>233</v>
      </c>
      <c r="G541" s="4">
        <v>43421</v>
      </c>
      <c r="H541" t="s">
        <v>13</v>
      </c>
      <c r="I541" t="s">
        <v>234</v>
      </c>
      <c r="J541" t="s">
        <v>57</v>
      </c>
      <c r="K541" t="s">
        <v>16</v>
      </c>
      <c r="L541">
        <v>55147</v>
      </c>
      <c r="M541">
        <v>502</v>
      </c>
      <c r="N541">
        <v>5</v>
      </c>
      <c r="O541">
        <v>250</v>
      </c>
      <c r="P541" t="s">
        <v>5759</v>
      </c>
      <c r="Q541">
        <v>24</v>
      </c>
      <c r="R541">
        <v>5</v>
      </c>
      <c r="S541">
        <v>50</v>
      </c>
      <c r="T541" t="s">
        <v>1213</v>
      </c>
      <c r="U541" t="s">
        <v>1299</v>
      </c>
      <c r="V541" t="s">
        <v>2680</v>
      </c>
      <c r="W541" t="s">
        <v>95</v>
      </c>
      <c r="X541" t="s">
        <v>114</v>
      </c>
      <c r="Y541" t="s">
        <v>2681</v>
      </c>
      <c r="Z541">
        <v>75080</v>
      </c>
      <c r="AA541" t="s">
        <v>3849</v>
      </c>
      <c r="AB541" t="s">
        <v>103</v>
      </c>
    </row>
    <row r="542" spans="1:28" x14ac:dyDescent="0.25">
      <c r="A542">
        <v>24235</v>
      </c>
      <c r="B542" t="s">
        <v>51</v>
      </c>
      <c r="C542">
        <v>6</v>
      </c>
      <c r="D542">
        <v>4</v>
      </c>
      <c r="E542">
        <v>7790</v>
      </c>
      <c r="F542" t="s">
        <v>136</v>
      </c>
      <c r="G542" s="4">
        <v>43453</v>
      </c>
      <c r="H542" t="s">
        <v>13</v>
      </c>
      <c r="I542" t="s">
        <v>47</v>
      </c>
      <c r="J542" t="s">
        <v>57</v>
      </c>
      <c r="K542" t="s">
        <v>16</v>
      </c>
      <c r="L542">
        <v>60638</v>
      </c>
      <c r="M542">
        <v>502</v>
      </c>
      <c r="N542">
        <v>1</v>
      </c>
      <c r="O542">
        <v>50</v>
      </c>
      <c r="P542" t="s">
        <v>5759</v>
      </c>
      <c r="Q542">
        <v>24</v>
      </c>
      <c r="R542">
        <v>5</v>
      </c>
      <c r="S542">
        <v>50</v>
      </c>
      <c r="T542" t="s">
        <v>354</v>
      </c>
      <c r="U542" t="s">
        <v>93</v>
      </c>
      <c r="V542" t="s">
        <v>107</v>
      </c>
      <c r="W542" t="s">
        <v>8</v>
      </c>
      <c r="X542" t="s">
        <v>88</v>
      </c>
      <c r="Y542" t="s">
        <v>2580</v>
      </c>
      <c r="Z542">
        <v>11757</v>
      </c>
      <c r="AA542" t="s">
        <v>3849</v>
      </c>
      <c r="AB542" t="s">
        <v>103</v>
      </c>
    </row>
    <row r="543" spans="1:28" x14ac:dyDescent="0.25">
      <c r="A543">
        <v>25103</v>
      </c>
      <c r="B543" t="s">
        <v>17</v>
      </c>
      <c r="C543">
        <v>4</v>
      </c>
      <c r="D543">
        <v>2</v>
      </c>
      <c r="E543">
        <v>7841</v>
      </c>
      <c r="F543" t="s">
        <v>439</v>
      </c>
      <c r="G543" s="4">
        <v>43466</v>
      </c>
      <c r="H543" t="s">
        <v>13</v>
      </c>
      <c r="I543" t="s">
        <v>377</v>
      </c>
      <c r="J543" t="s">
        <v>23</v>
      </c>
      <c r="K543" t="s">
        <v>90</v>
      </c>
      <c r="L543">
        <v>62899</v>
      </c>
      <c r="M543">
        <v>502</v>
      </c>
      <c r="N543">
        <v>2</v>
      </c>
      <c r="O543">
        <v>100</v>
      </c>
      <c r="P543" t="s">
        <v>5759</v>
      </c>
      <c r="Q543">
        <v>24</v>
      </c>
      <c r="R543">
        <v>5</v>
      </c>
      <c r="S543">
        <v>50</v>
      </c>
      <c r="T543" t="s">
        <v>174</v>
      </c>
      <c r="U543" t="s">
        <v>631</v>
      </c>
      <c r="V543" t="s">
        <v>107</v>
      </c>
      <c r="W543" t="s">
        <v>27</v>
      </c>
      <c r="X543" t="s">
        <v>21</v>
      </c>
      <c r="Y543" t="s">
        <v>632</v>
      </c>
      <c r="Z543">
        <v>90063</v>
      </c>
      <c r="AA543" t="s">
        <v>3849</v>
      </c>
      <c r="AB543" t="s">
        <v>103</v>
      </c>
    </row>
    <row r="544" spans="1:28" x14ac:dyDescent="0.25">
      <c r="A544">
        <v>22244</v>
      </c>
      <c r="B544" t="s">
        <v>51</v>
      </c>
      <c r="C544">
        <v>1</v>
      </c>
      <c r="D544">
        <v>0</v>
      </c>
      <c r="E544">
        <v>7852</v>
      </c>
      <c r="F544" t="s">
        <v>959</v>
      </c>
      <c r="G544" s="4">
        <v>43424</v>
      </c>
      <c r="H544" t="s">
        <v>13</v>
      </c>
      <c r="I544" t="s">
        <v>5779</v>
      </c>
      <c r="J544" t="s">
        <v>57</v>
      </c>
      <c r="K544" t="s">
        <v>58</v>
      </c>
      <c r="L544">
        <v>55700</v>
      </c>
      <c r="M544">
        <v>502</v>
      </c>
      <c r="N544">
        <v>2</v>
      </c>
      <c r="O544">
        <v>100</v>
      </c>
      <c r="P544" t="s">
        <v>5759</v>
      </c>
      <c r="Q544">
        <v>24</v>
      </c>
      <c r="R544">
        <v>5</v>
      </c>
      <c r="S544">
        <v>50</v>
      </c>
      <c r="T544" t="s">
        <v>3202</v>
      </c>
      <c r="U544" t="s">
        <v>2713</v>
      </c>
      <c r="V544" t="s">
        <v>424</v>
      </c>
      <c r="W544" t="s">
        <v>95</v>
      </c>
      <c r="X544" t="s">
        <v>36</v>
      </c>
      <c r="Y544" t="s">
        <v>3738</v>
      </c>
      <c r="Z544">
        <v>1844</v>
      </c>
      <c r="AA544" t="s">
        <v>3849</v>
      </c>
      <c r="AB544" t="s">
        <v>103</v>
      </c>
    </row>
    <row r="545" spans="1:28" x14ac:dyDescent="0.25">
      <c r="A545">
        <v>25724</v>
      </c>
      <c r="B545" t="s">
        <v>51</v>
      </c>
      <c r="C545">
        <v>5</v>
      </c>
      <c r="D545">
        <v>4</v>
      </c>
      <c r="E545">
        <v>7866</v>
      </c>
      <c r="F545" t="s">
        <v>537</v>
      </c>
      <c r="G545" s="4">
        <v>43475</v>
      </c>
      <c r="H545" t="s">
        <v>13</v>
      </c>
      <c r="I545" t="s">
        <v>538</v>
      </c>
      <c r="J545" t="s">
        <v>57</v>
      </c>
      <c r="K545" t="s">
        <v>16</v>
      </c>
      <c r="L545">
        <v>64418</v>
      </c>
      <c r="M545">
        <v>502</v>
      </c>
      <c r="N545">
        <v>1</v>
      </c>
      <c r="O545">
        <v>50</v>
      </c>
      <c r="P545" t="s">
        <v>5759</v>
      </c>
      <c r="Q545">
        <v>24</v>
      </c>
      <c r="R545">
        <v>5</v>
      </c>
      <c r="S545">
        <v>50</v>
      </c>
      <c r="T545" t="s">
        <v>2170</v>
      </c>
      <c r="U545" t="s">
        <v>520</v>
      </c>
      <c r="V545" t="s">
        <v>3388</v>
      </c>
      <c r="W545" t="s">
        <v>95</v>
      </c>
      <c r="X545" t="s">
        <v>248</v>
      </c>
      <c r="Y545" t="s">
        <v>3725</v>
      </c>
      <c r="Z545">
        <v>44102</v>
      </c>
      <c r="AA545" t="s">
        <v>3849</v>
      </c>
      <c r="AB545" t="s">
        <v>103</v>
      </c>
    </row>
    <row r="546" spans="1:28" x14ac:dyDescent="0.25">
      <c r="A546">
        <v>26178</v>
      </c>
      <c r="B546" t="s">
        <v>24</v>
      </c>
      <c r="C546">
        <v>4</v>
      </c>
      <c r="D546">
        <v>4</v>
      </c>
      <c r="E546">
        <v>7940</v>
      </c>
      <c r="F546" t="s">
        <v>994</v>
      </c>
      <c r="G546" s="4">
        <v>43482</v>
      </c>
      <c r="H546" t="s">
        <v>13</v>
      </c>
      <c r="I546" t="s">
        <v>245</v>
      </c>
      <c r="J546" t="s">
        <v>378</v>
      </c>
      <c r="K546" t="s">
        <v>16</v>
      </c>
      <c r="L546">
        <v>65520</v>
      </c>
      <c r="M546">
        <v>502</v>
      </c>
      <c r="N546">
        <v>5</v>
      </c>
      <c r="O546">
        <v>250</v>
      </c>
      <c r="P546" t="s">
        <v>5759</v>
      </c>
      <c r="Q546">
        <v>24</v>
      </c>
      <c r="R546">
        <v>5</v>
      </c>
      <c r="S546">
        <v>50</v>
      </c>
      <c r="T546" t="s">
        <v>5</v>
      </c>
      <c r="U546" t="s">
        <v>93</v>
      </c>
      <c r="V546" t="s">
        <v>793</v>
      </c>
      <c r="W546" t="s">
        <v>27</v>
      </c>
      <c r="X546" t="s">
        <v>9</v>
      </c>
      <c r="Y546" t="s">
        <v>794</v>
      </c>
      <c r="Z546">
        <v>725</v>
      </c>
      <c r="AA546" t="s">
        <v>3849</v>
      </c>
      <c r="AB546" t="s">
        <v>103</v>
      </c>
    </row>
    <row r="547" spans="1:28" x14ac:dyDescent="0.25">
      <c r="A547">
        <v>27807</v>
      </c>
      <c r="B547" t="s">
        <v>51</v>
      </c>
      <c r="C547">
        <v>3</v>
      </c>
      <c r="D547">
        <v>2</v>
      </c>
      <c r="E547">
        <v>7985</v>
      </c>
      <c r="F547" t="s">
        <v>894</v>
      </c>
      <c r="G547" s="4">
        <v>43505</v>
      </c>
      <c r="H547" t="s">
        <v>13</v>
      </c>
      <c r="I547" t="s">
        <v>894</v>
      </c>
      <c r="J547" t="s">
        <v>57</v>
      </c>
      <c r="K547" t="s">
        <v>90</v>
      </c>
      <c r="L547">
        <v>69614</v>
      </c>
      <c r="M547">
        <v>502</v>
      </c>
      <c r="N547">
        <v>5</v>
      </c>
      <c r="O547">
        <v>250</v>
      </c>
      <c r="P547" t="s">
        <v>5759</v>
      </c>
      <c r="Q547">
        <v>24</v>
      </c>
      <c r="R547">
        <v>5</v>
      </c>
      <c r="S547">
        <v>50</v>
      </c>
      <c r="T547" t="s">
        <v>2270</v>
      </c>
      <c r="U547" t="s">
        <v>3126</v>
      </c>
      <c r="V547" t="s">
        <v>107</v>
      </c>
      <c r="W547" t="s">
        <v>95</v>
      </c>
      <c r="X547" t="s">
        <v>55</v>
      </c>
      <c r="Y547" t="s">
        <v>3127</v>
      </c>
      <c r="Z547">
        <v>60188</v>
      </c>
      <c r="AA547" t="s">
        <v>3849</v>
      </c>
      <c r="AB547" t="s">
        <v>103</v>
      </c>
    </row>
    <row r="548" spans="1:28" x14ac:dyDescent="0.25">
      <c r="A548">
        <v>24630</v>
      </c>
      <c r="B548" t="s">
        <v>3</v>
      </c>
      <c r="C548">
        <v>6</v>
      </c>
      <c r="D548">
        <v>4</v>
      </c>
      <c r="E548">
        <v>8005</v>
      </c>
      <c r="F548" t="s">
        <v>46</v>
      </c>
      <c r="G548" s="4">
        <v>43459</v>
      </c>
      <c r="H548" t="s">
        <v>13</v>
      </c>
      <c r="I548" t="s">
        <v>47</v>
      </c>
      <c r="J548" t="s">
        <v>235</v>
      </c>
      <c r="K548" t="s">
        <v>16</v>
      </c>
      <c r="L548">
        <v>61664</v>
      </c>
      <c r="M548">
        <v>502</v>
      </c>
      <c r="N548">
        <v>4</v>
      </c>
      <c r="O548">
        <v>200</v>
      </c>
      <c r="P548" t="s">
        <v>5759</v>
      </c>
      <c r="Q548">
        <v>24</v>
      </c>
      <c r="R548">
        <v>5</v>
      </c>
      <c r="S548">
        <v>50</v>
      </c>
      <c r="T548" t="s">
        <v>40</v>
      </c>
      <c r="U548" t="s">
        <v>1211</v>
      </c>
      <c r="V548" t="s">
        <v>1651</v>
      </c>
      <c r="W548" t="s">
        <v>27</v>
      </c>
      <c r="X548" t="s">
        <v>1042</v>
      </c>
      <c r="Y548" t="s">
        <v>300</v>
      </c>
      <c r="Z548">
        <v>29720</v>
      </c>
      <c r="AA548" t="s">
        <v>3849</v>
      </c>
      <c r="AB548" t="s">
        <v>103</v>
      </c>
    </row>
    <row r="549" spans="1:28" x14ac:dyDescent="0.25">
      <c r="A549">
        <v>20365</v>
      </c>
      <c r="B549" t="s">
        <v>51</v>
      </c>
      <c r="C549">
        <v>6</v>
      </c>
      <c r="D549">
        <v>2</v>
      </c>
      <c r="E549">
        <v>8011</v>
      </c>
      <c r="F549" t="s">
        <v>104</v>
      </c>
      <c r="G549" s="4">
        <v>43397</v>
      </c>
      <c r="H549" t="s">
        <v>13</v>
      </c>
      <c r="I549" t="s">
        <v>5781</v>
      </c>
      <c r="J549" t="s">
        <v>57</v>
      </c>
      <c r="K549" t="s">
        <v>90</v>
      </c>
      <c r="L549">
        <v>50842</v>
      </c>
      <c r="M549">
        <v>502</v>
      </c>
      <c r="N549">
        <v>2</v>
      </c>
      <c r="O549">
        <v>100</v>
      </c>
      <c r="P549" t="s">
        <v>5759</v>
      </c>
      <c r="Q549">
        <v>24</v>
      </c>
      <c r="R549">
        <v>5</v>
      </c>
      <c r="S549">
        <v>50</v>
      </c>
      <c r="T549" t="s">
        <v>5</v>
      </c>
      <c r="U549" t="s">
        <v>556</v>
      </c>
      <c r="V549" t="s">
        <v>2939</v>
      </c>
      <c r="W549" t="s">
        <v>27</v>
      </c>
      <c r="X549" t="s">
        <v>9</v>
      </c>
      <c r="Y549" t="s">
        <v>2940</v>
      </c>
      <c r="Z549">
        <v>725</v>
      </c>
      <c r="AA549" t="s">
        <v>3849</v>
      </c>
      <c r="AB549" t="s">
        <v>103</v>
      </c>
    </row>
    <row r="550" spans="1:28" x14ac:dyDescent="0.25">
      <c r="A550">
        <v>29316</v>
      </c>
      <c r="B550" t="s">
        <v>24</v>
      </c>
      <c r="C550">
        <v>2</v>
      </c>
      <c r="D550">
        <v>4</v>
      </c>
      <c r="E550">
        <v>8016</v>
      </c>
      <c r="F550" t="s">
        <v>530</v>
      </c>
      <c r="G550" s="4">
        <v>43527</v>
      </c>
      <c r="H550" t="s">
        <v>13</v>
      </c>
      <c r="I550" t="s">
        <v>5777</v>
      </c>
      <c r="J550" t="s">
        <v>31</v>
      </c>
      <c r="K550" t="s">
        <v>16</v>
      </c>
      <c r="L550">
        <v>73349</v>
      </c>
      <c r="M550">
        <v>502</v>
      </c>
      <c r="N550">
        <v>3</v>
      </c>
      <c r="O550">
        <v>150</v>
      </c>
      <c r="P550" t="s">
        <v>5759</v>
      </c>
      <c r="Q550">
        <v>24</v>
      </c>
      <c r="R550">
        <v>5</v>
      </c>
      <c r="S550">
        <v>50</v>
      </c>
      <c r="T550" t="s">
        <v>250</v>
      </c>
      <c r="U550" t="s">
        <v>251</v>
      </c>
      <c r="V550" t="s">
        <v>165</v>
      </c>
      <c r="W550" t="s">
        <v>27</v>
      </c>
      <c r="X550" t="s">
        <v>21</v>
      </c>
      <c r="Y550" t="s">
        <v>252</v>
      </c>
      <c r="Z550">
        <v>92627</v>
      </c>
      <c r="AA550" t="s">
        <v>3849</v>
      </c>
      <c r="AB550" t="s">
        <v>103</v>
      </c>
    </row>
    <row r="551" spans="1:28" x14ac:dyDescent="0.25">
      <c r="A551">
        <v>23131</v>
      </c>
      <c r="B551" t="s">
        <v>51</v>
      </c>
      <c r="C551">
        <v>2</v>
      </c>
      <c r="D551">
        <v>2</v>
      </c>
      <c r="E551">
        <v>8081</v>
      </c>
      <c r="F551" t="s">
        <v>809</v>
      </c>
      <c r="G551" s="4">
        <v>43437</v>
      </c>
      <c r="H551" t="s">
        <v>13</v>
      </c>
      <c r="I551" t="s">
        <v>30</v>
      </c>
      <c r="J551" t="s">
        <v>57</v>
      </c>
      <c r="K551" t="s">
        <v>90</v>
      </c>
      <c r="L551">
        <v>57914</v>
      </c>
      <c r="M551">
        <v>502</v>
      </c>
      <c r="N551">
        <v>4</v>
      </c>
      <c r="O551">
        <v>200</v>
      </c>
      <c r="P551" t="s">
        <v>5759</v>
      </c>
      <c r="Q551">
        <v>24</v>
      </c>
      <c r="R551">
        <v>5</v>
      </c>
      <c r="S551">
        <v>50</v>
      </c>
      <c r="T551" t="s">
        <v>5</v>
      </c>
      <c r="U551" t="s">
        <v>93</v>
      </c>
      <c r="V551" t="s">
        <v>107</v>
      </c>
      <c r="W551" t="s">
        <v>95</v>
      </c>
      <c r="X551" t="s">
        <v>9</v>
      </c>
      <c r="Y551" t="s">
        <v>3522</v>
      </c>
      <c r="Z551">
        <v>725</v>
      </c>
      <c r="AA551" t="s">
        <v>3849</v>
      </c>
      <c r="AB551" t="s">
        <v>103</v>
      </c>
    </row>
    <row r="552" spans="1:28" x14ac:dyDescent="0.25">
      <c r="A552">
        <v>22473</v>
      </c>
      <c r="B552" t="s">
        <v>3</v>
      </c>
      <c r="C552">
        <v>4</v>
      </c>
      <c r="D552">
        <v>4</v>
      </c>
      <c r="E552">
        <v>8129</v>
      </c>
      <c r="F552" t="s">
        <v>202</v>
      </c>
      <c r="G552" s="4">
        <v>43428</v>
      </c>
      <c r="H552" t="s">
        <v>13</v>
      </c>
      <c r="I552" t="s">
        <v>99</v>
      </c>
      <c r="J552" t="s">
        <v>14</v>
      </c>
      <c r="K552" t="s">
        <v>16</v>
      </c>
      <c r="L552">
        <v>56236</v>
      </c>
      <c r="M552">
        <v>502</v>
      </c>
      <c r="N552">
        <v>5</v>
      </c>
      <c r="O552">
        <v>250</v>
      </c>
      <c r="P552" t="s">
        <v>5759</v>
      </c>
      <c r="Q552">
        <v>24</v>
      </c>
      <c r="R552">
        <v>5</v>
      </c>
      <c r="S552">
        <v>50</v>
      </c>
      <c r="T552" t="s">
        <v>1787</v>
      </c>
      <c r="U552" t="s">
        <v>1788</v>
      </c>
      <c r="V552" t="s">
        <v>107</v>
      </c>
      <c r="W552" t="s">
        <v>8</v>
      </c>
      <c r="X552" t="s">
        <v>21</v>
      </c>
      <c r="Y552" t="s">
        <v>1789</v>
      </c>
      <c r="Z552">
        <v>90638</v>
      </c>
      <c r="AA552" t="s">
        <v>3849</v>
      </c>
      <c r="AB552" t="s">
        <v>103</v>
      </c>
    </row>
    <row r="553" spans="1:28" x14ac:dyDescent="0.25">
      <c r="A553">
        <v>22642</v>
      </c>
      <c r="B553" t="s">
        <v>17</v>
      </c>
      <c r="C553">
        <v>2</v>
      </c>
      <c r="D553">
        <v>1</v>
      </c>
      <c r="E553">
        <v>8273</v>
      </c>
      <c r="F553" t="s">
        <v>383</v>
      </c>
      <c r="G553" s="4">
        <v>43430</v>
      </c>
      <c r="H553" t="s">
        <v>13</v>
      </c>
      <c r="I553" t="s">
        <v>5781</v>
      </c>
      <c r="J553" t="s">
        <v>23</v>
      </c>
      <c r="K553" t="s">
        <v>32</v>
      </c>
      <c r="L553">
        <v>56652</v>
      </c>
      <c r="M553">
        <v>502</v>
      </c>
      <c r="N553">
        <v>5</v>
      </c>
      <c r="O553">
        <v>250</v>
      </c>
      <c r="P553" t="s">
        <v>5759</v>
      </c>
      <c r="Q553">
        <v>24</v>
      </c>
      <c r="R553">
        <v>5</v>
      </c>
      <c r="S553">
        <v>50</v>
      </c>
      <c r="T553" t="s">
        <v>2117</v>
      </c>
      <c r="U553" t="s">
        <v>711</v>
      </c>
      <c r="V553" t="s">
        <v>1622</v>
      </c>
      <c r="W553" t="s">
        <v>8</v>
      </c>
      <c r="X553" t="s">
        <v>21</v>
      </c>
      <c r="Y553" t="s">
        <v>2118</v>
      </c>
      <c r="Z553">
        <v>91770</v>
      </c>
      <c r="AA553" t="s">
        <v>3849</v>
      </c>
      <c r="AB553" t="s">
        <v>103</v>
      </c>
    </row>
    <row r="554" spans="1:28" x14ac:dyDescent="0.25">
      <c r="A554">
        <v>25795</v>
      </c>
      <c r="B554" t="s">
        <v>24</v>
      </c>
      <c r="C554">
        <v>6</v>
      </c>
      <c r="D554">
        <v>4</v>
      </c>
      <c r="E554">
        <v>8275</v>
      </c>
      <c r="F554" t="s">
        <v>460</v>
      </c>
      <c r="G554" s="4">
        <v>43476</v>
      </c>
      <c r="H554" t="s">
        <v>13</v>
      </c>
      <c r="I554" t="s">
        <v>431</v>
      </c>
      <c r="J554" t="s">
        <v>31</v>
      </c>
      <c r="K554" t="s">
        <v>16</v>
      </c>
      <c r="L554">
        <v>64572</v>
      </c>
      <c r="M554">
        <v>502</v>
      </c>
      <c r="N554">
        <v>1</v>
      </c>
      <c r="O554">
        <v>50</v>
      </c>
      <c r="P554" t="s">
        <v>5759</v>
      </c>
      <c r="Q554">
        <v>24</v>
      </c>
      <c r="R554">
        <v>5</v>
      </c>
      <c r="S554">
        <v>50</v>
      </c>
      <c r="T554" t="s">
        <v>5</v>
      </c>
      <c r="U554" t="s">
        <v>251</v>
      </c>
      <c r="V554" t="s">
        <v>3154</v>
      </c>
      <c r="W554" t="s">
        <v>8</v>
      </c>
      <c r="X554" t="s">
        <v>9</v>
      </c>
      <c r="Y554" t="s">
        <v>3612</v>
      </c>
      <c r="Z554">
        <v>725</v>
      </c>
      <c r="AA554" t="s">
        <v>3849</v>
      </c>
      <c r="AB554" t="s">
        <v>103</v>
      </c>
    </row>
    <row r="555" spans="1:28" x14ac:dyDescent="0.25">
      <c r="A555">
        <v>23947</v>
      </c>
      <c r="B555" t="s">
        <v>51</v>
      </c>
      <c r="C555">
        <v>2</v>
      </c>
      <c r="D555">
        <v>1</v>
      </c>
      <c r="E555">
        <v>8282</v>
      </c>
      <c r="F555" t="s">
        <v>104</v>
      </c>
      <c r="G555" s="4">
        <v>43449</v>
      </c>
      <c r="H555" t="s">
        <v>13</v>
      </c>
      <c r="I555" t="s">
        <v>420</v>
      </c>
      <c r="J555" t="s">
        <v>57</v>
      </c>
      <c r="K555" t="s">
        <v>32</v>
      </c>
      <c r="L555">
        <v>59950</v>
      </c>
      <c r="M555">
        <v>502</v>
      </c>
      <c r="N555">
        <v>2</v>
      </c>
      <c r="O555">
        <v>100</v>
      </c>
      <c r="P555" t="s">
        <v>5759</v>
      </c>
      <c r="Q555">
        <v>24</v>
      </c>
      <c r="R555">
        <v>5</v>
      </c>
      <c r="S555">
        <v>50</v>
      </c>
      <c r="T555" t="s">
        <v>5</v>
      </c>
      <c r="U555" t="s">
        <v>93</v>
      </c>
      <c r="V555" t="s">
        <v>2499</v>
      </c>
      <c r="W555" t="s">
        <v>27</v>
      </c>
      <c r="X555" t="s">
        <v>9</v>
      </c>
      <c r="Y555" t="s">
        <v>3304</v>
      </c>
      <c r="Z555">
        <v>725</v>
      </c>
      <c r="AA555" t="s">
        <v>3849</v>
      </c>
      <c r="AB555" t="s">
        <v>103</v>
      </c>
    </row>
    <row r="556" spans="1:28" x14ac:dyDescent="0.25">
      <c r="A556">
        <v>24510</v>
      </c>
      <c r="B556" t="s">
        <v>51</v>
      </c>
      <c r="C556">
        <v>6</v>
      </c>
      <c r="D556">
        <v>4</v>
      </c>
      <c r="E556">
        <v>8385</v>
      </c>
      <c r="F556" t="s">
        <v>214</v>
      </c>
      <c r="G556" s="4">
        <v>43457</v>
      </c>
      <c r="H556" t="s">
        <v>13</v>
      </c>
      <c r="I556" t="s">
        <v>5781</v>
      </c>
      <c r="J556" t="s">
        <v>57</v>
      </c>
      <c r="K556" t="s">
        <v>16</v>
      </c>
      <c r="L556">
        <v>61345</v>
      </c>
      <c r="M556">
        <v>502</v>
      </c>
      <c r="N556">
        <v>3</v>
      </c>
      <c r="O556">
        <v>150</v>
      </c>
      <c r="P556" t="s">
        <v>5759</v>
      </c>
      <c r="Q556">
        <v>24</v>
      </c>
      <c r="R556">
        <v>5</v>
      </c>
      <c r="S556">
        <v>50</v>
      </c>
      <c r="T556" t="s">
        <v>2386</v>
      </c>
      <c r="U556" t="s">
        <v>1080</v>
      </c>
      <c r="V556" t="s">
        <v>1204</v>
      </c>
      <c r="W556" t="s">
        <v>8</v>
      </c>
      <c r="X556" t="s">
        <v>36</v>
      </c>
      <c r="Y556" t="s">
        <v>3054</v>
      </c>
      <c r="Z556">
        <v>2124</v>
      </c>
      <c r="AA556" t="s">
        <v>3849</v>
      </c>
      <c r="AB556" t="s">
        <v>103</v>
      </c>
    </row>
    <row r="557" spans="1:28" x14ac:dyDescent="0.25">
      <c r="A557">
        <v>25488</v>
      </c>
      <c r="B557" t="s">
        <v>3</v>
      </c>
      <c r="C557">
        <v>2</v>
      </c>
      <c r="D557">
        <v>1</v>
      </c>
      <c r="E557">
        <v>8394</v>
      </c>
      <c r="F557" t="s">
        <v>110</v>
      </c>
      <c r="G557" s="4">
        <v>43472</v>
      </c>
      <c r="H557" t="s">
        <v>13</v>
      </c>
      <c r="I557" t="s">
        <v>99</v>
      </c>
      <c r="J557" t="s">
        <v>14</v>
      </c>
      <c r="K557" t="s">
        <v>32</v>
      </c>
      <c r="L557">
        <v>63854</v>
      </c>
      <c r="M557">
        <v>502</v>
      </c>
      <c r="N557">
        <v>3</v>
      </c>
      <c r="O557">
        <v>150</v>
      </c>
      <c r="P557" t="s">
        <v>5759</v>
      </c>
      <c r="Q557">
        <v>24</v>
      </c>
      <c r="R557">
        <v>5</v>
      </c>
      <c r="S557">
        <v>50</v>
      </c>
      <c r="T557" t="s">
        <v>710</v>
      </c>
      <c r="U557" t="s">
        <v>711</v>
      </c>
      <c r="V557" t="s">
        <v>107</v>
      </c>
      <c r="W557" t="s">
        <v>27</v>
      </c>
      <c r="X557" t="s">
        <v>448</v>
      </c>
      <c r="Y557" t="s">
        <v>712</v>
      </c>
      <c r="Z557">
        <v>33312</v>
      </c>
      <c r="AA557" t="s">
        <v>3849</v>
      </c>
      <c r="AB557" t="s">
        <v>103</v>
      </c>
    </row>
    <row r="558" spans="1:28" x14ac:dyDescent="0.25">
      <c r="A558">
        <v>25589</v>
      </c>
      <c r="B558" t="s">
        <v>51</v>
      </c>
      <c r="C558">
        <v>2</v>
      </c>
      <c r="D558">
        <v>1</v>
      </c>
      <c r="E558">
        <v>8397</v>
      </c>
      <c r="F558" t="s">
        <v>426</v>
      </c>
      <c r="G558" s="4">
        <v>43473</v>
      </c>
      <c r="H558" t="s">
        <v>13</v>
      </c>
      <c r="I558" t="s">
        <v>245</v>
      </c>
      <c r="J558" t="s">
        <v>57</v>
      </c>
      <c r="K558" t="s">
        <v>32</v>
      </c>
      <c r="L558">
        <v>64107</v>
      </c>
      <c r="M558">
        <v>502</v>
      </c>
      <c r="N558">
        <v>4</v>
      </c>
      <c r="O558">
        <v>200</v>
      </c>
      <c r="P558" t="s">
        <v>5759</v>
      </c>
      <c r="Q558">
        <v>24</v>
      </c>
      <c r="R558">
        <v>5</v>
      </c>
      <c r="S558">
        <v>50</v>
      </c>
      <c r="T558" t="s">
        <v>254</v>
      </c>
      <c r="U558" t="s">
        <v>755</v>
      </c>
      <c r="V558" t="s">
        <v>756</v>
      </c>
      <c r="W558" t="s">
        <v>8</v>
      </c>
      <c r="X558" t="s">
        <v>55</v>
      </c>
      <c r="Y558" t="s">
        <v>757</v>
      </c>
      <c r="Z558">
        <v>60660</v>
      </c>
      <c r="AA558" t="s">
        <v>3849</v>
      </c>
      <c r="AB558" t="s">
        <v>103</v>
      </c>
    </row>
    <row r="559" spans="1:28" x14ac:dyDescent="0.25">
      <c r="A559">
        <v>26889</v>
      </c>
      <c r="B559" t="s">
        <v>51</v>
      </c>
      <c r="C559">
        <v>5</v>
      </c>
      <c r="D559">
        <v>4</v>
      </c>
      <c r="E559">
        <v>8399</v>
      </c>
      <c r="F559" t="s">
        <v>253</v>
      </c>
      <c r="G559" s="4">
        <v>43492</v>
      </c>
      <c r="H559" t="s">
        <v>13</v>
      </c>
      <c r="I559" t="s">
        <v>30</v>
      </c>
      <c r="J559" t="s">
        <v>57</v>
      </c>
      <c r="K559" t="s">
        <v>16</v>
      </c>
      <c r="L559">
        <v>67369</v>
      </c>
      <c r="M559">
        <v>502</v>
      </c>
      <c r="N559">
        <v>2</v>
      </c>
      <c r="O559">
        <v>100</v>
      </c>
      <c r="P559" t="s">
        <v>5759</v>
      </c>
      <c r="Q559">
        <v>24</v>
      </c>
      <c r="R559">
        <v>5</v>
      </c>
      <c r="S559">
        <v>50</v>
      </c>
      <c r="T559" t="s">
        <v>840</v>
      </c>
      <c r="U559" t="s">
        <v>93</v>
      </c>
      <c r="V559" t="s">
        <v>1854</v>
      </c>
      <c r="W559" t="s">
        <v>95</v>
      </c>
      <c r="X559" t="s">
        <v>21</v>
      </c>
      <c r="Y559" t="s">
        <v>3464</v>
      </c>
      <c r="Z559">
        <v>94533</v>
      </c>
      <c r="AA559" t="s">
        <v>3849</v>
      </c>
      <c r="AB559" t="s">
        <v>103</v>
      </c>
    </row>
    <row r="560" spans="1:28" x14ac:dyDescent="0.25">
      <c r="A560">
        <v>28555</v>
      </c>
      <c r="B560" t="s">
        <v>24</v>
      </c>
      <c r="C560">
        <v>6</v>
      </c>
      <c r="D560">
        <v>4</v>
      </c>
      <c r="E560">
        <v>8448</v>
      </c>
      <c r="F560" t="s">
        <v>894</v>
      </c>
      <c r="G560" s="4">
        <v>43516</v>
      </c>
      <c r="H560" t="s">
        <v>13</v>
      </c>
      <c r="I560" t="s">
        <v>894</v>
      </c>
      <c r="J560" t="s">
        <v>31</v>
      </c>
      <c r="K560" t="s">
        <v>16</v>
      </c>
      <c r="L560">
        <v>71456</v>
      </c>
      <c r="M560">
        <v>502</v>
      </c>
      <c r="N560">
        <v>3</v>
      </c>
      <c r="O560">
        <v>150</v>
      </c>
      <c r="P560" t="s">
        <v>5759</v>
      </c>
      <c r="Q560">
        <v>24</v>
      </c>
      <c r="R560">
        <v>5</v>
      </c>
      <c r="S560">
        <v>50</v>
      </c>
      <c r="T560" t="s">
        <v>5</v>
      </c>
      <c r="U560" t="s">
        <v>977</v>
      </c>
      <c r="V560" t="s">
        <v>2811</v>
      </c>
      <c r="W560" t="s">
        <v>27</v>
      </c>
      <c r="X560" t="s">
        <v>9</v>
      </c>
      <c r="Y560" t="s">
        <v>3512</v>
      </c>
      <c r="Z560">
        <v>725</v>
      </c>
      <c r="AA560" t="s">
        <v>3849</v>
      </c>
      <c r="AB560" t="s">
        <v>103</v>
      </c>
    </row>
    <row r="561" spans="1:28" x14ac:dyDescent="0.25">
      <c r="A561">
        <v>24876</v>
      </c>
      <c r="B561" t="s">
        <v>3</v>
      </c>
      <c r="C561">
        <v>2</v>
      </c>
      <c r="D561">
        <v>4</v>
      </c>
      <c r="E561">
        <v>8586</v>
      </c>
      <c r="F561" t="s">
        <v>867</v>
      </c>
      <c r="G561" s="4">
        <v>43463</v>
      </c>
      <c r="H561" t="s">
        <v>13</v>
      </c>
      <c r="I561" t="s">
        <v>5781</v>
      </c>
      <c r="J561" t="s">
        <v>38</v>
      </c>
      <c r="K561" t="s">
        <v>16</v>
      </c>
      <c r="L561">
        <v>62313</v>
      </c>
      <c r="M561">
        <v>502</v>
      </c>
      <c r="N561">
        <v>1</v>
      </c>
      <c r="O561">
        <v>50</v>
      </c>
      <c r="P561" t="s">
        <v>5759</v>
      </c>
      <c r="Q561">
        <v>24</v>
      </c>
      <c r="R561">
        <v>5</v>
      </c>
      <c r="S561">
        <v>50</v>
      </c>
      <c r="T561" t="s">
        <v>2492</v>
      </c>
      <c r="U561" t="s">
        <v>2002</v>
      </c>
      <c r="V561" t="s">
        <v>1528</v>
      </c>
      <c r="W561" t="s">
        <v>95</v>
      </c>
      <c r="X561" t="s">
        <v>1145</v>
      </c>
      <c r="Y561" t="s">
        <v>2493</v>
      </c>
      <c r="Z561">
        <v>53511</v>
      </c>
      <c r="AA561" t="s">
        <v>3849</v>
      </c>
      <c r="AB561" t="s">
        <v>103</v>
      </c>
    </row>
    <row r="562" spans="1:28" x14ac:dyDescent="0.25">
      <c r="A562">
        <v>26281</v>
      </c>
      <c r="B562" t="s">
        <v>24</v>
      </c>
      <c r="C562">
        <v>2</v>
      </c>
      <c r="D562">
        <v>2</v>
      </c>
      <c r="E562">
        <v>8742</v>
      </c>
      <c r="F562" t="s">
        <v>206</v>
      </c>
      <c r="G562" s="4">
        <v>43483</v>
      </c>
      <c r="H562" t="s">
        <v>13</v>
      </c>
      <c r="I562" t="s">
        <v>30</v>
      </c>
      <c r="J562" t="s">
        <v>31</v>
      </c>
      <c r="K562" t="s">
        <v>90</v>
      </c>
      <c r="L562">
        <v>65798</v>
      </c>
      <c r="M562">
        <v>502</v>
      </c>
      <c r="N562">
        <v>4</v>
      </c>
      <c r="O562">
        <v>200</v>
      </c>
      <c r="P562" t="s">
        <v>5759</v>
      </c>
      <c r="Q562">
        <v>24</v>
      </c>
      <c r="R562">
        <v>5</v>
      </c>
      <c r="S562">
        <v>50</v>
      </c>
      <c r="T562" t="s">
        <v>2762</v>
      </c>
      <c r="U562" t="s">
        <v>2693</v>
      </c>
      <c r="V562" t="s">
        <v>107</v>
      </c>
      <c r="W562" t="s">
        <v>27</v>
      </c>
      <c r="X562" t="s">
        <v>114</v>
      </c>
      <c r="Y562" t="s">
        <v>2763</v>
      </c>
      <c r="Z562">
        <v>77520</v>
      </c>
      <c r="AA562" t="s">
        <v>3849</v>
      </c>
      <c r="AB562" t="s">
        <v>103</v>
      </c>
    </row>
    <row r="563" spans="1:28" x14ac:dyDescent="0.25">
      <c r="A563">
        <v>24754</v>
      </c>
      <c r="B563" t="s">
        <v>17</v>
      </c>
      <c r="C563">
        <v>0</v>
      </c>
      <c r="D563">
        <v>0</v>
      </c>
      <c r="E563">
        <v>8750</v>
      </c>
      <c r="F563" t="s">
        <v>304</v>
      </c>
      <c r="G563" s="4">
        <v>43461</v>
      </c>
      <c r="H563" t="s">
        <v>13</v>
      </c>
      <c r="I563" t="s">
        <v>30</v>
      </c>
      <c r="J563" t="s">
        <v>23</v>
      </c>
      <c r="K563" t="s">
        <v>58</v>
      </c>
      <c r="L563">
        <v>62005</v>
      </c>
      <c r="M563">
        <v>502</v>
      </c>
      <c r="N563">
        <v>3</v>
      </c>
      <c r="O563">
        <v>150</v>
      </c>
      <c r="P563" t="s">
        <v>5759</v>
      </c>
      <c r="Q563">
        <v>24</v>
      </c>
      <c r="R563">
        <v>5</v>
      </c>
      <c r="S563">
        <v>50</v>
      </c>
      <c r="T563" t="s">
        <v>5</v>
      </c>
      <c r="U563" t="s">
        <v>93</v>
      </c>
      <c r="V563" t="s">
        <v>800</v>
      </c>
      <c r="W563" t="s">
        <v>8</v>
      </c>
      <c r="X563" t="s">
        <v>9</v>
      </c>
      <c r="Y563" t="s">
        <v>1424</v>
      </c>
      <c r="Z563">
        <v>725</v>
      </c>
      <c r="AA563" t="s">
        <v>3849</v>
      </c>
      <c r="AB563" t="s">
        <v>103</v>
      </c>
    </row>
    <row r="564" spans="1:28" x14ac:dyDescent="0.25">
      <c r="A564">
        <v>27886</v>
      </c>
      <c r="B564" t="s">
        <v>17</v>
      </c>
      <c r="C564">
        <v>2</v>
      </c>
      <c r="D564">
        <v>4</v>
      </c>
      <c r="E564">
        <v>8750</v>
      </c>
      <c r="F564" t="s">
        <v>764</v>
      </c>
      <c r="G564" s="4">
        <v>43507</v>
      </c>
      <c r="H564" t="s">
        <v>13</v>
      </c>
      <c r="I564" t="s">
        <v>30</v>
      </c>
      <c r="J564" t="s">
        <v>23</v>
      </c>
      <c r="K564" t="s">
        <v>16</v>
      </c>
      <c r="L564">
        <v>69806</v>
      </c>
      <c r="M564">
        <v>502</v>
      </c>
      <c r="N564">
        <v>3</v>
      </c>
      <c r="O564">
        <v>150</v>
      </c>
      <c r="P564" t="s">
        <v>5759</v>
      </c>
      <c r="Q564">
        <v>24</v>
      </c>
      <c r="R564">
        <v>5</v>
      </c>
      <c r="S564">
        <v>50</v>
      </c>
      <c r="T564" t="s">
        <v>5</v>
      </c>
      <c r="U564" t="s">
        <v>93</v>
      </c>
      <c r="V564" t="s">
        <v>107</v>
      </c>
      <c r="W564" t="s">
        <v>8</v>
      </c>
      <c r="X564" t="s">
        <v>9</v>
      </c>
      <c r="Y564" t="s">
        <v>2466</v>
      </c>
      <c r="Z564">
        <v>725</v>
      </c>
      <c r="AA564" t="s">
        <v>3849</v>
      </c>
      <c r="AB564" t="s">
        <v>103</v>
      </c>
    </row>
    <row r="565" spans="1:28" x14ac:dyDescent="0.25">
      <c r="A565">
        <v>28814</v>
      </c>
      <c r="B565" t="s">
        <v>24</v>
      </c>
      <c r="C565">
        <v>5</v>
      </c>
      <c r="D565">
        <v>4</v>
      </c>
      <c r="E565">
        <v>8814</v>
      </c>
      <c r="F565" t="s">
        <v>275</v>
      </c>
      <c r="G565" s="4">
        <v>43520</v>
      </c>
      <c r="H565" t="s">
        <v>13</v>
      </c>
      <c r="I565" t="s">
        <v>80</v>
      </c>
      <c r="J565" t="s">
        <v>31</v>
      </c>
      <c r="K565" t="s">
        <v>16</v>
      </c>
      <c r="L565">
        <v>72100</v>
      </c>
      <c r="M565">
        <v>502</v>
      </c>
      <c r="N565">
        <v>2</v>
      </c>
      <c r="O565">
        <v>100</v>
      </c>
      <c r="P565" t="s">
        <v>5759</v>
      </c>
      <c r="Q565">
        <v>24</v>
      </c>
      <c r="R565">
        <v>5</v>
      </c>
      <c r="S565">
        <v>50</v>
      </c>
      <c r="T565" t="s">
        <v>5</v>
      </c>
      <c r="U565" t="s">
        <v>93</v>
      </c>
      <c r="V565" t="s">
        <v>1084</v>
      </c>
      <c r="W565" t="s">
        <v>8</v>
      </c>
      <c r="X565" t="s">
        <v>9</v>
      </c>
      <c r="Y565" t="s">
        <v>1085</v>
      </c>
      <c r="Z565">
        <v>725</v>
      </c>
      <c r="AA565" t="s">
        <v>3849</v>
      </c>
      <c r="AB565" t="s">
        <v>103</v>
      </c>
    </row>
    <row r="566" spans="1:28" x14ac:dyDescent="0.25">
      <c r="A566">
        <v>27609</v>
      </c>
      <c r="B566" t="s">
        <v>17</v>
      </c>
      <c r="C566">
        <v>5</v>
      </c>
      <c r="D566">
        <v>4</v>
      </c>
      <c r="E566">
        <v>8845</v>
      </c>
      <c r="F566" t="s">
        <v>226</v>
      </c>
      <c r="G566" s="4">
        <v>43503</v>
      </c>
      <c r="H566" t="s">
        <v>13</v>
      </c>
      <c r="I566" t="s">
        <v>30</v>
      </c>
      <c r="J566" t="s">
        <v>23</v>
      </c>
      <c r="K566" t="s">
        <v>16</v>
      </c>
      <c r="L566">
        <v>69124</v>
      </c>
      <c r="M566">
        <v>502</v>
      </c>
      <c r="N566">
        <v>5</v>
      </c>
      <c r="O566">
        <v>250</v>
      </c>
      <c r="P566" t="s">
        <v>5759</v>
      </c>
      <c r="Q566">
        <v>24</v>
      </c>
      <c r="R566">
        <v>5</v>
      </c>
      <c r="S566">
        <v>50</v>
      </c>
      <c r="T566" t="s">
        <v>1694</v>
      </c>
      <c r="U566" t="s">
        <v>93</v>
      </c>
      <c r="V566" t="s">
        <v>107</v>
      </c>
      <c r="W566" t="s">
        <v>8</v>
      </c>
      <c r="X566" t="s">
        <v>1696</v>
      </c>
      <c r="Y566" t="s">
        <v>1816</v>
      </c>
      <c r="Z566">
        <v>83642</v>
      </c>
      <c r="AA566" t="s">
        <v>3849</v>
      </c>
      <c r="AB566" t="s">
        <v>103</v>
      </c>
    </row>
    <row r="567" spans="1:28" x14ac:dyDescent="0.25">
      <c r="A567">
        <v>21138</v>
      </c>
      <c r="B567" t="s">
        <v>24</v>
      </c>
      <c r="C567">
        <v>4</v>
      </c>
      <c r="D567">
        <v>4</v>
      </c>
      <c r="E567">
        <v>8883</v>
      </c>
      <c r="F567" t="s">
        <v>304</v>
      </c>
      <c r="G567" s="4">
        <v>43408</v>
      </c>
      <c r="H567" t="s">
        <v>13</v>
      </c>
      <c r="I567" t="s">
        <v>30</v>
      </c>
      <c r="J567" t="s">
        <v>31</v>
      </c>
      <c r="K567" t="s">
        <v>16</v>
      </c>
      <c r="L567">
        <v>52840</v>
      </c>
      <c r="M567">
        <v>502</v>
      </c>
      <c r="N567">
        <v>3</v>
      </c>
      <c r="O567">
        <v>150</v>
      </c>
      <c r="P567" t="s">
        <v>5759</v>
      </c>
      <c r="Q567">
        <v>24</v>
      </c>
      <c r="R567">
        <v>5</v>
      </c>
      <c r="S567">
        <v>50</v>
      </c>
      <c r="T567" t="s">
        <v>495</v>
      </c>
      <c r="U567" t="s">
        <v>93</v>
      </c>
      <c r="V567" t="s">
        <v>778</v>
      </c>
      <c r="W567" t="s">
        <v>27</v>
      </c>
      <c r="X567" t="s">
        <v>88</v>
      </c>
      <c r="Y567" t="s">
        <v>779</v>
      </c>
      <c r="Z567">
        <v>11229</v>
      </c>
      <c r="AA567" t="s">
        <v>3849</v>
      </c>
      <c r="AB567" t="s">
        <v>103</v>
      </c>
    </row>
    <row r="568" spans="1:28" x14ac:dyDescent="0.25">
      <c r="A568">
        <v>23712</v>
      </c>
      <c r="B568" t="s">
        <v>24</v>
      </c>
      <c r="C568">
        <v>3</v>
      </c>
      <c r="D568">
        <v>4</v>
      </c>
      <c r="E568">
        <v>8925</v>
      </c>
      <c r="F568" t="s">
        <v>591</v>
      </c>
      <c r="G568" s="4">
        <v>43446</v>
      </c>
      <c r="H568" t="s">
        <v>13</v>
      </c>
      <c r="I568" t="s">
        <v>130</v>
      </c>
      <c r="J568" t="s">
        <v>31</v>
      </c>
      <c r="K568" t="s">
        <v>16</v>
      </c>
      <c r="L568">
        <v>59316</v>
      </c>
      <c r="M568">
        <v>502</v>
      </c>
      <c r="N568">
        <v>2</v>
      </c>
      <c r="O568">
        <v>100</v>
      </c>
      <c r="P568" t="s">
        <v>5759</v>
      </c>
      <c r="Q568">
        <v>24</v>
      </c>
      <c r="R568">
        <v>5</v>
      </c>
      <c r="S568">
        <v>50</v>
      </c>
      <c r="T568" t="s">
        <v>343</v>
      </c>
      <c r="U568" t="s">
        <v>93</v>
      </c>
      <c r="V568" t="s">
        <v>107</v>
      </c>
      <c r="W568" t="s">
        <v>8</v>
      </c>
      <c r="X568" t="s">
        <v>248</v>
      </c>
      <c r="Y568" t="s">
        <v>1312</v>
      </c>
      <c r="Z568">
        <v>43207</v>
      </c>
      <c r="AA568" t="s">
        <v>3849</v>
      </c>
      <c r="AB568" t="s">
        <v>103</v>
      </c>
    </row>
    <row r="569" spans="1:28" x14ac:dyDescent="0.25">
      <c r="A569">
        <v>29203</v>
      </c>
      <c r="B569" t="s">
        <v>3</v>
      </c>
      <c r="C569">
        <v>4</v>
      </c>
      <c r="D569">
        <v>4</v>
      </c>
      <c r="E569">
        <v>8996</v>
      </c>
      <c r="F569" t="s">
        <v>214</v>
      </c>
      <c r="G569" s="4">
        <v>43526</v>
      </c>
      <c r="H569" t="s">
        <v>13</v>
      </c>
      <c r="I569" t="s">
        <v>5781</v>
      </c>
      <c r="J569" t="s">
        <v>38</v>
      </c>
      <c r="K569" t="s">
        <v>16</v>
      </c>
      <c r="L569">
        <v>73060</v>
      </c>
      <c r="M569">
        <v>502</v>
      </c>
      <c r="N569">
        <v>2</v>
      </c>
      <c r="O569">
        <v>100</v>
      </c>
      <c r="P569" t="s">
        <v>5759</v>
      </c>
      <c r="Q569">
        <v>24</v>
      </c>
      <c r="R569">
        <v>5</v>
      </c>
      <c r="S569">
        <v>50</v>
      </c>
      <c r="T569" t="s">
        <v>2401</v>
      </c>
      <c r="U569" t="s">
        <v>601</v>
      </c>
      <c r="V569" t="s">
        <v>264</v>
      </c>
      <c r="W569" t="s">
        <v>8</v>
      </c>
      <c r="X569" t="s">
        <v>9</v>
      </c>
      <c r="Y569" t="s">
        <v>2685</v>
      </c>
      <c r="Z569">
        <v>729</v>
      </c>
      <c r="AA569" t="s">
        <v>3849</v>
      </c>
      <c r="AB569" t="s">
        <v>103</v>
      </c>
    </row>
    <row r="570" spans="1:28" x14ac:dyDescent="0.25">
      <c r="A570">
        <v>24202</v>
      </c>
      <c r="B570" t="s">
        <v>24</v>
      </c>
      <c r="C570">
        <v>3</v>
      </c>
      <c r="D570">
        <v>4</v>
      </c>
      <c r="E570">
        <v>9089</v>
      </c>
      <c r="F570" t="s">
        <v>262</v>
      </c>
      <c r="G570" s="4">
        <v>43453</v>
      </c>
      <c r="H570" t="s">
        <v>13</v>
      </c>
      <c r="I570" t="s">
        <v>30</v>
      </c>
      <c r="J570" t="s">
        <v>378</v>
      </c>
      <c r="K570" t="s">
        <v>16</v>
      </c>
      <c r="L570">
        <v>60549</v>
      </c>
      <c r="M570">
        <v>502</v>
      </c>
      <c r="N570">
        <v>3</v>
      </c>
      <c r="O570">
        <v>150</v>
      </c>
      <c r="P570" t="s">
        <v>5759</v>
      </c>
      <c r="Q570">
        <v>24</v>
      </c>
      <c r="R570">
        <v>5</v>
      </c>
      <c r="S570">
        <v>50</v>
      </c>
      <c r="T570" t="s">
        <v>435</v>
      </c>
      <c r="U570" t="s">
        <v>1207</v>
      </c>
      <c r="V570" t="s">
        <v>1170</v>
      </c>
      <c r="W570" t="s">
        <v>8</v>
      </c>
      <c r="X570" t="s">
        <v>172</v>
      </c>
      <c r="Y570" t="s">
        <v>1208</v>
      </c>
      <c r="Z570">
        <v>63123</v>
      </c>
      <c r="AA570" t="s">
        <v>3849</v>
      </c>
      <c r="AB570" t="s">
        <v>103</v>
      </c>
    </row>
    <row r="571" spans="1:28" x14ac:dyDescent="0.25">
      <c r="A571">
        <v>26715</v>
      </c>
      <c r="B571" t="s">
        <v>24</v>
      </c>
      <c r="C571">
        <v>6</v>
      </c>
      <c r="D571">
        <v>4</v>
      </c>
      <c r="E571">
        <v>9231</v>
      </c>
      <c r="F571" t="s">
        <v>641</v>
      </c>
      <c r="G571" s="4">
        <v>43489</v>
      </c>
      <c r="H571" t="s">
        <v>13</v>
      </c>
      <c r="I571" t="s">
        <v>377</v>
      </c>
      <c r="J571" t="s">
        <v>378</v>
      </c>
      <c r="K571" t="s">
        <v>16</v>
      </c>
      <c r="L571">
        <v>66906</v>
      </c>
      <c r="M571">
        <v>502</v>
      </c>
      <c r="N571">
        <v>5</v>
      </c>
      <c r="O571">
        <v>250</v>
      </c>
      <c r="P571" t="s">
        <v>5759</v>
      </c>
      <c r="Q571">
        <v>24</v>
      </c>
      <c r="R571">
        <v>5</v>
      </c>
      <c r="S571">
        <v>50</v>
      </c>
      <c r="T571" t="s">
        <v>1493</v>
      </c>
      <c r="U571" t="s">
        <v>112</v>
      </c>
      <c r="V571" t="s">
        <v>2937</v>
      </c>
      <c r="W571" t="s">
        <v>8</v>
      </c>
      <c r="X571" t="s">
        <v>21</v>
      </c>
      <c r="Y571" t="s">
        <v>3015</v>
      </c>
      <c r="Z571">
        <v>92346</v>
      </c>
      <c r="AA571" t="s">
        <v>3849</v>
      </c>
      <c r="AB571" t="s">
        <v>103</v>
      </c>
    </row>
    <row r="572" spans="1:28" x14ac:dyDescent="0.25">
      <c r="A572">
        <v>29220</v>
      </c>
      <c r="B572" t="s">
        <v>24</v>
      </c>
      <c r="C572">
        <v>6</v>
      </c>
      <c r="D572">
        <v>4</v>
      </c>
      <c r="E572">
        <v>9244</v>
      </c>
      <c r="F572" t="s">
        <v>104</v>
      </c>
      <c r="G572" s="4">
        <v>43526</v>
      </c>
      <c r="H572" t="s">
        <v>13</v>
      </c>
      <c r="I572" t="s">
        <v>130</v>
      </c>
      <c r="J572" t="s">
        <v>31</v>
      </c>
      <c r="K572" t="s">
        <v>16</v>
      </c>
      <c r="L572">
        <v>73089</v>
      </c>
      <c r="M572">
        <v>502</v>
      </c>
      <c r="N572">
        <v>1</v>
      </c>
      <c r="O572">
        <v>50</v>
      </c>
      <c r="P572" t="s">
        <v>5759</v>
      </c>
      <c r="Q572">
        <v>24</v>
      </c>
      <c r="R572">
        <v>5</v>
      </c>
      <c r="S572">
        <v>50</v>
      </c>
      <c r="T572" t="s">
        <v>1029</v>
      </c>
      <c r="U572" t="s">
        <v>93</v>
      </c>
      <c r="V572" t="s">
        <v>2857</v>
      </c>
      <c r="W572" t="s">
        <v>8</v>
      </c>
      <c r="X572" t="s">
        <v>158</v>
      </c>
      <c r="Y572" t="s">
        <v>2858</v>
      </c>
      <c r="Z572">
        <v>38018</v>
      </c>
      <c r="AA572" t="s">
        <v>3849</v>
      </c>
      <c r="AB572" t="s">
        <v>103</v>
      </c>
    </row>
    <row r="573" spans="1:28" x14ac:dyDescent="0.25">
      <c r="A573">
        <v>20513</v>
      </c>
      <c r="B573" t="s">
        <v>24</v>
      </c>
      <c r="C573">
        <v>4</v>
      </c>
      <c r="D573">
        <v>2</v>
      </c>
      <c r="E573">
        <v>9295</v>
      </c>
      <c r="F573" t="s">
        <v>79</v>
      </c>
      <c r="G573" s="4">
        <v>43399</v>
      </c>
      <c r="H573" t="s">
        <v>13</v>
      </c>
      <c r="I573" t="s">
        <v>80</v>
      </c>
      <c r="J573" t="s">
        <v>31</v>
      </c>
      <c r="K573" t="s">
        <v>90</v>
      </c>
      <c r="L573">
        <v>51220</v>
      </c>
      <c r="M573">
        <v>502</v>
      </c>
      <c r="N573">
        <v>1</v>
      </c>
      <c r="O573">
        <v>50</v>
      </c>
      <c r="P573" t="s">
        <v>5759</v>
      </c>
      <c r="Q573">
        <v>24</v>
      </c>
      <c r="R573">
        <v>5</v>
      </c>
      <c r="S573">
        <v>50</v>
      </c>
      <c r="T573" t="s">
        <v>1449</v>
      </c>
      <c r="U573" t="s">
        <v>223</v>
      </c>
      <c r="V573" t="s">
        <v>1506</v>
      </c>
      <c r="W573" t="s">
        <v>27</v>
      </c>
      <c r="X573" t="s">
        <v>21</v>
      </c>
      <c r="Y573" t="s">
        <v>1507</v>
      </c>
      <c r="Z573">
        <v>90220</v>
      </c>
      <c r="AA573" t="s">
        <v>3849</v>
      </c>
      <c r="AB573" t="s">
        <v>103</v>
      </c>
    </row>
    <row r="574" spans="1:28" x14ac:dyDescent="0.25">
      <c r="A574">
        <v>29671</v>
      </c>
      <c r="B574" t="s">
        <v>17</v>
      </c>
      <c r="C574">
        <v>2</v>
      </c>
      <c r="D574">
        <v>1</v>
      </c>
      <c r="E574">
        <v>9298</v>
      </c>
      <c r="F574" t="s">
        <v>497</v>
      </c>
      <c r="G574" s="4">
        <v>43533</v>
      </c>
      <c r="H574" t="s">
        <v>13</v>
      </c>
      <c r="I574" t="s">
        <v>99</v>
      </c>
      <c r="J574" t="s">
        <v>23</v>
      </c>
      <c r="K574" t="s">
        <v>32</v>
      </c>
      <c r="L574">
        <v>74222</v>
      </c>
      <c r="M574">
        <v>502</v>
      </c>
      <c r="N574">
        <v>3</v>
      </c>
      <c r="O574">
        <v>150</v>
      </c>
      <c r="P574" t="s">
        <v>5759</v>
      </c>
      <c r="Q574">
        <v>24</v>
      </c>
      <c r="R574">
        <v>5</v>
      </c>
      <c r="S574">
        <v>50</v>
      </c>
      <c r="T574" t="s">
        <v>1774</v>
      </c>
      <c r="U574" t="s">
        <v>491</v>
      </c>
      <c r="V574" t="s">
        <v>107</v>
      </c>
      <c r="W574" t="s">
        <v>8</v>
      </c>
      <c r="X574" t="s">
        <v>21</v>
      </c>
      <c r="Y574" t="s">
        <v>2587</v>
      </c>
      <c r="Z574">
        <v>91801</v>
      </c>
      <c r="AA574" t="s">
        <v>3849</v>
      </c>
      <c r="AB574" t="s">
        <v>103</v>
      </c>
    </row>
    <row r="575" spans="1:28" x14ac:dyDescent="0.25">
      <c r="A575">
        <v>26924</v>
      </c>
      <c r="B575" t="s">
        <v>3</v>
      </c>
      <c r="C575">
        <v>5</v>
      </c>
      <c r="D575">
        <v>4</v>
      </c>
      <c r="E575">
        <v>9310</v>
      </c>
      <c r="F575" t="s">
        <v>262</v>
      </c>
      <c r="G575" s="4">
        <v>43493</v>
      </c>
      <c r="H575" t="s">
        <v>13</v>
      </c>
      <c r="I575" t="s">
        <v>30</v>
      </c>
      <c r="J575" t="s">
        <v>14</v>
      </c>
      <c r="K575" t="s">
        <v>16</v>
      </c>
      <c r="L575">
        <v>67447</v>
      </c>
      <c r="M575">
        <v>502</v>
      </c>
      <c r="N575">
        <v>2</v>
      </c>
      <c r="O575">
        <v>100</v>
      </c>
      <c r="P575" t="s">
        <v>5759</v>
      </c>
      <c r="Q575">
        <v>24</v>
      </c>
      <c r="R575">
        <v>5</v>
      </c>
      <c r="S575">
        <v>50</v>
      </c>
      <c r="T575" t="s">
        <v>1938</v>
      </c>
      <c r="U575" t="s">
        <v>268</v>
      </c>
      <c r="V575" t="s">
        <v>380</v>
      </c>
      <c r="W575" t="s">
        <v>8</v>
      </c>
      <c r="X575" t="s">
        <v>21</v>
      </c>
      <c r="Y575" t="s">
        <v>1939</v>
      </c>
      <c r="Z575">
        <v>92026</v>
      </c>
      <c r="AA575" t="s">
        <v>3849</v>
      </c>
      <c r="AB575" t="s">
        <v>103</v>
      </c>
    </row>
    <row r="576" spans="1:28" x14ac:dyDescent="0.25">
      <c r="A576">
        <v>26260</v>
      </c>
      <c r="B576" t="s">
        <v>24</v>
      </c>
      <c r="C576">
        <v>6</v>
      </c>
      <c r="D576">
        <v>4</v>
      </c>
      <c r="E576">
        <v>9325</v>
      </c>
      <c r="F576" t="s">
        <v>1181</v>
      </c>
      <c r="G576" s="4">
        <v>43483</v>
      </c>
      <c r="H576" t="s">
        <v>13</v>
      </c>
      <c r="I576" t="s">
        <v>377</v>
      </c>
      <c r="J576" t="s">
        <v>378</v>
      </c>
      <c r="K576" t="s">
        <v>16</v>
      </c>
      <c r="L576">
        <v>65738</v>
      </c>
      <c r="M576">
        <v>502</v>
      </c>
      <c r="N576">
        <v>1</v>
      </c>
      <c r="O576">
        <v>50</v>
      </c>
      <c r="P576" t="s">
        <v>5759</v>
      </c>
      <c r="Q576">
        <v>24</v>
      </c>
      <c r="R576">
        <v>5</v>
      </c>
      <c r="S576">
        <v>50</v>
      </c>
      <c r="T576" t="s">
        <v>5</v>
      </c>
      <c r="U576" t="s">
        <v>93</v>
      </c>
      <c r="V576" t="s">
        <v>3337</v>
      </c>
      <c r="W576" t="s">
        <v>8</v>
      </c>
      <c r="X576" t="s">
        <v>9</v>
      </c>
      <c r="Y576" t="s">
        <v>3338</v>
      </c>
      <c r="Z576">
        <v>725</v>
      </c>
      <c r="AA576" t="s">
        <v>3849</v>
      </c>
      <c r="AB576" t="s">
        <v>103</v>
      </c>
    </row>
    <row r="577" spans="1:28" x14ac:dyDescent="0.25">
      <c r="A577">
        <v>26483</v>
      </c>
      <c r="B577" t="s">
        <v>3</v>
      </c>
      <c r="C577">
        <v>2</v>
      </c>
      <c r="D577">
        <v>1</v>
      </c>
      <c r="E577">
        <v>9379</v>
      </c>
      <c r="F577" t="s">
        <v>327</v>
      </c>
      <c r="G577" s="4">
        <v>43486</v>
      </c>
      <c r="H577" t="s">
        <v>13</v>
      </c>
      <c r="I577" t="s">
        <v>227</v>
      </c>
      <c r="J577" t="s">
        <v>235</v>
      </c>
      <c r="K577" t="s">
        <v>32</v>
      </c>
      <c r="L577">
        <v>66293</v>
      </c>
      <c r="M577">
        <v>502</v>
      </c>
      <c r="N577">
        <v>1</v>
      </c>
      <c r="O577">
        <v>50</v>
      </c>
      <c r="P577" t="s">
        <v>5759</v>
      </c>
      <c r="Q577">
        <v>24</v>
      </c>
      <c r="R577">
        <v>5</v>
      </c>
      <c r="S577">
        <v>50</v>
      </c>
      <c r="T577" t="s">
        <v>5</v>
      </c>
      <c r="U577" t="s">
        <v>93</v>
      </c>
      <c r="V577" t="s">
        <v>685</v>
      </c>
      <c r="W577" t="s">
        <v>8</v>
      </c>
      <c r="X577" t="s">
        <v>9</v>
      </c>
      <c r="Y577" t="s">
        <v>3636</v>
      </c>
      <c r="Z577">
        <v>725</v>
      </c>
      <c r="AA577" t="s">
        <v>3849</v>
      </c>
      <c r="AB577" t="s">
        <v>103</v>
      </c>
    </row>
    <row r="578" spans="1:28" x14ac:dyDescent="0.25">
      <c r="A578">
        <v>25111</v>
      </c>
      <c r="B578" t="s">
        <v>17</v>
      </c>
      <c r="C578">
        <v>2</v>
      </c>
      <c r="D578">
        <v>1</v>
      </c>
      <c r="E578">
        <v>9586</v>
      </c>
      <c r="F578" t="s">
        <v>844</v>
      </c>
      <c r="G578" s="4">
        <v>43466</v>
      </c>
      <c r="H578" t="s">
        <v>13</v>
      </c>
      <c r="I578" t="s">
        <v>377</v>
      </c>
      <c r="J578" t="s">
        <v>23</v>
      </c>
      <c r="K578" t="s">
        <v>32</v>
      </c>
      <c r="L578">
        <v>62921</v>
      </c>
      <c r="M578">
        <v>502</v>
      </c>
      <c r="N578">
        <v>2</v>
      </c>
      <c r="O578">
        <v>100</v>
      </c>
      <c r="P578" t="s">
        <v>5759</v>
      </c>
      <c r="Q578">
        <v>24</v>
      </c>
      <c r="R578">
        <v>5</v>
      </c>
      <c r="S578">
        <v>50</v>
      </c>
      <c r="T578" t="s">
        <v>5</v>
      </c>
      <c r="U578" t="s">
        <v>93</v>
      </c>
      <c r="V578" t="s">
        <v>1154</v>
      </c>
      <c r="W578" t="s">
        <v>8</v>
      </c>
      <c r="X578" t="s">
        <v>9</v>
      </c>
      <c r="Y578" t="s">
        <v>3431</v>
      </c>
      <c r="Z578">
        <v>725</v>
      </c>
      <c r="AA578" t="s">
        <v>3849</v>
      </c>
      <c r="AB578" t="s">
        <v>103</v>
      </c>
    </row>
    <row r="579" spans="1:28" x14ac:dyDescent="0.25">
      <c r="A579">
        <v>30000</v>
      </c>
      <c r="B579" t="s">
        <v>51</v>
      </c>
      <c r="C579">
        <v>6</v>
      </c>
      <c r="D579">
        <v>4</v>
      </c>
      <c r="E579">
        <v>9683</v>
      </c>
      <c r="F579" t="s">
        <v>439</v>
      </c>
      <c r="G579" s="4">
        <v>43537</v>
      </c>
      <c r="H579" t="s">
        <v>13</v>
      </c>
      <c r="I579" t="s">
        <v>377</v>
      </c>
      <c r="J579" t="s">
        <v>57</v>
      </c>
      <c r="K579" t="s">
        <v>16</v>
      </c>
      <c r="L579">
        <v>75014</v>
      </c>
      <c r="M579">
        <v>502</v>
      </c>
      <c r="N579">
        <v>3</v>
      </c>
      <c r="O579">
        <v>150</v>
      </c>
      <c r="P579" t="s">
        <v>5759</v>
      </c>
      <c r="Q579">
        <v>24</v>
      </c>
      <c r="R579">
        <v>5</v>
      </c>
      <c r="S579">
        <v>50</v>
      </c>
      <c r="T579" t="s">
        <v>1203</v>
      </c>
      <c r="U579" t="s">
        <v>93</v>
      </c>
      <c r="V579" t="s">
        <v>2591</v>
      </c>
      <c r="W579" t="s">
        <v>95</v>
      </c>
      <c r="X579" t="s">
        <v>21</v>
      </c>
      <c r="Y579" t="s">
        <v>3148</v>
      </c>
      <c r="Z579">
        <v>91748</v>
      </c>
      <c r="AA579" t="s">
        <v>3849</v>
      </c>
      <c r="AB579" t="s">
        <v>103</v>
      </c>
    </row>
    <row r="580" spans="1:28" x14ac:dyDescent="0.25">
      <c r="A580">
        <v>29224</v>
      </c>
      <c r="B580" t="s">
        <v>51</v>
      </c>
      <c r="C580">
        <v>5</v>
      </c>
      <c r="D580">
        <v>4</v>
      </c>
      <c r="E580">
        <v>9713</v>
      </c>
      <c r="F580" t="s">
        <v>450</v>
      </c>
      <c r="G580" s="4">
        <v>43526</v>
      </c>
      <c r="H580" t="s">
        <v>13</v>
      </c>
      <c r="I580" t="s">
        <v>286</v>
      </c>
      <c r="J580" t="s">
        <v>57</v>
      </c>
      <c r="K580" t="s">
        <v>16</v>
      </c>
      <c r="L580">
        <v>73095</v>
      </c>
      <c r="M580">
        <v>502</v>
      </c>
      <c r="N580">
        <v>1</v>
      </c>
      <c r="O580">
        <v>50</v>
      </c>
      <c r="P580" t="s">
        <v>5759</v>
      </c>
      <c r="Q580">
        <v>24</v>
      </c>
      <c r="R580">
        <v>5</v>
      </c>
      <c r="S580">
        <v>50</v>
      </c>
      <c r="T580" t="s">
        <v>1223</v>
      </c>
      <c r="U580" t="s">
        <v>272</v>
      </c>
      <c r="V580" t="s">
        <v>1496</v>
      </c>
      <c r="W580" t="s">
        <v>27</v>
      </c>
      <c r="X580" t="s">
        <v>283</v>
      </c>
      <c r="Y580" t="s">
        <v>1497</v>
      </c>
      <c r="Z580">
        <v>23233</v>
      </c>
      <c r="AA580" t="s">
        <v>3849</v>
      </c>
      <c r="AB580" t="s">
        <v>103</v>
      </c>
    </row>
    <row r="581" spans="1:28" x14ac:dyDescent="0.25">
      <c r="A581">
        <v>28771</v>
      </c>
      <c r="B581" t="s">
        <v>24</v>
      </c>
      <c r="C581">
        <v>2</v>
      </c>
      <c r="D581">
        <v>4</v>
      </c>
      <c r="E581">
        <v>9771</v>
      </c>
      <c r="F581" t="s">
        <v>963</v>
      </c>
      <c r="G581" s="4">
        <v>43519</v>
      </c>
      <c r="H581" t="s">
        <v>13</v>
      </c>
      <c r="I581" t="s">
        <v>47</v>
      </c>
      <c r="J581" t="s">
        <v>31</v>
      </c>
      <c r="K581" t="s">
        <v>16</v>
      </c>
      <c r="L581">
        <v>72006</v>
      </c>
      <c r="M581">
        <v>502</v>
      </c>
      <c r="N581">
        <v>5</v>
      </c>
      <c r="O581">
        <v>250</v>
      </c>
      <c r="P581" t="s">
        <v>5759</v>
      </c>
      <c r="Q581">
        <v>24</v>
      </c>
      <c r="R581">
        <v>5</v>
      </c>
      <c r="S581">
        <v>50</v>
      </c>
      <c r="T581" t="s">
        <v>2106</v>
      </c>
      <c r="U581" t="s">
        <v>1794</v>
      </c>
      <c r="V581" t="s">
        <v>1825</v>
      </c>
      <c r="W581" t="s">
        <v>95</v>
      </c>
      <c r="X581" t="s">
        <v>21</v>
      </c>
      <c r="Y581" t="s">
        <v>2692</v>
      </c>
      <c r="Z581">
        <v>92504</v>
      </c>
      <c r="AA581" t="s">
        <v>3849</v>
      </c>
      <c r="AB581" t="s">
        <v>103</v>
      </c>
    </row>
    <row r="582" spans="1:28" x14ac:dyDescent="0.25">
      <c r="A582">
        <v>23638</v>
      </c>
      <c r="B582" t="s">
        <v>24</v>
      </c>
      <c r="C582">
        <v>4</v>
      </c>
      <c r="D582">
        <v>2</v>
      </c>
      <c r="E582">
        <v>9875</v>
      </c>
      <c r="F582" t="s">
        <v>214</v>
      </c>
      <c r="G582" s="4">
        <v>43445</v>
      </c>
      <c r="H582" t="s">
        <v>13</v>
      </c>
      <c r="I582" t="s">
        <v>5781</v>
      </c>
      <c r="J582" t="s">
        <v>31</v>
      </c>
      <c r="K582" t="s">
        <v>90</v>
      </c>
      <c r="L582">
        <v>59138</v>
      </c>
      <c r="M582">
        <v>502</v>
      </c>
      <c r="N582">
        <v>5</v>
      </c>
      <c r="O582">
        <v>250</v>
      </c>
      <c r="P582" t="s">
        <v>5759</v>
      </c>
      <c r="Q582">
        <v>24</v>
      </c>
      <c r="R582">
        <v>5</v>
      </c>
      <c r="S582">
        <v>50</v>
      </c>
      <c r="T582" t="s">
        <v>1793</v>
      </c>
      <c r="U582" t="s">
        <v>491</v>
      </c>
      <c r="V582" t="s">
        <v>1870</v>
      </c>
      <c r="W582" t="s">
        <v>27</v>
      </c>
      <c r="X582" t="s">
        <v>21</v>
      </c>
      <c r="Y582" t="s">
        <v>3541</v>
      </c>
      <c r="Z582">
        <v>94122</v>
      </c>
      <c r="AA582" t="s">
        <v>3849</v>
      </c>
      <c r="AB582" t="s">
        <v>103</v>
      </c>
    </row>
    <row r="583" spans="1:28" x14ac:dyDescent="0.25">
      <c r="A583">
        <v>23391</v>
      </c>
      <c r="B583" t="s">
        <v>24</v>
      </c>
      <c r="C583">
        <v>2</v>
      </c>
      <c r="D583">
        <v>1</v>
      </c>
      <c r="E583">
        <v>9956</v>
      </c>
      <c r="F583" t="s">
        <v>79</v>
      </c>
      <c r="G583" s="4">
        <v>43441</v>
      </c>
      <c r="H583" t="s">
        <v>13</v>
      </c>
      <c r="I583" t="s">
        <v>80</v>
      </c>
      <c r="J583" t="s">
        <v>31</v>
      </c>
      <c r="K583" t="s">
        <v>32</v>
      </c>
      <c r="L583">
        <v>58525</v>
      </c>
      <c r="M583">
        <v>502</v>
      </c>
      <c r="N583">
        <v>3</v>
      </c>
      <c r="O583">
        <v>150</v>
      </c>
      <c r="P583" t="s">
        <v>5759</v>
      </c>
      <c r="Q583">
        <v>24</v>
      </c>
      <c r="R583">
        <v>5</v>
      </c>
      <c r="S583">
        <v>50</v>
      </c>
      <c r="T583" t="s">
        <v>2669</v>
      </c>
      <c r="U583" t="s">
        <v>93</v>
      </c>
      <c r="V583" t="s">
        <v>2670</v>
      </c>
      <c r="W583" t="s">
        <v>27</v>
      </c>
      <c r="X583" t="s">
        <v>77</v>
      </c>
      <c r="Y583" t="s">
        <v>1212</v>
      </c>
      <c r="Z583">
        <v>18901</v>
      </c>
      <c r="AA583" t="s">
        <v>3849</v>
      </c>
      <c r="AB583" t="s">
        <v>103</v>
      </c>
    </row>
    <row r="584" spans="1:28" x14ac:dyDescent="0.25">
      <c r="A584">
        <v>22533</v>
      </c>
      <c r="B584" t="s">
        <v>3</v>
      </c>
      <c r="C584">
        <v>4</v>
      </c>
      <c r="D584">
        <v>4</v>
      </c>
      <c r="E584">
        <v>10068</v>
      </c>
      <c r="F584" t="s">
        <v>660</v>
      </c>
      <c r="G584" s="4">
        <v>43428</v>
      </c>
      <c r="H584" t="s">
        <v>13</v>
      </c>
      <c r="I584" t="s">
        <v>99</v>
      </c>
      <c r="J584" t="s">
        <v>14</v>
      </c>
      <c r="K584" t="s">
        <v>16</v>
      </c>
      <c r="L584">
        <v>56392</v>
      </c>
      <c r="M584">
        <v>502</v>
      </c>
      <c r="N584">
        <v>5</v>
      </c>
      <c r="O584">
        <v>250</v>
      </c>
      <c r="P584" t="s">
        <v>5759</v>
      </c>
      <c r="Q584">
        <v>24</v>
      </c>
      <c r="R584">
        <v>5</v>
      </c>
      <c r="S584">
        <v>50</v>
      </c>
      <c r="T584" t="s">
        <v>5</v>
      </c>
      <c r="U584" t="s">
        <v>93</v>
      </c>
      <c r="V584" t="s">
        <v>3325</v>
      </c>
      <c r="W584" t="s">
        <v>8</v>
      </c>
      <c r="X584" t="s">
        <v>9</v>
      </c>
      <c r="Y584" t="s">
        <v>3326</v>
      </c>
      <c r="Z584">
        <v>725</v>
      </c>
      <c r="AA584" t="s">
        <v>3849</v>
      </c>
      <c r="AB584" t="s">
        <v>103</v>
      </c>
    </row>
    <row r="585" spans="1:28" x14ac:dyDescent="0.25">
      <c r="A585">
        <v>22905</v>
      </c>
      <c r="B585" t="s">
        <v>24</v>
      </c>
      <c r="C585">
        <v>6</v>
      </c>
      <c r="D585">
        <v>2</v>
      </c>
      <c r="E585">
        <v>10102</v>
      </c>
      <c r="F585" t="s">
        <v>275</v>
      </c>
      <c r="G585" s="4">
        <v>43434</v>
      </c>
      <c r="H585" t="s">
        <v>13</v>
      </c>
      <c r="I585" t="s">
        <v>80</v>
      </c>
      <c r="J585" t="s">
        <v>31</v>
      </c>
      <c r="K585" t="s">
        <v>90</v>
      </c>
      <c r="L585">
        <v>57340</v>
      </c>
      <c r="M585">
        <v>502</v>
      </c>
      <c r="N585">
        <v>3</v>
      </c>
      <c r="O585">
        <v>150</v>
      </c>
      <c r="P585" t="s">
        <v>5759</v>
      </c>
      <c r="Q585">
        <v>24</v>
      </c>
      <c r="R585">
        <v>5</v>
      </c>
      <c r="S585">
        <v>50</v>
      </c>
      <c r="T585" t="s">
        <v>2170</v>
      </c>
      <c r="U585" t="s">
        <v>491</v>
      </c>
      <c r="V585" t="s">
        <v>107</v>
      </c>
      <c r="W585" t="s">
        <v>27</v>
      </c>
      <c r="X585" t="s">
        <v>248</v>
      </c>
      <c r="Y585" t="s">
        <v>2785</v>
      </c>
      <c r="Z585">
        <v>44102</v>
      </c>
      <c r="AA585" t="s">
        <v>3849</v>
      </c>
      <c r="AB585" t="s">
        <v>103</v>
      </c>
    </row>
    <row r="586" spans="1:28" x14ac:dyDescent="0.25">
      <c r="A586">
        <v>25968</v>
      </c>
      <c r="B586" t="s">
        <v>51</v>
      </c>
      <c r="C586">
        <v>4</v>
      </c>
      <c r="D586">
        <v>4</v>
      </c>
      <c r="E586">
        <v>10158</v>
      </c>
      <c r="F586" t="s">
        <v>383</v>
      </c>
      <c r="G586" s="4">
        <v>43479</v>
      </c>
      <c r="H586" t="s">
        <v>13</v>
      </c>
      <c r="I586" t="s">
        <v>5781</v>
      </c>
      <c r="J586" t="s">
        <v>57</v>
      </c>
      <c r="K586" t="s">
        <v>16</v>
      </c>
      <c r="L586">
        <v>65000</v>
      </c>
      <c r="M586">
        <v>502</v>
      </c>
      <c r="N586">
        <v>1</v>
      </c>
      <c r="O586">
        <v>50</v>
      </c>
      <c r="P586" t="s">
        <v>5759</v>
      </c>
      <c r="Q586">
        <v>24</v>
      </c>
      <c r="R586">
        <v>5</v>
      </c>
      <c r="S586">
        <v>50</v>
      </c>
      <c r="T586" t="s">
        <v>2754</v>
      </c>
      <c r="U586" t="s">
        <v>93</v>
      </c>
      <c r="V586" t="s">
        <v>2755</v>
      </c>
      <c r="W586" t="s">
        <v>95</v>
      </c>
      <c r="X586" t="s">
        <v>21</v>
      </c>
      <c r="Y586" t="s">
        <v>2756</v>
      </c>
      <c r="Z586">
        <v>95051</v>
      </c>
      <c r="AA586" t="s">
        <v>3849</v>
      </c>
      <c r="AB586" t="s">
        <v>103</v>
      </c>
    </row>
    <row r="587" spans="1:28" x14ac:dyDescent="0.25">
      <c r="A587">
        <v>29524</v>
      </c>
      <c r="B587" t="s">
        <v>51</v>
      </c>
      <c r="C587">
        <v>5</v>
      </c>
      <c r="D587">
        <v>2</v>
      </c>
      <c r="E587">
        <v>10211</v>
      </c>
      <c r="F587" t="s">
        <v>502</v>
      </c>
      <c r="G587" s="4">
        <v>43530</v>
      </c>
      <c r="H587" t="s">
        <v>13</v>
      </c>
      <c r="I587" t="s">
        <v>377</v>
      </c>
      <c r="J587" t="s">
        <v>57</v>
      </c>
      <c r="K587" t="s">
        <v>90</v>
      </c>
      <c r="L587">
        <v>73882</v>
      </c>
      <c r="M587">
        <v>502</v>
      </c>
      <c r="N587">
        <v>5</v>
      </c>
      <c r="O587">
        <v>250</v>
      </c>
      <c r="P587" t="s">
        <v>5759</v>
      </c>
      <c r="Q587">
        <v>24</v>
      </c>
      <c r="R587">
        <v>5</v>
      </c>
      <c r="S587">
        <v>50</v>
      </c>
      <c r="T587" t="s">
        <v>5</v>
      </c>
      <c r="U587" t="s">
        <v>491</v>
      </c>
      <c r="V587" t="s">
        <v>1587</v>
      </c>
      <c r="W587" t="s">
        <v>8</v>
      </c>
      <c r="X587" t="s">
        <v>9</v>
      </c>
      <c r="Y587" t="s">
        <v>2856</v>
      </c>
      <c r="Z587">
        <v>725</v>
      </c>
      <c r="AA587" t="s">
        <v>3849</v>
      </c>
      <c r="AB587" t="s">
        <v>103</v>
      </c>
    </row>
    <row r="588" spans="1:28" x14ac:dyDescent="0.25">
      <c r="A588">
        <v>21723</v>
      </c>
      <c r="B588" t="s">
        <v>3</v>
      </c>
      <c r="C588">
        <v>4</v>
      </c>
      <c r="D588">
        <v>4</v>
      </c>
      <c r="E588">
        <v>10250</v>
      </c>
      <c r="F588" t="s">
        <v>357</v>
      </c>
      <c r="G588" s="4">
        <v>43417</v>
      </c>
      <c r="H588" t="s">
        <v>13</v>
      </c>
      <c r="I588" t="s">
        <v>203</v>
      </c>
      <c r="J588" t="s">
        <v>38</v>
      </c>
      <c r="K588" t="s">
        <v>16</v>
      </c>
      <c r="L588">
        <v>54353</v>
      </c>
      <c r="M588">
        <v>502</v>
      </c>
      <c r="N588">
        <v>4</v>
      </c>
      <c r="O588">
        <v>200</v>
      </c>
      <c r="P588" t="s">
        <v>5759</v>
      </c>
      <c r="Q588">
        <v>24</v>
      </c>
      <c r="R588">
        <v>5</v>
      </c>
      <c r="S588">
        <v>50</v>
      </c>
      <c r="T588" t="s">
        <v>5</v>
      </c>
      <c r="U588" t="s">
        <v>223</v>
      </c>
      <c r="V588" t="s">
        <v>107</v>
      </c>
      <c r="W588" t="s">
        <v>8</v>
      </c>
      <c r="X588" t="s">
        <v>9</v>
      </c>
      <c r="Y588" t="s">
        <v>2727</v>
      </c>
      <c r="Z588">
        <v>725</v>
      </c>
      <c r="AA588" t="s">
        <v>3849</v>
      </c>
      <c r="AB588" t="s">
        <v>103</v>
      </c>
    </row>
    <row r="589" spans="1:28" x14ac:dyDescent="0.25">
      <c r="A589">
        <v>22082</v>
      </c>
      <c r="B589" t="s">
        <v>17</v>
      </c>
      <c r="C589">
        <v>3</v>
      </c>
      <c r="D589">
        <v>4</v>
      </c>
      <c r="E589">
        <v>10429</v>
      </c>
      <c r="F589" t="s">
        <v>146</v>
      </c>
      <c r="G589" s="4">
        <v>43422</v>
      </c>
      <c r="H589" t="s">
        <v>13</v>
      </c>
      <c r="I589" t="s">
        <v>30</v>
      </c>
      <c r="J589" t="s">
        <v>23</v>
      </c>
      <c r="K589" t="s">
        <v>16</v>
      </c>
      <c r="L589">
        <v>55240</v>
      </c>
      <c r="M589">
        <v>502</v>
      </c>
      <c r="N589">
        <v>1</v>
      </c>
      <c r="O589">
        <v>50</v>
      </c>
      <c r="P589" t="s">
        <v>5759</v>
      </c>
      <c r="Q589">
        <v>24</v>
      </c>
      <c r="R589">
        <v>5</v>
      </c>
      <c r="S589">
        <v>50</v>
      </c>
      <c r="T589" t="s">
        <v>5</v>
      </c>
      <c r="U589" t="s">
        <v>2216</v>
      </c>
      <c r="V589" t="s">
        <v>3347</v>
      </c>
      <c r="W589" t="s">
        <v>8</v>
      </c>
      <c r="X589" t="s">
        <v>9</v>
      </c>
      <c r="Y589" t="s">
        <v>3420</v>
      </c>
      <c r="Z589">
        <v>725</v>
      </c>
      <c r="AA589" t="s">
        <v>3849</v>
      </c>
      <c r="AB589" t="s">
        <v>103</v>
      </c>
    </row>
    <row r="590" spans="1:28" x14ac:dyDescent="0.25">
      <c r="A590">
        <v>25930</v>
      </c>
      <c r="B590" t="s">
        <v>51</v>
      </c>
      <c r="C590">
        <v>1</v>
      </c>
      <c r="D590">
        <v>0</v>
      </c>
      <c r="E590">
        <v>10508</v>
      </c>
      <c r="F590" t="s">
        <v>1040</v>
      </c>
      <c r="G590" s="4">
        <v>43478</v>
      </c>
      <c r="H590" t="s">
        <v>13</v>
      </c>
      <c r="I590" t="s">
        <v>377</v>
      </c>
      <c r="J590" t="s">
        <v>57</v>
      </c>
      <c r="K590" t="s">
        <v>58</v>
      </c>
      <c r="L590">
        <v>64905</v>
      </c>
      <c r="M590">
        <v>502</v>
      </c>
      <c r="N590">
        <v>4</v>
      </c>
      <c r="O590">
        <v>200</v>
      </c>
      <c r="P590" t="s">
        <v>5759</v>
      </c>
      <c r="Q590">
        <v>24</v>
      </c>
      <c r="R590">
        <v>5</v>
      </c>
      <c r="S590">
        <v>50</v>
      </c>
      <c r="T590" t="s">
        <v>5</v>
      </c>
      <c r="U590" t="s">
        <v>1604</v>
      </c>
      <c r="V590" t="s">
        <v>1736</v>
      </c>
      <c r="W590" t="s">
        <v>8</v>
      </c>
      <c r="X590" t="s">
        <v>9</v>
      </c>
      <c r="Y590" t="s">
        <v>3421</v>
      </c>
      <c r="Z590">
        <v>725</v>
      </c>
      <c r="AA590" t="s">
        <v>3849</v>
      </c>
      <c r="AB590" t="s">
        <v>103</v>
      </c>
    </row>
    <row r="591" spans="1:28" x14ac:dyDescent="0.25">
      <c r="A591">
        <v>29604</v>
      </c>
      <c r="B591" t="s">
        <v>24</v>
      </c>
      <c r="C591">
        <v>5</v>
      </c>
      <c r="D591">
        <v>2</v>
      </c>
      <c r="E591">
        <v>10753</v>
      </c>
      <c r="F591" t="s">
        <v>70</v>
      </c>
      <c r="G591" s="4">
        <v>43532</v>
      </c>
      <c r="H591" t="s">
        <v>13</v>
      </c>
      <c r="I591" t="s">
        <v>70</v>
      </c>
      <c r="J591" t="s">
        <v>31</v>
      </c>
      <c r="K591" t="s">
        <v>90</v>
      </c>
      <c r="L591">
        <v>74081</v>
      </c>
      <c r="M591">
        <v>502</v>
      </c>
      <c r="N591">
        <v>4</v>
      </c>
      <c r="O591">
        <v>200</v>
      </c>
      <c r="P591" t="s">
        <v>5759</v>
      </c>
      <c r="Q591">
        <v>24</v>
      </c>
      <c r="R591">
        <v>5</v>
      </c>
      <c r="S591">
        <v>50</v>
      </c>
      <c r="T591" t="s">
        <v>1313</v>
      </c>
      <c r="U591" t="s">
        <v>93</v>
      </c>
      <c r="V591" t="s">
        <v>107</v>
      </c>
      <c r="W591" t="s">
        <v>27</v>
      </c>
      <c r="X591" t="s">
        <v>448</v>
      </c>
      <c r="Y591" t="s">
        <v>1522</v>
      </c>
      <c r="Z591">
        <v>33161</v>
      </c>
      <c r="AA591" t="s">
        <v>3849</v>
      </c>
      <c r="AB591" t="s">
        <v>103</v>
      </c>
    </row>
    <row r="592" spans="1:28" x14ac:dyDescent="0.25">
      <c r="A592">
        <v>25790</v>
      </c>
      <c r="B592" t="s">
        <v>24</v>
      </c>
      <c r="C592">
        <v>6</v>
      </c>
      <c r="D592">
        <v>2</v>
      </c>
      <c r="E592">
        <v>10807</v>
      </c>
      <c r="F592" t="s">
        <v>576</v>
      </c>
      <c r="G592" s="4">
        <v>43476</v>
      </c>
      <c r="H592" t="s">
        <v>13</v>
      </c>
      <c r="I592" t="s">
        <v>5780</v>
      </c>
      <c r="J592" t="s">
        <v>31</v>
      </c>
      <c r="K592" t="s">
        <v>90</v>
      </c>
      <c r="L592">
        <v>64561</v>
      </c>
      <c r="M592">
        <v>502</v>
      </c>
      <c r="N592">
        <v>4</v>
      </c>
      <c r="O592">
        <v>200</v>
      </c>
      <c r="P592" t="s">
        <v>5759</v>
      </c>
      <c r="Q592">
        <v>24</v>
      </c>
      <c r="R592">
        <v>5</v>
      </c>
      <c r="S592">
        <v>50</v>
      </c>
      <c r="T592" t="s">
        <v>5</v>
      </c>
      <c r="U592" t="s">
        <v>799</v>
      </c>
      <c r="V592" t="s">
        <v>2180</v>
      </c>
      <c r="W592" t="s">
        <v>95</v>
      </c>
      <c r="X592" t="s">
        <v>9</v>
      </c>
      <c r="Y592" t="s">
        <v>3436</v>
      </c>
      <c r="Z592">
        <v>725</v>
      </c>
      <c r="AA592" t="s">
        <v>3849</v>
      </c>
      <c r="AB592" t="s">
        <v>103</v>
      </c>
    </row>
    <row r="593" spans="1:28" x14ac:dyDescent="0.25">
      <c r="A593">
        <v>28773</v>
      </c>
      <c r="B593" t="s">
        <v>51</v>
      </c>
      <c r="C593">
        <v>4</v>
      </c>
      <c r="D593">
        <v>4</v>
      </c>
      <c r="E593">
        <v>10964</v>
      </c>
      <c r="F593" t="s">
        <v>439</v>
      </c>
      <c r="G593" s="4">
        <v>43520</v>
      </c>
      <c r="H593" t="s">
        <v>13</v>
      </c>
      <c r="I593" t="s">
        <v>377</v>
      </c>
      <c r="J593" t="s">
        <v>57</v>
      </c>
      <c r="K593" t="s">
        <v>16</v>
      </c>
      <c r="L593">
        <v>72010</v>
      </c>
      <c r="M593">
        <v>502</v>
      </c>
      <c r="N593">
        <v>1</v>
      </c>
      <c r="O593">
        <v>50</v>
      </c>
      <c r="P593" t="s">
        <v>5759</v>
      </c>
      <c r="Q593">
        <v>24</v>
      </c>
      <c r="R593">
        <v>5</v>
      </c>
      <c r="S593">
        <v>50</v>
      </c>
      <c r="T593" t="s">
        <v>508</v>
      </c>
      <c r="U593" t="s">
        <v>93</v>
      </c>
      <c r="V593" t="s">
        <v>107</v>
      </c>
      <c r="W593" t="s">
        <v>8</v>
      </c>
      <c r="X593" t="s">
        <v>114</v>
      </c>
      <c r="Y593" t="s">
        <v>1005</v>
      </c>
      <c r="Z593">
        <v>75240</v>
      </c>
      <c r="AA593" t="s">
        <v>3849</v>
      </c>
      <c r="AB593" t="s">
        <v>103</v>
      </c>
    </row>
    <row r="594" spans="1:28" x14ac:dyDescent="0.25">
      <c r="A594">
        <v>24996</v>
      </c>
      <c r="B594" t="s">
        <v>3</v>
      </c>
      <c r="C594">
        <v>2</v>
      </c>
      <c r="D594">
        <v>4</v>
      </c>
      <c r="E594">
        <v>10965</v>
      </c>
      <c r="F594" t="s">
        <v>110</v>
      </c>
      <c r="G594" s="4">
        <v>43464</v>
      </c>
      <c r="H594" t="s">
        <v>13</v>
      </c>
      <c r="I594" t="s">
        <v>99</v>
      </c>
      <c r="J594" t="s">
        <v>14</v>
      </c>
      <c r="K594" t="s">
        <v>16</v>
      </c>
      <c r="L594">
        <v>62630</v>
      </c>
      <c r="M594">
        <v>502</v>
      </c>
      <c r="N594">
        <v>2</v>
      </c>
      <c r="O594">
        <v>100</v>
      </c>
      <c r="P594" t="s">
        <v>5759</v>
      </c>
      <c r="Q594">
        <v>24</v>
      </c>
      <c r="R594">
        <v>5</v>
      </c>
      <c r="S594">
        <v>50</v>
      </c>
      <c r="T594" t="s">
        <v>2683</v>
      </c>
      <c r="U594" t="s">
        <v>564</v>
      </c>
      <c r="V594" t="s">
        <v>107</v>
      </c>
      <c r="W594" t="s">
        <v>95</v>
      </c>
      <c r="X594" t="s">
        <v>21</v>
      </c>
      <c r="Y594" t="s">
        <v>2684</v>
      </c>
      <c r="Z594">
        <v>92009</v>
      </c>
      <c r="AA594" t="s">
        <v>3849</v>
      </c>
      <c r="AB594" t="s">
        <v>103</v>
      </c>
    </row>
    <row r="595" spans="1:28" x14ac:dyDescent="0.25">
      <c r="A595">
        <v>29911</v>
      </c>
      <c r="B595" t="s">
        <v>51</v>
      </c>
      <c r="C595">
        <v>1</v>
      </c>
      <c r="D595">
        <v>0</v>
      </c>
      <c r="E595">
        <v>11046</v>
      </c>
      <c r="F595" t="s">
        <v>266</v>
      </c>
      <c r="G595" s="4">
        <v>43536</v>
      </c>
      <c r="H595" t="s">
        <v>13</v>
      </c>
      <c r="I595" t="s">
        <v>5778</v>
      </c>
      <c r="J595" t="s">
        <v>57</v>
      </c>
      <c r="K595" t="s">
        <v>58</v>
      </c>
      <c r="L595">
        <v>74831</v>
      </c>
      <c r="M595">
        <v>502</v>
      </c>
      <c r="N595">
        <v>5</v>
      </c>
      <c r="O595">
        <v>250</v>
      </c>
      <c r="P595" t="s">
        <v>5759</v>
      </c>
      <c r="Q595">
        <v>24</v>
      </c>
      <c r="R595">
        <v>5</v>
      </c>
      <c r="S595">
        <v>50</v>
      </c>
      <c r="T595" t="s">
        <v>1182</v>
      </c>
      <c r="U595" t="s">
        <v>93</v>
      </c>
      <c r="V595" t="s">
        <v>1183</v>
      </c>
      <c r="W595" t="s">
        <v>8</v>
      </c>
      <c r="X595" t="s">
        <v>242</v>
      </c>
      <c r="Y595" t="s">
        <v>1047</v>
      </c>
      <c r="Z595">
        <v>20874</v>
      </c>
      <c r="AA595" t="s">
        <v>3849</v>
      </c>
      <c r="AB595" t="s">
        <v>103</v>
      </c>
    </row>
    <row r="596" spans="1:28" x14ac:dyDescent="0.25">
      <c r="A596">
        <v>25908</v>
      </c>
      <c r="B596" t="s">
        <v>3</v>
      </c>
      <c r="C596">
        <v>4</v>
      </c>
      <c r="D596">
        <v>4</v>
      </c>
      <c r="E596">
        <v>11055</v>
      </c>
      <c r="F596" t="s">
        <v>70</v>
      </c>
      <c r="G596" s="4">
        <v>43478</v>
      </c>
      <c r="H596" t="s">
        <v>13</v>
      </c>
      <c r="I596" t="s">
        <v>70</v>
      </c>
      <c r="J596" t="s">
        <v>14</v>
      </c>
      <c r="K596" t="s">
        <v>16</v>
      </c>
      <c r="L596">
        <v>64847</v>
      </c>
      <c r="M596">
        <v>502</v>
      </c>
      <c r="N596">
        <v>5</v>
      </c>
      <c r="O596">
        <v>250</v>
      </c>
      <c r="P596" t="s">
        <v>5759</v>
      </c>
      <c r="Q596">
        <v>24</v>
      </c>
      <c r="R596">
        <v>5</v>
      </c>
      <c r="S596">
        <v>50</v>
      </c>
      <c r="T596" t="s">
        <v>5</v>
      </c>
      <c r="U596" t="s">
        <v>411</v>
      </c>
      <c r="V596" t="s">
        <v>107</v>
      </c>
      <c r="W596" t="s">
        <v>8</v>
      </c>
      <c r="X596" t="s">
        <v>9</v>
      </c>
      <c r="Y596" t="s">
        <v>412</v>
      </c>
      <c r="Z596">
        <v>725</v>
      </c>
      <c r="AA596" t="s">
        <v>3849</v>
      </c>
      <c r="AB596" t="s">
        <v>103</v>
      </c>
    </row>
    <row r="597" spans="1:28" x14ac:dyDescent="0.25">
      <c r="A597">
        <v>25277</v>
      </c>
      <c r="B597" t="s">
        <v>51</v>
      </c>
      <c r="C597">
        <v>3</v>
      </c>
      <c r="D597">
        <v>4</v>
      </c>
      <c r="E597">
        <v>11130</v>
      </c>
      <c r="F597" t="s">
        <v>930</v>
      </c>
      <c r="G597" s="4">
        <v>43468</v>
      </c>
      <c r="H597" t="s">
        <v>13</v>
      </c>
      <c r="I597" t="s">
        <v>30</v>
      </c>
      <c r="J597" t="s">
        <v>57</v>
      </c>
      <c r="K597" t="s">
        <v>16</v>
      </c>
      <c r="L597">
        <v>63331</v>
      </c>
      <c r="M597">
        <v>502</v>
      </c>
      <c r="N597">
        <v>4</v>
      </c>
      <c r="O597">
        <v>200</v>
      </c>
      <c r="P597" t="s">
        <v>5759</v>
      </c>
      <c r="Q597">
        <v>24</v>
      </c>
      <c r="R597">
        <v>5</v>
      </c>
      <c r="S597">
        <v>50</v>
      </c>
      <c r="T597" t="s">
        <v>3008</v>
      </c>
      <c r="U597" t="s">
        <v>93</v>
      </c>
      <c r="V597" t="s">
        <v>3402</v>
      </c>
      <c r="W597" t="s">
        <v>95</v>
      </c>
      <c r="X597" t="s">
        <v>158</v>
      </c>
      <c r="Y597" t="s">
        <v>3403</v>
      </c>
      <c r="Z597">
        <v>38116</v>
      </c>
      <c r="AA597" t="s">
        <v>3849</v>
      </c>
      <c r="AB597" t="s">
        <v>103</v>
      </c>
    </row>
    <row r="598" spans="1:28" x14ac:dyDescent="0.25">
      <c r="A598">
        <v>20727</v>
      </c>
      <c r="B598" t="s">
        <v>3</v>
      </c>
      <c r="C598">
        <v>3</v>
      </c>
      <c r="D598">
        <v>4</v>
      </c>
      <c r="E598">
        <v>11148</v>
      </c>
      <c r="F598" t="s">
        <v>857</v>
      </c>
      <c r="G598" s="4">
        <v>43402</v>
      </c>
      <c r="H598" t="s">
        <v>13</v>
      </c>
      <c r="I598" t="s">
        <v>80</v>
      </c>
      <c r="J598" t="s">
        <v>14</v>
      </c>
      <c r="K598" t="s">
        <v>16</v>
      </c>
      <c r="L598">
        <v>51792</v>
      </c>
      <c r="M598">
        <v>502</v>
      </c>
      <c r="N598">
        <v>3</v>
      </c>
      <c r="O598">
        <v>150</v>
      </c>
      <c r="P598" t="s">
        <v>5759</v>
      </c>
      <c r="Q598">
        <v>24</v>
      </c>
      <c r="R598">
        <v>5</v>
      </c>
      <c r="S598">
        <v>50</v>
      </c>
      <c r="T598" t="s">
        <v>5</v>
      </c>
      <c r="U598" t="s">
        <v>1951</v>
      </c>
      <c r="V598" t="s">
        <v>107</v>
      </c>
      <c r="W598" t="s">
        <v>27</v>
      </c>
      <c r="X598" t="s">
        <v>9</v>
      </c>
      <c r="Y598" t="s">
        <v>3318</v>
      </c>
      <c r="Z598">
        <v>725</v>
      </c>
      <c r="AA598" t="s">
        <v>3849</v>
      </c>
      <c r="AB598" t="s">
        <v>103</v>
      </c>
    </row>
    <row r="599" spans="1:28" x14ac:dyDescent="0.25">
      <c r="A599">
        <v>28590</v>
      </c>
      <c r="B599" t="s">
        <v>24</v>
      </c>
      <c r="C599">
        <v>2</v>
      </c>
      <c r="D599">
        <v>1</v>
      </c>
      <c r="E599">
        <v>11182</v>
      </c>
      <c r="F599" t="s">
        <v>206</v>
      </c>
      <c r="G599" s="4">
        <v>43517</v>
      </c>
      <c r="H599" t="s">
        <v>13</v>
      </c>
      <c r="I599" t="s">
        <v>30</v>
      </c>
      <c r="J599" t="s">
        <v>31</v>
      </c>
      <c r="K599" t="s">
        <v>32</v>
      </c>
      <c r="L599">
        <v>71552</v>
      </c>
      <c r="M599">
        <v>502</v>
      </c>
      <c r="N599">
        <v>1</v>
      </c>
      <c r="O599">
        <v>50</v>
      </c>
      <c r="P599" t="s">
        <v>5759</v>
      </c>
      <c r="Q599">
        <v>24</v>
      </c>
      <c r="R599">
        <v>5</v>
      </c>
      <c r="S599">
        <v>50</v>
      </c>
      <c r="T599" t="s">
        <v>254</v>
      </c>
      <c r="U599" t="s">
        <v>734</v>
      </c>
      <c r="V599" t="s">
        <v>1170</v>
      </c>
      <c r="W599" t="s">
        <v>95</v>
      </c>
      <c r="X599" t="s">
        <v>55</v>
      </c>
      <c r="Y599" t="s">
        <v>2773</v>
      </c>
      <c r="Z599">
        <v>60617</v>
      </c>
      <c r="AA599" t="s">
        <v>3849</v>
      </c>
      <c r="AB599" t="s">
        <v>103</v>
      </c>
    </row>
    <row r="600" spans="1:28" x14ac:dyDescent="0.25">
      <c r="A600">
        <v>28963</v>
      </c>
      <c r="B600" t="s">
        <v>3</v>
      </c>
      <c r="C600">
        <v>4</v>
      </c>
      <c r="D600">
        <v>4</v>
      </c>
      <c r="E600">
        <v>11242</v>
      </c>
      <c r="F600" t="s">
        <v>561</v>
      </c>
      <c r="G600" s="4">
        <v>43522</v>
      </c>
      <c r="H600" t="s">
        <v>13</v>
      </c>
      <c r="I600" t="s">
        <v>5779</v>
      </c>
      <c r="J600" t="s">
        <v>178</v>
      </c>
      <c r="K600" t="s">
        <v>16</v>
      </c>
      <c r="L600">
        <v>72465</v>
      </c>
      <c r="M600">
        <v>502</v>
      </c>
      <c r="N600">
        <v>2</v>
      </c>
      <c r="O600">
        <v>100</v>
      </c>
      <c r="P600" t="s">
        <v>5759</v>
      </c>
      <c r="Q600">
        <v>24</v>
      </c>
      <c r="R600">
        <v>5</v>
      </c>
      <c r="S600">
        <v>50</v>
      </c>
      <c r="T600" t="s">
        <v>5</v>
      </c>
      <c r="U600" t="s">
        <v>1604</v>
      </c>
      <c r="V600" t="s">
        <v>380</v>
      </c>
      <c r="W600" t="s">
        <v>27</v>
      </c>
      <c r="X600" t="s">
        <v>9</v>
      </c>
      <c r="Y600" t="s">
        <v>1605</v>
      </c>
      <c r="Z600">
        <v>725</v>
      </c>
      <c r="AA600" t="s">
        <v>3849</v>
      </c>
      <c r="AB600" t="s">
        <v>103</v>
      </c>
    </row>
    <row r="601" spans="1:28" x14ac:dyDescent="0.25">
      <c r="A601">
        <v>25132</v>
      </c>
      <c r="B601" t="s">
        <v>24</v>
      </c>
      <c r="C601">
        <v>2</v>
      </c>
      <c r="D601">
        <v>1</v>
      </c>
      <c r="E601">
        <v>11268</v>
      </c>
      <c r="F601" t="s">
        <v>186</v>
      </c>
      <c r="G601" s="4">
        <v>43466</v>
      </c>
      <c r="H601" t="s">
        <v>13</v>
      </c>
      <c r="I601" t="s">
        <v>5778</v>
      </c>
      <c r="J601" t="s">
        <v>378</v>
      </c>
      <c r="K601" t="s">
        <v>32</v>
      </c>
      <c r="L601">
        <v>62969</v>
      </c>
      <c r="M601">
        <v>502</v>
      </c>
      <c r="N601">
        <v>3</v>
      </c>
      <c r="O601">
        <v>150</v>
      </c>
      <c r="P601" t="s">
        <v>5759</v>
      </c>
      <c r="Q601">
        <v>24</v>
      </c>
      <c r="R601">
        <v>5</v>
      </c>
      <c r="S601">
        <v>50</v>
      </c>
      <c r="T601" t="s">
        <v>254</v>
      </c>
      <c r="U601" t="s">
        <v>2295</v>
      </c>
      <c r="V601" t="s">
        <v>968</v>
      </c>
      <c r="W601" t="s">
        <v>27</v>
      </c>
      <c r="X601" t="s">
        <v>55</v>
      </c>
      <c r="Y601" t="s">
        <v>2296</v>
      </c>
      <c r="Z601">
        <v>60623</v>
      </c>
      <c r="AA601" t="s">
        <v>3849</v>
      </c>
      <c r="AB601" t="s">
        <v>103</v>
      </c>
    </row>
    <row r="602" spans="1:28" x14ac:dyDescent="0.25">
      <c r="A602">
        <v>24044</v>
      </c>
      <c r="B602" t="s">
        <v>24</v>
      </c>
      <c r="C602">
        <v>5</v>
      </c>
      <c r="D602">
        <v>4</v>
      </c>
      <c r="E602">
        <v>11358</v>
      </c>
      <c r="F602" t="s">
        <v>980</v>
      </c>
      <c r="G602" s="4">
        <v>43450</v>
      </c>
      <c r="H602" t="s">
        <v>13</v>
      </c>
      <c r="I602" t="s">
        <v>30</v>
      </c>
      <c r="J602" t="s">
        <v>31</v>
      </c>
      <c r="K602" t="s">
        <v>16</v>
      </c>
      <c r="L602">
        <v>60159</v>
      </c>
      <c r="M602">
        <v>502</v>
      </c>
      <c r="N602">
        <v>4</v>
      </c>
      <c r="O602">
        <v>200</v>
      </c>
      <c r="P602" t="s">
        <v>5759</v>
      </c>
      <c r="Q602">
        <v>24</v>
      </c>
      <c r="R602">
        <v>5</v>
      </c>
      <c r="S602">
        <v>50</v>
      </c>
      <c r="T602" t="s">
        <v>1538</v>
      </c>
      <c r="U602" t="s">
        <v>93</v>
      </c>
      <c r="V602" t="s">
        <v>2169</v>
      </c>
      <c r="W602" t="s">
        <v>27</v>
      </c>
      <c r="X602" t="s">
        <v>21</v>
      </c>
      <c r="Y602" t="s">
        <v>1541</v>
      </c>
      <c r="Z602">
        <v>95823</v>
      </c>
      <c r="AA602" t="s">
        <v>3849</v>
      </c>
      <c r="AB602" t="s">
        <v>103</v>
      </c>
    </row>
    <row r="603" spans="1:28" x14ac:dyDescent="0.25">
      <c r="A603">
        <v>23071</v>
      </c>
      <c r="B603" t="s">
        <v>51</v>
      </c>
      <c r="C603">
        <v>2</v>
      </c>
      <c r="D603">
        <v>1</v>
      </c>
      <c r="E603">
        <v>11368</v>
      </c>
      <c r="F603" t="s">
        <v>1306</v>
      </c>
      <c r="G603" s="4">
        <v>43436</v>
      </c>
      <c r="H603" t="s">
        <v>13</v>
      </c>
      <c r="I603" t="s">
        <v>203</v>
      </c>
      <c r="J603" t="s">
        <v>57</v>
      </c>
      <c r="K603" t="s">
        <v>32</v>
      </c>
      <c r="L603">
        <v>57763</v>
      </c>
      <c r="M603">
        <v>502</v>
      </c>
      <c r="N603">
        <v>4</v>
      </c>
      <c r="O603">
        <v>200</v>
      </c>
      <c r="P603" t="s">
        <v>5759</v>
      </c>
      <c r="Q603">
        <v>24</v>
      </c>
      <c r="R603">
        <v>5</v>
      </c>
      <c r="S603">
        <v>50</v>
      </c>
      <c r="T603" t="s">
        <v>719</v>
      </c>
      <c r="U603" t="s">
        <v>2740</v>
      </c>
      <c r="V603" t="s">
        <v>107</v>
      </c>
      <c r="W603" t="s">
        <v>95</v>
      </c>
      <c r="X603" t="s">
        <v>308</v>
      </c>
      <c r="Y603" t="s">
        <v>2204</v>
      </c>
      <c r="Z603">
        <v>7470</v>
      </c>
      <c r="AA603" t="s">
        <v>3849</v>
      </c>
      <c r="AB603" t="s">
        <v>103</v>
      </c>
    </row>
    <row r="604" spans="1:28" x14ac:dyDescent="0.25">
      <c r="A604">
        <v>26909</v>
      </c>
      <c r="B604" t="s">
        <v>3</v>
      </c>
      <c r="C604">
        <v>5</v>
      </c>
      <c r="D604">
        <v>4</v>
      </c>
      <c r="E604">
        <v>11378</v>
      </c>
      <c r="F604" t="s">
        <v>888</v>
      </c>
      <c r="G604" s="4">
        <v>43492</v>
      </c>
      <c r="H604" t="s">
        <v>13</v>
      </c>
      <c r="I604" t="s">
        <v>30</v>
      </c>
      <c r="J604" t="s">
        <v>38</v>
      </c>
      <c r="K604" t="s">
        <v>16</v>
      </c>
      <c r="L604">
        <v>67414</v>
      </c>
      <c r="M604">
        <v>502</v>
      </c>
      <c r="N604">
        <v>5</v>
      </c>
      <c r="O604">
        <v>250</v>
      </c>
      <c r="P604" t="s">
        <v>5759</v>
      </c>
      <c r="Q604">
        <v>24</v>
      </c>
      <c r="R604">
        <v>5</v>
      </c>
      <c r="S604">
        <v>50</v>
      </c>
      <c r="T604" t="s">
        <v>1839</v>
      </c>
      <c r="U604" t="s">
        <v>913</v>
      </c>
      <c r="V604" t="s">
        <v>107</v>
      </c>
      <c r="W604" t="s">
        <v>27</v>
      </c>
      <c r="X604" t="s">
        <v>55</v>
      </c>
      <c r="Y604" t="s">
        <v>3161</v>
      </c>
      <c r="Z604">
        <v>60014</v>
      </c>
      <c r="AA604" t="s">
        <v>3849</v>
      </c>
      <c r="AB604" t="s">
        <v>103</v>
      </c>
    </row>
    <row r="605" spans="1:28" x14ac:dyDescent="0.25">
      <c r="A605">
        <v>26420</v>
      </c>
      <c r="B605" t="s">
        <v>17</v>
      </c>
      <c r="C605">
        <v>6</v>
      </c>
      <c r="D605">
        <v>4</v>
      </c>
      <c r="E605">
        <v>11380</v>
      </c>
      <c r="F605" t="s">
        <v>430</v>
      </c>
      <c r="G605" s="4">
        <v>43485</v>
      </c>
      <c r="H605" t="s">
        <v>13</v>
      </c>
      <c r="I605" t="s">
        <v>431</v>
      </c>
      <c r="J605" t="s">
        <v>23</v>
      </c>
      <c r="K605" t="s">
        <v>16</v>
      </c>
      <c r="L605">
        <v>66143</v>
      </c>
      <c r="M605">
        <v>502</v>
      </c>
      <c r="N605">
        <v>1</v>
      </c>
      <c r="O605">
        <v>50</v>
      </c>
      <c r="P605" t="s">
        <v>5759</v>
      </c>
      <c r="Q605">
        <v>24</v>
      </c>
      <c r="R605">
        <v>5</v>
      </c>
      <c r="S605">
        <v>50</v>
      </c>
      <c r="T605" t="s">
        <v>1203</v>
      </c>
      <c r="U605" t="s">
        <v>93</v>
      </c>
      <c r="V605" t="s">
        <v>107</v>
      </c>
      <c r="W605" t="s">
        <v>27</v>
      </c>
      <c r="X605" t="s">
        <v>21</v>
      </c>
      <c r="Y605" t="s">
        <v>2661</v>
      </c>
      <c r="Z605">
        <v>91748</v>
      </c>
      <c r="AA605" t="s">
        <v>3849</v>
      </c>
      <c r="AB605" t="s">
        <v>103</v>
      </c>
    </row>
    <row r="606" spans="1:28" x14ac:dyDescent="0.25">
      <c r="A606">
        <v>28160</v>
      </c>
      <c r="B606" t="s">
        <v>24</v>
      </c>
      <c r="C606">
        <v>6</v>
      </c>
      <c r="D606">
        <v>4</v>
      </c>
      <c r="E606">
        <v>11404</v>
      </c>
      <c r="F606" t="s">
        <v>1040</v>
      </c>
      <c r="G606" s="4">
        <v>43511</v>
      </c>
      <c r="H606" t="s">
        <v>13</v>
      </c>
      <c r="I606" t="s">
        <v>377</v>
      </c>
      <c r="J606" t="s">
        <v>31</v>
      </c>
      <c r="K606" t="s">
        <v>16</v>
      </c>
      <c r="L606">
        <v>70419</v>
      </c>
      <c r="M606">
        <v>502</v>
      </c>
      <c r="N606">
        <v>3</v>
      </c>
      <c r="O606">
        <v>150</v>
      </c>
      <c r="P606" t="s">
        <v>5759</v>
      </c>
      <c r="Q606">
        <v>24</v>
      </c>
      <c r="R606">
        <v>5</v>
      </c>
      <c r="S606">
        <v>50</v>
      </c>
      <c r="T606" t="s">
        <v>5</v>
      </c>
      <c r="U606" t="s">
        <v>1068</v>
      </c>
      <c r="V606" t="s">
        <v>107</v>
      </c>
      <c r="W606" t="s">
        <v>27</v>
      </c>
      <c r="X606" t="s">
        <v>9</v>
      </c>
      <c r="Y606" t="s">
        <v>3139</v>
      </c>
      <c r="Z606">
        <v>725</v>
      </c>
      <c r="AA606" t="s">
        <v>3849</v>
      </c>
      <c r="AB606" t="s">
        <v>103</v>
      </c>
    </row>
    <row r="607" spans="1:28" x14ac:dyDescent="0.25">
      <c r="A607">
        <v>20829</v>
      </c>
      <c r="B607" t="s">
        <v>24</v>
      </c>
      <c r="C607">
        <v>5</v>
      </c>
      <c r="D607">
        <v>2</v>
      </c>
      <c r="E607">
        <v>11489</v>
      </c>
      <c r="F607" t="s">
        <v>136</v>
      </c>
      <c r="G607" s="4">
        <v>43404</v>
      </c>
      <c r="H607" t="s">
        <v>13</v>
      </c>
      <c r="I607" t="s">
        <v>47</v>
      </c>
      <c r="J607" t="s">
        <v>31</v>
      </c>
      <c r="K607" t="s">
        <v>90</v>
      </c>
      <c r="L607">
        <v>52052</v>
      </c>
      <c r="M607">
        <v>502</v>
      </c>
      <c r="N607">
        <v>2</v>
      </c>
      <c r="O607">
        <v>100</v>
      </c>
      <c r="P607" t="s">
        <v>5759</v>
      </c>
      <c r="Q607">
        <v>24</v>
      </c>
      <c r="R607">
        <v>5</v>
      </c>
      <c r="S607">
        <v>50</v>
      </c>
      <c r="T607" t="s">
        <v>1919</v>
      </c>
      <c r="U607" t="s">
        <v>93</v>
      </c>
      <c r="V607" t="s">
        <v>1304</v>
      </c>
      <c r="W607" t="s">
        <v>8</v>
      </c>
      <c r="X607" t="s">
        <v>242</v>
      </c>
      <c r="Y607" t="s">
        <v>1920</v>
      </c>
      <c r="Z607">
        <v>21740</v>
      </c>
      <c r="AA607" t="s">
        <v>3849</v>
      </c>
      <c r="AB607" t="s">
        <v>103</v>
      </c>
    </row>
    <row r="608" spans="1:28" x14ac:dyDescent="0.25">
      <c r="A608">
        <v>20972</v>
      </c>
      <c r="B608" t="s">
        <v>17</v>
      </c>
      <c r="C608">
        <v>3</v>
      </c>
      <c r="D608">
        <v>4</v>
      </c>
      <c r="E608">
        <v>11584</v>
      </c>
      <c r="F608" t="s">
        <v>510</v>
      </c>
      <c r="G608" s="4">
        <v>43406</v>
      </c>
      <c r="H608" t="s">
        <v>13</v>
      </c>
      <c r="I608" t="s">
        <v>5777</v>
      </c>
      <c r="J608" t="s">
        <v>23</v>
      </c>
      <c r="K608" t="s">
        <v>16</v>
      </c>
      <c r="L608">
        <v>52415</v>
      </c>
      <c r="M608">
        <v>502</v>
      </c>
      <c r="N608">
        <v>1</v>
      </c>
      <c r="O608">
        <v>50</v>
      </c>
      <c r="P608" t="s">
        <v>5759</v>
      </c>
      <c r="Q608">
        <v>24</v>
      </c>
      <c r="R608">
        <v>5</v>
      </c>
      <c r="S608">
        <v>50</v>
      </c>
      <c r="T608" t="s">
        <v>5</v>
      </c>
      <c r="U608" t="s">
        <v>93</v>
      </c>
      <c r="V608" t="s">
        <v>802</v>
      </c>
      <c r="W608" t="s">
        <v>27</v>
      </c>
      <c r="X608" t="s">
        <v>9</v>
      </c>
      <c r="Y608" t="s">
        <v>803</v>
      </c>
      <c r="Z608">
        <v>725</v>
      </c>
      <c r="AA608" t="s">
        <v>3849</v>
      </c>
      <c r="AB608" t="s">
        <v>103</v>
      </c>
    </row>
    <row r="609" spans="1:28" x14ac:dyDescent="0.25">
      <c r="A609">
        <v>20453</v>
      </c>
      <c r="B609" t="s">
        <v>17</v>
      </c>
      <c r="C609">
        <v>4</v>
      </c>
      <c r="D609">
        <v>4</v>
      </c>
      <c r="E609">
        <v>11848</v>
      </c>
      <c r="F609" t="s">
        <v>2126</v>
      </c>
      <c r="G609" s="4">
        <v>43398</v>
      </c>
      <c r="H609" t="s">
        <v>13</v>
      </c>
      <c r="I609" t="s">
        <v>5777</v>
      </c>
      <c r="J609" t="s">
        <v>23</v>
      </c>
      <c r="K609" t="s">
        <v>16</v>
      </c>
      <c r="L609">
        <v>51046</v>
      </c>
      <c r="M609">
        <v>502</v>
      </c>
      <c r="N609">
        <v>1</v>
      </c>
      <c r="O609">
        <v>50</v>
      </c>
      <c r="P609" t="s">
        <v>5759</v>
      </c>
      <c r="Q609">
        <v>24</v>
      </c>
      <c r="R609">
        <v>5</v>
      </c>
      <c r="S609">
        <v>50</v>
      </c>
      <c r="T609" t="s">
        <v>5</v>
      </c>
      <c r="U609" t="s">
        <v>93</v>
      </c>
      <c r="V609" t="s">
        <v>2364</v>
      </c>
      <c r="W609" t="s">
        <v>95</v>
      </c>
      <c r="X609" t="s">
        <v>9</v>
      </c>
      <c r="Y609" t="s">
        <v>3177</v>
      </c>
      <c r="Z609">
        <v>725</v>
      </c>
      <c r="AA609" t="s">
        <v>3849</v>
      </c>
      <c r="AB609" t="s">
        <v>103</v>
      </c>
    </row>
    <row r="610" spans="1:28" x14ac:dyDescent="0.25">
      <c r="A610">
        <v>20940</v>
      </c>
      <c r="B610" t="s">
        <v>3</v>
      </c>
      <c r="C610">
        <v>6</v>
      </c>
      <c r="D610">
        <v>4</v>
      </c>
      <c r="E610">
        <v>12072</v>
      </c>
      <c r="F610" t="s">
        <v>226</v>
      </c>
      <c r="G610" s="4">
        <v>43405</v>
      </c>
      <c r="H610" t="s">
        <v>13</v>
      </c>
      <c r="I610" t="s">
        <v>227</v>
      </c>
      <c r="J610" t="s">
        <v>38</v>
      </c>
      <c r="K610" t="s">
        <v>16</v>
      </c>
      <c r="L610">
        <v>52317</v>
      </c>
      <c r="M610">
        <v>502</v>
      </c>
      <c r="N610">
        <v>2</v>
      </c>
      <c r="O610">
        <v>100</v>
      </c>
      <c r="P610" t="s">
        <v>5759</v>
      </c>
      <c r="Q610">
        <v>24</v>
      </c>
      <c r="R610">
        <v>5</v>
      </c>
      <c r="S610">
        <v>50</v>
      </c>
      <c r="T610" t="s">
        <v>1553</v>
      </c>
      <c r="U610" t="s">
        <v>957</v>
      </c>
      <c r="V610" t="s">
        <v>107</v>
      </c>
      <c r="W610" t="s">
        <v>8</v>
      </c>
      <c r="X610" t="s">
        <v>114</v>
      </c>
      <c r="Y610" t="s">
        <v>2859</v>
      </c>
      <c r="Z610">
        <v>75061</v>
      </c>
      <c r="AA610" t="s">
        <v>3849</v>
      </c>
      <c r="AB610" t="s">
        <v>103</v>
      </c>
    </row>
    <row r="611" spans="1:28" x14ac:dyDescent="0.25">
      <c r="A611">
        <v>25789</v>
      </c>
      <c r="B611" t="s">
        <v>51</v>
      </c>
      <c r="C611">
        <v>2</v>
      </c>
      <c r="D611">
        <v>1</v>
      </c>
      <c r="E611">
        <v>12172</v>
      </c>
      <c r="F611" t="s">
        <v>576</v>
      </c>
      <c r="G611" s="4">
        <v>43476</v>
      </c>
      <c r="H611" t="s">
        <v>13</v>
      </c>
      <c r="I611" t="s">
        <v>5780</v>
      </c>
      <c r="J611" t="s">
        <v>57</v>
      </c>
      <c r="K611" t="s">
        <v>32</v>
      </c>
      <c r="L611">
        <v>64560</v>
      </c>
      <c r="M611">
        <v>502</v>
      </c>
      <c r="N611">
        <v>4</v>
      </c>
      <c r="O611">
        <v>200</v>
      </c>
      <c r="P611" t="s">
        <v>5759</v>
      </c>
      <c r="Q611">
        <v>24</v>
      </c>
      <c r="R611">
        <v>5</v>
      </c>
      <c r="S611">
        <v>50</v>
      </c>
      <c r="T611" t="s">
        <v>5</v>
      </c>
      <c r="U611" t="s">
        <v>93</v>
      </c>
      <c r="V611" t="s">
        <v>107</v>
      </c>
      <c r="W611" t="s">
        <v>8</v>
      </c>
      <c r="X611" t="s">
        <v>9</v>
      </c>
      <c r="Y611" t="s">
        <v>571</v>
      </c>
      <c r="Z611">
        <v>725</v>
      </c>
      <c r="AA611" t="s">
        <v>3849</v>
      </c>
      <c r="AB611" t="s">
        <v>103</v>
      </c>
    </row>
    <row r="612" spans="1:28" x14ac:dyDescent="0.25">
      <c r="A612">
        <v>26292</v>
      </c>
      <c r="B612" t="s">
        <v>24</v>
      </c>
      <c r="C612">
        <v>3</v>
      </c>
      <c r="D612">
        <v>4</v>
      </c>
      <c r="E612">
        <v>12314</v>
      </c>
      <c r="F612" t="s">
        <v>186</v>
      </c>
      <c r="G612" s="4">
        <v>43483</v>
      </c>
      <c r="H612" t="s">
        <v>13</v>
      </c>
      <c r="I612" t="s">
        <v>5778</v>
      </c>
      <c r="J612" t="s">
        <v>378</v>
      </c>
      <c r="K612" t="s">
        <v>16</v>
      </c>
      <c r="L612">
        <v>65818</v>
      </c>
      <c r="M612">
        <v>502</v>
      </c>
      <c r="N612">
        <v>1</v>
      </c>
      <c r="O612">
        <v>50</v>
      </c>
      <c r="P612" t="s">
        <v>5759</v>
      </c>
      <c r="Q612">
        <v>24</v>
      </c>
      <c r="R612">
        <v>5</v>
      </c>
      <c r="S612">
        <v>50</v>
      </c>
      <c r="T612" t="s">
        <v>5</v>
      </c>
      <c r="U612" t="s">
        <v>913</v>
      </c>
      <c r="V612" t="s">
        <v>739</v>
      </c>
      <c r="W612" t="s">
        <v>8</v>
      </c>
      <c r="X612" t="s">
        <v>9</v>
      </c>
      <c r="Y612" t="s">
        <v>3173</v>
      </c>
      <c r="Z612">
        <v>725</v>
      </c>
      <c r="AA612" t="s">
        <v>3849</v>
      </c>
      <c r="AB612" t="s">
        <v>103</v>
      </c>
    </row>
    <row r="613" spans="1:28" x14ac:dyDescent="0.25">
      <c r="A613">
        <v>24372</v>
      </c>
      <c r="B613" t="s">
        <v>51</v>
      </c>
      <c r="C613">
        <v>2</v>
      </c>
      <c r="D613">
        <v>1</v>
      </c>
      <c r="E613">
        <v>12335</v>
      </c>
      <c r="F613" t="s">
        <v>84</v>
      </c>
      <c r="G613" s="4">
        <v>43455</v>
      </c>
      <c r="H613" t="s">
        <v>13</v>
      </c>
      <c r="I613" t="s">
        <v>80</v>
      </c>
      <c r="J613" t="s">
        <v>57</v>
      </c>
      <c r="K613" t="s">
        <v>32</v>
      </c>
      <c r="L613">
        <v>60959</v>
      </c>
      <c r="M613">
        <v>502</v>
      </c>
      <c r="N613">
        <v>5</v>
      </c>
      <c r="O613">
        <v>250</v>
      </c>
      <c r="P613" t="s">
        <v>5759</v>
      </c>
      <c r="Q613">
        <v>24</v>
      </c>
      <c r="R613">
        <v>5</v>
      </c>
      <c r="S613">
        <v>50</v>
      </c>
      <c r="T613" t="s">
        <v>5</v>
      </c>
      <c r="U613" t="s">
        <v>1399</v>
      </c>
      <c r="V613" t="s">
        <v>2746</v>
      </c>
      <c r="W613" t="s">
        <v>8</v>
      </c>
      <c r="X613" t="s">
        <v>9</v>
      </c>
      <c r="Y613" t="s">
        <v>2747</v>
      </c>
      <c r="Z613">
        <v>725</v>
      </c>
      <c r="AA613" t="s">
        <v>3849</v>
      </c>
      <c r="AB613" t="s">
        <v>103</v>
      </c>
    </row>
    <row r="614" spans="1:28" x14ac:dyDescent="0.25">
      <c r="A614">
        <v>28760</v>
      </c>
      <c r="B614" t="s">
        <v>17</v>
      </c>
      <c r="C614">
        <v>2</v>
      </c>
      <c r="D614">
        <v>1</v>
      </c>
      <c r="E614">
        <v>12362</v>
      </c>
      <c r="F614" t="s">
        <v>867</v>
      </c>
      <c r="G614" s="4">
        <v>43519</v>
      </c>
      <c r="H614" t="s">
        <v>13</v>
      </c>
      <c r="I614" t="s">
        <v>5781</v>
      </c>
      <c r="J614" t="s">
        <v>23</v>
      </c>
      <c r="K614" t="s">
        <v>32</v>
      </c>
      <c r="L614">
        <v>71988</v>
      </c>
      <c r="M614">
        <v>502</v>
      </c>
      <c r="N614">
        <v>2</v>
      </c>
      <c r="O614">
        <v>100</v>
      </c>
      <c r="P614" t="s">
        <v>5759</v>
      </c>
      <c r="Q614">
        <v>24</v>
      </c>
      <c r="R614">
        <v>5</v>
      </c>
      <c r="S614">
        <v>50</v>
      </c>
      <c r="T614" t="s">
        <v>710</v>
      </c>
      <c r="U614" t="s">
        <v>711</v>
      </c>
      <c r="V614" t="s">
        <v>107</v>
      </c>
      <c r="W614" t="s">
        <v>27</v>
      </c>
      <c r="X614" t="s">
        <v>448</v>
      </c>
      <c r="Y614" t="s">
        <v>712</v>
      </c>
      <c r="Z614">
        <v>33312</v>
      </c>
      <c r="AA614" t="s">
        <v>3849</v>
      </c>
      <c r="AB614" t="s">
        <v>103</v>
      </c>
    </row>
    <row r="615" spans="1:28" x14ac:dyDescent="0.25">
      <c r="A615">
        <v>28701</v>
      </c>
      <c r="B615" t="s">
        <v>51</v>
      </c>
      <c r="C615">
        <v>2</v>
      </c>
      <c r="D615">
        <v>4</v>
      </c>
      <c r="E615">
        <v>1492</v>
      </c>
      <c r="F615" t="s">
        <v>1481</v>
      </c>
      <c r="G615" s="4">
        <v>43518</v>
      </c>
      <c r="H615" t="s">
        <v>13</v>
      </c>
      <c r="I615" t="s">
        <v>286</v>
      </c>
      <c r="J615" t="s">
        <v>57</v>
      </c>
      <c r="K615" t="s">
        <v>16</v>
      </c>
      <c r="L615">
        <v>71841</v>
      </c>
      <c r="M615">
        <v>565</v>
      </c>
      <c r="N615">
        <v>2</v>
      </c>
      <c r="O615">
        <v>140</v>
      </c>
      <c r="P615" t="s">
        <v>1105</v>
      </c>
      <c r="Q615">
        <v>26</v>
      </c>
      <c r="R615">
        <v>5</v>
      </c>
      <c r="S615">
        <v>70</v>
      </c>
      <c r="T615" t="s">
        <v>1950</v>
      </c>
      <c r="U615" t="s">
        <v>520</v>
      </c>
      <c r="V615" t="s">
        <v>107</v>
      </c>
      <c r="W615" t="s">
        <v>95</v>
      </c>
      <c r="X615" t="s">
        <v>381</v>
      </c>
      <c r="Y615" t="s">
        <v>2508</v>
      </c>
      <c r="Z615">
        <v>48126</v>
      </c>
      <c r="AA615" t="s">
        <v>3850</v>
      </c>
      <c r="AB615" t="s">
        <v>103</v>
      </c>
    </row>
    <row r="616" spans="1:28" x14ac:dyDescent="0.25">
      <c r="A616">
        <v>26317</v>
      </c>
      <c r="B616" t="s">
        <v>3</v>
      </c>
      <c r="C616">
        <v>3</v>
      </c>
      <c r="D616">
        <v>4</v>
      </c>
      <c r="E616">
        <v>2485</v>
      </c>
      <c r="F616" t="s">
        <v>104</v>
      </c>
      <c r="G616" s="4">
        <v>43484</v>
      </c>
      <c r="H616" t="s">
        <v>13</v>
      </c>
      <c r="I616" t="s">
        <v>130</v>
      </c>
      <c r="J616" t="s">
        <v>38</v>
      </c>
      <c r="K616" t="s">
        <v>16</v>
      </c>
      <c r="L616">
        <v>65875</v>
      </c>
      <c r="M616">
        <v>567</v>
      </c>
      <c r="N616">
        <v>4</v>
      </c>
      <c r="O616">
        <v>100</v>
      </c>
      <c r="P616" t="s">
        <v>5761</v>
      </c>
      <c r="Q616">
        <v>26</v>
      </c>
      <c r="R616">
        <v>5</v>
      </c>
      <c r="S616">
        <v>25</v>
      </c>
      <c r="T616" t="s">
        <v>5</v>
      </c>
      <c r="U616" t="s">
        <v>527</v>
      </c>
      <c r="V616" t="s">
        <v>3351</v>
      </c>
      <c r="W616" t="s">
        <v>8</v>
      </c>
      <c r="X616" t="s">
        <v>9</v>
      </c>
      <c r="Y616" t="s">
        <v>3352</v>
      </c>
      <c r="Z616">
        <v>725</v>
      </c>
      <c r="AA616" t="s">
        <v>3850</v>
      </c>
      <c r="AB616" t="s">
        <v>103</v>
      </c>
    </row>
    <row r="617" spans="1:28" x14ac:dyDescent="0.25">
      <c r="A617">
        <v>29866</v>
      </c>
      <c r="B617" t="s">
        <v>3</v>
      </c>
      <c r="C617">
        <v>2</v>
      </c>
      <c r="D617">
        <v>4</v>
      </c>
      <c r="E617">
        <v>2676</v>
      </c>
      <c r="F617" t="s">
        <v>84</v>
      </c>
      <c r="G617" s="4">
        <v>43535</v>
      </c>
      <c r="H617" t="s">
        <v>13</v>
      </c>
      <c r="I617" t="s">
        <v>80</v>
      </c>
      <c r="J617" t="s">
        <v>14</v>
      </c>
      <c r="K617" t="s">
        <v>16</v>
      </c>
      <c r="L617">
        <v>74721</v>
      </c>
      <c r="M617">
        <v>572</v>
      </c>
      <c r="N617">
        <v>1</v>
      </c>
      <c r="O617">
        <v>39.99</v>
      </c>
      <c r="P617" t="s">
        <v>5762</v>
      </c>
      <c r="Q617">
        <v>26</v>
      </c>
      <c r="R617">
        <v>5</v>
      </c>
      <c r="S617">
        <v>39.99</v>
      </c>
      <c r="T617" t="s">
        <v>1512</v>
      </c>
      <c r="U617" t="s">
        <v>847</v>
      </c>
      <c r="V617" t="s">
        <v>428</v>
      </c>
      <c r="W617" t="s">
        <v>27</v>
      </c>
      <c r="X617" t="s">
        <v>1514</v>
      </c>
      <c r="Y617" t="s">
        <v>1644</v>
      </c>
      <c r="Z617">
        <v>42101</v>
      </c>
      <c r="AA617" t="s">
        <v>3850</v>
      </c>
      <c r="AB617" t="s">
        <v>103</v>
      </c>
    </row>
    <row r="618" spans="1:28" x14ac:dyDescent="0.25">
      <c r="A618">
        <v>28926</v>
      </c>
      <c r="B618" t="s">
        <v>24</v>
      </c>
      <c r="C618">
        <v>2</v>
      </c>
      <c r="D618">
        <v>4</v>
      </c>
      <c r="E618">
        <v>2873</v>
      </c>
      <c r="F618" t="s">
        <v>70</v>
      </c>
      <c r="G618" s="4">
        <v>43522</v>
      </c>
      <c r="H618" t="s">
        <v>13</v>
      </c>
      <c r="I618" t="s">
        <v>70</v>
      </c>
      <c r="J618" t="s">
        <v>378</v>
      </c>
      <c r="K618" t="s">
        <v>16</v>
      </c>
      <c r="L618">
        <v>72380</v>
      </c>
      <c r="M618">
        <v>565</v>
      </c>
      <c r="N618">
        <v>4</v>
      </c>
      <c r="O618">
        <v>280</v>
      </c>
      <c r="P618" t="s">
        <v>1105</v>
      </c>
      <c r="Q618">
        <v>26</v>
      </c>
      <c r="R618">
        <v>5</v>
      </c>
      <c r="S618">
        <v>70</v>
      </c>
      <c r="T618" t="s">
        <v>683</v>
      </c>
      <c r="U618" t="s">
        <v>93</v>
      </c>
      <c r="V618" t="s">
        <v>107</v>
      </c>
      <c r="W618" t="s">
        <v>8</v>
      </c>
      <c r="X618" t="s">
        <v>21</v>
      </c>
      <c r="Y618" t="s">
        <v>2844</v>
      </c>
      <c r="Z618">
        <v>90703</v>
      </c>
      <c r="AA618" t="s">
        <v>3850</v>
      </c>
      <c r="AB618" t="s">
        <v>103</v>
      </c>
    </row>
    <row r="619" spans="1:28" x14ac:dyDescent="0.25">
      <c r="A619">
        <v>20703</v>
      </c>
      <c r="B619" t="s">
        <v>3</v>
      </c>
      <c r="C619">
        <v>4</v>
      </c>
      <c r="D619">
        <v>4</v>
      </c>
      <c r="E619">
        <v>6765</v>
      </c>
      <c r="F619" t="s">
        <v>525</v>
      </c>
      <c r="G619" s="4">
        <v>43402</v>
      </c>
      <c r="H619" t="s">
        <v>13</v>
      </c>
      <c r="I619" t="s">
        <v>5778</v>
      </c>
      <c r="J619" t="s">
        <v>38</v>
      </c>
      <c r="K619" t="s">
        <v>16</v>
      </c>
      <c r="L619">
        <v>51728</v>
      </c>
      <c r="M619">
        <v>567</v>
      </c>
      <c r="N619">
        <v>3</v>
      </c>
      <c r="O619">
        <v>75</v>
      </c>
      <c r="P619" t="s">
        <v>5761</v>
      </c>
      <c r="Q619">
        <v>26</v>
      </c>
      <c r="R619">
        <v>5</v>
      </c>
      <c r="S619">
        <v>25</v>
      </c>
      <c r="T619" t="s">
        <v>495</v>
      </c>
      <c r="U619" t="s">
        <v>93</v>
      </c>
      <c r="V619" t="s">
        <v>1016</v>
      </c>
      <c r="W619" t="s">
        <v>8</v>
      </c>
      <c r="X619" t="s">
        <v>88</v>
      </c>
      <c r="Y619" t="s">
        <v>1017</v>
      </c>
      <c r="Z619">
        <v>11221</v>
      </c>
      <c r="AA619" t="s">
        <v>3850</v>
      </c>
      <c r="AB619" t="s">
        <v>103</v>
      </c>
    </row>
    <row r="620" spans="1:28" x14ac:dyDescent="0.25">
      <c r="A620">
        <v>24373</v>
      </c>
      <c r="B620" t="s">
        <v>3</v>
      </c>
      <c r="C620">
        <v>2</v>
      </c>
      <c r="D620">
        <v>1</v>
      </c>
      <c r="E620">
        <v>7170</v>
      </c>
      <c r="F620" t="s">
        <v>84</v>
      </c>
      <c r="G620" s="4">
        <v>43455</v>
      </c>
      <c r="H620" t="s">
        <v>13</v>
      </c>
      <c r="I620" t="s">
        <v>80</v>
      </c>
      <c r="J620" t="s">
        <v>178</v>
      </c>
      <c r="K620" t="s">
        <v>32</v>
      </c>
      <c r="L620">
        <v>60961</v>
      </c>
      <c r="M620">
        <v>565</v>
      </c>
      <c r="N620">
        <v>5</v>
      </c>
      <c r="O620">
        <v>350</v>
      </c>
      <c r="P620" t="s">
        <v>1105</v>
      </c>
      <c r="Q620">
        <v>26</v>
      </c>
      <c r="R620">
        <v>5</v>
      </c>
      <c r="S620">
        <v>70</v>
      </c>
      <c r="T620" t="s">
        <v>435</v>
      </c>
      <c r="U620" t="s">
        <v>93</v>
      </c>
      <c r="V620" t="s">
        <v>107</v>
      </c>
      <c r="W620" t="s">
        <v>8</v>
      </c>
      <c r="X620" t="s">
        <v>172</v>
      </c>
      <c r="Y620" t="s">
        <v>1278</v>
      </c>
      <c r="Z620">
        <v>63116</v>
      </c>
      <c r="AA620" t="s">
        <v>3850</v>
      </c>
      <c r="AB620" t="s">
        <v>103</v>
      </c>
    </row>
    <row r="621" spans="1:28" x14ac:dyDescent="0.25">
      <c r="A621">
        <v>28430</v>
      </c>
      <c r="B621" t="s">
        <v>24</v>
      </c>
      <c r="C621">
        <v>6</v>
      </c>
      <c r="D621">
        <v>4</v>
      </c>
      <c r="E621">
        <v>7747</v>
      </c>
      <c r="F621" t="s">
        <v>383</v>
      </c>
      <c r="G621" s="4">
        <v>43514</v>
      </c>
      <c r="H621" t="s">
        <v>13</v>
      </c>
      <c r="I621" t="s">
        <v>5781</v>
      </c>
      <c r="J621" t="s">
        <v>31</v>
      </c>
      <c r="K621" t="s">
        <v>16</v>
      </c>
      <c r="L621">
        <v>71153</v>
      </c>
      <c r="M621">
        <v>565</v>
      </c>
      <c r="N621">
        <v>4</v>
      </c>
      <c r="O621">
        <v>280</v>
      </c>
      <c r="P621" t="s">
        <v>1105</v>
      </c>
      <c r="Q621">
        <v>26</v>
      </c>
      <c r="R621">
        <v>5</v>
      </c>
      <c r="S621">
        <v>70</v>
      </c>
      <c r="T621" t="s">
        <v>2874</v>
      </c>
      <c r="U621" t="s">
        <v>93</v>
      </c>
      <c r="V621" t="s">
        <v>3524</v>
      </c>
      <c r="W621" t="s">
        <v>95</v>
      </c>
      <c r="X621" t="s">
        <v>248</v>
      </c>
      <c r="Y621" t="s">
        <v>3083</v>
      </c>
      <c r="Z621">
        <v>45044</v>
      </c>
      <c r="AA621" t="s">
        <v>3850</v>
      </c>
      <c r="AB621" t="s">
        <v>103</v>
      </c>
    </row>
    <row r="622" spans="1:28" x14ac:dyDescent="0.25">
      <c r="A622">
        <v>27300</v>
      </c>
      <c r="B622" t="s">
        <v>24</v>
      </c>
      <c r="C622">
        <v>6</v>
      </c>
      <c r="D622">
        <v>4</v>
      </c>
      <c r="E622">
        <v>8156</v>
      </c>
      <c r="F622" t="s">
        <v>561</v>
      </c>
      <c r="G622" s="4">
        <v>43498</v>
      </c>
      <c r="H622" t="s">
        <v>13</v>
      </c>
      <c r="I622" t="s">
        <v>5779</v>
      </c>
      <c r="J622" t="s">
        <v>31</v>
      </c>
      <c r="K622" t="s">
        <v>16</v>
      </c>
      <c r="L622">
        <v>68378</v>
      </c>
      <c r="M622">
        <v>565</v>
      </c>
      <c r="N622">
        <v>5</v>
      </c>
      <c r="O622">
        <v>350</v>
      </c>
      <c r="P622" t="s">
        <v>1105</v>
      </c>
      <c r="Q622">
        <v>26</v>
      </c>
      <c r="R622">
        <v>5</v>
      </c>
      <c r="S622">
        <v>70</v>
      </c>
      <c r="T622" t="s">
        <v>5</v>
      </c>
      <c r="U622" t="s">
        <v>93</v>
      </c>
      <c r="V622" t="s">
        <v>107</v>
      </c>
      <c r="W622" t="s">
        <v>8</v>
      </c>
      <c r="X622" t="s">
        <v>9</v>
      </c>
      <c r="Y622" t="s">
        <v>3791</v>
      </c>
      <c r="Z622">
        <v>725</v>
      </c>
      <c r="AA622" t="s">
        <v>3850</v>
      </c>
      <c r="AB622" t="s">
        <v>103</v>
      </c>
    </row>
    <row r="623" spans="1:28" x14ac:dyDescent="0.25">
      <c r="A623">
        <v>30199</v>
      </c>
      <c r="B623" t="s">
        <v>24</v>
      </c>
      <c r="C623">
        <v>5</v>
      </c>
      <c r="D623">
        <v>4</v>
      </c>
      <c r="E623">
        <v>9537</v>
      </c>
      <c r="F623" t="s">
        <v>1111</v>
      </c>
      <c r="G623" s="4">
        <v>43540</v>
      </c>
      <c r="H623" t="s">
        <v>13</v>
      </c>
      <c r="I623" t="s">
        <v>5777</v>
      </c>
      <c r="J623" t="s">
        <v>31</v>
      </c>
      <c r="K623" t="s">
        <v>16</v>
      </c>
      <c r="L623">
        <v>75467</v>
      </c>
      <c r="M623">
        <v>564</v>
      </c>
      <c r="N623">
        <v>3</v>
      </c>
      <c r="O623">
        <v>90</v>
      </c>
      <c r="P623" t="s">
        <v>5760</v>
      </c>
      <c r="Q623">
        <v>26</v>
      </c>
      <c r="R623">
        <v>5</v>
      </c>
      <c r="S623">
        <v>30</v>
      </c>
      <c r="T623" t="s">
        <v>5</v>
      </c>
      <c r="U623" t="s">
        <v>93</v>
      </c>
      <c r="V623" t="s">
        <v>107</v>
      </c>
      <c r="W623" t="s">
        <v>27</v>
      </c>
      <c r="X623" t="s">
        <v>9</v>
      </c>
      <c r="Y623" t="s">
        <v>2079</v>
      </c>
      <c r="Z623">
        <v>725</v>
      </c>
      <c r="AA623" t="s">
        <v>3850</v>
      </c>
      <c r="AB623" t="s">
        <v>103</v>
      </c>
    </row>
    <row r="624" spans="1:28" x14ac:dyDescent="0.25">
      <c r="A624">
        <v>25473</v>
      </c>
      <c r="B624" t="s">
        <v>3</v>
      </c>
      <c r="C624">
        <v>4</v>
      </c>
      <c r="D624">
        <v>2</v>
      </c>
      <c r="E624">
        <v>12290</v>
      </c>
      <c r="F624" t="s">
        <v>285</v>
      </c>
      <c r="G624" s="4">
        <v>43471</v>
      </c>
      <c r="H624" t="s">
        <v>13</v>
      </c>
      <c r="I624" t="s">
        <v>286</v>
      </c>
      <c r="J624" t="s">
        <v>235</v>
      </c>
      <c r="K624" t="s">
        <v>90</v>
      </c>
      <c r="L624">
        <v>63810</v>
      </c>
      <c r="M624">
        <v>564</v>
      </c>
      <c r="N624">
        <v>5</v>
      </c>
      <c r="O624">
        <v>150</v>
      </c>
      <c r="P624" t="s">
        <v>5760</v>
      </c>
      <c r="Q624">
        <v>26</v>
      </c>
      <c r="R624">
        <v>5</v>
      </c>
      <c r="S624">
        <v>30</v>
      </c>
      <c r="T624" t="s">
        <v>3165</v>
      </c>
      <c r="U624" t="s">
        <v>1039</v>
      </c>
      <c r="V624" t="s">
        <v>3166</v>
      </c>
      <c r="W624" t="s">
        <v>8</v>
      </c>
      <c r="X624" t="s">
        <v>158</v>
      </c>
      <c r="Y624" t="s">
        <v>3167</v>
      </c>
      <c r="Z624">
        <v>37211</v>
      </c>
      <c r="AA624" t="s">
        <v>3850</v>
      </c>
      <c r="AB624" t="s">
        <v>103</v>
      </c>
    </row>
    <row r="625" spans="1:28" x14ac:dyDescent="0.25">
      <c r="A625">
        <v>25140</v>
      </c>
      <c r="B625" t="s">
        <v>3</v>
      </c>
      <c r="C625">
        <v>6</v>
      </c>
      <c r="D625">
        <v>4</v>
      </c>
      <c r="E625">
        <v>39</v>
      </c>
      <c r="F625" t="s">
        <v>561</v>
      </c>
      <c r="G625" s="4">
        <v>43466</v>
      </c>
      <c r="H625" t="s">
        <v>13</v>
      </c>
      <c r="I625" t="s">
        <v>420</v>
      </c>
      <c r="J625" t="s">
        <v>38</v>
      </c>
      <c r="K625" t="s">
        <v>16</v>
      </c>
      <c r="L625">
        <v>62992</v>
      </c>
      <c r="M625">
        <v>627</v>
      </c>
      <c r="N625">
        <v>3</v>
      </c>
      <c r="O625">
        <v>119.97</v>
      </c>
      <c r="P625" t="s">
        <v>5763</v>
      </c>
      <c r="Q625">
        <v>29</v>
      </c>
      <c r="R625">
        <v>5</v>
      </c>
      <c r="S625">
        <v>39.99</v>
      </c>
      <c r="T625" t="s">
        <v>474</v>
      </c>
      <c r="U625" t="s">
        <v>454</v>
      </c>
      <c r="V625" t="s">
        <v>462</v>
      </c>
      <c r="W625" t="s">
        <v>8</v>
      </c>
      <c r="X625" t="s">
        <v>140</v>
      </c>
      <c r="Y625" t="s">
        <v>742</v>
      </c>
      <c r="Z625">
        <v>30907</v>
      </c>
      <c r="AA625" t="s">
        <v>416</v>
      </c>
      <c r="AB625" t="s">
        <v>103</v>
      </c>
    </row>
    <row r="626" spans="1:28" x14ac:dyDescent="0.25">
      <c r="A626">
        <v>23300</v>
      </c>
      <c r="B626" t="s">
        <v>51</v>
      </c>
      <c r="C626">
        <v>6</v>
      </c>
      <c r="D626">
        <v>4</v>
      </c>
      <c r="E626">
        <v>161</v>
      </c>
      <c r="F626" t="s">
        <v>2198</v>
      </c>
      <c r="G626" s="4">
        <v>43440</v>
      </c>
      <c r="H626" t="s">
        <v>13</v>
      </c>
      <c r="I626" t="s">
        <v>203</v>
      </c>
      <c r="J626" t="s">
        <v>57</v>
      </c>
      <c r="K626" t="s">
        <v>16</v>
      </c>
      <c r="L626">
        <v>58335</v>
      </c>
      <c r="M626">
        <v>627</v>
      </c>
      <c r="N626">
        <v>3</v>
      </c>
      <c r="O626">
        <v>119.97</v>
      </c>
      <c r="P626" t="s">
        <v>5763</v>
      </c>
      <c r="Q626">
        <v>29</v>
      </c>
      <c r="R626">
        <v>5</v>
      </c>
      <c r="S626">
        <v>39.99</v>
      </c>
      <c r="T626" t="s">
        <v>40</v>
      </c>
      <c r="U626" t="s">
        <v>93</v>
      </c>
      <c r="V626" t="s">
        <v>107</v>
      </c>
      <c r="W626" t="s">
        <v>8</v>
      </c>
      <c r="X626" t="s">
        <v>21</v>
      </c>
      <c r="Y626" t="s">
        <v>3218</v>
      </c>
      <c r="Z626">
        <v>93535</v>
      </c>
      <c r="AA626" t="s">
        <v>416</v>
      </c>
      <c r="AB626" t="s">
        <v>103</v>
      </c>
    </row>
    <row r="627" spans="1:28" x14ac:dyDescent="0.25">
      <c r="A627">
        <v>26555</v>
      </c>
      <c r="B627" t="s">
        <v>51</v>
      </c>
      <c r="C627">
        <v>6</v>
      </c>
      <c r="D627">
        <v>4</v>
      </c>
      <c r="E627">
        <v>174</v>
      </c>
      <c r="F627" t="s">
        <v>525</v>
      </c>
      <c r="G627" s="4">
        <v>43487</v>
      </c>
      <c r="H627" t="s">
        <v>13</v>
      </c>
      <c r="I627" t="s">
        <v>5778</v>
      </c>
      <c r="J627" t="s">
        <v>57</v>
      </c>
      <c r="K627" t="s">
        <v>16</v>
      </c>
      <c r="L627">
        <v>66486</v>
      </c>
      <c r="M627">
        <v>627</v>
      </c>
      <c r="N627">
        <v>1</v>
      </c>
      <c r="O627">
        <v>39.99</v>
      </c>
      <c r="P627" t="s">
        <v>5763</v>
      </c>
      <c r="Q627">
        <v>29</v>
      </c>
      <c r="R627">
        <v>5</v>
      </c>
      <c r="S627">
        <v>39.99</v>
      </c>
      <c r="T627" t="s">
        <v>5</v>
      </c>
      <c r="U627" t="s">
        <v>488</v>
      </c>
      <c r="V627" t="s">
        <v>107</v>
      </c>
      <c r="W627" t="s">
        <v>95</v>
      </c>
      <c r="X627" t="s">
        <v>9</v>
      </c>
      <c r="Y627" t="s">
        <v>1079</v>
      </c>
      <c r="Z627">
        <v>725</v>
      </c>
      <c r="AA627" t="s">
        <v>416</v>
      </c>
      <c r="AB627" t="s">
        <v>103</v>
      </c>
    </row>
    <row r="628" spans="1:28" x14ac:dyDescent="0.25">
      <c r="A628">
        <v>28294</v>
      </c>
      <c r="B628" t="s">
        <v>24</v>
      </c>
      <c r="C628">
        <v>5</v>
      </c>
      <c r="D628">
        <v>4</v>
      </c>
      <c r="E628">
        <v>255</v>
      </c>
      <c r="F628" t="s">
        <v>186</v>
      </c>
      <c r="G628" s="4">
        <v>43513</v>
      </c>
      <c r="H628" t="s">
        <v>13</v>
      </c>
      <c r="I628" t="s">
        <v>5778</v>
      </c>
      <c r="J628" t="s">
        <v>31</v>
      </c>
      <c r="K628" t="s">
        <v>16</v>
      </c>
      <c r="L628">
        <v>70779</v>
      </c>
      <c r="M628">
        <v>627</v>
      </c>
      <c r="N628">
        <v>5</v>
      </c>
      <c r="O628">
        <v>199.95</v>
      </c>
      <c r="P628" t="s">
        <v>5763</v>
      </c>
      <c r="Q628">
        <v>29</v>
      </c>
      <c r="R628">
        <v>5</v>
      </c>
      <c r="S628">
        <v>39.99</v>
      </c>
      <c r="T628" t="s">
        <v>1139</v>
      </c>
      <c r="U628" t="s">
        <v>93</v>
      </c>
      <c r="V628" t="s">
        <v>1261</v>
      </c>
      <c r="W628" t="s">
        <v>27</v>
      </c>
      <c r="X628" t="s">
        <v>114</v>
      </c>
      <c r="Y628" t="s">
        <v>1262</v>
      </c>
      <c r="Z628">
        <v>79936</v>
      </c>
      <c r="AA628" t="s">
        <v>416</v>
      </c>
      <c r="AB628" t="s">
        <v>103</v>
      </c>
    </row>
    <row r="629" spans="1:28" x14ac:dyDescent="0.25">
      <c r="A629">
        <v>24016</v>
      </c>
      <c r="B629" t="s">
        <v>24</v>
      </c>
      <c r="C629">
        <v>2</v>
      </c>
      <c r="D629">
        <v>4</v>
      </c>
      <c r="E629">
        <v>604</v>
      </c>
      <c r="F629" t="s">
        <v>84</v>
      </c>
      <c r="G629" s="4">
        <v>43450</v>
      </c>
      <c r="H629" t="s">
        <v>13</v>
      </c>
      <c r="I629" t="s">
        <v>80</v>
      </c>
      <c r="J629" t="s">
        <v>31</v>
      </c>
      <c r="K629" t="s">
        <v>16</v>
      </c>
      <c r="L629">
        <v>60096</v>
      </c>
      <c r="M629">
        <v>627</v>
      </c>
      <c r="N629">
        <v>4</v>
      </c>
      <c r="O629">
        <v>159.96</v>
      </c>
      <c r="P629" t="s">
        <v>5763</v>
      </c>
      <c r="Q629">
        <v>29</v>
      </c>
      <c r="R629">
        <v>5</v>
      </c>
      <c r="S629">
        <v>39.99</v>
      </c>
      <c r="T629" t="s">
        <v>5</v>
      </c>
      <c r="U629" t="s">
        <v>93</v>
      </c>
      <c r="V629" t="s">
        <v>82</v>
      </c>
      <c r="W629" t="s">
        <v>8</v>
      </c>
      <c r="X629" t="s">
        <v>9</v>
      </c>
      <c r="Y629" t="s">
        <v>3806</v>
      </c>
      <c r="Z629">
        <v>725</v>
      </c>
      <c r="AA629" t="s">
        <v>416</v>
      </c>
      <c r="AB629" t="s">
        <v>103</v>
      </c>
    </row>
    <row r="630" spans="1:28" x14ac:dyDescent="0.25">
      <c r="A630">
        <v>25417</v>
      </c>
      <c r="B630" t="s">
        <v>51</v>
      </c>
      <c r="C630">
        <v>3</v>
      </c>
      <c r="D630">
        <v>4</v>
      </c>
      <c r="E630">
        <v>684</v>
      </c>
      <c r="F630" t="s">
        <v>743</v>
      </c>
      <c r="G630" s="4">
        <v>43471</v>
      </c>
      <c r="H630" t="s">
        <v>13</v>
      </c>
      <c r="I630" t="s">
        <v>5780</v>
      </c>
      <c r="J630" t="s">
        <v>57</v>
      </c>
      <c r="K630" t="s">
        <v>16</v>
      </c>
      <c r="L630">
        <v>63665</v>
      </c>
      <c r="M630">
        <v>627</v>
      </c>
      <c r="N630">
        <v>1</v>
      </c>
      <c r="O630">
        <v>39.99</v>
      </c>
      <c r="P630" t="s">
        <v>5763</v>
      </c>
      <c r="Q630">
        <v>29</v>
      </c>
      <c r="R630">
        <v>5</v>
      </c>
      <c r="S630">
        <v>39.99</v>
      </c>
      <c r="T630" t="s">
        <v>388</v>
      </c>
      <c r="U630" t="s">
        <v>623</v>
      </c>
      <c r="V630" t="s">
        <v>189</v>
      </c>
      <c r="W630" t="s">
        <v>27</v>
      </c>
      <c r="X630" t="s">
        <v>308</v>
      </c>
      <c r="Y630" t="s">
        <v>1542</v>
      </c>
      <c r="Z630">
        <v>7052</v>
      </c>
      <c r="AA630" t="s">
        <v>416</v>
      </c>
      <c r="AB630" t="s">
        <v>103</v>
      </c>
    </row>
    <row r="631" spans="1:28" x14ac:dyDescent="0.25">
      <c r="A631">
        <v>23226</v>
      </c>
      <c r="B631" t="s">
        <v>51</v>
      </c>
      <c r="C631">
        <v>2</v>
      </c>
      <c r="D631">
        <v>2</v>
      </c>
      <c r="E631">
        <v>759</v>
      </c>
      <c r="F631" t="s">
        <v>1927</v>
      </c>
      <c r="G631" s="4">
        <v>43439</v>
      </c>
      <c r="H631" t="s">
        <v>13</v>
      </c>
      <c r="I631" t="s">
        <v>234</v>
      </c>
      <c r="J631" t="s">
        <v>57</v>
      </c>
      <c r="K631" t="s">
        <v>90</v>
      </c>
      <c r="L631">
        <v>58160</v>
      </c>
      <c r="M631">
        <v>627</v>
      </c>
      <c r="N631">
        <v>4</v>
      </c>
      <c r="O631">
        <v>159.96</v>
      </c>
      <c r="P631" t="s">
        <v>5763</v>
      </c>
      <c r="Q631">
        <v>29</v>
      </c>
      <c r="R631">
        <v>5</v>
      </c>
      <c r="S631">
        <v>39.99</v>
      </c>
      <c r="T631" t="s">
        <v>5</v>
      </c>
      <c r="U631" t="s">
        <v>230</v>
      </c>
      <c r="V631" t="s">
        <v>107</v>
      </c>
      <c r="W631" t="s">
        <v>8</v>
      </c>
      <c r="X631" t="s">
        <v>9</v>
      </c>
      <c r="Y631" t="s">
        <v>231</v>
      </c>
      <c r="Z631">
        <v>725</v>
      </c>
      <c r="AA631" t="s">
        <v>416</v>
      </c>
      <c r="AB631" t="s">
        <v>103</v>
      </c>
    </row>
    <row r="632" spans="1:28" x14ac:dyDescent="0.25">
      <c r="A632">
        <v>30087</v>
      </c>
      <c r="B632" t="s">
        <v>3</v>
      </c>
      <c r="C632">
        <v>3</v>
      </c>
      <c r="D632">
        <v>4</v>
      </c>
      <c r="E632">
        <v>1184</v>
      </c>
      <c r="F632" t="s">
        <v>2885</v>
      </c>
      <c r="G632" s="4">
        <v>43539</v>
      </c>
      <c r="H632" t="s">
        <v>13</v>
      </c>
      <c r="I632" t="s">
        <v>99</v>
      </c>
      <c r="J632" t="s">
        <v>14</v>
      </c>
      <c r="K632" t="s">
        <v>16</v>
      </c>
      <c r="L632">
        <v>75211</v>
      </c>
      <c r="M632">
        <v>627</v>
      </c>
      <c r="N632">
        <v>3</v>
      </c>
      <c r="O632">
        <v>119.97</v>
      </c>
      <c r="P632" t="s">
        <v>5763</v>
      </c>
      <c r="Q632">
        <v>29</v>
      </c>
      <c r="R632">
        <v>5</v>
      </c>
      <c r="S632">
        <v>39.99</v>
      </c>
      <c r="T632" t="s">
        <v>2212</v>
      </c>
      <c r="U632" t="s">
        <v>1399</v>
      </c>
      <c r="V632" t="s">
        <v>770</v>
      </c>
      <c r="W632" t="s">
        <v>8</v>
      </c>
      <c r="X632" t="s">
        <v>283</v>
      </c>
      <c r="Y632" t="s">
        <v>2121</v>
      </c>
      <c r="Z632">
        <v>23503</v>
      </c>
      <c r="AA632" t="s">
        <v>416</v>
      </c>
      <c r="AB632" t="s">
        <v>103</v>
      </c>
    </row>
    <row r="633" spans="1:28" x14ac:dyDescent="0.25">
      <c r="A633">
        <v>26108</v>
      </c>
      <c r="B633" t="s">
        <v>24</v>
      </c>
      <c r="C633">
        <v>4</v>
      </c>
      <c r="D633">
        <v>2</v>
      </c>
      <c r="E633">
        <v>1225</v>
      </c>
      <c r="F633" t="s">
        <v>921</v>
      </c>
      <c r="G633" s="4">
        <v>43481</v>
      </c>
      <c r="H633" t="s">
        <v>13</v>
      </c>
      <c r="I633" t="s">
        <v>99</v>
      </c>
      <c r="J633" t="s">
        <v>31</v>
      </c>
      <c r="K633" t="s">
        <v>90</v>
      </c>
      <c r="L633">
        <v>65363</v>
      </c>
      <c r="M633">
        <v>627</v>
      </c>
      <c r="N633">
        <v>3</v>
      </c>
      <c r="O633">
        <v>119.97</v>
      </c>
      <c r="P633" t="s">
        <v>5763</v>
      </c>
      <c r="Q633">
        <v>29</v>
      </c>
      <c r="R633">
        <v>5</v>
      </c>
      <c r="S633">
        <v>39.99</v>
      </c>
      <c r="T633" t="s">
        <v>831</v>
      </c>
      <c r="U633" t="s">
        <v>787</v>
      </c>
      <c r="V633" t="s">
        <v>107</v>
      </c>
      <c r="W633" t="s">
        <v>8</v>
      </c>
      <c r="X633" t="s">
        <v>341</v>
      </c>
      <c r="Y633" t="s">
        <v>1134</v>
      </c>
      <c r="Z633">
        <v>27406</v>
      </c>
      <c r="AA633" t="s">
        <v>416</v>
      </c>
      <c r="AB633" t="s">
        <v>103</v>
      </c>
    </row>
    <row r="634" spans="1:28" x14ac:dyDescent="0.25">
      <c r="A634">
        <v>20429</v>
      </c>
      <c r="B634" t="s">
        <v>3</v>
      </c>
      <c r="C634">
        <v>5</v>
      </c>
      <c r="D634">
        <v>4</v>
      </c>
      <c r="E634">
        <v>1266</v>
      </c>
      <c r="F634" t="s">
        <v>512</v>
      </c>
      <c r="G634" s="4">
        <v>43398</v>
      </c>
      <c r="H634" t="s">
        <v>13</v>
      </c>
      <c r="I634" t="s">
        <v>513</v>
      </c>
      <c r="J634" t="s">
        <v>235</v>
      </c>
      <c r="K634" t="s">
        <v>16</v>
      </c>
      <c r="L634">
        <v>50994</v>
      </c>
      <c r="M634">
        <v>627</v>
      </c>
      <c r="N634">
        <v>4</v>
      </c>
      <c r="O634">
        <v>159.96</v>
      </c>
      <c r="P634" t="s">
        <v>5763</v>
      </c>
      <c r="Q634">
        <v>29</v>
      </c>
      <c r="R634">
        <v>5</v>
      </c>
      <c r="S634">
        <v>39.99</v>
      </c>
      <c r="T634" t="s">
        <v>287</v>
      </c>
      <c r="U634" t="s">
        <v>288</v>
      </c>
      <c r="V634" t="s">
        <v>107</v>
      </c>
      <c r="W634" t="s">
        <v>27</v>
      </c>
      <c r="X634" t="s">
        <v>114</v>
      </c>
      <c r="Y634" t="s">
        <v>289</v>
      </c>
      <c r="Z634">
        <v>77479</v>
      </c>
      <c r="AA634" t="s">
        <v>416</v>
      </c>
      <c r="AB634" t="s">
        <v>103</v>
      </c>
    </row>
    <row r="635" spans="1:28" x14ac:dyDescent="0.25">
      <c r="A635">
        <v>29325</v>
      </c>
      <c r="B635" t="s">
        <v>24</v>
      </c>
      <c r="C635">
        <v>6</v>
      </c>
      <c r="D635">
        <v>2</v>
      </c>
      <c r="E635">
        <v>1721</v>
      </c>
      <c r="F635" t="s">
        <v>110</v>
      </c>
      <c r="G635" s="4">
        <v>43528</v>
      </c>
      <c r="H635" t="s">
        <v>13</v>
      </c>
      <c r="I635" t="s">
        <v>99</v>
      </c>
      <c r="J635" t="s">
        <v>378</v>
      </c>
      <c r="K635" t="s">
        <v>90</v>
      </c>
      <c r="L635">
        <v>73364</v>
      </c>
      <c r="M635">
        <v>627</v>
      </c>
      <c r="N635">
        <v>4</v>
      </c>
      <c r="O635">
        <v>159.96</v>
      </c>
      <c r="P635" t="s">
        <v>5763</v>
      </c>
      <c r="Q635">
        <v>29</v>
      </c>
      <c r="R635">
        <v>5</v>
      </c>
      <c r="S635">
        <v>39.99</v>
      </c>
      <c r="T635" t="s">
        <v>995</v>
      </c>
      <c r="U635" t="s">
        <v>491</v>
      </c>
      <c r="V635" t="s">
        <v>107</v>
      </c>
      <c r="W635" t="s">
        <v>8</v>
      </c>
      <c r="X635" t="s">
        <v>283</v>
      </c>
      <c r="Y635" t="s">
        <v>1821</v>
      </c>
      <c r="Z635">
        <v>23455</v>
      </c>
      <c r="AA635" t="s">
        <v>416</v>
      </c>
      <c r="AB635" t="s">
        <v>103</v>
      </c>
    </row>
    <row r="636" spans="1:28" x14ac:dyDescent="0.25">
      <c r="A636">
        <v>29046</v>
      </c>
      <c r="B636" t="s">
        <v>24</v>
      </c>
      <c r="C636">
        <v>2</v>
      </c>
      <c r="D636">
        <v>4</v>
      </c>
      <c r="E636">
        <v>1762</v>
      </c>
      <c r="F636" t="s">
        <v>963</v>
      </c>
      <c r="G636" s="4">
        <v>43523</v>
      </c>
      <c r="H636" t="s">
        <v>13</v>
      </c>
      <c r="I636" t="s">
        <v>47</v>
      </c>
      <c r="J636" t="s">
        <v>31</v>
      </c>
      <c r="K636" t="s">
        <v>16</v>
      </c>
      <c r="L636">
        <v>72674</v>
      </c>
      <c r="M636">
        <v>627</v>
      </c>
      <c r="N636">
        <v>2</v>
      </c>
      <c r="O636">
        <v>79.98</v>
      </c>
      <c r="P636" t="s">
        <v>5763</v>
      </c>
      <c r="Q636">
        <v>29</v>
      </c>
      <c r="R636">
        <v>5</v>
      </c>
      <c r="S636">
        <v>39.99</v>
      </c>
      <c r="T636" t="s">
        <v>1664</v>
      </c>
      <c r="U636" t="s">
        <v>3108</v>
      </c>
      <c r="V636" t="s">
        <v>1582</v>
      </c>
      <c r="W636" t="s">
        <v>95</v>
      </c>
      <c r="X636" t="s">
        <v>172</v>
      </c>
      <c r="Y636" t="s">
        <v>3109</v>
      </c>
      <c r="Z636">
        <v>63033</v>
      </c>
      <c r="AA636" t="s">
        <v>416</v>
      </c>
      <c r="AB636" t="s">
        <v>103</v>
      </c>
    </row>
    <row r="637" spans="1:28" x14ac:dyDescent="0.25">
      <c r="A637">
        <v>28337</v>
      </c>
      <c r="B637" t="s">
        <v>51</v>
      </c>
      <c r="C637">
        <v>3</v>
      </c>
      <c r="D637">
        <v>2</v>
      </c>
      <c r="E637">
        <v>1971</v>
      </c>
      <c r="F637" t="s">
        <v>980</v>
      </c>
      <c r="G637" s="4">
        <v>43513</v>
      </c>
      <c r="H637" t="s">
        <v>13</v>
      </c>
      <c r="I637" t="s">
        <v>30</v>
      </c>
      <c r="J637" t="s">
        <v>57</v>
      </c>
      <c r="K637" t="s">
        <v>90</v>
      </c>
      <c r="L637">
        <v>70907</v>
      </c>
      <c r="M637">
        <v>627</v>
      </c>
      <c r="N637">
        <v>4</v>
      </c>
      <c r="O637">
        <v>159.96</v>
      </c>
      <c r="P637" t="s">
        <v>5763</v>
      </c>
      <c r="Q637">
        <v>29</v>
      </c>
      <c r="R637">
        <v>5</v>
      </c>
      <c r="S637">
        <v>39.99</v>
      </c>
      <c r="T637" t="s">
        <v>174</v>
      </c>
      <c r="U637" t="s">
        <v>1510</v>
      </c>
      <c r="V637" t="s">
        <v>2205</v>
      </c>
      <c r="W637" t="s">
        <v>27</v>
      </c>
      <c r="X637" t="s">
        <v>21</v>
      </c>
      <c r="Y637" t="s">
        <v>2206</v>
      </c>
      <c r="Z637">
        <v>90057</v>
      </c>
      <c r="AA637" t="s">
        <v>416</v>
      </c>
      <c r="AB637" t="s">
        <v>103</v>
      </c>
    </row>
    <row r="638" spans="1:28" x14ac:dyDescent="0.25">
      <c r="A638">
        <v>23129</v>
      </c>
      <c r="B638" t="s">
        <v>17</v>
      </c>
      <c r="C638">
        <v>1</v>
      </c>
      <c r="D638">
        <v>0</v>
      </c>
      <c r="E638">
        <v>2102</v>
      </c>
      <c r="F638" t="s">
        <v>809</v>
      </c>
      <c r="G638" s="4">
        <v>43437</v>
      </c>
      <c r="H638" t="s">
        <v>13</v>
      </c>
      <c r="I638" t="s">
        <v>30</v>
      </c>
      <c r="J638" t="s">
        <v>23</v>
      </c>
      <c r="K638" t="s">
        <v>58</v>
      </c>
      <c r="L638">
        <v>57908</v>
      </c>
      <c r="M638">
        <v>627</v>
      </c>
      <c r="N638">
        <v>1</v>
      </c>
      <c r="O638">
        <v>39.99</v>
      </c>
      <c r="P638" t="s">
        <v>5763</v>
      </c>
      <c r="Q638">
        <v>29</v>
      </c>
      <c r="R638">
        <v>5</v>
      </c>
      <c r="S638">
        <v>39.99</v>
      </c>
      <c r="T638" t="s">
        <v>142</v>
      </c>
      <c r="U638" t="s">
        <v>93</v>
      </c>
      <c r="V638" t="s">
        <v>936</v>
      </c>
      <c r="W638" t="s">
        <v>8</v>
      </c>
      <c r="X638" t="s">
        <v>88</v>
      </c>
      <c r="Y638" t="s">
        <v>1917</v>
      </c>
      <c r="Z638">
        <v>10463</v>
      </c>
      <c r="AA638" t="s">
        <v>416</v>
      </c>
      <c r="AB638" t="s">
        <v>103</v>
      </c>
    </row>
    <row r="639" spans="1:28" x14ac:dyDescent="0.25">
      <c r="A639">
        <v>24276</v>
      </c>
      <c r="B639" t="s">
        <v>51</v>
      </c>
      <c r="C639">
        <v>2</v>
      </c>
      <c r="D639">
        <v>2</v>
      </c>
      <c r="E639">
        <v>2434</v>
      </c>
      <c r="F639" t="s">
        <v>275</v>
      </c>
      <c r="G639" s="4">
        <v>43454</v>
      </c>
      <c r="H639" t="s">
        <v>13</v>
      </c>
      <c r="I639" t="s">
        <v>80</v>
      </c>
      <c r="J639" t="s">
        <v>57</v>
      </c>
      <c r="K639" t="s">
        <v>90</v>
      </c>
      <c r="L639">
        <v>60712</v>
      </c>
      <c r="M639">
        <v>627</v>
      </c>
      <c r="N639">
        <v>3</v>
      </c>
      <c r="O639">
        <v>119.97</v>
      </c>
      <c r="P639" t="s">
        <v>5763</v>
      </c>
      <c r="Q639">
        <v>29</v>
      </c>
      <c r="R639">
        <v>5</v>
      </c>
      <c r="S639">
        <v>39.99</v>
      </c>
      <c r="T639" t="s">
        <v>111</v>
      </c>
      <c r="U639" t="s">
        <v>112</v>
      </c>
      <c r="V639" t="s">
        <v>113</v>
      </c>
      <c r="W639" t="s">
        <v>27</v>
      </c>
      <c r="X639" t="s">
        <v>114</v>
      </c>
      <c r="Y639" t="s">
        <v>115</v>
      </c>
      <c r="Z639">
        <v>78840</v>
      </c>
      <c r="AA639" t="s">
        <v>416</v>
      </c>
      <c r="AB639" t="s">
        <v>103</v>
      </c>
    </row>
    <row r="640" spans="1:28" x14ac:dyDescent="0.25">
      <c r="A640">
        <v>27571</v>
      </c>
      <c r="B640" t="s">
        <v>17</v>
      </c>
      <c r="C640">
        <v>2</v>
      </c>
      <c r="D640">
        <v>4</v>
      </c>
      <c r="E640">
        <v>2882</v>
      </c>
      <c r="F640" t="s">
        <v>783</v>
      </c>
      <c r="G640" s="4">
        <v>43502</v>
      </c>
      <c r="H640" t="s">
        <v>13</v>
      </c>
      <c r="I640" t="s">
        <v>30</v>
      </c>
      <c r="J640" t="s">
        <v>23</v>
      </c>
      <c r="K640" t="s">
        <v>16</v>
      </c>
      <c r="L640">
        <v>69019</v>
      </c>
      <c r="M640">
        <v>627</v>
      </c>
      <c r="N640">
        <v>3</v>
      </c>
      <c r="O640">
        <v>119.97</v>
      </c>
      <c r="P640" t="s">
        <v>5763</v>
      </c>
      <c r="Q640">
        <v>29</v>
      </c>
      <c r="R640">
        <v>5</v>
      </c>
      <c r="S640">
        <v>39.99</v>
      </c>
      <c r="T640" t="s">
        <v>5</v>
      </c>
      <c r="U640" t="s">
        <v>93</v>
      </c>
      <c r="V640" t="s">
        <v>107</v>
      </c>
      <c r="W640" t="s">
        <v>8</v>
      </c>
      <c r="X640" t="s">
        <v>9</v>
      </c>
      <c r="Y640" t="s">
        <v>3366</v>
      </c>
      <c r="Z640">
        <v>725</v>
      </c>
      <c r="AA640" t="s">
        <v>416</v>
      </c>
      <c r="AB640" t="s">
        <v>103</v>
      </c>
    </row>
    <row r="641" spans="1:28" x14ac:dyDescent="0.25">
      <c r="A641">
        <v>29293</v>
      </c>
      <c r="B641" t="s">
        <v>51</v>
      </c>
      <c r="C641">
        <v>1</v>
      </c>
      <c r="D641">
        <v>0</v>
      </c>
      <c r="E641">
        <v>3102</v>
      </c>
      <c r="F641" t="s">
        <v>409</v>
      </c>
      <c r="G641" s="4">
        <v>43527</v>
      </c>
      <c r="H641" t="s">
        <v>13</v>
      </c>
      <c r="I641" t="s">
        <v>410</v>
      </c>
      <c r="J641" t="s">
        <v>57</v>
      </c>
      <c r="K641" t="s">
        <v>58</v>
      </c>
      <c r="L641">
        <v>73290</v>
      </c>
      <c r="M641">
        <v>627</v>
      </c>
      <c r="N641">
        <v>1</v>
      </c>
      <c r="O641">
        <v>39.99</v>
      </c>
      <c r="P641" t="s">
        <v>5763</v>
      </c>
      <c r="Q641">
        <v>29</v>
      </c>
      <c r="R641">
        <v>5</v>
      </c>
      <c r="S641">
        <v>39.99</v>
      </c>
      <c r="T641" t="s">
        <v>5</v>
      </c>
      <c r="U641" t="s">
        <v>436</v>
      </c>
      <c r="V641" t="s">
        <v>2043</v>
      </c>
      <c r="W641" t="s">
        <v>27</v>
      </c>
      <c r="X641" t="s">
        <v>9</v>
      </c>
      <c r="Y641" t="s">
        <v>2044</v>
      </c>
      <c r="Z641">
        <v>725</v>
      </c>
      <c r="AA641" t="s">
        <v>416</v>
      </c>
      <c r="AB641" t="s">
        <v>103</v>
      </c>
    </row>
    <row r="642" spans="1:28" x14ac:dyDescent="0.25">
      <c r="A642">
        <v>20836</v>
      </c>
      <c r="B642" t="s">
        <v>51</v>
      </c>
      <c r="C642">
        <v>2</v>
      </c>
      <c r="D642">
        <v>4</v>
      </c>
      <c r="E642">
        <v>3175</v>
      </c>
      <c r="F642" t="s">
        <v>537</v>
      </c>
      <c r="G642" s="4">
        <v>43404</v>
      </c>
      <c r="H642" t="s">
        <v>13</v>
      </c>
      <c r="I642" t="s">
        <v>538</v>
      </c>
      <c r="J642" t="s">
        <v>57</v>
      </c>
      <c r="K642" t="s">
        <v>16</v>
      </c>
      <c r="L642">
        <v>52064</v>
      </c>
      <c r="M642">
        <v>627</v>
      </c>
      <c r="N642">
        <v>5</v>
      </c>
      <c r="O642">
        <v>199.95</v>
      </c>
      <c r="P642" t="s">
        <v>5763</v>
      </c>
      <c r="Q642">
        <v>29</v>
      </c>
      <c r="R642">
        <v>5</v>
      </c>
      <c r="S642">
        <v>39.99</v>
      </c>
      <c r="T642" t="s">
        <v>461</v>
      </c>
      <c r="U642" t="s">
        <v>462</v>
      </c>
      <c r="V642" t="s">
        <v>463</v>
      </c>
      <c r="W642" t="s">
        <v>27</v>
      </c>
      <c r="X642" t="s">
        <v>341</v>
      </c>
      <c r="Y642" t="s">
        <v>464</v>
      </c>
      <c r="Z642">
        <v>27610</v>
      </c>
      <c r="AA642" t="s">
        <v>416</v>
      </c>
      <c r="AB642" t="s">
        <v>103</v>
      </c>
    </row>
    <row r="643" spans="1:28" x14ac:dyDescent="0.25">
      <c r="A643">
        <v>26402</v>
      </c>
      <c r="B643" t="s">
        <v>3</v>
      </c>
      <c r="C643">
        <v>3</v>
      </c>
      <c r="D643">
        <v>4</v>
      </c>
      <c r="E643">
        <v>3230</v>
      </c>
      <c r="F643" t="s">
        <v>415</v>
      </c>
      <c r="G643" s="4">
        <v>43485</v>
      </c>
      <c r="H643" t="s">
        <v>13</v>
      </c>
      <c r="I643" t="s">
        <v>47</v>
      </c>
      <c r="J643" t="s">
        <v>38</v>
      </c>
      <c r="K643" t="s">
        <v>16</v>
      </c>
      <c r="L643">
        <v>66087</v>
      </c>
      <c r="M643">
        <v>627</v>
      </c>
      <c r="N643">
        <v>2</v>
      </c>
      <c r="O643">
        <v>79.98</v>
      </c>
      <c r="P643" t="s">
        <v>5763</v>
      </c>
      <c r="Q643">
        <v>29</v>
      </c>
      <c r="R643">
        <v>5</v>
      </c>
      <c r="S643">
        <v>39.99</v>
      </c>
      <c r="T643" t="s">
        <v>5</v>
      </c>
      <c r="U643" t="s">
        <v>93</v>
      </c>
      <c r="V643" t="s">
        <v>107</v>
      </c>
      <c r="W643" t="s">
        <v>8</v>
      </c>
      <c r="X643" t="s">
        <v>9</v>
      </c>
      <c r="Y643" t="s">
        <v>128</v>
      </c>
      <c r="Z643">
        <v>725</v>
      </c>
      <c r="AA643" t="s">
        <v>416</v>
      </c>
      <c r="AB643" t="s">
        <v>103</v>
      </c>
    </row>
    <row r="644" spans="1:28" x14ac:dyDescent="0.25">
      <c r="A644">
        <v>23081</v>
      </c>
      <c r="B644" t="s">
        <v>17</v>
      </c>
      <c r="C644">
        <v>2</v>
      </c>
      <c r="D644">
        <v>2</v>
      </c>
      <c r="E644">
        <v>3389</v>
      </c>
      <c r="F644" t="s">
        <v>1078</v>
      </c>
      <c r="G644" s="4">
        <v>43436</v>
      </c>
      <c r="H644" t="s">
        <v>13</v>
      </c>
      <c r="I644" t="s">
        <v>5780</v>
      </c>
      <c r="J644" t="s">
        <v>23</v>
      </c>
      <c r="K644" t="s">
        <v>90</v>
      </c>
      <c r="L644">
        <v>57789</v>
      </c>
      <c r="M644">
        <v>627</v>
      </c>
      <c r="N644">
        <v>1</v>
      </c>
      <c r="O644">
        <v>39.99</v>
      </c>
      <c r="P644" t="s">
        <v>5763</v>
      </c>
      <c r="Q644">
        <v>29</v>
      </c>
      <c r="R644">
        <v>5</v>
      </c>
      <c r="S644">
        <v>39.99</v>
      </c>
      <c r="T644" t="s">
        <v>179</v>
      </c>
      <c r="U644" t="s">
        <v>67</v>
      </c>
      <c r="V644" t="s">
        <v>1304</v>
      </c>
      <c r="W644" t="s">
        <v>8</v>
      </c>
      <c r="X644" t="s">
        <v>21</v>
      </c>
      <c r="Y644" t="s">
        <v>182</v>
      </c>
      <c r="Z644">
        <v>95014</v>
      </c>
      <c r="AA644" t="s">
        <v>416</v>
      </c>
      <c r="AB644" t="s">
        <v>103</v>
      </c>
    </row>
    <row r="645" spans="1:28" x14ac:dyDescent="0.25">
      <c r="A645">
        <v>28708</v>
      </c>
      <c r="B645" t="s">
        <v>24</v>
      </c>
      <c r="C645">
        <v>2</v>
      </c>
      <c r="D645">
        <v>1</v>
      </c>
      <c r="E645">
        <v>3837</v>
      </c>
      <c r="F645" t="s">
        <v>146</v>
      </c>
      <c r="G645" s="4">
        <v>43519</v>
      </c>
      <c r="H645" t="s">
        <v>13</v>
      </c>
      <c r="I645" t="s">
        <v>30</v>
      </c>
      <c r="J645" t="s">
        <v>31</v>
      </c>
      <c r="K645" t="s">
        <v>32</v>
      </c>
      <c r="L645">
        <v>71854</v>
      </c>
      <c r="M645">
        <v>627</v>
      </c>
      <c r="N645">
        <v>2</v>
      </c>
      <c r="O645">
        <v>79.98</v>
      </c>
      <c r="P645" t="s">
        <v>5763</v>
      </c>
      <c r="Q645">
        <v>29</v>
      </c>
      <c r="R645">
        <v>5</v>
      </c>
      <c r="S645">
        <v>39.99</v>
      </c>
      <c r="T645" t="s">
        <v>427</v>
      </c>
      <c r="U645" t="s">
        <v>112</v>
      </c>
      <c r="V645" t="s">
        <v>428</v>
      </c>
      <c r="W645" t="s">
        <v>8</v>
      </c>
      <c r="X645" t="s">
        <v>9</v>
      </c>
      <c r="Y645" t="s">
        <v>429</v>
      </c>
      <c r="Z645">
        <v>921</v>
      </c>
      <c r="AA645" t="s">
        <v>416</v>
      </c>
      <c r="AB645" t="s">
        <v>103</v>
      </c>
    </row>
    <row r="646" spans="1:28" x14ac:dyDescent="0.25">
      <c r="A646">
        <v>24755</v>
      </c>
      <c r="B646" t="s">
        <v>24</v>
      </c>
      <c r="C646">
        <v>0</v>
      </c>
      <c r="D646">
        <v>0</v>
      </c>
      <c r="E646">
        <v>4012</v>
      </c>
      <c r="F646" t="s">
        <v>304</v>
      </c>
      <c r="G646" s="4">
        <v>43461</v>
      </c>
      <c r="H646" t="s">
        <v>13</v>
      </c>
      <c r="I646" t="s">
        <v>30</v>
      </c>
      <c r="J646" t="s">
        <v>31</v>
      </c>
      <c r="K646" t="s">
        <v>58</v>
      </c>
      <c r="L646">
        <v>62006</v>
      </c>
      <c r="M646">
        <v>627</v>
      </c>
      <c r="N646">
        <v>1</v>
      </c>
      <c r="O646">
        <v>39.99</v>
      </c>
      <c r="P646" t="s">
        <v>5763</v>
      </c>
      <c r="Q646">
        <v>29</v>
      </c>
      <c r="R646">
        <v>5</v>
      </c>
      <c r="S646">
        <v>39.99</v>
      </c>
      <c r="T646" t="s">
        <v>5</v>
      </c>
      <c r="U646" t="s">
        <v>454</v>
      </c>
      <c r="V646" t="s">
        <v>107</v>
      </c>
      <c r="W646" t="s">
        <v>8</v>
      </c>
      <c r="X646" t="s">
        <v>9</v>
      </c>
      <c r="Y646" t="s">
        <v>1364</v>
      </c>
      <c r="Z646">
        <v>725</v>
      </c>
      <c r="AA646" t="s">
        <v>416</v>
      </c>
      <c r="AB646" t="s">
        <v>103</v>
      </c>
    </row>
    <row r="647" spans="1:28" x14ac:dyDescent="0.25">
      <c r="A647">
        <v>28392</v>
      </c>
      <c r="B647" t="s">
        <v>17</v>
      </c>
      <c r="C647">
        <v>3</v>
      </c>
      <c r="D647">
        <v>4</v>
      </c>
      <c r="E647">
        <v>4026</v>
      </c>
      <c r="F647" t="s">
        <v>669</v>
      </c>
      <c r="G647" s="4">
        <v>43514</v>
      </c>
      <c r="H647" t="s">
        <v>13</v>
      </c>
      <c r="I647" t="s">
        <v>227</v>
      </c>
      <c r="J647" t="s">
        <v>23</v>
      </c>
      <c r="K647" t="s">
        <v>16</v>
      </c>
      <c r="L647">
        <v>71047</v>
      </c>
      <c r="M647">
        <v>627</v>
      </c>
      <c r="N647">
        <v>4</v>
      </c>
      <c r="O647">
        <v>159.96</v>
      </c>
      <c r="P647" t="s">
        <v>5763</v>
      </c>
      <c r="Q647">
        <v>29</v>
      </c>
      <c r="R647">
        <v>5</v>
      </c>
      <c r="S647">
        <v>39.99</v>
      </c>
      <c r="T647" t="s">
        <v>2290</v>
      </c>
      <c r="U647" t="s">
        <v>93</v>
      </c>
      <c r="V647" t="s">
        <v>107</v>
      </c>
      <c r="W647" t="s">
        <v>27</v>
      </c>
      <c r="X647" t="s">
        <v>21</v>
      </c>
      <c r="Y647" t="s">
        <v>2291</v>
      </c>
      <c r="Z647">
        <v>91761</v>
      </c>
      <c r="AA647" t="s">
        <v>416</v>
      </c>
      <c r="AB647" t="s">
        <v>103</v>
      </c>
    </row>
    <row r="648" spans="1:28" x14ac:dyDescent="0.25">
      <c r="A648">
        <v>23592</v>
      </c>
      <c r="B648" t="s">
        <v>24</v>
      </c>
      <c r="C648">
        <v>3</v>
      </c>
      <c r="D648">
        <v>4</v>
      </c>
      <c r="E648">
        <v>4044</v>
      </c>
      <c r="F648" t="s">
        <v>809</v>
      </c>
      <c r="G648" s="4">
        <v>43444</v>
      </c>
      <c r="H648" t="s">
        <v>13</v>
      </c>
      <c r="I648" t="s">
        <v>30</v>
      </c>
      <c r="J648" t="s">
        <v>31</v>
      </c>
      <c r="K648" t="s">
        <v>16</v>
      </c>
      <c r="L648">
        <v>59020</v>
      </c>
      <c r="M648">
        <v>627</v>
      </c>
      <c r="N648">
        <v>5</v>
      </c>
      <c r="O648">
        <v>199.95</v>
      </c>
      <c r="P648" t="s">
        <v>5763</v>
      </c>
      <c r="Q648">
        <v>29</v>
      </c>
      <c r="R648">
        <v>5</v>
      </c>
      <c r="S648">
        <v>39.99</v>
      </c>
      <c r="T648" t="s">
        <v>5</v>
      </c>
      <c r="U648" t="s">
        <v>251</v>
      </c>
      <c r="V648" t="s">
        <v>3647</v>
      </c>
      <c r="W648" t="s">
        <v>8</v>
      </c>
      <c r="X648" t="s">
        <v>9</v>
      </c>
      <c r="Y648" t="s">
        <v>3648</v>
      </c>
      <c r="Z648">
        <v>725</v>
      </c>
      <c r="AA648" t="s">
        <v>416</v>
      </c>
      <c r="AB648" t="s">
        <v>103</v>
      </c>
    </row>
    <row r="649" spans="1:28" x14ac:dyDescent="0.25">
      <c r="A649">
        <v>29749</v>
      </c>
      <c r="B649" t="s">
        <v>3</v>
      </c>
      <c r="C649">
        <v>2</v>
      </c>
      <c r="D649">
        <v>1</v>
      </c>
      <c r="E649">
        <v>4399</v>
      </c>
      <c r="F649" t="s">
        <v>146</v>
      </c>
      <c r="G649" s="4">
        <v>43534</v>
      </c>
      <c r="H649" t="s">
        <v>13</v>
      </c>
      <c r="I649" t="s">
        <v>30</v>
      </c>
      <c r="J649" t="s">
        <v>14</v>
      </c>
      <c r="K649" t="s">
        <v>32</v>
      </c>
      <c r="L649">
        <v>74435</v>
      </c>
      <c r="M649">
        <v>627</v>
      </c>
      <c r="N649">
        <v>4</v>
      </c>
      <c r="O649">
        <v>159.96</v>
      </c>
      <c r="P649" t="s">
        <v>5763</v>
      </c>
      <c r="Q649">
        <v>29</v>
      </c>
      <c r="R649">
        <v>5</v>
      </c>
      <c r="S649">
        <v>39.99</v>
      </c>
      <c r="T649" t="s">
        <v>5</v>
      </c>
      <c r="U649" t="s">
        <v>93</v>
      </c>
      <c r="V649" t="s">
        <v>1640</v>
      </c>
      <c r="W649" t="s">
        <v>27</v>
      </c>
      <c r="X649" t="s">
        <v>9</v>
      </c>
      <c r="Y649" t="s">
        <v>2951</v>
      </c>
      <c r="Z649">
        <v>725</v>
      </c>
      <c r="AA649" t="s">
        <v>416</v>
      </c>
      <c r="AB649" t="s">
        <v>103</v>
      </c>
    </row>
    <row r="650" spans="1:28" x14ac:dyDescent="0.25">
      <c r="A650">
        <v>26436</v>
      </c>
      <c r="B650" t="s">
        <v>3</v>
      </c>
      <c r="C650">
        <v>2</v>
      </c>
      <c r="D650">
        <v>4</v>
      </c>
      <c r="E650">
        <v>4565</v>
      </c>
      <c r="F650" t="s">
        <v>258</v>
      </c>
      <c r="G650" s="4">
        <v>43485</v>
      </c>
      <c r="H650" t="s">
        <v>13</v>
      </c>
      <c r="I650" t="s">
        <v>30</v>
      </c>
      <c r="J650" t="s">
        <v>38</v>
      </c>
      <c r="K650" t="s">
        <v>16</v>
      </c>
      <c r="L650">
        <v>66182</v>
      </c>
      <c r="M650">
        <v>627</v>
      </c>
      <c r="N650">
        <v>5</v>
      </c>
      <c r="O650">
        <v>199.95</v>
      </c>
      <c r="P650" t="s">
        <v>5763</v>
      </c>
      <c r="Q650">
        <v>29</v>
      </c>
      <c r="R650">
        <v>5</v>
      </c>
      <c r="S650">
        <v>39.99</v>
      </c>
      <c r="T650" t="s">
        <v>5</v>
      </c>
      <c r="U650" t="s">
        <v>93</v>
      </c>
      <c r="V650" t="s">
        <v>1812</v>
      </c>
      <c r="W650" t="s">
        <v>27</v>
      </c>
      <c r="X650" t="s">
        <v>9</v>
      </c>
      <c r="Y650" t="s">
        <v>1596</v>
      </c>
      <c r="Z650">
        <v>725</v>
      </c>
      <c r="AA650" t="s">
        <v>416</v>
      </c>
      <c r="AB650" t="s">
        <v>103</v>
      </c>
    </row>
    <row r="651" spans="1:28" x14ac:dyDescent="0.25">
      <c r="A651">
        <v>22039</v>
      </c>
      <c r="B651" t="s">
        <v>51</v>
      </c>
      <c r="C651">
        <v>5</v>
      </c>
      <c r="D651">
        <v>4</v>
      </c>
      <c r="E651">
        <v>4613</v>
      </c>
      <c r="F651" t="s">
        <v>119</v>
      </c>
      <c r="G651" s="4">
        <v>43421</v>
      </c>
      <c r="H651" t="s">
        <v>13</v>
      </c>
      <c r="I651" t="s">
        <v>5781</v>
      </c>
      <c r="J651" t="s">
        <v>57</v>
      </c>
      <c r="K651" t="s">
        <v>16</v>
      </c>
      <c r="L651">
        <v>55124</v>
      </c>
      <c r="M651">
        <v>627</v>
      </c>
      <c r="N651">
        <v>1</v>
      </c>
      <c r="O651">
        <v>39.99</v>
      </c>
      <c r="P651" t="s">
        <v>5763</v>
      </c>
      <c r="Q651">
        <v>29</v>
      </c>
      <c r="R651">
        <v>5</v>
      </c>
      <c r="S651">
        <v>39.99</v>
      </c>
      <c r="T651" t="s">
        <v>5</v>
      </c>
      <c r="U651" t="s">
        <v>616</v>
      </c>
      <c r="V651" t="s">
        <v>2224</v>
      </c>
      <c r="W651" t="s">
        <v>8</v>
      </c>
      <c r="X651" t="s">
        <v>9</v>
      </c>
      <c r="Y651" t="s">
        <v>3354</v>
      </c>
      <c r="Z651">
        <v>725</v>
      </c>
      <c r="AA651" t="s">
        <v>416</v>
      </c>
      <c r="AB651" t="s">
        <v>103</v>
      </c>
    </row>
    <row r="652" spans="1:28" x14ac:dyDescent="0.25">
      <c r="A652">
        <v>29355</v>
      </c>
      <c r="B652" t="s">
        <v>17</v>
      </c>
      <c r="C652">
        <v>6</v>
      </c>
      <c r="D652">
        <v>4</v>
      </c>
      <c r="E652">
        <v>4796</v>
      </c>
      <c r="F652" t="s">
        <v>1073</v>
      </c>
      <c r="G652" s="4">
        <v>43528</v>
      </c>
      <c r="H652" t="s">
        <v>13</v>
      </c>
      <c r="I652" t="s">
        <v>47</v>
      </c>
      <c r="J652" t="s">
        <v>23</v>
      </c>
      <c r="K652" t="s">
        <v>16</v>
      </c>
      <c r="L652">
        <v>73442</v>
      </c>
      <c r="M652">
        <v>627</v>
      </c>
      <c r="N652">
        <v>4</v>
      </c>
      <c r="O652">
        <v>159.96</v>
      </c>
      <c r="P652" t="s">
        <v>5763</v>
      </c>
      <c r="Q652">
        <v>29</v>
      </c>
      <c r="R652">
        <v>5</v>
      </c>
      <c r="S652">
        <v>39.99</v>
      </c>
      <c r="T652" t="s">
        <v>695</v>
      </c>
      <c r="U652" t="s">
        <v>93</v>
      </c>
      <c r="V652" t="s">
        <v>1192</v>
      </c>
      <c r="W652" t="s">
        <v>95</v>
      </c>
      <c r="X652" t="s">
        <v>242</v>
      </c>
      <c r="Y652" t="s">
        <v>3719</v>
      </c>
      <c r="Z652">
        <v>20904</v>
      </c>
      <c r="AA652" t="s">
        <v>416</v>
      </c>
      <c r="AB652" t="s">
        <v>103</v>
      </c>
    </row>
    <row r="653" spans="1:28" x14ac:dyDescent="0.25">
      <c r="A653">
        <v>25228</v>
      </c>
      <c r="B653" t="s">
        <v>51</v>
      </c>
      <c r="C653">
        <v>4</v>
      </c>
      <c r="D653">
        <v>4</v>
      </c>
      <c r="E653">
        <v>4936</v>
      </c>
      <c r="F653" t="s">
        <v>136</v>
      </c>
      <c r="G653" s="4">
        <v>43468</v>
      </c>
      <c r="H653" t="s">
        <v>13</v>
      </c>
      <c r="I653" t="s">
        <v>47</v>
      </c>
      <c r="J653" t="s">
        <v>57</v>
      </c>
      <c r="K653" t="s">
        <v>16</v>
      </c>
      <c r="L653">
        <v>63221</v>
      </c>
      <c r="M653">
        <v>627</v>
      </c>
      <c r="N653">
        <v>3</v>
      </c>
      <c r="O653">
        <v>119.97</v>
      </c>
      <c r="P653" t="s">
        <v>5763</v>
      </c>
      <c r="Q653">
        <v>29</v>
      </c>
      <c r="R653">
        <v>5</v>
      </c>
      <c r="S653">
        <v>39.99</v>
      </c>
      <c r="T653" t="s">
        <v>474</v>
      </c>
      <c r="U653" t="s">
        <v>93</v>
      </c>
      <c r="V653" t="s">
        <v>107</v>
      </c>
      <c r="W653" t="s">
        <v>95</v>
      </c>
      <c r="X653" t="s">
        <v>140</v>
      </c>
      <c r="Y653" t="s">
        <v>3576</v>
      </c>
      <c r="Z653">
        <v>30906</v>
      </c>
      <c r="AA653" t="s">
        <v>416</v>
      </c>
      <c r="AB653" t="s">
        <v>103</v>
      </c>
    </row>
    <row r="654" spans="1:28" x14ac:dyDescent="0.25">
      <c r="A654">
        <v>23046</v>
      </c>
      <c r="B654" t="s">
        <v>3</v>
      </c>
      <c r="C654">
        <v>2</v>
      </c>
      <c r="D654">
        <v>2</v>
      </c>
      <c r="E654">
        <v>5324</v>
      </c>
      <c r="F654" t="s">
        <v>426</v>
      </c>
      <c r="G654" s="4">
        <v>43436</v>
      </c>
      <c r="H654" t="s">
        <v>13</v>
      </c>
      <c r="I654" t="s">
        <v>245</v>
      </c>
      <c r="J654" t="s">
        <v>38</v>
      </c>
      <c r="K654" t="s">
        <v>90</v>
      </c>
      <c r="L654">
        <v>57711</v>
      </c>
      <c r="M654">
        <v>627</v>
      </c>
      <c r="N654">
        <v>4</v>
      </c>
      <c r="O654">
        <v>159.96</v>
      </c>
      <c r="P654" t="s">
        <v>5763</v>
      </c>
      <c r="Q654">
        <v>29</v>
      </c>
      <c r="R654">
        <v>5</v>
      </c>
      <c r="S654">
        <v>39.99</v>
      </c>
      <c r="T654" t="s">
        <v>5</v>
      </c>
      <c r="U654" t="s">
        <v>2740</v>
      </c>
      <c r="V654" t="s">
        <v>107</v>
      </c>
      <c r="W654" t="s">
        <v>27</v>
      </c>
      <c r="X654" t="s">
        <v>9</v>
      </c>
      <c r="Y654" t="s">
        <v>2921</v>
      </c>
      <c r="Z654">
        <v>725</v>
      </c>
      <c r="AA654" t="s">
        <v>416</v>
      </c>
      <c r="AB654" t="s">
        <v>103</v>
      </c>
    </row>
    <row r="655" spans="1:28" x14ac:dyDescent="0.25">
      <c r="A655">
        <v>21417</v>
      </c>
      <c r="B655" t="s">
        <v>3</v>
      </c>
      <c r="C655">
        <v>2</v>
      </c>
      <c r="D655">
        <v>1</v>
      </c>
      <c r="E655">
        <v>5840</v>
      </c>
      <c r="F655" t="s">
        <v>146</v>
      </c>
      <c r="G655" s="4">
        <v>43412</v>
      </c>
      <c r="H655" t="s">
        <v>13</v>
      </c>
      <c r="I655" t="s">
        <v>30</v>
      </c>
      <c r="J655" t="s">
        <v>178</v>
      </c>
      <c r="K655" t="s">
        <v>32</v>
      </c>
      <c r="L655">
        <v>53565</v>
      </c>
      <c r="M655">
        <v>627</v>
      </c>
      <c r="N655">
        <v>4</v>
      </c>
      <c r="O655">
        <v>159.96</v>
      </c>
      <c r="P655" t="s">
        <v>5763</v>
      </c>
      <c r="Q655">
        <v>29</v>
      </c>
      <c r="R655">
        <v>5</v>
      </c>
      <c r="S655">
        <v>39.99</v>
      </c>
      <c r="T655" t="s">
        <v>3754</v>
      </c>
      <c r="U655" t="s">
        <v>93</v>
      </c>
      <c r="V655" t="s">
        <v>107</v>
      </c>
      <c r="W655" t="s">
        <v>95</v>
      </c>
      <c r="X655" t="s">
        <v>1195</v>
      </c>
      <c r="Y655" t="s">
        <v>3755</v>
      </c>
      <c r="Z655">
        <v>98208</v>
      </c>
      <c r="AA655" t="s">
        <v>416</v>
      </c>
      <c r="AB655" t="s">
        <v>103</v>
      </c>
    </row>
    <row r="656" spans="1:28" x14ac:dyDescent="0.25">
      <c r="A656">
        <v>24494</v>
      </c>
      <c r="B656" t="s">
        <v>3</v>
      </c>
      <c r="C656">
        <v>5</v>
      </c>
      <c r="D656">
        <v>4</v>
      </c>
      <c r="E656">
        <v>5859</v>
      </c>
      <c r="F656" t="s">
        <v>304</v>
      </c>
      <c r="G656" s="4">
        <v>43457</v>
      </c>
      <c r="H656" t="s">
        <v>13</v>
      </c>
      <c r="I656" t="s">
        <v>30</v>
      </c>
      <c r="J656" t="s">
        <v>38</v>
      </c>
      <c r="K656" t="s">
        <v>16</v>
      </c>
      <c r="L656">
        <v>61300</v>
      </c>
      <c r="M656">
        <v>627</v>
      </c>
      <c r="N656">
        <v>1</v>
      </c>
      <c r="O656">
        <v>39.99</v>
      </c>
      <c r="P656" t="s">
        <v>5763</v>
      </c>
      <c r="Q656">
        <v>29</v>
      </c>
      <c r="R656">
        <v>5</v>
      </c>
      <c r="S656">
        <v>39.99</v>
      </c>
      <c r="T656" t="s">
        <v>5</v>
      </c>
      <c r="U656" t="s">
        <v>1735</v>
      </c>
      <c r="V656" t="s">
        <v>3040</v>
      </c>
      <c r="W656" t="s">
        <v>8</v>
      </c>
      <c r="X656" t="s">
        <v>9</v>
      </c>
      <c r="Y656" t="s">
        <v>3809</v>
      </c>
      <c r="Z656">
        <v>725</v>
      </c>
      <c r="AA656" t="s">
        <v>416</v>
      </c>
      <c r="AB656" t="s">
        <v>103</v>
      </c>
    </row>
    <row r="657" spans="1:28" x14ac:dyDescent="0.25">
      <c r="A657">
        <v>27163</v>
      </c>
      <c r="B657" t="s">
        <v>51</v>
      </c>
      <c r="C657">
        <v>2</v>
      </c>
      <c r="D657">
        <v>1</v>
      </c>
      <c r="E657">
        <v>6202</v>
      </c>
      <c r="F657" t="s">
        <v>104</v>
      </c>
      <c r="G657" s="4">
        <v>43496</v>
      </c>
      <c r="H657" t="s">
        <v>13</v>
      </c>
      <c r="I657" t="s">
        <v>420</v>
      </c>
      <c r="J657" t="s">
        <v>57</v>
      </c>
      <c r="K657" t="s">
        <v>32</v>
      </c>
      <c r="L657">
        <v>68044</v>
      </c>
      <c r="M657">
        <v>627</v>
      </c>
      <c r="N657">
        <v>1</v>
      </c>
      <c r="O657">
        <v>39.99</v>
      </c>
      <c r="P657" t="s">
        <v>5763</v>
      </c>
      <c r="Q657">
        <v>29</v>
      </c>
      <c r="R657">
        <v>5</v>
      </c>
      <c r="S657">
        <v>39.99</v>
      </c>
      <c r="T657" t="s">
        <v>2292</v>
      </c>
      <c r="U657" t="s">
        <v>1713</v>
      </c>
      <c r="V657" t="s">
        <v>2293</v>
      </c>
      <c r="W657" t="s">
        <v>27</v>
      </c>
      <c r="X657" t="s">
        <v>21</v>
      </c>
      <c r="Y657" t="s">
        <v>2294</v>
      </c>
      <c r="Z657">
        <v>93003</v>
      </c>
      <c r="AA657" t="s">
        <v>416</v>
      </c>
      <c r="AB657" t="s">
        <v>103</v>
      </c>
    </row>
    <row r="658" spans="1:28" x14ac:dyDescent="0.25">
      <c r="A658">
        <v>25485</v>
      </c>
      <c r="B658" t="s">
        <v>51</v>
      </c>
      <c r="C658">
        <v>6</v>
      </c>
      <c r="D658">
        <v>4</v>
      </c>
      <c r="E658">
        <v>6448</v>
      </c>
      <c r="F658" t="s">
        <v>119</v>
      </c>
      <c r="G658" s="4">
        <v>43472</v>
      </c>
      <c r="H658" t="s">
        <v>13</v>
      </c>
      <c r="I658" t="s">
        <v>5781</v>
      </c>
      <c r="J658" t="s">
        <v>57</v>
      </c>
      <c r="K658" t="s">
        <v>16</v>
      </c>
      <c r="L658">
        <v>63845</v>
      </c>
      <c r="M658">
        <v>627</v>
      </c>
      <c r="N658">
        <v>3</v>
      </c>
      <c r="O658">
        <v>119.97</v>
      </c>
      <c r="P658" t="s">
        <v>5763</v>
      </c>
      <c r="Q658">
        <v>29</v>
      </c>
      <c r="R658">
        <v>5</v>
      </c>
      <c r="S658">
        <v>39.99</v>
      </c>
      <c r="T658" t="s">
        <v>5</v>
      </c>
      <c r="U658" t="s">
        <v>93</v>
      </c>
      <c r="V658" t="s">
        <v>1727</v>
      </c>
      <c r="W658" t="s">
        <v>95</v>
      </c>
      <c r="X658" t="s">
        <v>9</v>
      </c>
      <c r="Y658" t="s">
        <v>1728</v>
      </c>
      <c r="Z658">
        <v>725</v>
      </c>
      <c r="AA658" t="s">
        <v>416</v>
      </c>
      <c r="AB658" t="s">
        <v>103</v>
      </c>
    </row>
    <row r="659" spans="1:28" x14ac:dyDescent="0.25">
      <c r="A659">
        <v>24122</v>
      </c>
      <c r="B659" t="s">
        <v>51</v>
      </c>
      <c r="C659">
        <v>2</v>
      </c>
      <c r="D659">
        <v>1</v>
      </c>
      <c r="E659">
        <v>6464</v>
      </c>
      <c r="F659" t="s">
        <v>871</v>
      </c>
      <c r="G659" s="4">
        <v>43452</v>
      </c>
      <c r="H659" t="s">
        <v>13</v>
      </c>
      <c r="I659" t="s">
        <v>30</v>
      </c>
      <c r="J659" t="s">
        <v>57</v>
      </c>
      <c r="K659" t="s">
        <v>32</v>
      </c>
      <c r="L659">
        <v>60349</v>
      </c>
      <c r="M659">
        <v>627</v>
      </c>
      <c r="N659">
        <v>5</v>
      </c>
      <c r="O659">
        <v>199.95</v>
      </c>
      <c r="P659" t="s">
        <v>5763</v>
      </c>
      <c r="Q659">
        <v>29</v>
      </c>
      <c r="R659">
        <v>5</v>
      </c>
      <c r="S659">
        <v>39.99</v>
      </c>
      <c r="T659" t="s">
        <v>840</v>
      </c>
      <c r="U659" t="s">
        <v>841</v>
      </c>
      <c r="V659" t="s">
        <v>842</v>
      </c>
      <c r="W659" t="s">
        <v>8</v>
      </c>
      <c r="X659" t="s">
        <v>21</v>
      </c>
      <c r="Y659" t="s">
        <v>843</v>
      </c>
      <c r="Z659">
        <v>94533</v>
      </c>
      <c r="AA659" t="s">
        <v>416</v>
      </c>
      <c r="AB659" t="s">
        <v>103</v>
      </c>
    </row>
    <row r="660" spans="1:28" x14ac:dyDescent="0.25">
      <c r="A660">
        <v>29309</v>
      </c>
      <c r="B660" t="s">
        <v>17</v>
      </c>
      <c r="C660">
        <v>5</v>
      </c>
      <c r="D660">
        <v>2</v>
      </c>
      <c r="E660">
        <v>6518</v>
      </c>
      <c r="F660" t="s">
        <v>439</v>
      </c>
      <c r="G660" s="4">
        <v>43527</v>
      </c>
      <c r="H660" t="s">
        <v>13</v>
      </c>
      <c r="I660" t="s">
        <v>377</v>
      </c>
      <c r="J660" t="s">
        <v>23</v>
      </c>
      <c r="K660" t="s">
        <v>90</v>
      </c>
      <c r="L660">
        <v>73331</v>
      </c>
      <c r="M660">
        <v>627</v>
      </c>
      <c r="N660">
        <v>1</v>
      </c>
      <c r="O660">
        <v>39.99</v>
      </c>
      <c r="P660" t="s">
        <v>5763</v>
      </c>
      <c r="Q660">
        <v>29</v>
      </c>
      <c r="R660">
        <v>5</v>
      </c>
      <c r="S660">
        <v>39.99</v>
      </c>
      <c r="T660" t="s">
        <v>1143</v>
      </c>
      <c r="U660" t="s">
        <v>93</v>
      </c>
      <c r="V660" t="s">
        <v>107</v>
      </c>
      <c r="W660" t="s">
        <v>95</v>
      </c>
      <c r="X660" t="s">
        <v>1145</v>
      </c>
      <c r="Y660" t="s">
        <v>3683</v>
      </c>
      <c r="Z660">
        <v>53215</v>
      </c>
      <c r="AA660" t="s">
        <v>416</v>
      </c>
      <c r="AB660" t="s">
        <v>103</v>
      </c>
    </row>
    <row r="661" spans="1:28" x14ac:dyDescent="0.25">
      <c r="A661">
        <v>21922</v>
      </c>
      <c r="B661" t="s">
        <v>3</v>
      </c>
      <c r="C661">
        <v>2</v>
      </c>
      <c r="D661">
        <v>1</v>
      </c>
      <c r="E661">
        <v>6541</v>
      </c>
      <c r="F661" t="s">
        <v>357</v>
      </c>
      <c r="G661" s="4">
        <v>43419</v>
      </c>
      <c r="H661" t="s">
        <v>13</v>
      </c>
      <c r="I661" t="s">
        <v>203</v>
      </c>
      <c r="J661" t="s">
        <v>38</v>
      </c>
      <c r="K661" t="s">
        <v>32</v>
      </c>
      <c r="L661">
        <v>54832</v>
      </c>
      <c r="M661">
        <v>627</v>
      </c>
      <c r="N661">
        <v>5</v>
      </c>
      <c r="O661">
        <v>199.95</v>
      </c>
      <c r="P661" t="s">
        <v>5763</v>
      </c>
      <c r="Q661">
        <v>29</v>
      </c>
      <c r="R661">
        <v>5</v>
      </c>
      <c r="S661">
        <v>39.99</v>
      </c>
      <c r="T661" t="s">
        <v>5</v>
      </c>
      <c r="U661" t="s">
        <v>597</v>
      </c>
      <c r="V661" t="s">
        <v>731</v>
      </c>
      <c r="W661" t="s">
        <v>8</v>
      </c>
      <c r="X661" t="s">
        <v>9</v>
      </c>
      <c r="Y661" t="s">
        <v>3590</v>
      </c>
      <c r="Z661">
        <v>725</v>
      </c>
      <c r="AA661" t="s">
        <v>416</v>
      </c>
      <c r="AB661" t="s">
        <v>103</v>
      </c>
    </row>
    <row r="662" spans="1:28" x14ac:dyDescent="0.25">
      <c r="A662">
        <v>26943</v>
      </c>
      <c r="B662" t="s">
        <v>3</v>
      </c>
      <c r="C662">
        <v>4</v>
      </c>
      <c r="D662">
        <v>2</v>
      </c>
      <c r="E662">
        <v>6543</v>
      </c>
      <c r="F662" t="s">
        <v>1320</v>
      </c>
      <c r="G662" s="4">
        <v>43493</v>
      </c>
      <c r="H662" t="s">
        <v>13</v>
      </c>
      <c r="I662" t="s">
        <v>227</v>
      </c>
      <c r="J662" t="s">
        <v>38</v>
      </c>
      <c r="K662" t="s">
        <v>90</v>
      </c>
      <c r="L662">
        <v>67492</v>
      </c>
      <c r="M662">
        <v>627</v>
      </c>
      <c r="N662">
        <v>2</v>
      </c>
      <c r="O662">
        <v>79.98</v>
      </c>
      <c r="P662" t="s">
        <v>5763</v>
      </c>
      <c r="Q662">
        <v>29</v>
      </c>
      <c r="R662">
        <v>5</v>
      </c>
      <c r="S662">
        <v>39.99</v>
      </c>
      <c r="T662" t="s">
        <v>5</v>
      </c>
      <c r="U662" t="s">
        <v>1391</v>
      </c>
      <c r="V662" t="s">
        <v>403</v>
      </c>
      <c r="W662" t="s">
        <v>8</v>
      </c>
      <c r="X662" t="s">
        <v>9</v>
      </c>
      <c r="Y662" t="s">
        <v>2733</v>
      </c>
      <c r="Z662">
        <v>725</v>
      </c>
      <c r="AA662" t="s">
        <v>416</v>
      </c>
      <c r="AB662" t="s">
        <v>103</v>
      </c>
    </row>
    <row r="663" spans="1:28" x14ac:dyDescent="0.25">
      <c r="A663">
        <v>26845</v>
      </c>
      <c r="B663" t="s">
        <v>3</v>
      </c>
      <c r="C663">
        <v>6</v>
      </c>
      <c r="D663">
        <v>4</v>
      </c>
      <c r="E663">
        <v>7133</v>
      </c>
      <c r="F663" t="s">
        <v>1120</v>
      </c>
      <c r="G663" s="4">
        <v>43491</v>
      </c>
      <c r="H663" t="s">
        <v>13</v>
      </c>
      <c r="I663" t="s">
        <v>30</v>
      </c>
      <c r="J663" t="s">
        <v>38</v>
      </c>
      <c r="K663" t="s">
        <v>16</v>
      </c>
      <c r="L663">
        <v>67264</v>
      </c>
      <c r="M663">
        <v>627</v>
      </c>
      <c r="N663">
        <v>4</v>
      </c>
      <c r="O663">
        <v>159.96</v>
      </c>
      <c r="P663" t="s">
        <v>5763</v>
      </c>
      <c r="Q663">
        <v>29</v>
      </c>
      <c r="R663">
        <v>5</v>
      </c>
      <c r="S663">
        <v>39.99</v>
      </c>
      <c r="T663" t="s">
        <v>846</v>
      </c>
      <c r="U663" t="s">
        <v>847</v>
      </c>
      <c r="V663" t="s">
        <v>848</v>
      </c>
      <c r="W663" t="s">
        <v>8</v>
      </c>
      <c r="X663" t="s">
        <v>77</v>
      </c>
      <c r="Y663" t="s">
        <v>849</v>
      </c>
      <c r="Z663">
        <v>19067</v>
      </c>
      <c r="AA663" t="s">
        <v>416</v>
      </c>
      <c r="AB663" t="s">
        <v>103</v>
      </c>
    </row>
    <row r="664" spans="1:28" x14ac:dyDescent="0.25">
      <c r="A664">
        <v>29752</v>
      </c>
      <c r="B664" t="s">
        <v>24</v>
      </c>
      <c r="C664">
        <v>3</v>
      </c>
      <c r="D664">
        <v>4</v>
      </c>
      <c r="E664">
        <v>7200</v>
      </c>
      <c r="F664" t="s">
        <v>561</v>
      </c>
      <c r="G664" s="4">
        <v>43534</v>
      </c>
      <c r="H664" t="s">
        <v>13</v>
      </c>
      <c r="I664" t="s">
        <v>5779</v>
      </c>
      <c r="J664" t="s">
        <v>378</v>
      </c>
      <c r="K664" t="s">
        <v>16</v>
      </c>
      <c r="L664">
        <v>74440</v>
      </c>
      <c r="M664">
        <v>627</v>
      </c>
      <c r="N664">
        <v>3</v>
      </c>
      <c r="O664">
        <v>119.97</v>
      </c>
      <c r="P664" t="s">
        <v>5763</v>
      </c>
      <c r="Q664">
        <v>29</v>
      </c>
      <c r="R664">
        <v>5</v>
      </c>
      <c r="S664">
        <v>39.99</v>
      </c>
      <c r="T664" t="s">
        <v>215</v>
      </c>
      <c r="U664" t="s">
        <v>1039</v>
      </c>
      <c r="V664" t="s">
        <v>107</v>
      </c>
      <c r="W664" t="s">
        <v>8</v>
      </c>
      <c r="X664" t="s">
        <v>190</v>
      </c>
      <c r="Y664" t="s">
        <v>218</v>
      </c>
      <c r="Z664">
        <v>85204</v>
      </c>
      <c r="AA664" t="s">
        <v>416</v>
      </c>
      <c r="AB664" t="s">
        <v>103</v>
      </c>
    </row>
    <row r="665" spans="1:28" x14ac:dyDescent="0.25">
      <c r="A665">
        <v>27271</v>
      </c>
      <c r="B665" t="s">
        <v>3</v>
      </c>
      <c r="C665">
        <v>2</v>
      </c>
      <c r="D665">
        <v>4</v>
      </c>
      <c r="E665">
        <v>7428</v>
      </c>
      <c r="F665" t="s">
        <v>70</v>
      </c>
      <c r="G665" s="4">
        <v>43498</v>
      </c>
      <c r="H665" t="s">
        <v>13</v>
      </c>
      <c r="I665" t="s">
        <v>70</v>
      </c>
      <c r="J665" t="s">
        <v>178</v>
      </c>
      <c r="K665" t="s">
        <v>16</v>
      </c>
      <c r="L665">
        <v>68310</v>
      </c>
      <c r="M665">
        <v>627</v>
      </c>
      <c r="N665">
        <v>4</v>
      </c>
      <c r="O665">
        <v>159.96</v>
      </c>
      <c r="P665" t="s">
        <v>5763</v>
      </c>
      <c r="Q665">
        <v>29</v>
      </c>
      <c r="R665">
        <v>5</v>
      </c>
      <c r="S665">
        <v>39.99</v>
      </c>
      <c r="T665" t="s">
        <v>1787</v>
      </c>
      <c r="U665" t="s">
        <v>93</v>
      </c>
      <c r="V665" t="s">
        <v>2251</v>
      </c>
      <c r="W665" t="s">
        <v>27</v>
      </c>
      <c r="X665" t="s">
        <v>21</v>
      </c>
      <c r="Y665" t="s">
        <v>2783</v>
      </c>
      <c r="Z665">
        <v>90638</v>
      </c>
      <c r="AA665" t="s">
        <v>416</v>
      </c>
      <c r="AB665" t="s">
        <v>103</v>
      </c>
    </row>
    <row r="666" spans="1:28" x14ac:dyDescent="0.25">
      <c r="A666">
        <v>25344</v>
      </c>
      <c r="B666" t="s">
        <v>24</v>
      </c>
      <c r="C666">
        <v>2</v>
      </c>
      <c r="D666">
        <v>1</v>
      </c>
      <c r="E666">
        <v>7434</v>
      </c>
      <c r="F666" t="s">
        <v>1430</v>
      </c>
      <c r="G666" s="4">
        <v>43469</v>
      </c>
      <c r="H666" t="s">
        <v>13</v>
      </c>
      <c r="I666" t="s">
        <v>5777</v>
      </c>
      <c r="J666" t="s">
        <v>31</v>
      </c>
      <c r="K666" t="s">
        <v>32</v>
      </c>
      <c r="L666">
        <v>63478</v>
      </c>
      <c r="M666">
        <v>627</v>
      </c>
      <c r="N666">
        <v>4</v>
      </c>
      <c r="O666">
        <v>159.96</v>
      </c>
      <c r="P666" t="s">
        <v>5763</v>
      </c>
      <c r="Q666">
        <v>29</v>
      </c>
      <c r="R666">
        <v>5</v>
      </c>
      <c r="S666">
        <v>39.99</v>
      </c>
      <c r="T666" t="s">
        <v>5</v>
      </c>
      <c r="U666" t="s">
        <v>589</v>
      </c>
      <c r="V666" t="s">
        <v>1597</v>
      </c>
      <c r="W666" t="s">
        <v>27</v>
      </c>
      <c r="X666" t="s">
        <v>9</v>
      </c>
      <c r="Y666" t="s">
        <v>1598</v>
      </c>
      <c r="Z666">
        <v>725</v>
      </c>
      <c r="AA666" t="s">
        <v>416</v>
      </c>
      <c r="AB666" t="s">
        <v>103</v>
      </c>
    </row>
    <row r="667" spans="1:28" x14ac:dyDescent="0.25">
      <c r="A667">
        <v>25115</v>
      </c>
      <c r="B667" t="s">
        <v>17</v>
      </c>
      <c r="C667">
        <v>2</v>
      </c>
      <c r="D667">
        <v>1</v>
      </c>
      <c r="E667">
        <v>7436</v>
      </c>
      <c r="F667" t="s">
        <v>844</v>
      </c>
      <c r="G667" s="4">
        <v>43466</v>
      </c>
      <c r="H667" t="s">
        <v>13</v>
      </c>
      <c r="I667" t="s">
        <v>377</v>
      </c>
      <c r="J667" t="s">
        <v>23</v>
      </c>
      <c r="K667" t="s">
        <v>32</v>
      </c>
      <c r="L667">
        <v>62932</v>
      </c>
      <c r="M667">
        <v>627</v>
      </c>
      <c r="N667">
        <v>3</v>
      </c>
      <c r="O667">
        <v>119.97</v>
      </c>
      <c r="P667" t="s">
        <v>5763</v>
      </c>
      <c r="Q667">
        <v>29</v>
      </c>
      <c r="R667">
        <v>5</v>
      </c>
      <c r="S667">
        <v>39.99</v>
      </c>
      <c r="T667" t="s">
        <v>392</v>
      </c>
      <c r="U667" t="s">
        <v>407</v>
      </c>
      <c r="V667" t="s">
        <v>1587</v>
      </c>
      <c r="W667" t="s">
        <v>8</v>
      </c>
      <c r="X667" t="s">
        <v>21</v>
      </c>
      <c r="Y667" t="s">
        <v>3222</v>
      </c>
      <c r="Z667">
        <v>94015</v>
      </c>
      <c r="AA667" t="s">
        <v>416</v>
      </c>
      <c r="AB667" t="s">
        <v>103</v>
      </c>
    </row>
    <row r="668" spans="1:28" x14ac:dyDescent="0.25">
      <c r="A668">
        <v>24635</v>
      </c>
      <c r="B668" t="s">
        <v>24</v>
      </c>
      <c r="C668">
        <v>6</v>
      </c>
      <c r="D668">
        <v>4</v>
      </c>
      <c r="E668">
        <v>7470</v>
      </c>
      <c r="F668" t="s">
        <v>29</v>
      </c>
      <c r="G668" s="4">
        <v>43459</v>
      </c>
      <c r="H668" t="s">
        <v>13</v>
      </c>
      <c r="I668" t="s">
        <v>30</v>
      </c>
      <c r="J668" t="s">
        <v>31</v>
      </c>
      <c r="K668" t="s">
        <v>16</v>
      </c>
      <c r="L668">
        <v>61675</v>
      </c>
      <c r="M668">
        <v>627</v>
      </c>
      <c r="N668">
        <v>3</v>
      </c>
      <c r="O668">
        <v>119.97</v>
      </c>
      <c r="P668" t="s">
        <v>5763</v>
      </c>
      <c r="Q668">
        <v>29</v>
      </c>
      <c r="R668">
        <v>5</v>
      </c>
      <c r="S668">
        <v>39.99</v>
      </c>
      <c r="T668" t="s">
        <v>5</v>
      </c>
      <c r="U668" t="s">
        <v>3108</v>
      </c>
      <c r="V668" t="s">
        <v>3154</v>
      </c>
      <c r="W668" t="s">
        <v>8</v>
      </c>
      <c r="X668" t="s">
        <v>9</v>
      </c>
      <c r="Y668" t="s">
        <v>3155</v>
      </c>
      <c r="Z668">
        <v>725</v>
      </c>
      <c r="AA668" t="s">
        <v>416</v>
      </c>
      <c r="AB668" t="s">
        <v>103</v>
      </c>
    </row>
    <row r="669" spans="1:28" x14ac:dyDescent="0.25">
      <c r="A669">
        <v>29914</v>
      </c>
      <c r="B669" t="s">
        <v>24</v>
      </c>
      <c r="C669">
        <v>2</v>
      </c>
      <c r="D669">
        <v>1</v>
      </c>
      <c r="E669">
        <v>7528</v>
      </c>
      <c r="F669" t="s">
        <v>1530</v>
      </c>
      <c r="G669" s="4">
        <v>43536</v>
      </c>
      <c r="H669" t="s">
        <v>13</v>
      </c>
      <c r="I669" t="s">
        <v>99</v>
      </c>
      <c r="J669" t="s">
        <v>31</v>
      </c>
      <c r="K669" t="s">
        <v>32</v>
      </c>
      <c r="L669">
        <v>74837</v>
      </c>
      <c r="M669">
        <v>627</v>
      </c>
      <c r="N669">
        <v>3</v>
      </c>
      <c r="O669">
        <v>119.97</v>
      </c>
      <c r="P669" t="s">
        <v>5763</v>
      </c>
      <c r="Q669">
        <v>29</v>
      </c>
      <c r="R669">
        <v>5</v>
      </c>
      <c r="S669">
        <v>39.99</v>
      </c>
      <c r="T669" t="s">
        <v>1538</v>
      </c>
      <c r="U669" t="s">
        <v>93</v>
      </c>
      <c r="V669" t="s">
        <v>649</v>
      </c>
      <c r="W669" t="s">
        <v>8</v>
      </c>
      <c r="X669" t="s">
        <v>21</v>
      </c>
      <c r="Y669" t="s">
        <v>2555</v>
      </c>
      <c r="Z669">
        <v>95828</v>
      </c>
      <c r="AA669" t="s">
        <v>416</v>
      </c>
      <c r="AB669" t="s">
        <v>103</v>
      </c>
    </row>
    <row r="670" spans="1:28" x14ac:dyDescent="0.25">
      <c r="A670">
        <v>20363</v>
      </c>
      <c r="B670" t="s">
        <v>3</v>
      </c>
      <c r="C670">
        <v>4</v>
      </c>
      <c r="D670">
        <v>2</v>
      </c>
      <c r="E670">
        <v>7667</v>
      </c>
      <c r="F670" t="s">
        <v>104</v>
      </c>
      <c r="G670" s="4">
        <v>43397</v>
      </c>
      <c r="H670" t="s">
        <v>13</v>
      </c>
      <c r="I670" t="s">
        <v>5781</v>
      </c>
      <c r="J670" t="s">
        <v>14</v>
      </c>
      <c r="K670" t="s">
        <v>90</v>
      </c>
      <c r="L670">
        <v>50837</v>
      </c>
      <c r="M670">
        <v>627</v>
      </c>
      <c r="N670">
        <v>4</v>
      </c>
      <c r="O670">
        <v>159.96</v>
      </c>
      <c r="P670" t="s">
        <v>5763</v>
      </c>
      <c r="Q670">
        <v>29</v>
      </c>
      <c r="R670">
        <v>5</v>
      </c>
      <c r="S670">
        <v>39.99</v>
      </c>
      <c r="T670" t="s">
        <v>3010</v>
      </c>
      <c r="U670" t="s">
        <v>1317</v>
      </c>
      <c r="V670" t="s">
        <v>1127</v>
      </c>
      <c r="W670" t="s">
        <v>8</v>
      </c>
      <c r="X670" t="s">
        <v>114</v>
      </c>
      <c r="Y670" t="s">
        <v>3082</v>
      </c>
      <c r="Z670">
        <v>76010</v>
      </c>
      <c r="AA670" t="s">
        <v>416</v>
      </c>
      <c r="AB670" t="s">
        <v>103</v>
      </c>
    </row>
    <row r="671" spans="1:28" x14ac:dyDescent="0.25">
      <c r="A671">
        <v>28480</v>
      </c>
      <c r="B671" t="s">
        <v>3</v>
      </c>
      <c r="C671">
        <v>6</v>
      </c>
      <c r="D671">
        <v>4</v>
      </c>
      <c r="E671">
        <v>8157</v>
      </c>
      <c r="F671" t="s">
        <v>258</v>
      </c>
      <c r="G671" s="4">
        <v>43515</v>
      </c>
      <c r="H671" t="s">
        <v>13</v>
      </c>
      <c r="I671" t="s">
        <v>30</v>
      </c>
      <c r="J671" t="s">
        <v>14</v>
      </c>
      <c r="K671" t="s">
        <v>16</v>
      </c>
      <c r="L671">
        <v>71274</v>
      </c>
      <c r="M671">
        <v>627</v>
      </c>
      <c r="N671">
        <v>2</v>
      </c>
      <c r="O671">
        <v>79.98</v>
      </c>
      <c r="P671" t="s">
        <v>5763</v>
      </c>
      <c r="Q671">
        <v>29</v>
      </c>
      <c r="R671">
        <v>5</v>
      </c>
      <c r="S671">
        <v>39.99</v>
      </c>
      <c r="T671" t="s">
        <v>174</v>
      </c>
      <c r="U671" t="s">
        <v>1303</v>
      </c>
      <c r="V671" t="s">
        <v>2120</v>
      </c>
      <c r="W671" t="s">
        <v>8</v>
      </c>
      <c r="X671" t="s">
        <v>21</v>
      </c>
      <c r="Y671" t="s">
        <v>2715</v>
      </c>
      <c r="Z671">
        <v>90057</v>
      </c>
      <c r="AA671" t="s">
        <v>416</v>
      </c>
      <c r="AB671" t="s">
        <v>103</v>
      </c>
    </row>
    <row r="672" spans="1:28" x14ac:dyDescent="0.25">
      <c r="A672">
        <v>21019</v>
      </c>
      <c r="B672" t="s">
        <v>51</v>
      </c>
      <c r="C672">
        <v>5</v>
      </c>
      <c r="D672">
        <v>4</v>
      </c>
      <c r="E672">
        <v>8369</v>
      </c>
      <c r="F672" t="s">
        <v>376</v>
      </c>
      <c r="G672" s="4">
        <v>43406</v>
      </c>
      <c r="H672" t="s">
        <v>13</v>
      </c>
      <c r="I672" t="s">
        <v>377</v>
      </c>
      <c r="J672" t="s">
        <v>57</v>
      </c>
      <c r="K672" t="s">
        <v>16</v>
      </c>
      <c r="L672">
        <v>52528</v>
      </c>
      <c r="M672">
        <v>627</v>
      </c>
      <c r="N672">
        <v>1</v>
      </c>
      <c r="O672">
        <v>39.99</v>
      </c>
      <c r="P672" t="s">
        <v>5763</v>
      </c>
      <c r="Q672">
        <v>29</v>
      </c>
      <c r="R672">
        <v>5</v>
      </c>
      <c r="S672">
        <v>39.99</v>
      </c>
      <c r="T672" t="s">
        <v>5</v>
      </c>
      <c r="U672" t="s">
        <v>1951</v>
      </c>
      <c r="V672" t="s">
        <v>654</v>
      </c>
      <c r="W672" t="s">
        <v>8</v>
      </c>
      <c r="X672" t="s">
        <v>9</v>
      </c>
      <c r="Y672" t="s">
        <v>2761</v>
      </c>
      <c r="Z672">
        <v>725</v>
      </c>
      <c r="AA672" t="s">
        <v>416</v>
      </c>
      <c r="AB672" t="s">
        <v>103</v>
      </c>
    </row>
    <row r="673" spans="1:28" x14ac:dyDescent="0.25">
      <c r="A673">
        <v>26572</v>
      </c>
      <c r="B673" t="s">
        <v>51</v>
      </c>
      <c r="C673">
        <v>3</v>
      </c>
      <c r="D673">
        <v>2</v>
      </c>
      <c r="E673">
        <v>8538</v>
      </c>
      <c r="F673" t="s">
        <v>70</v>
      </c>
      <c r="G673" s="4">
        <v>43487</v>
      </c>
      <c r="H673" t="s">
        <v>13</v>
      </c>
      <c r="I673" t="s">
        <v>70</v>
      </c>
      <c r="J673" t="s">
        <v>57</v>
      </c>
      <c r="K673" t="s">
        <v>90</v>
      </c>
      <c r="L673">
        <v>66532</v>
      </c>
      <c r="M673">
        <v>627</v>
      </c>
      <c r="N673">
        <v>4</v>
      </c>
      <c r="O673">
        <v>159.96</v>
      </c>
      <c r="P673" t="s">
        <v>5763</v>
      </c>
      <c r="Q673">
        <v>29</v>
      </c>
      <c r="R673">
        <v>5</v>
      </c>
      <c r="S673">
        <v>39.99</v>
      </c>
      <c r="T673" t="s">
        <v>5</v>
      </c>
      <c r="U673" t="s">
        <v>93</v>
      </c>
      <c r="V673" t="s">
        <v>1416</v>
      </c>
      <c r="W673" t="s">
        <v>8</v>
      </c>
      <c r="X673" t="s">
        <v>9</v>
      </c>
      <c r="Y673" t="s">
        <v>1417</v>
      </c>
      <c r="Z673">
        <v>725</v>
      </c>
      <c r="AA673" t="s">
        <v>416</v>
      </c>
      <c r="AB673" t="s">
        <v>103</v>
      </c>
    </row>
    <row r="674" spans="1:28" x14ac:dyDescent="0.25">
      <c r="A674">
        <v>25141</v>
      </c>
      <c r="B674" t="s">
        <v>24</v>
      </c>
      <c r="C674">
        <v>2</v>
      </c>
      <c r="D674">
        <v>4</v>
      </c>
      <c r="E674">
        <v>8700</v>
      </c>
      <c r="F674" t="s">
        <v>561</v>
      </c>
      <c r="G674" s="4">
        <v>43466</v>
      </c>
      <c r="H674" t="s">
        <v>13</v>
      </c>
      <c r="I674" t="s">
        <v>420</v>
      </c>
      <c r="J674" t="s">
        <v>31</v>
      </c>
      <c r="K674" t="s">
        <v>16</v>
      </c>
      <c r="L674">
        <v>62996</v>
      </c>
      <c r="M674">
        <v>627</v>
      </c>
      <c r="N674">
        <v>1</v>
      </c>
      <c r="O674">
        <v>39.99</v>
      </c>
      <c r="P674" t="s">
        <v>5763</v>
      </c>
      <c r="Q674">
        <v>29</v>
      </c>
      <c r="R674">
        <v>5</v>
      </c>
      <c r="S674">
        <v>39.99</v>
      </c>
      <c r="T674" t="s">
        <v>5</v>
      </c>
      <c r="U674" t="s">
        <v>520</v>
      </c>
      <c r="V674" t="s">
        <v>521</v>
      </c>
      <c r="W674" t="s">
        <v>95</v>
      </c>
      <c r="X674" t="s">
        <v>9</v>
      </c>
      <c r="Y674" t="s">
        <v>522</v>
      </c>
      <c r="Z674">
        <v>725</v>
      </c>
      <c r="AA674" t="s">
        <v>416</v>
      </c>
      <c r="AB674" t="s">
        <v>103</v>
      </c>
    </row>
    <row r="675" spans="1:28" x14ac:dyDescent="0.25">
      <c r="A675">
        <v>27610</v>
      </c>
      <c r="B675" t="s">
        <v>24</v>
      </c>
      <c r="C675">
        <v>6</v>
      </c>
      <c r="D675">
        <v>4</v>
      </c>
      <c r="E675">
        <v>8758</v>
      </c>
      <c r="F675" t="s">
        <v>226</v>
      </c>
      <c r="G675" s="4">
        <v>43503</v>
      </c>
      <c r="H675" t="s">
        <v>13</v>
      </c>
      <c r="I675" t="s">
        <v>30</v>
      </c>
      <c r="J675" t="s">
        <v>378</v>
      </c>
      <c r="K675" t="s">
        <v>16</v>
      </c>
      <c r="L675">
        <v>69126</v>
      </c>
      <c r="M675">
        <v>627</v>
      </c>
      <c r="N675">
        <v>3</v>
      </c>
      <c r="O675">
        <v>119.97</v>
      </c>
      <c r="P675" t="s">
        <v>5763</v>
      </c>
      <c r="Q675">
        <v>29</v>
      </c>
      <c r="R675">
        <v>5</v>
      </c>
      <c r="S675">
        <v>39.99</v>
      </c>
      <c r="T675" t="s">
        <v>997</v>
      </c>
      <c r="U675" t="s">
        <v>436</v>
      </c>
      <c r="V675" t="s">
        <v>1736</v>
      </c>
      <c r="W675" t="s">
        <v>95</v>
      </c>
      <c r="X675" t="s">
        <v>2654</v>
      </c>
      <c r="Y675" t="s">
        <v>3189</v>
      </c>
      <c r="Z675">
        <v>19702</v>
      </c>
      <c r="AA675" t="s">
        <v>416</v>
      </c>
      <c r="AB675" t="s">
        <v>103</v>
      </c>
    </row>
    <row r="676" spans="1:28" x14ac:dyDescent="0.25">
      <c r="A676">
        <v>23590</v>
      </c>
      <c r="B676" t="s">
        <v>51</v>
      </c>
      <c r="C676">
        <v>6</v>
      </c>
      <c r="D676">
        <v>4</v>
      </c>
      <c r="E676">
        <v>8869</v>
      </c>
      <c r="F676" t="s">
        <v>809</v>
      </c>
      <c r="G676" s="4">
        <v>43444</v>
      </c>
      <c r="H676" t="s">
        <v>13</v>
      </c>
      <c r="I676" t="s">
        <v>30</v>
      </c>
      <c r="J676" t="s">
        <v>57</v>
      </c>
      <c r="K676" t="s">
        <v>16</v>
      </c>
      <c r="L676">
        <v>59017</v>
      </c>
      <c r="M676">
        <v>627</v>
      </c>
      <c r="N676">
        <v>5</v>
      </c>
      <c r="O676">
        <v>199.95</v>
      </c>
      <c r="P676" t="s">
        <v>5763</v>
      </c>
      <c r="Q676">
        <v>29</v>
      </c>
      <c r="R676">
        <v>5</v>
      </c>
      <c r="S676">
        <v>39.99</v>
      </c>
      <c r="T676" t="s">
        <v>1913</v>
      </c>
      <c r="U676" t="s">
        <v>1504</v>
      </c>
      <c r="V676" t="s">
        <v>107</v>
      </c>
      <c r="W676" t="s">
        <v>8</v>
      </c>
      <c r="X676" t="s">
        <v>140</v>
      </c>
      <c r="Y676" t="s">
        <v>1914</v>
      </c>
      <c r="Z676">
        <v>30127</v>
      </c>
      <c r="AA676" t="s">
        <v>416</v>
      </c>
      <c r="AB676" t="s">
        <v>103</v>
      </c>
    </row>
    <row r="677" spans="1:28" x14ac:dyDescent="0.25">
      <c r="A677">
        <v>27462</v>
      </c>
      <c r="B677" t="s">
        <v>51</v>
      </c>
      <c r="C677">
        <v>3</v>
      </c>
      <c r="D677">
        <v>2</v>
      </c>
      <c r="E677">
        <v>8902</v>
      </c>
      <c r="F677" t="s">
        <v>233</v>
      </c>
      <c r="G677" s="4">
        <v>43500</v>
      </c>
      <c r="H677" t="s">
        <v>13</v>
      </c>
      <c r="I677" t="s">
        <v>234</v>
      </c>
      <c r="J677" t="s">
        <v>57</v>
      </c>
      <c r="K677" t="s">
        <v>90</v>
      </c>
      <c r="L677">
        <v>68754</v>
      </c>
      <c r="M677">
        <v>627</v>
      </c>
      <c r="N677">
        <v>2</v>
      </c>
      <c r="O677">
        <v>79.98</v>
      </c>
      <c r="P677" t="s">
        <v>5763</v>
      </c>
      <c r="Q677">
        <v>29</v>
      </c>
      <c r="R677">
        <v>5</v>
      </c>
      <c r="S677">
        <v>39.99</v>
      </c>
      <c r="T677" t="s">
        <v>2516</v>
      </c>
      <c r="U677" t="s">
        <v>93</v>
      </c>
      <c r="V677" t="s">
        <v>985</v>
      </c>
      <c r="W677" t="s">
        <v>95</v>
      </c>
      <c r="X677" t="s">
        <v>88</v>
      </c>
      <c r="Y677" t="s">
        <v>2517</v>
      </c>
      <c r="Z677">
        <v>12550</v>
      </c>
      <c r="AA677" t="s">
        <v>416</v>
      </c>
      <c r="AB677" t="s">
        <v>103</v>
      </c>
    </row>
    <row r="678" spans="1:28" x14ac:dyDescent="0.25">
      <c r="A678">
        <v>25596</v>
      </c>
      <c r="B678" t="s">
        <v>24</v>
      </c>
      <c r="C678">
        <v>2</v>
      </c>
      <c r="D678">
        <v>4</v>
      </c>
      <c r="E678">
        <v>9106</v>
      </c>
      <c r="F678" t="s">
        <v>465</v>
      </c>
      <c r="G678" s="4">
        <v>43473</v>
      </c>
      <c r="H678" t="s">
        <v>13</v>
      </c>
      <c r="I678" t="s">
        <v>99</v>
      </c>
      <c r="J678" t="s">
        <v>31</v>
      </c>
      <c r="K678" t="s">
        <v>16</v>
      </c>
      <c r="L678">
        <v>64119</v>
      </c>
      <c r="M678">
        <v>627</v>
      </c>
      <c r="N678">
        <v>2</v>
      </c>
      <c r="O678">
        <v>79.98</v>
      </c>
      <c r="P678" t="s">
        <v>5763</v>
      </c>
      <c r="Q678">
        <v>29</v>
      </c>
      <c r="R678">
        <v>5</v>
      </c>
      <c r="S678">
        <v>39.99</v>
      </c>
      <c r="T678" t="s">
        <v>5</v>
      </c>
      <c r="U678" t="s">
        <v>1391</v>
      </c>
      <c r="V678" t="s">
        <v>441</v>
      </c>
      <c r="W678" t="s">
        <v>8</v>
      </c>
      <c r="X678" t="s">
        <v>9</v>
      </c>
      <c r="Y678" t="s">
        <v>1419</v>
      </c>
      <c r="Z678">
        <v>725</v>
      </c>
      <c r="AA678" t="s">
        <v>416</v>
      </c>
      <c r="AB678" t="s">
        <v>103</v>
      </c>
    </row>
    <row r="679" spans="1:28" x14ac:dyDescent="0.25">
      <c r="A679">
        <v>23080</v>
      </c>
      <c r="B679" t="s">
        <v>17</v>
      </c>
      <c r="C679">
        <v>6</v>
      </c>
      <c r="D679">
        <v>2</v>
      </c>
      <c r="E679">
        <v>9432</v>
      </c>
      <c r="F679" t="s">
        <v>1078</v>
      </c>
      <c r="G679" s="4">
        <v>43436</v>
      </c>
      <c r="H679" t="s">
        <v>13</v>
      </c>
      <c r="I679" t="s">
        <v>5780</v>
      </c>
      <c r="J679" t="s">
        <v>23</v>
      </c>
      <c r="K679" t="s">
        <v>90</v>
      </c>
      <c r="L679">
        <v>57787</v>
      </c>
      <c r="M679">
        <v>627</v>
      </c>
      <c r="N679">
        <v>2</v>
      </c>
      <c r="O679">
        <v>79.98</v>
      </c>
      <c r="P679" t="s">
        <v>5763</v>
      </c>
      <c r="Q679">
        <v>29</v>
      </c>
      <c r="R679">
        <v>5</v>
      </c>
      <c r="S679">
        <v>39.99</v>
      </c>
      <c r="T679" t="s">
        <v>1482</v>
      </c>
      <c r="U679" t="s">
        <v>795</v>
      </c>
      <c r="V679" t="s">
        <v>819</v>
      </c>
      <c r="W679" t="s">
        <v>8</v>
      </c>
      <c r="X679" t="s">
        <v>448</v>
      </c>
      <c r="Y679" t="s">
        <v>3000</v>
      </c>
      <c r="Z679">
        <v>33511</v>
      </c>
      <c r="AA679" t="s">
        <v>416</v>
      </c>
      <c r="AB679" t="s">
        <v>103</v>
      </c>
    </row>
    <row r="680" spans="1:28" x14ac:dyDescent="0.25">
      <c r="A680">
        <v>27550</v>
      </c>
      <c r="B680" t="s">
        <v>24</v>
      </c>
      <c r="C680">
        <v>6</v>
      </c>
      <c r="D680">
        <v>4</v>
      </c>
      <c r="E680">
        <v>9559</v>
      </c>
      <c r="F680" t="s">
        <v>124</v>
      </c>
      <c r="G680" s="4">
        <v>43502</v>
      </c>
      <c r="H680" t="s">
        <v>13</v>
      </c>
      <c r="I680" t="s">
        <v>5778</v>
      </c>
      <c r="J680" t="s">
        <v>31</v>
      </c>
      <c r="K680" t="s">
        <v>16</v>
      </c>
      <c r="L680">
        <v>68953</v>
      </c>
      <c r="M680">
        <v>627</v>
      </c>
      <c r="N680">
        <v>3</v>
      </c>
      <c r="O680">
        <v>119.97</v>
      </c>
      <c r="P680" t="s">
        <v>5763</v>
      </c>
      <c r="Q680">
        <v>29</v>
      </c>
      <c r="R680">
        <v>5</v>
      </c>
      <c r="S680">
        <v>39.99</v>
      </c>
      <c r="T680" t="s">
        <v>195</v>
      </c>
      <c r="U680" t="s">
        <v>93</v>
      </c>
      <c r="V680" t="s">
        <v>3204</v>
      </c>
      <c r="W680" t="s">
        <v>8</v>
      </c>
      <c r="X680" t="s">
        <v>21</v>
      </c>
      <c r="Y680" t="s">
        <v>3205</v>
      </c>
      <c r="Z680">
        <v>92840</v>
      </c>
      <c r="AA680" t="s">
        <v>416</v>
      </c>
      <c r="AB680" t="s">
        <v>103</v>
      </c>
    </row>
    <row r="681" spans="1:28" x14ac:dyDescent="0.25">
      <c r="A681">
        <v>23419</v>
      </c>
      <c r="B681" t="s">
        <v>17</v>
      </c>
      <c r="C681">
        <v>2</v>
      </c>
      <c r="D681">
        <v>1</v>
      </c>
      <c r="E681">
        <v>9571</v>
      </c>
      <c r="F681" t="s">
        <v>214</v>
      </c>
      <c r="G681" s="4">
        <v>43441</v>
      </c>
      <c r="H681" t="s">
        <v>13</v>
      </c>
      <c r="I681" t="s">
        <v>5781</v>
      </c>
      <c r="J681" t="s">
        <v>23</v>
      </c>
      <c r="K681" t="s">
        <v>32</v>
      </c>
      <c r="L681">
        <v>58581</v>
      </c>
      <c r="M681">
        <v>627</v>
      </c>
      <c r="N681">
        <v>4</v>
      </c>
      <c r="O681">
        <v>159.96</v>
      </c>
      <c r="P681" t="s">
        <v>5763</v>
      </c>
      <c r="Q681">
        <v>29</v>
      </c>
      <c r="R681">
        <v>5</v>
      </c>
      <c r="S681">
        <v>39.99</v>
      </c>
      <c r="T681" t="s">
        <v>2651</v>
      </c>
      <c r="U681" t="s">
        <v>167</v>
      </c>
      <c r="V681" t="s">
        <v>2591</v>
      </c>
      <c r="W681" t="s">
        <v>8</v>
      </c>
      <c r="X681" t="s">
        <v>140</v>
      </c>
      <c r="Y681" t="s">
        <v>3158</v>
      </c>
      <c r="Z681">
        <v>30022</v>
      </c>
      <c r="AA681" t="s">
        <v>416</v>
      </c>
      <c r="AB681" t="s">
        <v>103</v>
      </c>
    </row>
    <row r="682" spans="1:28" x14ac:dyDescent="0.25">
      <c r="A682">
        <v>25505</v>
      </c>
      <c r="B682" t="s">
        <v>51</v>
      </c>
      <c r="C682">
        <v>6</v>
      </c>
      <c r="D682">
        <v>4</v>
      </c>
      <c r="E682">
        <v>9619</v>
      </c>
      <c r="F682" t="s">
        <v>426</v>
      </c>
      <c r="G682" s="4">
        <v>43472</v>
      </c>
      <c r="H682" t="s">
        <v>13</v>
      </c>
      <c r="I682" t="s">
        <v>245</v>
      </c>
      <c r="J682" t="s">
        <v>57</v>
      </c>
      <c r="K682" t="s">
        <v>16</v>
      </c>
      <c r="L682">
        <v>63903</v>
      </c>
      <c r="M682">
        <v>627</v>
      </c>
      <c r="N682">
        <v>3</v>
      </c>
      <c r="O682">
        <v>119.97</v>
      </c>
      <c r="P682" t="s">
        <v>5763</v>
      </c>
      <c r="Q682">
        <v>29</v>
      </c>
      <c r="R682">
        <v>5</v>
      </c>
      <c r="S682">
        <v>39.99</v>
      </c>
      <c r="T682" t="s">
        <v>837</v>
      </c>
      <c r="U682" t="s">
        <v>755</v>
      </c>
      <c r="V682" t="s">
        <v>107</v>
      </c>
      <c r="W682" t="s">
        <v>8</v>
      </c>
      <c r="X682" t="s">
        <v>381</v>
      </c>
      <c r="Y682" t="s">
        <v>838</v>
      </c>
      <c r="Z682">
        <v>48843</v>
      </c>
      <c r="AA682" t="s">
        <v>416</v>
      </c>
      <c r="AB682" t="s">
        <v>103</v>
      </c>
    </row>
    <row r="683" spans="1:28" x14ac:dyDescent="0.25">
      <c r="A683">
        <v>25798</v>
      </c>
      <c r="B683" t="s">
        <v>24</v>
      </c>
      <c r="C683">
        <v>4</v>
      </c>
      <c r="D683">
        <v>4</v>
      </c>
      <c r="E683">
        <v>9619</v>
      </c>
      <c r="F683" t="s">
        <v>460</v>
      </c>
      <c r="G683" s="4">
        <v>43476</v>
      </c>
      <c r="H683" t="s">
        <v>13</v>
      </c>
      <c r="I683" t="s">
        <v>431</v>
      </c>
      <c r="J683" t="s">
        <v>31</v>
      </c>
      <c r="K683" t="s">
        <v>16</v>
      </c>
      <c r="L683">
        <v>64583</v>
      </c>
      <c r="M683">
        <v>627</v>
      </c>
      <c r="N683">
        <v>5</v>
      </c>
      <c r="O683">
        <v>199.95</v>
      </c>
      <c r="P683" t="s">
        <v>5763</v>
      </c>
      <c r="Q683">
        <v>29</v>
      </c>
      <c r="R683">
        <v>5</v>
      </c>
      <c r="S683">
        <v>39.99</v>
      </c>
      <c r="T683" t="s">
        <v>313</v>
      </c>
      <c r="U683" t="s">
        <v>454</v>
      </c>
      <c r="V683" t="s">
        <v>455</v>
      </c>
      <c r="W683" t="s">
        <v>27</v>
      </c>
      <c r="X683" t="s">
        <v>21</v>
      </c>
      <c r="Y683" t="s">
        <v>456</v>
      </c>
      <c r="Z683">
        <v>92882</v>
      </c>
      <c r="AA683" t="s">
        <v>416</v>
      </c>
      <c r="AB683" t="s">
        <v>103</v>
      </c>
    </row>
    <row r="684" spans="1:28" x14ac:dyDescent="0.25">
      <c r="A684">
        <v>22204</v>
      </c>
      <c r="B684" t="s">
        <v>24</v>
      </c>
      <c r="C684">
        <v>0</v>
      </c>
      <c r="D684">
        <v>0</v>
      </c>
      <c r="E684">
        <v>9666</v>
      </c>
      <c r="F684" t="s">
        <v>84</v>
      </c>
      <c r="G684" s="4">
        <v>43424</v>
      </c>
      <c r="H684" t="s">
        <v>13</v>
      </c>
      <c r="I684" t="s">
        <v>80</v>
      </c>
      <c r="J684" t="s">
        <v>31</v>
      </c>
      <c r="K684" t="s">
        <v>58</v>
      </c>
      <c r="L684">
        <v>55580</v>
      </c>
      <c r="M684">
        <v>627</v>
      </c>
      <c r="N684">
        <v>1</v>
      </c>
      <c r="O684">
        <v>39.99</v>
      </c>
      <c r="P684" t="s">
        <v>5763</v>
      </c>
      <c r="Q684">
        <v>29</v>
      </c>
      <c r="R684">
        <v>5</v>
      </c>
      <c r="S684">
        <v>39.99</v>
      </c>
      <c r="T684" t="s">
        <v>5</v>
      </c>
      <c r="U684" t="s">
        <v>3232</v>
      </c>
      <c r="V684" t="s">
        <v>3274</v>
      </c>
      <c r="W684" t="s">
        <v>27</v>
      </c>
      <c r="X684" t="s">
        <v>9</v>
      </c>
      <c r="Y684" t="s">
        <v>3275</v>
      </c>
      <c r="Z684">
        <v>725</v>
      </c>
      <c r="AA684" t="s">
        <v>416</v>
      </c>
      <c r="AB684" t="s">
        <v>103</v>
      </c>
    </row>
    <row r="685" spans="1:28" x14ac:dyDescent="0.25">
      <c r="A685">
        <v>24935</v>
      </c>
      <c r="B685" t="s">
        <v>24</v>
      </c>
      <c r="C685">
        <v>6</v>
      </c>
      <c r="D685">
        <v>2</v>
      </c>
      <c r="E685">
        <v>9928</v>
      </c>
      <c r="F685" t="s">
        <v>110</v>
      </c>
      <c r="G685" s="4">
        <v>43463</v>
      </c>
      <c r="H685" t="s">
        <v>13</v>
      </c>
      <c r="I685" t="s">
        <v>99</v>
      </c>
      <c r="J685" t="s">
        <v>31</v>
      </c>
      <c r="K685" t="s">
        <v>90</v>
      </c>
      <c r="L685">
        <v>62477</v>
      </c>
      <c r="M685">
        <v>627</v>
      </c>
      <c r="N685">
        <v>2</v>
      </c>
      <c r="O685">
        <v>79.98</v>
      </c>
      <c r="P685" t="s">
        <v>5763</v>
      </c>
      <c r="Q685">
        <v>29</v>
      </c>
      <c r="R685">
        <v>5</v>
      </c>
      <c r="S685">
        <v>39.99</v>
      </c>
      <c r="T685" t="s">
        <v>5</v>
      </c>
      <c r="U685" t="s">
        <v>93</v>
      </c>
      <c r="V685" t="s">
        <v>107</v>
      </c>
      <c r="W685" t="s">
        <v>8</v>
      </c>
      <c r="X685" t="s">
        <v>9</v>
      </c>
      <c r="Y685" t="s">
        <v>592</v>
      </c>
      <c r="Z685">
        <v>725</v>
      </c>
      <c r="AA685" t="s">
        <v>416</v>
      </c>
      <c r="AB685" t="s">
        <v>103</v>
      </c>
    </row>
    <row r="686" spans="1:28" x14ac:dyDescent="0.25">
      <c r="A686">
        <v>22797</v>
      </c>
      <c r="B686" t="s">
        <v>51</v>
      </c>
      <c r="C686">
        <v>2</v>
      </c>
      <c r="D686">
        <v>1</v>
      </c>
      <c r="E686">
        <v>10146</v>
      </c>
      <c r="F686" t="s">
        <v>202</v>
      </c>
      <c r="G686" s="4">
        <v>43432</v>
      </c>
      <c r="H686" t="s">
        <v>13</v>
      </c>
      <c r="I686" t="s">
        <v>203</v>
      </c>
      <c r="J686" t="s">
        <v>57</v>
      </c>
      <c r="K686" t="s">
        <v>32</v>
      </c>
      <c r="L686">
        <v>57057</v>
      </c>
      <c r="M686">
        <v>627</v>
      </c>
      <c r="N686">
        <v>2</v>
      </c>
      <c r="O686">
        <v>79.98</v>
      </c>
      <c r="P686" t="s">
        <v>5763</v>
      </c>
      <c r="Q686">
        <v>29</v>
      </c>
      <c r="R686">
        <v>5</v>
      </c>
      <c r="S686">
        <v>39.99</v>
      </c>
      <c r="T686" t="s">
        <v>3386</v>
      </c>
      <c r="U686" t="s">
        <v>93</v>
      </c>
      <c r="V686" t="s">
        <v>1479</v>
      </c>
      <c r="W686" t="s">
        <v>8</v>
      </c>
      <c r="X686" t="s">
        <v>21</v>
      </c>
      <c r="Y686" t="s">
        <v>3387</v>
      </c>
      <c r="Z686">
        <v>92376</v>
      </c>
      <c r="AA686" t="s">
        <v>416</v>
      </c>
      <c r="AB686" t="s">
        <v>103</v>
      </c>
    </row>
    <row r="687" spans="1:28" x14ac:dyDescent="0.25">
      <c r="A687">
        <v>25784</v>
      </c>
      <c r="B687" t="s">
        <v>24</v>
      </c>
      <c r="C687">
        <v>5</v>
      </c>
      <c r="D687">
        <v>2</v>
      </c>
      <c r="E687">
        <v>10165</v>
      </c>
      <c r="F687" t="s">
        <v>439</v>
      </c>
      <c r="G687" s="4">
        <v>43476</v>
      </c>
      <c r="H687" t="s">
        <v>13</v>
      </c>
      <c r="I687" t="s">
        <v>377</v>
      </c>
      <c r="J687" t="s">
        <v>31</v>
      </c>
      <c r="K687" t="s">
        <v>90</v>
      </c>
      <c r="L687">
        <v>64552</v>
      </c>
      <c r="M687">
        <v>627</v>
      </c>
      <c r="N687">
        <v>4</v>
      </c>
      <c r="O687">
        <v>159.96</v>
      </c>
      <c r="P687" t="s">
        <v>5763</v>
      </c>
      <c r="Q687">
        <v>29</v>
      </c>
      <c r="R687">
        <v>5</v>
      </c>
      <c r="S687">
        <v>39.99</v>
      </c>
      <c r="T687" t="s">
        <v>1938</v>
      </c>
      <c r="U687" t="s">
        <v>2053</v>
      </c>
      <c r="V687" t="s">
        <v>107</v>
      </c>
      <c r="W687" t="s">
        <v>95</v>
      </c>
      <c r="X687" t="s">
        <v>21</v>
      </c>
      <c r="Y687" t="s">
        <v>3437</v>
      </c>
      <c r="Z687">
        <v>92027</v>
      </c>
      <c r="AA687" t="s">
        <v>416</v>
      </c>
      <c r="AB687" t="s">
        <v>103</v>
      </c>
    </row>
    <row r="688" spans="1:28" x14ac:dyDescent="0.25">
      <c r="A688">
        <v>22790</v>
      </c>
      <c r="B688" t="s">
        <v>51</v>
      </c>
      <c r="C688">
        <v>6</v>
      </c>
      <c r="D688">
        <v>4</v>
      </c>
      <c r="E688">
        <v>10224</v>
      </c>
      <c r="F688" t="s">
        <v>743</v>
      </c>
      <c r="G688" s="4">
        <v>43432</v>
      </c>
      <c r="H688" t="s">
        <v>13</v>
      </c>
      <c r="I688" t="s">
        <v>5780</v>
      </c>
      <c r="J688" t="s">
        <v>57</v>
      </c>
      <c r="K688" t="s">
        <v>16</v>
      </c>
      <c r="L688">
        <v>57040</v>
      </c>
      <c r="M688">
        <v>627</v>
      </c>
      <c r="N688">
        <v>2</v>
      </c>
      <c r="O688">
        <v>79.98</v>
      </c>
      <c r="P688" t="s">
        <v>5763</v>
      </c>
      <c r="Q688">
        <v>29</v>
      </c>
      <c r="R688">
        <v>5</v>
      </c>
      <c r="S688">
        <v>39.99</v>
      </c>
      <c r="T688" t="s">
        <v>5</v>
      </c>
      <c r="U688" t="s">
        <v>93</v>
      </c>
      <c r="V688" t="s">
        <v>107</v>
      </c>
      <c r="W688" t="s">
        <v>8</v>
      </c>
      <c r="X688" t="s">
        <v>9</v>
      </c>
      <c r="Y688" t="s">
        <v>3545</v>
      </c>
      <c r="Z688">
        <v>725</v>
      </c>
      <c r="AA688" t="s">
        <v>416</v>
      </c>
      <c r="AB688" t="s">
        <v>103</v>
      </c>
    </row>
    <row r="689" spans="1:28" x14ac:dyDescent="0.25">
      <c r="A689">
        <v>23684</v>
      </c>
      <c r="B689" t="s">
        <v>3</v>
      </c>
      <c r="C689">
        <v>5</v>
      </c>
      <c r="D689">
        <v>2</v>
      </c>
      <c r="E689">
        <v>10269</v>
      </c>
      <c r="F689" t="s">
        <v>146</v>
      </c>
      <c r="G689" s="4">
        <v>43445</v>
      </c>
      <c r="H689" t="s">
        <v>13</v>
      </c>
      <c r="I689" t="s">
        <v>30</v>
      </c>
      <c r="J689" t="s">
        <v>178</v>
      </c>
      <c r="K689" t="s">
        <v>90</v>
      </c>
      <c r="L689">
        <v>59251</v>
      </c>
      <c r="M689">
        <v>627</v>
      </c>
      <c r="N689">
        <v>5</v>
      </c>
      <c r="O689">
        <v>199.95</v>
      </c>
      <c r="P689" t="s">
        <v>5763</v>
      </c>
      <c r="Q689">
        <v>29</v>
      </c>
      <c r="R689">
        <v>5</v>
      </c>
      <c r="S689">
        <v>39.99</v>
      </c>
      <c r="T689" t="s">
        <v>5</v>
      </c>
      <c r="U689" t="s">
        <v>93</v>
      </c>
      <c r="V689" t="s">
        <v>1413</v>
      </c>
      <c r="W689" t="s">
        <v>8</v>
      </c>
      <c r="X689" t="s">
        <v>9</v>
      </c>
      <c r="Y689" t="s">
        <v>1414</v>
      </c>
      <c r="Z689">
        <v>725</v>
      </c>
      <c r="AA689" t="s">
        <v>416</v>
      </c>
      <c r="AB689" t="s">
        <v>103</v>
      </c>
    </row>
    <row r="690" spans="1:28" x14ac:dyDescent="0.25">
      <c r="A690">
        <v>20745</v>
      </c>
      <c r="B690" t="s">
        <v>51</v>
      </c>
      <c r="C690">
        <v>2</v>
      </c>
      <c r="D690">
        <v>1</v>
      </c>
      <c r="E690">
        <v>10373</v>
      </c>
      <c r="F690" t="s">
        <v>70</v>
      </c>
      <c r="G690" s="4">
        <v>43402</v>
      </c>
      <c r="H690" t="s">
        <v>13</v>
      </c>
      <c r="I690" t="s">
        <v>70</v>
      </c>
      <c r="J690" t="s">
        <v>57</v>
      </c>
      <c r="K690" t="s">
        <v>32</v>
      </c>
      <c r="L690">
        <v>51838</v>
      </c>
      <c r="M690">
        <v>627</v>
      </c>
      <c r="N690">
        <v>3</v>
      </c>
      <c r="O690">
        <v>119.97</v>
      </c>
      <c r="P690" t="s">
        <v>5763</v>
      </c>
      <c r="Q690">
        <v>29</v>
      </c>
      <c r="R690">
        <v>5</v>
      </c>
      <c r="S690">
        <v>39.99</v>
      </c>
      <c r="T690" t="s">
        <v>5</v>
      </c>
      <c r="U690" t="s">
        <v>1735</v>
      </c>
      <c r="V690" t="s">
        <v>1736</v>
      </c>
      <c r="W690" t="s">
        <v>95</v>
      </c>
      <c r="X690" t="s">
        <v>9</v>
      </c>
      <c r="Y690" t="s">
        <v>1737</v>
      </c>
      <c r="Z690">
        <v>725</v>
      </c>
      <c r="AA690" t="s">
        <v>416</v>
      </c>
      <c r="AB690" t="s">
        <v>103</v>
      </c>
    </row>
    <row r="691" spans="1:28" x14ac:dyDescent="0.25">
      <c r="A691">
        <v>28691</v>
      </c>
      <c r="B691" t="s">
        <v>3</v>
      </c>
      <c r="C691">
        <v>2</v>
      </c>
      <c r="D691">
        <v>4</v>
      </c>
      <c r="E691">
        <v>10462</v>
      </c>
      <c r="F691" t="s">
        <v>850</v>
      </c>
      <c r="G691" s="4">
        <v>43518</v>
      </c>
      <c r="H691" t="s">
        <v>13</v>
      </c>
      <c r="I691" t="s">
        <v>99</v>
      </c>
      <c r="J691" t="s">
        <v>14</v>
      </c>
      <c r="K691" t="s">
        <v>16</v>
      </c>
      <c r="L691">
        <v>71808</v>
      </c>
      <c r="M691">
        <v>627</v>
      </c>
      <c r="N691">
        <v>1</v>
      </c>
      <c r="O691">
        <v>39.99</v>
      </c>
      <c r="P691" t="s">
        <v>5763</v>
      </c>
      <c r="Q691">
        <v>29</v>
      </c>
      <c r="R691">
        <v>5</v>
      </c>
      <c r="S691">
        <v>39.99</v>
      </c>
      <c r="T691" t="s">
        <v>5</v>
      </c>
      <c r="U691" t="s">
        <v>93</v>
      </c>
      <c r="V691" t="s">
        <v>107</v>
      </c>
      <c r="W691" t="s">
        <v>27</v>
      </c>
      <c r="X691" t="s">
        <v>9</v>
      </c>
      <c r="Y691" t="s">
        <v>1601</v>
      </c>
      <c r="Z691">
        <v>725</v>
      </c>
      <c r="AA691" t="s">
        <v>416</v>
      </c>
      <c r="AB691" t="s">
        <v>103</v>
      </c>
    </row>
    <row r="692" spans="1:28" x14ac:dyDescent="0.25">
      <c r="A692">
        <v>25490</v>
      </c>
      <c r="B692" t="s">
        <v>51</v>
      </c>
      <c r="C692">
        <v>2</v>
      </c>
      <c r="D692">
        <v>1</v>
      </c>
      <c r="E692">
        <v>10508</v>
      </c>
      <c r="F692" t="s">
        <v>110</v>
      </c>
      <c r="G692" s="4">
        <v>43472</v>
      </c>
      <c r="H692" t="s">
        <v>13</v>
      </c>
      <c r="I692" t="s">
        <v>99</v>
      </c>
      <c r="J692" t="s">
        <v>57</v>
      </c>
      <c r="K692" t="s">
        <v>32</v>
      </c>
      <c r="L692">
        <v>63864</v>
      </c>
      <c r="M692">
        <v>627</v>
      </c>
      <c r="N692">
        <v>3</v>
      </c>
      <c r="O692">
        <v>119.97</v>
      </c>
      <c r="P692" t="s">
        <v>5763</v>
      </c>
      <c r="Q692">
        <v>29</v>
      </c>
      <c r="R692">
        <v>5</v>
      </c>
      <c r="S692">
        <v>39.99</v>
      </c>
      <c r="T692" t="s">
        <v>821</v>
      </c>
      <c r="U692" t="s">
        <v>93</v>
      </c>
      <c r="V692" t="s">
        <v>107</v>
      </c>
      <c r="W692" t="s">
        <v>95</v>
      </c>
      <c r="X692" t="s">
        <v>190</v>
      </c>
      <c r="Y692" t="s">
        <v>1583</v>
      </c>
      <c r="Z692">
        <v>85225</v>
      </c>
      <c r="AA692" t="s">
        <v>416</v>
      </c>
      <c r="AB692" t="s">
        <v>103</v>
      </c>
    </row>
    <row r="693" spans="1:28" x14ac:dyDescent="0.25">
      <c r="A693">
        <v>29082</v>
      </c>
      <c r="B693" t="s">
        <v>24</v>
      </c>
      <c r="C693">
        <v>3</v>
      </c>
      <c r="D693">
        <v>2</v>
      </c>
      <c r="E693">
        <v>10622</v>
      </c>
      <c r="F693" t="s">
        <v>1089</v>
      </c>
      <c r="G693" s="4">
        <v>43524</v>
      </c>
      <c r="H693" t="s">
        <v>13</v>
      </c>
      <c r="I693" t="s">
        <v>538</v>
      </c>
      <c r="J693" t="s">
        <v>31</v>
      </c>
      <c r="K693" t="s">
        <v>90</v>
      </c>
      <c r="L693">
        <v>72761</v>
      </c>
      <c r="M693">
        <v>627</v>
      </c>
      <c r="N693">
        <v>4</v>
      </c>
      <c r="O693">
        <v>159.96</v>
      </c>
      <c r="P693" t="s">
        <v>5763</v>
      </c>
      <c r="Q693">
        <v>29</v>
      </c>
      <c r="R693">
        <v>5</v>
      </c>
      <c r="S693">
        <v>39.99</v>
      </c>
      <c r="T693" t="s">
        <v>5</v>
      </c>
      <c r="U693" t="s">
        <v>93</v>
      </c>
      <c r="V693" t="s">
        <v>3548</v>
      </c>
      <c r="W693" t="s">
        <v>8</v>
      </c>
      <c r="X693" t="s">
        <v>9</v>
      </c>
      <c r="Y693" t="s">
        <v>3549</v>
      </c>
      <c r="Z693">
        <v>725</v>
      </c>
      <c r="AA693" t="s">
        <v>416</v>
      </c>
      <c r="AB693" t="s">
        <v>103</v>
      </c>
    </row>
    <row r="694" spans="1:28" x14ac:dyDescent="0.25">
      <c r="A694">
        <v>28443</v>
      </c>
      <c r="B694" t="s">
        <v>24</v>
      </c>
      <c r="C694">
        <v>4</v>
      </c>
      <c r="D694">
        <v>2</v>
      </c>
      <c r="E694">
        <v>10721</v>
      </c>
      <c r="F694" t="s">
        <v>570</v>
      </c>
      <c r="G694" s="4">
        <v>43515</v>
      </c>
      <c r="H694" t="s">
        <v>13</v>
      </c>
      <c r="I694" t="s">
        <v>99</v>
      </c>
      <c r="J694" t="s">
        <v>31</v>
      </c>
      <c r="K694" t="s">
        <v>90</v>
      </c>
      <c r="L694">
        <v>71184</v>
      </c>
      <c r="M694">
        <v>627</v>
      </c>
      <c r="N694">
        <v>5</v>
      </c>
      <c r="O694">
        <v>199.95</v>
      </c>
      <c r="P694" t="s">
        <v>5763</v>
      </c>
      <c r="Q694">
        <v>29</v>
      </c>
      <c r="R694">
        <v>5</v>
      </c>
      <c r="S694">
        <v>39.99</v>
      </c>
      <c r="T694" t="s">
        <v>358</v>
      </c>
      <c r="U694" t="s">
        <v>93</v>
      </c>
      <c r="V694" t="s">
        <v>1251</v>
      </c>
      <c r="W694" t="s">
        <v>27</v>
      </c>
      <c r="X694" t="s">
        <v>248</v>
      </c>
      <c r="Y694" t="s">
        <v>1252</v>
      </c>
      <c r="Z694">
        <v>44035</v>
      </c>
      <c r="AA694" t="s">
        <v>416</v>
      </c>
      <c r="AB694" t="s">
        <v>103</v>
      </c>
    </row>
    <row r="695" spans="1:28" x14ac:dyDescent="0.25">
      <c r="A695">
        <v>23834</v>
      </c>
      <c r="B695" t="s">
        <v>51</v>
      </c>
      <c r="C695">
        <v>5</v>
      </c>
      <c r="D695">
        <v>2</v>
      </c>
      <c r="E695">
        <v>10823</v>
      </c>
      <c r="F695" t="s">
        <v>525</v>
      </c>
      <c r="G695" s="4">
        <v>43447</v>
      </c>
      <c r="H695" t="s">
        <v>13</v>
      </c>
      <c r="I695" t="s">
        <v>5778</v>
      </c>
      <c r="J695" t="s">
        <v>57</v>
      </c>
      <c r="K695" t="s">
        <v>90</v>
      </c>
      <c r="L695">
        <v>59645</v>
      </c>
      <c r="M695">
        <v>627</v>
      </c>
      <c r="N695">
        <v>2</v>
      </c>
      <c r="O695">
        <v>79.98</v>
      </c>
      <c r="P695" t="s">
        <v>5763</v>
      </c>
      <c r="Q695">
        <v>29</v>
      </c>
      <c r="R695">
        <v>5</v>
      </c>
      <c r="S695">
        <v>39.99</v>
      </c>
      <c r="T695" t="s">
        <v>5</v>
      </c>
      <c r="U695" t="s">
        <v>93</v>
      </c>
      <c r="V695" t="s">
        <v>1189</v>
      </c>
      <c r="W695" t="s">
        <v>8</v>
      </c>
      <c r="X695" t="s">
        <v>9</v>
      </c>
      <c r="Y695" t="s">
        <v>3410</v>
      </c>
      <c r="Z695">
        <v>725</v>
      </c>
      <c r="AA695" t="s">
        <v>416</v>
      </c>
      <c r="AB695" t="s">
        <v>103</v>
      </c>
    </row>
    <row r="696" spans="1:28" x14ac:dyDescent="0.25">
      <c r="A696">
        <v>21108</v>
      </c>
      <c r="B696" t="s">
        <v>51</v>
      </c>
      <c r="C696">
        <v>4</v>
      </c>
      <c r="D696">
        <v>2</v>
      </c>
      <c r="E696">
        <v>10978</v>
      </c>
      <c r="F696" t="s">
        <v>258</v>
      </c>
      <c r="G696" s="4">
        <v>43408</v>
      </c>
      <c r="H696" t="s">
        <v>13</v>
      </c>
      <c r="I696" t="s">
        <v>30</v>
      </c>
      <c r="J696" t="s">
        <v>57</v>
      </c>
      <c r="K696" t="s">
        <v>90</v>
      </c>
      <c r="L696">
        <v>52769</v>
      </c>
      <c r="M696">
        <v>627</v>
      </c>
      <c r="N696">
        <v>1</v>
      </c>
      <c r="O696">
        <v>39.99</v>
      </c>
      <c r="P696" t="s">
        <v>5763</v>
      </c>
      <c r="Q696">
        <v>29</v>
      </c>
      <c r="R696">
        <v>5</v>
      </c>
      <c r="S696">
        <v>39.99</v>
      </c>
      <c r="T696" t="s">
        <v>2303</v>
      </c>
      <c r="U696" t="s">
        <v>93</v>
      </c>
      <c r="V696" t="s">
        <v>523</v>
      </c>
      <c r="W696" t="s">
        <v>8</v>
      </c>
      <c r="X696" t="s">
        <v>55</v>
      </c>
      <c r="Y696" t="s">
        <v>2559</v>
      </c>
      <c r="Z696">
        <v>60085</v>
      </c>
      <c r="AA696" t="s">
        <v>416</v>
      </c>
      <c r="AB696" t="s">
        <v>103</v>
      </c>
    </row>
    <row r="697" spans="1:28" x14ac:dyDescent="0.25">
      <c r="A697">
        <v>24030</v>
      </c>
      <c r="B697" t="s">
        <v>24</v>
      </c>
      <c r="C697">
        <v>1</v>
      </c>
      <c r="D697">
        <v>0</v>
      </c>
      <c r="E697">
        <v>11001</v>
      </c>
      <c r="F697" t="s">
        <v>758</v>
      </c>
      <c r="G697" s="4">
        <v>43450</v>
      </c>
      <c r="H697" t="s">
        <v>13</v>
      </c>
      <c r="I697" t="s">
        <v>431</v>
      </c>
      <c r="J697" t="s">
        <v>31</v>
      </c>
      <c r="K697" t="s">
        <v>58</v>
      </c>
      <c r="L697">
        <v>60126</v>
      </c>
      <c r="M697">
        <v>627</v>
      </c>
      <c r="N697">
        <v>4</v>
      </c>
      <c r="O697">
        <v>159.96</v>
      </c>
      <c r="P697" t="s">
        <v>5763</v>
      </c>
      <c r="Q697">
        <v>29</v>
      </c>
      <c r="R697">
        <v>5</v>
      </c>
      <c r="S697">
        <v>39.99</v>
      </c>
      <c r="T697" t="s">
        <v>493</v>
      </c>
      <c r="U697" t="s">
        <v>93</v>
      </c>
      <c r="V697" t="s">
        <v>107</v>
      </c>
      <c r="W697" t="s">
        <v>95</v>
      </c>
      <c r="X697" t="s">
        <v>55</v>
      </c>
      <c r="Y697" t="s">
        <v>494</v>
      </c>
      <c r="Z697">
        <v>60440</v>
      </c>
      <c r="AA697" t="s">
        <v>416</v>
      </c>
      <c r="AB697" t="s">
        <v>103</v>
      </c>
    </row>
    <row r="698" spans="1:28" x14ac:dyDescent="0.25">
      <c r="A698">
        <v>25350</v>
      </c>
      <c r="B698" t="s">
        <v>24</v>
      </c>
      <c r="C698">
        <v>6</v>
      </c>
      <c r="D698">
        <v>4</v>
      </c>
      <c r="E698">
        <v>11059</v>
      </c>
      <c r="F698" t="s">
        <v>980</v>
      </c>
      <c r="G698" s="4">
        <v>43470</v>
      </c>
      <c r="H698" t="s">
        <v>13</v>
      </c>
      <c r="I698" t="s">
        <v>30</v>
      </c>
      <c r="J698" t="s">
        <v>31</v>
      </c>
      <c r="K698" t="s">
        <v>16</v>
      </c>
      <c r="L698">
        <v>63491</v>
      </c>
      <c r="M698">
        <v>627</v>
      </c>
      <c r="N698">
        <v>5</v>
      </c>
      <c r="O698">
        <v>199.95</v>
      </c>
      <c r="P698" t="s">
        <v>5763</v>
      </c>
      <c r="Q698">
        <v>29</v>
      </c>
      <c r="R698">
        <v>5</v>
      </c>
      <c r="S698">
        <v>39.99</v>
      </c>
      <c r="T698" t="s">
        <v>5</v>
      </c>
      <c r="U698" t="s">
        <v>1070</v>
      </c>
      <c r="V698" t="s">
        <v>1071</v>
      </c>
      <c r="W698" t="s">
        <v>95</v>
      </c>
      <c r="X698" t="s">
        <v>9</v>
      </c>
      <c r="Y698" t="s">
        <v>1072</v>
      </c>
      <c r="Z698">
        <v>725</v>
      </c>
      <c r="AA698" t="s">
        <v>416</v>
      </c>
      <c r="AB698" t="s">
        <v>103</v>
      </c>
    </row>
    <row r="699" spans="1:28" x14ac:dyDescent="0.25">
      <c r="A699">
        <v>22093</v>
      </c>
      <c r="B699" t="s">
        <v>3</v>
      </c>
      <c r="C699">
        <v>0</v>
      </c>
      <c r="D699">
        <v>0</v>
      </c>
      <c r="E699">
        <v>11116</v>
      </c>
      <c r="F699" t="s">
        <v>591</v>
      </c>
      <c r="G699" s="4">
        <v>43422</v>
      </c>
      <c r="H699" t="s">
        <v>13</v>
      </c>
      <c r="I699" t="s">
        <v>130</v>
      </c>
      <c r="J699" t="s">
        <v>14</v>
      </c>
      <c r="K699" t="s">
        <v>58</v>
      </c>
      <c r="L699">
        <v>55273</v>
      </c>
      <c r="M699">
        <v>627</v>
      </c>
      <c r="N699">
        <v>1</v>
      </c>
      <c r="O699">
        <v>39.99</v>
      </c>
      <c r="P699" t="s">
        <v>5763</v>
      </c>
      <c r="Q699">
        <v>29</v>
      </c>
      <c r="R699">
        <v>5</v>
      </c>
      <c r="S699">
        <v>39.99</v>
      </c>
      <c r="T699" t="s">
        <v>5</v>
      </c>
      <c r="U699" t="s">
        <v>93</v>
      </c>
      <c r="V699" t="s">
        <v>107</v>
      </c>
      <c r="W699" t="s">
        <v>27</v>
      </c>
      <c r="X699" t="s">
        <v>9</v>
      </c>
      <c r="Y699" t="s">
        <v>2612</v>
      </c>
      <c r="Z699">
        <v>725</v>
      </c>
      <c r="AA699" t="s">
        <v>416</v>
      </c>
      <c r="AB699" t="s">
        <v>103</v>
      </c>
    </row>
    <row r="700" spans="1:28" x14ac:dyDescent="0.25">
      <c r="A700">
        <v>27819</v>
      </c>
      <c r="B700" t="s">
        <v>51</v>
      </c>
      <c r="C700">
        <v>2</v>
      </c>
      <c r="D700">
        <v>1</v>
      </c>
      <c r="E700">
        <v>11318</v>
      </c>
      <c r="F700" t="s">
        <v>70</v>
      </c>
      <c r="G700" s="4">
        <v>43506</v>
      </c>
      <c r="H700" t="s">
        <v>13</v>
      </c>
      <c r="I700" t="s">
        <v>70</v>
      </c>
      <c r="J700" t="s">
        <v>1275</v>
      </c>
      <c r="K700" t="s">
        <v>32</v>
      </c>
      <c r="L700">
        <v>69642</v>
      </c>
      <c r="M700">
        <v>627</v>
      </c>
      <c r="N700">
        <v>5</v>
      </c>
      <c r="O700">
        <v>199.95</v>
      </c>
      <c r="P700" t="s">
        <v>5763</v>
      </c>
      <c r="Q700">
        <v>29</v>
      </c>
      <c r="R700">
        <v>5</v>
      </c>
      <c r="S700">
        <v>39.99</v>
      </c>
      <c r="T700" t="s">
        <v>5</v>
      </c>
      <c r="U700" t="s">
        <v>3197</v>
      </c>
      <c r="V700" t="s">
        <v>1528</v>
      </c>
      <c r="W700" t="s">
        <v>95</v>
      </c>
      <c r="X700" t="s">
        <v>9</v>
      </c>
      <c r="Y700" t="s">
        <v>3198</v>
      </c>
      <c r="Z700">
        <v>725</v>
      </c>
      <c r="AA700" t="s">
        <v>416</v>
      </c>
      <c r="AB700" t="s">
        <v>103</v>
      </c>
    </row>
    <row r="701" spans="1:28" x14ac:dyDescent="0.25">
      <c r="A701">
        <v>27040</v>
      </c>
      <c r="B701" t="s">
        <v>3</v>
      </c>
      <c r="C701">
        <v>6</v>
      </c>
      <c r="D701">
        <v>4</v>
      </c>
      <c r="E701">
        <v>11400</v>
      </c>
      <c r="F701" t="s">
        <v>660</v>
      </c>
      <c r="G701" s="4">
        <v>43494</v>
      </c>
      <c r="H701" t="s">
        <v>13</v>
      </c>
      <c r="I701" t="s">
        <v>99</v>
      </c>
      <c r="J701" t="s">
        <v>235</v>
      </c>
      <c r="K701" t="s">
        <v>16</v>
      </c>
      <c r="L701">
        <v>67747</v>
      </c>
      <c r="M701">
        <v>627</v>
      </c>
      <c r="N701">
        <v>4</v>
      </c>
      <c r="O701">
        <v>159.96</v>
      </c>
      <c r="P701" t="s">
        <v>5763</v>
      </c>
      <c r="Q701">
        <v>29</v>
      </c>
      <c r="R701">
        <v>5</v>
      </c>
      <c r="S701">
        <v>39.99</v>
      </c>
      <c r="T701" t="s">
        <v>2541</v>
      </c>
      <c r="U701" t="s">
        <v>93</v>
      </c>
      <c r="V701" t="s">
        <v>2285</v>
      </c>
      <c r="W701" t="s">
        <v>8</v>
      </c>
      <c r="X701" t="s">
        <v>448</v>
      </c>
      <c r="Y701" t="s">
        <v>2542</v>
      </c>
      <c r="Z701">
        <v>32244</v>
      </c>
      <c r="AA701" t="s">
        <v>416</v>
      </c>
      <c r="AB701" t="s">
        <v>103</v>
      </c>
    </row>
    <row r="702" spans="1:28" x14ac:dyDescent="0.25">
      <c r="A702">
        <v>29151</v>
      </c>
      <c r="B702" t="s">
        <v>24</v>
      </c>
      <c r="C702">
        <v>2</v>
      </c>
      <c r="D702">
        <v>4</v>
      </c>
      <c r="E702">
        <v>11636</v>
      </c>
      <c r="F702" t="s">
        <v>758</v>
      </c>
      <c r="G702" s="4">
        <v>43525</v>
      </c>
      <c r="H702" t="s">
        <v>13</v>
      </c>
      <c r="I702" t="s">
        <v>431</v>
      </c>
      <c r="J702" t="s">
        <v>31</v>
      </c>
      <c r="K702" t="s">
        <v>16</v>
      </c>
      <c r="L702">
        <v>72947</v>
      </c>
      <c r="M702">
        <v>627</v>
      </c>
      <c r="N702">
        <v>4</v>
      </c>
      <c r="O702">
        <v>159.96</v>
      </c>
      <c r="P702" t="s">
        <v>5763</v>
      </c>
      <c r="Q702">
        <v>29</v>
      </c>
      <c r="R702">
        <v>5</v>
      </c>
      <c r="S702">
        <v>39.99</v>
      </c>
      <c r="T702" t="s">
        <v>5</v>
      </c>
      <c r="U702" t="s">
        <v>93</v>
      </c>
      <c r="V702" t="s">
        <v>860</v>
      </c>
      <c r="W702" t="s">
        <v>27</v>
      </c>
      <c r="X702" t="s">
        <v>9</v>
      </c>
      <c r="Y702" t="s">
        <v>3175</v>
      </c>
      <c r="Z702">
        <v>725</v>
      </c>
      <c r="AA702" t="s">
        <v>416</v>
      </c>
      <c r="AB702" t="s">
        <v>103</v>
      </c>
    </row>
    <row r="703" spans="1:28" x14ac:dyDescent="0.25">
      <c r="A703">
        <v>24914</v>
      </c>
      <c r="B703" t="s">
        <v>3</v>
      </c>
      <c r="C703">
        <v>2</v>
      </c>
      <c r="D703">
        <v>1</v>
      </c>
      <c r="E703">
        <v>11751</v>
      </c>
      <c r="F703" t="s">
        <v>275</v>
      </c>
      <c r="G703" s="4">
        <v>43463</v>
      </c>
      <c r="H703" t="s">
        <v>13</v>
      </c>
      <c r="I703" t="s">
        <v>80</v>
      </c>
      <c r="J703" t="s">
        <v>38</v>
      </c>
      <c r="K703" t="s">
        <v>32</v>
      </c>
      <c r="L703">
        <v>62426</v>
      </c>
      <c r="M703">
        <v>627</v>
      </c>
      <c r="N703">
        <v>2</v>
      </c>
      <c r="O703">
        <v>79.98</v>
      </c>
      <c r="P703" t="s">
        <v>5763</v>
      </c>
      <c r="Q703">
        <v>29</v>
      </c>
      <c r="R703">
        <v>5</v>
      </c>
      <c r="S703">
        <v>39.99</v>
      </c>
      <c r="T703" t="s">
        <v>5</v>
      </c>
      <c r="U703" t="s">
        <v>93</v>
      </c>
      <c r="V703" t="s">
        <v>360</v>
      </c>
      <c r="W703" t="s">
        <v>8</v>
      </c>
      <c r="X703" t="s">
        <v>9</v>
      </c>
      <c r="Y703" t="s">
        <v>920</v>
      </c>
      <c r="Z703">
        <v>725</v>
      </c>
      <c r="AA703" t="s">
        <v>416</v>
      </c>
      <c r="AB703" t="s">
        <v>103</v>
      </c>
    </row>
    <row r="704" spans="1:28" x14ac:dyDescent="0.25">
      <c r="A704">
        <v>27881</v>
      </c>
      <c r="B704" t="s">
        <v>3</v>
      </c>
      <c r="C704">
        <v>2</v>
      </c>
      <c r="D704">
        <v>2</v>
      </c>
      <c r="E704">
        <v>11941</v>
      </c>
      <c r="F704" t="s">
        <v>713</v>
      </c>
      <c r="G704" s="4">
        <v>43506</v>
      </c>
      <c r="H704" t="s">
        <v>13</v>
      </c>
      <c r="I704" t="s">
        <v>99</v>
      </c>
      <c r="J704" t="s">
        <v>38</v>
      </c>
      <c r="K704" t="s">
        <v>90</v>
      </c>
      <c r="L704">
        <v>69795</v>
      </c>
      <c r="M704">
        <v>627</v>
      </c>
      <c r="N704">
        <v>2</v>
      </c>
      <c r="O704">
        <v>79.98</v>
      </c>
      <c r="P704" t="s">
        <v>5763</v>
      </c>
      <c r="Q704">
        <v>29</v>
      </c>
      <c r="R704">
        <v>5</v>
      </c>
      <c r="S704">
        <v>39.99</v>
      </c>
      <c r="T704" t="s">
        <v>2687</v>
      </c>
      <c r="U704" t="s">
        <v>93</v>
      </c>
      <c r="V704" t="s">
        <v>1304</v>
      </c>
      <c r="W704" t="s">
        <v>8</v>
      </c>
      <c r="X704" t="s">
        <v>55</v>
      </c>
      <c r="Y704" t="s">
        <v>2688</v>
      </c>
      <c r="Z704">
        <v>60804</v>
      </c>
      <c r="AA704" t="s">
        <v>416</v>
      </c>
      <c r="AB704" t="s">
        <v>103</v>
      </c>
    </row>
    <row r="705" spans="1:28" x14ac:dyDescent="0.25">
      <c r="A705">
        <v>22906</v>
      </c>
      <c r="B705" t="s">
        <v>51</v>
      </c>
      <c r="C705">
        <v>2</v>
      </c>
      <c r="D705">
        <v>4</v>
      </c>
      <c r="E705">
        <v>12176</v>
      </c>
      <c r="F705" t="s">
        <v>275</v>
      </c>
      <c r="G705" s="4">
        <v>43434</v>
      </c>
      <c r="H705" t="s">
        <v>13</v>
      </c>
      <c r="I705" t="s">
        <v>80</v>
      </c>
      <c r="J705" t="s">
        <v>57</v>
      </c>
      <c r="K705" t="s">
        <v>16</v>
      </c>
      <c r="L705">
        <v>57343</v>
      </c>
      <c r="M705">
        <v>627</v>
      </c>
      <c r="N705">
        <v>5</v>
      </c>
      <c r="O705">
        <v>199.95</v>
      </c>
      <c r="P705" t="s">
        <v>5763</v>
      </c>
      <c r="Q705">
        <v>29</v>
      </c>
      <c r="R705">
        <v>5</v>
      </c>
      <c r="S705">
        <v>39.99</v>
      </c>
      <c r="T705" t="s">
        <v>5</v>
      </c>
      <c r="U705" t="s">
        <v>93</v>
      </c>
      <c r="V705" t="s">
        <v>107</v>
      </c>
      <c r="W705" t="s">
        <v>95</v>
      </c>
      <c r="X705" t="s">
        <v>9</v>
      </c>
      <c r="Y705" t="s">
        <v>946</v>
      </c>
      <c r="Z705">
        <v>725</v>
      </c>
      <c r="AA705" t="s">
        <v>416</v>
      </c>
      <c r="AB705" t="s">
        <v>103</v>
      </c>
    </row>
    <row r="706" spans="1:28" x14ac:dyDescent="0.25">
      <c r="A706">
        <v>24190</v>
      </c>
      <c r="B706" t="s">
        <v>51</v>
      </c>
      <c r="C706">
        <v>6</v>
      </c>
      <c r="D706">
        <v>4</v>
      </c>
      <c r="E706">
        <v>12211</v>
      </c>
      <c r="F706" t="s">
        <v>226</v>
      </c>
      <c r="G706" s="4">
        <v>43453</v>
      </c>
      <c r="H706" t="s">
        <v>13</v>
      </c>
      <c r="I706" t="s">
        <v>30</v>
      </c>
      <c r="J706" t="s">
        <v>57</v>
      </c>
      <c r="K706" t="s">
        <v>16</v>
      </c>
      <c r="L706">
        <v>60513</v>
      </c>
      <c r="M706">
        <v>627</v>
      </c>
      <c r="N706">
        <v>2</v>
      </c>
      <c r="O706">
        <v>79.98</v>
      </c>
      <c r="P706" t="s">
        <v>5763</v>
      </c>
      <c r="Q706">
        <v>29</v>
      </c>
      <c r="R706">
        <v>5</v>
      </c>
      <c r="S706">
        <v>39.99</v>
      </c>
      <c r="T706" t="s">
        <v>5</v>
      </c>
      <c r="U706" t="s">
        <v>93</v>
      </c>
      <c r="V706" t="s">
        <v>107</v>
      </c>
      <c r="W706" t="s">
        <v>27</v>
      </c>
      <c r="X706" t="s">
        <v>9</v>
      </c>
      <c r="Y706" t="s">
        <v>2615</v>
      </c>
      <c r="Z706">
        <v>725</v>
      </c>
      <c r="AA706" t="s">
        <v>416</v>
      </c>
      <c r="AB706" t="s">
        <v>103</v>
      </c>
    </row>
    <row r="707" spans="1:28" x14ac:dyDescent="0.25">
      <c r="A707">
        <v>26810</v>
      </c>
      <c r="B707" t="s">
        <v>51</v>
      </c>
      <c r="C707">
        <v>0</v>
      </c>
      <c r="D707">
        <v>0</v>
      </c>
      <c r="E707">
        <v>1046</v>
      </c>
      <c r="F707" t="s">
        <v>233</v>
      </c>
      <c r="G707" s="4">
        <v>43491</v>
      </c>
      <c r="H707" t="s">
        <v>13</v>
      </c>
      <c r="I707" t="s">
        <v>234</v>
      </c>
      <c r="J707" t="s">
        <v>57</v>
      </c>
      <c r="K707" t="s">
        <v>58</v>
      </c>
      <c r="L707">
        <v>67162</v>
      </c>
      <c r="M707">
        <v>703</v>
      </c>
      <c r="N707">
        <v>1</v>
      </c>
      <c r="O707">
        <v>19.989999999999998</v>
      </c>
      <c r="P707" t="s">
        <v>5765</v>
      </c>
      <c r="Q707">
        <v>32</v>
      </c>
      <c r="R707">
        <v>6</v>
      </c>
      <c r="S707">
        <v>19.989999999999998</v>
      </c>
      <c r="T707" t="s">
        <v>5</v>
      </c>
      <c r="U707" t="s">
        <v>1109</v>
      </c>
      <c r="V707" t="s">
        <v>1169</v>
      </c>
      <c r="W707" t="s">
        <v>95</v>
      </c>
      <c r="X707" t="s">
        <v>9</v>
      </c>
      <c r="Y707" t="s">
        <v>3514</v>
      </c>
      <c r="Z707">
        <v>725</v>
      </c>
      <c r="AA707" t="s">
        <v>2308</v>
      </c>
      <c r="AB707" t="s">
        <v>225</v>
      </c>
    </row>
    <row r="708" spans="1:28" x14ac:dyDescent="0.25">
      <c r="A708">
        <v>25445</v>
      </c>
      <c r="B708" t="s">
        <v>24</v>
      </c>
      <c r="C708">
        <v>6</v>
      </c>
      <c r="D708">
        <v>4</v>
      </c>
      <c r="E708">
        <v>10042</v>
      </c>
      <c r="F708" t="s">
        <v>768</v>
      </c>
      <c r="G708" s="4">
        <v>43471</v>
      </c>
      <c r="H708" t="s">
        <v>13</v>
      </c>
      <c r="I708" t="s">
        <v>431</v>
      </c>
      <c r="J708" t="s">
        <v>31</v>
      </c>
      <c r="K708" t="s">
        <v>16</v>
      </c>
      <c r="L708">
        <v>63739</v>
      </c>
      <c r="M708">
        <v>703</v>
      </c>
      <c r="N708">
        <v>1</v>
      </c>
      <c r="O708">
        <v>19.989999999999998</v>
      </c>
      <c r="P708" t="s">
        <v>5765</v>
      </c>
      <c r="Q708">
        <v>32</v>
      </c>
      <c r="R708">
        <v>6</v>
      </c>
      <c r="S708">
        <v>19.989999999999998</v>
      </c>
      <c r="T708" t="s">
        <v>495</v>
      </c>
      <c r="U708" t="s">
        <v>93</v>
      </c>
      <c r="V708" t="s">
        <v>2808</v>
      </c>
      <c r="W708" t="s">
        <v>27</v>
      </c>
      <c r="X708" t="s">
        <v>88</v>
      </c>
      <c r="Y708" t="s">
        <v>2809</v>
      </c>
      <c r="Z708">
        <v>11221</v>
      </c>
      <c r="AA708" t="s">
        <v>2308</v>
      </c>
      <c r="AB708" t="s">
        <v>225</v>
      </c>
    </row>
    <row r="709" spans="1:28" x14ac:dyDescent="0.25">
      <c r="A709">
        <v>25850</v>
      </c>
      <c r="B709" t="s">
        <v>24</v>
      </c>
      <c r="C709">
        <v>6</v>
      </c>
      <c r="D709">
        <v>4</v>
      </c>
      <c r="E709">
        <v>1838</v>
      </c>
      <c r="F709" t="s">
        <v>226</v>
      </c>
      <c r="G709" s="4">
        <v>43477</v>
      </c>
      <c r="H709" t="s">
        <v>13</v>
      </c>
      <c r="I709" t="s">
        <v>227</v>
      </c>
      <c r="J709" t="s">
        <v>31</v>
      </c>
      <c r="K709" t="s">
        <v>16</v>
      </c>
      <c r="L709">
        <v>64704</v>
      </c>
      <c r="M709">
        <v>728</v>
      </c>
      <c r="N709">
        <v>5</v>
      </c>
      <c r="O709">
        <v>325</v>
      </c>
      <c r="P709" t="s">
        <v>5766</v>
      </c>
      <c r="Q709">
        <v>33</v>
      </c>
      <c r="R709">
        <v>6</v>
      </c>
      <c r="S709">
        <v>65</v>
      </c>
      <c r="T709" t="s">
        <v>3404</v>
      </c>
      <c r="U709" t="s">
        <v>1191</v>
      </c>
      <c r="V709" t="s">
        <v>107</v>
      </c>
      <c r="W709" t="s">
        <v>95</v>
      </c>
      <c r="X709" t="s">
        <v>21</v>
      </c>
      <c r="Y709" t="s">
        <v>3405</v>
      </c>
      <c r="Z709">
        <v>94550</v>
      </c>
      <c r="AA709" t="s">
        <v>2297</v>
      </c>
      <c r="AB709" t="s">
        <v>225</v>
      </c>
    </row>
    <row r="710" spans="1:28" x14ac:dyDescent="0.25">
      <c r="A710">
        <v>23666</v>
      </c>
      <c r="B710" t="s">
        <v>51</v>
      </c>
      <c r="C710">
        <v>2</v>
      </c>
      <c r="D710">
        <v>4</v>
      </c>
      <c r="E710">
        <v>4038</v>
      </c>
      <c r="F710" t="s">
        <v>827</v>
      </c>
      <c r="G710" s="4">
        <v>43445</v>
      </c>
      <c r="H710" t="s">
        <v>13</v>
      </c>
      <c r="I710" t="s">
        <v>5781</v>
      </c>
      <c r="J710" t="s">
        <v>57</v>
      </c>
      <c r="K710" t="s">
        <v>16</v>
      </c>
      <c r="L710">
        <v>59213</v>
      </c>
      <c r="M710">
        <v>728</v>
      </c>
      <c r="N710">
        <v>2</v>
      </c>
      <c r="O710">
        <v>130</v>
      </c>
      <c r="P710" t="s">
        <v>5766</v>
      </c>
      <c r="Q710">
        <v>33</v>
      </c>
      <c r="R710">
        <v>6</v>
      </c>
      <c r="S710">
        <v>65</v>
      </c>
      <c r="T710" t="s">
        <v>435</v>
      </c>
      <c r="U710" t="s">
        <v>106</v>
      </c>
      <c r="V710" t="s">
        <v>2201</v>
      </c>
      <c r="W710" t="s">
        <v>27</v>
      </c>
      <c r="X710" t="s">
        <v>172</v>
      </c>
      <c r="Y710" t="s">
        <v>2202</v>
      </c>
      <c r="Z710">
        <v>63136</v>
      </c>
      <c r="AA710" t="s">
        <v>2297</v>
      </c>
      <c r="AB710" t="s">
        <v>225</v>
      </c>
    </row>
    <row r="711" spans="1:28" x14ac:dyDescent="0.25">
      <c r="A711">
        <v>20869</v>
      </c>
      <c r="B711" t="s">
        <v>3</v>
      </c>
      <c r="C711">
        <v>5</v>
      </c>
      <c r="D711">
        <v>4</v>
      </c>
      <c r="E711">
        <v>5968</v>
      </c>
      <c r="F711" t="s">
        <v>660</v>
      </c>
      <c r="G711" s="4">
        <v>43404</v>
      </c>
      <c r="H711" t="s">
        <v>13</v>
      </c>
      <c r="I711" t="s">
        <v>99</v>
      </c>
      <c r="J711" t="s">
        <v>38</v>
      </c>
      <c r="K711" t="s">
        <v>16</v>
      </c>
      <c r="L711">
        <v>52150</v>
      </c>
      <c r="M711">
        <v>728</v>
      </c>
      <c r="N711">
        <v>3</v>
      </c>
      <c r="O711">
        <v>195</v>
      </c>
      <c r="P711" t="s">
        <v>5766</v>
      </c>
      <c r="Q711">
        <v>33</v>
      </c>
      <c r="R711">
        <v>6</v>
      </c>
      <c r="S711">
        <v>65</v>
      </c>
      <c r="T711" t="s">
        <v>5</v>
      </c>
      <c r="U711" t="s">
        <v>755</v>
      </c>
      <c r="V711" t="s">
        <v>107</v>
      </c>
      <c r="W711" t="s">
        <v>95</v>
      </c>
      <c r="X711" t="s">
        <v>9</v>
      </c>
      <c r="Y711" t="s">
        <v>3521</v>
      </c>
      <c r="Z711">
        <v>725</v>
      </c>
      <c r="AA711" t="s">
        <v>2297</v>
      </c>
      <c r="AB711" t="s">
        <v>225</v>
      </c>
    </row>
    <row r="712" spans="1:28" x14ac:dyDescent="0.25">
      <c r="A712">
        <v>22904</v>
      </c>
      <c r="B712" t="s">
        <v>51</v>
      </c>
      <c r="C712">
        <v>5</v>
      </c>
      <c r="D712">
        <v>2</v>
      </c>
      <c r="E712">
        <v>7658</v>
      </c>
      <c r="F712" t="s">
        <v>275</v>
      </c>
      <c r="G712" s="4">
        <v>43434</v>
      </c>
      <c r="H712" t="s">
        <v>13</v>
      </c>
      <c r="I712" t="s">
        <v>80</v>
      </c>
      <c r="J712" t="s">
        <v>57</v>
      </c>
      <c r="K712" t="s">
        <v>90</v>
      </c>
      <c r="L712">
        <v>57335</v>
      </c>
      <c r="M712">
        <v>728</v>
      </c>
      <c r="N712">
        <v>2</v>
      </c>
      <c r="O712">
        <v>130</v>
      </c>
      <c r="P712" t="s">
        <v>5766</v>
      </c>
      <c r="Q712">
        <v>33</v>
      </c>
      <c r="R712">
        <v>6</v>
      </c>
      <c r="S712">
        <v>65</v>
      </c>
      <c r="T712" t="s">
        <v>5</v>
      </c>
      <c r="U712" t="s">
        <v>93</v>
      </c>
      <c r="V712" t="s">
        <v>107</v>
      </c>
      <c r="W712" t="s">
        <v>95</v>
      </c>
      <c r="X712" t="s">
        <v>9</v>
      </c>
      <c r="Y712" t="s">
        <v>540</v>
      </c>
      <c r="Z712">
        <v>725</v>
      </c>
      <c r="AA712" t="s">
        <v>2297</v>
      </c>
      <c r="AB712" t="s">
        <v>225</v>
      </c>
    </row>
    <row r="713" spans="1:28" x14ac:dyDescent="0.25">
      <c r="A713">
        <v>24852</v>
      </c>
      <c r="B713" t="s">
        <v>24</v>
      </c>
      <c r="C713">
        <v>3</v>
      </c>
      <c r="D713">
        <v>4</v>
      </c>
      <c r="E713">
        <v>8563</v>
      </c>
      <c r="F713" t="s">
        <v>285</v>
      </c>
      <c r="G713" s="4">
        <v>43462</v>
      </c>
      <c r="H713" t="s">
        <v>13</v>
      </c>
      <c r="I713" t="s">
        <v>286</v>
      </c>
      <c r="J713" t="s">
        <v>31</v>
      </c>
      <c r="K713" t="s">
        <v>16</v>
      </c>
      <c r="L713">
        <v>62254</v>
      </c>
      <c r="M713">
        <v>728</v>
      </c>
      <c r="N713">
        <v>4</v>
      </c>
      <c r="O713">
        <v>260</v>
      </c>
      <c r="P713" t="s">
        <v>5766</v>
      </c>
      <c r="Q713">
        <v>33</v>
      </c>
      <c r="R713">
        <v>6</v>
      </c>
      <c r="S713">
        <v>65</v>
      </c>
      <c r="T713" t="s">
        <v>508</v>
      </c>
      <c r="U713" t="s">
        <v>93</v>
      </c>
      <c r="V713" t="s">
        <v>2122</v>
      </c>
      <c r="W713" t="s">
        <v>8</v>
      </c>
      <c r="X713" t="s">
        <v>114</v>
      </c>
      <c r="Y713" t="s">
        <v>2123</v>
      </c>
      <c r="Z713">
        <v>75227</v>
      </c>
      <c r="AA713" t="s">
        <v>2297</v>
      </c>
      <c r="AB713" t="s">
        <v>225</v>
      </c>
    </row>
    <row r="714" spans="1:28" x14ac:dyDescent="0.25">
      <c r="A714">
        <v>23245</v>
      </c>
      <c r="B714" t="s">
        <v>24</v>
      </c>
      <c r="C714">
        <v>6</v>
      </c>
      <c r="D714">
        <v>4</v>
      </c>
      <c r="E714">
        <v>10991</v>
      </c>
      <c r="F714" t="s">
        <v>525</v>
      </c>
      <c r="G714" s="4">
        <v>43439</v>
      </c>
      <c r="H714" t="s">
        <v>13</v>
      </c>
      <c r="I714" t="s">
        <v>5778</v>
      </c>
      <c r="J714" t="s">
        <v>31</v>
      </c>
      <c r="K714" t="s">
        <v>16</v>
      </c>
      <c r="L714">
        <v>58206</v>
      </c>
      <c r="M714">
        <v>728</v>
      </c>
      <c r="N714">
        <v>4</v>
      </c>
      <c r="O714">
        <v>260</v>
      </c>
      <c r="P714" t="s">
        <v>5766</v>
      </c>
      <c r="Q714">
        <v>33</v>
      </c>
      <c r="R714">
        <v>6</v>
      </c>
      <c r="S714">
        <v>65</v>
      </c>
      <c r="T714" t="s">
        <v>2594</v>
      </c>
      <c r="U714" t="s">
        <v>2469</v>
      </c>
      <c r="V714" t="s">
        <v>3274</v>
      </c>
      <c r="W714" t="s">
        <v>27</v>
      </c>
      <c r="X714" t="s">
        <v>55</v>
      </c>
      <c r="Y714" t="s">
        <v>2056</v>
      </c>
      <c r="Z714">
        <v>60016</v>
      </c>
      <c r="AA714" t="s">
        <v>2297</v>
      </c>
      <c r="AB714" t="s">
        <v>225</v>
      </c>
    </row>
    <row r="715" spans="1:28" x14ac:dyDescent="0.25">
      <c r="A715">
        <v>29377</v>
      </c>
      <c r="B715" t="s">
        <v>51</v>
      </c>
      <c r="C715">
        <v>3</v>
      </c>
      <c r="D715">
        <v>2</v>
      </c>
      <c r="E715">
        <v>44</v>
      </c>
      <c r="F715" t="s">
        <v>104</v>
      </c>
      <c r="G715" s="4">
        <v>43528</v>
      </c>
      <c r="H715" t="s">
        <v>13</v>
      </c>
      <c r="I715" t="s">
        <v>130</v>
      </c>
      <c r="J715" t="s">
        <v>57</v>
      </c>
      <c r="K715" t="s">
        <v>90</v>
      </c>
      <c r="L715">
        <v>73501</v>
      </c>
      <c r="M715">
        <v>778</v>
      </c>
      <c r="N715">
        <v>2</v>
      </c>
      <c r="O715">
        <v>49.98</v>
      </c>
      <c r="P715" t="s">
        <v>1764</v>
      </c>
      <c r="Q715">
        <v>35</v>
      </c>
      <c r="R715">
        <v>6</v>
      </c>
      <c r="S715">
        <v>24.99</v>
      </c>
      <c r="T715" t="s">
        <v>1772</v>
      </c>
      <c r="U715" t="s">
        <v>1172</v>
      </c>
      <c r="V715" t="s">
        <v>212</v>
      </c>
      <c r="W715" t="s">
        <v>8</v>
      </c>
      <c r="X715" t="s">
        <v>9</v>
      </c>
      <c r="Y715" t="s">
        <v>1773</v>
      </c>
      <c r="Z715">
        <v>784</v>
      </c>
      <c r="AA715" t="s">
        <v>1761</v>
      </c>
      <c r="AB715" t="s">
        <v>225</v>
      </c>
    </row>
    <row r="716" spans="1:28" x14ac:dyDescent="0.25">
      <c r="A716">
        <v>29750</v>
      </c>
      <c r="B716" t="s">
        <v>51</v>
      </c>
      <c r="C716">
        <v>2</v>
      </c>
      <c r="D716">
        <v>1</v>
      </c>
      <c r="E716">
        <v>622</v>
      </c>
      <c r="F716" t="s">
        <v>561</v>
      </c>
      <c r="G716" s="4">
        <v>43534</v>
      </c>
      <c r="H716" t="s">
        <v>13</v>
      </c>
      <c r="I716" t="s">
        <v>5779</v>
      </c>
      <c r="J716" t="s">
        <v>57</v>
      </c>
      <c r="K716" t="s">
        <v>32</v>
      </c>
      <c r="L716">
        <v>74437</v>
      </c>
      <c r="M716">
        <v>778</v>
      </c>
      <c r="N716">
        <v>3</v>
      </c>
      <c r="O716">
        <v>74.97</v>
      </c>
      <c r="P716" t="s">
        <v>1764</v>
      </c>
      <c r="Q716">
        <v>35</v>
      </c>
      <c r="R716">
        <v>6</v>
      </c>
      <c r="S716">
        <v>24.99</v>
      </c>
      <c r="T716" t="s">
        <v>5</v>
      </c>
      <c r="U716" t="s">
        <v>1468</v>
      </c>
      <c r="V716" t="s">
        <v>945</v>
      </c>
      <c r="W716" t="s">
        <v>8</v>
      </c>
      <c r="X716" t="s">
        <v>9</v>
      </c>
      <c r="Y716" t="s">
        <v>3792</v>
      </c>
      <c r="Z716">
        <v>725</v>
      </c>
      <c r="AA716" t="s">
        <v>1761</v>
      </c>
      <c r="AB716" t="s">
        <v>225</v>
      </c>
    </row>
    <row r="717" spans="1:28" x14ac:dyDescent="0.25">
      <c r="A717">
        <v>24177</v>
      </c>
      <c r="B717" t="s">
        <v>3</v>
      </c>
      <c r="C717">
        <v>3</v>
      </c>
      <c r="D717">
        <v>4</v>
      </c>
      <c r="E717">
        <v>2376</v>
      </c>
      <c r="F717" t="s">
        <v>409</v>
      </c>
      <c r="G717" s="4">
        <v>43452</v>
      </c>
      <c r="H717" t="s">
        <v>13</v>
      </c>
      <c r="I717" t="s">
        <v>410</v>
      </c>
      <c r="J717" t="s">
        <v>14</v>
      </c>
      <c r="K717" t="s">
        <v>16</v>
      </c>
      <c r="L717">
        <v>60485</v>
      </c>
      <c r="M717">
        <v>775</v>
      </c>
      <c r="N717">
        <v>5</v>
      </c>
      <c r="O717">
        <v>49.95</v>
      </c>
      <c r="P717" t="s">
        <v>1776</v>
      </c>
      <c r="Q717">
        <v>35</v>
      </c>
      <c r="R717">
        <v>6</v>
      </c>
      <c r="S717">
        <v>9.99</v>
      </c>
      <c r="T717" t="s">
        <v>5</v>
      </c>
      <c r="U717" t="s">
        <v>93</v>
      </c>
      <c r="V717" t="s">
        <v>1388</v>
      </c>
      <c r="W717" t="s">
        <v>8</v>
      </c>
      <c r="X717" t="s">
        <v>9</v>
      </c>
      <c r="Y717" t="s">
        <v>1389</v>
      </c>
      <c r="Z717">
        <v>725</v>
      </c>
      <c r="AA717" t="s">
        <v>1761</v>
      </c>
      <c r="AB717" t="s">
        <v>225</v>
      </c>
    </row>
    <row r="718" spans="1:28" x14ac:dyDescent="0.25">
      <c r="A718">
        <v>21319</v>
      </c>
      <c r="B718" t="s">
        <v>24</v>
      </c>
      <c r="C718">
        <v>5</v>
      </c>
      <c r="D718">
        <v>2</v>
      </c>
      <c r="E718">
        <v>2453</v>
      </c>
      <c r="F718" t="s">
        <v>743</v>
      </c>
      <c r="G718" s="4">
        <v>43411</v>
      </c>
      <c r="H718" t="s">
        <v>13</v>
      </c>
      <c r="I718" t="s">
        <v>5780</v>
      </c>
      <c r="J718" t="s">
        <v>31</v>
      </c>
      <c r="K718" t="s">
        <v>90</v>
      </c>
      <c r="L718">
        <v>53311</v>
      </c>
      <c r="M718">
        <v>771</v>
      </c>
      <c r="N718">
        <v>2</v>
      </c>
      <c r="O718">
        <v>79.98</v>
      </c>
      <c r="P718" t="s">
        <v>1781</v>
      </c>
      <c r="Q718">
        <v>35</v>
      </c>
      <c r="R718">
        <v>6</v>
      </c>
      <c r="S718">
        <v>39.99</v>
      </c>
      <c r="T718" t="s">
        <v>769</v>
      </c>
      <c r="U718" t="s">
        <v>1112</v>
      </c>
      <c r="V718" t="s">
        <v>1379</v>
      </c>
      <c r="W718" t="s">
        <v>95</v>
      </c>
      <c r="X718" t="s">
        <v>190</v>
      </c>
      <c r="Y718" t="s">
        <v>2732</v>
      </c>
      <c r="Z718">
        <v>85029</v>
      </c>
      <c r="AA718" t="s">
        <v>1761</v>
      </c>
      <c r="AB718" t="s">
        <v>225</v>
      </c>
    </row>
    <row r="719" spans="1:28" x14ac:dyDescent="0.25">
      <c r="A719">
        <v>29091</v>
      </c>
      <c r="B719" t="s">
        <v>51</v>
      </c>
      <c r="C719">
        <v>2</v>
      </c>
      <c r="D719">
        <v>4</v>
      </c>
      <c r="E719">
        <v>3382</v>
      </c>
      <c r="F719" t="s">
        <v>888</v>
      </c>
      <c r="G719" s="4">
        <v>43524</v>
      </c>
      <c r="H719" t="s">
        <v>13</v>
      </c>
      <c r="I719" t="s">
        <v>30</v>
      </c>
      <c r="J719" t="s">
        <v>57</v>
      </c>
      <c r="K719" t="s">
        <v>16</v>
      </c>
      <c r="L719">
        <v>72791</v>
      </c>
      <c r="M719">
        <v>771</v>
      </c>
      <c r="N719">
        <v>5</v>
      </c>
      <c r="O719">
        <v>199.95</v>
      </c>
      <c r="P719" t="s">
        <v>1781</v>
      </c>
      <c r="Q719">
        <v>35</v>
      </c>
      <c r="R719">
        <v>6</v>
      </c>
      <c r="S719">
        <v>39.99</v>
      </c>
      <c r="T719" t="s">
        <v>174</v>
      </c>
      <c r="U719" t="s">
        <v>1321</v>
      </c>
      <c r="V719" t="s">
        <v>264</v>
      </c>
      <c r="W719" t="s">
        <v>8</v>
      </c>
      <c r="X719" t="s">
        <v>21</v>
      </c>
      <c r="Y719" t="s">
        <v>1322</v>
      </c>
      <c r="Z719">
        <v>90042</v>
      </c>
      <c r="AA719" t="s">
        <v>1761</v>
      </c>
      <c r="AB719" t="s">
        <v>225</v>
      </c>
    </row>
    <row r="720" spans="1:28" x14ac:dyDescent="0.25">
      <c r="A720">
        <v>29324</v>
      </c>
      <c r="B720" t="s">
        <v>3</v>
      </c>
      <c r="C720">
        <v>5</v>
      </c>
      <c r="D720">
        <v>4</v>
      </c>
      <c r="E720">
        <v>6759</v>
      </c>
      <c r="F720" t="s">
        <v>110</v>
      </c>
      <c r="G720" s="4">
        <v>43528</v>
      </c>
      <c r="H720" t="s">
        <v>13</v>
      </c>
      <c r="I720" t="s">
        <v>99</v>
      </c>
      <c r="J720" t="s">
        <v>14</v>
      </c>
      <c r="K720" t="s">
        <v>16</v>
      </c>
      <c r="L720">
        <v>73360</v>
      </c>
      <c r="M720">
        <v>778</v>
      </c>
      <c r="N720">
        <v>5</v>
      </c>
      <c r="O720">
        <v>124.95</v>
      </c>
      <c r="P720" t="s">
        <v>1764</v>
      </c>
      <c r="Q720">
        <v>35</v>
      </c>
      <c r="R720">
        <v>6</v>
      </c>
      <c r="S720">
        <v>24.99</v>
      </c>
      <c r="T720" t="s">
        <v>2259</v>
      </c>
      <c r="U720" t="s">
        <v>2260</v>
      </c>
      <c r="V720" t="s">
        <v>398</v>
      </c>
      <c r="W720" t="s">
        <v>27</v>
      </c>
      <c r="X720" t="s">
        <v>21</v>
      </c>
      <c r="Y720" t="s">
        <v>2261</v>
      </c>
      <c r="Z720">
        <v>91342</v>
      </c>
      <c r="AA720" t="s">
        <v>1761</v>
      </c>
      <c r="AB720" t="s">
        <v>225</v>
      </c>
    </row>
    <row r="721" spans="1:28" x14ac:dyDescent="0.25">
      <c r="A721">
        <v>27289</v>
      </c>
      <c r="B721" t="s">
        <v>24</v>
      </c>
      <c r="C721">
        <v>5</v>
      </c>
      <c r="D721">
        <v>4</v>
      </c>
      <c r="E721">
        <v>7180</v>
      </c>
      <c r="F721" t="s">
        <v>70</v>
      </c>
      <c r="G721" s="4">
        <v>43498</v>
      </c>
      <c r="H721" t="s">
        <v>13</v>
      </c>
      <c r="I721" t="s">
        <v>70</v>
      </c>
      <c r="J721" t="s">
        <v>31</v>
      </c>
      <c r="K721" t="s">
        <v>16</v>
      </c>
      <c r="L721">
        <v>68352</v>
      </c>
      <c r="M721">
        <v>778</v>
      </c>
      <c r="N721">
        <v>1</v>
      </c>
      <c r="O721">
        <v>24.99</v>
      </c>
      <c r="P721" t="s">
        <v>1764</v>
      </c>
      <c r="Q721">
        <v>35</v>
      </c>
      <c r="R721">
        <v>6</v>
      </c>
      <c r="S721">
        <v>24.99</v>
      </c>
      <c r="T721" t="s">
        <v>5</v>
      </c>
      <c r="U721" t="s">
        <v>93</v>
      </c>
      <c r="V721" t="s">
        <v>107</v>
      </c>
      <c r="W721" t="s">
        <v>8</v>
      </c>
      <c r="X721" t="s">
        <v>9</v>
      </c>
      <c r="Y721" t="s">
        <v>3193</v>
      </c>
      <c r="Z721">
        <v>725</v>
      </c>
      <c r="AA721" t="s">
        <v>1761</v>
      </c>
      <c r="AB721" t="s">
        <v>225</v>
      </c>
    </row>
    <row r="722" spans="1:28" x14ac:dyDescent="0.25">
      <c r="A722">
        <v>21982</v>
      </c>
      <c r="B722" t="s">
        <v>24</v>
      </c>
      <c r="C722">
        <v>2</v>
      </c>
      <c r="D722">
        <v>1</v>
      </c>
      <c r="E722">
        <v>7627</v>
      </c>
      <c r="F722" t="s">
        <v>844</v>
      </c>
      <c r="G722" s="4">
        <v>43420</v>
      </c>
      <c r="H722" t="s">
        <v>13</v>
      </c>
      <c r="I722" t="s">
        <v>377</v>
      </c>
      <c r="J722" t="s">
        <v>31</v>
      </c>
      <c r="K722" t="s">
        <v>32</v>
      </c>
      <c r="L722">
        <v>54990</v>
      </c>
      <c r="M722">
        <v>775</v>
      </c>
      <c r="N722">
        <v>3</v>
      </c>
      <c r="O722">
        <v>29.97</v>
      </c>
      <c r="P722" t="s">
        <v>1776</v>
      </c>
      <c r="Q722">
        <v>35</v>
      </c>
      <c r="R722">
        <v>6</v>
      </c>
      <c r="S722">
        <v>9.99</v>
      </c>
      <c r="T722" t="s">
        <v>117</v>
      </c>
      <c r="U722" t="s">
        <v>3126</v>
      </c>
      <c r="V722" t="s">
        <v>1706</v>
      </c>
      <c r="W722" t="s">
        <v>8</v>
      </c>
      <c r="X722" t="s">
        <v>21</v>
      </c>
      <c r="Y722" t="s">
        <v>3501</v>
      </c>
      <c r="Z722">
        <v>92102</v>
      </c>
      <c r="AA722" t="s">
        <v>1761</v>
      </c>
      <c r="AB722" t="s">
        <v>225</v>
      </c>
    </row>
    <row r="723" spans="1:28" x14ac:dyDescent="0.25">
      <c r="A723">
        <v>21017</v>
      </c>
      <c r="B723" t="s">
        <v>3</v>
      </c>
      <c r="C723">
        <v>3</v>
      </c>
      <c r="D723">
        <v>4</v>
      </c>
      <c r="E723">
        <v>8012</v>
      </c>
      <c r="F723" t="s">
        <v>295</v>
      </c>
      <c r="G723" s="4">
        <v>43406</v>
      </c>
      <c r="H723" t="s">
        <v>13</v>
      </c>
      <c r="I723" t="s">
        <v>80</v>
      </c>
      <c r="J723" t="s">
        <v>14</v>
      </c>
      <c r="K723" t="s">
        <v>16</v>
      </c>
      <c r="L723">
        <v>52521</v>
      </c>
      <c r="M723">
        <v>775</v>
      </c>
      <c r="N723">
        <v>2</v>
      </c>
      <c r="O723">
        <v>19.98</v>
      </c>
      <c r="P723" t="s">
        <v>1776</v>
      </c>
      <c r="Q723">
        <v>35</v>
      </c>
      <c r="R723">
        <v>6</v>
      </c>
      <c r="S723">
        <v>9.99</v>
      </c>
      <c r="T723" t="s">
        <v>5</v>
      </c>
      <c r="U723" t="s">
        <v>1422</v>
      </c>
      <c r="V723" t="s">
        <v>384</v>
      </c>
      <c r="W723" t="s">
        <v>8</v>
      </c>
      <c r="X723" t="s">
        <v>9</v>
      </c>
      <c r="Y723" t="s">
        <v>1423</v>
      </c>
      <c r="Z723">
        <v>725</v>
      </c>
      <c r="AA723" t="s">
        <v>1761</v>
      </c>
      <c r="AB723" t="s">
        <v>225</v>
      </c>
    </row>
    <row r="724" spans="1:28" x14ac:dyDescent="0.25">
      <c r="A724">
        <v>21408</v>
      </c>
      <c r="B724" t="s">
        <v>3</v>
      </c>
      <c r="C724">
        <v>4</v>
      </c>
      <c r="D724">
        <v>4</v>
      </c>
      <c r="E724">
        <v>9408</v>
      </c>
      <c r="F724" t="s">
        <v>266</v>
      </c>
      <c r="G724" s="4">
        <v>43412</v>
      </c>
      <c r="H724" t="s">
        <v>13</v>
      </c>
      <c r="I724" t="s">
        <v>5778</v>
      </c>
      <c r="J724" t="s">
        <v>38</v>
      </c>
      <c r="K724" t="s">
        <v>16</v>
      </c>
      <c r="L724">
        <v>53531</v>
      </c>
      <c r="M724">
        <v>778</v>
      </c>
      <c r="N724">
        <v>1</v>
      </c>
      <c r="O724">
        <v>24.99</v>
      </c>
      <c r="P724" t="s">
        <v>1764</v>
      </c>
      <c r="Q724">
        <v>35</v>
      </c>
      <c r="R724">
        <v>6</v>
      </c>
      <c r="S724">
        <v>24.99</v>
      </c>
      <c r="T724" t="s">
        <v>18</v>
      </c>
      <c r="U724" t="s">
        <v>1851</v>
      </c>
      <c r="V724" t="s">
        <v>2231</v>
      </c>
      <c r="W724" t="s">
        <v>27</v>
      </c>
      <c r="X724" t="s">
        <v>21</v>
      </c>
      <c r="Y724" t="s">
        <v>1346</v>
      </c>
      <c r="Z724">
        <v>95122</v>
      </c>
      <c r="AA724" t="s">
        <v>1761</v>
      </c>
      <c r="AB724" t="s">
        <v>225</v>
      </c>
    </row>
    <row r="725" spans="1:28" x14ac:dyDescent="0.25">
      <c r="A725">
        <v>21692</v>
      </c>
      <c r="B725" t="s">
        <v>51</v>
      </c>
      <c r="C725">
        <v>3</v>
      </c>
      <c r="D725">
        <v>4</v>
      </c>
      <c r="E725">
        <v>1489</v>
      </c>
      <c r="F725" t="s">
        <v>290</v>
      </c>
      <c r="G725" s="4">
        <v>43416</v>
      </c>
      <c r="H725" t="s">
        <v>13</v>
      </c>
      <c r="I725" t="s">
        <v>130</v>
      </c>
      <c r="J725" t="s">
        <v>57</v>
      </c>
      <c r="K725" t="s">
        <v>16</v>
      </c>
      <c r="L725">
        <v>54264</v>
      </c>
      <c r="M725">
        <v>797</v>
      </c>
      <c r="N725">
        <v>2</v>
      </c>
      <c r="O725">
        <v>35.979999999999997</v>
      </c>
      <c r="P725" t="s">
        <v>5769</v>
      </c>
      <c r="Q725">
        <v>36</v>
      </c>
      <c r="R725">
        <v>6</v>
      </c>
      <c r="S725">
        <v>17.989999999999998</v>
      </c>
      <c r="T725" t="s">
        <v>5</v>
      </c>
      <c r="U725" t="s">
        <v>93</v>
      </c>
      <c r="V725" t="s">
        <v>107</v>
      </c>
      <c r="W725" t="s">
        <v>8</v>
      </c>
      <c r="X725" t="s">
        <v>9</v>
      </c>
      <c r="Y725" t="s">
        <v>3145</v>
      </c>
      <c r="Z725">
        <v>725</v>
      </c>
      <c r="AA725" t="s">
        <v>406</v>
      </c>
      <c r="AB725" t="s">
        <v>225</v>
      </c>
    </row>
    <row r="726" spans="1:28" x14ac:dyDescent="0.25">
      <c r="A726">
        <v>20500</v>
      </c>
      <c r="B726" t="s">
        <v>17</v>
      </c>
      <c r="C726">
        <v>6</v>
      </c>
      <c r="D726">
        <v>4</v>
      </c>
      <c r="E726">
        <v>2716</v>
      </c>
      <c r="F726" t="s">
        <v>1741</v>
      </c>
      <c r="G726" s="4">
        <v>43399</v>
      </c>
      <c r="H726" t="s">
        <v>13</v>
      </c>
      <c r="I726" t="s">
        <v>5777</v>
      </c>
      <c r="J726" t="s">
        <v>23</v>
      </c>
      <c r="K726" t="s">
        <v>16</v>
      </c>
      <c r="L726">
        <v>51174</v>
      </c>
      <c r="M726">
        <v>797</v>
      </c>
      <c r="N726">
        <v>4</v>
      </c>
      <c r="O726">
        <v>71.959999999999994</v>
      </c>
      <c r="P726" t="s">
        <v>5769</v>
      </c>
      <c r="Q726">
        <v>36</v>
      </c>
      <c r="R726">
        <v>6</v>
      </c>
      <c r="S726">
        <v>17.989999999999998</v>
      </c>
      <c r="T726" t="s">
        <v>5</v>
      </c>
      <c r="U726" t="s">
        <v>93</v>
      </c>
      <c r="V726" t="s">
        <v>2706</v>
      </c>
      <c r="W726" t="s">
        <v>27</v>
      </c>
      <c r="X726" t="s">
        <v>9</v>
      </c>
      <c r="Y726" t="s">
        <v>2707</v>
      </c>
      <c r="Z726">
        <v>725</v>
      </c>
      <c r="AA726" t="s">
        <v>406</v>
      </c>
      <c r="AB726" t="s">
        <v>225</v>
      </c>
    </row>
    <row r="727" spans="1:28" x14ac:dyDescent="0.25">
      <c r="A727">
        <v>27889</v>
      </c>
      <c r="B727" t="s">
        <v>51</v>
      </c>
      <c r="C727">
        <v>5</v>
      </c>
      <c r="D727">
        <v>4</v>
      </c>
      <c r="E727">
        <v>2727</v>
      </c>
      <c r="F727" t="s">
        <v>450</v>
      </c>
      <c r="G727" s="4">
        <v>43507</v>
      </c>
      <c r="H727" t="s">
        <v>13</v>
      </c>
      <c r="I727" t="s">
        <v>286</v>
      </c>
      <c r="J727" t="s">
        <v>57</v>
      </c>
      <c r="K727" t="s">
        <v>16</v>
      </c>
      <c r="L727">
        <v>69819</v>
      </c>
      <c r="M727">
        <v>793</v>
      </c>
      <c r="N727">
        <v>1</v>
      </c>
      <c r="O727">
        <v>14.99</v>
      </c>
      <c r="P727" t="s">
        <v>5768</v>
      </c>
      <c r="Q727">
        <v>36</v>
      </c>
      <c r="R727">
        <v>6</v>
      </c>
      <c r="S727">
        <v>14.99</v>
      </c>
      <c r="T727" t="s">
        <v>619</v>
      </c>
      <c r="U727" t="s">
        <v>1186</v>
      </c>
      <c r="V727" t="s">
        <v>107</v>
      </c>
      <c r="W727" t="s">
        <v>8</v>
      </c>
      <c r="X727" t="s">
        <v>448</v>
      </c>
      <c r="Y727" t="s">
        <v>1187</v>
      </c>
      <c r="Z727">
        <v>33055</v>
      </c>
      <c r="AA727" t="s">
        <v>406</v>
      </c>
      <c r="AB727" t="s">
        <v>225</v>
      </c>
    </row>
    <row r="728" spans="1:28" x14ac:dyDescent="0.25">
      <c r="A728">
        <v>24556</v>
      </c>
      <c r="B728" t="s">
        <v>3</v>
      </c>
      <c r="C728">
        <v>2</v>
      </c>
      <c r="D728">
        <v>4</v>
      </c>
      <c r="E728">
        <v>4101</v>
      </c>
      <c r="F728" t="s">
        <v>84</v>
      </c>
      <c r="G728" s="4">
        <v>43458</v>
      </c>
      <c r="H728" t="s">
        <v>13</v>
      </c>
      <c r="I728" t="s">
        <v>80</v>
      </c>
      <c r="J728" t="s">
        <v>14</v>
      </c>
      <c r="K728" t="s">
        <v>16</v>
      </c>
      <c r="L728">
        <v>61480</v>
      </c>
      <c r="M728">
        <v>792</v>
      </c>
      <c r="N728">
        <v>4</v>
      </c>
      <c r="O728">
        <v>59.96</v>
      </c>
      <c r="P728" t="s">
        <v>5767</v>
      </c>
      <c r="Q728">
        <v>36</v>
      </c>
      <c r="R728">
        <v>6</v>
      </c>
      <c r="S728">
        <v>14.99</v>
      </c>
      <c r="T728" t="s">
        <v>5</v>
      </c>
      <c r="U728" t="s">
        <v>2281</v>
      </c>
      <c r="V728" t="s">
        <v>107</v>
      </c>
      <c r="W728" t="s">
        <v>27</v>
      </c>
      <c r="X728" t="s">
        <v>9</v>
      </c>
      <c r="Y728" t="s">
        <v>2927</v>
      </c>
      <c r="Z728">
        <v>725</v>
      </c>
      <c r="AA728" t="s">
        <v>406</v>
      </c>
      <c r="AB728" t="s">
        <v>225</v>
      </c>
    </row>
    <row r="729" spans="1:28" x14ac:dyDescent="0.25">
      <c r="A729">
        <v>24176</v>
      </c>
      <c r="B729" t="s">
        <v>3</v>
      </c>
      <c r="C729">
        <v>2</v>
      </c>
      <c r="D729">
        <v>4</v>
      </c>
      <c r="E729">
        <v>7200</v>
      </c>
      <c r="F729" t="s">
        <v>409</v>
      </c>
      <c r="G729" s="4">
        <v>43452</v>
      </c>
      <c r="H729" t="s">
        <v>13</v>
      </c>
      <c r="I729" t="s">
        <v>410</v>
      </c>
      <c r="J729" t="s">
        <v>14</v>
      </c>
      <c r="K729" t="s">
        <v>16</v>
      </c>
      <c r="L729">
        <v>60483</v>
      </c>
      <c r="M729">
        <v>810</v>
      </c>
      <c r="N729">
        <v>5</v>
      </c>
      <c r="O729">
        <v>99.95</v>
      </c>
      <c r="P729" t="s">
        <v>5771</v>
      </c>
      <c r="Q729">
        <v>36</v>
      </c>
      <c r="R729">
        <v>6</v>
      </c>
      <c r="S729">
        <v>19.989999999999998</v>
      </c>
      <c r="T729" t="s">
        <v>769</v>
      </c>
      <c r="U729" t="s">
        <v>93</v>
      </c>
      <c r="V729" t="s">
        <v>107</v>
      </c>
      <c r="W729" t="s">
        <v>8</v>
      </c>
      <c r="X729" t="s">
        <v>190</v>
      </c>
      <c r="Y729" t="s">
        <v>2709</v>
      </c>
      <c r="Z729">
        <v>85022</v>
      </c>
      <c r="AA729" t="s">
        <v>406</v>
      </c>
      <c r="AB729" t="s">
        <v>225</v>
      </c>
    </row>
    <row r="730" spans="1:28" x14ac:dyDescent="0.25">
      <c r="A730">
        <v>26525</v>
      </c>
      <c r="B730" t="s">
        <v>24</v>
      </c>
      <c r="C730">
        <v>6</v>
      </c>
      <c r="D730">
        <v>2</v>
      </c>
      <c r="E730">
        <v>8184</v>
      </c>
      <c r="F730" t="s">
        <v>497</v>
      </c>
      <c r="G730" s="4">
        <v>43487</v>
      </c>
      <c r="H730" t="s">
        <v>13</v>
      </c>
      <c r="I730" t="s">
        <v>99</v>
      </c>
      <c r="J730" t="s">
        <v>31</v>
      </c>
      <c r="K730" t="s">
        <v>90</v>
      </c>
      <c r="L730">
        <v>66403</v>
      </c>
      <c r="M730">
        <v>810</v>
      </c>
      <c r="N730">
        <v>1</v>
      </c>
      <c r="O730">
        <v>19.989999999999998</v>
      </c>
      <c r="P730" t="s">
        <v>5771</v>
      </c>
      <c r="Q730">
        <v>36</v>
      </c>
      <c r="R730">
        <v>6</v>
      </c>
      <c r="S730">
        <v>19.989999999999998</v>
      </c>
      <c r="T730" t="s">
        <v>3390</v>
      </c>
      <c r="U730" t="s">
        <v>93</v>
      </c>
      <c r="V730" t="s">
        <v>1084</v>
      </c>
      <c r="W730" t="s">
        <v>95</v>
      </c>
      <c r="X730" t="s">
        <v>1514</v>
      </c>
      <c r="Y730" t="s">
        <v>3391</v>
      </c>
      <c r="Z730">
        <v>40214</v>
      </c>
      <c r="AA730" t="s">
        <v>406</v>
      </c>
      <c r="AB730" t="s">
        <v>225</v>
      </c>
    </row>
    <row r="731" spans="1:28" x14ac:dyDescent="0.25">
      <c r="A731">
        <v>25977</v>
      </c>
      <c r="B731" t="s">
        <v>3</v>
      </c>
      <c r="C731">
        <v>2</v>
      </c>
      <c r="D731">
        <v>1</v>
      </c>
      <c r="E731">
        <v>9030</v>
      </c>
      <c r="F731" t="s">
        <v>357</v>
      </c>
      <c r="G731" s="4">
        <v>43479</v>
      </c>
      <c r="H731" t="s">
        <v>13</v>
      </c>
      <c r="I731" t="s">
        <v>203</v>
      </c>
      <c r="J731" t="s">
        <v>14</v>
      </c>
      <c r="K731" t="s">
        <v>32</v>
      </c>
      <c r="L731">
        <v>65021</v>
      </c>
      <c r="M731">
        <v>797</v>
      </c>
      <c r="N731">
        <v>3</v>
      </c>
      <c r="O731">
        <v>53.97</v>
      </c>
      <c r="P731" t="s">
        <v>5769</v>
      </c>
      <c r="Q731">
        <v>36</v>
      </c>
      <c r="R731">
        <v>6</v>
      </c>
      <c r="S731">
        <v>17.989999999999998</v>
      </c>
      <c r="T731" t="s">
        <v>5</v>
      </c>
      <c r="U731" t="s">
        <v>93</v>
      </c>
      <c r="V731" t="s">
        <v>1720</v>
      </c>
      <c r="W731" t="s">
        <v>95</v>
      </c>
      <c r="X731" t="s">
        <v>9</v>
      </c>
      <c r="Y731" t="s">
        <v>1721</v>
      </c>
      <c r="Z731">
        <v>725</v>
      </c>
      <c r="AA731" t="s">
        <v>406</v>
      </c>
      <c r="AB731" t="s">
        <v>225</v>
      </c>
    </row>
    <row r="732" spans="1:28" x14ac:dyDescent="0.25">
      <c r="A732">
        <v>24104</v>
      </c>
      <c r="B732" t="s">
        <v>51</v>
      </c>
      <c r="C732">
        <v>2</v>
      </c>
      <c r="D732">
        <v>1</v>
      </c>
      <c r="E732">
        <v>10910</v>
      </c>
      <c r="F732" t="s">
        <v>669</v>
      </c>
      <c r="G732" s="4">
        <v>43451</v>
      </c>
      <c r="H732" t="s">
        <v>13</v>
      </c>
      <c r="I732" t="s">
        <v>227</v>
      </c>
      <c r="J732" t="s">
        <v>57</v>
      </c>
      <c r="K732" t="s">
        <v>32</v>
      </c>
      <c r="L732">
        <v>60305</v>
      </c>
      <c r="M732">
        <v>792</v>
      </c>
      <c r="N732">
        <v>3</v>
      </c>
      <c r="O732">
        <v>44.97</v>
      </c>
      <c r="P732" t="s">
        <v>5767</v>
      </c>
      <c r="Q732">
        <v>36</v>
      </c>
      <c r="R732">
        <v>6</v>
      </c>
      <c r="S732">
        <v>14.99</v>
      </c>
      <c r="T732" t="s">
        <v>5</v>
      </c>
      <c r="U732" t="s">
        <v>93</v>
      </c>
      <c r="V732" t="s">
        <v>3074</v>
      </c>
      <c r="W732" t="s">
        <v>95</v>
      </c>
      <c r="X732" t="s">
        <v>9</v>
      </c>
      <c r="Y732" t="s">
        <v>3140</v>
      </c>
      <c r="Z732">
        <v>725</v>
      </c>
      <c r="AA732" t="s">
        <v>406</v>
      </c>
      <c r="AB732" t="s">
        <v>225</v>
      </c>
    </row>
    <row r="733" spans="1:28" x14ac:dyDescent="0.25">
      <c r="A733">
        <v>26526</v>
      </c>
      <c r="B733" t="s">
        <v>3</v>
      </c>
      <c r="C733">
        <v>2</v>
      </c>
      <c r="D733">
        <v>2</v>
      </c>
      <c r="E733">
        <v>11097</v>
      </c>
      <c r="F733" t="s">
        <v>497</v>
      </c>
      <c r="G733" s="4">
        <v>43487</v>
      </c>
      <c r="H733" t="s">
        <v>13</v>
      </c>
      <c r="I733" t="s">
        <v>99</v>
      </c>
      <c r="J733" t="s">
        <v>14</v>
      </c>
      <c r="K733" t="s">
        <v>90</v>
      </c>
      <c r="L733">
        <v>66406</v>
      </c>
      <c r="M733">
        <v>792</v>
      </c>
      <c r="N733">
        <v>1</v>
      </c>
      <c r="O733">
        <v>14.99</v>
      </c>
      <c r="P733" t="s">
        <v>5767</v>
      </c>
      <c r="Q733">
        <v>36</v>
      </c>
      <c r="R733">
        <v>6</v>
      </c>
      <c r="S733">
        <v>14.99</v>
      </c>
      <c r="T733" t="s">
        <v>5</v>
      </c>
      <c r="U733" t="s">
        <v>93</v>
      </c>
      <c r="V733" t="s">
        <v>107</v>
      </c>
      <c r="W733" t="s">
        <v>8</v>
      </c>
      <c r="X733" t="s">
        <v>9</v>
      </c>
      <c r="Y733" t="s">
        <v>3396</v>
      </c>
      <c r="Z733">
        <v>725</v>
      </c>
      <c r="AA733" t="s">
        <v>406</v>
      </c>
      <c r="AB733" t="s">
        <v>225</v>
      </c>
    </row>
    <row r="734" spans="1:28" x14ac:dyDescent="0.25">
      <c r="A734">
        <v>23381</v>
      </c>
      <c r="B734" t="s">
        <v>17</v>
      </c>
      <c r="C734">
        <v>2</v>
      </c>
      <c r="D734">
        <v>4</v>
      </c>
      <c r="E734">
        <v>11593</v>
      </c>
      <c r="F734" t="s">
        <v>70</v>
      </c>
      <c r="G734" s="4">
        <v>43441</v>
      </c>
      <c r="H734" t="s">
        <v>13</v>
      </c>
      <c r="I734" t="s">
        <v>70</v>
      </c>
      <c r="J734" t="s">
        <v>23</v>
      </c>
      <c r="K734" t="s">
        <v>16</v>
      </c>
      <c r="L734">
        <v>58507</v>
      </c>
      <c r="M734">
        <v>792</v>
      </c>
      <c r="N734">
        <v>2</v>
      </c>
      <c r="O734">
        <v>29.98</v>
      </c>
      <c r="P734" t="s">
        <v>5767</v>
      </c>
      <c r="Q734">
        <v>36</v>
      </c>
      <c r="R734">
        <v>6</v>
      </c>
      <c r="S734">
        <v>14.99</v>
      </c>
      <c r="T734" t="s">
        <v>5</v>
      </c>
      <c r="U734" t="s">
        <v>1951</v>
      </c>
      <c r="V734" t="s">
        <v>107</v>
      </c>
      <c r="W734" t="s">
        <v>27</v>
      </c>
      <c r="X734" t="s">
        <v>9</v>
      </c>
      <c r="Y734" t="s">
        <v>2077</v>
      </c>
      <c r="Z734">
        <v>725</v>
      </c>
      <c r="AA734" t="s">
        <v>406</v>
      </c>
      <c r="AB734" t="s">
        <v>225</v>
      </c>
    </row>
    <row r="735" spans="1:28" x14ac:dyDescent="0.25">
      <c r="A735">
        <v>28642</v>
      </c>
      <c r="B735" t="s">
        <v>3</v>
      </c>
      <c r="C735">
        <v>3</v>
      </c>
      <c r="D735">
        <v>4</v>
      </c>
      <c r="E735">
        <v>11851</v>
      </c>
      <c r="F735" t="s">
        <v>439</v>
      </c>
      <c r="G735" s="4">
        <v>43518</v>
      </c>
      <c r="H735" t="s">
        <v>13</v>
      </c>
      <c r="I735" t="s">
        <v>377</v>
      </c>
      <c r="J735" t="s">
        <v>14</v>
      </c>
      <c r="K735" t="s">
        <v>16</v>
      </c>
      <c r="L735">
        <v>71687</v>
      </c>
      <c r="M735">
        <v>810</v>
      </c>
      <c r="N735">
        <v>5</v>
      </c>
      <c r="O735">
        <v>99.95</v>
      </c>
      <c r="P735" t="s">
        <v>5771</v>
      </c>
      <c r="Q735">
        <v>36</v>
      </c>
      <c r="R735">
        <v>6</v>
      </c>
      <c r="S735">
        <v>19.989999999999998</v>
      </c>
      <c r="T735" t="s">
        <v>5</v>
      </c>
      <c r="U735" t="s">
        <v>711</v>
      </c>
      <c r="V735" t="s">
        <v>2591</v>
      </c>
      <c r="W735" t="s">
        <v>8</v>
      </c>
      <c r="X735" t="s">
        <v>9</v>
      </c>
      <c r="Y735" t="s">
        <v>3149</v>
      </c>
      <c r="Z735">
        <v>725</v>
      </c>
      <c r="AA735" t="s">
        <v>406</v>
      </c>
      <c r="AB735" t="s">
        <v>225</v>
      </c>
    </row>
    <row r="736" spans="1:28" x14ac:dyDescent="0.25">
      <c r="A736">
        <v>23047</v>
      </c>
      <c r="B736" t="s">
        <v>17</v>
      </c>
      <c r="C736">
        <v>3</v>
      </c>
      <c r="D736">
        <v>2</v>
      </c>
      <c r="E736">
        <v>242</v>
      </c>
      <c r="F736" t="s">
        <v>426</v>
      </c>
      <c r="G736" s="4">
        <v>43436</v>
      </c>
      <c r="H736" t="s">
        <v>13</v>
      </c>
      <c r="I736" t="s">
        <v>245</v>
      </c>
      <c r="J736" t="s">
        <v>23</v>
      </c>
      <c r="K736" t="s">
        <v>90</v>
      </c>
      <c r="L736">
        <v>57713</v>
      </c>
      <c r="M736">
        <v>823</v>
      </c>
      <c r="N736">
        <v>5</v>
      </c>
      <c r="O736">
        <v>259.95</v>
      </c>
      <c r="P736" t="s">
        <v>480</v>
      </c>
      <c r="Q736">
        <v>37</v>
      </c>
      <c r="R736">
        <v>6</v>
      </c>
      <c r="S736">
        <v>51.99</v>
      </c>
      <c r="T736" t="s">
        <v>769</v>
      </c>
      <c r="U736" t="s">
        <v>1172</v>
      </c>
      <c r="V736" t="s">
        <v>107</v>
      </c>
      <c r="W736" t="s">
        <v>8</v>
      </c>
      <c r="X736" t="s">
        <v>190</v>
      </c>
      <c r="Y736" t="s">
        <v>1173</v>
      </c>
      <c r="Z736">
        <v>85029</v>
      </c>
      <c r="AA736" t="s">
        <v>291</v>
      </c>
      <c r="AB736" t="s">
        <v>225</v>
      </c>
    </row>
    <row r="737" spans="1:28" x14ac:dyDescent="0.25">
      <c r="A737">
        <v>28692</v>
      </c>
      <c r="B737" t="s">
        <v>17</v>
      </c>
      <c r="C737">
        <v>2</v>
      </c>
      <c r="D737">
        <v>1</v>
      </c>
      <c r="E737">
        <v>674</v>
      </c>
      <c r="F737" t="s">
        <v>850</v>
      </c>
      <c r="G737" s="4">
        <v>43518</v>
      </c>
      <c r="H737" t="s">
        <v>13</v>
      </c>
      <c r="I737" t="s">
        <v>99</v>
      </c>
      <c r="J737" t="s">
        <v>23</v>
      </c>
      <c r="K737" t="s">
        <v>32</v>
      </c>
      <c r="L737">
        <v>71812</v>
      </c>
      <c r="M737">
        <v>835</v>
      </c>
      <c r="N737">
        <v>4</v>
      </c>
      <c r="O737">
        <v>127.96</v>
      </c>
      <c r="P737" t="s">
        <v>1125</v>
      </c>
      <c r="Q737">
        <v>37</v>
      </c>
      <c r="R737">
        <v>6</v>
      </c>
      <c r="S737">
        <v>31.99</v>
      </c>
      <c r="T737" t="s">
        <v>1096</v>
      </c>
      <c r="U737" t="s">
        <v>93</v>
      </c>
      <c r="V737" t="s">
        <v>1097</v>
      </c>
      <c r="W737" t="s">
        <v>27</v>
      </c>
      <c r="X737" t="s">
        <v>242</v>
      </c>
      <c r="Y737" t="s">
        <v>1098</v>
      </c>
      <c r="Z737">
        <v>20854</v>
      </c>
      <c r="AA737" t="s">
        <v>291</v>
      </c>
      <c r="AB737" t="s">
        <v>225</v>
      </c>
    </row>
    <row r="738" spans="1:28" x14ac:dyDescent="0.25">
      <c r="A738">
        <v>24343</v>
      </c>
      <c r="B738" t="s">
        <v>24</v>
      </c>
      <c r="C738">
        <v>4</v>
      </c>
      <c r="D738">
        <v>4</v>
      </c>
      <c r="E738">
        <v>1581</v>
      </c>
      <c r="F738" t="s">
        <v>253</v>
      </c>
      <c r="G738" s="4">
        <v>43455</v>
      </c>
      <c r="H738" t="s">
        <v>13</v>
      </c>
      <c r="I738" t="s">
        <v>30</v>
      </c>
      <c r="J738" t="s">
        <v>31</v>
      </c>
      <c r="K738" t="s">
        <v>16</v>
      </c>
      <c r="L738">
        <v>60896</v>
      </c>
      <c r="M738">
        <v>823</v>
      </c>
      <c r="N738">
        <v>1</v>
      </c>
      <c r="O738">
        <v>51.99</v>
      </c>
      <c r="P738" t="s">
        <v>480</v>
      </c>
      <c r="Q738">
        <v>37</v>
      </c>
      <c r="R738">
        <v>6</v>
      </c>
      <c r="S738">
        <v>51.99</v>
      </c>
      <c r="T738" t="s">
        <v>1100</v>
      </c>
      <c r="U738" t="s">
        <v>564</v>
      </c>
      <c r="V738" t="s">
        <v>992</v>
      </c>
      <c r="W738" t="s">
        <v>27</v>
      </c>
      <c r="X738" t="s">
        <v>21</v>
      </c>
      <c r="Y738" t="s">
        <v>1624</v>
      </c>
      <c r="Z738">
        <v>94587</v>
      </c>
      <c r="AA738" t="s">
        <v>291</v>
      </c>
      <c r="AB738" t="s">
        <v>225</v>
      </c>
    </row>
    <row r="739" spans="1:28" x14ac:dyDescent="0.25">
      <c r="A739">
        <v>25484</v>
      </c>
      <c r="B739" t="s">
        <v>24</v>
      </c>
      <c r="C739">
        <v>5</v>
      </c>
      <c r="D739">
        <v>4</v>
      </c>
      <c r="E739">
        <v>2236</v>
      </c>
      <c r="F739" t="s">
        <v>119</v>
      </c>
      <c r="G739" s="4">
        <v>43471</v>
      </c>
      <c r="H739" t="s">
        <v>13</v>
      </c>
      <c r="I739" t="s">
        <v>5781</v>
      </c>
      <c r="J739" t="s">
        <v>31</v>
      </c>
      <c r="K739" t="s">
        <v>16</v>
      </c>
      <c r="L739">
        <v>63844</v>
      </c>
      <c r="M739">
        <v>821</v>
      </c>
      <c r="N739">
        <v>4</v>
      </c>
      <c r="O739">
        <v>207.96</v>
      </c>
      <c r="P739" t="s">
        <v>1028</v>
      </c>
      <c r="Q739">
        <v>37</v>
      </c>
      <c r="R739">
        <v>6</v>
      </c>
      <c r="S739">
        <v>51.99</v>
      </c>
      <c r="T739" t="s">
        <v>174</v>
      </c>
      <c r="U739" t="s">
        <v>93</v>
      </c>
      <c r="V739" t="s">
        <v>107</v>
      </c>
      <c r="W739" t="s">
        <v>8</v>
      </c>
      <c r="X739" t="s">
        <v>21</v>
      </c>
      <c r="Y739" t="s">
        <v>3208</v>
      </c>
      <c r="Z739">
        <v>90057</v>
      </c>
      <c r="AA739" t="s">
        <v>291</v>
      </c>
      <c r="AB739" t="s">
        <v>225</v>
      </c>
    </row>
    <row r="740" spans="1:28" x14ac:dyDescent="0.25">
      <c r="A740">
        <v>21011</v>
      </c>
      <c r="B740" t="s">
        <v>3</v>
      </c>
      <c r="C740">
        <v>2</v>
      </c>
      <c r="D740">
        <v>4</v>
      </c>
      <c r="E740">
        <v>2607</v>
      </c>
      <c r="F740" t="s">
        <v>854</v>
      </c>
      <c r="G740" s="4">
        <v>43406</v>
      </c>
      <c r="H740" t="s">
        <v>13</v>
      </c>
      <c r="I740" t="s">
        <v>377</v>
      </c>
      <c r="J740" t="s">
        <v>38</v>
      </c>
      <c r="K740" t="s">
        <v>16</v>
      </c>
      <c r="L740">
        <v>52499</v>
      </c>
      <c r="M740">
        <v>823</v>
      </c>
      <c r="N740">
        <v>3</v>
      </c>
      <c r="O740">
        <v>155.97</v>
      </c>
      <c r="P740" t="s">
        <v>480</v>
      </c>
      <c r="Q740">
        <v>37</v>
      </c>
      <c r="R740">
        <v>6</v>
      </c>
      <c r="S740">
        <v>51.99</v>
      </c>
      <c r="T740" t="s">
        <v>5</v>
      </c>
      <c r="U740" t="s">
        <v>1536</v>
      </c>
      <c r="V740" t="s">
        <v>484</v>
      </c>
      <c r="W740" t="s">
        <v>95</v>
      </c>
      <c r="X740" t="s">
        <v>9</v>
      </c>
      <c r="Y740" t="s">
        <v>3586</v>
      </c>
      <c r="Z740">
        <v>725</v>
      </c>
      <c r="AA740" t="s">
        <v>291</v>
      </c>
      <c r="AB740" t="s">
        <v>225</v>
      </c>
    </row>
    <row r="741" spans="1:28" x14ac:dyDescent="0.25">
      <c r="A741">
        <v>23669</v>
      </c>
      <c r="B741" t="s">
        <v>24</v>
      </c>
      <c r="C741">
        <v>5</v>
      </c>
      <c r="D741">
        <v>4</v>
      </c>
      <c r="E741">
        <v>2917</v>
      </c>
      <c r="F741" t="s">
        <v>827</v>
      </c>
      <c r="G741" s="4">
        <v>43445</v>
      </c>
      <c r="H741" t="s">
        <v>13</v>
      </c>
      <c r="I741" t="s">
        <v>5781</v>
      </c>
      <c r="J741" t="s">
        <v>31</v>
      </c>
      <c r="K741" t="s">
        <v>16</v>
      </c>
      <c r="L741">
        <v>59218</v>
      </c>
      <c r="M741">
        <v>818</v>
      </c>
      <c r="N741">
        <v>1</v>
      </c>
      <c r="O741">
        <v>47.99</v>
      </c>
      <c r="P741" t="s">
        <v>292</v>
      </c>
      <c r="Q741">
        <v>37</v>
      </c>
      <c r="R741">
        <v>6</v>
      </c>
      <c r="S741">
        <v>47.99</v>
      </c>
      <c r="T741" t="s">
        <v>1579</v>
      </c>
      <c r="U741" t="s">
        <v>1303</v>
      </c>
      <c r="V741" t="s">
        <v>107</v>
      </c>
      <c r="W741" t="s">
        <v>27</v>
      </c>
      <c r="X741" t="s">
        <v>21</v>
      </c>
      <c r="Y741" t="s">
        <v>1580</v>
      </c>
      <c r="Z741">
        <v>91405</v>
      </c>
      <c r="AA741" t="s">
        <v>291</v>
      </c>
      <c r="AB741" t="s">
        <v>225</v>
      </c>
    </row>
    <row r="742" spans="1:28" x14ac:dyDescent="0.25">
      <c r="A742">
        <v>27291</v>
      </c>
      <c r="B742" t="s">
        <v>24</v>
      </c>
      <c r="C742">
        <v>2</v>
      </c>
      <c r="D742">
        <v>2</v>
      </c>
      <c r="E742">
        <v>3572</v>
      </c>
      <c r="F742" t="s">
        <v>70</v>
      </c>
      <c r="G742" s="4">
        <v>43498</v>
      </c>
      <c r="H742" t="s">
        <v>13</v>
      </c>
      <c r="I742" t="s">
        <v>70</v>
      </c>
      <c r="J742" t="s">
        <v>31</v>
      </c>
      <c r="K742" t="s">
        <v>90</v>
      </c>
      <c r="L742">
        <v>68361</v>
      </c>
      <c r="M742">
        <v>825</v>
      </c>
      <c r="N742">
        <v>4</v>
      </c>
      <c r="O742">
        <v>127.96</v>
      </c>
      <c r="P742" t="s">
        <v>722</v>
      </c>
      <c r="Q742">
        <v>37</v>
      </c>
      <c r="R742">
        <v>6</v>
      </c>
      <c r="S742">
        <v>31.99</v>
      </c>
      <c r="T742" t="s">
        <v>2040</v>
      </c>
      <c r="U742" t="s">
        <v>755</v>
      </c>
      <c r="V742" t="s">
        <v>2041</v>
      </c>
      <c r="W742" t="s">
        <v>27</v>
      </c>
      <c r="X742" t="s">
        <v>9</v>
      </c>
      <c r="Y742" t="s">
        <v>2042</v>
      </c>
      <c r="Z742">
        <v>795</v>
      </c>
      <c r="AA742" t="s">
        <v>291</v>
      </c>
      <c r="AB742" t="s">
        <v>225</v>
      </c>
    </row>
    <row r="743" spans="1:28" x14ac:dyDescent="0.25">
      <c r="A743">
        <v>25504</v>
      </c>
      <c r="B743" t="s">
        <v>24</v>
      </c>
      <c r="C743">
        <v>5</v>
      </c>
      <c r="D743">
        <v>4</v>
      </c>
      <c r="E743">
        <v>4323</v>
      </c>
      <c r="F743" t="s">
        <v>1040</v>
      </c>
      <c r="G743" s="4">
        <v>43472</v>
      </c>
      <c r="H743" t="s">
        <v>13</v>
      </c>
      <c r="I743" t="s">
        <v>377</v>
      </c>
      <c r="J743" t="s">
        <v>378</v>
      </c>
      <c r="K743" t="s">
        <v>16</v>
      </c>
      <c r="L743">
        <v>63898</v>
      </c>
      <c r="M743">
        <v>828</v>
      </c>
      <c r="N743">
        <v>1</v>
      </c>
      <c r="O743">
        <v>31.99</v>
      </c>
      <c r="P743" t="s">
        <v>923</v>
      </c>
      <c r="Q743">
        <v>37</v>
      </c>
      <c r="R743">
        <v>6</v>
      </c>
      <c r="S743">
        <v>31.99</v>
      </c>
      <c r="T743" t="s">
        <v>710</v>
      </c>
      <c r="U743" t="s">
        <v>223</v>
      </c>
      <c r="V743" t="s">
        <v>107</v>
      </c>
      <c r="W743" t="s">
        <v>27</v>
      </c>
      <c r="X743" t="s">
        <v>448</v>
      </c>
      <c r="Y743" t="s">
        <v>714</v>
      </c>
      <c r="Z743">
        <v>33324</v>
      </c>
      <c r="AA743" t="s">
        <v>291</v>
      </c>
      <c r="AB743" t="s">
        <v>225</v>
      </c>
    </row>
    <row r="744" spans="1:28" x14ac:dyDescent="0.25">
      <c r="A744">
        <v>28170</v>
      </c>
      <c r="B744" t="s">
        <v>3</v>
      </c>
      <c r="C744">
        <v>6</v>
      </c>
      <c r="D744">
        <v>4</v>
      </c>
      <c r="E744">
        <v>7579</v>
      </c>
      <c r="F744" t="s">
        <v>405</v>
      </c>
      <c r="G744" s="4">
        <v>43511</v>
      </c>
      <c r="H744" t="s">
        <v>13</v>
      </c>
      <c r="I744" t="s">
        <v>130</v>
      </c>
      <c r="J744" t="s">
        <v>14</v>
      </c>
      <c r="K744" t="s">
        <v>16</v>
      </c>
      <c r="L744">
        <v>70450</v>
      </c>
      <c r="M744">
        <v>821</v>
      </c>
      <c r="N744">
        <v>3</v>
      </c>
      <c r="O744">
        <v>155.97</v>
      </c>
      <c r="P744" t="s">
        <v>1028</v>
      </c>
      <c r="Q744">
        <v>37</v>
      </c>
      <c r="R744">
        <v>6</v>
      </c>
      <c r="S744">
        <v>51.99</v>
      </c>
      <c r="T744" t="s">
        <v>5</v>
      </c>
      <c r="U744" t="s">
        <v>491</v>
      </c>
      <c r="V744" t="s">
        <v>2890</v>
      </c>
      <c r="W744" t="s">
        <v>8</v>
      </c>
      <c r="X744" t="s">
        <v>9</v>
      </c>
      <c r="Y744" t="s">
        <v>3811</v>
      </c>
      <c r="Z744">
        <v>725</v>
      </c>
      <c r="AA744" t="s">
        <v>291</v>
      </c>
      <c r="AB744" t="s">
        <v>225</v>
      </c>
    </row>
    <row r="745" spans="1:28" x14ac:dyDescent="0.25">
      <c r="A745">
        <v>23206</v>
      </c>
      <c r="B745" t="s">
        <v>51</v>
      </c>
      <c r="C745">
        <v>2</v>
      </c>
      <c r="D745">
        <v>4</v>
      </c>
      <c r="E745">
        <v>8229</v>
      </c>
      <c r="F745" t="s">
        <v>1985</v>
      </c>
      <c r="G745" s="4">
        <v>43438</v>
      </c>
      <c r="H745" t="s">
        <v>13</v>
      </c>
      <c r="I745" t="s">
        <v>80</v>
      </c>
      <c r="J745" t="s">
        <v>57</v>
      </c>
      <c r="K745" t="s">
        <v>16</v>
      </c>
      <c r="L745">
        <v>58096</v>
      </c>
      <c r="M745">
        <v>835</v>
      </c>
      <c r="N745">
        <v>3</v>
      </c>
      <c r="O745">
        <v>95.97</v>
      </c>
      <c r="P745" t="s">
        <v>1125</v>
      </c>
      <c r="Q745">
        <v>37</v>
      </c>
      <c r="R745">
        <v>6</v>
      </c>
      <c r="S745">
        <v>31.99</v>
      </c>
      <c r="T745" t="s">
        <v>622</v>
      </c>
      <c r="U745" t="s">
        <v>623</v>
      </c>
      <c r="V745" t="s">
        <v>107</v>
      </c>
      <c r="W745" t="s">
        <v>27</v>
      </c>
      <c r="X745" t="s">
        <v>21</v>
      </c>
      <c r="Y745" t="s">
        <v>624</v>
      </c>
      <c r="Z745">
        <v>92691</v>
      </c>
      <c r="AA745" t="s">
        <v>291</v>
      </c>
      <c r="AB745" t="s">
        <v>225</v>
      </c>
    </row>
    <row r="746" spans="1:28" x14ac:dyDescent="0.25">
      <c r="A746">
        <v>22343</v>
      </c>
      <c r="B746" t="s">
        <v>51</v>
      </c>
      <c r="C746">
        <v>4</v>
      </c>
      <c r="D746">
        <v>4</v>
      </c>
      <c r="E746">
        <v>8776</v>
      </c>
      <c r="F746" t="s">
        <v>70</v>
      </c>
      <c r="G746" s="4">
        <v>43426</v>
      </c>
      <c r="H746" t="s">
        <v>13</v>
      </c>
      <c r="I746" t="s">
        <v>70</v>
      </c>
      <c r="J746" t="s">
        <v>57</v>
      </c>
      <c r="K746" t="s">
        <v>16</v>
      </c>
      <c r="L746">
        <v>55922</v>
      </c>
      <c r="M746">
        <v>821</v>
      </c>
      <c r="N746">
        <v>5</v>
      </c>
      <c r="O746">
        <v>259.95</v>
      </c>
      <c r="P746" t="s">
        <v>1028</v>
      </c>
      <c r="Q746">
        <v>37</v>
      </c>
      <c r="R746">
        <v>6</v>
      </c>
      <c r="S746">
        <v>51.99</v>
      </c>
      <c r="T746" t="s">
        <v>5</v>
      </c>
      <c r="U746" t="s">
        <v>93</v>
      </c>
      <c r="V746" t="s">
        <v>2010</v>
      </c>
      <c r="W746" t="s">
        <v>27</v>
      </c>
      <c r="X746" t="s">
        <v>9</v>
      </c>
      <c r="Y746" t="s">
        <v>2011</v>
      </c>
      <c r="Z746">
        <v>725</v>
      </c>
      <c r="AA746" t="s">
        <v>291</v>
      </c>
      <c r="AB746" t="s">
        <v>225</v>
      </c>
    </row>
    <row r="747" spans="1:28" x14ac:dyDescent="0.25">
      <c r="A747">
        <v>28485</v>
      </c>
      <c r="B747" t="s">
        <v>51</v>
      </c>
      <c r="C747">
        <v>6</v>
      </c>
      <c r="D747">
        <v>4</v>
      </c>
      <c r="E747">
        <v>9352</v>
      </c>
      <c r="F747" t="s">
        <v>258</v>
      </c>
      <c r="G747" s="4">
        <v>43515</v>
      </c>
      <c r="H747" t="s">
        <v>13</v>
      </c>
      <c r="I747" t="s">
        <v>30</v>
      </c>
      <c r="J747" t="s">
        <v>57</v>
      </c>
      <c r="K747" t="s">
        <v>16</v>
      </c>
      <c r="L747">
        <v>71289</v>
      </c>
      <c r="M747">
        <v>825</v>
      </c>
      <c r="N747">
        <v>1</v>
      </c>
      <c r="O747">
        <v>31.99</v>
      </c>
      <c r="P747" t="s">
        <v>722</v>
      </c>
      <c r="Q747">
        <v>37</v>
      </c>
      <c r="R747">
        <v>6</v>
      </c>
      <c r="S747">
        <v>31.99</v>
      </c>
      <c r="T747" t="s">
        <v>5</v>
      </c>
      <c r="U747" t="s">
        <v>93</v>
      </c>
      <c r="V747" t="s">
        <v>107</v>
      </c>
      <c r="W747" t="s">
        <v>27</v>
      </c>
      <c r="X747" t="s">
        <v>9</v>
      </c>
      <c r="Y747" t="s">
        <v>3313</v>
      </c>
      <c r="Z747">
        <v>725</v>
      </c>
      <c r="AA747" t="s">
        <v>291</v>
      </c>
      <c r="AB747" t="s">
        <v>225</v>
      </c>
    </row>
    <row r="748" spans="1:28" x14ac:dyDescent="0.25">
      <c r="A748">
        <v>28709</v>
      </c>
      <c r="B748" t="s">
        <v>24</v>
      </c>
      <c r="C748">
        <v>5</v>
      </c>
      <c r="D748">
        <v>4</v>
      </c>
      <c r="E748">
        <v>9932</v>
      </c>
      <c r="F748" t="s">
        <v>146</v>
      </c>
      <c r="G748" s="4">
        <v>43519</v>
      </c>
      <c r="H748" t="s">
        <v>13</v>
      </c>
      <c r="I748" t="s">
        <v>30</v>
      </c>
      <c r="J748" t="s">
        <v>378</v>
      </c>
      <c r="K748" t="s">
        <v>16</v>
      </c>
      <c r="L748">
        <v>71856</v>
      </c>
      <c r="M748">
        <v>822</v>
      </c>
      <c r="N748">
        <v>1</v>
      </c>
      <c r="O748">
        <v>47.99</v>
      </c>
      <c r="P748" t="s">
        <v>721</v>
      </c>
      <c r="Q748">
        <v>37</v>
      </c>
      <c r="R748">
        <v>6</v>
      </c>
      <c r="S748">
        <v>47.99</v>
      </c>
      <c r="T748" t="s">
        <v>5</v>
      </c>
      <c r="U748" t="s">
        <v>106</v>
      </c>
      <c r="V748" t="s">
        <v>107</v>
      </c>
      <c r="W748" t="s">
        <v>8</v>
      </c>
      <c r="X748" t="s">
        <v>9</v>
      </c>
      <c r="Y748" t="s">
        <v>3467</v>
      </c>
      <c r="Z748">
        <v>725</v>
      </c>
      <c r="AA748" t="s">
        <v>291</v>
      </c>
      <c r="AB748" t="s">
        <v>225</v>
      </c>
    </row>
    <row r="749" spans="1:28" x14ac:dyDescent="0.25">
      <c r="A749">
        <v>20549</v>
      </c>
      <c r="B749" t="s">
        <v>51</v>
      </c>
      <c r="C749">
        <v>5</v>
      </c>
      <c r="D749">
        <v>4</v>
      </c>
      <c r="E749">
        <v>10131</v>
      </c>
      <c r="F749" t="s">
        <v>1741</v>
      </c>
      <c r="G749" s="4">
        <v>43399</v>
      </c>
      <c r="H749" t="s">
        <v>13</v>
      </c>
      <c r="I749" t="s">
        <v>5777</v>
      </c>
      <c r="J749" t="s">
        <v>57</v>
      </c>
      <c r="K749" t="s">
        <v>16</v>
      </c>
      <c r="L749">
        <v>51330</v>
      </c>
      <c r="M749">
        <v>822</v>
      </c>
      <c r="N749">
        <v>3</v>
      </c>
      <c r="O749">
        <v>143.97</v>
      </c>
      <c r="P749" t="s">
        <v>721</v>
      </c>
      <c r="Q749">
        <v>37</v>
      </c>
      <c r="R749">
        <v>6</v>
      </c>
      <c r="S749">
        <v>47.99</v>
      </c>
      <c r="T749" t="s">
        <v>1928</v>
      </c>
      <c r="U749" t="s">
        <v>1039</v>
      </c>
      <c r="V749" t="s">
        <v>3409</v>
      </c>
      <c r="W749" t="s">
        <v>95</v>
      </c>
      <c r="X749" t="s">
        <v>88</v>
      </c>
      <c r="Y749" t="s">
        <v>1929</v>
      </c>
      <c r="Z749">
        <v>10306</v>
      </c>
      <c r="AA749" t="s">
        <v>291</v>
      </c>
      <c r="AB749" t="s">
        <v>225</v>
      </c>
    </row>
    <row r="750" spans="1:28" x14ac:dyDescent="0.25">
      <c r="A750">
        <v>21384</v>
      </c>
      <c r="B750" t="s">
        <v>3</v>
      </c>
      <c r="C750">
        <v>5</v>
      </c>
      <c r="D750">
        <v>4</v>
      </c>
      <c r="E750">
        <v>10881</v>
      </c>
      <c r="F750" t="s">
        <v>830</v>
      </c>
      <c r="G750" s="4">
        <v>43412</v>
      </c>
      <c r="H750" t="s">
        <v>13</v>
      </c>
      <c r="I750" t="s">
        <v>5777</v>
      </c>
      <c r="J750" t="s">
        <v>38</v>
      </c>
      <c r="K750" t="s">
        <v>16</v>
      </c>
      <c r="L750">
        <v>53468</v>
      </c>
      <c r="M750">
        <v>825</v>
      </c>
      <c r="N750">
        <v>5</v>
      </c>
      <c r="O750">
        <v>159.94999999999999</v>
      </c>
      <c r="P750" t="s">
        <v>722</v>
      </c>
      <c r="Q750">
        <v>37</v>
      </c>
      <c r="R750">
        <v>6</v>
      </c>
      <c r="S750">
        <v>31.99</v>
      </c>
      <c r="T750" t="s">
        <v>5</v>
      </c>
      <c r="U750" t="s">
        <v>577</v>
      </c>
      <c r="V750" t="s">
        <v>1303</v>
      </c>
      <c r="W750" t="s">
        <v>27</v>
      </c>
      <c r="X750" t="s">
        <v>9</v>
      </c>
      <c r="Y750" t="s">
        <v>3287</v>
      </c>
      <c r="Z750">
        <v>725</v>
      </c>
      <c r="AA750" t="s">
        <v>291</v>
      </c>
      <c r="AB750" t="s">
        <v>225</v>
      </c>
    </row>
    <row r="751" spans="1:28" x14ac:dyDescent="0.25">
      <c r="A751">
        <v>27802</v>
      </c>
      <c r="B751" t="s">
        <v>3</v>
      </c>
      <c r="C751">
        <v>3</v>
      </c>
      <c r="D751">
        <v>2</v>
      </c>
      <c r="E751">
        <v>10932</v>
      </c>
      <c r="F751" t="s">
        <v>1086</v>
      </c>
      <c r="G751" s="4">
        <v>43505</v>
      </c>
      <c r="H751" t="s">
        <v>13</v>
      </c>
      <c r="I751" t="s">
        <v>1086</v>
      </c>
      <c r="J751" t="s">
        <v>178</v>
      </c>
      <c r="K751" t="s">
        <v>90</v>
      </c>
      <c r="L751">
        <v>69599</v>
      </c>
      <c r="M751">
        <v>825</v>
      </c>
      <c r="N751">
        <v>5</v>
      </c>
      <c r="O751">
        <v>159.94999999999999</v>
      </c>
      <c r="P751" t="s">
        <v>722</v>
      </c>
      <c r="Q751">
        <v>37</v>
      </c>
      <c r="R751">
        <v>6</v>
      </c>
      <c r="S751">
        <v>31.99</v>
      </c>
      <c r="T751" t="s">
        <v>2738</v>
      </c>
      <c r="U751" t="s">
        <v>93</v>
      </c>
      <c r="V751" t="s">
        <v>578</v>
      </c>
      <c r="W751" t="s">
        <v>8</v>
      </c>
      <c r="X751" t="s">
        <v>21</v>
      </c>
      <c r="Y751" t="s">
        <v>2739</v>
      </c>
      <c r="Z751">
        <v>93030</v>
      </c>
      <c r="AA751" t="s">
        <v>291</v>
      </c>
      <c r="AB751" t="s">
        <v>225</v>
      </c>
    </row>
    <row r="752" spans="1:28" x14ac:dyDescent="0.25">
      <c r="A752">
        <v>21601</v>
      </c>
      <c r="B752" t="s">
        <v>24</v>
      </c>
      <c r="C752">
        <v>2</v>
      </c>
      <c r="D752">
        <v>4</v>
      </c>
      <c r="E752">
        <v>11705</v>
      </c>
      <c r="F752" t="s">
        <v>2438</v>
      </c>
      <c r="G752" s="4">
        <v>43415</v>
      </c>
      <c r="H752" t="s">
        <v>13</v>
      </c>
      <c r="I752" t="s">
        <v>99</v>
      </c>
      <c r="J752" t="s">
        <v>31</v>
      </c>
      <c r="K752" t="s">
        <v>16</v>
      </c>
      <c r="L752">
        <v>54004</v>
      </c>
      <c r="M752">
        <v>821</v>
      </c>
      <c r="N752">
        <v>3</v>
      </c>
      <c r="O752">
        <v>155.97</v>
      </c>
      <c r="P752" t="s">
        <v>1028</v>
      </c>
      <c r="Q752">
        <v>37</v>
      </c>
      <c r="R752">
        <v>6</v>
      </c>
      <c r="S752">
        <v>51.99</v>
      </c>
      <c r="T752" t="s">
        <v>471</v>
      </c>
      <c r="U752" t="s">
        <v>762</v>
      </c>
      <c r="V752" t="s">
        <v>1862</v>
      </c>
      <c r="W752" t="s">
        <v>8</v>
      </c>
      <c r="X752" t="s">
        <v>448</v>
      </c>
      <c r="Y752" t="s">
        <v>1863</v>
      </c>
      <c r="Z752">
        <v>33594</v>
      </c>
      <c r="AA752" t="s">
        <v>291</v>
      </c>
      <c r="AB752" t="s">
        <v>225</v>
      </c>
    </row>
    <row r="753" spans="1:28" x14ac:dyDescent="0.25">
      <c r="A753">
        <v>25918</v>
      </c>
      <c r="B753" t="s">
        <v>24</v>
      </c>
      <c r="C753">
        <v>4</v>
      </c>
      <c r="D753">
        <v>4</v>
      </c>
      <c r="E753">
        <v>279</v>
      </c>
      <c r="F753" t="s">
        <v>713</v>
      </c>
      <c r="G753" s="4">
        <v>43478</v>
      </c>
      <c r="H753" t="s">
        <v>13</v>
      </c>
      <c r="I753" t="s">
        <v>99</v>
      </c>
      <c r="J753" t="s">
        <v>31</v>
      </c>
      <c r="K753" t="s">
        <v>16</v>
      </c>
      <c r="L753">
        <v>64879</v>
      </c>
      <c r="M753">
        <v>885</v>
      </c>
      <c r="N753">
        <v>3</v>
      </c>
      <c r="O753">
        <v>74.97</v>
      </c>
      <c r="P753" t="s">
        <v>845</v>
      </c>
      <c r="Q753">
        <v>40</v>
      </c>
      <c r="R753">
        <v>6</v>
      </c>
      <c r="S753">
        <v>24.99</v>
      </c>
      <c r="T753" t="s">
        <v>2129</v>
      </c>
      <c r="U753" t="s">
        <v>106</v>
      </c>
      <c r="V753" t="s">
        <v>2201</v>
      </c>
      <c r="W753" t="s">
        <v>8</v>
      </c>
      <c r="X753" t="s">
        <v>21</v>
      </c>
      <c r="Y753" t="s">
        <v>2792</v>
      </c>
      <c r="Z753">
        <v>92833</v>
      </c>
      <c r="AA753" t="s">
        <v>839</v>
      </c>
      <c r="AB753" t="s">
        <v>225</v>
      </c>
    </row>
    <row r="754" spans="1:28" x14ac:dyDescent="0.25">
      <c r="A754">
        <v>28702</v>
      </c>
      <c r="B754" t="s">
        <v>24</v>
      </c>
      <c r="C754">
        <v>3</v>
      </c>
      <c r="D754">
        <v>4</v>
      </c>
      <c r="E754">
        <v>404</v>
      </c>
      <c r="F754" t="s">
        <v>1481</v>
      </c>
      <c r="G754" s="4">
        <v>43518</v>
      </c>
      <c r="H754" t="s">
        <v>13</v>
      </c>
      <c r="I754" t="s">
        <v>286</v>
      </c>
      <c r="J754" t="s">
        <v>31</v>
      </c>
      <c r="K754" t="s">
        <v>16</v>
      </c>
      <c r="L754">
        <v>71843</v>
      </c>
      <c r="M754">
        <v>885</v>
      </c>
      <c r="N754">
        <v>5</v>
      </c>
      <c r="O754">
        <v>124.95</v>
      </c>
      <c r="P754" t="s">
        <v>845</v>
      </c>
      <c r="Q754">
        <v>40</v>
      </c>
      <c r="R754">
        <v>6</v>
      </c>
      <c r="S754">
        <v>24.99</v>
      </c>
      <c r="T754" t="s">
        <v>5</v>
      </c>
      <c r="U754" t="s">
        <v>785</v>
      </c>
      <c r="V754" t="s">
        <v>127</v>
      </c>
      <c r="W754" t="s">
        <v>27</v>
      </c>
      <c r="X754" t="s">
        <v>9</v>
      </c>
      <c r="Y754" t="s">
        <v>1608</v>
      </c>
      <c r="Z754">
        <v>725</v>
      </c>
      <c r="AA754" t="s">
        <v>839</v>
      </c>
      <c r="AB754" t="s">
        <v>225</v>
      </c>
    </row>
    <row r="755" spans="1:28" x14ac:dyDescent="0.25">
      <c r="A755">
        <v>28606</v>
      </c>
      <c r="B755" t="s">
        <v>24</v>
      </c>
      <c r="C755">
        <v>2</v>
      </c>
      <c r="D755">
        <v>2</v>
      </c>
      <c r="E755">
        <v>1757</v>
      </c>
      <c r="F755" t="s">
        <v>465</v>
      </c>
      <c r="G755" s="4">
        <v>43517</v>
      </c>
      <c r="H755" t="s">
        <v>13</v>
      </c>
      <c r="I755" t="s">
        <v>99</v>
      </c>
      <c r="J755" t="s">
        <v>31</v>
      </c>
      <c r="K755" t="s">
        <v>90</v>
      </c>
      <c r="L755">
        <v>71597</v>
      </c>
      <c r="M755">
        <v>893</v>
      </c>
      <c r="N755">
        <v>2</v>
      </c>
      <c r="O755">
        <v>49.98</v>
      </c>
      <c r="P755" t="s">
        <v>919</v>
      </c>
      <c r="Q755">
        <v>40</v>
      </c>
      <c r="R755">
        <v>6</v>
      </c>
      <c r="S755">
        <v>24.99</v>
      </c>
      <c r="T755" t="s">
        <v>710</v>
      </c>
      <c r="U755" t="s">
        <v>223</v>
      </c>
      <c r="V755" t="s">
        <v>1030</v>
      </c>
      <c r="W755" t="s">
        <v>95</v>
      </c>
      <c r="X755" t="s">
        <v>448</v>
      </c>
      <c r="Y755" t="s">
        <v>3706</v>
      </c>
      <c r="Z755">
        <v>33311</v>
      </c>
      <c r="AA755" t="s">
        <v>839</v>
      </c>
      <c r="AB755" t="s">
        <v>225</v>
      </c>
    </row>
    <row r="756" spans="1:28" x14ac:dyDescent="0.25">
      <c r="A756">
        <v>22035</v>
      </c>
      <c r="B756" t="s">
        <v>3</v>
      </c>
      <c r="C756">
        <v>6</v>
      </c>
      <c r="D756">
        <v>4</v>
      </c>
      <c r="E756">
        <v>1871</v>
      </c>
      <c r="F756" t="s">
        <v>900</v>
      </c>
      <c r="G756" s="4">
        <v>43421</v>
      </c>
      <c r="H756" t="s">
        <v>13</v>
      </c>
      <c r="I756" t="s">
        <v>99</v>
      </c>
      <c r="J756" t="s">
        <v>38</v>
      </c>
      <c r="K756" t="s">
        <v>16</v>
      </c>
      <c r="L756">
        <v>55115</v>
      </c>
      <c r="M756">
        <v>905</v>
      </c>
      <c r="N756">
        <v>1</v>
      </c>
      <c r="O756">
        <v>24.99</v>
      </c>
      <c r="P756" t="s">
        <v>1614</v>
      </c>
      <c r="Q756">
        <v>40</v>
      </c>
      <c r="R756">
        <v>6</v>
      </c>
      <c r="S756">
        <v>24.99</v>
      </c>
      <c r="T756" t="s">
        <v>5</v>
      </c>
      <c r="U756" t="s">
        <v>93</v>
      </c>
      <c r="V756" t="s">
        <v>1264</v>
      </c>
      <c r="W756" t="s">
        <v>27</v>
      </c>
      <c r="X756" t="s">
        <v>9</v>
      </c>
      <c r="Y756" t="s">
        <v>1611</v>
      </c>
      <c r="Z756">
        <v>725</v>
      </c>
      <c r="AA756" t="s">
        <v>839</v>
      </c>
      <c r="AB756" t="s">
        <v>225</v>
      </c>
    </row>
    <row r="757" spans="1:28" x14ac:dyDescent="0.25">
      <c r="A757">
        <v>24937</v>
      </c>
      <c r="B757" t="s">
        <v>51</v>
      </c>
      <c r="C757">
        <v>3</v>
      </c>
      <c r="D757">
        <v>4</v>
      </c>
      <c r="E757">
        <v>3898</v>
      </c>
      <c r="F757" t="s">
        <v>110</v>
      </c>
      <c r="G757" s="4">
        <v>43464</v>
      </c>
      <c r="H757" t="s">
        <v>13</v>
      </c>
      <c r="I757" t="s">
        <v>99</v>
      </c>
      <c r="J757" t="s">
        <v>57</v>
      </c>
      <c r="K757" t="s">
        <v>16</v>
      </c>
      <c r="L757">
        <v>62481</v>
      </c>
      <c r="M757">
        <v>886</v>
      </c>
      <c r="N757">
        <v>2</v>
      </c>
      <c r="O757">
        <v>49.98</v>
      </c>
      <c r="P757" t="s">
        <v>1589</v>
      </c>
      <c r="Q757">
        <v>40</v>
      </c>
      <c r="R757">
        <v>6</v>
      </c>
      <c r="S757">
        <v>24.99</v>
      </c>
      <c r="T757" t="s">
        <v>5</v>
      </c>
      <c r="U757" t="s">
        <v>93</v>
      </c>
      <c r="V757" t="s">
        <v>101</v>
      </c>
      <c r="W757" t="s">
        <v>27</v>
      </c>
      <c r="X757" t="s">
        <v>9</v>
      </c>
      <c r="Y757" t="s">
        <v>3273</v>
      </c>
      <c r="Z757">
        <v>725</v>
      </c>
      <c r="AA757" t="s">
        <v>839</v>
      </c>
      <c r="AB757" t="s">
        <v>225</v>
      </c>
    </row>
    <row r="758" spans="1:28" x14ac:dyDescent="0.25">
      <c r="A758">
        <v>21888</v>
      </c>
      <c r="B758" t="s">
        <v>24</v>
      </c>
      <c r="C758">
        <v>2</v>
      </c>
      <c r="D758">
        <v>1</v>
      </c>
      <c r="E758">
        <v>5389</v>
      </c>
      <c r="F758" t="s">
        <v>79</v>
      </c>
      <c r="G758" s="4">
        <v>43419</v>
      </c>
      <c r="H758" t="s">
        <v>13</v>
      </c>
      <c r="I758" t="s">
        <v>80</v>
      </c>
      <c r="J758" t="s">
        <v>31</v>
      </c>
      <c r="K758" t="s">
        <v>32</v>
      </c>
      <c r="L758">
        <v>54738</v>
      </c>
      <c r="M758">
        <v>905</v>
      </c>
      <c r="N758">
        <v>3</v>
      </c>
      <c r="O758">
        <v>74.97</v>
      </c>
      <c r="P758" t="s">
        <v>1614</v>
      </c>
      <c r="Q758">
        <v>40</v>
      </c>
      <c r="R758">
        <v>6</v>
      </c>
      <c r="S758">
        <v>24.99</v>
      </c>
      <c r="T758" t="s">
        <v>5</v>
      </c>
      <c r="U758" t="s">
        <v>477</v>
      </c>
      <c r="V758" t="s">
        <v>107</v>
      </c>
      <c r="W758" t="s">
        <v>8</v>
      </c>
      <c r="X758" t="s">
        <v>9</v>
      </c>
      <c r="Y758" t="s">
        <v>2473</v>
      </c>
      <c r="Z758">
        <v>725</v>
      </c>
      <c r="AA758" t="s">
        <v>839</v>
      </c>
      <c r="AB758" t="s">
        <v>225</v>
      </c>
    </row>
    <row r="759" spans="1:28" x14ac:dyDescent="0.25">
      <c r="A759">
        <v>25067</v>
      </c>
      <c r="B759" t="s">
        <v>17</v>
      </c>
      <c r="C759">
        <v>3</v>
      </c>
      <c r="D759">
        <v>4</v>
      </c>
      <c r="E759">
        <v>5608</v>
      </c>
      <c r="F759" t="s">
        <v>1040</v>
      </c>
      <c r="G759" s="4">
        <v>43465</v>
      </c>
      <c r="H759" t="s">
        <v>13</v>
      </c>
      <c r="I759" t="s">
        <v>377</v>
      </c>
      <c r="J759" t="s">
        <v>23</v>
      </c>
      <c r="K759" t="s">
        <v>16</v>
      </c>
      <c r="L759">
        <v>62814</v>
      </c>
      <c r="M759">
        <v>897</v>
      </c>
      <c r="N759">
        <v>3</v>
      </c>
      <c r="O759">
        <v>74.97</v>
      </c>
      <c r="P759" t="s">
        <v>1199</v>
      </c>
      <c r="Q759">
        <v>40</v>
      </c>
      <c r="R759">
        <v>6</v>
      </c>
      <c r="S759">
        <v>24.99</v>
      </c>
      <c r="T759" t="s">
        <v>677</v>
      </c>
      <c r="U759" t="s">
        <v>332</v>
      </c>
      <c r="V759" t="s">
        <v>107</v>
      </c>
      <c r="W759" t="s">
        <v>8</v>
      </c>
      <c r="X759" t="s">
        <v>114</v>
      </c>
      <c r="Y759" t="s">
        <v>813</v>
      </c>
      <c r="Z759">
        <v>77840</v>
      </c>
      <c r="AA759" t="s">
        <v>839</v>
      </c>
      <c r="AB759" t="s">
        <v>225</v>
      </c>
    </row>
    <row r="760" spans="1:28" x14ac:dyDescent="0.25">
      <c r="A760">
        <v>21170</v>
      </c>
      <c r="B760" t="s">
        <v>3</v>
      </c>
      <c r="C760">
        <v>0</v>
      </c>
      <c r="D760">
        <v>0</v>
      </c>
      <c r="E760">
        <v>6372</v>
      </c>
      <c r="F760" t="s">
        <v>258</v>
      </c>
      <c r="G760" s="4">
        <v>43409</v>
      </c>
      <c r="H760" t="s">
        <v>13</v>
      </c>
      <c r="I760" t="s">
        <v>30</v>
      </c>
      <c r="J760" t="s">
        <v>14</v>
      </c>
      <c r="K760" t="s">
        <v>58</v>
      </c>
      <c r="L760">
        <v>52945</v>
      </c>
      <c r="M760">
        <v>897</v>
      </c>
      <c r="N760">
        <v>3</v>
      </c>
      <c r="O760">
        <v>74.97</v>
      </c>
      <c r="P760" t="s">
        <v>1199</v>
      </c>
      <c r="Q760">
        <v>40</v>
      </c>
      <c r="R760">
        <v>6</v>
      </c>
      <c r="S760">
        <v>24.99</v>
      </c>
      <c r="T760" t="s">
        <v>2095</v>
      </c>
      <c r="U760" t="s">
        <v>1241</v>
      </c>
      <c r="V760" t="s">
        <v>107</v>
      </c>
      <c r="W760" t="s">
        <v>8</v>
      </c>
      <c r="X760" t="s">
        <v>88</v>
      </c>
      <c r="Y760" t="s">
        <v>3174</v>
      </c>
      <c r="Z760">
        <v>11717</v>
      </c>
      <c r="AA760" t="s">
        <v>839</v>
      </c>
      <c r="AB760" t="s">
        <v>225</v>
      </c>
    </row>
    <row r="761" spans="1:28" x14ac:dyDescent="0.25">
      <c r="A761">
        <v>27041</v>
      </c>
      <c r="B761" t="s">
        <v>3</v>
      </c>
      <c r="C761">
        <v>2</v>
      </c>
      <c r="D761">
        <v>2</v>
      </c>
      <c r="E761">
        <v>7582</v>
      </c>
      <c r="F761" t="s">
        <v>3427</v>
      </c>
      <c r="G761" s="4">
        <v>43494</v>
      </c>
      <c r="H761" t="s">
        <v>13</v>
      </c>
      <c r="I761" t="s">
        <v>80</v>
      </c>
      <c r="J761" t="s">
        <v>14</v>
      </c>
      <c r="K761" t="s">
        <v>90</v>
      </c>
      <c r="L761">
        <v>67751</v>
      </c>
      <c r="M761">
        <v>886</v>
      </c>
      <c r="N761">
        <v>2</v>
      </c>
      <c r="O761">
        <v>49.98</v>
      </c>
      <c r="P761" t="s">
        <v>1589</v>
      </c>
      <c r="Q761">
        <v>40</v>
      </c>
      <c r="R761">
        <v>6</v>
      </c>
      <c r="S761">
        <v>24.99</v>
      </c>
      <c r="T761" t="s">
        <v>1313</v>
      </c>
      <c r="U761" t="s">
        <v>251</v>
      </c>
      <c r="V761" t="s">
        <v>928</v>
      </c>
      <c r="W761" t="s">
        <v>8</v>
      </c>
      <c r="X761" t="s">
        <v>448</v>
      </c>
      <c r="Y761" t="s">
        <v>3495</v>
      </c>
      <c r="Z761">
        <v>33177</v>
      </c>
      <c r="AA761" t="s">
        <v>839</v>
      </c>
      <c r="AB761" t="s">
        <v>225</v>
      </c>
    </row>
    <row r="762" spans="1:28" x14ac:dyDescent="0.25">
      <c r="A762">
        <v>20975</v>
      </c>
      <c r="B762" t="s">
        <v>51</v>
      </c>
      <c r="C762">
        <v>2</v>
      </c>
      <c r="D762">
        <v>1</v>
      </c>
      <c r="E762">
        <v>8291</v>
      </c>
      <c r="F762" t="s">
        <v>510</v>
      </c>
      <c r="G762" s="4">
        <v>43406</v>
      </c>
      <c r="H762" t="s">
        <v>13</v>
      </c>
      <c r="I762" t="s">
        <v>5777</v>
      </c>
      <c r="J762" t="s">
        <v>57</v>
      </c>
      <c r="K762" t="s">
        <v>32</v>
      </c>
      <c r="L762">
        <v>52421</v>
      </c>
      <c r="M762">
        <v>905</v>
      </c>
      <c r="N762">
        <v>4</v>
      </c>
      <c r="O762">
        <v>99.96</v>
      </c>
      <c r="P762" t="s">
        <v>1614</v>
      </c>
      <c r="Q762">
        <v>40</v>
      </c>
      <c r="R762">
        <v>6</v>
      </c>
      <c r="S762">
        <v>24.99</v>
      </c>
      <c r="T762" t="s">
        <v>835</v>
      </c>
      <c r="U762" t="s">
        <v>895</v>
      </c>
      <c r="V762" t="s">
        <v>972</v>
      </c>
      <c r="W762" t="s">
        <v>27</v>
      </c>
      <c r="X762" t="s">
        <v>242</v>
      </c>
      <c r="Y762" t="s">
        <v>2490</v>
      </c>
      <c r="Z762">
        <v>20783</v>
      </c>
      <c r="AA762" t="s">
        <v>839</v>
      </c>
      <c r="AB762" t="s">
        <v>225</v>
      </c>
    </row>
    <row r="763" spans="1:28" x14ac:dyDescent="0.25">
      <c r="A763">
        <v>22575</v>
      </c>
      <c r="B763" t="s">
        <v>3</v>
      </c>
      <c r="C763">
        <v>6</v>
      </c>
      <c r="D763">
        <v>4</v>
      </c>
      <c r="E763">
        <v>8487</v>
      </c>
      <c r="F763" t="s">
        <v>963</v>
      </c>
      <c r="G763" s="4">
        <v>43429</v>
      </c>
      <c r="H763" t="s">
        <v>13</v>
      </c>
      <c r="I763" t="s">
        <v>47</v>
      </c>
      <c r="J763" t="s">
        <v>178</v>
      </c>
      <c r="K763" t="s">
        <v>16</v>
      </c>
      <c r="L763">
        <v>56484</v>
      </c>
      <c r="M763">
        <v>886</v>
      </c>
      <c r="N763">
        <v>3</v>
      </c>
      <c r="O763">
        <v>74.97</v>
      </c>
      <c r="P763" t="s">
        <v>1589</v>
      </c>
      <c r="Q763">
        <v>40</v>
      </c>
      <c r="R763">
        <v>6</v>
      </c>
      <c r="S763">
        <v>24.99</v>
      </c>
      <c r="T763" t="s">
        <v>105</v>
      </c>
      <c r="U763" t="s">
        <v>106</v>
      </c>
      <c r="V763" t="s">
        <v>107</v>
      </c>
      <c r="W763" t="s">
        <v>27</v>
      </c>
      <c r="X763" t="s">
        <v>108</v>
      </c>
      <c r="Y763" t="s">
        <v>109</v>
      </c>
      <c r="Z763">
        <v>97701</v>
      </c>
      <c r="AA763" t="s">
        <v>839</v>
      </c>
      <c r="AB763" t="s">
        <v>225</v>
      </c>
    </row>
    <row r="764" spans="1:28" x14ac:dyDescent="0.25">
      <c r="A764">
        <v>23974</v>
      </c>
      <c r="B764" t="s">
        <v>3</v>
      </c>
      <c r="C764">
        <v>1</v>
      </c>
      <c r="D764">
        <v>0</v>
      </c>
      <c r="E764">
        <v>8749</v>
      </c>
      <c r="F764" t="s">
        <v>881</v>
      </c>
      <c r="G764" s="4">
        <v>43449</v>
      </c>
      <c r="H764" t="s">
        <v>13</v>
      </c>
      <c r="I764" t="s">
        <v>99</v>
      </c>
      <c r="J764" t="s">
        <v>38</v>
      </c>
      <c r="K764" t="s">
        <v>58</v>
      </c>
      <c r="L764">
        <v>60019</v>
      </c>
      <c r="M764">
        <v>886</v>
      </c>
      <c r="N764">
        <v>4</v>
      </c>
      <c r="O764">
        <v>99.96</v>
      </c>
      <c r="P764" t="s">
        <v>1589</v>
      </c>
      <c r="Q764">
        <v>40</v>
      </c>
      <c r="R764">
        <v>6</v>
      </c>
      <c r="S764">
        <v>24.99</v>
      </c>
      <c r="T764" t="s">
        <v>5</v>
      </c>
      <c r="U764" t="s">
        <v>93</v>
      </c>
      <c r="V764" t="s">
        <v>2464</v>
      </c>
      <c r="W764" t="s">
        <v>8</v>
      </c>
      <c r="X764" t="s">
        <v>9</v>
      </c>
      <c r="Y764" t="s">
        <v>2465</v>
      </c>
      <c r="Z764">
        <v>725</v>
      </c>
      <c r="AA764" t="s">
        <v>839</v>
      </c>
      <c r="AB764" t="s">
        <v>225</v>
      </c>
    </row>
    <row r="765" spans="1:28" x14ac:dyDescent="0.25">
      <c r="A765">
        <v>25116</v>
      </c>
      <c r="B765" t="s">
        <v>51</v>
      </c>
      <c r="C765">
        <v>2</v>
      </c>
      <c r="D765">
        <v>1</v>
      </c>
      <c r="E765">
        <v>9427</v>
      </c>
      <c r="F765" t="s">
        <v>844</v>
      </c>
      <c r="G765" s="4">
        <v>43466</v>
      </c>
      <c r="H765" t="s">
        <v>13</v>
      </c>
      <c r="I765" t="s">
        <v>377</v>
      </c>
      <c r="J765" t="s">
        <v>57</v>
      </c>
      <c r="K765" t="s">
        <v>32</v>
      </c>
      <c r="L765">
        <v>62936</v>
      </c>
      <c r="M765">
        <v>885</v>
      </c>
      <c r="N765">
        <v>4</v>
      </c>
      <c r="O765">
        <v>99.96</v>
      </c>
      <c r="P765" t="s">
        <v>845</v>
      </c>
      <c r="Q765">
        <v>40</v>
      </c>
      <c r="R765">
        <v>6</v>
      </c>
      <c r="S765">
        <v>24.99</v>
      </c>
      <c r="T765" t="s">
        <v>862</v>
      </c>
      <c r="U765" t="s">
        <v>93</v>
      </c>
      <c r="V765" t="s">
        <v>2137</v>
      </c>
      <c r="W765" t="s">
        <v>8</v>
      </c>
      <c r="X765" t="s">
        <v>478</v>
      </c>
      <c r="Y765" t="s">
        <v>2138</v>
      </c>
      <c r="Z765">
        <v>89123</v>
      </c>
      <c r="AA765" t="s">
        <v>839</v>
      </c>
      <c r="AB765" t="s">
        <v>225</v>
      </c>
    </row>
    <row r="766" spans="1:28" x14ac:dyDescent="0.25">
      <c r="A766">
        <v>26864</v>
      </c>
      <c r="B766" t="s">
        <v>51</v>
      </c>
      <c r="C766">
        <v>5</v>
      </c>
      <c r="D766">
        <v>2</v>
      </c>
      <c r="E766">
        <v>9906</v>
      </c>
      <c r="F766" t="s">
        <v>262</v>
      </c>
      <c r="G766" s="4">
        <v>43492</v>
      </c>
      <c r="H766" t="s">
        <v>13</v>
      </c>
      <c r="I766" t="s">
        <v>5777</v>
      </c>
      <c r="J766" t="s">
        <v>57</v>
      </c>
      <c r="K766" t="s">
        <v>90</v>
      </c>
      <c r="L766">
        <v>67312</v>
      </c>
      <c r="M766">
        <v>885</v>
      </c>
      <c r="N766">
        <v>4</v>
      </c>
      <c r="O766">
        <v>99.96</v>
      </c>
      <c r="P766" t="s">
        <v>845</v>
      </c>
      <c r="Q766">
        <v>40</v>
      </c>
      <c r="R766">
        <v>6</v>
      </c>
      <c r="S766">
        <v>24.99</v>
      </c>
      <c r="T766" t="s">
        <v>5</v>
      </c>
      <c r="U766" t="s">
        <v>93</v>
      </c>
      <c r="V766" t="s">
        <v>107</v>
      </c>
      <c r="W766" t="s">
        <v>8</v>
      </c>
      <c r="X766" t="s">
        <v>9</v>
      </c>
      <c r="Y766" t="s">
        <v>3550</v>
      </c>
      <c r="Z766">
        <v>725</v>
      </c>
      <c r="AA766" t="s">
        <v>839</v>
      </c>
      <c r="AB766" t="s">
        <v>225</v>
      </c>
    </row>
    <row r="767" spans="1:28" x14ac:dyDescent="0.25">
      <c r="A767">
        <v>22497</v>
      </c>
      <c r="B767" t="s">
        <v>3</v>
      </c>
      <c r="C767">
        <v>3</v>
      </c>
      <c r="D767">
        <v>2</v>
      </c>
      <c r="E767">
        <v>11099</v>
      </c>
      <c r="F767" t="s">
        <v>439</v>
      </c>
      <c r="G767" s="4">
        <v>43428</v>
      </c>
      <c r="H767" t="s">
        <v>13</v>
      </c>
      <c r="I767" t="s">
        <v>377</v>
      </c>
      <c r="J767" t="s">
        <v>14</v>
      </c>
      <c r="K767" t="s">
        <v>90</v>
      </c>
      <c r="L767">
        <v>56293</v>
      </c>
      <c r="M767">
        <v>905</v>
      </c>
      <c r="N767">
        <v>3</v>
      </c>
      <c r="O767">
        <v>74.97</v>
      </c>
      <c r="P767" t="s">
        <v>1614</v>
      </c>
      <c r="Q767">
        <v>40</v>
      </c>
      <c r="R767">
        <v>6</v>
      </c>
      <c r="S767">
        <v>24.99</v>
      </c>
      <c r="T767" t="s">
        <v>5</v>
      </c>
      <c r="U767" t="s">
        <v>407</v>
      </c>
      <c r="V767" t="s">
        <v>107</v>
      </c>
      <c r="W767" t="s">
        <v>27</v>
      </c>
      <c r="X767" t="s">
        <v>9</v>
      </c>
      <c r="Y767" t="s">
        <v>2012</v>
      </c>
      <c r="Z767">
        <v>725</v>
      </c>
      <c r="AA767" t="s">
        <v>839</v>
      </c>
      <c r="AB767" t="s">
        <v>225</v>
      </c>
    </row>
    <row r="768" spans="1:28" x14ac:dyDescent="0.25">
      <c r="A768">
        <v>21810</v>
      </c>
      <c r="B768" t="s">
        <v>51</v>
      </c>
      <c r="C768">
        <v>2</v>
      </c>
      <c r="D768">
        <v>1</v>
      </c>
      <c r="E768">
        <v>11238</v>
      </c>
      <c r="F768" t="s">
        <v>405</v>
      </c>
      <c r="G768" s="4">
        <v>43418</v>
      </c>
      <c r="H768" t="s">
        <v>13</v>
      </c>
      <c r="I768" t="s">
        <v>5781</v>
      </c>
      <c r="J768" t="s">
        <v>57</v>
      </c>
      <c r="K768" t="s">
        <v>32</v>
      </c>
      <c r="L768">
        <v>54544</v>
      </c>
      <c r="M768">
        <v>885</v>
      </c>
      <c r="N768">
        <v>3</v>
      </c>
      <c r="O768">
        <v>74.97</v>
      </c>
      <c r="P768" t="s">
        <v>845</v>
      </c>
      <c r="Q768">
        <v>40</v>
      </c>
      <c r="R768">
        <v>6</v>
      </c>
      <c r="S768">
        <v>24.99</v>
      </c>
      <c r="T768" t="s">
        <v>1307</v>
      </c>
      <c r="U768" t="s">
        <v>93</v>
      </c>
      <c r="V768" t="s">
        <v>1308</v>
      </c>
      <c r="W768" t="s">
        <v>8</v>
      </c>
      <c r="X768" t="s">
        <v>158</v>
      </c>
      <c r="Y768" t="s">
        <v>1167</v>
      </c>
      <c r="Z768">
        <v>37922</v>
      </c>
      <c r="AA768" t="s">
        <v>839</v>
      </c>
      <c r="AB768" t="s">
        <v>225</v>
      </c>
    </row>
    <row r="769" spans="1:28" x14ac:dyDescent="0.25">
      <c r="A769">
        <v>24203</v>
      </c>
      <c r="B769" t="s">
        <v>24</v>
      </c>
      <c r="C769">
        <v>4</v>
      </c>
      <c r="D769">
        <v>4</v>
      </c>
      <c r="E769">
        <v>11263</v>
      </c>
      <c r="F769" t="s">
        <v>262</v>
      </c>
      <c r="G769" s="4">
        <v>43453</v>
      </c>
      <c r="H769" t="s">
        <v>13</v>
      </c>
      <c r="I769" t="s">
        <v>30</v>
      </c>
      <c r="J769" t="s">
        <v>31</v>
      </c>
      <c r="K769" t="s">
        <v>16</v>
      </c>
      <c r="L769">
        <v>60551</v>
      </c>
      <c r="M769">
        <v>886</v>
      </c>
      <c r="N769">
        <v>4</v>
      </c>
      <c r="O769">
        <v>99.96</v>
      </c>
      <c r="P769" t="s">
        <v>1589</v>
      </c>
      <c r="Q769">
        <v>40</v>
      </c>
      <c r="R769">
        <v>6</v>
      </c>
      <c r="S769">
        <v>24.99</v>
      </c>
      <c r="T769" t="s">
        <v>495</v>
      </c>
      <c r="U769" t="s">
        <v>93</v>
      </c>
      <c r="V769" t="s">
        <v>217</v>
      </c>
      <c r="W769" t="s">
        <v>8</v>
      </c>
      <c r="X769" t="s">
        <v>88</v>
      </c>
      <c r="Y769" t="s">
        <v>2725</v>
      </c>
      <c r="Z769">
        <v>11203</v>
      </c>
      <c r="AA769" t="s">
        <v>839</v>
      </c>
      <c r="AB769" t="s">
        <v>225</v>
      </c>
    </row>
    <row r="770" spans="1:28" x14ac:dyDescent="0.25">
      <c r="A770">
        <v>21132</v>
      </c>
      <c r="B770" t="s">
        <v>17</v>
      </c>
      <c r="C770">
        <v>3</v>
      </c>
      <c r="D770">
        <v>4</v>
      </c>
      <c r="E770">
        <v>11773</v>
      </c>
      <c r="F770" t="s">
        <v>1599</v>
      </c>
      <c r="G770" s="4">
        <v>43408</v>
      </c>
      <c r="H770" t="s">
        <v>13</v>
      </c>
      <c r="I770" t="s">
        <v>47</v>
      </c>
      <c r="J770" t="s">
        <v>23</v>
      </c>
      <c r="K770" t="s">
        <v>16</v>
      </c>
      <c r="L770">
        <v>52829</v>
      </c>
      <c r="M770">
        <v>893</v>
      </c>
      <c r="N770">
        <v>4</v>
      </c>
      <c r="O770">
        <v>99.96</v>
      </c>
      <c r="P770" t="s">
        <v>919</v>
      </c>
      <c r="Q770">
        <v>40</v>
      </c>
      <c r="R770">
        <v>6</v>
      </c>
      <c r="S770">
        <v>24.99</v>
      </c>
      <c r="T770" t="s">
        <v>2730</v>
      </c>
      <c r="U770" t="s">
        <v>1169</v>
      </c>
      <c r="V770" t="s">
        <v>107</v>
      </c>
      <c r="W770" t="s">
        <v>27</v>
      </c>
      <c r="X770" t="s">
        <v>55</v>
      </c>
      <c r="Y770" t="s">
        <v>2731</v>
      </c>
      <c r="Z770">
        <v>60050</v>
      </c>
      <c r="AA770" t="s">
        <v>839</v>
      </c>
      <c r="AB770" t="s">
        <v>225</v>
      </c>
    </row>
    <row r="771" spans="1:28" x14ac:dyDescent="0.25">
      <c r="A771">
        <v>25203</v>
      </c>
      <c r="B771" t="s">
        <v>3</v>
      </c>
      <c r="C771">
        <v>1</v>
      </c>
      <c r="D771">
        <v>0</v>
      </c>
      <c r="E771">
        <v>12013</v>
      </c>
      <c r="F771" t="s">
        <v>214</v>
      </c>
      <c r="G771" s="4">
        <v>43467</v>
      </c>
      <c r="H771" t="s">
        <v>13</v>
      </c>
      <c r="I771" t="s">
        <v>5781</v>
      </c>
      <c r="J771" t="s">
        <v>178</v>
      </c>
      <c r="K771" t="s">
        <v>58</v>
      </c>
      <c r="L771">
        <v>63165</v>
      </c>
      <c r="M771">
        <v>897</v>
      </c>
      <c r="N771">
        <v>4</v>
      </c>
      <c r="O771">
        <v>99.96</v>
      </c>
      <c r="P771" t="s">
        <v>1199</v>
      </c>
      <c r="Q771">
        <v>40</v>
      </c>
      <c r="R771">
        <v>6</v>
      </c>
      <c r="S771">
        <v>24.99</v>
      </c>
      <c r="T771" t="s">
        <v>1635</v>
      </c>
      <c r="U771" t="s">
        <v>564</v>
      </c>
      <c r="V771" t="s">
        <v>107</v>
      </c>
      <c r="W771" t="s">
        <v>8</v>
      </c>
      <c r="X771" t="s">
        <v>1177</v>
      </c>
      <c r="Y771" t="s">
        <v>2772</v>
      </c>
      <c r="Z771">
        <v>87120</v>
      </c>
      <c r="AA771" t="s">
        <v>839</v>
      </c>
      <c r="AB771" t="s">
        <v>225</v>
      </c>
    </row>
    <row r="772" spans="1:28" x14ac:dyDescent="0.25">
      <c r="A772">
        <v>21281</v>
      </c>
      <c r="B772" t="s">
        <v>17</v>
      </c>
      <c r="C772">
        <v>2</v>
      </c>
      <c r="D772">
        <v>4</v>
      </c>
      <c r="E772">
        <v>12305</v>
      </c>
      <c r="F772" t="s">
        <v>317</v>
      </c>
      <c r="G772" s="4">
        <v>43410</v>
      </c>
      <c r="H772" t="s">
        <v>13</v>
      </c>
      <c r="I772" t="s">
        <v>227</v>
      </c>
      <c r="J772" t="s">
        <v>23</v>
      </c>
      <c r="K772" t="s">
        <v>16</v>
      </c>
      <c r="L772">
        <v>53225</v>
      </c>
      <c r="M772">
        <v>897</v>
      </c>
      <c r="N772">
        <v>5</v>
      </c>
      <c r="O772">
        <v>124.95</v>
      </c>
      <c r="P772" t="s">
        <v>1199</v>
      </c>
      <c r="Q772">
        <v>40</v>
      </c>
      <c r="R772">
        <v>6</v>
      </c>
      <c r="S772">
        <v>24.99</v>
      </c>
      <c r="T772" t="s">
        <v>5</v>
      </c>
      <c r="U772" t="s">
        <v>93</v>
      </c>
      <c r="V772" t="s">
        <v>107</v>
      </c>
      <c r="W772" t="s">
        <v>95</v>
      </c>
      <c r="X772" t="s">
        <v>9</v>
      </c>
      <c r="Y772" t="s">
        <v>2734</v>
      </c>
      <c r="Z772">
        <v>725</v>
      </c>
      <c r="AA772" t="s">
        <v>839</v>
      </c>
      <c r="AB772" t="s">
        <v>225</v>
      </c>
    </row>
    <row r="773" spans="1:28" x14ac:dyDescent="0.25">
      <c r="A773">
        <v>23225</v>
      </c>
      <c r="B773" t="s">
        <v>3</v>
      </c>
      <c r="C773">
        <v>6</v>
      </c>
      <c r="D773">
        <v>4</v>
      </c>
      <c r="E773">
        <v>1473</v>
      </c>
      <c r="F773" t="s">
        <v>660</v>
      </c>
      <c r="G773" s="4">
        <v>43439</v>
      </c>
      <c r="H773" t="s">
        <v>13</v>
      </c>
      <c r="I773" t="s">
        <v>99</v>
      </c>
      <c r="J773" t="s">
        <v>178</v>
      </c>
      <c r="K773" t="s">
        <v>16</v>
      </c>
      <c r="L773">
        <v>58155</v>
      </c>
      <c r="M773">
        <v>926</v>
      </c>
      <c r="N773">
        <v>1</v>
      </c>
      <c r="O773">
        <v>15.99</v>
      </c>
      <c r="P773" t="s">
        <v>432</v>
      </c>
      <c r="Q773">
        <v>41</v>
      </c>
      <c r="R773">
        <v>6</v>
      </c>
      <c r="S773">
        <v>15.99</v>
      </c>
      <c r="T773" t="s">
        <v>443</v>
      </c>
      <c r="U773" t="s">
        <v>93</v>
      </c>
      <c r="V773" t="s">
        <v>107</v>
      </c>
      <c r="W773" t="s">
        <v>95</v>
      </c>
      <c r="X773" t="s">
        <v>108</v>
      </c>
      <c r="Y773" t="s">
        <v>3678</v>
      </c>
      <c r="Z773">
        <v>97229</v>
      </c>
      <c r="AA773" t="s">
        <v>222</v>
      </c>
      <c r="AB773" t="s">
        <v>225</v>
      </c>
    </row>
    <row r="774" spans="1:28" x14ac:dyDescent="0.25">
      <c r="A774">
        <v>28153</v>
      </c>
      <c r="B774" t="s">
        <v>24</v>
      </c>
      <c r="C774">
        <v>4</v>
      </c>
      <c r="D774">
        <v>2</v>
      </c>
      <c r="E774">
        <v>3288</v>
      </c>
      <c r="F774" t="s">
        <v>465</v>
      </c>
      <c r="G774" s="4">
        <v>43510</v>
      </c>
      <c r="H774" t="s">
        <v>13</v>
      </c>
      <c r="I774" t="s">
        <v>99</v>
      </c>
      <c r="J774" t="s">
        <v>31</v>
      </c>
      <c r="K774" t="s">
        <v>90</v>
      </c>
      <c r="L774">
        <v>70405</v>
      </c>
      <c r="M774">
        <v>924</v>
      </c>
      <c r="N774">
        <v>5</v>
      </c>
      <c r="O774">
        <v>79.95</v>
      </c>
      <c r="P774" t="s">
        <v>228</v>
      </c>
      <c r="Q774">
        <v>41</v>
      </c>
      <c r="R774">
        <v>6</v>
      </c>
      <c r="S774">
        <v>15.99</v>
      </c>
      <c r="T774" t="s">
        <v>2158</v>
      </c>
      <c r="U774" t="s">
        <v>93</v>
      </c>
      <c r="V774" t="s">
        <v>2159</v>
      </c>
      <c r="W774" t="s">
        <v>8</v>
      </c>
      <c r="X774" t="s">
        <v>114</v>
      </c>
      <c r="Y774" t="s">
        <v>2160</v>
      </c>
      <c r="Z774">
        <v>75040</v>
      </c>
      <c r="AA774" t="s">
        <v>222</v>
      </c>
      <c r="AB774" t="s">
        <v>225</v>
      </c>
    </row>
    <row r="775" spans="1:28" x14ac:dyDescent="0.25">
      <c r="A775">
        <v>24997</v>
      </c>
      <c r="B775" t="s">
        <v>24</v>
      </c>
      <c r="C775">
        <v>3</v>
      </c>
      <c r="D775">
        <v>4</v>
      </c>
      <c r="E775">
        <v>3993</v>
      </c>
      <c r="F775" t="s">
        <v>110</v>
      </c>
      <c r="G775" s="4">
        <v>43464</v>
      </c>
      <c r="H775" t="s">
        <v>13</v>
      </c>
      <c r="I775" t="s">
        <v>99</v>
      </c>
      <c r="J775" t="s">
        <v>31</v>
      </c>
      <c r="K775" t="s">
        <v>16</v>
      </c>
      <c r="L775">
        <v>62632</v>
      </c>
      <c r="M775">
        <v>926</v>
      </c>
      <c r="N775">
        <v>1</v>
      </c>
      <c r="O775">
        <v>15.99</v>
      </c>
      <c r="P775" t="s">
        <v>432</v>
      </c>
      <c r="Q775">
        <v>41</v>
      </c>
      <c r="R775">
        <v>6</v>
      </c>
      <c r="S775">
        <v>15.99</v>
      </c>
      <c r="T775" t="s">
        <v>5</v>
      </c>
      <c r="U775" t="s">
        <v>1200</v>
      </c>
      <c r="V775" t="s">
        <v>107</v>
      </c>
      <c r="W775" t="s">
        <v>8</v>
      </c>
      <c r="X775" t="s">
        <v>9</v>
      </c>
      <c r="Y775" t="s">
        <v>1350</v>
      </c>
      <c r="Z775">
        <v>725</v>
      </c>
      <c r="AA775" t="s">
        <v>222</v>
      </c>
      <c r="AB775" t="s">
        <v>225</v>
      </c>
    </row>
    <row r="776" spans="1:28" x14ac:dyDescent="0.25">
      <c r="A776">
        <v>22288</v>
      </c>
      <c r="B776" t="s">
        <v>3</v>
      </c>
      <c r="C776">
        <v>4</v>
      </c>
      <c r="D776">
        <v>4</v>
      </c>
      <c r="E776">
        <v>6016</v>
      </c>
      <c r="F776" t="s">
        <v>1530</v>
      </c>
      <c r="G776" s="4">
        <v>43425</v>
      </c>
      <c r="H776" t="s">
        <v>13</v>
      </c>
      <c r="I776" t="s">
        <v>99</v>
      </c>
      <c r="J776" t="s">
        <v>235</v>
      </c>
      <c r="K776" t="s">
        <v>16</v>
      </c>
      <c r="L776">
        <v>55803</v>
      </c>
      <c r="M776">
        <v>924</v>
      </c>
      <c r="N776">
        <v>3</v>
      </c>
      <c r="O776">
        <v>47.97</v>
      </c>
      <c r="P776" t="s">
        <v>228</v>
      </c>
      <c r="Q776">
        <v>41</v>
      </c>
      <c r="R776">
        <v>6</v>
      </c>
      <c r="S776">
        <v>15.99</v>
      </c>
      <c r="T776" t="s">
        <v>2918</v>
      </c>
      <c r="U776" t="s">
        <v>1401</v>
      </c>
      <c r="V776" t="s">
        <v>2680</v>
      </c>
      <c r="W776" t="s">
        <v>8</v>
      </c>
      <c r="X776" t="s">
        <v>21</v>
      </c>
      <c r="Y776" t="s">
        <v>2919</v>
      </c>
      <c r="Z776">
        <v>90640</v>
      </c>
      <c r="AA776" t="s">
        <v>222</v>
      </c>
      <c r="AB776" t="s">
        <v>225</v>
      </c>
    </row>
    <row r="777" spans="1:28" x14ac:dyDescent="0.25">
      <c r="A777">
        <v>29227</v>
      </c>
      <c r="B777" t="s">
        <v>3</v>
      </c>
      <c r="C777">
        <v>3</v>
      </c>
      <c r="D777">
        <v>2</v>
      </c>
      <c r="E777">
        <v>9367</v>
      </c>
      <c r="F777" t="s">
        <v>450</v>
      </c>
      <c r="G777" s="4">
        <v>43526</v>
      </c>
      <c r="H777" t="s">
        <v>13</v>
      </c>
      <c r="I777" t="s">
        <v>286</v>
      </c>
      <c r="J777" t="s">
        <v>235</v>
      </c>
      <c r="K777" t="s">
        <v>90</v>
      </c>
      <c r="L777">
        <v>73103</v>
      </c>
      <c r="M777">
        <v>926</v>
      </c>
      <c r="N777">
        <v>2</v>
      </c>
      <c r="O777">
        <v>31.98</v>
      </c>
      <c r="P777" t="s">
        <v>432</v>
      </c>
      <c r="Q777">
        <v>41</v>
      </c>
      <c r="R777">
        <v>6</v>
      </c>
      <c r="S777">
        <v>15.99</v>
      </c>
      <c r="T777" t="s">
        <v>3202</v>
      </c>
      <c r="U777" t="s">
        <v>2047</v>
      </c>
      <c r="V777" t="s">
        <v>107</v>
      </c>
      <c r="W777" t="s">
        <v>8</v>
      </c>
      <c r="X777" t="s">
        <v>36</v>
      </c>
      <c r="Y777" t="s">
        <v>3823</v>
      </c>
      <c r="Z777">
        <v>1844</v>
      </c>
      <c r="AA777" t="s">
        <v>222</v>
      </c>
      <c r="AB777" t="s">
        <v>225</v>
      </c>
    </row>
    <row r="778" spans="1:28" x14ac:dyDescent="0.25">
      <c r="A778">
        <v>27142</v>
      </c>
      <c r="B778" t="s">
        <v>24</v>
      </c>
      <c r="C778">
        <v>3</v>
      </c>
      <c r="D778">
        <v>2</v>
      </c>
      <c r="E778">
        <v>11660</v>
      </c>
      <c r="F778" t="s">
        <v>994</v>
      </c>
      <c r="G778" s="4">
        <v>43496</v>
      </c>
      <c r="H778" t="s">
        <v>13</v>
      </c>
      <c r="I778" t="s">
        <v>245</v>
      </c>
      <c r="J778" t="s">
        <v>31</v>
      </c>
      <c r="K778" t="s">
        <v>90</v>
      </c>
      <c r="L778">
        <v>67997</v>
      </c>
      <c r="M778">
        <v>924</v>
      </c>
      <c r="N778">
        <v>1</v>
      </c>
      <c r="O778">
        <v>15.99</v>
      </c>
      <c r="P778" t="s">
        <v>228</v>
      </c>
      <c r="Q778">
        <v>41</v>
      </c>
      <c r="R778">
        <v>6</v>
      </c>
      <c r="S778">
        <v>15.99</v>
      </c>
      <c r="T778" t="s">
        <v>5</v>
      </c>
      <c r="U778" t="s">
        <v>93</v>
      </c>
      <c r="V778" t="s">
        <v>107</v>
      </c>
      <c r="W778" t="s">
        <v>8</v>
      </c>
      <c r="X778" t="s">
        <v>9</v>
      </c>
      <c r="Y778" t="s">
        <v>1390</v>
      </c>
      <c r="Z778">
        <v>725</v>
      </c>
      <c r="AA778" t="s">
        <v>222</v>
      </c>
      <c r="AB778" t="s">
        <v>225</v>
      </c>
    </row>
    <row r="779" spans="1:28" x14ac:dyDescent="0.25">
      <c r="A779">
        <v>29473</v>
      </c>
      <c r="B779" t="s">
        <v>51</v>
      </c>
      <c r="C779">
        <v>2</v>
      </c>
      <c r="D779">
        <v>1</v>
      </c>
      <c r="E779">
        <v>103</v>
      </c>
      <c r="F779" t="s">
        <v>930</v>
      </c>
      <c r="G779" s="4">
        <v>43530</v>
      </c>
      <c r="H779" t="s">
        <v>13</v>
      </c>
      <c r="I779" t="s">
        <v>30</v>
      </c>
      <c r="J779" t="s">
        <v>57</v>
      </c>
      <c r="K779" t="s">
        <v>32</v>
      </c>
      <c r="L779">
        <v>73740</v>
      </c>
      <c r="M779">
        <v>957</v>
      </c>
      <c r="N779">
        <v>1</v>
      </c>
      <c r="O779">
        <v>299.98</v>
      </c>
      <c r="P779" t="s">
        <v>5773</v>
      </c>
      <c r="Q779">
        <v>43</v>
      </c>
      <c r="R779">
        <v>7</v>
      </c>
      <c r="S779">
        <v>299.98</v>
      </c>
      <c r="T779" t="s">
        <v>5</v>
      </c>
      <c r="U779" t="s">
        <v>488</v>
      </c>
      <c r="V779" t="s">
        <v>107</v>
      </c>
      <c r="W779" t="s">
        <v>95</v>
      </c>
      <c r="X779" t="s">
        <v>9</v>
      </c>
      <c r="Y779" t="s">
        <v>489</v>
      </c>
      <c r="Z779">
        <v>725</v>
      </c>
      <c r="AA779" t="s">
        <v>588</v>
      </c>
      <c r="AB779" t="s">
        <v>585</v>
      </c>
    </row>
    <row r="780" spans="1:28" x14ac:dyDescent="0.25">
      <c r="A780">
        <v>27264</v>
      </c>
      <c r="B780" t="s">
        <v>3</v>
      </c>
      <c r="C780">
        <v>5</v>
      </c>
      <c r="D780">
        <v>2</v>
      </c>
      <c r="E780">
        <v>164</v>
      </c>
      <c r="F780" t="s">
        <v>253</v>
      </c>
      <c r="G780" s="4">
        <v>43497</v>
      </c>
      <c r="H780" t="s">
        <v>13</v>
      </c>
      <c r="I780" t="s">
        <v>30</v>
      </c>
      <c r="J780" t="s">
        <v>38</v>
      </c>
      <c r="K780" t="s">
        <v>90</v>
      </c>
      <c r="L780">
        <v>68294</v>
      </c>
      <c r="M780">
        <v>957</v>
      </c>
      <c r="N780">
        <v>1</v>
      </c>
      <c r="O780">
        <v>299.98</v>
      </c>
      <c r="P780" t="s">
        <v>5773</v>
      </c>
      <c r="Q780">
        <v>43</v>
      </c>
      <c r="R780">
        <v>7</v>
      </c>
      <c r="S780">
        <v>299.98</v>
      </c>
      <c r="T780" t="s">
        <v>74</v>
      </c>
      <c r="U780" t="s">
        <v>223</v>
      </c>
      <c r="V780" t="s">
        <v>2735</v>
      </c>
      <c r="W780" t="s">
        <v>8</v>
      </c>
      <c r="X780" t="s">
        <v>77</v>
      </c>
      <c r="Y780" t="s">
        <v>2736</v>
      </c>
      <c r="Z780">
        <v>17013</v>
      </c>
      <c r="AA780" t="s">
        <v>588</v>
      </c>
      <c r="AB780" t="s">
        <v>585</v>
      </c>
    </row>
    <row r="781" spans="1:28" x14ac:dyDescent="0.25">
      <c r="A781">
        <v>21412</v>
      </c>
      <c r="B781" t="s">
        <v>24</v>
      </c>
      <c r="C781">
        <v>2</v>
      </c>
      <c r="D781">
        <v>1</v>
      </c>
      <c r="E781">
        <v>246</v>
      </c>
      <c r="F781" t="s">
        <v>146</v>
      </c>
      <c r="G781" s="4">
        <v>43412</v>
      </c>
      <c r="H781" t="s">
        <v>13</v>
      </c>
      <c r="I781" t="s">
        <v>30</v>
      </c>
      <c r="J781" t="s">
        <v>31</v>
      </c>
      <c r="K781" t="s">
        <v>32</v>
      </c>
      <c r="L781">
        <v>53543</v>
      </c>
      <c r="M781">
        <v>957</v>
      </c>
      <c r="N781">
        <v>1</v>
      </c>
      <c r="O781">
        <v>299.98</v>
      </c>
      <c r="P781" t="s">
        <v>5773</v>
      </c>
      <c r="Q781">
        <v>43</v>
      </c>
      <c r="R781">
        <v>7</v>
      </c>
      <c r="S781">
        <v>299.98</v>
      </c>
      <c r="T781" t="s">
        <v>1899</v>
      </c>
      <c r="U781" t="s">
        <v>1241</v>
      </c>
      <c r="V781" t="s">
        <v>1946</v>
      </c>
      <c r="W781" t="s">
        <v>95</v>
      </c>
      <c r="X781" t="s">
        <v>381</v>
      </c>
      <c r="Y781" t="s">
        <v>3184</v>
      </c>
      <c r="Z781">
        <v>48205</v>
      </c>
      <c r="AA781" t="s">
        <v>588</v>
      </c>
      <c r="AB781" t="s">
        <v>585</v>
      </c>
    </row>
    <row r="782" spans="1:28" x14ac:dyDescent="0.25">
      <c r="A782">
        <v>24166</v>
      </c>
      <c r="B782" t="s">
        <v>24</v>
      </c>
      <c r="C782">
        <v>2</v>
      </c>
      <c r="D782">
        <v>4</v>
      </c>
      <c r="E782">
        <v>247</v>
      </c>
      <c r="F782" t="s">
        <v>881</v>
      </c>
      <c r="G782" s="4">
        <v>43452</v>
      </c>
      <c r="H782" t="s">
        <v>13</v>
      </c>
      <c r="I782" t="s">
        <v>99</v>
      </c>
      <c r="J782" t="s">
        <v>31</v>
      </c>
      <c r="K782" t="s">
        <v>16</v>
      </c>
      <c r="L782">
        <v>60445</v>
      </c>
      <c r="M782">
        <v>957</v>
      </c>
      <c r="N782">
        <v>1</v>
      </c>
      <c r="O782">
        <v>299.98</v>
      </c>
      <c r="P782" t="s">
        <v>5773</v>
      </c>
      <c r="Q782">
        <v>43</v>
      </c>
      <c r="R782">
        <v>7</v>
      </c>
      <c r="S782">
        <v>299.98</v>
      </c>
      <c r="T782" t="s">
        <v>5</v>
      </c>
      <c r="U782" t="s">
        <v>93</v>
      </c>
      <c r="V782" t="s">
        <v>3180</v>
      </c>
      <c r="W782" t="s">
        <v>8</v>
      </c>
      <c r="X782" t="s">
        <v>9</v>
      </c>
      <c r="Y782" t="s">
        <v>3181</v>
      </c>
      <c r="Z782">
        <v>725</v>
      </c>
      <c r="AA782" t="s">
        <v>588</v>
      </c>
      <c r="AB782" t="s">
        <v>585</v>
      </c>
    </row>
    <row r="783" spans="1:28" x14ac:dyDescent="0.25">
      <c r="A783">
        <v>28486</v>
      </c>
      <c r="B783" t="s">
        <v>3</v>
      </c>
      <c r="C783">
        <v>2</v>
      </c>
      <c r="D783">
        <v>2</v>
      </c>
      <c r="E783">
        <v>400</v>
      </c>
      <c r="F783" t="s">
        <v>258</v>
      </c>
      <c r="G783" s="4">
        <v>43515</v>
      </c>
      <c r="H783" t="s">
        <v>13</v>
      </c>
      <c r="I783" t="s">
        <v>30</v>
      </c>
      <c r="J783" t="s">
        <v>38</v>
      </c>
      <c r="K783" t="s">
        <v>90</v>
      </c>
      <c r="L783">
        <v>71293</v>
      </c>
      <c r="M783">
        <v>957</v>
      </c>
      <c r="N783">
        <v>1</v>
      </c>
      <c r="O783">
        <v>299.98</v>
      </c>
      <c r="P783" t="s">
        <v>5773</v>
      </c>
      <c r="Q783">
        <v>43</v>
      </c>
      <c r="R783">
        <v>7</v>
      </c>
      <c r="S783">
        <v>299.98</v>
      </c>
      <c r="T783" t="s">
        <v>2866</v>
      </c>
      <c r="U783" t="s">
        <v>891</v>
      </c>
      <c r="V783" t="s">
        <v>107</v>
      </c>
      <c r="W783" t="s">
        <v>8</v>
      </c>
      <c r="X783" t="s">
        <v>88</v>
      </c>
      <c r="Y783" t="s">
        <v>2867</v>
      </c>
      <c r="Z783">
        <v>11103</v>
      </c>
      <c r="AA783" t="s">
        <v>588</v>
      </c>
      <c r="AB783" t="s">
        <v>585</v>
      </c>
    </row>
    <row r="784" spans="1:28" x14ac:dyDescent="0.25">
      <c r="A784">
        <v>22831</v>
      </c>
      <c r="B784" t="s">
        <v>24</v>
      </c>
      <c r="C784">
        <v>2</v>
      </c>
      <c r="D784">
        <v>4</v>
      </c>
      <c r="E784">
        <v>435</v>
      </c>
      <c r="F784" t="s">
        <v>233</v>
      </c>
      <c r="G784" s="4">
        <v>43433</v>
      </c>
      <c r="H784" t="s">
        <v>13</v>
      </c>
      <c r="I784" t="s">
        <v>234</v>
      </c>
      <c r="J784" t="s">
        <v>31</v>
      </c>
      <c r="K784" t="s">
        <v>16</v>
      </c>
      <c r="L784">
        <v>57144</v>
      </c>
      <c r="M784">
        <v>957</v>
      </c>
      <c r="N784">
        <v>1</v>
      </c>
      <c r="O784">
        <v>299.98</v>
      </c>
      <c r="P784" t="s">
        <v>5773</v>
      </c>
      <c r="Q784">
        <v>43</v>
      </c>
      <c r="R784">
        <v>7</v>
      </c>
      <c r="S784">
        <v>299.98</v>
      </c>
      <c r="T784" t="s">
        <v>626</v>
      </c>
      <c r="U784" t="s">
        <v>93</v>
      </c>
      <c r="V784" t="s">
        <v>3701</v>
      </c>
      <c r="W784" t="s">
        <v>95</v>
      </c>
      <c r="X784" t="s">
        <v>55</v>
      </c>
      <c r="Y784" t="s">
        <v>2850</v>
      </c>
      <c r="Z784">
        <v>60123</v>
      </c>
      <c r="AA784" t="s">
        <v>588</v>
      </c>
      <c r="AB784" t="s">
        <v>585</v>
      </c>
    </row>
    <row r="785" spans="1:28" x14ac:dyDescent="0.25">
      <c r="A785">
        <v>28387</v>
      </c>
      <c r="B785" t="s">
        <v>24</v>
      </c>
      <c r="C785">
        <v>3</v>
      </c>
      <c r="D785">
        <v>4</v>
      </c>
      <c r="E785">
        <v>439</v>
      </c>
      <c r="F785" t="s">
        <v>104</v>
      </c>
      <c r="G785" s="4">
        <v>43514</v>
      </c>
      <c r="H785" t="s">
        <v>13</v>
      </c>
      <c r="I785" t="s">
        <v>420</v>
      </c>
      <c r="J785" t="s">
        <v>31</v>
      </c>
      <c r="K785" t="s">
        <v>16</v>
      </c>
      <c r="L785">
        <v>71034</v>
      </c>
      <c r="M785">
        <v>957</v>
      </c>
      <c r="N785">
        <v>1</v>
      </c>
      <c r="O785">
        <v>299.98</v>
      </c>
      <c r="P785" t="s">
        <v>5773</v>
      </c>
      <c r="Q785">
        <v>43</v>
      </c>
      <c r="R785">
        <v>7</v>
      </c>
      <c r="S785">
        <v>299.98</v>
      </c>
      <c r="T785" t="s">
        <v>3699</v>
      </c>
      <c r="U785" t="s">
        <v>462</v>
      </c>
      <c r="V785" t="s">
        <v>2690</v>
      </c>
      <c r="W785" t="s">
        <v>95</v>
      </c>
      <c r="X785" t="s">
        <v>308</v>
      </c>
      <c r="Y785" t="s">
        <v>2391</v>
      </c>
      <c r="Z785">
        <v>7083</v>
      </c>
      <c r="AA785" t="s">
        <v>588</v>
      </c>
      <c r="AB785" t="s">
        <v>585</v>
      </c>
    </row>
    <row r="786" spans="1:28" x14ac:dyDescent="0.25">
      <c r="A786">
        <v>25588</v>
      </c>
      <c r="B786" t="s">
        <v>24</v>
      </c>
      <c r="C786">
        <v>2</v>
      </c>
      <c r="D786">
        <v>1</v>
      </c>
      <c r="E786">
        <v>607</v>
      </c>
      <c r="F786" t="s">
        <v>426</v>
      </c>
      <c r="G786" s="4">
        <v>43473</v>
      </c>
      <c r="H786" t="s">
        <v>13</v>
      </c>
      <c r="I786" t="s">
        <v>245</v>
      </c>
      <c r="J786" t="s">
        <v>31</v>
      </c>
      <c r="K786" t="s">
        <v>32</v>
      </c>
      <c r="L786">
        <v>64106</v>
      </c>
      <c r="M786">
        <v>957</v>
      </c>
      <c r="N786">
        <v>1</v>
      </c>
      <c r="O786">
        <v>299.98</v>
      </c>
      <c r="P786" t="s">
        <v>5773</v>
      </c>
      <c r="Q786">
        <v>43</v>
      </c>
      <c r="R786">
        <v>7</v>
      </c>
      <c r="S786">
        <v>299.98</v>
      </c>
      <c r="T786" t="s">
        <v>495</v>
      </c>
      <c r="U786" t="s">
        <v>2301</v>
      </c>
      <c r="V786" t="s">
        <v>107</v>
      </c>
      <c r="W786" t="s">
        <v>8</v>
      </c>
      <c r="X786" t="s">
        <v>88</v>
      </c>
      <c r="Y786" t="s">
        <v>2532</v>
      </c>
      <c r="Z786">
        <v>11236</v>
      </c>
      <c r="AA786" t="s">
        <v>588</v>
      </c>
      <c r="AB786" t="s">
        <v>585</v>
      </c>
    </row>
    <row r="787" spans="1:28" x14ac:dyDescent="0.25">
      <c r="A787">
        <v>26141</v>
      </c>
      <c r="B787" t="s">
        <v>3</v>
      </c>
      <c r="C787">
        <v>2</v>
      </c>
      <c r="D787">
        <v>4</v>
      </c>
      <c r="E787">
        <v>803</v>
      </c>
      <c r="F787" t="s">
        <v>625</v>
      </c>
      <c r="G787" s="4">
        <v>43481</v>
      </c>
      <c r="H787" t="s">
        <v>13</v>
      </c>
      <c r="I787" t="s">
        <v>234</v>
      </c>
      <c r="J787" t="s">
        <v>38</v>
      </c>
      <c r="K787" t="s">
        <v>16</v>
      </c>
      <c r="L787">
        <v>65438</v>
      </c>
      <c r="M787">
        <v>957</v>
      </c>
      <c r="N787">
        <v>1</v>
      </c>
      <c r="O787">
        <v>299.98</v>
      </c>
      <c r="P787" t="s">
        <v>5773</v>
      </c>
      <c r="Q787">
        <v>43</v>
      </c>
      <c r="R787">
        <v>7</v>
      </c>
      <c r="S787">
        <v>299.98</v>
      </c>
      <c r="T787" t="s">
        <v>5</v>
      </c>
      <c r="U787" t="s">
        <v>577</v>
      </c>
      <c r="V787" t="s">
        <v>3580</v>
      </c>
      <c r="W787" t="s">
        <v>95</v>
      </c>
      <c r="X787" t="s">
        <v>9</v>
      </c>
      <c r="Y787" t="s">
        <v>3581</v>
      </c>
      <c r="Z787">
        <v>725</v>
      </c>
      <c r="AA787" t="s">
        <v>588</v>
      </c>
      <c r="AB787" t="s">
        <v>585</v>
      </c>
    </row>
    <row r="788" spans="1:28" x14ac:dyDescent="0.25">
      <c r="A788">
        <v>20964</v>
      </c>
      <c r="B788" t="s">
        <v>24</v>
      </c>
      <c r="C788">
        <v>2</v>
      </c>
      <c r="D788">
        <v>1</v>
      </c>
      <c r="E788">
        <v>821</v>
      </c>
      <c r="F788" t="s">
        <v>275</v>
      </c>
      <c r="G788" s="4">
        <v>43406</v>
      </c>
      <c r="H788" t="s">
        <v>13</v>
      </c>
      <c r="I788" t="s">
        <v>80</v>
      </c>
      <c r="J788" t="s">
        <v>378</v>
      </c>
      <c r="K788" t="s">
        <v>32</v>
      </c>
      <c r="L788">
        <v>52401</v>
      </c>
      <c r="M788">
        <v>957</v>
      </c>
      <c r="N788">
        <v>1</v>
      </c>
      <c r="O788">
        <v>299.98</v>
      </c>
      <c r="P788" t="s">
        <v>5773</v>
      </c>
      <c r="Q788">
        <v>43</v>
      </c>
      <c r="R788">
        <v>7</v>
      </c>
      <c r="S788">
        <v>299.98</v>
      </c>
      <c r="T788" t="s">
        <v>267</v>
      </c>
      <c r="U788" t="s">
        <v>268</v>
      </c>
      <c r="V788" t="s">
        <v>107</v>
      </c>
      <c r="W788" t="s">
        <v>27</v>
      </c>
      <c r="X788" t="s">
        <v>114</v>
      </c>
      <c r="Y788" t="s">
        <v>269</v>
      </c>
      <c r="Z788">
        <v>78520</v>
      </c>
      <c r="AA788" t="s">
        <v>588</v>
      </c>
      <c r="AB788" t="s">
        <v>585</v>
      </c>
    </row>
    <row r="789" spans="1:28" x14ac:dyDescent="0.25">
      <c r="A789">
        <v>28512</v>
      </c>
      <c r="B789" t="s">
        <v>51</v>
      </c>
      <c r="C789">
        <v>0</v>
      </c>
      <c r="D789">
        <v>0</v>
      </c>
      <c r="E789">
        <v>833</v>
      </c>
      <c r="F789" t="s">
        <v>295</v>
      </c>
      <c r="G789" s="4">
        <v>43516</v>
      </c>
      <c r="H789" t="s">
        <v>13</v>
      </c>
      <c r="I789" t="s">
        <v>80</v>
      </c>
      <c r="J789" t="s">
        <v>57</v>
      </c>
      <c r="K789" t="s">
        <v>58</v>
      </c>
      <c r="L789">
        <v>71352</v>
      </c>
      <c r="M789">
        <v>957</v>
      </c>
      <c r="N789">
        <v>1</v>
      </c>
      <c r="O789">
        <v>299.98</v>
      </c>
      <c r="P789" t="s">
        <v>5773</v>
      </c>
      <c r="Q789">
        <v>43</v>
      </c>
      <c r="R789">
        <v>7</v>
      </c>
      <c r="S789">
        <v>299.98</v>
      </c>
      <c r="T789" t="s">
        <v>1772</v>
      </c>
      <c r="U789" t="s">
        <v>1172</v>
      </c>
      <c r="V789" t="s">
        <v>212</v>
      </c>
      <c r="W789" t="s">
        <v>8</v>
      </c>
      <c r="X789" t="s">
        <v>9</v>
      </c>
      <c r="Y789" t="s">
        <v>1773</v>
      </c>
      <c r="Z789">
        <v>784</v>
      </c>
      <c r="AA789" t="s">
        <v>588</v>
      </c>
      <c r="AB789" t="s">
        <v>585</v>
      </c>
    </row>
    <row r="790" spans="1:28" x14ac:dyDescent="0.25">
      <c r="A790">
        <v>22789</v>
      </c>
      <c r="B790" t="s">
        <v>3</v>
      </c>
      <c r="C790">
        <v>5</v>
      </c>
      <c r="D790">
        <v>4</v>
      </c>
      <c r="E790">
        <v>847</v>
      </c>
      <c r="F790" t="s">
        <v>743</v>
      </c>
      <c r="G790" s="4">
        <v>43432</v>
      </c>
      <c r="H790" t="s">
        <v>13</v>
      </c>
      <c r="I790" t="s">
        <v>5780</v>
      </c>
      <c r="J790" t="s">
        <v>38</v>
      </c>
      <c r="K790" t="s">
        <v>16</v>
      </c>
      <c r="L790">
        <v>57036</v>
      </c>
      <c r="M790">
        <v>957</v>
      </c>
      <c r="N790">
        <v>1</v>
      </c>
      <c r="O790">
        <v>299.98</v>
      </c>
      <c r="P790" t="s">
        <v>5773</v>
      </c>
      <c r="Q790">
        <v>43</v>
      </c>
      <c r="R790">
        <v>7</v>
      </c>
      <c r="S790">
        <v>299.98</v>
      </c>
      <c r="T790" t="s">
        <v>5</v>
      </c>
      <c r="U790" t="s">
        <v>93</v>
      </c>
      <c r="V790" t="s">
        <v>107</v>
      </c>
      <c r="W790" t="s">
        <v>8</v>
      </c>
      <c r="X790" t="s">
        <v>9</v>
      </c>
      <c r="Y790" t="s">
        <v>1478</v>
      </c>
      <c r="Z790">
        <v>725</v>
      </c>
      <c r="AA790" t="s">
        <v>588</v>
      </c>
      <c r="AB790" t="s">
        <v>585</v>
      </c>
    </row>
    <row r="791" spans="1:28" x14ac:dyDescent="0.25">
      <c r="A791">
        <v>28185</v>
      </c>
      <c r="B791" t="s">
        <v>3</v>
      </c>
      <c r="C791">
        <v>6</v>
      </c>
      <c r="D791">
        <v>4</v>
      </c>
      <c r="E791">
        <v>1058</v>
      </c>
      <c r="F791" t="s">
        <v>867</v>
      </c>
      <c r="G791" s="4">
        <v>43511</v>
      </c>
      <c r="H791" t="s">
        <v>13</v>
      </c>
      <c r="I791" t="s">
        <v>5778</v>
      </c>
      <c r="J791" t="s">
        <v>14</v>
      </c>
      <c r="K791" t="s">
        <v>16</v>
      </c>
      <c r="L791">
        <v>70479</v>
      </c>
      <c r="M791">
        <v>957</v>
      </c>
      <c r="N791">
        <v>1</v>
      </c>
      <c r="O791">
        <v>299.98</v>
      </c>
      <c r="P791" t="s">
        <v>5773</v>
      </c>
      <c r="Q791">
        <v>43</v>
      </c>
      <c r="R791">
        <v>7</v>
      </c>
      <c r="S791">
        <v>299.98</v>
      </c>
      <c r="T791" t="s">
        <v>174</v>
      </c>
      <c r="U791" t="s">
        <v>745</v>
      </c>
      <c r="V791" t="s">
        <v>746</v>
      </c>
      <c r="W791" t="s">
        <v>8</v>
      </c>
      <c r="X791" t="s">
        <v>21</v>
      </c>
      <c r="Y791" t="s">
        <v>747</v>
      </c>
      <c r="Z791">
        <v>90066</v>
      </c>
      <c r="AA791" t="s">
        <v>588</v>
      </c>
      <c r="AB791" t="s">
        <v>585</v>
      </c>
    </row>
    <row r="792" spans="1:28" x14ac:dyDescent="0.25">
      <c r="A792">
        <v>24873</v>
      </c>
      <c r="B792" t="s">
        <v>17</v>
      </c>
      <c r="C792">
        <v>4</v>
      </c>
      <c r="D792">
        <v>2</v>
      </c>
      <c r="E792">
        <v>1346</v>
      </c>
      <c r="F792" t="s">
        <v>258</v>
      </c>
      <c r="G792" s="4">
        <v>43463</v>
      </c>
      <c r="H792" t="s">
        <v>13</v>
      </c>
      <c r="I792" t="s">
        <v>30</v>
      </c>
      <c r="J792" t="s">
        <v>23</v>
      </c>
      <c r="K792" t="s">
        <v>90</v>
      </c>
      <c r="L792">
        <v>62308</v>
      </c>
      <c r="M792">
        <v>957</v>
      </c>
      <c r="N792">
        <v>1</v>
      </c>
      <c r="O792">
        <v>299.98</v>
      </c>
      <c r="P792" t="s">
        <v>5773</v>
      </c>
      <c r="Q792">
        <v>43</v>
      </c>
      <c r="R792">
        <v>7</v>
      </c>
      <c r="S792">
        <v>299.98</v>
      </c>
      <c r="T792" t="s">
        <v>447</v>
      </c>
      <c r="U792" t="s">
        <v>891</v>
      </c>
      <c r="V792" t="s">
        <v>933</v>
      </c>
      <c r="W792" t="s">
        <v>8</v>
      </c>
      <c r="X792" t="s">
        <v>448</v>
      </c>
      <c r="Y792" t="s">
        <v>2888</v>
      </c>
      <c r="Z792">
        <v>33015</v>
      </c>
      <c r="AA792" t="s">
        <v>588</v>
      </c>
      <c r="AB792" t="s">
        <v>585</v>
      </c>
    </row>
    <row r="793" spans="1:28" x14ac:dyDescent="0.25">
      <c r="A793">
        <v>25746</v>
      </c>
      <c r="B793" t="s">
        <v>17</v>
      </c>
      <c r="C793">
        <v>2</v>
      </c>
      <c r="D793">
        <v>2</v>
      </c>
      <c r="E793">
        <v>1430</v>
      </c>
      <c r="F793" t="s">
        <v>1040</v>
      </c>
      <c r="G793" s="4">
        <v>43475</v>
      </c>
      <c r="H793" t="s">
        <v>13</v>
      </c>
      <c r="I793" t="s">
        <v>377</v>
      </c>
      <c r="J793" t="s">
        <v>23</v>
      </c>
      <c r="K793" t="s">
        <v>90</v>
      </c>
      <c r="L793">
        <v>64477</v>
      </c>
      <c r="M793">
        <v>957</v>
      </c>
      <c r="N793">
        <v>1</v>
      </c>
      <c r="O793">
        <v>299.98</v>
      </c>
      <c r="P793" t="s">
        <v>5773</v>
      </c>
      <c r="Q793">
        <v>43</v>
      </c>
      <c r="R793">
        <v>7</v>
      </c>
      <c r="S793">
        <v>299.98</v>
      </c>
      <c r="T793" t="s">
        <v>5</v>
      </c>
      <c r="U793" t="s">
        <v>288</v>
      </c>
      <c r="V793" t="s">
        <v>107</v>
      </c>
      <c r="W793" t="s">
        <v>95</v>
      </c>
      <c r="X793" t="s">
        <v>9</v>
      </c>
      <c r="Y793" t="s">
        <v>1732</v>
      </c>
      <c r="Z793">
        <v>725</v>
      </c>
      <c r="AA793" t="s">
        <v>588</v>
      </c>
      <c r="AB793" t="s">
        <v>585</v>
      </c>
    </row>
    <row r="794" spans="1:28" x14ac:dyDescent="0.25">
      <c r="A794">
        <v>20704</v>
      </c>
      <c r="B794" t="s">
        <v>24</v>
      </c>
      <c r="C794">
        <v>5</v>
      </c>
      <c r="D794">
        <v>4</v>
      </c>
      <c r="E794">
        <v>1480</v>
      </c>
      <c r="F794" t="s">
        <v>233</v>
      </c>
      <c r="G794" s="4">
        <v>43402</v>
      </c>
      <c r="H794" t="s">
        <v>13</v>
      </c>
      <c r="I794" t="s">
        <v>234</v>
      </c>
      <c r="J794" t="s">
        <v>31</v>
      </c>
      <c r="K794" t="s">
        <v>16</v>
      </c>
      <c r="L794">
        <v>51732</v>
      </c>
      <c r="M794">
        <v>957</v>
      </c>
      <c r="N794">
        <v>1</v>
      </c>
      <c r="O794">
        <v>299.98</v>
      </c>
      <c r="P794" t="s">
        <v>5773</v>
      </c>
      <c r="Q794">
        <v>43</v>
      </c>
      <c r="R794">
        <v>7</v>
      </c>
      <c r="S794">
        <v>299.98</v>
      </c>
      <c r="T794" t="s">
        <v>5</v>
      </c>
      <c r="U794" t="s">
        <v>93</v>
      </c>
      <c r="V794" t="s">
        <v>2028</v>
      </c>
      <c r="W794" t="s">
        <v>27</v>
      </c>
      <c r="X794" t="s">
        <v>9</v>
      </c>
      <c r="Y794" t="s">
        <v>2029</v>
      </c>
      <c r="Z794">
        <v>725</v>
      </c>
      <c r="AA794" t="s">
        <v>588</v>
      </c>
      <c r="AB794" t="s">
        <v>585</v>
      </c>
    </row>
    <row r="795" spans="1:28" x14ac:dyDescent="0.25">
      <c r="A795">
        <v>20887</v>
      </c>
      <c r="B795" t="s">
        <v>51</v>
      </c>
      <c r="C795">
        <v>3</v>
      </c>
      <c r="D795">
        <v>4</v>
      </c>
      <c r="E795">
        <v>1558</v>
      </c>
      <c r="F795" t="s">
        <v>541</v>
      </c>
      <c r="G795" s="4">
        <v>43404</v>
      </c>
      <c r="H795" t="s">
        <v>13</v>
      </c>
      <c r="I795" t="s">
        <v>5780</v>
      </c>
      <c r="J795" t="s">
        <v>57</v>
      </c>
      <c r="K795" t="s">
        <v>16</v>
      </c>
      <c r="L795">
        <v>52188</v>
      </c>
      <c r="M795">
        <v>957</v>
      </c>
      <c r="N795">
        <v>1</v>
      </c>
      <c r="O795">
        <v>299.98</v>
      </c>
      <c r="P795" t="s">
        <v>5773</v>
      </c>
      <c r="Q795">
        <v>43</v>
      </c>
      <c r="R795">
        <v>7</v>
      </c>
      <c r="S795">
        <v>299.98</v>
      </c>
      <c r="T795" t="s">
        <v>2181</v>
      </c>
      <c r="U795" t="s">
        <v>1188</v>
      </c>
      <c r="V795" t="s">
        <v>107</v>
      </c>
      <c r="W795" t="s">
        <v>8</v>
      </c>
      <c r="X795" t="s">
        <v>986</v>
      </c>
      <c r="Y795" t="s">
        <v>3028</v>
      </c>
      <c r="Z795">
        <v>2860</v>
      </c>
      <c r="AA795" t="s">
        <v>588</v>
      </c>
      <c r="AB795" t="s">
        <v>585</v>
      </c>
    </row>
    <row r="796" spans="1:28" x14ac:dyDescent="0.25">
      <c r="A796">
        <v>25917</v>
      </c>
      <c r="B796" t="s">
        <v>24</v>
      </c>
      <c r="C796">
        <v>3</v>
      </c>
      <c r="D796">
        <v>4</v>
      </c>
      <c r="E796">
        <v>1708</v>
      </c>
      <c r="F796" t="s">
        <v>830</v>
      </c>
      <c r="G796" s="4">
        <v>43478</v>
      </c>
      <c r="H796" t="s">
        <v>13</v>
      </c>
      <c r="I796" t="s">
        <v>5777</v>
      </c>
      <c r="J796" t="s">
        <v>378</v>
      </c>
      <c r="K796" t="s">
        <v>16</v>
      </c>
      <c r="L796">
        <v>64874</v>
      </c>
      <c r="M796">
        <v>957</v>
      </c>
      <c r="N796">
        <v>1</v>
      </c>
      <c r="O796">
        <v>299.98</v>
      </c>
      <c r="P796" t="s">
        <v>5773</v>
      </c>
      <c r="Q796">
        <v>43</v>
      </c>
      <c r="R796">
        <v>7</v>
      </c>
      <c r="S796">
        <v>299.98</v>
      </c>
      <c r="T796" t="s">
        <v>984</v>
      </c>
      <c r="U796" t="s">
        <v>93</v>
      </c>
      <c r="V796" t="s">
        <v>985</v>
      </c>
      <c r="W796" t="s">
        <v>8</v>
      </c>
      <c r="X796" t="s">
        <v>986</v>
      </c>
      <c r="Y796" t="s">
        <v>987</v>
      </c>
      <c r="Z796">
        <v>2895</v>
      </c>
      <c r="AA796" t="s">
        <v>588</v>
      </c>
      <c r="AB796" t="s">
        <v>585</v>
      </c>
    </row>
    <row r="797" spans="1:28" x14ac:dyDescent="0.25">
      <c r="A797">
        <v>27115</v>
      </c>
      <c r="B797" t="s">
        <v>24</v>
      </c>
      <c r="C797">
        <v>6</v>
      </c>
      <c r="D797">
        <v>4</v>
      </c>
      <c r="E797">
        <v>1818</v>
      </c>
      <c r="F797" t="s">
        <v>900</v>
      </c>
      <c r="G797" s="4">
        <v>43495</v>
      </c>
      <c r="H797" t="s">
        <v>13</v>
      </c>
      <c r="I797" t="s">
        <v>99</v>
      </c>
      <c r="J797" t="s">
        <v>31</v>
      </c>
      <c r="K797" t="s">
        <v>16</v>
      </c>
      <c r="L797">
        <v>67938</v>
      </c>
      <c r="M797">
        <v>957</v>
      </c>
      <c r="N797">
        <v>1</v>
      </c>
      <c r="O797">
        <v>299.98</v>
      </c>
      <c r="P797" t="s">
        <v>5773</v>
      </c>
      <c r="Q797">
        <v>43</v>
      </c>
      <c r="R797">
        <v>7</v>
      </c>
      <c r="S797">
        <v>299.98</v>
      </c>
      <c r="T797" t="s">
        <v>2870</v>
      </c>
      <c r="U797" t="s">
        <v>2871</v>
      </c>
      <c r="V797" t="s">
        <v>1591</v>
      </c>
      <c r="W797" t="s">
        <v>8</v>
      </c>
      <c r="X797" t="s">
        <v>21</v>
      </c>
      <c r="Y797" t="s">
        <v>2872</v>
      </c>
      <c r="Z797">
        <v>92707</v>
      </c>
      <c r="AA797" t="s">
        <v>588</v>
      </c>
      <c r="AB797" t="s">
        <v>585</v>
      </c>
    </row>
    <row r="798" spans="1:28" x14ac:dyDescent="0.25">
      <c r="A798">
        <v>29751</v>
      </c>
      <c r="B798" t="s">
        <v>17</v>
      </c>
      <c r="C798">
        <v>2</v>
      </c>
      <c r="D798">
        <v>4</v>
      </c>
      <c r="E798">
        <v>1860</v>
      </c>
      <c r="F798" t="s">
        <v>561</v>
      </c>
      <c r="G798" s="4">
        <v>43534</v>
      </c>
      <c r="H798" t="s">
        <v>13</v>
      </c>
      <c r="I798" t="s">
        <v>5779</v>
      </c>
      <c r="J798" t="s">
        <v>23</v>
      </c>
      <c r="K798" t="s">
        <v>16</v>
      </c>
      <c r="L798">
        <v>74439</v>
      </c>
      <c r="M798">
        <v>957</v>
      </c>
      <c r="N798">
        <v>1</v>
      </c>
      <c r="O798">
        <v>299.98</v>
      </c>
      <c r="P798" t="s">
        <v>5773</v>
      </c>
      <c r="Q798">
        <v>43</v>
      </c>
      <c r="R798">
        <v>7</v>
      </c>
      <c r="S798">
        <v>299.98</v>
      </c>
      <c r="T798" t="s">
        <v>2170</v>
      </c>
      <c r="U798" t="s">
        <v>1604</v>
      </c>
      <c r="V798" t="s">
        <v>107</v>
      </c>
      <c r="W798" t="s">
        <v>95</v>
      </c>
      <c r="X798" t="s">
        <v>248</v>
      </c>
      <c r="Y798" t="s">
        <v>2316</v>
      </c>
      <c r="Z798">
        <v>44118</v>
      </c>
      <c r="AA798" t="s">
        <v>588</v>
      </c>
      <c r="AB798" t="s">
        <v>585</v>
      </c>
    </row>
    <row r="799" spans="1:28" x14ac:dyDescent="0.25">
      <c r="A799">
        <v>20942</v>
      </c>
      <c r="B799" t="s">
        <v>24</v>
      </c>
      <c r="C799">
        <v>3</v>
      </c>
      <c r="D799">
        <v>4</v>
      </c>
      <c r="E799">
        <v>2435</v>
      </c>
      <c r="F799" t="s">
        <v>70</v>
      </c>
      <c r="G799" s="4">
        <v>43405</v>
      </c>
      <c r="H799" t="s">
        <v>13</v>
      </c>
      <c r="I799" t="s">
        <v>70</v>
      </c>
      <c r="J799" t="s">
        <v>31</v>
      </c>
      <c r="K799" t="s">
        <v>16</v>
      </c>
      <c r="L799">
        <v>52319</v>
      </c>
      <c r="M799">
        <v>957</v>
      </c>
      <c r="N799">
        <v>1</v>
      </c>
      <c r="O799">
        <v>299.98</v>
      </c>
      <c r="P799" t="s">
        <v>5773</v>
      </c>
      <c r="Q799">
        <v>43</v>
      </c>
      <c r="R799">
        <v>7</v>
      </c>
      <c r="S799">
        <v>299.98</v>
      </c>
      <c r="T799" t="s">
        <v>5</v>
      </c>
      <c r="U799" t="s">
        <v>1422</v>
      </c>
      <c r="V799" t="s">
        <v>1802</v>
      </c>
      <c r="W799" t="s">
        <v>27</v>
      </c>
      <c r="X799" t="s">
        <v>9</v>
      </c>
      <c r="Y799" t="s">
        <v>1498</v>
      </c>
      <c r="Z799">
        <v>725</v>
      </c>
      <c r="AA799" t="s">
        <v>588</v>
      </c>
      <c r="AB799" t="s">
        <v>585</v>
      </c>
    </row>
    <row r="800" spans="1:28" x14ac:dyDescent="0.25">
      <c r="A800">
        <v>29104</v>
      </c>
      <c r="B800" t="s">
        <v>24</v>
      </c>
      <c r="C800">
        <v>5</v>
      </c>
      <c r="D800">
        <v>4</v>
      </c>
      <c r="E800">
        <v>2545</v>
      </c>
      <c r="F800" t="s">
        <v>258</v>
      </c>
      <c r="G800" s="4">
        <v>43524</v>
      </c>
      <c r="H800" t="s">
        <v>13</v>
      </c>
      <c r="I800" t="s">
        <v>30</v>
      </c>
      <c r="J800" t="s">
        <v>31</v>
      </c>
      <c r="K800" t="s">
        <v>16</v>
      </c>
      <c r="L800">
        <v>72821</v>
      </c>
      <c r="M800">
        <v>957</v>
      </c>
      <c r="N800">
        <v>1</v>
      </c>
      <c r="O800">
        <v>299.98</v>
      </c>
      <c r="P800" t="s">
        <v>5773</v>
      </c>
      <c r="Q800">
        <v>43</v>
      </c>
      <c r="R800">
        <v>7</v>
      </c>
      <c r="S800">
        <v>299.98</v>
      </c>
      <c r="T800" t="s">
        <v>5</v>
      </c>
      <c r="U800" t="s">
        <v>93</v>
      </c>
      <c r="V800" t="s">
        <v>107</v>
      </c>
      <c r="W800" t="s">
        <v>8</v>
      </c>
      <c r="X800" t="s">
        <v>9</v>
      </c>
      <c r="Y800" t="s">
        <v>2463</v>
      </c>
      <c r="Z800">
        <v>725</v>
      </c>
      <c r="AA800" t="s">
        <v>588</v>
      </c>
      <c r="AB800" t="s">
        <v>585</v>
      </c>
    </row>
    <row r="801" spans="1:28" x14ac:dyDescent="0.25">
      <c r="A801">
        <v>28694</v>
      </c>
      <c r="B801" t="s">
        <v>51</v>
      </c>
      <c r="C801">
        <v>5</v>
      </c>
      <c r="D801">
        <v>2</v>
      </c>
      <c r="E801">
        <v>2572</v>
      </c>
      <c r="F801" t="s">
        <v>850</v>
      </c>
      <c r="G801" s="4">
        <v>43518</v>
      </c>
      <c r="H801" t="s">
        <v>13</v>
      </c>
      <c r="I801" t="s">
        <v>99</v>
      </c>
      <c r="J801" t="s">
        <v>57</v>
      </c>
      <c r="K801" t="s">
        <v>90</v>
      </c>
      <c r="L801">
        <v>71817</v>
      </c>
      <c r="M801">
        <v>957</v>
      </c>
      <c r="N801">
        <v>1</v>
      </c>
      <c r="O801">
        <v>299.98</v>
      </c>
      <c r="P801" t="s">
        <v>5773</v>
      </c>
      <c r="Q801">
        <v>43</v>
      </c>
      <c r="R801">
        <v>7</v>
      </c>
      <c r="S801">
        <v>299.98</v>
      </c>
      <c r="T801" t="s">
        <v>5</v>
      </c>
      <c r="U801" t="s">
        <v>223</v>
      </c>
      <c r="V801" t="s">
        <v>3034</v>
      </c>
      <c r="W801" t="s">
        <v>8</v>
      </c>
      <c r="X801" t="s">
        <v>9</v>
      </c>
      <c r="Y801" t="s">
        <v>3602</v>
      </c>
      <c r="Z801">
        <v>725</v>
      </c>
      <c r="AA801" t="s">
        <v>588</v>
      </c>
      <c r="AB801" t="s">
        <v>585</v>
      </c>
    </row>
    <row r="802" spans="1:28" x14ac:dyDescent="0.25">
      <c r="A802">
        <v>20967</v>
      </c>
      <c r="B802" t="s">
        <v>51</v>
      </c>
      <c r="C802">
        <v>2</v>
      </c>
      <c r="D802">
        <v>1</v>
      </c>
      <c r="E802">
        <v>2735</v>
      </c>
      <c r="F802" t="s">
        <v>941</v>
      </c>
      <c r="G802" s="4">
        <v>43406</v>
      </c>
      <c r="H802" t="s">
        <v>13</v>
      </c>
      <c r="I802" t="s">
        <v>203</v>
      </c>
      <c r="J802" t="s">
        <v>1275</v>
      </c>
      <c r="K802" t="s">
        <v>32</v>
      </c>
      <c r="L802">
        <v>52407</v>
      </c>
      <c r="M802">
        <v>957</v>
      </c>
      <c r="N802">
        <v>1</v>
      </c>
      <c r="O802">
        <v>299.98</v>
      </c>
      <c r="P802" t="s">
        <v>5773</v>
      </c>
      <c r="Q802">
        <v>43</v>
      </c>
      <c r="R802">
        <v>7</v>
      </c>
      <c r="S802">
        <v>299.98</v>
      </c>
      <c r="T802" t="s">
        <v>1293</v>
      </c>
      <c r="U802" t="s">
        <v>93</v>
      </c>
      <c r="V802" t="s">
        <v>107</v>
      </c>
      <c r="W802" t="s">
        <v>95</v>
      </c>
      <c r="X802" t="s">
        <v>190</v>
      </c>
      <c r="Y802" t="s">
        <v>3067</v>
      </c>
      <c r="Z802">
        <v>85283</v>
      </c>
      <c r="AA802" t="s">
        <v>588</v>
      </c>
      <c r="AB802" t="s">
        <v>585</v>
      </c>
    </row>
    <row r="803" spans="1:28" x14ac:dyDescent="0.25">
      <c r="A803">
        <v>27942</v>
      </c>
      <c r="B803" t="s">
        <v>24</v>
      </c>
      <c r="C803">
        <v>3</v>
      </c>
      <c r="D803">
        <v>4</v>
      </c>
      <c r="E803">
        <v>2774</v>
      </c>
      <c r="F803" t="s">
        <v>591</v>
      </c>
      <c r="G803" s="4">
        <v>43507</v>
      </c>
      <c r="H803" t="s">
        <v>13</v>
      </c>
      <c r="I803" t="s">
        <v>130</v>
      </c>
      <c r="J803" t="s">
        <v>31</v>
      </c>
      <c r="K803" t="s">
        <v>16</v>
      </c>
      <c r="L803">
        <v>69932</v>
      </c>
      <c r="M803">
        <v>957</v>
      </c>
      <c r="N803">
        <v>1</v>
      </c>
      <c r="O803">
        <v>299.98</v>
      </c>
      <c r="P803" t="s">
        <v>5773</v>
      </c>
      <c r="Q803">
        <v>43</v>
      </c>
      <c r="R803">
        <v>7</v>
      </c>
      <c r="S803">
        <v>299.98</v>
      </c>
      <c r="T803" t="s">
        <v>846</v>
      </c>
      <c r="U803" t="s">
        <v>93</v>
      </c>
      <c r="V803" t="s">
        <v>1266</v>
      </c>
      <c r="W803" t="s">
        <v>8</v>
      </c>
      <c r="X803" t="s">
        <v>77</v>
      </c>
      <c r="Y803" t="s">
        <v>2105</v>
      </c>
      <c r="Z803">
        <v>19067</v>
      </c>
      <c r="AA803" t="s">
        <v>588</v>
      </c>
      <c r="AB803" t="s">
        <v>585</v>
      </c>
    </row>
    <row r="804" spans="1:28" x14ac:dyDescent="0.25">
      <c r="A804">
        <v>20492</v>
      </c>
      <c r="B804" t="s">
        <v>24</v>
      </c>
      <c r="C804">
        <v>3</v>
      </c>
      <c r="D804">
        <v>4</v>
      </c>
      <c r="E804">
        <v>2780</v>
      </c>
      <c r="F804" t="s">
        <v>637</v>
      </c>
      <c r="G804" s="4">
        <v>43399</v>
      </c>
      <c r="H804" t="s">
        <v>13</v>
      </c>
      <c r="I804" t="s">
        <v>234</v>
      </c>
      <c r="J804" t="s">
        <v>31</v>
      </c>
      <c r="K804" t="s">
        <v>16</v>
      </c>
      <c r="L804">
        <v>51150</v>
      </c>
      <c r="M804">
        <v>957</v>
      </c>
      <c r="N804">
        <v>1</v>
      </c>
      <c r="O804">
        <v>299.98</v>
      </c>
      <c r="P804" t="s">
        <v>5773</v>
      </c>
      <c r="Q804">
        <v>43</v>
      </c>
      <c r="R804">
        <v>7</v>
      </c>
      <c r="S804">
        <v>299.98</v>
      </c>
      <c r="T804" t="s">
        <v>647</v>
      </c>
      <c r="U804" t="s">
        <v>1303</v>
      </c>
      <c r="V804" t="s">
        <v>1584</v>
      </c>
      <c r="W804" t="s">
        <v>27</v>
      </c>
      <c r="X804" t="s">
        <v>308</v>
      </c>
      <c r="Y804" t="s">
        <v>1585</v>
      </c>
      <c r="Z804">
        <v>8854</v>
      </c>
      <c r="AA804" t="s">
        <v>588</v>
      </c>
      <c r="AB804" t="s">
        <v>585</v>
      </c>
    </row>
    <row r="805" spans="1:28" x14ac:dyDescent="0.25">
      <c r="A805">
        <v>28458</v>
      </c>
      <c r="B805" t="s">
        <v>51</v>
      </c>
      <c r="C805">
        <v>4</v>
      </c>
      <c r="D805">
        <v>4</v>
      </c>
      <c r="E805">
        <v>2783</v>
      </c>
      <c r="F805" t="s">
        <v>497</v>
      </c>
      <c r="G805" s="4">
        <v>43515</v>
      </c>
      <c r="H805" t="s">
        <v>13</v>
      </c>
      <c r="I805" t="s">
        <v>99</v>
      </c>
      <c r="J805" t="s">
        <v>57</v>
      </c>
      <c r="K805" t="s">
        <v>16</v>
      </c>
      <c r="L805">
        <v>71224</v>
      </c>
      <c r="M805">
        <v>957</v>
      </c>
      <c r="N805">
        <v>1</v>
      </c>
      <c r="O805">
        <v>299.98</v>
      </c>
      <c r="P805" t="s">
        <v>5773</v>
      </c>
      <c r="Q805">
        <v>43</v>
      </c>
      <c r="R805">
        <v>7</v>
      </c>
      <c r="S805">
        <v>299.98</v>
      </c>
      <c r="T805" t="s">
        <v>5</v>
      </c>
      <c r="U805" t="s">
        <v>407</v>
      </c>
      <c r="V805" t="s">
        <v>556</v>
      </c>
      <c r="W805" t="s">
        <v>8</v>
      </c>
      <c r="X805" t="s">
        <v>9</v>
      </c>
      <c r="Y805" t="s">
        <v>3777</v>
      </c>
      <c r="Z805">
        <v>725</v>
      </c>
      <c r="AA805" t="s">
        <v>588</v>
      </c>
      <c r="AB805" t="s">
        <v>585</v>
      </c>
    </row>
    <row r="806" spans="1:28" x14ac:dyDescent="0.25">
      <c r="A806">
        <v>25301</v>
      </c>
      <c r="B806" t="s">
        <v>24</v>
      </c>
      <c r="C806">
        <v>2</v>
      </c>
      <c r="D806">
        <v>4</v>
      </c>
      <c r="E806">
        <v>2848</v>
      </c>
      <c r="F806" t="s">
        <v>994</v>
      </c>
      <c r="G806" s="4">
        <v>43469</v>
      </c>
      <c r="H806" t="s">
        <v>13</v>
      </c>
      <c r="I806" t="s">
        <v>245</v>
      </c>
      <c r="J806" t="s">
        <v>31</v>
      </c>
      <c r="K806" t="s">
        <v>16</v>
      </c>
      <c r="L806">
        <v>63390</v>
      </c>
      <c r="M806">
        <v>957</v>
      </c>
      <c r="N806">
        <v>1</v>
      </c>
      <c r="O806">
        <v>299.98</v>
      </c>
      <c r="P806" t="s">
        <v>5773</v>
      </c>
      <c r="Q806">
        <v>43</v>
      </c>
      <c r="R806">
        <v>7</v>
      </c>
      <c r="S806">
        <v>299.98</v>
      </c>
      <c r="T806" t="s">
        <v>142</v>
      </c>
      <c r="U806" t="s">
        <v>491</v>
      </c>
      <c r="V806" t="s">
        <v>1636</v>
      </c>
      <c r="W806" t="s">
        <v>8</v>
      </c>
      <c r="X806" t="s">
        <v>88</v>
      </c>
      <c r="Y806" t="s">
        <v>517</v>
      </c>
      <c r="Z806">
        <v>10469</v>
      </c>
      <c r="AA806" t="s">
        <v>588</v>
      </c>
      <c r="AB806" t="s">
        <v>585</v>
      </c>
    </row>
    <row r="807" spans="1:28" x14ac:dyDescent="0.25">
      <c r="A807">
        <v>25508</v>
      </c>
      <c r="B807" t="s">
        <v>3</v>
      </c>
      <c r="C807">
        <v>2</v>
      </c>
      <c r="D807">
        <v>1</v>
      </c>
      <c r="E807">
        <v>3493</v>
      </c>
      <c r="F807" t="s">
        <v>591</v>
      </c>
      <c r="G807" s="4">
        <v>43472</v>
      </c>
      <c r="H807" t="s">
        <v>13</v>
      </c>
      <c r="I807" t="s">
        <v>130</v>
      </c>
      <c r="J807" t="s">
        <v>38</v>
      </c>
      <c r="K807" t="s">
        <v>32</v>
      </c>
      <c r="L807">
        <v>63913</v>
      </c>
      <c r="M807">
        <v>957</v>
      </c>
      <c r="N807">
        <v>1</v>
      </c>
      <c r="O807">
        <v>299.98</v>
      </c>
      <c r="P807" t="s">
        <v>5773</v>
      </c>
      <c r="Q807">
        <v>43</v>
      </c>
      <c r="R807">
        <v>7</v>
      </c>
      <c r="S807">
        <v>299.98</v>
      </c>
      <c r="T807" t="s">
        <v>18</v>
      </c>
      <c r="U807" t="s">
        <v>1422</v>
      </c>
      <c r="V807" t="s">
        <v>3543</v>
      </c>
      <c r="W807" t="s">
        <v>95</v>
      </c>
      <c r="X807" t="s">
        <v>21</v>
      </c>
      <c r="Y807" t="s">
        <v>2620</v>
      </c>
      <c r="Z807">
        <v>95111</v>
      </c>
      <c r="AA807" t="s">
        <v>588</v>
      </c>
      <c r="AB807" t="s">
        <v>585</v>
      </c>
    </row>
    <row r="808" spans="1:28" x14ac:dyDescent="0.25">
      <c r="A808">
        <v>28947</v>
      </c>
      <c r="B808" t="s">
        <v>24</v>
      </c>
      <c r="C808">
        <v>3</v>
      </c>
      <c r="D808">
        <v>2</v>
      </c>
      <c r="E808">
        <v>3533</v>
      </c>
      <c r="F808" t="s">
        <v>233</v>
      </c>
      <c r="G808" s="4">
        <v>43522</v>
      </c>
      <c r="H808" t="s">
        <v>13</v>
      </c>
      <c r="I808" t="s">
        <v>234</v>
      </c>
      <c r="J808" t="s">
        <v>378</v>
      </c>
      <c r="K808" t="s">
        <v>90</v>
      </c>
      <c r="L808">
        <v>72433</v>
      </c>
      <c r="M808">
        <v>957</v>
      </c>
      <c r="N808">
        <v>1</v>
      </c>
      <c r="O808">
        <v>299.98</v>
      </c>
      <c r="P808" t="s">
        <v>5773</v>
      </c>
      <c r="Q808">
        <v>43</v>
      </c>
      <c r="R808">
        <v>7</v>
      </c>
      <c r="S808">
        <v>299.98</v>
      </c>
      <c r="T808" t="s">
        <v>5</v>
      </c>
      <c r="U808" t="s">
        <v>93</v>
      </c>
      <c r="V808" t="s">
        <v>3609</v>
      </c>
      <c r="W808" t="s">
        <v>8</v>
      </c>
      <c r="X808" t="s">
        <v>9</v>
      </c>
      <c r="Y808" t="s">
        <v>3610</v>
      </c>
      <c r="Z808">
        <v>725</v>
      </c>
      <c r="AA808" t="s">
        <v>588</v>
      </c>
      <c r="AB808" t="s">
        <v>585</v>
      </c>
    </row>
    <row r="809" spans="1:28" x14ac:dyDescent="0.25">
      <c r="A809">
        <v>21280</v>
      </c>
      <c r="B809" t="s">
        <v>24</v>
      </c>
      <c r="C809">
        <v>6</v>
      </c>
      <c r="D809">
        <v>2</v>
      </c>
      <c r="E809">
        <v>3685</v>
      </c>
      <c r="F809" t="s">
        <v>317</v>
      </c>
      <c r="G809" s="4">
        <v>43410</v>
      </c>
      <c r="H809" t="s">
        <v>13</v>
      </c>
      <c r="I809" t="s">
        <v>227</v>
      </c>
      <c r="J809" t="s">
        <v>31</v>
      </c>
      <c r="K809" t="s">
        <v>90</v>
      </c>
      <c r="L809">
        <v>53221</v>
      </c>
      <c r="M809">
        <v>957</v>
      </c>
      <c r="N809">
        <v>1</v>
      </c>
      <c r="O809">
        <v>299.98</v>
      </c>
      <c r="P809" t="s">
        <v>5773</v>
      </c>
      <c r="Q809">
        <v>43</v>
      </c>
      <c r="R809">
        <v>7</v>
      </c>
      <c r="S809">
        <v>299.98</v>
      </c>
      <c r="T809" t="s">
        <v>5</v>
      </c>
      <c r="U809" t="s">
        <v>251</v>
      </c>
      <c r="V809" t="s">
        <v>1248</v>
      </c>
      <c r="W809" t="s">
        <v>8</v>
      </c>
      <c r="X809" t="s">
        <v>9</v>
      </c>
      <c r="Y809" t="s">
        <v>3778</v>
      </c>
      <c r="Z809">
        <v>725</v>
      </c>
      <c r="AA809" t="s">
        <v>588</v>
      </c>
      <c r="AB809" t="s">
        <v>585</v>
      </c>
    </row>
    <row r="810" spans="1:28" x14ac:dyDescent="0.25">
      <c r="A810">
        <v>28333</v>
      </c>
      <c r="B810" t="s">
        <v>24</v>
      </c>
      <c r="C810">
        <v>4</v>
      </c>
      <c r="D810">
        <v>4</v>
      </c>
      <c r="E810">
        <v>3745</v>
      </c>
      <c r="F810" t="s">
        <v>1073</v>
      </c>
      <c r="G810" s="4">
        <v>43513</v>
      </c>
      <c r="H810" t="s">
        <v>13</v>
      </c>
      <c r="I810" t="s">
        <v>47</v>
      </c>
      <c r="J810" t="s">
        <v>31</v>
      </c>
      <c r="K810" t="s">
        <v>16</v>
      </c>
      <c r="L810">
        <v>70895</v>
      </c>
      <c r="M810">
        <v>957</v>
      </c>
      <c r="N810">
        <v>1</v>
      </c>
      <c r="O810">
        <v>299.98</v>
      </c>
      <c r="P810" t="s">
        <v>5773</v>
      </c>
      <c r="Q810">
        <v>43</v>
      </c>
      <c r="R810">
        <v>7</v>
      </c>
      <c r="S810">
        <v>299.98</v>
      </c>
      <c r="T810" t="s">
        <v>5</v>
      </c>
      <c r="U810" t="s">
        <v>288</v>
      </c>
      <c r="V810" t="s">
        <v>107</v>
      </c>
      <c r="W810" t="s">
        <v>27</v>
      </c>
      <c r="X810" t="s">
        <v>9</v>
      </c>
      <c r="Y810" t="s">
        <v>3271</v>
      </c>
      <c r="Z810">
        <v>725</v>
      </c>
      <c r="AA810" t="s">
        <v>588</v>
      </c>
      <c r="AB810" t="s">
        <v>585</v>
      </c>
    </row>
    <row r="811" spans="1:28" x14ac:dyDescent="0.25">
      <c r="A811">
        <v>22187</v>
      </c>
      <c r="B811" t="s">
        <v>24</v>
      </c>
      <c r="C811">
        <v>3</v>
      </c>
      <c r="D811">
        <v>4</v>
      </c>
      <c r="E811">
        <v>3755</v>
      </c>
      <c r="F811" t="s">
        <v>129</v>
      </c>
      <c r="G811" s="4">
        <v>43423</v>
      </c>
      <c r="H811" t="s">
        <v>13</v>
      </c>
      <c r="I811" t="s">
        <v>130</v>
      </c>
      <c r="J811" t="s">
        <v>31</v>
      </c>
      <c r="K811" t="s">
        <v>16</v>
      </c>
      <c r="L811">
        <v>55536</v>
      </c>
      <c r="M811">
        <v>957</v>
      </c>
      <c r="N811">
        <v>1</v>
      </c>
      <c r="O811">
        <v>299.98</v>
      </c>
      <c r="P811" t="s">
        <v>5773</v>
      </c>
      <c r="Q811">
        <v>43</v>
      </c>
      <c r="R811">
        <v>7</v>
      </c>
      <c r="S811">
        <v>299.98</v>
      </c>
      <c r="T811" t="s">
        <v>5</v>
      </c>
      <c r="U811" t="s">
        <v>93</v>
      </c>
      <c r="V811" t="s">
        <v>1353</v>
      </c>
      <c r="W811" t="s">
        <v>8</v>
      </c>
      <c r="X811" t="s">
        <v>9</v>
      </c>
      <c r="Y811" t="s">
        <v>1354</v>
      </c>
      <c r="Z811">
        <v>725</v>
      </c>
      <c r="AA811" t="s">
        <v>588</v>
      </c>
      <c r="AB811" t="s">
        <v>585</v>
      </c>
    </row>
    <row r="812" spans="1:28" x14ac:dyDescent="0.25">
      <c r="A812">
        <v>30130</v>
      </c>
      <c r="B812" t="s">
        <v>24</v>
      </c>
      <c r="C812">
        <v>6</v>
      </c>
      <c r="D812">
        <v>4</v>
      </c>
      <c r="E812">
        <v>3886</v>
      </c>
      <c r="F812" t="s">
        <v>1040</v>
      </c>
      <c r="G812" s="4">
        <v>43539</v>
      </c>
      <c r="H812" t="s">
        <v>13</v>
      </c>
      <c r="I812" t="s">
        <v>377</v>
      </c>
      <c r="J812" t="s">
        <v>378</v>
      </c>
      <c r="K812" t="s">
        <v>16</v>
      </c>
      <c r="L812">
        <v>75308</v>
      </c>
      <c r="M812">
        <v>957</v>
      </c>
      <c r="N812">
        <v>1</v>
      </c>
      <c r="O812">
        <v>299.98</v>
      </c>
      <c r="P812" t="s">
        <v>5773</v>
      </c>
      <c r="Q812">
        <v>43</v>
      </c>
      <c r="R812">
        <v>7</v>
      </c>
      <c r="S812">
        <v>299.98</v>
      </c>
      <c r="T812" t="s">
        <v>5</v>
      </c>
      <c r="U812" t="s">
        <v>93</v>
      </c>
      <c r="V812" t="s">
        <v>107</v>
      </c>
      <c r="W812" t="s">
        <v>95</v>
      </c>
      <c r="X812" t="s">
        <v>9</v>
      </c>
      <c r="Y812" t="s">
        <v>3518</v>
      </c>
      <c r="Z812">
        <v>725</v>
      </c>
      <c r="AA812" t="s">
        <v>588</v>
      </c>
      <c r="AB812" t="s">
        <v>585</v>
      </c>
    </row>
    <row r="813" spans="1:28" x14ac:dyDescent="0.25">
      <c r="A813">
        <v>28487</v>
      </c>
      <c r="B813" t="s">
        <v>3</v>
      </c>
      <c r="C813">
        <v>3</v>
      </c>
      <c r="D813">
        <v>2</v>
      </c>
      <c r="E813">
        <v>3929</v>
      </c>
      <c r="F813" t="s">
        <v>258</v>
      </c>
      <c r="G813" s="4">
        <v>43515</v>
      </c>
      <c r="H813" t="s">
        <v>13</v>
      </c>
      <c r="I813" t="s">
        <v>30</v>
      </c>
      <c r="J813" t="s">
        <v>235</v>
      </c>
      <c r="K813" t="s">
        <v>90</v>
      </c>
      <c r="L813">
        <v>71297</v>
      </c>
      <c r="M813">
        <v>957</v>
      </c>
      <c r="N813">
        <v>1</v>
      </c>
      <c r="O813">
        <v>299.98</v>
      </c>
      <c r="P813" t="s">
        <v>5773</v>
      </c>
      <c r="Q813">
        <v>43</v>
      </c>
      <c r="R813">
        <v>7</v>
      </c>
      <c r="S813">
        <v>299.98</v>
      </c>
      <c r="T813" t="s">
        <v>840</v>
      </c>
      <c r="U813" t="s">
        <v>2002</v>
      </c>
      <c r="V813" t="s">
        <v>107</v>
      </c>
      <c r="W813" t="s">
        <v>27</v>
      </c>
      <c r="X813" t="s">
        <v>248</v>
      </c>
      <c r="Y813" t="s">
        <v>2192</v>
      </c>
      <c r="Z813">
        <v>45014</v>
      </c>
      <c r="AA813" t="s">
        <v>588</v>
      </c>
      <c r="AB813" t="s">
        <v>585</v>
      </c>
    </row>
    <row r="814" spans="1:28" x14ac:dyDescent="0.25">
      <c r="A814">
        <v>21361</v>
      </c>
      <c r="B814" t="s">
        <v>24</v>
      </c>
      <c r="C814">
        <v>2</v>
      </c>
      <c r="D814">
        <v>1</v>
      </c>
      <c r="E814">
        <v>4020</v>
      </c>
      <c r="F814" t="s">
        <v>233</v>
      </c>
      <c r="G814" s="4">
        <v>43411</v>
      </c>
      <c r="H814" t="s">
        <v>13</v>
      </c>
      <c r="I814" t="s">
        <v>234</v>
      </c>
      <c r="J814" t="s">
        <v>31</v>
      </c>
      <c r="K814" t="s">
        <v>32</v>
      </c>
      <c r="L814">
        <v>53414</v>
      </c>
      <c r="M814">
        <v>957</v>
      </c>
      <c r="N814">
        <v>1</v>
      </c>
      <c r="O814">
        <v>299.98</v>
      </c>
      <c r="P814" t="s">
        <v>5773</v>
      </c>
      <c r="Q814">
        <v>43</v>
      </c>
      <c r="R814">
        <v>7</v>
      </c>
      <c r="S814">
        <v>299.98</v>
      </c>
      <c r="T814" t="s">
        <v>5</v>
      </c>
      <c r="U814" t="s">
        <v>93</v>
      </c>
      <c r="V814" t="s">
        <v>107</v>
      </c>
      <c r="W814" t="s">
        <v>8</v>
      </c>
      <c r="X814" t="s">
        <v>9</v>
      </c>
      <c r="Y814" t="s">
        <v>1478</v>
      </c>
      <c r="Z814">
        <v>725</v>
      </c>
      <c r="AA814" t="s">
        <v>588</v>
      </c>
      <c r="AB814" t="s">
        <v>585</v>
      </c>
    </row>
    <row r="815" spans="1:28" x14ac:dyDescent="0.25">
      <c r="A815">
        <v>22023</v>
      </c>
      <c r="B815" t="s">
        <v>51</v>
      </c>
      <c r="C815">
        <v>4</v>
      </c>
      <c r="D815">
        <v>4</v>
      </c>
      <c r="E815">
        <v>4140</v>
      </c>
      <c r="F815" t="s">
        <v>124</v>
      </c>
      <c r="G815" s="4">
        <v>43421</v>
      </c>
      <c r="H815" t="s">
        <v>13</v>
      </c>
      <c r="I815" t="s">
        <v>5778</v>
      </c>
      <c r="J815" t="s">
        <v>57</v>
      </c>
      <c r="K815" t="s">
        <v>16</v>
      </c>
      <c r="L815">
        <v>55070</v>
      </c>
      <c r="M815">
        <v>957</v>
      </c>
      <c r="N815">
        <v>1</v>
      </c>
      <c r="O815">
        <v>299.98</v>
      </c>
      <c r="P815" t="s">
        <v>5773</v>
      </c>
      <c r="Q815">
        <v>43</v>
      </c>
      <c r="R815">
        <v>7</v>
      </c>
      <c r="S815">
        <v>299.98</v>
      </c>
      <c r="T815" t="s">
        <v>862</v>
      </c>
      <c r="U815" t="s">
        <v>1824</v>
      </c>
      <c r="V815" t="s">
        <v>1825</v>
      </c>
      <c r="W815" t="s">
        <v>8</v>
      </c>
      <c r="X815" t="s">
        <v>478</v>
      </c>
      <c r="Y815" t="s">
        <v>1826</v>
      </c>
      <c r="Z815">
        <v>89119</v>
      </c>
      <c r="AA815" t="s">
        <v>588</v>
      </c>
      <c r="AB815" t="s">
        <v>585</v>
      </c>
    </row>
    <row r="816" spans="1:28" x14ac:dyDescent="0.25">
      <c r="A816">
        <v>25528</v>
      </c>
      <c r="B816" t="s">
        <v>51</v>
      </c>
      <c r="C816">
        <v>4</v>
      </c>
      <c r="D816">
        <v>4</v>
      </c>
      <c r="E816">
        <v>4232</v>
      </c>
      <c r="F816" t="s">
        <v>871</v>
      </c>
      <c r="G816" s="4">
        <v>43472</v>
      </c>
      <c r="H816" t="s">
        <v>13</v>
      </c>
      <c r="I816" t="s">
        <v>30</v>
      </c>
      <c r="J816" t="s">
        <v>57</v>
      </c>
      <c r="K816" t="s">
        <v>16</v>
      </c>
      <c r="L816">
        <v>63951</v>
      </c>
      <c r="M816">
        <v>957</v>
      </c>
      <c r="N816">
        <v>1</v>
      </c>
      <c r="O816">
        <v>299.98</v>
      </c>
      <c r="P816" t="s">
        <v>5773</v>
      </c>
      <c r="Q816">
        <v>43</v>
      </c>
      <c r="R816">
        <v>7</v>
      </c>
      <c r="S816">
        <v>299.98</v>
      </c>
      <c r="T816" t="s">
        <v>2510</v>
      </c>
      <c r="U816" t="s">
        <v>977</v>
      </c>
      <c r="V816" t="s">
        <v>2511</v>
      </c>
      <c r="W816" t="s">
        <v>95</v>
      </c>
      <c r="X816" t="s">
        <v>21</v>
      </c>
      <c r="Y816" t="s">
        <v>2512</v>
      </c>
      <c r="Z816">
        <v>92324</v>
      </c>
      <c r="AA816" t="s">
        <v>588</v>
      </c>
      <c r="AB816" t="s">
        <v>585</v>
      </c>
    </row>
    <row r="817" spans="1:28" x14ac:dyDescent="0.25">
      <c r="A817">
        <v>22576</v>
      </c>
      <c r="B817" t="s">
        <v>51</v>
      </c>
      <c r="C817">
        <v>2</v>
      </c>
      <c r="D817">
        <v>4</v>
      </c>
      <c r="E817">
        <v>4375</v>
      </c>
      <c r="F817" t="s">
        <v>963</v>
      </c>
      <c r="G817" s="4">
        <v>43429</v>
      </c>
      <c r="H817" t="s">
        <v>13</v>
      </c>
      <c r="I817" t="s">
        <v>47</v>
      </c>
      <c r="J817" t="s">
        <v>57</v>
      </c>
      <c r="K817" t="s">
        <v>16</v>
      </c>
      <c r="L817">
        <v>56485</v>
      </c>
      <c r="M817">
        <v>957</v>
      </c>
      <c r="N817">
        <v>1</v>
      </c>
      <c r="O817">
        <v>299.98</v>
      </c>
      <c r="P817" t="s">
        <v>5773</v>
      </c>
      <c r="Q817">
        <v>43</v>
      </c>
      <c r="R817">
        <v>7</v>
      </c>
      <c r="S817">
        <v>299.98</v>
      </c>
      <c r="T817" t="s">
        <v>1635</v>
      </c>
      <c r="U817" t="s">
        <v>407</v>
      </c>
      <c r="V817" t="s">
        <v>107</v>
      </c>
      <c r="W817" t="s">
        <v>27</v>
      </c>
      <c r="X817" t="s">
        <v>1177</v>
      </c>
      <c r="Y817" t="s">
        <v>2623</v>
      </c>
      <c r="Z817">
        <v>87112</v>
      </c>
      <c r="AA817" t="s">
        <v>588</v>
      </c>
      <c r="AB817" t="s">
        <v>585</v>
      </c>
    </row>
    <row r="818" spans="1:28" x14ac:dyDescent="0.25">
      <c r="A818">
        <v>22142</v>
      </c>
      <c r="B818" t="s">
        <v>24</v>
      </c>
      <c r="C818">
        <v>3</v>
      </c>
      <c r="D818">
        <v>4</v>
      </c>
      <c r="E818">
        <v>4599</v>
      </c>
      <c r="F818" t="s">
        <v>146</v>
      </c>
      <c r="G818" s="4">
        <v>43423</v>
      </c>
      <c r="H818" t="s">
        <v>13</v>
      </c>
      <c r="I818" t="s">
        <v>30</v>
      </c>
      <c r="J818" t="s">
        <v>31</v>
      </c>
      <c r="K818" t="s">
        <v>16</v>
      </c>
      <c r="L818">
        <v>55423</v>
      </c>
      <c r="M818">
        <v>957</v>
      </c>
      <c r="N818">
        <v>1</v>
      </c>
      <c r="O818">
        <v>299.98</v>
      </c>
      <c r="P818" t="s">
        <v>5773</v>
      </c>
      <c r="Q818">
        <v>43</v>
      </c>
      <c r="R818">
        <v>7</v>
      </c>
      <c r="S818">
        <v>299.98</v>
      </c>
      <c r="T818" t="s">
        <v>5</v>
      </c>
      <c r="U818" t="s">
        <v>2047</v>
      </c>
      <c r="V818" t="s">
        <v>2048</v>
      </c>
      <c r="W818" t="s">
        <v>27</v>
      </c>
      <c r="X818" t="s">
        <v>9</v>
      </c>
      <c r="Y818" t="s">
        <v>1146</v>
      </c>
      <c r="Z818">
        <v>725</v>
      </c>
      <c r="AA818" t="s">
        <v>588</v>
      </c>
      <c r="AB818" t="s">
        <v>585</v>
      </c>
    </row>
    <row r="819" spans="1:28" x14ac:dyDescent="0.25">
      <c r="A819">
        <v>27450</v>
      </c>
      <c r="B819" t="s">
        <v>3</v>
      </c>
      <c r="C819">
        <v>6</v>
      </c>
      <c r="D819">
        <v>4</v>
      </c>
      <c r="E819">
        <v>4734</v>
      </c>
      <c r="F819" t="s">
        <v>1086</v>
      </c>
      <c r="G819" s="4">
        <v>43500</v>
      </c>
      <c r="H819" t="s">
        <v>13</v>
      </c>
      <c r="I819" t="s">
        <v>1086</v>
      </c>
      <c r="J819" t="s">
        <v>38</v>
      </c>
      <c r="K819" t="s">
        <v>16</v>
      </c>
      <c r="L819">
        <v>68713</v>
      </c>
      <c r="M819">
        <v>957</v>
      </c>
      <c r="N819">
        <v>1</v>
      </c>
      <c r="O819">
        <v>299.98</v>
      </c>
      <c r="P819" t="s">
        <v>5773</v>
      </c>
      <c r="Q819">
        <v>43</v>
      </c>
      <c r="R819">
        <v>7</v>
      </c>
      <c r="S819">
        <v>299.98</v>
      </c>
      <c r="T819" t="s">
        <v>5</v>
      </c>
      <c r="U819" t="s">
        <v>577</v>
      </c>
      <c r="V819" t="s">
        <v>7</v>
      </c>
      <c r="W819" t="s">
        <v>8</v>
      </c>
      <c r="X819" t="s">
        <v>9</v>
      </c>
      <c r="Y819" t="s">
        <v>3601</v>
      </c>
      <c r="Z819">
        <v>725</v>
      </c>
      <c r="AA819" t="s">
        <v>588</v>
      </c>
      <c r="AB819" t="s">
        <v>585</v>
      </c>
    </row>
    <row r="820" spans="1:28" x14ac:dyDescent="0.25">
      <c r="A820">
        <v>26405</v>
      </c>
      <c r="B820" t="s">
        <v>17</v>
      </c>
      <c r="C820">
        <v>6</v>
      </c>
      <c r="D820">
        <v>4</v>
      </c>
      <c r="E820">
        <v>4795</v>
      </c>
      <c r="F820" t="s">
        <v>12</v>
      </c>
      <c r="G820" s="4">
        <v>43485</v>
      </c>
      <c r="H820" t="s">
        <v>13</v>
      </c>
      <c r="I820" t="s">
        <v>5781</v>
      </c>
      <c r="J820" t="s">
        <v>23</v>
      </c>
      <c r="K820" t="s">
        <v>16</v>
      </c>
      <c r="L820">
        <v>66100</v>
      </c>
      <c r="M820">
        <v>957</v>
      </c>
      <c r="N820">
        <v>1</v>
      </c>
      <c r="O820">
        <v>299.98</v>
      </c>
      <c r="P820" t="s">
        <v>5773</v>
      </c>
      <c r="Q820">
        <v>43</v>
      </c>
      <c r="R820">
        <v>7</v>
      </c>
      <c r="S820">
        <v>299.98</v>
      </c>
      <c r="T820" t="s">
        <v>2447</v>
      </c>
      <c r="U820" t="s">
        <v>727</v>
      </c>
      <c r="V820" t="s">
        <v>107</v>
      </c>
      <c r="W820" t="s">
        <v>8</v>
      </c>
      <c r="X820" t="s">
        <v>9</v>
      </c>
      <c r="Y820" t="s">
        <v>2448</v>
      </c>
      <c r="Z820">
        <v>612</v>
      </c>
      <c r="AA820" t="s">
        <v>588</v>
      </c>
      <c r="AB820" t="s">
        <v>585</v>
      </c>
    </row>
    <row r="821" spans="1:28" x14ac:dyDescent="0.25">
      <c r="A821">
        <v>29269</v>
      </c>
      <c r="B821" t="s">
        <v>17</v>
      </c>
      <c r="C821">
        <v>0</v>
      </c>
      <c r="D821">
        <v>0</v>
      </c>
      <c r="E821">
        <v>5003</v>
      </c>
      <c r="F821" t="s">
        <v>202</v>
      </c>
      <c r="G821" s="4">
        <v>43527</v>
      </c>
      <c r="H821" t="s">
        <v>13</v>
      </c>
      <c r="I821" t="s">
        <v>203</v>
      </c>
      <c r="J821" t="s">
        <v>23</v>
      </c>
      <c r="K821" t="s">
        <v>58</v>
      </c>
      <c r="L821">
        <v>73212</v>
      </c>
      <c r="M821">
        <v>957</v>
      </c>
      <c r="N821">
        <v>1</v>
      </c>
      <c r="O821">
        <v>299.98</v>
      </c>
      <c r="P821" t="s">
        <v>5773</v>
      </c>
      <c r="Q821">
        <v>43</v>
      </c>
      <c r="R821">
        <v>7</v>
      </c>
      <c r="S821">
        <v>299.98</v>
      </c>
      <c r="T821" t="s">
        <v>5</v>
      </c>
      <c r="U821" t="s">
        <v>555</v>
      </c>
      <c r="V821" t="s">
        <v>1699</v>
      </c>
      <c r="W821" t="s">
        <v>95</v>
      </c>
      <c r="X821" t="s">
        <v>9</v>
      </c>
      <c r="Y821" t="s">
        <v>1729</v>
      </c>
      <c r="Z821">
        <v>725</v>
      </c>
      <c r="AA821" t="s">
        <v>588</v>
      </c>
      <c r="AB821" t="s">
        <v>585</v>
      </c>
    </row>
    <row r="822" spans="1:28" x14ac:dyDescent="0.25">
      <c r="A822">
        <v>29699</v>
      </c>
      <c r="B822" t="s">
        <v>24</v>
      </c>
      <c r="C822">
        <v>5</v>
      </c>
      <c r="D822">
        <v>4</v>
      </c>
      <c r="E822">
        <v>5446</v>
      </c>
      <c r="F822" t="s">
        <v>405</v>
      </c>
      <c r="G822" s="4">
        <v>43533</v>
      </c>
      <c r="H822" t="s">
        <v>13</v>
      </c>
      <c r="I822" t="s">
        <v>5781</v>
      </c>
      <c r="J822" t="s">
        <v>31</v>
      </c>
      <c r="K822" t="s">
        <v>16</v>
      </c>
      <c r="L822">
        <v>74302</v>
      </c>
      <c r="M822">
        <v>957</v>
      </c>
      <c r="N822">
        <v>1</v>
      </c>
      <c r="O822">
        <v>299.98</v>
      </c>
      <c r="P822" t="s">
        <v>5773</v>
      </c>
      <c r="Q822">
        <v>43</v>
      </c>
      <c r="R822">
        <v>7</v>
      </c>
      <c r="S822">
        <v>299.98</v>
      </c>
      <c r="T822" t="s">
        <v>5</v>
      </c>
      <c r="U822" t="s">
        <v>93</v>
      </c>
      <c r="V822" t="s">
        <v>340</v>
      </c>
      <c r="W822" t="s">
        <v>27</v>
      </c>
      <c r="X822" t="s">
        <v>9</v>
      </c>
      <c r="Y822" t="s">
        <v>3306</v>
      </c>
      <c r="Z822">
        <v>725</v>
      </c>
      <c r="AA822" t="s">
        <v>588</v>
      </c>
      <c r="AB822" t="s">
        <v>585</v>
      </c>
    </row>
    <row r="823" spans="1:28" x14ac:dyDescent="0.25">
      <c r="A823">
        <v>28763</v>
      </c>
      <c r="B823" t="s">
        <v>3</v>
      </c>
      <c r="C823">
        <v>4</v>
      </c>
      <c r="D823">
        <v>4</v>
      </c>
      <c r="E823">
        <v>5573</v>
      </c>
      <c r="F823" t="s">
        <v>867</v>
      </c>
      <c r="G823" s="4">
        <v>43519</v>
      </c>
      <c r="H823" t="s">
        <v>13</v>
      </c>
      <c r="I823" t="s">
        <v>5781</v>
      </c>
      <c r="J823" t="s">
        <v>38</v>
      </c>
      <c r="K823" t="s">
        <v>16</v>
      </c>
      <c r="L823">
        <v>71992</v>
      </c>
      <c r="M823">
        <v>957</v>
      </c>
      <c r="N823">
        <v>1</v>
      </c>
      <c r="O823">
        <v>299.98</v>
      </c>
      <c r="P823" t="s">
        <v>5773</v>
      </c>
      <c r="Q823">
        <v>43</v>
      </c>
      <c r="R823">
        <v>7</v>
      </c>
      <c r="S823">
        <v>299.98</v>
      </c>
      <c r="T823" t="s">
        <v>5</v>
      </c>
      <c r="U823" t="s">
        <v>727</v>
      </c>
      <c r="V823" t="s">
        <v>107</v>
      </c>
      <c r="W823" t="s">
        <v>8</v>
      </c>
      <c r="X823" t="s">
        <v>9</v>
      </c>
      <c r="Y823" t="s">
        <v>1485</v>
      </c>
      <c r="Z823">
        <v>725</v>
      </c>
      <c r="AA823" t="s">
        <v>588</v>
      </c>
      <c r="AB823" t="s">
        <v>585</v>
      </c>
    </row>
    <row r="824" spans="1:28" x14ac:dyDescent="0.25">
      <c r="A824">
        <v>26259</v>
      </c>
      <c r="B824" t="s">
        <v>17</v>
      </c>
      <c r="C824">
        <v>5</v>
      </c>
      <c r="D824">
        <v>4</v>
      </c>
      <c r="E824">
        <v>5582</v>
      </c>
      <c r="F824" t="s">
        <v>1181</v>
      </c>
      <c r="G824" s="4">
        <v>43483</v>
      </c>
      <c r="H824" t="s">
        <v>13</v>
      </c>
      <c r="I824" t="s">
        <v>377</v>
      </c>
      <c r="J824" t="s">
        <v>23</v>
      </c>
      <c r="K824" t="s">
        <v>16</v>
      </c>
      <c r="L824">
        <v>65737</v>
      </c>
      <c r="M824">
        <v>957</v>
      </c>
      <c r="N824">
        <v>1</v>
      </c>
      <c r="O824">
        <v>299.98</v>
      </c>
      <c r="P824" t="s">
        <v>5773</v>
      </c>
      <c r="Q824">
        <v>43</v>
      </c>
      <c r="R824">
        <v>7</v>
      </c>
      <c r="S824">
        <v>299.98</v>
      </c>
      <c r="T824" t="s">
        <v>1023</v>
      </c>
      <c r="U824" t="s">
        <v>93</v>
      </c>
      <c r="V824" t="s">
        <v>107</v>
      </c>
      <c r="W824" t="s">
        <v>8</v>
      </c>
      <c r="X824" t="s">
        <v>21</v>
      </c>
      <c r="Y824" t="s">
        <v>1024</v>
      </c>
      <c r="Z824">
        <v>91605</v>
      </c>
      <c r="AA824" t="s">
        <v>588</v>
      </c>
      <c r="AB824" t="s">
        <v>585</v>
      </c>
    </row>
    <row r="825" spans="1:28" x14ac:dyDescent="0.25">
      <c r="A825">
        <v>23831</v>
      </c>
      <c r="B825" t="s">
        <v>24</v>
      </c>
      <c r="C825">
        <v>2</v>
      </c>
      <c r="D825">
        <v>1</v>
      </c>
      <c r="E825">
        <v>5612</v>
      </c>
      <c r="F825" t="s">
        <v>430</v>
      </c>
      <c r="G825" s="4">
        <v>43447</v>
      </c>
      <c r="H825" t="s">
        <v>13</v>
      </c>
      <c r="I825" t="s">
        <v>431</v>
      </c>
      <c r="J825" t="s">
        <v>31</v>
      </c>
      <c r="K825" t="s">
        <v>32</v>
      </c>
      <c r="L825">
        <v>59637</v>
      </c>
      <c r="M825">
        <v>957</v>
      </c>
      <c r="N825">
        <v>1</v>
      </c>
      <c r="O825">
        <v>299.98</v>
      </c>
      <c r="P825" t="s">
        <v>5773</v>
      </c>
      <c r="Q825">
        <v>43</v>
      </c>
      <c r="R825">
        <v>7</v>
      </c>
      <c r="S825">
        <v>299.98</v>
      </c>
      <c r="T825" t="s">
        <v>5</v>
      </c>
      <c r="U825" t="s">
        <v>2469</v>
      </c>
      <c r="V825" t="s">
        <v>107</v>
      </c>
      <c r="W825" t="s">
        <v>8</v>
      </c>
      <c r="X825" t="s">
        <v>9</v>
      </c>
      <c r="Y825" t="s">
        <v>2752</v>
      </c>
      <c r="Z825">
        <v>725</v>
      </c>
      <c r="AA825" t="s">
        <v>588</v>
      </c>
      <c r="AB825" t="s">
        <v>585</v>
      </c>
    </row>
    <row r="826" spans="1:28" x14ac:dyDescent="0.25">
      <c r="A826">
        <v>22573</v>
      </c>
      <c r="B826" t="s">
        <v>24</v>
      </c>
      <c r="C826">
        <v>4</v>
      </c>
      <c r="D826">
        <v>4</v>
      </c>
      <c r="E826">
        <v>5778</v>
      </c>
      <c r="F826" t="s">
        <v>963</v>
      </c>
      <c r="G826" s="4">
        <v>43429</v>
      </c>
      <c r="H826" t="s">
        <v>13</v>
      </c>
      <c r="I826" t="s">
        <v>47</v>
      </c>
      <c r="J826" t="s">
        <v>31</v>
      </c>
      <c r="K826" t="s">
        <v>16</v>
      </c>
      <c r="L826">
        <v>56479</v>
      </c>
      <c r="M826">
        <v>957</v>
      </c>
      <c r="N826">
        <v>1</v>
      </c>
      <c r="O826">
        <v>299.98</v>
      </c>
      <c r="P826" t="s">
        <v>5773</v>
      </c>
      <c r="Q826">
        <v>43</v>
      </c>
      <c r="R826">
        <v>7</v>
      </c>
      <c r="S826">
        <v>299.98</v>
      </c>
      <c r="T826" t="s">
        <v>5</v>
      </c>
      <c r="U826" t="s">
        <v>573</v>
      </c>
      <c r="V826" t="s">
        <v>574</v>
      </c>
      <c r="W826" t="s">
        <v>8</v>
      </c>
      <c r="X826" t="s">
        <v>9</v>
      </c>
      <c r="Y826" t="s">
        <v>575</v>
      </c>
      <c r="Z826">
        <v>725</v>
      </c>
      <c r="AA826" t="s">
        <v>588</v>
      </c>
      <c r="AB826" t="s">
        <v>585</v>
      </c>
    </row>
    <row r="827" spans="1:28" x14ac:dyDescent="0.25">
      <c r="A827">
        <v>28867</v>
      </c>
      <c r="B827" t="s">
        <v>24</v>
      </c>
      <c r="C827">
        <v>3</v>
      </c>
      <c r="D827">
        <v>4</v>
      </c>
      <c r="E827">
        <v>6016</v>
      </c>
      <c r="F827" t="s">
        <v>525</v>
      </c>
      <c r="G827" s="4">
        <v>43521</v>
      </c>
      <c r="H827" t="s">
        <v>13</v>
      </c>
      <c r="I827" t="s">
        <v>5778</v>
      </c>
      <c r="J827" t="s">
        <v>31</v>
      </c>
      <c r="K827" t="s">
        <v>16</v>
      </c>
      <c r="L827">
        <v>72235</v>
      </c>
      <c r="M827">
        <v>957</v>
      </c>
      <c r="N827">
        <v>1</v>
      </c>
      <c r="O827">
        <v>299.98</v>
      </c>
      <c r="P827" t="s">
        <v>5773</v>
      </c>
      <c r="Q827">
        <v>43</v>
      </c>
      <c r="R827">
        <v>7</v>
      </c>
      <c r="S827">
        <v>299.98</v>
      </c>
      <c r="T827" t="s">
        <v>5</v>
      </c>
      <c r="U827" t="s">
        <v>93</v>
      </c>
      <c r="V827" t="s">
        <v>974</v>
      </c>
      <c r="W827" t="s">
        <v>8</v>
      </c>
      <c r="X827" t="s">
        <v>9</v>
      </c>
      <c r="Y827" t="s">
        <v>3312</v>
      </c>
      <c r="Z827">
        <v>725</v>
      </c>
      <c r="AA827" t="s">
        <v>588</v>
      </c>
      <c r="AB827" t="s">
        <v>585</v>
      </c>
    </row>
    <row r="828" spans="1:28" x14ac:dyDescent="0.25">
      <c r="A828">
        <v>22935</v>
      </c>
      <c r="B828" t="s">
        <v>24</v>
      </c>
      <c r="C828">
        <v>6</v>
      </c>
      <c r="D828">
        <v>4</v>
      </c>
      <c r="E828">
        <v>6060</v>
      </c>
      <c r="F828" t="s">
        <v>894</v>
      </c>
      <c r="G828" s="4">
        <v>43434</v>
      </c>
      <c r="H828" t="s">
        <v>13</v>
      </c>
      <c r="I828" t="s">
        <v>894</v>
      </c>
      <c r="J828" t="s">
        <v>31</v>
      </c>
      <c r="K828" t="s">
        <v>16</v>
      </c>
      <c r="L828">
        <v>57416</v>
      </c>
      <c r="M828">
        <v>957</v>
      </c>
      <c r="N828">
        <v>1</v>
      </c>
      <c r="O828">
        <v>299.98</v>
      </c>
      <c r="P828" t="s">
        <v>5773</v>
      </c>
      <c r="Q828">
        <v>43</v>
      </c>
      <c r="R828">
        <v>7</v>
      </c>
      <c r="S828">
        <v>299.98</v>
      </c>
      <c r="T828" t="s">
        <v>695</v>
      </c>
      <c r="U828" t="s">
        <v>868</v>
      </c>
      <c r="V828" t="s">
        <v>1333</v>
      </c>
      <c r="W828" t="s">
        <v>95</v>
      </c>
      <c r="X828" t="s">
        <v>242</v>
      </c>
      <c r="Y828" t="s">
        <v>3762</v>
      </c>
      <c r="Z828">
        <v>20906</v>
      </c>
      <c r="AA828" t="s">
        <v>588</v>
      </c>
      <c r="AB828" t="s">
        <v>585</v>
      </c>
    </row>
    <row r="829" spans="1:28" x14ac:dyDescent="0.25">
      <c r="A829">
        <v>25763</v>
      </c>
      <c r="B829" t="s">
        <v>17</v>
      </c>
      <c r="C829">
        <v>4</v>
      </c>
      <c r="D829">
        <v>2</v>
      </c>
      <c r="E829">
        <v>6220</v>
      </c>
      <c r="F829" t="s">
        <v>124</v>
      </c>
      <c r="G829" s="4">
        <v>43476</v>
      </c>
      <c r="H829" t="s">
        <v>13</v>
      </c>
      <c r="I829" t="s">
        <v>5778</v>
      </c>
      <c r="J829" t="s">
        <v>23</v>
      </c>
      <c r="K829" t="s">
        <v>90</v>
      </c>
      <c r="L829">
        <v>64507</v>
      </c>
      <c r="M829">
        <v>957</v>
      </c>
      <c r="N829">
        <v>1</v>
      </c>
      <c r="O829">
        <v>299.98</v>
      </c>
      <c r="P829" t="s">
        <v>5773</v>
      </c>
      <c r="Q829">
        <v>43</v>
      </c>
      <c r="R829">
        <v>7</v>
      </c>
      <c r="S829">
        <v>299.98</v>
      </c>
      <c r="T829" t="s">
        <v>5</v>
      </c>
      <c r="U829" t="s">
        <v>230</v>
      </c>
      <c r="V829" t="s">
        <v>107</v>
      </c>
      <c r="W829" t="s">
        <v>27</v>
      </c>
      <c r="X829" t="s">
        <v>9</v>
      </c>
      <c r="Y829" t="s">
        <v>1167</v>
      </c>
      <c r="Z829">
        <v>725</v>
      </c>
      <c r="AA829" t="s">
        <v>588</v>
      </c>
      <c r="AB829" t="s">
        <v>585</v>
      </c>
    </row>
    <row r="830" spans="1:28" x14ac:dyDescent="0.25">
      <c r="A830">
        <v>29014</v>
      </c>
      <c r="B830" t="s">
        <v>24</v>
      </c>
      <c r="C830">
        <v>5</v>
      </c>
      <c r="D830">
        <v>2</v>
      </c>
      <c r="E830">
        <v>6359</v>
      </c>
      <c r="F830" t="s">
        <v>146</v>
      </c>
      <c r="G830" s="4">
        <v>43523</v>
      </c>
      <c r="H830" t="s">
        <v>13</v>
      </c>
      <c r="I830" t="s">
        <v>30</v>
      </c>
      <c r="J830" t="s">
        <v>31</v>
      </c>
      <c r="K830" t="s">
        <v>90</v>
      </c>
      <c r="L830">
        <v>72597</v>
      </c>
      <c r="M830">
        <v>957</v>
      </c>
      <c r="N830">
        <v>1</v>
      </c>
      <c r="O830">
        <v>299.98</v>
      </c>
      <c r="P830" t="s">
        <v>5773</v>
      </c>
      <c r="Q830">
        <v>43</v>
      </c>
      <c r="R830">
        <v>7</v>
      </c>
      <c r="S830">
        <v>299.98</v>
      </c>
      <c r="T830" t="s">
        <v>5</v>
      </c>
      <c r="U830" t="s">
        <v>93</v>
      </c>
      <c r="V830" t="s">
        <v>1166</v>
      </c>
      <c r="W830" t="s">
        <v>27</v>
      </c>
      <c r="X830" t="s">
        <v>9</v>
      </c>
      <c r="Y830" t="s">
        <v>2932</v>
      </c>
      <c r="Z830">
        <v>725</v>
      </c>
      <c r="AA830" t="s">
        <v>588</v>
      </c>
      <c r="AB830" t="s">
        <v>585</v>
      </c>
    </row>
    <row r="831" spans="1:28" x14ac:dyDescent="0.25">
      <c r="A831">
        <v>30070</v>
      </c>
      <c r="B831" t="s">
        <v>3</v>
      </c>
      <c r="C831">
        <v>6</v>
      </c>
      <c r="D831">
        <v>4</v>
      </c>
      <c r="E831">
        <v>6476</v>
      </c>
      <c r="F831" t="s">
        <v>202</v>
      </c>
      <c r="G831" s="4">
        <v>43538</v>
      </c>
      <c r="H831" t="s">
        <v>13</v>
      </c>
      <c r="I831" t="s">
        <v>203</v>
      </c>
      <c r="J831" t="s">
        <v>14</v>
      </c>
      <c r="K831" t="s">
        <v>16</v>
      </c>
      <c r="L831">
        <v>75171</v>
      </c>
      <c r="M831">
        <v>957</v>
      </c>
      <c r="N831">
        <v>1</v>
      </c>
      <c r="O831">
        <v>299.98</v>
      </c>
      <c r="P831" t="s">
        <v>5773</v>
      </c>
      <c r="Q831">
        <v>43</v>
      </c>
      <c r="R831">
        <v>7</v>
      </c>
      <c r="S831">
        <v>299.98</v>
      </c>
      <c r="T831" t="s">
        <v>897</v>
      </c>
      <c r="U831" t="s">
        <v>93</v>
      </c>
      <c r="V831" t="s">
        <v>3034</v>
      </c>
      <c r="W831" t="s">
        <v>27</v>
      </c>
      <c r="X831" t="s">
        <v>9</v>
      </c>
      <c r="Y831" t="s">
        <v>3301</v>
      </c>
      <c r="Z831">
        <v>674</v>
      </c>
      <c r="AA831" t="s">
        <v>588</v>
      </c>
      <c r="AB831" t="s">
        <v>585</v>
      </c>
    </row>
    <row r="832" spans="1:28" x14ac:dyDescent="0.25">
      <c r="A832">
        <v>27202</v>
      </c>
      <c r="B832" t="s">
        <v>24</v>
      </c>
      <c r="C832">
        <v>3</v>
      </c>
      <c r="D832">
        <v>4</v>
      </c>
      <c r="E832">
        <v>6561</v>
      </c>
      <c r="F832" t="s">
        <v>641</v>
      </c>
      <c r="G832" s="4">
        <v>43497</v>
      </c>
      <c r="H832" t="s">
        <v>13</v>
      </c>
      <c r="I832" t="s">
        <v>377</v>
      </c>
      <c r="J832" t="s">
        <v>31</v>
      </c>
      <c r="K832" t="s">
        <v>16</v>
      </c>
      <c r="L832">
        <v>68148</v>
      </c>
      <c r="M832">
        <v>957</v>
      </c>
      <c r="N832">
        <v>1</v>
      </c>
      <c r="O832">
        <v>299.98</v>
      </c>
      <c r="P832" t="s">
        <v>5773</v>
      </c>
      <c r="Q832">
        <v>43</v>
      </c>
      <c r="R832">
        <v>7</v>
      </c>
      <c r="S832">
        <v>299.98</v>
      </c>
      <c r="T832" t="s">
        <v>287</v>
      </c>
      <c r="U832" t="s">
        <v>1103</v>
      </c>
      <c r="V832" t="s">
        <v>107</v>
      </c>
      <c r="W832" t="s">
        <v>27</v>
      </c>
      <c r="X832" t="s">
        <v>114</v>
      </c>
      <c r="Y832" t="s">
        <v>1268</v>
      </c>
      <c r="Z832">
        <v>77479</v>
      </c>
      <c r="AA832" t="s">
        <v>588</v>
      </c>
      <c r="AB832" t="s">
        <v>585</v>
      </c>
    </row>
    <row r="833" spans="1:28" x14ac:dyDescent="0.25">
      <c r="A833">
        <v>25131</v>
      </c>
      <c r="B833" t="s">
        <v>3</v>
      </c>
      <c r="C833">
        <v>2</v>
      </c>
      <c r="D833">
        <v>2</v>
      </c>
      <c r="E833">
        <v>6696</v>
      </c>
      <c r="F833" t="s">
        <v>186</v>
      </c>
      <c r="G833" s="4">
        <v>43466</v>
      </c>
      <c r="H833" t="s">
        <v>13</v>
      </c>
      <c r="I833" t="s">
        <v>5778</v>
      </c>
      <c r="J833" t="s">
        <v>38</v>
      </c>
      <c r="K833" t="s">
        <v>90</v>
      </c>
      <c r="L833">
        <v>62965</v>
      </c>
      <c r="M833">
        <v>957</v>
      </c>
      <c r="N833">
        <v>1</v>
      </c>
      <c r="O833">
        <v>299.98</v>
      </c>
      <c r="P833" t="s">
        <v>5773</v>
      </c>
      <c r="Q833">
        <v>43</v>
      </c>
      <c r="R833">
        <v>7</v>
      </c>
      <c r="S833">
        <v>299.98</v>
      </c>
      <c r="T833" t="s">
        <v>1197</v>
      </c>
      <c r="U833" t="s">
        <v>160</v>
      </c>
      <c r="V833" t="s">
        <v>107</v>
      </c>
      <c r="W833" t="s">
        <v>8</v>
      </c>
      <c r="X833" t="s">
        <v>749</v>
      </c>
      <c r="Y833" t="s">
        <v>1198</v>
      </c>
      <c r="Z833">
        <v>47906</v>
      </c>
      <c r="AA833" t="s">
        <v>588</v>
      </c>
      <c r="AB833" t="s">
        <v>585</v>
      </c>
    </row>
    <row r="834" spans="1:28" x14ac:dyDescent="0.25">
      <c r="A834">
        <v>23397</v>
      </c>
      <c r="B834" t="s">
        <v>51</v>
      </c>
      <c r="C834">
        <v>1</v>
      </c>
      <c r="D834">
        <v>0</v>
      </c>
      <c r="E834">
        <v>6780</v>
      </c>
      <c r="F834" t="s">
        <v>357</v>
      </c>
      <c r="G834" s="4">
        <v>43441</v>
      </c>
      <c r="H834" t="s">
        <v>13</v>
      </c>
      <c r="I834" t="s">
        <v>203</v>
      </c>
      <c r="J834" t="s">
        <v>57</v>
      </c>
      <c r="K834" t="s">
        <v>58</v>
      </c>
      <c r="L834">
        <v>58535</v>
      </c>
      <c r="M834">
        <v>957</v>
      </c>
      <c r="N834">
        <v>1</v>
      </c>
      <c r="O834">
        <v>299.98</v>
      </c>
      <c r="P834" t="s">
        <v>5773</v>
      </c>
      <c r="Q834">
        <v>43</v>
      </c>
      <c r="R834">
        <v>7</v>
      </c>
      <c r="S834">
        <v>299.98</v>
      </c>
      <c r="T834" t="s">
        <v>5</v>
      </c>
      <c r="U834" t="s">
        <v>93</v>
      </c>
      <c r="V834" t="s">
        <v>1037</v>
      </c>
      <c r="W834" t="s">
        <v>8</v>
      </c>
      <c r="X834" t="s">
        <v>9</v>
      </c>
      <c r="Y834" t="s">
        <v>3620</v>
      </c>
      <c r="Z834">
        <v>725</v>
      </c>
      <c r="AA834" t="s">
        <v>588</v>
      </c>
      <c r="AB834" t="s">
        <v>585</v>
      </c>
    </row>
    <row r="835" spans="1:28" x14ac:dyDescent="0.25">
      <c r="A835">
        <v>24985</v>
      </c>
      <c r="B835" t="s">
        <v>51</v>
      </c>
      <c r="C835">
        <v>6</v>
      </c>
      <c r="D835">
        <v>4</v>
      </c>
      <c r="E835">
        <v>6857</v>
      </c>
      <c r="F835" t="s">
        <v>226</v>
      </c>
      <c r="G835" s="4">
        <v>43464</v>
      </c>
      <c r="H835" t="s">
        <v>13</v>
      </c>
      <c r="I835" t="s">
        <v>227</v>
      </c>
      <c r="J835" t="s">
        <v>57</v>
      </c>
      <c r="K835" t="s">
        <v>16</v>
      </c>
      <c r="L835">
        <v>62605</v>
      </c>
      <c r="M835">
        <v>957</v>
      </c>
      <c r="N835">
        <v>1</v>
      </c>
      <c r="O835">
        <v>299.98</v>
      </c>
      <c r="P835" t="s">
        <v>5773</v>
      </c>
      <c r="Q835">
        <v>43</v>
      </c>
      <c r="R835">
        <v>7</v>
      </c>
      <c r="S835">
        <v>299.98</v>
      </c>
      <c r="T835" t="s">
        <v>440</v>
      </c>
      <c r="U835" t="s">
        <v>93</v>
      </c>
      <c r="V835" t="s">
        <v>107</v>
      </c>
      <c r="W835" t="s">
        <v>8</v>
      </c>
      <c r="X835" t="s">
        <v>114</v>
      </c>
      <c r="Y835" t="s">
        <v>2311</v>
      </c>
      <c r="Z835">
        <v>78201</v>
      </c>
      <c r="AA835" t="s">
        <v>588</v>
      </c>
      <c r="AB835" t="s">
        <v>585</v>
      </c>
    </row>
    <row r="836" spans="1:28" x14ac:dyDescent="0.25">
      <c r="A836">
        <v>25999</v>
      </c>
      <c r="B836" t="s">
        <v>24</v>
      </c>
      <c r="C836">
        <v>5</v>
      </c>
      <c r="D836">
        <v>4</v>
      </c>
      <c r="E836">
        <v>6921</v>
      </c>
      <c r="F836" t="s">
        <v>743</v>
      </c>
      <c r="G836" s="4">
        <v>43479</v>
      </c>
      <c r="H836" t="s">
        <v>13</v>
      </c>
      <c r="I836" t="s">
        <v>5780</v>
      </c>
      <c r="J836" t="s">
        <v>31</v>
      </c>
      <c r="K836" t="s">
        <v>16</v>
      </c>
      <c r="L836">
        <v>65071</v>
      </c>
      <c r="M836">
        <v>957</v>
      </c>
      <c r="N836">
        <v>1</v>
      </c>
      <c r="O836">
        <v>299.98</v>
      </c>
      <c r="P836" t="s">
        <v>5773</v>
      </c>
      <c r="Q836">
        <v>43</v>
      </c>
      <c r="R836">
        <v>7</v>
      </c>
      <c r="S836">
        <v>299.98</v>
      </c>
      <c r="T836" t="s">
        <v>2299</v>
      </c>
      <c r="U836" t="s">
        <v>93</v>
      </c>
      <c r="V836" t="s">
        <v>778</v>
      </c>
      <c r="W836" t="s">
        <v>8</v>
      </c>
      <c r="X836" t="s">
        <v>140</v>
      </c>
      <c r="Y836" t="s">
        <v>2300</v>
      </c>
      <c r="Z836">
        <v>30349</v>
      </c>
      <c r="AA836" t="s">
        <v>588</v>
      </c>
      <c r="AB836" t="s">
        <v>585</v>
      </c>
    </row>
    <row r="837" spans="1:28" x14ac:dyDescent="0.25">
      <c r="A837">
        <v>20380</v>
      </c>
      <c r="B837" t="s">
        <v>24</v>
      </c>
      <c r="C837">
        <v>6</v>
      </c>
      <c r="D837">
        <v>4</v>
      </c>
      <c r="E837">
        <v>6950</v>
      </c>
      <c r="F837" t="s">
        <v>110</v>
      </c>
      <c r="G837" s="4">
        <v>43397</v>
      </c>
      <c r="H837" t="s">
        <v>13</v>
      </c>
      <c r="I837" t="s">
        <v>99</v>
      </c>
      <c r="J837" t="s">
        <v>31</v>
      </c>
      <c r="K837" t="s">
        <v>16</v>
      </c>
      <c r="L837">
        <v>50874</v>
      </c>
      <c r="M837">
        <v>957</v>
      </c>
      <c r="N837">
        <v>1</v>
      </c>
      <c r="O837">
        <v>299.98</v>
      </c>
      <c r="P837" t="s">
        <v>5773</v>
      </c>
      <c r="Q837">
        <v>43</v>
      </c>
      <c r="R837">
        <v>7</v>
      </c>
      <c r="S837">
        <v>299.98</v>
      </c>
      <c r="T837" t="s">
        <v>1672</v>
      </c>
      <c r="U837" t="s">
        <v>1673</v>
      </c>
      <c r="V837" t="s">
        <v>107</v>
      </c>
      <c r="W837" t="s">
        <v>27</v>
      </c>
      <c r="X837" t="s">
        <v>21</v>
      </c>
      <c r="Y837" t="s">
        <v>1674</v>
      </c>
      <c r="Z837">
        <v>94558</v>
      </c>
      <c r="AA837" t="s">
        <v>588</v>
      </c>
      <c r="AB837" t="s">
        <v>585</v>
      </c>
    </row>
    <row r="838" spans="1:28" x14ac:dyDescent="0.25">
      <c r="A838">
        <v>21906</v>
      </c>
      <c r="B838" t="s">
        <v>24</v>
      </c>
      <c r="C838">
        <v>2</v>
      </c>
      <c r="D838">
        <v>4</v>
      </c>
      <c r="E838">
        <v>6961</v>
      </c>
      <c r="F838" t="s">
        <v>253</v>
      </c>
      <c r="G838" s="4">
        <v>43419</v>
      </c>
      <c r="H838" t="s">
        <v>13</v>
      </c>
      <c r="I838" t="s">
        <v>30</v>
      </c>
      <c r="J838" t="s">
        <v>31</v>
      </c>
      <c r="K838" t="s">
        <v>16</v>
      </c>
      <c r="L838">
        <v>54787</v>
      </c>
      <c r="M838">
        <v>957</v>
      </c>
      <c r="N838">
        <v>1</v>
      </c>
      <c r="O838">
        <v>299.98</v>
      </c>
      <c r="P838" t="s">
        <v>5773</v>
      </c>
      <c r="Q838">
        <v>43</v>
      </c>
      <c r="R838">
        <v>7</v>
      </c>
      <c r="S838">
        <v>299.98</v>
      </c>
      <c r="T838" t="s">
        <v>5</v>
      </c>
      <c r="U838" t="s">
        <v>886</v>
      </c>
      <c r="V838" t="s">
        <v>441</v>
      </c>
      <c r="W838" t="s">
        <v>95</v>
      </c>
      <c r="X838" t="s">
        <v>9</v>
      </c>
      <c r="Y838" t="s">
        <v>887</v>
      </c>
      <c r="Z838">
        <v>725</v>
      </c>
      <c r="AA838" t="s">
        <v>588</v>
      </c>
      <c r="AB838" t="s">
        <v>585</v>
      </c>
    </row>
    <row r="839" spans="1:28" x14ac:dyDescent="0.25">
      <c r="A839">
        <v>24508</v>
      </c>
      <c r="B839" t="s">
        <v>51</v>
      </c>
      <c r="C839">
        <v>4</v>
      </c>
      <c r="D839">
        <v>4</v>
      </c>
      <c r="E839">
        <v>7097</v>
      </c>
      <c r="F839" t="s">
        <v>104</v>
      </c>
      <c r="G839" s="4">
        <v>43457</v>
      </c>
      <c r="H839" t="s">
        <v>13</v>
      </c>
      <c r="I839" t="s">
        <v>130</v>
      </c>
      <c r="J839" t="s">
        <v>57</v>
      </c>
      <c r="K839" t="s">
        <v>16</v>
      </c>
      <c r="L839">
        <v>61337</v>
      </c>
      <c r="M839">
        <v>957</v>
      </c>
      <c r="N839">
        <v>1</v>
      </c>
      <c r="O839">
        <v>299.98</v>
      </c>
      <c r="P839" t="s">
        <v>5773</v>
      </c>
      <c r="Q839">
        <v>43</v>
      </c>
      <c r="R839">
        <v>7</v>
      </c>
      <c r="S839">
        <v>299.98</v>
      </c>
      <c r="T839" t="s">
        <v>5</v>
      </c>
      <c r="U839" t="s">
        <v>93</v>
      </c>
      <c r="V839" t="s">
        <v>1754</v>
      </c>
      <c r="W839" t="s">
        <v>8</v>
      </c>
      <c r="X839" t="s">
        <v>9</v>
      </c>
      <c r="Y839" t="s">
        <v>1755</v>
      </c>
      <c r="Z839">
        <v>725</v>
      </c>
      <c r="AA839" t="s">
        <v>588</v>
      </c>
      <c r="AB839" t="s">
        <v>585</v>
      </c>
    </row>
    <row r="840" spans="1:28" x14ac:dyDescent="0.25">
      <c r="A840">
        <v>26857</v>
      </c>
      <c r="B840" t="s">
        <v>24</v>
      </c>
      <c r="C840">
        <v>3</v>
      </c>
      <c r="D840">
        <v>4</v>
      </c>
      <c r="E840">
        <v>7217</v>
      </c>
      <c r="F840" t="s">
        <v>110</v>
      </c>
      <c r="G840" s="4">
        <v>43492</v>
      </c>
      <c r="H840" t="s">
        <v>13</v>
      </c>
      <c r="I840" t="s">
        <v>99</v>
      </c>
      <c r="J840" t="s">
        <v>31</v>
      </c>
      <c r="K840" t="s">
        <v>16</v>
      </c>
      <c r="L840">
        <v>67299</v>
      </c>
      <c r="M840">
        <v>957</v>
      </c>
      <c r="N840">
        <v>1</v>
      </c>
      <c r="O840">
        <v>299.98</v>
      </c>
      <c r="P840" t="s">
        <v>5773</v>
      </c>
      <c r="Q840">
        <v>43</v>
      </c>
      <c r="R840">
        <v>7</v>
      </c>
      <c r="S840">
        <v>299.98</v>
      </c>
      <c r="T840" t="s">
        <v>5</v>
      </c>
      <c r="U840" t="s">
        <v>891</v>
      </c>
      <c r="V840" t="s">
        <v>3377</v>
      </c>
      <c r="W840" t="s">
        <v>8</v>
      </c>
      <c r="X840" t="s">
        <v>9</v>
      </c>
      <c r="Y840" t="s">
        <v>3378</v>
      </c>
      <c r="Z840">
        <v>725</v>
      </c>
      <c r="AA840" t="s">
        <v>588</v>
      </c>
      <c r="AB840" t="s">
        <v>585</v>
      </c>
    </row>
    <row r="841" spans="1:28" x14ac:dyDescent="0.25">
      <c r="A841">
        <v>23673</v>
      </c>
      <c r="B841" t="s">
        <v>24</v>
      </c>
      <c r="C841">
        <v>4</v>
      </c>
      <c r="D841">
        <v>4</v>
      </c>
      <c r="E841">
        <v>7550</v>
      </c>
      <c r="F841" t="s">
        <v>980</v>
      </c>
      <c r="G841" s="4">
        <v>43445</v>
      </c>
      <c r="H841" t="s">
        <v>13</v>
      </c>
      <c r="I841" t="s">
        <v>30</v>
      </c>
      <c r="J841" t="s">
        <v>31</v>
      </c>
      <c r="K841" t="s">
        <v>16</v>
      </c>
      <c r="L841">
        <v>59229</v>
      </c>
      <c r="M841">
        <v>957</v>
      </c>
      <c r="N841">
        <v>1</v>
      </c>
      <c r="O841">
        <v>299.98</v>
      </c>
      <c r="P841" t="s">
        <v>5773</v>
      </c>
      <c r="Q841">
        <v>43</v>
      </c>
      <c r="R841">
        <v>7</v>
      </c>
      <c r="S841">
        <v>299.98</v>
      </c>
      <c r="T841" t="s">
        <v>2119</v>
      </c>
      <c r="U841" t="s">
        <v>93</v>
      </c>
      <c r="V841" t="s">
        <v>2120</v>
      </c>
      <c r="W841" t="s">
        <v>8</v>
      </c>
      <c r="X841" t="s">
        <v>55</v>
      </c>
      <c r="Y841" t="s">
        <v>2121</v>
      </c>
      <c r="Z841">
        <v>60453</v>
      </c>
      <c r="AA841" t="s">
        <v>588</v>
      </c>
      <c r="AB841" t="s">
        <v>585</v>
      </c>
    </row>
    <row r="842" spans="1:28" x14ac:dyDescent="0.25">
      <c r="A842">
        <v>29174</v>
      </c>
      <c r="B842" t="s">
        <v>24</v>
      </c>
      <c r="C842">
        <v>5</v>
      </c>
      <c r="D842">
        <v>4</v>
      </c>
      <c r="E842">
        <v>7566</v>
      </c>
      <c r="F842" t="s">
        <v>439</v>
      </c>
      <c r="G842" s="4">
        <v>43525</v>
      </c>
      <c r="H842" t="s">
        <v>13</v>
      </c>
      <c r="I842" t="s">
        <v>377</v>
      </c>
      <c r="J842" t="s">
        <v>378</v>
      </c>
      <c r="K842" t="s">
        <v>16</v>
      </c>
      <c r="L842">
        <v>72997</v>
      </c>
      <c r="M842">
        <v>957</v>
      </c>
      <c r="N842">
        <v>1</v>
      </c>
      <c r="O842">
        <v>299.98</v>
      </c>
      <c r="P842" t="s">
        <v>5773</v>
      </c>
      <c r="Q842">
        <v>43</v>
      </c>
      <c r="R842">
        <v>7</v>
      </c>
      <c r="S842">
        <v>299.98</v>
      </c>
      <c r="T842" t="s">
        <v>5</v>
      </c>
      <c r="U842" t="s">
        <v>700</v>
      </c>
      <c r="V842" t="s">
        <v>1752</v>
      </c>
      <c r="W842" t="s">
        <v>27</v>
      </c>
      <c r="X842" t="s">
        <v>9</v>
      </c>
      <c r="Y842" t="s">
        <v>1753</v>
      </c>
      <c r="Z842">
        <v>725</v>
      </c>
      <c r="AA842" t="s">
        <v>588</v>
      </c>
      <c r="AB842" t="s">
        <v>585</v>
      </c>
    </row>
    <row r="843" spans="1:28" x14ac:dyDescent="0.25">
      <c r="A843">
        <v>24648</v>
      </c>
      <c r="B843" t="s">
        <v>3</v>
      </c>
      <c r="C843">
        <v>4</v>
      </c>
      <c r="D843">
        <v>4</v>
      </c>
      <c r="E843">
        <v>7602</v>
      </c>
      <c r="F843" t="s">
        <v>12</v>
      </c>
      <c r="G843" s="4">
        <v>43459</v>
      </c>
      <c r="H843" t="s">
        <v>13</v>
      </c>
      <c r="I843" t="s">
        <v>5781</v>
      </c>
      <c r="J843" t="s">
        <v>38</v>
      </c>
      <c r="K843" t="s">
        <v>16</v>
      </c>
      <c r="L843">
        <v>61713</v>
      </c>
      <c r="M843">
        <v>957</v>
      </c>
      <c r="N843">
        <v>1</v>
      </c>
      <c r="O843">
        <v>299.98</v>
      </c>
      <c r="P843" t="s">
        <v>5773</v>
      </c>
      <c r="Q843">
        <v>43</v>
      </c>
      <c r="R843">
        <v>7</v>
      </c>
      <c r="S843">
        <v>299.98</v>
      </c>
      <c r="T843" t="s">
        <v>647</v>
      </c>
      <c r="U843" t="s">
        <v>1303</v>
      </c>
      <c r="V843" t="s">
        <v>1584</v>
      </c>
      <c r="W843" t="s">
        <v>27</v>
      </c>
      <c r="X843" t="s">
        <v>308</v>
      </c>
      <c r="Y843" t="s">
        <v>1585</v>
      </c>
      <c r="Z843">
        <v>8854</v>
      </c>
      <c r="AA843" t="s">
        <v>588</v>
      </c>
      <c r="AB843" t="s">
        <v>585</v>
      </c>
    </row>
    <row r="844" spans="1:28" x14ac:dyDescent="0.25">
      <c r="A844">
        <v>27272</v>
      </c>
      <c r="B844" t="s">
        <v>17</v>
      </c>
      <c r="C844">
        <v>3</v>
      </c>
      <c r="D844">
        <v>4</v>
      </c>
      <c r="E844">
        <v>7862</v>
      </c>
      <c r="F844" t="s">
        <v>70</v>
      </c>
      <c r="G844" s="4">
        <v>43498</v>
      </c>
      <c r="H844" t="s">
        <v>13</v>
      </c>
      <c r="I844" t="s">
        <v>70</v>
      </c>
      <c r="J844" t="s">
        <v>23</v>
      </c>
      <c r="K844" t="s">
        <v>16</v>
      </c>
      <c r="L844">
        <v>68315</v>
      </c>
      <c r="M844">
        <v>957</v>
      </c>
      <c r="N844">
        <v>1</v>
      </c>
      <c r="O844">
        <v>299.98</v>
      </c>
      <c r="P844" t="s">
        <v>5773</v>
      </c>
      <c r="Q844">
        <v>43</v>
      </c>
      <c r="R844">
        <v>7</v>
      </c>
      <c r="S844">
        <v>299.98</v>
      </c>
      <c r="T844" t="s">
        <v>396</v>
      </c>
      <c r="U844" t="s">
        <v>1482</v>
      </c>
      <c r="V844" t="s">
        <v>107</v>
      </c>
      <c r="W844" t="s">
        <v>27</v>
      </c>
      <c r="X844" t="s">
        <v>248</v>
      </c>
      <c r="Y844" t="s">
        <v>2229</v>
      </c>
      <c r="Z844">
        <v>45011</v>
      </c>
      <c r="AA844" t="s">
        <v>588</v>
      </c>
      <c r="AB844" t="s">
        <v>585</v>
      </c>
    </row>
    <row r="845" spans="1:28" x14ac:dyDescent="0.25">
      <c r="A845">
        <v>20407</v>
      </c>
      <c r="B845" t="s">
        <v>3</v>
      </c>
      <c r="C845">
        <v>3</v>
      </c>
      <c r="D845">
        <v>2</v>
      </c>
      <c r="E845">
        <v>8027</v>
      </c>
      <c r="F845" t="s">
        <v>439</v>
      </c>
      <c r="G845" s="4">
        <v>43397</v>
      </c>
      <c r="H845" t="s">
        <v>13</v>
      </c>
      <c r="I845" t="s">
        <v>377</v>
      </c>
      <c r="J845" t="s">
        <v>38</v>
      </c>
      <c r="K845" t="s">
        <v>90</v>
      </c>
      <c r="L845">
        <v>50949</v>
      </c>
      <c r="M845">
        <v>957</v>
      </c>
      <c r="N845">
        <v>1</v>
      </c>
      <c r="O845">
        <v>299.98</v>
      </c>
      <c r="P845" t="s">
        <v>5773</v>
      </c>
      <c r="Q845">
        <v>43</v>
      </c>
      <c r="R845">
        <v>7</v>
      </c>
      <c r="S845">
        <v>299.98</v>
      </c>
      <c r="T845" t="s">
        <v>5</v>
      </c>
      <c r="U845" t="s">
        <v>93</v>
      </c>
      <c r="V845" t="s">
        <v>107</v>
      </c>
      <c r="W845" t="s">
        <v>8</v>
      </c>
      <c r="X845" t="s">
        <v>9</v>
      </c>
      <c r="Y845" t="s">
        <v>1356</v>
      </c>
      <c r="Z845">
        <v>725</v>
      </c>
      <c r="AA845" t="s">
        <v>588</v>
      </c>
      <c r="AB845" t="s">
        <v>585</v>
      </c>
    </row>
    <row r="846" spans="1:28" x14ac:dyDescent="0.25">
      <c r="A846">
        <v>24531</v>
      </c>
      <c r="B846" t="s">
        <v>24</v>
      </c>
      <c r="C846">
        <v>2</v>
      </c>
      <c r="D846">
        <v>2</v>
      </c>
      <c r="E846">
        <v>8136</v>
      </c>
      <c r="F846" t="s">
        <v>206</v>
      </c>
      <c r="G846" s="4">
        <v>43458</v>
      </c>
      <c r="H846" t="s">
        <v>13</v>
      </c>
      <c r="I846" t="s">
        <v>30</v>
      </c>
      <c r="J846" t="s">
        <v>31</v>
      </c>
      <c r="K846" t="s">
        <v>90</v>
      </c>
      <c r="L846">
        <v>61401</v>
      </c>
      <c r="M846">
        <v>957</v>
      </c>
      <c r="N846">
        <v>1</v>
      </c>
      <c r="O846">
        <v>299.98</v>
      </c>
      <c r="P846" t="s">
        <v>5773</v>
      </c>
      <c r="Q846">
        <v>43</v>
      </c>
      <c r="R846">
        <v>7</v>
      </c>
      <c r="S846">
        <v>299.98</v>
      </c>
      <c r="T846" t="s">
        <v>5</v>
      </c>
      <c r="U846" t="s">
        <v>477</v>
      </c>
      <c r="V846" t="s">
        <v>107</v>
      </c>
      <c r="W846" t="s">
        <v>8</v>
      </c>
      <c r="X846" t="s">
        <v>9</v>
      </c>
      <c r="Y846" t="s">
        <v>2473</v>
      </c>
      <c r="Z846">
        <v>725</v>
      </c>
      <c r="AA846" t="s">
        <v>588</v>
      </c>
      <c r="AB846" t="s">
        <v>585</v>
      </c>
    </row>
    <row r="847" spans="1:28" x14ac:dyDescent="0.25">
      <c r="A847">
        <v>25133</v>
      </c>
      <c r="B847" t="s">
        <v>3</v>
      </c>
      <c r="C847">
        <v>4</v>
      </c>
      <c r="D847">
        <v>2</v>
      </c>
      <c r="E847">
        <v>8292</v>
      </c>
      <c r="F847" t="s">
        <v>186</v>
      </c>
      <c r="G847" s="4">
        <v>43466</v>
      </c>
      <c r="H847" t="s">
        <v>13</v>
      </c>
      <c r="I847" t="s">
        <v>5778</v>
      </c>
      <c r="J847" t="s">
        <v>38</v>
      </c>
      <c r="K847" t="s">
        <v>90</v>
      </c>
      <c r="L847">
        <v>62972</v>
      </c>
      <c r="M847">
        <v>957</v>
      </c>
      <c r="N847">
        <v>1</v>
      </c>
      <c r="O847">
        <v>299.98</v>
      </c>
      <c r="P847" t="s">
        <v>5773</v>
      </c>
      <c r="Q847">
        <v>43</v>
      </c>
      <c r="R847">
        <v>7</v>
      </c>
      <c r="S847">
        <v>299.98</v>
      </c>
      <c r="T847" t="s">
        <v>5</v>
      </c>
      <c r="U847" t="s">
        <v>1144</v>
      </c>
      <c r="V847" t="s">
        <v>107</v>
      </c>
      <c r="W847" t="s">
        <v>27</v>
      </c>
      <c r="X847" t="s">
        <v>9</v>
      </c>
      <c r="Y847" t="s">
        <v>2061</v>
      </c>
      <c r="Z847">
        <v>725</v>
      </c>
      <c r="AA847" t="s">
        <v>588</v>
      </c>
      <c r="AB847" t="s">
        <v>585</v>
      </c>
    </row>
    <row r="848" spans="1:28" x14ac:dyDescent="0.25">
      <c r="A848">
        <v>25248</v>
      </c>
      <c r="B848" t="s">
        <v>51</v>
      </c>
      <c r="C848">
        <v>4</v>
      </c>
      <c r="D848">
        <v>2</v>
      </c>
      <c r="E848">
        <v>8397</v>
      </c>
      <c r="F848" t="s">
        <v>572</v>
      </c>
      <c r="G848" s="4">
        <v>43468</v>
      </c>
      <c r="H848" t="s">
        <v>13</v>
      </c>
      <c r="I848" t="s">
        <v>47</v>
      </c>
      <c r="J848" t="s">
        <v>57</v>
      </c>
      <c r="K848" t="s">
        <v>90</v>
      </c>
      <c r="L848">
        <v>63265</v>
      </c>
      <c r="M848">
        <v>957</v>
      </c>
      <c r="N848">
        <v>1</v>
      </c>
      <c r="O848">
        <v>299.98</v>
      </c>
      <c r="P848" t="s">
        <v>5773</v>
      </c>
      <c r="Q848">
        <v>43</v>
      </c>
      <c r="R848">
        <v>7</v>
      </c>
      <c r="S848">
        <v>299.98</v>
      </c>
      <c r="T848" t="s">
        <v>195</v>
      </c>
      <c r="U848" t="s">
        <v>977</v>
      </c>
      <c r="V848" t="s">
        <v>107</v>
      </c>
      <c r="W848" t="s">
        <v>8</v>
      </c>
      <c r="X848" t="s">
        <v>21</v>
      </c>
      <c r="Y848" t="s">
        <v>1185</v>
      </c>
      <c r="Z848">
        <v>92843</v>
      </c>
      <c r="AA848" t="s">
        <v>588</v>
      </c>
      <c r="AB848" t="s">
        <v>585</v>
      </c>
    </row>
    <row r="849" spans="1:28" x14ac:dyDescent="0.25">
      <c r="A849">
        <v>27554</v>
      </c>
      <c r="B849" t="s">
        <v>17</v>
      </c>
      <c r="C849">
        <v>5</v>
      </c>
      <c r="D849">
        <v>4</v>
      </c>
      <c r="E849">
        <v>8584</v>
      </c>
      <c r="F849" t="s">
        <v>1040</v>
      </c>
      <c r="G849" s="4">
        <v>43502</v>
      </c>
      <c r="H849" t="s">
        <v>13</v>
      </c>
      <c r="I849" t="s">
        <v>377</v>
      </c>
      <c r="J849" t="s">
        <v>23</v>
      </c>
      <c r="K849" t="s">
        <v>16</v>
      </c>
      <c r="L849">
        <v>68972</v>
      </c>
      <c r="M849">
        <v>957</v>
      </c>
      <c r="N849">
        <v>1</v>
      </c>
      <c r="O849">
        <v>299.98</v>
      </c>
      <c r="P849" t="s">
        <v>5773</v>
      </c>
      <c r="Q849">
        <v>43</v>
      </c>
      <c r="R849">
        <v>7</v>
      </c>
      <c r="S849">
        <v>299.98</v>
      </c>
      <c r="T849" t="s">
        <v>2870</v>
      </c>
      <c r="U849" t="s">
        <v>93</v>
      </c>
      <c r="V849" t="s">
        <v>3154</v>
      </c>
      <c r="W849" t="s">
        <v>95</v>
      </c>
      <c r="X849" t="s">
        <v>21</v>
      </c>
      <c r="Y849" t="s">
        <v>3542</v>
      </c>
      <c r="Z849">
        <v>92701</v>
      </c>
      <c r="AA849" t="s">
        <v>588</v>
      </c>
      <c r="AB849" t="s">
        <v>585</v>
      </c>
    </row>
    <row r="850" spans="1:28" x14ac:dyDescent="0.25">
      <c r="A850">
        <v>28009</v>
      </c>
      <c r="B850" t="s">
        <v>3</v>
      </c>
      <c r="C850">
        <v>5</v>
      </c>
      <c r="D850">
        <v>4</v>
      </c>
      <c r="E850">
        <v>8638</v>
      </c>
      <c r="F850" t="s">
        <v>930</v>
      </c>
      <c r="G850" s="4">
        <v>43508</v>
      </c>
      <c r="H850" t="s">
        <v>13</v>
      </c>
      <c r="I850" t="s">
        <v>30</v>
      </c>
      <c r="J850" t="s">
        <v>14</v>
      </c>
      <c r="K850" t="s">
        <v>16</v>
      </c>
      <c r="L850">
        <v>70088</v>
      </c>
      <c r="M850">
        <v>957</v>
      </c>
      <c r="N850">
        <v>1</v>
      </c>
      <c r="O850">
        <v>299.98</v>
      </c>
      <c r="P850" t="s">
        <v>5773</v>
      </c>
      <c r="Q850">
        <v>43</v>
      </c>
      <c r="R850">
        <v>7</v>
      </c>
      <c r="S850">
        <v>299.98</v>
      </c>
      <c r="T850" t="s">
        <v>215</v>
      </c>
      <c r="U850" t="s">
        <v>251</v>
      </c>
      <c r="V850" t="s">
        <v>107</v>
      </c>
      <c r="W850" t="s">
        <v>8</v>
      </c>
      <c r="X850" t="s">
        <v>190</v>
      </c>
      <c r="Y850" t="s">
        <v>3412</v>
      </c>
      <c r="Z850">
        <v>85204</v>
      </c>
      <c r="AA850" t="s">
        <v>588</v>
      </c>
      <c r="AB850" t="s">
        <v>585</v>
      </c>
    </row>
    <row r="851" spans="1:28" x14ac:dyDescent="0.25">
      <c r="A851">
        <v>20426</v>
      </c>
      <c r="B851" t="s">
        <v>3</v>
      </c>
      <c r="C851">
        <v>2</v>
      </c>
      <c r="D851">
        <v>4</v>
      </c>
      <c r="E851">
        <v>8660</v>
      </c>
      <c r="F851" t="s">
        <v>512</v>
      </c>
      <c r="G851" s="4">
        <v>43398</v>
      </c>
      <c r="H851" t="s">
        <v>13</v>
      </c>
      <c r="I851" t="s">
        <v>513</v>
      </c>
      <c r="J851" t="s">
        <v>14</v>
      </c>
      <c r="K851" t="s">
        <v>16</v>
      </c>
      <c r="L851">
        <v>50989</v>
      </c>
      <c r="M851">
        <v>957</v>
      </c>
      <c r="N851">
        <v>1</v>
      </c>
      <c r="O851">
        <v>299.98</v>
      </c>
      <c r="P851" t="s">
        <v>5773</v>
      </c>
      <c r="Q851">
        <v>43</v>
      </c>
      <c r="R851">
        <v>7</v>
      </c>
      <c r="S851">
        <v>299.98</v>
      </c>
      <c r="T851" t="s">
        <v>642</v>
      </c>
      <c r="U851" t="s">
        <v>643</v>
      </c>
      <c r="V851" t="s">
        <v>644</v>
      </c>
      <c r="W851" t="s">
        <v>27</v>
      </c>
      <c r="X851" t="s">
        <v>21</v>
      </c>
      <c r="Y851" t="s">
        <v>645</v>
      </c>
      <c r="Z851">
        <v>91352</v>
      </c>
      <c r="AA851" t="s">
        <v>588</v>
      </c>
      <c r="AB851" t="s">
        <v>585</v>
      </c>
    </row>
    <row r="852" spans="1:28" x14ac:dyDescent="0.25">
      <c r="A852">
        <v>23836</v>
      </c>
      <c r="B852" t="s">
        <v>3</v>
      </c>
      <c r="C852">
        <v>2</v>
      </c>
      <c r="D852">
        <v>2</v>
      </c>
      <c r="E852">
        <v>8858</v>
      </c>
      <c r="F852" t="s">
        <v>525</v>
      </c>
      <c r="G852" s="4">
        <v>43447</v>
      </c>
      <c r="H852" t="s">
        <v>13</v>
      </c>
      <c r="I852" t="s">
        <v>5778</v>
      </c>
      <c r="J852" t="s">
        <v>235</v>
      </c>
      <c r="K852" t="s">
        <v>90</v>
      </c>
      <c r="L852">
        <v>59652</v>
      </c>
      <c r="M852">
        <v>957</v>
      </c>
      <c r="N852">
        <v>1</v>
      </c>
      <c r="O852">
        <v>299.98</v>
      </c>
      <c r="P852" t="s">
        <v>5773</v>
      </c>
      <c r="Q852">
        <v>43</v>
      </c>
      <c r="R852">
        <v>7</v>
      </c>
      <c r="S852">
        <v>299.98</v>
      </c>
      <c r="T852" t="s">
        <v>1123</v>
      </c>
      <c r="U852" t="s">
        <v>112</v>
      </c>
      <c r="V852" t="s">
        <v>1151</v>
      </c>
      <c r="W852" t="s">
        <v>8</v>
      </c>
      <c r="X852" t="s">
        <v>21</v>
      </c>
      <c r="Y852" t="s">
        <v>1019</v>
      </c>
      <c r="Z852">
        <v>93722</v>
      </c>
      <c r="AA852" t="s">
        <v>588</v>
      </c>
      <c r="AB852" t="s">
        <v>585</v>
      </c>
    </row>
    <row r="853" spans="1:28" x14ac:dyDescent="0.25">
      <c r="A853">
        <v>28158</v>
      </c>
      <c r="B853" t="s">
        <v>17</v>
      </c>
      <c r="C853">
        <v>4</v>
      </c>
      <c r="D853">
        <v>4</v>
      </c>
      <c r="E853">
        <v>8867</v>
      </c>
      <c r="F853" t="s">
        <v>525</v>
      </c>
      <c r="G853" s="4">
        <v>43511</v>
      </c>
      <c r="H853" t="s">
        <v>13</v>
      </c>
      <c r="I853" t="s">
        <v>5778</v>
      </c>
      <c r="J853" t="s">
        <v>23</v>
      </c>
      <c r="K853" t="s">
        <v>16</v>
      </c>
      <c r="L853">
        <v>70417</v>
      </c>
      <c r="M853">
        <v>957</v>
      </c>
      <c r="N853">
        <v>1</v>
      </c>
      <c r="O853">
        <v>299.98</v>
      </c>
      <c r="P853" t="s">
        <v>5773</v>
      </c>
      <c r="Q853">
        <v>43</v>
      </c>
      <c r="R853">
        <v>7</v>
      </c>
      <c r="S853">
        <v>299.98</v>
      </c>
      <c r="T853" t="s">
        <v>5</v>
      </c>
      <c r="U853" t="s">
        <v>251</v>
      </c>
      <c r="V853" t="s">
        <v>107</v>
      </c>
      <c r="W853" t="s">
        <v>8</v>
      </c>
      <c r="X853" t="s">
        <v>9</v>
      </c>
      <c r="Y853" t="s">
        <v>3168</v>
      </c>
      <c r="Z853">
        <v>725</v>
      </c>
      <c r="AA853" t="s">
        <v>588</v>
      </c>
      <c r="AB853" t="s">
        <v>585</v>
      </c>
    </row>
    <row r="854" spans="1:28" x14ac:dyDescent="0.25">
      <c r="A854">
        <v>28850</v>
      </c>
      <c r="B854" t="s">
        <v>3</v>
      </c>
      <c r="C854">
        <v>6</v>
      </c>
      <c r="D854">
        <v>2</v>
      </c>
      <c r="E854">
        <v>8867</v>
      </c>
      <c r="F854" t="s">
        <v>453</v>
      </c>
      <c r="G854" s="4">
        <v>43521</v>
      </c>
      <c r="H854" t="s">
        <v>13</v>
      </c>
      <c r="I854" t="s">
        <v>30</v>
      </c>
      <c r="J854" t="s">
        <v>14</v>
      </c>
      <c r="K854" t="s">
        <v>90</v>
      </c>
      <c r="L854">
        <v>72188</v>
      </c>
      <c r="M854">
        <v>957</v>
      </c>
      <c r="N854">
        <v>1</v>
      </c>
      <c r="O854">
        <v>299.98</v>
      </c>
      <c r="P854" t="s">
        <v>5773</v>
      </c>
      <c r="Q854">
        <v>43</v>
      </c>
      <c r="R854">
        <v>7</v>
      </c>
      <c r="S854">
        <v>299.98</v>
      </c>
      <c r="T854" t="s">
        <v>66</v>
      </c>
      <c r="U854" t="s">
        <v>1026</v>
      </c>
      <c r="V854" t="s">
        <v>3221</v>
      </c>
      <c r="W854" t="s">
        <v>8</v>
      </c>
      <c r="X854" t="s">
        <v>55</v>
      </c>
      <c r="Y854" t="s">
        <v>69</v>
      </c>
      <c r="Z854">
        <v>60187</v>
      </c>
      <c r="AA854" t="s">
        <v>588</v>
      </c>
      <c r="AB854" t="s">
        <v>585</v>
      </c>
    </row>
    <row r="855" spans="1:28" x14ac:dyDescent="0.25">
      <c r="A855">
        <v>30123</v>
      </c>
      <c r="B855" t="s">
        <v>24</v>
      </c>
      <c r="C855">
        <v>4</v>
      </c>
      <c r="D855">
        <v>4</v>
      </c>
      <c r="E855">
        <v>8964</v>
      </c>
      <c r="F855" t="s">
        <v>84</v>
      </c>
      <c r="G855" s="4">
        <v>43539</v>
      </c>
      <c r="H855" t="s">
        <v>13</v>
      </c>
      <c r="I855" t="s">
        <v>80</v>
      </c>
      <c r="J855" t="s">
        <v>31</v>
      </c>
      <c r="K855" t="s">
        <v>16</v>
      </c>
      <c r="L855">
        <v>75293</v>
      </c>
      <c r="M855">
        <v>957</v>
      </c>
      <c r="N855">
        <v>1</v>
      </c>
      <c r="O855">
        <v>299.98</v>
      </c>
      <c r="P855" t="s">
        <v>5773</v>
      </c>
      <c r="Q855">
        <v>43</v>
      </c>
      <c r="R855">
        <v>7</v>
      </c>
      <c r="S855">
        <v>299.98</v>
      </c>
      <c r="T855" t="s">
        <v>699</v>
      </c>
      <c r="U855" t="s">
        <v>93</v>
      </c>
      <c r="V855" t="s">
        <v>107</v>
      </c>
      <c r="W855" t="s">
        <v>8</v>
      </c>
      <c r="X855" t="s">
        <v>114</v>
      </c>
      <c r="Y855" t="s">
        <v>3383</v>
      </c>
      <c r="Z855">
        <v>77084</v>
      </c>
      <c r="AA855" t="s">
        <v>588</v>
      </c>
      <c r="AB855" t="s">
        <v>585</v>
      </c>
    </row>
    <row r="856" spans="1:28" x14ac:dyDescent="0.25">
      <c r="A856">
        <v>28781</v>
      </c>
      <c r="B856" t="s">
        <v>3</v>
      </c>
      <c r="C856">
        <v>2</v>
      </c>
      <c r="D856">
        <v>4</v>
      </c>
      <c r="E856">
        <v>9019</v>
      </c>
      <c r="F856" t="s">
        <v>84</v>
      </c>
      <c r="G856" s="4">
        <v>43520</v>
      </c>
      <c r="H856" t="s">
        <v>13</v>
      </c>
      <c r="I856" t="s">
        <v>80</v>
      </c>
      <c r="J856" t="s">
        <v>38</v>
      </c>
      <c r="K856" t="s">
        <v>16</v>
      </c>
      <c r="L856">
        <v>72022</v>
      </c>
      <c r="M856">
        <v>957</v>
      </c>
      <c r="N856">
        <v>1</v>
      </c>
      <c r="O856">
        <v>299.98</v>
      </c>
      <c r="P856" t="s">
        <v>5773</v>
      </c>
      <c r="Q856">
        <v>43</v>
      </c>
      <c r="R856">
        <v>7</v>
      </c>
      <c r="S856">
        <v>299.98</v>
      </c>
      <c r="T856" t="s">
        <v>3406</v>
      </c>
      <c r="U856" t="s">
        <v>93</v>
      </c>
      <c r="V856" t="s">
        <v>3349</v>
      </c>
      <c r="W856" t="s">
        <v>8</v>
      </c>
      <c r="X856" t="s">
        <v>21</v>
      </c>
      <c r="Y856" t="s">
        <v>2334</v>
      </c>
      <c r="Z856">
        <v>93638</v>
      </c>
      <c r="AA856" t="s">
        <v>588</v>
      </c>
      <c r="AB856" t="s">
        <v>585</v>
      </c>
    </row>
    <row r="857" spans="1:28" x14ac:dyDescent="0.25">
      <c r="A857">
        <v>27367</v>
      </c>
      <c r="B857" t="s">
        <v>24</v>
      </c>
      <c r="C857">
        <v>3</v>
      </c>
      <c r="D857">
        <v>4</v>
      </c>
      <c r="E857">
        <v>9059</v>
      </c>
      <c r="F857" t="s">
        <v>1120</v>
      </c>
      <c r="G857" s="4">
        <v>43499</v>
      </c>
      <c r="H857" t="s">
        <v>13</v>
      </c>
      <c r="I857" t="s">
        <v>30</v>
      </c>
      <c r="J857" t="s">
        <v>31</v>
      </c>
      <c r="K857" t="s">
        <v>16</v>
      </c>
      <c r="L857">
        <v>68531</v>
      </c>
      <c r="M857">
        <v>957</v>
      </c>
      <c r="N857">
        <v>1</v>
      </c>
      <c r="O857">
        <v>299.98</v>
      </c>
      <c r="P857" t="s">
        <v>5773</v>
      </c>
      <c r="Q857">
        <v>43</v>
      </c>
      <c r="R857">
        <v>7</v>
      </c>
      <c r="S857">
        <v>299.98</v>
      </c>
      <c r="T857" t="s">
        <v>1116</v>
      </c>
      <c r="U857" t="s">
        <v>799</v>
      </c>
      <c r="V857" t="s">
        <v>1213</v>
      </c>
      <c r="W857" t="s">
        <v>8</v>
      </c>
      <c r="X857" t="s">
        <v>1118</v>
      </c>
      <c r="Y857" t="s">
        <v>1214</v>
      </c>
      <c r="Z857">
        <v>55124</v>
      </c>
      <c r="AA857" t="s">
        <v>588</v>
      </c>
      <c r="AB857" t="s">
        <v>585</v>
      </c>
    </row>
    <row r="858" spans="1:28" x14ac:dyDescent="0.25">
      <c r="A858">
        <v>26608</v>
      </c>
      <c r="B858" t="s">
        <v>24</v>
      </c>
      <c r="C858">
        <v>4</v>
      </c>
      <c r="D858">
        <v>4</v>
      </c>
      <c r="E858">
        <v>9317</v>
      </c>
      <c r="F858" t="s">
        <v>713</v>
      </c>
      <c r="G858" s="4">
        <v>43488</v>
      </c>
      <c r="H858" t="s">
        <v>13</v>
      </c>
      <c r="I858" t="s">
        <v>99</v>
      </c>
      <c r="J858" t="s">
        <v>31</v>
      </c>
      <c r="K858" t="s">
        <v>16</v>
      </c>
      <c r="L858">
        <v>66632</v>
      </c>
      <c r="M858">
        <v>957</v>
      </c>
      <c r="N858">
        <v>1</v>
      </c>
      <c r="O858">
        <v>299.98</v>
      </c>
      <c r="P858" t="s">
        <v>5773</v>
      </c>
      <c r="Q858">
        <v>43</v>
      </c>
      <c r="R858">
        <v>7</v>
      </c>
      <c r="S858">
        <v>299.98</v>
      </c>
      <c r="T858" t="s">
        <v>142</v>
      </c>
      <c r="U858" t="s">
        <v>1153</v>
      </c>
      <c r="V858" t="s">
        <v>107</v>
      </c>
      <c r="W858" t="s">
        <v>8</v>
      </c>
      <c r="X858" t="s">
        <v>88</v>
      </c>
      <c r="Y858" t="s">
        <v>3241</v>
      </c>
      <c r="Z858">
        <v>10458</v>
      </c>
      <c r="AA858" t="s">
        <v>588</v>
      </c>
      <c r="AB858" t="s">
        <v>585</v>
      </c>
    </row>
    <row r="859" spans="1:28" x14ac:dyDescent="0.25">
      <c r="A859">
        <v>26138</v>
      </c>
      <c r="B859" t="s">
        <v>24</v>
      </c>
      <c r="C859">
        <v>4</v>
      </c>
      <c r="D859">
        <v>4</v>
      </c>
      <c r="E859">
        <v>9375</v>
      </c>
      <c r="F859" t="s">
        <v>625</v>
      </c>
      <c r="G859" s="4">
        <v>43481</v>
      </c>
      <c r="H859" t="s">
        <v>13</v>
      </c>
      <c r="I859" t="s">
        <v>234</v>
      </c>
      <c r="J859" t="s">
        <v>31</v>
      </c>
      <c r="K859" t="s">
        <v>16</v>
      </c>
      <c r="L859">
        <v>65434</v>
      </c>
      <c r="M859">
        <v>957</v>
      </c>
      <c r="N859">
        <v>1</v>
      </c>
      <c r="O859">
        <v>299.98</v>
      </c>
      <c r="P859" t="s">
        <v>5773</v>
      </c>
      <c r="Q859">
        <v>43</v>
      </c>
      <c r="R859">
        <v>7</v>
      </c>
      <c r="S859">
        <v>299.98</v>
      </c>
      <c r="T859" t="s">
        <v>5</v>
      </c>
      <c r="U859" t="s">
        <v>1406</v>
      </c>
      <c r="V859" t="s">
        <v>1472</v>
      </c>
      <c r="W859" t="s">
        <v>8</v>
      </c>
      <c r="X859" t="s">
        <v>9</v>
      </c>
      <c r="Y859" t="s">
        <v>1473</v>
      </c>
      <c r="Z859">
        <v>725</v>
      </c>
      <c r="AA859" t="s">
        <v>588</v>
      </c>
      <c r="AB859" t="s">
        <v>585</v>
      </c>
    </row>
    <row r="860" spans="1:28" x14ac:dyDescent="0.25">
      <c r="A860">
        <v>25804</v>
      </c>
      <c r="B860" t="s">
        <v>24</v>
      </c>
      <c r="C860">
        <v>2</v>
      </c>
      <c r="D860">
        <v>1</v>
      </c>
      <c r="E860">
        <v>9453</v>
      </c>
      <c r="F860" t="s">
        <v>1120</v>
      </c>
      <c r="G860" s="4">
        <v>43476</v>
      </c>
      <c r="H860" t="s">
        <v>13</v>
      </c>
      <c r="I860" t="s">
        <v>30</v>
      </c>
      <c r="J860" t="s">
        <v>31</v>
      </c>
      <c r="K860" t="s">
        <v>32</v>
      </c>
      <c r="L860">
        <v>64593</v>
      </c>
      <c r="M860">
        <v>957</v>
      </c>
      <c r="N860">
        <v>1</v>
      </c>
      <c r="O860">
        <v>299.98</v>
      </c>
      <c r="P860" t="s">
        <v>5773</v>
      </c>
      <c r="Q860">
        <v>43</v>
      </c>
      <c r="R860">
        <v>7</v>
      </c>
      <c r="S860">
        <v>299.98</v>
      </c>
      <c r="T860" t="s">
        <v>174</v>
      </c>
      <c r="U860" t="s">
        <v>106</v>
      </c>
      <c r="V860" t="s">
        <v>107</v>
      </c>
      <c r="W860" t="s">
        <v>95</v>
      </c>
      <c r="X860" t="s">
        <v>21</v>
      </c>
      <c r="Y860" t="s">
        <v>3722</v>
      </c>
      <c r="Z860">
        <v>90026</v>
      </c>
      <c r="AA860" t="s">
        <v>588</v>
      </c>
      <c r="AB860" t="s">
        <v>585</v>
      </c>
    </row>
    <row r="861" spans="1:28" x14ac:dyDescent="0.25">
      <c r="A861">
        <v>22243</v>
      </c>
      <c r="B861" t="s">
        <v>17</v>
      </c>
      <c r="C861">
        <v>4</v>
      </c>
      <c r="D861">
        <v>4</v>
      </c>
      <c r="E861">
        <v>9506</v>
      </c>
      <c r="F861" t="s">
        <v>959</v>
      </c>
      <c r="G861" s="4">
        <v>43424</v>
      </c>
      <c r="H861" t="s">
        <v>13</v>
      </c>
      <c r="I861" t="s">
        <v>5779</v>
      </c>
      <c r="J861" t="s">
        <v>23</v>
      </c>
      <c r="K861" t="s">
        <v>16</v>
      </c>
      <c r="L861">
        <v>55698</v>
      </c>
      <c r="M861">
        <v>957</v>
      </c>
      <c r="N861">
        <v>1</v>
      </c>
      <c r="O861">
        <v>299.98</v>
      </c>
      <c r="P861" t="s">
        <v>5773</v>
      </c>
      <c r="Q861">
        <v>43</v>
      </c>
      <c r="R861">
        <v>7</v>
      </c>
      <c r="S861">
        <v>299.98</v>
      </c>
      <c r="T861" t="s">
        <v>1793</v>
      </c>
      <c r="U861" t="s">
        <v>444</v>
      </c>
      <c r="V861" t="s">
        <v>107</v>
      </c>
      <c r="W861" t="s">
        <v>27</v>
      </c>
      <c r="X861" t="s">
        <v>21</v>
      </c>
      <c r="Y861" t="s">
        <v>2798</v>
      </c>
      <c r="Z861">
        <v>94112</v>
      </c>
      <c r="AA861" t="s">
        <v>588</v>
      </c>
      <c r="AB861" t="s">
        <v>585</v>
      </c>
    </row>
    <row r="862" spans="1:28" x14ac:dyDescent="0.25">
      <c r="A862">
        <v>26824</v>
      </c>
      <c r="B862" t="s">
        <v>24</v>
      </c>
      <c r="C862">
        <v>2</v>
      </c>
      <c r="D862">
        <v>1</v>
      </c>
      <c r="E862">
        <v>9614</v>
      </c>
      <c r="F862" t="s">
        <v>262</v>
      </c>
      <c r="G862" s="4">
        <v>43491</v>
      </c>
      <c r="H862" t="s">
        <v>13</v>
      </c>
      <c r="I862" t="s">
        <v>5777</v>
      </c>
      <c r="J862" t="s">
        <v>31</v>
      </c>
      <c r="K862" t="s">
        <v>32</v>
      </c>
      <c r="L862">
        <v>67207</v>
      </c>
      <c r="M862">
        <v>957</v>
      </c>
      <c r="N862">
        <v>1</v>
      </c>
      <c r="O862">
        <v>299.98</v>
      </c>
      <c r="P862" t="s">
        <v>5773</v>
      </c>
      <c r="Q862">
        <v>43</v>
      </c>
      <c r="R862">
        <v>7</v>
      </c>
      <c r="S862">
        <v>299.98</v>
      </c>
      <c r="T862" t="s">
        <v>5</v>
      </c>
      <c r="U862" t="s">
        <v>93</v>
      </c>
      <c r="V862" t="s">
        <v>2031</v>
      </c>
      <c r="W862" t="s">
        <v>27</v>
      </c>
      <c r="X862" t="s">
        <v>9</v>
      </c>
      <c r="Y862" t="s">
        <v>2032</v>
      </c>
      <c r="Z862">
        <v>725</v>
      </c>
      <c r="AA862" t="s">
        <v>588</v>
      </c>
      <c r="AB862" t="s">
        <v>585</v>
      </c>
    </row>
    <row r="863" spans="1:28" x14ac:dyDescent="0.25">
      <c r="A863">
        <v>23905</v>
      </c>
      <c r="B863" t="s">
        <v>3</v>
      </c>
      <c r="C863">
        <v>2</v>
      </c>
      <c r="D863">
        <v>1</v>
      </c>
      <c r="E863">
        <v>9628</v>
      </c>
      <c r="F863" t="s">
        <v>110</v>
      </c>
      <c r="G863" s="4">
        <v>43448</v>
      </c>
      <c r="H863" t="s">
        <v>13</v>
      </c>
      <c r="I863" t="s">
        <v>99</v>
      </c>
      <c r="J863" t="s">
        <v>14</v>
      </c>
      <c r="K863" t="s">
        <v>32</v>
      </c>
      <c r="L863">
        <v>59835</v>
      </c>
      <c r="M863">
        <v>957</v>
      </c>
      <c r="N863">
        <v>1</v>
      </c>
      <c r="O863">
        <v>299.98</v>
      </c>
      <c r="P863" t="s">
        <v>5773</v>
      </c>
      <c r="Q863">
        <v>43</v>
      </c>
      <c r="R863">
        <v>7</v>
      </c>
      <c r="S863">
        <v>299.98</v>
      </c>
      <c r="T863" t="s">
        <v>2795</v>
      </c>
      <c r="U863" t="s">
        <v>1401</v>
      </c>
      <c r="V863" t="s">
        <v>107</v>
      </c>
      <c r="W863" t="s">
        <v>8</v>
      </c>
      <c r="X863" t="s">
        <v>77</v>
      </c>
      <c r="Y863" t="s">
        <v>3384</v>
      </c>
      <c r="Z863">
        <v>19020</v>
      </c>
      <c r="AA863" t="s">
        <v>588</v>
      </c>
      <c r="AB863" t="s">
        <v>585</v>
      </c>
    </row>
    <row r="864" spans="1:28" x14ac:dyDescent="0.25">
      <c r="A864">
        <v>24559</v>
      </c>
      <c r="B864" t="s">
        <v>3</v>
      </c>
      <c r="C864">
        <v>5</v>
      </c>
      <c r="D864">
        <v>4</v>
      </c>
      <c r="E864">
        <v>9872</v>
      </c>
      <c r="F864" t="s">
        <v>84</v>
      </c>
      <c r="G864" s="4">
        <v>43458</v>
      </c>
      <c r="H864" t="s">
        <v>13</v>
      </c>
      <c r="I864" t="s">
        <v>80</v>
      </c>
      <c r="J864" t="s">
        <v>14</v>
      </c>
      <c r="K864" t="s">
        <v>16</v>
      </c>
      <c r="L864">
        <v>61485</v>
      </c>
      <c r="M864">
        <v>957</v>
      </c>
      <c r="N864">
        <v>1</v>
      </c>
      <c r="O864">
        <v>299.98</v>
      </c>
      <c r="P864" t="s">
        <v>5773</v>
      </c>
      <c r="Q864">
        <v>43</v>
      </c>
      <c r="R864">
        <v>7</v>
      </c>
      <c r="S864">
        <v>299.98</v>
      </c>
      <c r="T864" t="s">
        <v>2337</v>
      </c>
      <c r="U864" t="s">
        <v>93</v>
      </c>
      <c r="V864" t="s">
        <v>107</v>
      </c>
      <c r="W864" t="s">
        <v>8</v>
      </c>
      <c r="X864" t="s">
        <v>153</v>
      </c>
      <c r="Y864" t="s">
        <v>3397</v>
      </c>
      <c r="Z864">
        <v>84404</v>
      </c>
      <c r="AA864" t="s">
        <v>588</v>
      </c>
      <c r="AB864" t="s">
        <v>585</v>
      </c>
    </row>
    <row r="865" spans="1:28" x14ac:dyDescent="0.25">
      <c r="A865">
        <v>27449</v>
      </c>
      <c r="B865" t="s">
        <v>3</v>
      </c>
      <c r="C865">
        <v>5</v>
      </c>
      <c r="D865">
        <v>4</v>
      </c>
      <c r="E865">
        <v>9973</v>
      </c>
      <c r="F865" t="s">
        <v>1086</v>
      </c>
      <c r="G865" s="4">
        <v>43500</v>
      </c>
      <c r="H865" t="s">
        <v>13</v>
      </c>
      <c r="I865" t="s">
        <v>1086</v>
      </c>
      <c r="J865" t="s">
        <v>14</v>
      </c>
      <c r="K865" t="s">
        <v>16</v>
      </c>
      <c r="L865">
        <v>68710</v>
      </c>
      <c r="M865">
        <v>957</v>
      </c>
      <c r="N865">
        <v>1</v>
      </c>
      <c r="O865">
        <v>299.98</v>
      </c>
      <c r="P865" t="s">
        <v>5773</v>
      </c>
      <c r="Q865">
        <v>43</v>
      </c>
      <c r="R865">
        <v>7</v>
      </c>
      <c r="S865">
        <v>299.98</v>
      </c>
      <c r="T865" t="s">
        <v>5</v>
      </c>
      <c r="U865" t="s">
        <v>491</v>
      </c>
      <c r="V865" t="s">
        <v>107</v>
      </c>
      <c r="W865" t="s">
        <v>8</v>
      </c>
      <c r="X865" t="s">
        <v>9</v>
      </c>
      <c r="Y865" t="s">
        <v>3451</v>
      </c>
      <c r="Z865">
        <v>725</v>
      </c>
      <c r="AA865" t="s">
        <v>588</v>
      </c>
      <c r="AB865" t="s">
        <v>585</v>
      </c>
    </row>
    <row r="866" spans="1:28" x14ac:dyDescent="0.25">
      <c r="A866">
        <v>21378</v>
      </c>
      <c r="B866" t="s">
        <v>24</v>
      </c>
      <c r="C866">
        <v>4</v>
      </c>
      <c r="D866">
        <v>4</v>
      </c>
      <c r="E866">
        <v>10156</v>
      </c>
      <c r="F866" t="s">
        <v>465</v>
      </c>
      <c r="G866" s="4">
        <v>43412</v>
      </c>
      <c r="H866" t="s">
        <v>13</v>
      </c>
      <c r="I866" t="s">
        <v>99</v>
      </c>
      <c r="J866" t="s">
        <v>31</v>
      </c>
      <c r="K866" t="s">
        <v>16</v>
      </c>
      <c r="L866">
        <v>53461</v>
      </c>
      <c r="M866">
        <v>957</v>
      </c>
      <c r="N866">
        <v>1</v>
      </c>
      <c r="O866">
        <v>299.98</v>
      </c>
      <c r="P866" t="s">
        <v>5773</v>
      </c>
      <c r="Q866">
        <v>43</v>
      </c>
      <c r="R866">
        <v>7</v>
      </c>
      <c r="S866">
        <v>299.98</v>
      </c>
      <c r="T866" t="s">
        <v>1253</v>
      </c>
      <c r="U866" t="s">
        <v>93</v>
      </c>
      <c r="V866" t="s">
        <v>1675</v>
      </c>
      <c r="W866" t="s">
        <v>27</v>
      </c>
      <c r="X866" t="s">
        <v>158</v>
      </c>
      <c r="Y866" t="s">
        <v>1676</v>
      </c>
      <c r="Z866">
        <v>37075</v>
      </c>
      <c r="AA866" t="s">
        <v>588</v>
      </c>
      <c r="AB866" t="s">
        <v>585</v>
      </c>
    </row>
    <row r="867" spans="1:28" x14ac:dyDescent="0.25">
      <c r="A867">
        <v>30140</v>
      </c>
      <c r="B867" t="s">
        <v>3</v>
      </c>
      <c r="C867">
        <v>2</v>
      </c>
      <c r="D867">
        <v>1</v>
      </c>
      <c r="E867">
        <v>10172</v>
      </c>
      <c r="F867" t="s">
        <v>888</v>
      </c>
      <c r="G867" s="4">
        <v>43539</v>
      </c>
      <c r="H867" t="s">
        <v>13</v>
      </c>
      <c r="I867" t="s">
        <v>30</v>
      </c>
      <c r="J867" t="s">
        <v>38</v>
      </c>
      <c r="K867" t="s">
        <v>32</v>
      </c>
      <c r="L867">
        <v>75332</v>
      </c>
      <c r="M867">
        <v>957</v>
      </c>
      <c r="N867">
        <v>1</v>
      </c>
      <c r="O867">
        <v>299.98</v>
      </c>
      <c r="P867" t="s">
        <v>5773</v>
      </c>
      <c r="Q867">
        <v>43</v>
      </c>
      <c r="R867">
        <v>7</v>
      </c>
      <c r="S867">
        <v>299.98</v>
      </c>
      <c r="T867" t="s">
        <v>5</v>
      </c>
      <c r="U867" t="s">
        <v>454</v>
      </c>
      <c r="V867" t="s">
        <v>107</v>
      </c>
      <c r="W867" t="s">
        <v>95</v>
      </c>
      <c r="X867" t="s">
        <v>9</v>
      </c>
      <c r="Y867" t="s">
        <v>1069</v>
      </c>
      <c r="Z867">
        <v>725</v>
      </c>
      <c r="AA867" t="s">
        <v>588</v>
      </c>
      <c r="AB867" t="s">
        <v>585</v>
      </c>
    </row>
    <row r="868" spans="1:28" x14ac:dyDescent="0.25">
      <c r="A868">
        <v>22934</v>
      </c>
      <c r="B868" t="s">
        <v>3</v>
      </c>
      <c r="C868">
        <v>5</v>
      </c>
      <c r="D868">
        <v>4</v>
      </c>
      <c r="E868">
        <v>10214</v>
      </c>
      <c r="F868" t="s">
        <v>894</v>
      </c>
      <c r="G868" s="4">
        <v>43434</v>
      </c>
      <c r="H868" t="s">
        <v>13</v>
      </c>
      <c r="I868" t="s">
        <v>894</v>
      </c>
      <c r="J868" t="s">
        <v>14</v>
      </c>
      <c r="K868" t="s">
        <v>16</v>
      </c>
      <c r="L868">
        <v>57415</v>
      </c>
      <c r="M868">
        <v>957</v>
      </c>
      <c r="N868">
        <v>1</v>
      </c>
      <c r="O868">
        <v>299.98</v>
      </c>
      <c r="P868" t="s">
        <v>5773</v>
      </c>
      <c r="Q868">
        <v>43</v>
      </c>
      <c r="R868">
        <v>7</v>
      </c>
      <c r="S868">
        <v>299.98</v>
      </c>
      <c r="T868" t="s">
        <v>5</v>
      </c>
      <c r="U868" t="s">
        <v>711</v>
      </c>
      <c r="V868" t="s">
        <v>574</v>
      </c>
      <c r="W868" t="s">
        <v>27</v>
      </c>
      <c r="X868" t="s">
        <v>9</v>
      </c>
      <c r="Y868" t="s">
        <v>3466</v>
      </c>
      <c r="Z868">
        <v>725</v>
      </c>
      <c r="AA868" t="s">
        <v>588</v>
      </c>
      <c r="AB868" t="s">
        <v>585</v>
      </c>
    </row>
    <row r="869" spans="1:28" x14ac:dyDescent="0.25">
      <c r="A869">
        <v>21230</v>
      </c>
      <c r="B869" t="s">
        <v>24</v>
      </c>
      <c r="C869">
        <v>6</v>
      </c>
      <c r="D869">
        <v>4</v>
      </c>
      <c r="E869">
        <v>10484</v>
      </c>
      <c r="F869" t="s">
        <v>290</v>
      </c>
      <c r="G869" s="4">
        <v>43409</v>
      </c>
      <c r="H869" t="s">
        <v>13</v>
      </c>
      <c r="I869" t="s">
        <v>130</v>
      </c>
      <c r="J869" t="s">
        <v>378</v>
      </c>
      <c r="K869" t="s">
        <v>16</v>
      </c>
      <c r="L869">
        <v>53106</v>
      </c>
      <c r="M869">
        <v>957</v>
      </c>
      <c r="N869">
        <v>1</v>
      </c>
      <c r="O869">
        <v>299.98</v>
      </c>
      <c r="P869" t="s">
        <v>5773</v>
      </c>
      <c r="Q869">
        <v>43</v>
      </c>
      <c r="R869">
        <v>7</v>
      </c>
      <c r="S869">
        <v>299.98</v>
      </c>
      <c r="T869" t="s">
        <v>5</v>
      </c>
      <c r="U869" t="s">
        <v>417</v>
      </c>
      <c r="V869" t="s">
        <v>418</v>
      </c>
      <c r="W869" t="s">
        <v>8</v>
      </c>
      <c r="X869" t="s">
        <v>9</v>
      </c>
      <c r="Y869" t="s">
        <v>419</v>
      </c>
      <c r="Z869">
        <v>725</v>
      </c>
      <c r="AA869" t="s">
        <v>588</v>
      </c>
      <c r="AB869" t="s">
        <v>585</v>
      </c>
    </row>
    <row r="870" spans="1:28" x14ac:dyDescent="0.25">
      <c r="A870">
        <v>23126</v>
      </c>
      <c r="B870" t="s">
        <v>24</v>
      </c>
      <c r="C870">
        <v>2</v>
      </c>
      <c r="D870">
        <v>4</v>
      </c>
      <c r="E870">
        <v>10837</v>
      </c>
      <c r="F870" t="s">
        <v>809</v>
      </c>
      <c r="G870" s="4">
        <v>43437</v>
      </c>
      <c r="H870" t="s">
        <v>13</v>
      </c>
      <c r="I870" t="s">
        <v>30</v>
      </c>
      <c r="J870" t="s">
        <v>378</v>
      </c>
      <c r="K870" t="s">
        <v>16</v>
      </c>
      <c r="L870">
        <v>57901</v>
      </c>
      <c r="M870">
        <v>957</v>
      </c>
      <c r="N870">
        <v>1</v>
      </c>
      <c r="O870">
        <v>299.98</v>
      </c>
      <c r="P870" t="s">
        <v>5773</v>
      </c>
      <c r="Q870">
        <v>43</v>
      </c>
      <c r="R870">
        <v>7</v>
      </c>
      <c r="S870">
        <v>299.98</v>
      </c>
      <c r="T870" t="s">
        <v>5</v>
      </c>
      <c r="U870" t="s">
        <v>1191</v>
      </c>
      <c r="V870" t="s">
        <v>3443</v>
      </c>
      <c r="W870" t="s">
        <v>95</v>
      </c>
      <c r="X870" t="s">
        <v>9</v>
      </c>
      <c r="Y870" t="s">
        <v>3444</v>
      </c>
      <c r="Z870">
        <v>725</v>
      </c>
      <c r="AA870" t="s">
        <v>588</v>
      </c>
      <c r="AB870" t="s">
        <v>585</v>
      </c>
    </row>
    <row r="871" spans="1:28" x14ac:dyDescent="0.25">
      <c r="A871">
        <v>26325</v>
      </c>
      <c r="B871" t="s">
        <v>3</v>
      </c>
      <c r="C871">
        <v>6</v>
      </c>
      <c r="D871">
        <v>4</v>
      </c>
      <c r="E871">
        <v>10893</v>
      </c>
      <c r="F871" t="s">
        <v>46</v>
      </c>
      <c r="G871" s="4">
        <v>43484</v>
      </c>
      <c r="H871" t="s">
        <v>13</v>
      </c>
      <c r="I871" t="s">
        <v>47</v>
      </c>
      <c r="J871" t="s">
        <v>14</v>
      </c>
      <c r="K871" t="s">
        <v>16</v>
      </c>
      <c r="L871">
        <v>65891</v>
      </c>
      <c r="M871">
        <v>957</v>
      </c>
      <c r="N871">
        <v>1</v>
      </c>
      <c r="O871">
        <v>299.98</v>
      </c>
      <c r="P871" t="s">
        <v>5773</v>
      </c>
      <c r="Q871">
        <v>43</v>
      </c>
      <c r="R871">
        <v>7</v>
      </c>
      <c r="S871">
        <v>299.98</v>
      </c>
      <c r="T871" t="s">
        <v>163</v>
      </c>
      <c r="U871" t="s">
        <v>93</v>
      </c>
      <c r="V871" t="s">
        <v>264</v>
      </c>
      <c r="W871" t="s">
        <v>95</v>
      </c>
      <c r="X871" t="s">
        <v>55</v>
      </c>
      <c r="Y871" t="s">
        <v>3162</v>
      </c>
      <c r="Z871">
        <v>60441</v>
      </c>
      <c r="AA871" t="s">
        <v>588</v>
      </c>
      <c r="AB871" t="s">
        <v>585</v>
      </c>
    </row>
    <row r="872" spans="1:28" x14ac:dyDescent="0.25">
      <c r="A872">
        <v>22339</v>
      </c>
      <c r="B872" t="s">
        <v>3</v>
      </c>
      <c r="C872">
        <v>5</v>
      </c>
      <c r="D872">
        <v>4</v>
      </c>
      <c r="E872">
        <v>11373</v>
      </c>
      <c r="F872" t="s">
        <v>70</v>
      </c>
      <c r="G872" s="4">
        <v>43426</v>
      </c>
      <c r="H872" t="s">
        <v>13</v>
      </c>
      <c r="I872" t="s">
        <v>70</v>
      </c>
      <c r="J872" t="s">
        <v>235</v>
      </c>
      <c r="K872" t="s">
        <v>16</v>
      </c>
      <c r="L872">
        <v>55913</v>
      </c>
      <c r="M872">
        <v>957</v>
      </c>
      <c r="N872">
        <v>1</v>
      </c>
      <c r="O872">
        <v>299.98</v>
      </c>
      <c r="P872" t="s">
        <v>5773</v>
      </c>
      <c r="Q872">
        <v>43</v>
      </c>
      <c r="R872">
        <v>7</v>
      </c>
      <c r="S872">
        <v>299.98</v>
      </c>
      <c r="T872" t="s">
        <v>1516</v>
      </c>
      <c r="U872" t="s">
        <v>2674</v>
      </c>
      <c r="V872" t="s">
        <v>107</v>
      </c>
      <c r="W872" t="s">
        <v>95</v>
      </c>
      <c r="X872" t="s">
        <v>308</v>
      </c>
      <c r="Y872" t="s">
        <v>2675</v>
      </c>
      <c r="Z872">
        <v>7960</v>
      </c>
      <c r="AA872" t="s">
        <v>588</v>
      </c>
      <c r="AB872" t="s">
        <v>585</v>
      </c>
    </row>
    <row r="873" spans="1:28" x14ac:dyDescent="0.25">
      <c r="A873">
        <v>21790</v>
      </c>
      <c r="B873" t="s">
        <v>3</v>
      </c>
      <c r="C873">
        <v>6</v>
      </c>
      <c r="D873">
        <v>4</v>
      </c>
      <c r="E873">
        <v>11384</v>
      </c>
      <c r="F873" t="s">
        <v>483</v>
      </c>
      <c r="G873" s="4">
        <v>43418</v>
      </c>
      <c r="H873" t="s">
        <v>13</v>
      </c>
      <c r="I873" t="s">
        <v>203</v>
      </c>
      <c r="J873" t="s">
        <v>14</v>
      </c>
      <c r="K873" t="s">
        <v>16</v>
      </c>
      <c r="L873">
        <v>54499</v>
      </c>
      <c r="M873">
        <v>957</v>
      </c>
      <c r="N873">
        <v>1</v>
      </c>
      <c r="O873">
        <v>299.98</v>
      </c>
      <c r="P873" t="s">
        <v>5773</v>
      </c>
      <c r="Q873">
        <v>43</v>
      </c>
      <c r="R873">
        <v>7</v>
      </c>
      <c r="S873">
        <v>299.98</v>
      </c>
      <c r="T873" t="s">
        <v>3146</v>
      </c>
      <c r="U873" t="s">
        <v>491</v>
      </c>
      <c r="V873" t="s">
        <v>2067</v>
      </c>
      <c r="W873" t="s">
        <v>8</v>
      </c>
      <c r="X873" t="s">
        <v>1979</v>
      </c>
      <c r="Y873" t="s">
        <v>3147</v>
      </c>
      <c r="Z873">
        <v>74012</v>
      </c>
      <c r="AA873" t="s">
        <v>588</v>
      </c>
      <c r="AB873" t="s">
        <v>585</v>
      </c>
    </row>
    <row r="874" spans="1:28" x14ac:dyDescent="0.25">
      <c r="A874">
        <v>29601</v>
      </c>
      <c r="B874" t="s">
        <v>51</v>
      </c>
      <c r="C874">
        <v>2</v>
      </c>
      <c r="D874">
        <v>1</v>
      </c>
      <c r="E874">
        <v>11406</v>
      </c>
      <c r="F874" t="s">
        <v>70</v>
      </c>
      <c r="G874" s="4">
        <v>43532</v>
      </c>
      <c r="H874" t="s">
        <v>13</v>
      </c>
      <c r="I874" t="s">
        <v>70</v>
      </c>
      <c r="J874" t="s">
        <v>57</v>
      </c>
      <c r="K874" t="s">
        <v>32</v>
      </c>
      <c r="L874">
        <v>74078</v>
      </c>
      <c r="M874">
        <v>957</v>
      </c>
      <c r="N874">
        <v>1</v>
      </c>
      <c r="O874">
        <v>299.98</v>
      </c>
      <c r="P874" t="s">
        <v>5773</v>
      </c>
      <c r="Q874">
        <v>43</v>
      </c>
      <c r="R874">
        <v>7</v>
      </c>
      <c r="S874">
        <v>299.98</v>
      </c>
      <c r="T874" t="s">
        <v>5</v>
      </c>
      <c r="U874" t="s">
        <v>1510</v>
      </c>
      <c r="V874" t="s">
        <v>3134</v>
      </c>
      <c r="W874" t="s">
        <v>27</v>
      </c>
      <c r="X874" t="s">
        <v>9</v>
      </c>
      <c r="Y874" t="s">
        <v>3135</v>
      </c>
      <c r="Z874">
        <v>725</v>
      </c>
      <c r="AA874" t="s">
        <v>588</v>
      </c>
      <c r="AB874" t="s">
        <v>585</v>
      </c>
    </row>
    <row r="875" spans="1:28" x14ac:dyDescent="0.25">
      <c r="A875">
        <v>26343</v>
      </c>
      <c r="B875" t="s">
        <v>24</v>
      </c>
      <c r="C875">
        <v>4</v>
      </c>
      <c r="D875">
        <v>2</v>
      </c>
      <c r="E875">
        <v>11503</v>
      </c>
      <c r="F875" t="s">
        <v>994</v>
      </c>
      <c r="G875" s="4">
        <v>43484</v>
      </c>
      <c r="H875" t="s">
        <v>13</v>
      </c>
      <c r="I875" t="s">
        <v>245</v>
      </c>
      <c r="J875" t="s">
        <v>378</v>
      </c>
      <c r="K875" t="s">
        <v>90</v>
      </c>
      <c r="L875">
        <v>65932</v>
      </c>
      <c r="M875">
        <v>957</v>
      </c>
      <c r="N875">
        <v>1</v>
      </c>
      <c r="O875">
        <v>299.98</v>
      </c>
      <c r="P875" t="s">
        <v>5773</v>
      </c>
      <c r="Q875">
        <v>43</v>
      </c>
      <c r="R875">
        <v>7</v>
      </c>
      <c r="S875">
        <v>299.98</v>
      </c>
      <c r="T875" t="s">
        <v>5</v>
      </c>
      <c r="U875" t="s">
        <v>2767</v>
      </c>
      <c r="V875" t="s">
        <v>1870</v>
      </c>
      <c r="W875" t="s">
        <v>27</v>
      </c>
      <c r="X875" t="s">
        <v>9</v>
      </c>
      <c r="Y875" t="s">
        <v>2768</v>
      </c>
      <c r="Z875">
        <v>725</v>
      </c>
      <c r="AA875" t="s">
        <v>588</v>
      </c>
      <c r="AB875" t="s">
        <v>585</v>
      </c>
    </row>
    <row r="876" spans="1:28" x14ac:dyDescent="0.25">
      <c r="A876">
        <v>22474</v>
      </c>
      <c r="B876" t="s">
        <v>24</v>
      </c>
      <c r="C876">
        <v>5</v>
      </c>
      <c r="D876">
        <v>4</v>
      </c>
      <c r="E876">
        <v>11643</v>
      </c>
      <c r="F876" t="s">
        <v>202</v>
      </c>
      <c r="G876" s="4">
        <v>43428</v>
      </c>
      <c r="H876" t="s">
        <v>13</v>
      </c>
      <c r="I876" t="s">
        <v>99</v>
      </c>
      <c r="J876" t="s">
        <v>31</v>
      </c>
      <c r="K876" t="s">
        <v>16</v>
      </c>
      <c r="L876">
        <v>56237</v>
      </c>
      <c r="M876">
        <v>957</v>
      </c>
      <c r="N876">
        <v>1</v>
      </c>
      <c r="O876">
        <v>299.98</v>
      </c>
      <c r="P876" t="s">
        <v>5773</v>
      </c>
      <c r="Q876">
        <v>43</v>
      </c>
      <c r="R876">
        <v>7</v>
      </c>
      <c r="S876">
        <v>299.98</v>
      </c>
      <c r="T876" t="s">
        <v>5</v>
      </c>
      <c r="U876" t="s">
        <v>1191</v>
      </c>
      <c r="V876" t="s">
        <v>559</v>
      </c>
      <c r="W876" t="s">
        <v>8</v>
      </c>
      <c r="X876" t="s">
        <v>9</v>
      </c>
      <c r="Y876" t="s">
        <v>2663</v>
      </c>
      <c r="Z876">
        <v>725</v>
      </c>
      <c r="AA876" t="s">
        <v>588</v>
      </c>
      <c r="AB876" t="s">
        <v>585</v>
      </c>
    </row>
    <row r="877" spans="1:28" x14ac:dyDescent="0.25">
      <c r="A877">
        <v>21318</v>
      </c>
      <c r="B877" t="s">
        <v>3</v>
      </c>
      <c r="C877">
        <v>2</v>
      </c>
      <c r="D877">
        <v>1</v>
      </c>
      <c r="E877">
        <v>11987</v>
      </c>
      <c r="F877" t="s">
        <v>743</v>
      </c>
      <c r="G877" s="4">
        <v>43411</v>
      </c>
      <c r="H877" t="s">
        <v>13</v>
      </c>
      <c r="I877" t="s">
        <v>5780</v>
      </c>
      <c r="J877" t="s">
        <v>178</v>
      </c>
      <c r="K877" t="s">
        <v>32</v>
      </c>
      <c r="L877">
        <v>53308</v>
      </c>
      <c r="M877">
        <v>957</v>
      </c>
      <c r="N877">
        <v>1</v>
      </c>
      <c r="O877">
        <v>299.98</v>
      </c>
      <c r="P877" t="s">
        <v>5773</v>
      </c>
      <c r="Q877">
        <v>43</v>
      </c>
      <c r="R877">
        <v>7</v>
      </c>
      <c r="S877">
        <v>299.98</v>
      </c>
      <c r="T877" t="s">
        <v>174</v>
      </c>
      <c r="U877" t="s">
        <v>93</v>
      </c>
      <c r="V877" t="s">
        <v>1216</v>
      </c>
      <c r="W877" t="s">
        <v>8</v>
      </c>
      <c r="X877" t="s">
        <v>21</v>
      </c>
      <c r="Y877" t="s">
        <v>2554</v>
      </c>
      <c r="Z877">
        <v>90044</v>
      </c>
      <c r="AA877" t="s">
        <v>588</v>
      </c>
      <c r="AB877" t="s">
        <v>585</v>
      </c>
    </row>
    <row r="878" spans="1:28" x14ac:dyDescent="0.25">
      <c r="A878">
        <v>27880</v>
      </c>
      <c r="B878" t="s">
        <v>24</v>
      </c>
      <c r="C878">
        <v>6</v>
      </c>
      <c r="D878">
        <v>4</v>
      </c>
      <c r="E878">
        <v>12038</v>
      </c>
      <c r="F878" t="s">
        <v>713</v>
      </c>
      <c r="G878" s="4">
        <v>43506</v>
      </c>
      <c r="H878" t="s">
        <v>13</v>
      </c>
      <c r="I878" t="s">
        <v>99</v>
      </c>
      <c r="J878" t="s">
        <v>378</v>
      </c>
      <c r="K878" t="s">
        <v>16</v>
      </c>
      <c r="L878">
        <v>69790</v>
      </c>
      <c r="M878">
        <v>957</v>
      </c>
      <c r="N878">
        <v>1</v>
      </c>
      <c r="O878">
        <v>299.98</v>
      </c>
      <c r="P878" t="s">
        <v>5773</v>
      </c>
      <c r="Q878">
        <v>43</v>
      </c>
      <c r="R878">
        <v>7</v>
      </c>
      <c r="S878">
        <v>299.98</v>
      </c>
      <c r="T878" t="s">
        <v>1179</v>
      </c>
      <c r="U878" t="s">
        <v>2697</v>
      </c>
      <c r="V878" t="s">
        <v>2698</v>
      </c>
      <c r="W878" t="s">
        <v>8</v>
      </c>
      <c r="X878" t="s">
        <v>88</v>
      </c>
      <c r="Y878" t="s">
        <v>2699</v>
      </c>
      <c r="Z878">
        <v>11520</v>
      </c>
      <c r="AA878" t="s">
        <v>588</v>
      </c>
      <c r="AB878" t="s">
        <v>585</v>
      </c>
    </row>
    <row r="879" spans="1:28" x14ac:dyDescent="0.25">
      <c r="A879">
        <v>24728</v>
      </c>
      <c r="B879" t="s">
        <v>51</v>
      </c>
      <c r="C879">
        <v>4</v>
      </c>
      <c r="D879">
        <v>4</v>
      </c>
      <c r="E879">
        <v>12233</v>
      </c>
      <c r="F879" t="s">
        <v>1530</v>
      </c>
      <c r="G879" s="4">
        <v>43460</v>
      </c>
      <c r="H879" t="s">
        <v>13</v>
      </c>
      <c r="I879" t="s">
        <v>99</v>
      </c>
      <c r="J879" t="s">
        <v>57</v>
      </c>
      <c r="K879" t="s">
        <v>16</v>
      </c>
      <c r="L879">
        <v>61942</v>
      </c>
      <c r="M879">
        <v>957</v>
      </c>
      <c r="N879">
        <v>1</v>
      </c>
      <c r="O879">
        <v>299.98</v>
      </c>
      <c r="P879" t="s">
        <v>5773</v>
      </c>
      <c r="Q879">
        <v>43</v>
      </c>
      <c r="R879">
        <v>7</v>
      </c>
      <c r="S879">
        <v>299.98</v>
      </c>
      <c r="T879" t="s">
        <v>5</v>
      </c>
      <c r="U879" t="s">
        <v>93</v>
      </c>
      <c r="V879" t="s">
        <v>107</v>
      </c>
      <c r="W879" t="s">
        <v>8</v>
      </c>
      <c r="X879" t="s">
        <v>9</v>
      </c>
      <c r="Y879" t="s">
        <v>2350</v>
      </c>
      <c r="Z879">
        <v>725</v>
      </c>
      <c r="AA879" t="s">
        <v>588</v>
      </c>
      <c r="AB879" t="s">
        <v>585</v>
      </c>
    </row>
    <row r="880" spans="1:28" x14ac:dyDescent="0.25">
      <c r="A880">
        <v>25817</v>
      </c>
      <c r="B880" t="s">
        <v>3</v>
      </c>
      <c r="C880">
        <v>2</v>
      </c>
      <c r="D880">
        <v>1</v>
      </c>
      <c r="E880">
        <v>365</v>
      </c>
      <c r="F880" t="s">
        <v>713</v>
      </c>
      <c r="G880" s="4">
        <v>43476</v>
      </c>
      <c r="H880" t="s">
        <v>13</v>
      </c>
      <c r="I880" t="s">
        <v>99</v>
      </c>
      <c r="J880" t="s">
        <v>14</v>
      </c>
      <c r="K880" t="s">
        <v>32</v>
      </c>
      <c r="L880">
        <v>64626</v>
      </c>
      <c r="M880">
        <v>977</v>
      </c>
      <c r="N880">
        <v>2</v>
      </c>
      <c r="O880">
        <v>59.98</v>
      </c>
      <c r="P880" t="s">
        <v>2174</v>
      </c>
      <c r="Q880">
        <v>44</v>
      </c>
      <c r="R880">
        <v>7</v>
      </c>
      <c r="S880">
        <v>29.99</v>
      </c>
      <c r="T880" t="s">
        <v>1563</v>
      </c>
      <c r="U880" t="s">
        <v>112</v>
      </c>
      <c r="V880" t="s">
        <v>107</v>
      </c>
      <c r="W880" t="s">
        <v>8</v>
      </c>
      <c r="X880" t="s">
        <v>729</v>
      </c>
      <c r="Y880" t="s">
        <v>3258</v>
      </c>
      <c r="Z880">
        <v>80631</v>
      </c>
      <c r="AA880" t="s">
        <v>2173</v>
      </c>
      <c r="AB880" t="s">
        <v>585</v>
      </c>
    </row>
    <row r="881" spans="1:28" x14ac:dyDescent="0.25">
      <c r="A881">
        <v>23470</v>
      </c>
      <c r="B881" t="s">
        <v>24</v>
      </c>
      <c r="C881">
        <v>6</v>
      </c>
      <c r="D881">
        <v>4</v>
      </c>
      <c r="E881">
        <v>1433</v>
      </c>
      <c r="F881" t="s">
        <v>258</v>
      </c>
      <c r="G881" s="4">
        <v>43442</v>
      </c>
      <c r="H881" t="s">
        <v>13</v>
      </c>
      <c r="I881" t="s">
        <v>30</v>
      </c>
      <c r="J881" t="s">
        <v>31</v>
      </c>
      <c r="K881" t="s">
        <v>16</v>
      </c>
      <c r="L881">
        <v>58725</v>
      </c>
      <c r="M881">
        <v>977</v>
      </c>
      <c r="N881">
        <v>4</v>
      </c>
      <c r="O881">
        <v>119.96</v>
      </c>
      <c r="P881" t="s">
        <v>2174</v>
      </c>
      <c r="Q881">
        <v>44</v>
      </c>
      <c r="R881">
        <v>7</v>
      </c>
      <c r="S881">
        <v>29.99</v>
      </c>
      <c r="T881" t="s">
        <v>5</v>
      </c>
      <c r="U881" t="s">
        <v>795</v>
      </c>
      <c r="V881" t="s">
        <v>107</v>
      </c>
      <c r="W881" t="s">
        <v>27</v>
      </c>
      <c r="X881" t="s">
        <v>9</v>
      </c>
      <c r="Y881" t="s">
        <v>3297</v>
      </c>
      <c r="Z881">
        <v>725</v>
      </c>
      <c r="AA881" t="s">
        <v>2173</v>
      </c>
      <c r="AB881" t="s">
        <v>585</v>
      </c>
    </row>
    <row r="882" spans="1:28" x14ac:dyDescent="0.25">
      <c r="A882">
        <v>26019</v>
      </c>
      <c r="B882" t="s">
        <v>3</v>
      </c>
      <c r="C882">
        <v>5</v>
      </c>
      <c r="D882">
        <v>4</v>
      </c>
      <c r="E882">
        <v>2590</v>
      </c>
      <c r="F882" t="s">
        <v>502</v>
      </c>
      <c r="G882" s="4">
        <v>43479</v>
      </c>
      <c r="H882" t="s">
        <v>13</v>
      </c>
      <c r="I882" t="s">
        <v>377</v>
      </c>
      <c r="J882" t="s">
        <v>178</v>
      </c>
      <c r="K882" t="s">
        <v>16</v>
      </c>
      <c r="L882">
        <v>65117</v>
      </c>
      <c r="M882">
        <v>977</v>
      </c>
      <c r="N882">
        <v>3</v>
      </c>
      <c r="O882">
        <v>89.97</v>
      </c>
      <c r="P882" t="s">
        <v>2174</v>
      </c>
      <c r="Q882">
        <v>44</v>
      </c>
      <c r="R882">
        <v>7</v>
      </c>
      <c r="S882">
        <v>29.99</v>
      </c>
      <c r="T882" t="s">
        <v>5</v>
      </c>
      <c r="U882" t="s">
        <v>2452</v>
      </c>
      <c r="V882" t="s">
        <v>107</v>
      </c>
      <c r="W882" t="s">
        <v>95</v>
      </c>
      <c r="X882" t="s">
        <v>9</v>
      </c>
      <c r="Y882" t="s">
        <v>3536</v>
      </c>
      <c r="Z882">
        <v>725</v>
      </c>
      <c r="AA882" t="s">
        <v>2173</v>
      </c>
      <c r="AB882" t="s">
        <v>585</v>
      </c>
    </row>
    <row r="883" spans="1:28" x14ac:dyDescent="0.25">
      <c r="A883">
        <v>28318</v>
      </c>
      <c r="B883" t="s">
        <v>24</v>
      </c>
      <c r="C883">
        <v>4</v>
      </c>
      <c r="D883">
        <v>4</v>
      </c>
      <c r="E883">
        <v>3413</v>
      </c>
      <c r="F883" t="s">
        <v>327</v>
      </c>
      <c r="G883" s="4">
        <v>43513</v>
      </c>
      <c r="H883" t="s">
        <v>13</v>
      </c>
      <c r="I883" t="s">
        <v>227</v>
      </c>
      <c r="J883" t="s">
        <v>31</v>
      </c>
      <c r="K883" t="s">
        <v>16</v>
      </c>
      <c r="L883">
        <v>70844</v>
      </c>
      <c r="M883">
        <v>977</v>
      </c>
      <c r="N883">
        <v>1</v>
      </c>
      <c r="O883">
        <v>29.99</v>
      </c>
      <c r="P883" t="s">
        <v>2174</v>
      </c>
      <c r="Q883">
        <v>44</v>
      </c>
      <c r="R883">
        <v>7</v>
      </c>
      <c r="S883">
        <v>29.99</v>
      </c>
      <c r="T883" t="s">
        <v>1179</v>
      </c>
      <c r="U883" t="s">
        <v>366</v>
      </c>
      <c r="V883" t="s">
        <v>251</v>
      </c>
      <c r="W883" t="s">
        <v>8</v>
      </c>
      <c r="X883" t="s">
        <v>88</v>
      </c>
      <c r="Y883" t="s">
        <v>1180</v>
      </c>
      <c r="Z883">
        <v>11520</v>
      </c>
      <c r="AA883" t="s">
        <v>2173</v>
      </c>
      <c r="AB883" t="s">
        <v>585</v>
      </c>
    </row>
    <row r="884" spans="1:28" x14ac:dyDescent="0.25">
      <c r="A884">
        <v>29326</v>
      </c>
      <c r="B884" t="s">
        <v>3</v>
      </c>
      <c r="C884">
        <v>2</v>
      </c>
      <c r="D884">
        <v>2</v>
      </c>
      <c r="E884">
        <v>8161</v>
      </c>
      <c r="F884" t="s">
        <v>110</v>
      </c>
      <c r="G884" s="4">
        <v>43528</v>
      </c>
      <c r="H884" t="s">
        <v>13</v>
      </c>
      <c r="I884" t="s">
        <v>99</v>
      </c>
      <c r="J884" t="s">
        <v>14</v>
      </c>
      <c r="K884" t="s">
        <v>90</v>
      </c>
      <c r="L884">
        <v>73368</v>
      </c>
      <c r="M884">
        <v>977</v>
      </c>
      <c r="N884">
        <v>1</v>
      </c>
      <c r="O884">
        <v>29.99</v>
      </c>
      <c r="P884" t="s">
        <v>2174</v>
      </c>
      <c r="Q884">
        <v>44</v>
      </c>
      <c r="R884">
        <v>7</v>
      </c>
      <c r="S884">
        <v>29.99</v>
      </c>
      <c r="T884" t="s">
        <v>5</v>
      </c>
      <c r="U884" t="s">
        <v>93</v>
      </c>
      <c r="V884" t="s">
        <v>107</v>
      </c>
      <c r="W884" t="s">
        <v>95</v>
      </c>
      <c r="X884" t="s">
        <v>9</v>
      </c>
      <c r="Y884" t="s">
        <v>511</v>
      </c>
      <c r="Z884">
        <v>725</v>
      </c>
      <c r="AA884" t="s">
        <v>2173</v>
      </c>
      <c r="AB884" t="s">
        <v>585</v>
      </c>
    </row>
    <row r="885" spans="1:28" x14ac:dyDescent="0.25">
      <c r="A885">
        <v>23844</v>
      </c>
      <c r="B885" t="s">
        <v>51</v>
      </c>
      <c r="C885">
        <v>5</v>
      </c>
      <c r="D885">
        <v>2</v>
      </c>
      <c r="E885">
        <v>8362</v>
      </c>
      <c r="F885" t="s">
        <v>84</v>
      </c>
      <c r="G885" s="4">
        <v>43448</v>
      </c>
      <c r="H885" t="s">
        <v>13</v>
      </c>
      <c r="I885" t="s">
        <v>80</v>
      </c>
      <c r="J885" t="s">
        <v>57</v>
      </c>
      <c r="K885" t="s">
        <v>90</v>
      </c>
      <c r="L885">
        <v>59674</v>
      </c>
      <c r="M885">
        <v>977</v>
      </c>
      <c r="N885">
        <v>5</v>
      </c>
      <c r="O885">
        <v>149.94999999999999</v>
      </c>
      <c r="P885" t="s">
        <v>2174</v>
      </c>
      <c r="Q885">
        <v>44</v>
      </c>
      <c r="R885">
        <v>7</v>
      </c>
      <c r="S885">
        <v>29.99</v>
      </c>
      <c r="T885" t="s">
        <v>2106</v>
      </c>
      <c r="U885" t="s">
        <v>1853</v>
      </c>
      <c r="V885" t="s">
        <v>107</v>
      </c>
      <c r="W885" t="s">
        <v>27</v>
      </c>
      <c r="X885" t="s">
        <v>21</v>
      </c>
      <c r="Y885" t="s">
        <v>2797</v>
      </c>
      <c r="Z885">
        <v>92503</v>
      </c>
      <c r="AA885" t="s">
        <v>2173</v>
      </c>
      <c r="AB885" t="s">
        <v>585</v>
      </c>
    </row>
    <row r="886" spans="1:28" x14ac:dyDescent="0.25">
      <c r="A886">
        <v>28857</v>
      </c>
      <c r="B886" t="s">
        <v>3</v>
      </c>
      <c r="C886">
        <v>3</v>
      </c>
      <c r="D886">
        <v>4</v>
      </c>
      <c r="E886">
        <v>77</v>
      </c>
      <c r="F886" t="s">
        <v>980</v>
      </c>
      <c r="G886" s="4">
        <v>43521</v>
      </c>
      <c r="H886" t="s">
        <v>13</v>
      </c>
      <c r="I886" t="s">
        <v>30</v>
      </c>
      <c r="J886" t="s">
        <v>14</v>
      </c>
      <c r="K886" t="s">
        <v>16</v>
      </c>
      <c r="L886">
        <v>72208</v>
      </c>
      <c r="M886">
        <v>1004</v>
      </c>
      <c r="N886">
        <v>1</v>
      </c>
      <c r="O886">
        <v>399.98</v>
      </c>
      <c r="P886" t="s">
        <v>587</v>
      </c>
      <c r="Q886">
        <v>45</v>
      </c>
      <c r="R886">
        <v>7</v>
      </c>
      <c r="S886">
        <v>399.98</v>
      </c>
      <c r="T886" t="s">
        <v>5</v>
      </c>
      <c r="U886" t="s">
        <v>93</v>
      </c>
      <c r="V886" t="s">
        <v>107</v>
      </c>
      <c r="W886" t="s">
        <v>8</v>
      </c>
      <c r="X886" t="s">
        <v>9</v>
      </c>
      <c r="Y886" t="s">
        <v>798</v>
      </c>
      <c r="Z886">
        <v>725</v>
      </c>
      <c r="AA886" t="s">
        <v>583</v>
      </c>
      <c r="AB886" t="s">
        <v>585</v>
      </c>
    </row>
    <row r="887" spans="1:28" x14ac:dyDescent="0.25">
      <c r="A887">
        <v>29729</v>
      </c>
      <c r="B887" t="s">
        <v>17</v>
      </c>
      <c r="C887">
        <v>5</v>
      </c>
      <c r="D887">
        <v>2</v>
      </c>
      <c r="E887">
        <v>85</v>
      </c>
      <c r="F887" t="s">
        <v>258</v>
      </c>
      <c r="G887" s="4">
        <v>43533</v>
      </c>
      <c r="H887" t="s">
        <v>13</v>
      </c>
      <c r="I887" t="s">
        <v>30</v>
      </c>
      <c r="J887" t="s">
        <v>23</v>
      </c>
      <c r="K887" t="s">
        <v>90</v>
      </c>
      <c r="L887">
        <v>74375</v>
      </c>
      <c r="M887">
        <v>1004</v>
      </c>
      <c r="N887">
        <v>1</v>
      </c>
      <c r="O887">
        <v>399.98</v>
      </c>
      <c r="P887" t="s">
        <v>587</v>
      </c>
      <c r="Q887">
        <v>45</v>
      </c>
      <c r="R887">
        <v>7</v>
      </c>
      <c r="S887">
        <v>399.98</v>
      </c>
      <c r="T887" t="s">
        <v>626</v>
      </c>
      <c r="U887" t="s">
        <v>93</v>
      </c>
      <c r="V887" t="s">
        <v>107</v>
      </c>
      <c r="W887" t="s">
        <v>95</v>
      </c>
      <c r="X887" t="s">
        <v>55</v>
      </c>
      <c r="Y887" t="s">
        <v>792</v>
      </c>
      <c r="Z887">
        <v>60123</v>
      </c>
      <c r="AA887" t="s">
        <v>583</v>
      </c>
      <c r="AB887" t="s">
        <v>585</v>
      </c>
    </row>
    <row r="888" spans="1:28" x14ac:dyDescent="0.25">
      <c r="A888">
        <v>29226</v>
      </c>
      <c r="B888" t="s">
        <v>17</v>
      </c>
      <c r="C888">
        <v>2</v>
      </c>
      <c r="D888">
        <v>4</v>
      </c>
      <c r="E888">
        <v>225</v>
      </c>
      <c r="F888" t="s">
        <v>450</v>
      </c>
      <c r="G888" s="4">
        <v>43526</v>
      </c>
      <c r="H888" t="s">
        <v>13</v>
      </c>
      <c r="I888" t="s">
        <v>286</v>
      </c>
      <c r="J888" t="s">
        <v>23</v>
      </c>
      <c r="K888" t="s">
        <v>16</v>
      </c>
      <c r="L888">
        <v>73100</v>
      </c>
      <c r="M888">
        <v>1004</v>
      </c>
      <c r="N888">
        <v>1</v>
      </c>
      <c r="O888">
        <v>399.98</v>
      </c>
      <c r="P888" t="s">
        <v>587</v>
      </c>
      <c r="Q888">
        <v>45</v>
      </c>
      <c r="R888">
        <v>7</v>
      </c>
      <c r="S888">
        <v>399.98</v>
      </c>
      <c r="T888" t="s">
        <v>174</v>
      </c>
      <c r="U888" t="s">
        <v>1718</v>
      </c>
      <c r="V888" t="s">
        <v>107</v>
      </c>
      <c r="W888" t="s">
        <v>8</v>
      </c>
      <c r="X888" t="s">
        <v>21</v>
      </c>
      <c r="Y888" t="s">
        <v>2742</v>
      </c>
      <c r="Z888">
        <v>90044</v>
      </c>
      <c r="AA888" t="s">
        <v>583</v>
      </c>
      <c r="AB888" t="s">
        <v>585</v>
      </c>
    </row>
    <row r="889" spans="1:28" x14ac:dyDescent="0.25">
      <c r="A889">
        <v>27353</v>
      </c>
      <c r="B889" t="s">
        <v>24</v>
      </c>
      <c r="C889">
        <v>4</v>
      </c>
      <c r="D889">
        <v>2</v>
      </c>
      <c r="E889">
        <v>333</v>
      </c>
      <c r="F889" t="s">
        <v>304</v>
      </c>
      <c r="G889" s="4">
        <v>43499</v>
      </c>
      <c r="H889" t="s">
        <v>13</v>
      </c>
      <c r="I889" t="s">
        <v>30</v>
      </c>
      <c r="J889" t="s">
        <v>31</v>
      </c>
      <c r="K889" t="s">
        <v>90</v>
      </c>
      <c r="L889">
        <v>68503</v>
      </c>
      <c r="M889">
        <v>1004</v>
      </c>
      <c r="N889">
        <v>1</v>
      </c>
      <c r="O889">
        <v>399.98</v>
      </c>
      <c r="P889" t="s">
        <v>587</v>
      </c>
      <c r="Q889">
        <v>45</v>
      </c>
      <c r="R889">
        <v>7</v>
      </c>
      <c r="S889">
        <v>399.98</v>
      </c>
      <c r="T889" t="s">
        <v>5</v>
      </c>
      <c r="U889" t="s">
        <v>913</v>
      </c>
      <c r="V889" t="s">
        <v>2457</v>
      </c>
      <c r="W889" t="s">
        <v>8</v>
      </c>
      <c r="X889" t="s">
        <v>9</v>
      </c>
      <c r="Y889" t="s">
        <v>2458</v>
      </c>
      <c r="Z889">
        <v>725</v>
      </c>
      <c r="AA889" t="s">
        <v>583</v>
      </c>
      <c r="AB889" t="s">
        <v>585</v>
      </c>
    </row>
    <row r="890" spans="1:28" x14ac:dyDescent="0.25">
      <c r="A890">
        <v>25510</v>
      </c>
      <c r="B890" t="s">
        <v>3</v>
      </c>
      <c r="C890">
        <v>6</v>
      </c>
      <c r="D890">
        <v>4</v>
      </c>
      <c r="E890">
        <v>477</v>
      </c>
      <c r="F890" t="s">
        <v>146</v>
      </c>
      <c r="G890" s="4">
        <v>43472</v>
      </c>
      <c r="H890" t="s">
        <v>13</v>
      </c>
      <c r="I890" t="s">
        <v>30</v>
      </c>
      <c r="J890" t="s">
        <v>38</v>
      </c>
      <c r="K890" t="s">
        <v>16</v>
      </c>
      <c r="L890">
        <v>63918</v>
      </c>
      <c r="M890">
        <v>1004</v>
      </c>
      <c r="N890">
        <v>1</v>
      </c>
      <c r="O890">
        <v>399.98</v>
      </c>
      <c r="P890" t="s">
        <v>587</v>
      </c>
      <c r="Q890">
        <v>45</v>
      </c>
      <c r="R890">
        <v>7</v>
      </c>
      <c r="S890">
        <v>399.98</v>
      </c>
      <c r="T890" t="s">
        <v>5</v>
      </c>
      <c r="U890" t="s">
        <v>1241</v>
      </c>
      <c r="V890" t="s">
        <v>3084</v>
      </c>
      <c r="W890" t="s">
        <v>8</v>
      </c>
      <c r="X890" t="s">
        <v>9</v>
      </c>
      <c r="Y890" t="s">
        <v>3323</v>
      </c>
      <c r="Z890">
        <v>725</v>
      </c>
      <c r="AA890" t="s">
        <v>583</v>
      </c>
      <c r="AB890" t="s">
        <v>585</v>
      </c>
    </row>
    <row r="891" spans="1:28" x14ac:dyDescent="0.25">
      <c r="A891">
        <v>29317</v>
      </c>
      <c r="B891" t="s">
        <v>3</v>
      </c>
      <c r="C891">
        <v>3</v>
      </c>
      <c r="D891">
        <v>4</v>
      </c>
      <c r="E891">
        <v>620</v>
      </c>
      <c r="F891" t="s">
        <v>1255</v>
      </c>
      <c r="G891" s="4">
        <v>43527</v>
      </c>
      <c r="H891" t="s">
        <v>13</v>
      </c>
      <c r="I891" t="s">
        <v>99</v>
      </c>
      <c r="J891" t="s">
        <v>235</v>
      </c>
      <c r="K891" t="s">
        <v>16</v>
      </c>
      <c r="L891">
        <v>73353</v>
      </c>
      <c r="M891">
        <v>1004</v>
      </c>
      <c r="N891">
        <v>1</v>
      </c>
      <c r="O891">
        <v>399.98</v>
      </c>
      <c r="P891" t="s">
        <v>587</v>
      </c>
      <c r="Q891">
        <v>45</v>
      </c>
      <c r="R891">
        <v>7</v>
      </c>
      <c r="S891">
        <v>399.98</v>
      </c>
      <c r="T891" t="s">
        <v>5</v>
      </c>
      <c r="U891" t="s">
        <v>1714</v>
      </c>
      <c r="V891" t="s">
        <v>113</v>
      </c>
      <c r="W891" t="s">
        <v>27</v>
      </c>
      <c r="X891" t="s">
        <v>9</v>
      </c>
      <c r="Y891" t="s">
        <v>3286</v>
      </c>
      <c r="Z891">
        <v>725</v>
      </c>
      <c r="AA891" t="s">
        <v>583</v>
      </c>
      <c r="AB891" t="s">
        <v>585</v>
      </c>
    </row>
    <row r="892" spans="1:28" x14ac:dyDescent="0.25">
      <c r="A892">
        <v>21924</v>
      </c>
      <c r="B892" t="s">
        <v>24</v>
      </c>
      <c r="C892">
        <v>5</v>
      </c>
      <c r="D892">
        <v>4</v>
      </c>
      <c r="E892">
        <v>694</v>
      </c>
      <c r="F892" t="s">
        <v>327</v>
      </c>
      <c r="G892" s="4">
        <v>43420</v>
      </c>
      <c r="H892" t="s">
        <v>13</v>
      </c>
      <c r="I892" t="s">
        <v>227</v>
      </c>
      <c r="J892" t="s">
        <v>31</v>
      </c>
      <c r="K892" t="s">
        <v>16</v>
      </c>
      <c r="L892">
        <v>54839</v>
      </c>
      <c r="M892">
        <v>1004</v>
      </c>
      <c r="N892">
        <v>1</v>
      </c>
      <c r="O892">
        <v>399.98</v>
      </c>
      <c r="P892" t="s">
        <v>587</v>
      </c>
      <c r="Q892">
        <v>45</v>
      </c>
      <c r="R892">
        <v>7</v>
      </c>
      <c r="S892">
        <v>399.98</v>
      </c>
      <c r="T892" t="s">
        <v>5</v>
      </c>
      <c r="U892" t="s">
        <v>251</v>
      </c>
      <c r="V892" t="s">
        <v>985</v>
      </c>
      <c r="W892" t="s">
        <v>27</v>
      </c>
      <c r="X892" t="s">
        <v>9</v>
      </c>
      <c r="Y892" t="s">
        <v>3260</v>
      </c>
      <c r="Z892">
        <v>725</v>
      </c>
      <c r="AA892" t="s">
        <v>583</v>
      </c>
      <c r="AB892" t="s">
        <v>585</v>
      </c>
    </row>
    <row r="893" spans="1:28" x14ac:dyDescent="0.25">
      <c r="A893">
        <v>28036</v>
      </c>
      <c r="B893" t="s">
        <v>24</v>
      </c>
      <c r="C893">
        <v>2</v>
      </c>
      <c r="D893">
        <v>4</v>
      </c>
      <c r="E893">
        <v>702</v>
      </c>
      <c r="F893" t="s">
        <v>110</v>
      </c>
      <c r="G893" s="4">
        <v>43509</v>
      </c>
      <c r="H893" t="s">
        <v>13</v>
      </c>
      <c r="I893" t="s">
        <v>99</v>
      </c>
      <c r="J893" t="s">
        <v>31</v>
      </c>
      <c r="K893" t="s">
        <v>16</v>
      </c>
      <c r="L893">
        <v>70142</v>
      </c>
      <c r="M893">
        <v>1004</v>
      </c>
      <c r="N893">
        <v>1</v>
      </c>
      <c r="O893">
        <v>399.98</v>
      </c>
      <c r="P893" t="s">
        <v>587</v>
      </c>
      <c r="Q893">
        <v>45</v>
      </c>
      <c r="R893">
        <v>7</v>
      </c>
      <c r="S893">
        <v>399.98</v>
      </c>
      <c r="T893" t="s">
        <v>1618</v>
      </c>
      <c r="U893" t="s">
        <v>93</v>
      </c>
      <c r="V893" t="s">
        <v>107</v>
      </c>
      <c r="W893" t="s">
        <v>27</v>
      </c>
      <c r="X893" t="s">
        <v>381</v>
      </c>
      <c r="Y893" t="s">
        <v>1619</v>
      </c>
      <c r="Z893">
        <v>48192</v>
      </c>
      <c r="AA893" t="s">
        <v>583</v>
      </c>
      <c r="AB893" t="s">
        <v>585</v>
      </c>
    </row>
    <row r="894" spans="1:28" x14ac:dyDescent="0.25">
      <c r="A894">
        <v>21726</v>
      </c>
      <c r="B894" t="s">
        <v>3</v>
      </c>
      <c r="C894">
        <v>2</v>
      </c>
      <c r="D894">
        <v>4</v>
      </c>
      <c r="E894">
        <v>831</v>
      </c>
      <c r="F894" t="s">
        <v>357</v>
      </c>
      <c r="G894" s="4">
        <v>43417</v>
      </c>
      <c r="H894" t="s">
        <v>13</v>
      </c>
      <c r="I894" t="s">
        <v>203</v>
      </c>
      <c r="J894" t="s">
        <v>235</v>
      </c>
      <c r="K894" t="s">
        <v>16</v>
      </c>
      <c r="L894">
        <v>54358</v>
      </c>
      <c r="M894">
        <v>1004</v>
      </c>
      <c r="N894">
        <v>1</v>
      </c>
      <c r="O894">
        <v>399.98</v>
      </c>
      <c r="P894" t="s">
        <v>587</v>
      </c>
      <c r="Q894">
        <v>45</v>
      </c>
      <c r="R894">
        <v>7</v>
      </c>
      <c r="S894">
        <v>399.98</v>
      </c>
      <c r="T894" t="s">
        <v>5</v>
      </c>
      <c r="U894" t="s">
        <v>913</v>
      </c>
      <c r="V894" t="s">
        <v>914</v>
      </c>
      <c r="W894" t="s">
        <v>8</v>
      </c>
      <c r="X894" t="s">
        <v>9</v>
      </c>
      <c r="Y894" t="s">
        <v>915</v>
      </c>
      <c r="Z894">
        <v>725</v>
      </c>
      <c r="AA894" t="s">
        <v>583</v>
      </c>
      <c r="AB894" t="s">
        <v>585</v>
      </c>
    </row>
    <row r="895" spans="1:28" x14ac:dyDescent="0.25">
      <c r="A895">
        <v>29719</v>
      </c>
      <c r="B895" t="s">
        <v>51</v>
      </c>
      <c r="C895">
        <v>2</v>
      </c>
      <c r="D895">
        <v>1</v>
      </c>
      <c r="E895">
        <v>841</v>
      </c>
      <c r="F895" t="s">
        <v>1287</v>
      </c>
      <c r="G895" s="4">
        <v>43533</v>
      </c>
      <c r="H895" t="s">
        <v>13</v>
      </c>
      <c r="I895" t="s">
        <v>227</v>
      </c>
      <c r="J895" t="s">
        <v>57</v>
      </c>
      <c r="K895" t="s">
        <v>32</v>
      </c>
      <c r="L895">
        <v>74342</v>
      </c>
      <c r="M895">
        <v>1004</v>
      </c>
      <c r="N895">
        <v>1</v>
      </c>
      <c r="O895">
        <v>399.98</v>
      </c>
      <c r="P895" t="s">
        <v>587</v>
      </c>
      <c r="Q895">
        <v>45</v>
      </c>
      <c r="R895">
        <v>7</v>
      </c>
      <c r="S895">
        <v>399.98</v>
      </c>
      <c r="T895" t="s">
        <v>723</v>
      </c>
      <c r="U895" t="s">
        <v>1642</v>
      </c>
      <c r="V895" t="s">
        <v>107</v>
      </c>
      <c r="W895" t="s">
        <v>27</v>
      </c>
      <c r="X895" t="s">
        <v>729</v>
      </c>
      <c r="Y895" t="s">
        <v>1643</v>
      </c>
      <c r="Z895">
        <v>80013</v>
      </c>
      <c r="AA895" t="s">
        <v>583</v>
      </c>
      <c r="AB895" t="s">
        <v>585</v>
      </c>
    </row>
    <row r="896" spans="1:28" x14ac:dyDescent="0.25">
      <c r="A896">
        <v>24984</v>
      </c>
      <c r="B896" t="s">
        <v>24</v>
      </c>
      <c r="C896">
        <v>5</v>
      </c>
      <c r="D896">
        <v>4</v>
      </c>
      <c r="E896">
        <v>970</v>
      </c>
      <c r="F896" t="s">
        <v>226</v>
      </c>
      <c r="G896" s="4">
        <v>43464</v>
      </c>
      <c r="H896" t="s">
        <v>13</v>
      </c>
      <c r="I896" t="s">
        <v>227</v>
      </c>
      <c r="J896" t="s">
        <v>31</v>
      </c>
      <c r="K896" t="s">
        <v>16</v>
      </c>
      <c r="L896">
        <v>62602</v>
      </c>
      <c r="M896">
        <v>1004</v>
      </c>
      <c r="N896">
        <v>1</v>
      </c>
      <c r="O896">
        <v>399.98</v>
      </c>
      <c r="P896" t="s">
        <v>587</v>
      </c>
      <c r="Q896">
        <v>45</v>
      </c>
      <c r="R896">
        <v>7</v>
      </c>
      <c r="S896">
        <v>399.98</v>
      </c>
      <c r="T896" t="s">
        <v>897</v>
      </c>
      <c r="U896" t="s">
        <v>762</v>
      </c>
      <c r="V896" t="s">
        <v>107</v>
      </c>
      <c r="W896" t="s">
        <v>95</v>
      </c>
      <c r="X896" t="s">
        <v>9</v>
      </c>
      <c r="Y896" t="s">
        <v>898</v>
      </c>
      <c r="Z896">
        <v>674</v>
      </c>
      <c r="AA896" t="s">
        <v>583</v>
      </c>
      <c r="AB896" t="s">
        <v>585</v>
      </c>
    </row>
    <row r="897" spans="1:28" x14ac:dyDescent="0.25">
      <c r="A897">
        <v>28344</v>
      </c>
      <c r="B897" t="s">
        <v>3</v>
      </c>
      <c r="C897">
        <v>2</v>
      </c>
      <c r="D897">
        <v>1</v>
      </c>
      <c r="E897">
        <v>972</v>
      </c>
      <c r="F897" t="s">
        <v>202</v>
      </c>
      <c r="G897" s="4">
        <v>43513</v>
      </c>
      <c r="H897" t="s">
        <v>13</v>
      </c>
      <c r="I897" t="s">
        <v>99</v>
      </c>
      <c r="J897" t="s">
        <v>235</v>
      </c>
      <c r="K897" t="s">
        <v>32</v>
      </c>
      <c r="L897">
        <v>70922</v>
      </c>
      <c r="M897">
        <v>1004</v>
      </c>
      <c r="N897">
        <v>1</v>
      </c>
      <c r="O897">
        <v>399.98</v>
      </c>
      <c r="P897" t="s">
        <v>587</v>
      </c>
      <c r="Q897">
        <v>45</v>
      </c>
      <c r="R897">
        <v>7</v>
      </c>
      <c r="S897">
        <v>399.98</v>
      </c>
      <c r="T897" t="s">
        <v>784</v>
      </c>
      <c r="U897" t="s">
        <v>795</v>
      </c>
      <c r="V897" t="s">
        <v>796</v>
      </c>
      <c r="W897" t="s">
        <v>8</v>
      </c>
      <c r="X897" t="s">
        <v>114</v>
      </c>
      <c r="Y897" t="s">
        <v>797</v>
      </c>
      <c r="Z897">
        <v>78550</v>
      </c>
      <c r="AA897" t="s">
        <v>583</v>
      </c>
      <c r="AB897" t="s">
        <v>585</v>
      </c>
    </row>
    <row r="898" spans="1:28" x14ac:dyDescent="0.25">
      <c r="A898">
        <v>24195</v>
      </c>
      <c r="B898" t="s">
        <v>24</v>
      </c>
      <c r="C898">
        <v>2</v>
      </c>
      <c r="D898">
        <v>1</v>
      </c>
      <c r="E898">
        <v>1031</v>
      </c>
      <c r="F898" t="s">
        <v>764</v>
      </c>
      <c r="G898" s="4">
        <v>43453</v>
      </c>
      <c r="H898" t="s">
        <v>13</v>
      </c>
      <c r="I898" t="s">
        <v>30</v>
      </c>
      <c r="J898" t="s">
        <v>31</v>
      </c>
      <c r="K898" t="s">
        <v>32</v>
      </c>
      <c r="L898">
        <v>60528</v>
      </c>
      <c r="M898">
        <v>1004</v>
      </c>
      <c r="N898">
        <v>1</v>
      </c>
      <c r="O898">
        <v>399.98</v>
      </c>
      <c r="P898" t="s">
        <v>587</v>
      </c>
      <c r="Q898">
        <v>45</v>
      </c>
      <c r="R898">
        <v>7</v>
      </c>
      <c r="S898">
        <v>399.98</v>
      </c>
      <c r="T898" t="s">
        <v>2249</v>
      </c>
      <c r="U898" t="s">
        <v>1710</v>
      </c>
      <c r="V898" t="s">
        <v>107</v>
      </c>
      <c r="W898" t="s">
        <v>27</v>
      </c>
      <c r="X898" t="s">
        <v>21</v>
      </c>
      <c r="Y898" t="s">
        <v>2250</v>
      </c>
      <c r="Z898">
        <v>91730</v>
      </c>
      <c r="AA898" t="s">
        <v>583</v>
      </c>
      <c r="AB898" t="s">
        <v>585</v>
      </c>
    </row>
    <row r="899" spans="1:28" x14ac:dyDescent="0.25">
      <c r="A899">
        <v>25895</v>
      </c>
      <c r="B899" t="s">
        <v>24</v>
      </c>
      <c r="C899">
        <v>1</v>
      </c>
      <c r="D899">
        <v>0</v>
      </c>
      <c r="E899">
        <v>1044</v>
      </c>
      <c r="F899" t="s">
        <v>409</v>
      </c>
      <c r="G899" s="4">
        <v>43477</v>
      </c>
      <c r="H899" t="s">
        <v>13</v>
      </c>
      <c r="I899" t="s">
        <v>410</v>
      </c>
      <c r="J899" t="s">
        <v>31</v>
      </c>
      <c r="K899" t="s">
        <v>58</v>
      </c>
      <c r="L899">
        <v>64813</v>
      </c>
      <c r="M899">
        <v>1004</v>
      </c>
      <c r="N899">
        <v>1</v>
      </c>
      <c r="O899">
        <v>399.98</v>
      </c>
      <c r="P899" t="s">
        <v>587</v>
      </c>
      <c r="Q899">
        <v>45</v>
      </c>
      <c r="R899">
        <v>7</v>
      </c>
      <c r="S899">
        <v>399.98</v>
      </c>
      <c r="T899" t="s">
        <v>1116</v>
      </c>
      <c r="U899" t="s">
        <v>93</v>
      </c>
      <c r="V899" t="s">
        <v>1568</v>
      </c>
      <c r="W899" t="s">
        <v>27</v>
      </c>
      <c r="X899" t="s">
        <v>1118</v>
      </c>
      <c r="Y899" t="s">
        <v>1569</v>
      </c>
      <c r="Z899">
        <v>55112</v>
      </c>
      <c r="AA899" t="s">
        <v>583</v>
      </c>
      <c r="AB899" t="s">
        <v>585</v>
      </c>
    </row>
    <row r="900" spans="1:28" x14ac:dyDescent="0.25">
      <c r="A900">
        <v>22668</v>
      </c>
      <c r="B900" t="s">
        <v>24</v>
      </c>
      <c r="C900">
        <v>2</v>
      </c>
      <c r="D900">
        <v>1</v>
      </c>
      <c r="E900">
        <v>1063</v>
      </c>
      <c r="F900" t="s">
        <v>1530</v>
      </c>
      <c r="G900" s="4">
        <v>43430</v>
      </c>
      <c r="H900" t="s">
        <v>13</v>
      </c>
      <c r="I900" t="s">
        <v>99</v>
      </c>
      <c r="J900" t="s">
        <v>31</v>
      </c>
      <c r="K900" t="s">
        <v>32</v>
      </c>
      <c r="L900">
        <v>56723</v>
      </c>
      <c r="M900">
        <v>1004</v>
      </c>
      <c r="N900">
        <v>1</v>
      </c>
      <c r="O900">
        <v>399.98</v>
      </c>
      <c r="P900" t="s">
        <v>587</v>
      </c>
      <c r="Q900">
        <v>45</v>
      </c>
      <c r="R900">
        <v>7</v>
      </c>
      <c r="S900">
        <v>399.98</v>
      </c>
      <c r="T900" t="s">
        <v>810</v>
      </c>
      <c r="U900" t="s">
        <v>1080</v>
      </c>
      <c r="V900" t="s">
        <v>396</v>
      </c>
      <c r="W900" t="s">
        <v>95</v>
      </c>
      <c r="X900" t="s">
        <v>448</v>
      </c>
      <c r="Y900" t="s">
        <v>3589</v>
      </c>
      <c r="Z900">
        <v>33068</v>
      </c>
      <c r="AA900" t="s">
        <v>583</v>
      </c>
      <c r="AB900" t="s">
        <v>585</v>
      </c>
    </row>
    <row r="901" spans="1:28" x14ac:dyDescent="0.25">
      <c r="A901">
        <v>23127</v>
      </c>
      <c r="B901" t="s">
        <v>51</v>
      </c>
      <c r="C901">
        <v>3</v>
      </c>
      <c r="D901">
        <v>4</v>
      </c>
      <c r="E901">
        <v>1139</v>
      </c>
      <c r="F901" t="s">
        <v>809</v>
      </c>
      <c r="G901" s="4">
        <v>43437</v>
      </c>
      <c r="H901" t="s">
        <v>13</v>
      </c>
      <c r="I901" t="s">
        <v>30</v>
      </c>
      <c r="J901" t="s">
        <v>57</v>
      </c>
      <c r="K901" t="s">
        <v>16</v>
      </c>
      <c r="L901">
        <v>57902</v>
      </c>
      <c r="M901">
        <v>1004</v>
      </c>
      <c r="N901">
        <v>1</v>
      </c>
      <c r="O901">
        <v>399.98</v>
      </c>
      <c r="P901" t="s">
        <v>587</v>
      </c>
      <c r="Q901">
        <v>45</v>
      </c>
      <c r="R901">
        <v>7</v>
      </c>
      <c r="S901">
        <v>399.98</v>
      </c>
      <c r="T901" t="s">
        <v>1882</v>
      </c>
      <c r="U901" t="s">
        <v>93</v>
      </c>
      <c r="V901" t="s">
        <v>107</v>
      </c>
      <c r="W901" t="s">
        <v>8</v>
      </c>
      <c r="X901" t="s">
        <v>21</v>
      </c>
      <c r="Y901" t="s">
        <v>1885</v>
      </c>
      <c r="Z901">
        <v>92345</v>
      </c>
      <c r="AA901" t="s">
        <v>583</v>
      </c>
      <c r="AB901" t="s">
        <v>585</v>
      </c>
    </row>
    <row r="902" spans="1:28" x14ac:dyDescent="0.25">
      <c r="A902">
        <v>22970</v>
      </c>
      <c r="B902" t="s">
        <v>24</v>
      </c>
      <c r="C902">
        <v>2</v>
      </c>
      <c r="D902">
        <v>1</v>
      </c>
      <c r="E902">
        <v>1162</v>
      </c>
      <c r="F902" t="s">
        <v>743</v>
      </c>
      <c r="G902" s="4">
        <v>43435</v>
      </c>
      <c r="H902" t="s">
        <v>13</v>
      </c>
      <c r="I902" t="s">
        <v>5780</v>
      </c>
      <c r="J902" t="s">
        <v>31</v>
      </c>
      <c r="K902" t="s">
        <v>32</v>
      </c>
      <c r="L902">
        <v>57487</v>
      </c>
      <c r="M902">
        <v>1004</v>
      </c>
      <c r="N902">
        <v>1</v>
      </c>
      <c r="O902">
        <v>399.98</v>
      </c>
      <c r="P902" t="s">
        <v>587</v>
      </c>
      <c r="Q902">
        <v>45</v>
      </c>
      <c r="R902">
        <v>7</v>
      </c>
      <c r="S902">
        <v>399.98</v>
      </c>
      <c r="T902" t="s">
        <v>5</v>
      </c>
      <c r="U902" t="s">
        <v>93</v>
      </c>
      <c r="V902" t="s">
        <v>1964</v>
      </c>
      <c r="W902" t="s">
        <v>8</v>
      </c>
      <c r="X902" t="s">
        <v>9</v>
      </c>
      <c r="Y902" t="s">
        <v>3603</v>
      </c>
      <c r="Z902">
        <v>725</v>
      </c>
      <c r="AA902" t="s">
        <v>583</v>
      </c>
      <c r="AB902" t="s">
        <v>585</v>
      </c>
    </row>
    <row r="903" spans="1:28" x14ac:dyDescent="0.25">
      <c r="A903">
        <v>21708</v>
      </c>
      <c r="B903" t="s">
        <v>51</v>
      </c>
      <c r="C903">
        <v>4</v>
      </c>
      <c r="D903">
        <v>4</v>
      </c>
      <c r="E903">
        <v>1269</v>
      </c>
      <c r="F903" t="s">
        <v>576</v>
      </c>
      <c r="G903" s="4">
        <v>43416</v>
      </c>
      <c r="H903" t="s">
        <v>13</v>
      </c>
      <c r="I903" t="s">
        <v>5780</v>
      </c>
      <c r="J903" t="s">
        <v>57</v>
      </c>
      <c r="K903" t="s">
        <v>16</v>
      </c>
      <c r="L903">
        <v>54307</v>
      </c>
      <c r="M903">
        <v>1004</v>
      </c>
      <c r="N903">
        <v>1</v>
      </c>
      <c r="O903">
        <v>399.98</v>
      </c>
      <c r="P903" t="s">
        <v>587</v>
      </c>
      <c r="Q903">
        <v>45</v>
      </c>
      <c r="R903">
        <v>7</v>
      </c>
      <c r="S903">
        <v>399.98</v>
      </c>
      <c r="T903" t="s">
        <v>1263</v>
      </c>
      <c r="U903" t="s">
        <v>1207</v>
      </c>
      <c r="V903" t="s">
        <v>1633</v>
      </c>
      <c r="W903" t="s">
        <v>8</v>
      </c>
      <c r="X903" t="s">
        <v>21</v>
      </c>
      <c r="Y903" t="s">
        <v>3385</v>
      </c>
      <c r="Z903">
        <v>92021</v>
      </c>
      <c r="AA903" t="s">
        <v>583</v>
      </c>
      <c r="AB903" t="s">
        <v>585</v>
      </c>
    </row>
    <row r="904" spans="1:28" x14ac:dyDescent="0.25">
      <c r="A904">
        <v>21420</v>
      </c>
      <c r="B904" t="s">
        <v>17</v>
      </c>
      <c r="C904">
        <v>2</v>
      </c>
      <c r="D904">
        <v>1</v>
      </c>
      <c r="E904">
        <v>1277</v>
      </c>
      <c r="F904" t="s">
        <v>146</v>
      </c>
      <c r="G904" s="4">
        <v>43412</v>
      </c>
      <c r="H904" t="s">
        <v>13</v>
      </c>
      <c r="I904" t="s">
        <v>30</v>
      </c>
      <c r="J904" t="s">
        <v>23</v>
      </c>
      <c r="K904" t="s">
        <v>32</v>
      </c>
      <c r="L904">
        <v>53575</v>
      </c>
      <c r="M904">
        <v>1004</v>
      </c>
      <c r="N904">
        <v>1</v>
      </c>
      <c r="O904">
        <v>399.98</v>
      </c>
      <c r="P904" t="s">
        <v>587</v>
      </c>
      <c r="Q904">
        <v>45</v>
      </c>
      <c r="R904">
        <v>7</v>
      </c>
      <c r="S904">
        <v>399.98</v>
      </c>
      <c r="T904" t="s">
        <v>5</v>
      </c>
      <c r="U904" t="s">
        <v>93</v>
      </c>
      <c r="V904" t="s">
        <v>1046</v>
      </c>
      <c r="W904" t="s">
        <v>8</v>
      </c>
      <c r="X904" t="s">
        <v>9</v>
      </c>
      <c r="Y904" t="s">
        <v>3364</v>
      </c>
      <c r="Z904">
        <v>725</v>
      </c>
      <c r="AA904" t="s">
        <v>583</v>
      </c>
      <c r="AB904" t="s">
        <v>585</v>
      </c>
    </row>
    <row r="905" spans="1:28" x14ac:dyDescent="0.25">
      <c r="A905">
        <v>23682</v>
      </c>
      <c r="B905" t="s">
        <v>24</v>
      </c>
      <c r="C905">
        <v>3</v>
      </c>
      <c r="D905">
        <v>4</v>
      </c>
      <c r="E905">
        <v>1361</v>
      </c>
      <c r="F905" t="s">
        <v>244</v>
      </c>
      <c r="G905" s="4">
        <v>43445</v>
      </c>
      <c r="H905" t="s">
        <v>13</v>
      </c>
      <c r="I905" t="s">
        <v>245</v>
      </c>
      <c r="J905" t="s">
        <v>378</v>
      </c>
      <c r="K905" t="s">
        <v>16</v>
      </c>
      <c r="L905">
        <v>59242</v>
      </c>
      <c r="M905">
        <v>1004</v>
      </c>
      <c r="N905">
        <v>1</v>
      </c>
      <c r="O905">
        <v>399.98</v>
      </c>
      <c r="P905" t="s">
        <v>587</v>
      </c>
      <c r="Q905">
        <v>45</v>
      </c>
      <c r="R905">
        <v>7</v>
      </c>
      <c r="S905">
        <v>399.98</v>
      </c>
      <c r="T905" t="s">
        <v>5</v>
      </c>
      <c r="U905" t="s">
        <v>93</v>
      </c>
      <c r="V905" t="s">
        <v>924</v>
      </c>
      <c r="W905" t="s">
        <v>27</v>
      </c>
      <c r="X905" t="s">
        <v>9</v>
      </c>
      <c r="Y905" t="s">
        <v>925</v>
      </c>
      <c r="Z905">
        <v>725</v>
      </c>
      <c r="AA905" t="s">
        <v>583</v>
      </c>
      <c r="AB905" t="s">
        <v>585</v>
      </c>
    </row>
    <row r="906" spans="1:28" x14ac:dyDescent="0.25">
      <c r="A906">
        <v>28557</v>
      </c>
      <c r="B906" t="s">
        <v>24</v>
      </c>
      <c r="C906">
        <v>2</v>
      </c>
      <c r="D906">
        <v>1</v>
      </c>
      <c r="E906">
        <v>1405</v>
      </c>
      <c r="F906" t="s">
        <v>1287</v>
      </c>
      <c r="G906" s="4">
        <v>43516</v>
      </c>
      <c r="H906" t="s">
        <v>13</v>
      </c>
      <c r="I906" t="s">
        <v>227</v>
      </c>
      <c r="J906" t="s">
        <v>31</v>
      </c>
      <c r="K906" t="s">
        <v>32</v>
      </c>
      <c r="L906">
        <v>71464</v>
      </c>
      <c r="M906">
        <v>1004</v>
      </c>
      <c r="N906">
        <v>1</v>
      </c>
      <c r="O906">
        <v>399.98</v>
      </c>
      <c r="P906" t="s">
        <v>587</v>
      </c>
      <c r="Q906">
        <v>45</v>
      </c>
      <c r="R906">
        <v>7</v>
      </c>
      <c r="S906">
        <v>399.98</v>
      </c>
      <c r="T906" t="s">
        <v>1800</v>
      </c>
      <c r="U906" t="s">
        <v>112</v>
      </c>
      <c r="V906" t="s">
        <v>107</v>
      </c>
      <c r="W906" t="s">
        <v>27</v>
      </c>
      <c r="X906" t="s">
        <v>114</v>
      </c>
      <c r="Y906" t="s">
        <v>2622</v>
      </c>
      <c r="Z906">
        <v>76106</v>
      </c>
      <c r="AA906" t="s">
        <v>583</v>
      </c>
      <c r="AB906" t="s">
        <v>585</v>
      </c>
    </row>
    <row r="907" spans="1:28" x14ac:dyDescent="0.25">
      <c r="A907">
        <v>27892</v>
      </c>
      <c r="B907" t="s">
        <v>3</v>
      </c>
      <c r="C907">
        <v>2</v>
      </c>
      <c r="D907">
        <v>1</v>
      </c>
      <c r="E907">
        <v>1424</v>
      </c>
      <c r="F907" t="s">
        <v>743</v>
      </c>
      <c r="G907" s="4">
        <v>43507</v>
      </c>
      <c r="H907" t="s">
        <v>13</v>
      </c>
      <c r="I907" t="s">
        <v>5780</v>
      </c>
      <c r="J907" t="s">
        <v>38</v>
      </c>
      <c r="K907" t="s">
        <v>32</v>
      </c>
      <c r="L907">
        <v>69823</v>
      </c>
      <c r="M907">
        <v>1004</v>
      </c>
      <c r="N907">
        <v>1</v>
      </c>
      <c r="O907">
        <v>399.98</v>
      </c>
      <c r="P907" t="s">
        <v>587</v>
      </c>
      <c r="Q907">
        <v>45</v>
      </c>
      <c r="R907">
        <v>7</v>
      </c>
      <c r="S907">
        <v>399.98</v>
      </c>
      <c r="T907" t="s">
        <v>5</v>
      </c>
      <c r="U907" t="s">
        <v>555</v>
      </c>
      <c r="V907" t="s">
        <v>556</v>
      </c>
      <c r="W907" t="s">
        <v>8</v>
      </c>
      <c r="X907" t="s">
        <v>9</v>
      </c>
      <c r="Y907" t="s">
        <v>557</v>
      </c>
      <c r="Z907">
        <v>725</v>
      </c>
      <c r="AA907" t="s">
        <v>583</v>
      </c>
      <c r="AB907" t="s">
        <v>585</v>
      </c>
    </row>
    <row r="908" spans="1:28" x14ac:dyDescent="0.25">
      <c r="A908">
        <v>24092</v>
      </c>
      <c r="B908" t="s">
        <v>24</v>
      </c>
      <c r="C908">
        <v>3</v>
      </c>
      <c r="D908">
        <v>4</v>
      </c>
      <c r="E908">
        <v>1660</v>
      </c>
      <c r="F908" t="s">
        <v>534</v>
      </c>
      <c r="G908" s="4">
        <v>43451</v>
      </c>
      <c r="H908" t="s">
        <v>13</v>
      </c>
      <c r="I908" t="s">
        <v>30</v>
      </c>
      <c r="J908" t="s">
        <v>31</v>
      </c>
      <c r="K908" t="s">
        <v>16</v>
      </c>
      <c r="L908">
        <v>60277</v>
      </c>
      <c r="M908">
        <v>1004</v>
      </c>
      <c r="N908">
        <v>1</v>
      </c>
      <c r="O908">
        <v>399.98</v>
      </c>
      <c r="P908" t="s">
        <v>587</v>
      </c>
      <c r="Q908">
        <v>45</v>
      </c>
      <c r="R908">
        <v>7</v>
      </c>
      <c r="S908">
        <v>399.98</v>
      </c>
      <c r="T908" t="s">
        <v>5</v>
      </c>
      <c r="U908" t="s">
        <v>1231</v>
      </c>
      <c r="V908" t="s">
        <v>107</v>
      </c>
      <c r="W908" t="s">
        <v>27</v>
      </c>
      <c r="X908" t="s">
        <v>9</v>
      </c>
      <c r="Y908" t="s">
        <v>1566</v>
      </c>
      <c r="Z908">
        <v>725</v>
      </c>
      <c r="AA908" t="s">
        <v>583</v>
      </c>
      <c r="AB908" t="s">
        <v>585</v>
      </c>
    </row>
    <row r="909" spans="1:28" x14ac:dyDescent="0.25">
      <c r="A909">
        <v>23715</v>
      </c>
      <c r="B909" t="s">
        <v>3</v>
      </c>
      <c r="C909">
        <v>6</v>
      </c>
      <c r="D909">
        <v>2</v>
      </c>
      <c r="E909">
        <v>1772</v>
      </c>
      <c r="F909" t="s">
        <v>591</v>
      </c>
      <c r="G909" s="4">
        <v>43446</v>
      </c>
      <c r="H909" t="s">
        <v>13</v>
      </c>
      <c r="I909" t="s">
        <v>130</v>
      </c>
      <c r="J909" t="s">
        <v>38</v>
      </c>
      <c r="K909" t="s">
        <v>90</v>
      </c>
      <c r="L909">
        <v>59329</v>
      </c>
      <c r="M909">
        <v>1004</v>
      </c>
      <c r="N909">
        <v>1</v>
      </c>
      <c r="O909">
        <v>399.98</v>
      </c>
      <c r="P909" t="s">
        <v>587</v>
      </c>
      <c r="Q909">
        <v>45</v>
      </c>
      <c r="R909">
        <v>7</v>
      </c>
      <c r="S909">
        <v>399.98</v>
      </c>
      <c r="T909" t="s">
        <v>1645</v>
      </c>
      <c r="U909" t="s">
        <v>93</v>
      </c>
      <c r="V909" t="s">
        <v>1646</v>
      </c>
      <c r="W909" t="s">
        <v>27</v>
      </c>
      <c r="X909" t="s">
        <v>190</v>
      </c>
      <c r="Y909" t="s">
        <v>1647</v>
      </c>
      <c r="Z909">
        <v>85301</v>
      </c>
      <c r="AA909" t="s">
        <v>583</v>
      </c>
      <c r="AB909" t="s">
        <v>585</v>
      </c>
    </row>
    <row r="910" spans="1:28" x14ac:dyDescent="0.25">
      <c r="A910">
        <v>23668</v>
      </c>
      <c r="B910" t="s">
        <v>3</v>
      </c>
      <c r="C910">
        <v>4</v>
      </c>
      <c r="D910">
        <v>2</v>
      </c>
      <c r="E910">
        <v>1793</v>
      </c>
      <c r="F910" t="s">
        <v>827</v>
      </c>
      <c r="G910" s="4">
        <v>43445</v>
      </c>
      <c r="H910" t="s">
        <v>13</v>
      </c>
      <c r="I910" t="s">
        <v>5781</v>
      </c>
      <c r="J910" t="s">
        <v>38</v>
      </c>
      <c r="K910" t="s">
        <v>90</v>
      </c>
      <c r="L910">
        <v>59215</v>
      </c>
      <c r="M910">
        <v>1004</v>
      </c>
      <c r="N910">
        <v>1</v>
      </c>
      <c r="O910">
        <v>399.98</v>
      </c>
      <c r="P910" t="s">
        <v>587</v>
      </c>
      <c r="Q910">
        <v>45</v>
      </c>
      <c r="R910">
        <v>7</v>
      </c>
      <c r="S910">
        <v>399.98</v>
      </c>
      <c r="T910" t="s">
        <v>5</v>
      </c>
      <c r="U910" t="s">
        <v>2750</v>
      </c>
      <c r="V910" t="s">
        <v>2924</v>
      </c>
      <c r="W910" t="s">
        <v>27</v>
      </c>
      <c r="X910" t="s">
        <v>9</v>
      </c>
      <c r="Y910" t="s">
        <v>2925</v>
      </c>
      <c r="Z910">
        <v>725</v>
      </c>
      <c r="AA910" t="s">
        <v>583</v>
      </c>
      <c r="AB910" t="s">
        <v>585</v>
      </c>
    </row>
    <row r="911" spans="1:28" x14ac:dyDescent="0.25">
      <c r="A911">
        <v>28075</v>
      </c>
      <c r="B911" t="s">
        <v>24</v>
      </c>
      <c r="C911">
        <v>2</v>
      </c>
      <c r="D911">
        <v>1</v>
      </c>
      <c r="E911">
        <v>1877</v>
      </c>
      <c r="F911" t="s">
        <v>426</v>
      </c>
      <c r="G911" s="4">
        <v>43509</v>
      </c>
      <c r="H911" t="s">
        <v>13</v>
      </c>
      <c r="I911" t="s">
        <v>245</v>
      </c>
      <c r="J911" t="s">
        <v>31</v>
      </c>
      <c r="K911" t="s">
        <v>32</v>
      </c>
      <c r="L911">
        <v>70232</v>
      </c>
      <c r="M911">
        <v>1004</v>
      </c>
      <c r="N911">
        <v>1</v>
      </c>
      <c r="O911">
        <v>399.98</v>
      </c>
      <c r="P911" t="s">
        <v>587</v>
      </c>
      <c r="Q911">
        <v>45</v>
      </c>
      <c r="R911">
        <v>7</v>
      </c>
      <c r="S911">
        <v>399.98</v>
      </c>
      <c r="T911" t="s">
        <v>1325</v>
      </c>
      <c r="U911" t="s">
        <v>1326</v>
      </c>
      <c r="V911" t="s">
        <v>955</v>
      </c>
      <c r="W911" t="s">
        <v>8</v>
      </c>
      <c r="X911" t="s">
        <v>114</v>
      </c>
      <c r="Y911" t="s">
        <v>1327</v>
      </c>
      <c r="Z911">
        <v>78501</v>
      </c>
      <c r="AA911" t="s">
        <v>583</v>
      </c>
      <c r="AB911" t="s">
        <v>585</v>
      </c>
    </row>
    <row r="912" spans="1:28" x14ac:dyDescent="0.25">
      <c r="A912">
        <v>24982</v>
      </c>
      <c r="B912" t="s">
        <v>51</v>
      </c>
      <c r="C912">
        <v>3</v>
      </c>
      <c r="D912">
        <v>4</v>
      </c>
      <c r="E912">
        <v>1920</v>
      </c>
      <c r="F912" t="s">
        <v>226</v>
      </c>
      <c r="G912" s="4">
        <v>43464</v>
      </c>
      <c r="H912" t="s">
        <v>13</v>
      </c>
      <c r="I912" t="s">
        <v>227</v>
      </c>
      <c r="J912" t="s">
        <v>57</v>
      </c>
      <c r="K912" t="s">
        <v>16</v>
      </c>
      <c r="L912">
        <v>62594</v>
      </c>
      <c r="M912">
        <v>1004</v>
      </c>
      <c r="N912">
        <v>1</v>
      </c>
      <c r="O912">
        <v>399.98</v>
      </c>
      <c r="P912" t="s">
        <v>587</v>
      </c>
      <c r="Q912">
        <v>45</v>
      </c>
      <c r="R912">
        <v>7</v>
      </c>
      <c r="S912">
        <v>399.98</v>
      </c>
      <c r="T912" t="s">
        <v>495</v>
      </c>
      <c r="U912" t="s">
        <v>93</v>
      </c>
      <c r="V912" t="s">
        <v>1264</v>
      </c>
      <c r="W912" t="s">
        <v>8</v>
      </c>
      <c r="X912" t="s">
        <v>88</v>
      </c>
      <c r="Y912" t="s">
        <v>2103</v>
      </c>
      <c r="Z912">
        <v>11201</v>
      </c>
      <c r="AA912" t="s">
        <v>583</v>
      </c>
      <c r="AB912" t="s">
        <v>585</v>
      </c>
    </row>
    <row r="913" spans="1:28" x14ac:dyDescent="0.25">
      <c r="A913">
        <v>21693</v>
      </c>
      <c r="B913" t="s">
        <v>24</v>
      </c>
      <c r="C913">
        <v>4</v>
      </c>
      <c r="D913">
        <v>4</v>
      </c>
      <c r="E913">
        <v>2003</v>
      </c>
      <c r="F913" t="s">
        <v>290</v>
      </c>
      <c r="G913" s="4">
        <v>43416</v>
      </c>
      <c r="H913" t="s">
        <v>13</v>
      </c>
      <c r="I913" t="s">
        <v>130</v>
      </c>
      <c r="J913" t="s">
        <v>31</v>
      </c>
      <c r="K913" t="s">
        <v>16</v>
      </c>
      <c r="L913">
        <v>54267</v>
      </c>
      <c r="M913">
        <v>1004</v>
      </c>
      <c r="N913">
        <v>1</v>
      </c>
      <c r="O913">
        <v>399.98</v>
      </c>
      <c r="P913" t="s">
        <v>587</v>
      </c>
      <c r="Q913">
        <v>45</v>
      </c>
      <c r="R913">
        <v>7</v>
      </c>
      <c r="S913">
        <v>399.98</v>
      </c>
      <c r="T913" t="s">
        <v>995</v>
      </c>
      <c r="U913" t="s">
        <v>93</v>
      </c>
      <c r="V913" t="s">
        <v>1577</v>
      </c>
      <c r="W913" t="s">
        <v>27</v>
      </c>
      <c r="X913" t="s">
        <v>283</v>
      </c>
      <c r="Y913" t="s">
        <v>1578</v>
      </c>
      <c r="Z913">
        <v>23455</v>
      </c>
      <c r="AA913" t="s">
        <v>583</v>
      </c>
      <c r="AB913" t="s">
        <v>585</v>
      </c>
    </row>
    <row r="914" spans="1:28" x14ac:dyDescent="0.25">
      <c r="A914">
        <v>25470</v>
      </c>
      <c r="B914" t="s">
        <v>51</v>
      </c>
      <c r="C914">
        <v>1</v>
      </c>
      <c r="D914">
        <v>0</v>
      </c>
      <c r="E914">
        <v>2055</v>
      </c>
      <c r="F914" t="s">
        <v>317</v>
      </c>
      <c r="G914" s="4">
        <v>43471</v>
      </c>
      <c r="H914" t="s">
        <v>13</v>
      </c>
      <c r="I914" t="s">
        <v>227</v>
      </c>
      <c r="J914" t="s">
        <v>57</v>
      </c>
      <c r="K914" t="s">
        <v>58</v>
      </c>
      <c r="L914">
        <v>63801</v>
      </c>
      <c r="M914">
        <v>1004</v>
      </c>
      <c r="N914">
        <v>1</v>
      </c>
      <c r="O914">
        <v>399.98</v>
      </c>
      <c r="P914" t="s">
        <v>587</v>
      </c>
      <c r="Q914">
        <v>45</v>
      </c>
      <c r="R914">
        <v>7</v>
      </c>
      <c r="S914">
        <v>399.98</v>
      </c>
      <c r="T914" t="s">
        <v>1313</v>
      </c>
      <c r="U914" t="s">
        <v>93</v>
      </c>
      <c r="V914" t="s">
        <v>3245</v>
      </c>
      <c r="W914" t="s">
        <v>8</v>
      </c>
      <c r="X914" t="s">
        <v>448</v>
      </c>
      <c r="Y914" t="s">
        <v>3246</v>
      </c>
      <c r="Z914">
        <v>33176</v>
      </c>
      <c r="AA914" t="s">
        <v>583</v>
      </c>
      <c r="AB914" t="s">
        <v>585</v>
      </c>
    </row>
    <row r="915" spans="1:28" x14ac:dyDescent="0.25">
      <c r="A915">
        <v>27452</v>
      </c>
      <c r="B915" t="s">
        <v>3</v>
      </c>
      <c r="C915">
        <v>3</v>
      </c>
      <c r="D915">
        <v>4</v>
      </c>
      <c r="E915">
        <v>2111</v>
      </c>
      <c r="F915" t="s">
        <v>1086</v>
      </c>
      <c r="G915" s="4">
        <v>43500</v>
      </c>
      <c r="H915" t="s">
        <v>13</v>
      </c>
      <c r="I915" t="s">
        <v>1086</v>
      </c>
      <c r="J915" t="s">
        <v>38</v>
      </c>
      <c r="K915" t="s">
        <v>16</v>
      </c>
      <c r="L915">
        <v>68721</v>
      </c>
      <c r="M915">
        <v>1004</v>
      </c>
      <c r="N915">
        <v>1</v>
      </c>
      <c r="O915">
        <v>399.98</v>
      </c>
      <c r="P915" t="s">
        <v>587</v>
      </c>
      <c r="Q915">
        <v>45</v>
      </c>
      <c r="R915">
        <v>7</v>
      </c>
      <c r="S915">
        <v>399.98</v>
      </c>
      <c r="T915" t="s">
        <v>1139</v>
      </c>
      <c r="U915" t="s">
        <v>93</v>
      </c>
      <c r="V915" t="s">
        <v>107</v>
      </c>
      <c r="W915" t="s">
        <v>8</v>
      </c>
      <c r="X915" t="s">
        <v>114</v>
      </c>
      <c r="Y915" t="s">
        <v>3081</v>
      </c>
      <c r="Z915">
        <v>79927</v>
      </c>
      <c r="AA915" t="s">
        <v>583</v>
      </c>
      <c r="AB915" t="s">
        <v>585</v>
      </c>
    </row>
    <row r="916" spans="1:28" x14ac:dyDescent="0.25">
      <c r="A916">
        <v>22964</v>
      </c>
      <c r="B916" t="s">
        <v>24</v>
      </c>
      <c r="C916">
        <v>5</v>
      </c>
      <c r="D916">
        <v>4</v>
      </c>
      <c r="E916">
        <v>2248</v>
      </c>
      <c r="F916" t="s">
        <v>119</v>
      </c>
      <c r="G916" s="4">
        <v>43435</v>
      </c>
      <c r="H916" t="s">
        <v>13</v>
      </c>
      <c r="I916" t="s">
        <v>5781</v>
      </c>
      <c r="J916" t="s">
        <v>31</v>
      </c>
      <c r="K916" t="s">
        <v>16</v>
      </c>
      <c r="L916">
        <v>57471</v>
      </c>
      <c r="M916">
        <v>1004</v>
      </c>
      <c r="N916">
        <v>1</v>
      </c>
      <c r="O916">
        <v>399.98</v>
      </c>
      <c r="P916" t="s">
        <v>587</v>
      </c>
      <c r="Q916">
        <v>45</v>
      </c>
      <c r="R916">
        <v>7</v>
      </c>
      <c r="S916">
        <v>399.98</v>
      </c>
      <c r="T916" t="s">
        <v>1174</v>
      </c>
      <c r="U916" t="s">
        <v>1175</v>
      </c>
      <c r="V916" t="s">
        <v>1176</v>
      </c>
      <c r="W916" t="s">
        <v>8</v>
      </c>
      <c r="X916" t="s">
        <v>1177</v>
      </c>
      <c r="Y916" t="s">
        <v>1178</v>
      </c>
      <c r="Z916">
        <v>88005</v>
      </c>
      <c r="AA916" t="s">
        <v>583</v>
      </c>
      <c r="AB916" t="s">
        <v>585</v>
      </c>
    </row>
    <row r="917" spans="1:28" x14ac:dyDescent="0.25">
      <c r="A917">
        <v>26160</v>
      </c>
      <c r="B917" t="s">
        <v>3</v>
      </c>
      <c r="C917">
        <v>6</v>
      </c>
      <c r="D917">
        <v>2</v>
      </c>
      <c r="E917">
        <v>2371</v>
      </c>
      <c r="F917" t="s">
        <v>764</v>
      </c>
      <c r="G917" s="4">
        <v>43481</v>
      </c>
      <c r="H917" t="s">
        <v>13</v>
      </c>
      <c r="I917" t="s">
        <v>30</v>
      </c>
      <c r="J917" t="s">
        <v>38</v>
      </c>
      <c r="K917" t="s">
        <v>90</v>
      </c>
      <c r="L917">
        <v>65483</v>
      </c>
      <c r="M917">
        <v>1004</v>
      </c>
      <c r="N917">
        <v>1</v>
      </c>
      <c r="O917">
        <v>399.98</v>
      </c>
      <c r="P917" t="s">
        <v>587</v>
      </c>
      <c r="Q917">
        <v>45</v>
      </c>
      <c r="R917">
        <v>7</v>
      </c>
      <c r="S917">
        <v>399.98</v>
      </c>
      <c r="T917" t="s">
        <v>707</v>
      </c>
      <c r="U917" t="s">
        <v>1039</v>
      </c>
      <c r="V917" t="s">
        <v>2706</v>
      </c>
      <c r="W917" t="s">
        <v>95</v>
      </c>
      <c r="X917" t="s">
        <v>21</v>
      </c>
      <c r="Y917" t="s">
        <v>2914</v>
      </c>
      <c r="Z917">
        <v>93065</v>
      </c>
      <c r="AA917" t="s">
        <v>583</v>
      </c>
      <c r="AB917" t="s">
        <v>585</v>
      </c>
    </row>
    <row r="918" spans="1:28" x14ac:dyDescent="0.25">
      <c r="A918">
        <v>27743</v>
      </c>
      <c r="B918" t="s">
        <v>3</v>
      </c>
      <c r="C918">
        <v>4</v>
      </c>
      <c r="D918">
        <v>4</v>
      </c>
      <c r="E918">
        <v>2534</v>
      </c>
      <c r="F918" t="s">
        <v>233</v>
      </c>
      <c r="G918" s="4">
        <v>43504</v>
      </c>
      <c r="H918" t="s">
        <v>13</v>
      </c>
      <c r="I918" t="s">
        <v>234</v>
      </c>
      <c r="J918" t="s">
        <v>14</v>
      </c>
      <c r="K918" t="s">
        <v>16</v>
      </c>
      <c r="L918">
        <v>69462</v>
      </c>
      <c r="M918">
        <v>1004</v>
      </c>
      <c r="N918">
        <v>1</v>
      </c>
      <c r="O918">
        <v>399.98</v>
      </c>
      <c r="P918" t="s">
        <v>587</v>
      </c>
      <c r="Q918">
        <v>45</v>
      </c>
      <c r="R918">
        <v>7</v>
      </c>
      <c r="S918">
        <v>399.98</v>
      </c>
      <c r="T918" t="s">
        <v>368</v>
      </c>
      <c r="U918" t="s">
        <v>1391</v>
      </c>
      <c r="V918" t="s">
        <v>1351</v>
      </c>
      <c r="W918" t="s">
        <v>8</v>
      </c>
      <c r="X918" t="s">
        <v>88</v>
      </c>
      <c r="Y918" t="s">
        <v>1466</v>
      </c>
      <c r="Z918">
        <v>10040</v>
      </c>
      <c r="AA918" t="s">
        <v>583</v>
      </c>
      <c r="AB918" t="s">
        <v>585</v>
      </c>
    </row>
    <row r="919" spans="1:28" x14ac:dyDescent="0.25">
      <c r="A919">
        <v>25587</v>
      </c>
      <c r="B919" t="s">
        <v>51</v>
      </c>
      <c r="C919">
        <v>2</v>
      </c>
      <c r="D919">
        <v>1</v>
      </c>
      <c r="E919">
        <v>2569</v>
      </c>
      <c r="F919" t="s">
        <v>426</v>
      </c>
      <c r="G919" s="4">
        <v>43473</v>
      </c>
      <c r="H919" t="s">
        <v>13</v>
      </c>
      <c r="I919" t="s">
        <v>245</v>
      </c>
      <c r="J919" t="s">
        <v>57</v>
      </c>
      <c r="K919" t="s">
        <v>32</v>
      </c>
      <c r="L919">
        <v>64101</v>
      </c>
      <c r="M919">
        <v>1004</v>
      </c>
      <c r="N919">
        <v>1</v>
      </c>
      <c r="O919">
        <v>399.98</v>
      </c>
      <c r="P919" t="s">
        <v>587</v>
      </c>
      <c r="Q919">
        <v>45</v>
      </c>
      <c r="R919">
        <v>7</v>
      </c>
      <c r="S919">
        <v>399.98</v>
      </c>
      <c r="T919" t="s">
        <v>427</v>
      </c>
      <c r="U919" t="s">
        <v>93</v>
      </c>
      <c r="V919" t="s">
        <v>107</v>
      </c>
      <c r="W919" t="s">
        <v>27</v>
      </c>
      <c r="X919" t="s">
        <v>9</v>
      </c>
      <c r="Y919" t="s">
        <v>1998</v>
      </c>
      <c r="Z919">
        <v>921</v>
      </c>
      <c r="AA919" t="s">
        <v>583</v>
      </c>
      <c r="AB919" t="s">
        <v>585</v>
      </c>
    </row>
    <row r="920" spans="1:28" x14ac:dyDescent="0.25">
      <c r="A920">
        <v>22718</v>
      </c>
      <c r="B920" t="s">
        <v>24</v>
      </c>
      <c r="C920">
        <v>4</v>
      </c>
      <c r="D920">
        <v>4</v>
      </c>
      <c r="E920">
        <v>2627</v>
      </c>
      <c r="F920" t="s">
        <v>780</v>
      </c>
      <c r="G920" s="4">
        <v>43431</v>
      </c>
      <c r="H920" t="s">
        <v>13</v>
      </c>
      <c r="I920" t="s">
        <v>80</v>
      </c>
      <c r="J920" t="s">
        <v>31</v>
      </c>
      <c r="K920" t="s">
        <v>16</v>
      </c>
      <c r="L920">
        <v>56859</v>
      </c>
      <c r="M920">
        <v>1004</v>
      </c>
      <c r="N920">
        <v>1</v>
      </c>
      <c r="O920">
        <v>399.98</v>
      </c>
      <c r="P920" t="s">
        <v>587</v>
      </c>
      <c r="Q920">
        <v>45</v>
      </c>
      <c r="R920">
        <v>7</v>
      </c>
      <c r="S920">
        <v>399.98</v>
      </c>
      <c r="T920" t="s">
        <v>5</v>
      </c>
      <c r="U920" t="s">
        <v>93</v>
      </c>
      <c r="V920" t="s">
        <v>107</v>
      </c>
      <c r="W920" t="s">
        <v>8</v>
      </c>
      <c r="X920" t="s">
        <v>9</v>
      </c>
      <c r="Y920" t="s">
        <v>2443</v>
      </c>
      <c r="Z920">
        <v>725</v>
      </c>
      <c r="AA920" t="s">
        <v>583</v>
      </c>
      <c r="AB920" t="s">
        <v>585</v>
      </c>
    </row>
    <row r="921" spans="1:28" x14ac:dyDescent="0.25">
      <c r="A921">
        <v>24200</v>
      </c>
      <c r="B921" t="s">
        <v>51</v>
      </c>
      <c r="C921">
        <v>2</v>
      </c>
      <c r="D921">
        <v>1</v>
      </c>
      <c r="E921">
        <v>2629</v>
      </c>
      <c r="F921" t="s">
        <v>405</v>
      </c>
      <c r="G921" s="4">
        <v>43453</v>
      </c>
      <c r="H921" t="s">
        <v>13</v>
      </c>
      <c r="I921" t="s">
        <v>130</v>
      </c>
      <c r="J921" t="s">
        <v>57</v>
      </c>
      <c r="K921" t="s">
        <v>32</v>
      </c>
      <c r="L921">
        <v>60545</v>
      </c>
      <c r="M921">
        <v>1004</v>
      </c>
      <c r="N921">
        <v>1</v>
      </c>
      <c r="O921">
        <v>399.98</v>
      </c>
      <c r="P921" t="s">
        <v>587</v>
      </c>
      <c r="Q921">
        <v>45</v>
      </c>
      <c r="R921">
        <v>7</v>
      </c>
      <c r="S921">
        <v>399.98</v>
      </c>
      <c r="T921" t="s">
        <v>5</v>
      </c>
      <c r="U921" t="s">
        <v>1039</v>
      </c>
      <c r="V921" t="s">
        <v>107</v>
      </c>
      <c r="W921" t="s">
        <v>27</v>
      </c>
      <c r="X921" t="s">
        <v>9</v>
      </c>
      <c r="Y921" t="s">
        <v>2949</v>
      </c>
      <c r="Z921">
        <v>725</v>
      </c>
      <c r="AA921" t="s">
        <v>583</v>
      </c>
      <c r="AB921" t="s">
        <v>585</v>
      </c>
    </row>
    <row r="922" spans="1:28" x14ac:dyDescent="0.25">
      <c r="A922">
        <v>28511</v>
      </c>
      <c r="B922" t="s">
        <v>17</v>
      </c>
      <c r="C922">
        <v>2</v>
      </c>
      <c r="D922">
        <v>4</v>
      </c>
      <c r="E922">
        <v>2769</v>
      </c>
      <c r="F922" t="s">
        <v>295</v>
      </c>
      <c r="G922" s="4">
        <v>43516</v>
      </c>
      <c r="H922" t="s">
        <v>13</v>
      </c>
      <c r="I922" t="s">
        <v>80</v>
      </c>
      <c r="J922" t="s">
        <v>23</v>
      </c>
      <c r="K922" t="s">
        <v>16</v>
      </c>
      <c r="L922">
        <v>71351</v>
      </c>
      <c r="M922">
        <v>1004</v>
      </c>
      <c r="N922">
        <v>1</v>
      </c>
      <c r="O922">
        <v>399.98</v>
      </c>
      <c r="P922" t="s">
        <v>587</v>
      </c>
      <c r="Q922">
        <v>45</v>
      </c>
      <c r="R922">
        <v>7</v>
      </c>
      <c r="S922">
        <v>399.98</v>
      </c>
      <c r="T922" t="s">
        <v>368</v>
      </c>
      <c r="U922" t="s">
        <v>397</v>
      </c>
      <c r="V922" t="s">
        <v>675</v>
      </c>
      <c r="W922" t="s">
        <v>8</v>
      </c>
      <c r="X922" t="s">
        <v>88</v>
      </c>
      <c r="Y922" t="s">
        <v>3475</v>
      </c>
      <c r="Z922">
        <v>10029</v>
      </c>
      <c r="AA922" t="s">
        <v>583</v>
      </c>
      <c r="AB922" t="s">
        <v>585</v>
      </c>
    </row>
    <row r="923" spans="1:28" x14ac:dyDescent="0.25">
      <c r="A923">
        <v>21112</v>
      </c>
      <c r="B923" t="s">
        <v>24</v>
      </c>
      <c r="C923">
        <v>3</v>
      </c>
      <c r="D923">
        <v>4</v>
      </c>
      <c r="E923">
        <v>2809</v>
      </c>
      <c r="F923" t="s">
        <v>258</v>
      </c>
      <c r="G923" s="4">
        <v>43408</v>
      </c>
      <c r="H923" t="s">
        <v>13</v>
      </c>
      <c r="I923" t="s">
        <v>30</v>
      </c>
      <c r="J923" t="s">
        <v>31</v>
      </c>
      <c r="K923" t="s">
        <v>16</v>
      </c>
      <c r="L923">
        <v>52782</v>
      </c>
      <c r="M923">
        <v>1004</v>
      </c>
      <c r="N923">
        <v>1</v>
      </c>
      <c r="O923">
        <v>399.98</v>
      </c>
      <c r="P923" t="s">
        <v>587</v>
      </c>
      <c r="Q923">
        <v>45</v>
      </c>
      <c r="R923">
        <v>7</v>
      </c>
      <c r="S923">
        <v>399.98</v>
      </c>
      <c r="T923" t="s">
        <v>5</v>
      </c>
      <c r="U923" t="s">
        <v>93</v>
      </c>
      <c r="V923" t="s">
        <v>3649</v>
      </c>
      <c r="W923" t="s">
        <v>8</v>
      </c>
      <c r="X923" t="s">
        <v>9</v>
      </c>
      <c r="Y923" t="s">
        <v>3650</v>
      </c>
      <c r="Z923">
        <v>725</v>
      </c>
      <c r="AA923" t="s">
        <v>583</v>
      </c>
      <c r="AB923" t="s">
        <v>585</v>
      </c>
    </row>
    <row r="924" spans="1:28" x14ac:dyDescent="0.25">
      <c r="A924">
        <v>28139</v>
      </c>
      <c r="B924" t="s">
        <v>24</v>
      </c>
      <c r="C924">
        <v>5</v>
      </c>
      <c r="D924">
        <v>4</v>
      </c>
      <c r="E924">
        <v>2906</v>
      </c>
      <c r="F924" t="s">
        <v>327</v>
      </c>
      <c r="G924" s="4">
        <v>43510</v>
      </c>
      <c r="H924" t="s">
        <v>13</v>
      </c>
      <c r="I924" t="s">
        <v>227</v>
      </c>
      <c r="J924" t="s">
        <v>31</v>
      </c>
      <c r="K924" t="s">
        <v>16</v>
      </c>
      <c r="L924">
        <v>70365</v>
      </c>
      <c r="M924">
        <v>1004</v>
      </c>
      <c r="N924">
        <v>1</v>
      </c>
      <c r="O924">
        <v>399.98</v>
      </c>
      <c r="P924" t="s">
        <v>587</v>
      </c>
      <c r="Q924">
        <v>45</v>
      </c>
      <c r="R924">
        <v>7</v>
      </c>
      <c r="S924">
        <v>399.98</v>
      </c>
      <c r="T924" t="s">
        <v>250</v>
      </c>
      <c r="U924" t="s">
        <v>499</v>
      </c>
      <c r="V924" t="s">
        <v>1308</v>
      </c>
      <c r="W924" t="s">
        <v>8</v>
      </c>
      <c r="X924" t="s">
        <v>21</v>
      </c>
      <c r="Y924" t="s">
        <v>3024</v>
      </c>
      <c r="Z924">
        <v>92627</v>
      </c>
      <c r="AA924" t="s">
        <v>583</v>
      </c>
      <c r="AB924" t="s">
        <v>585</v>
      </c>
    </row>
    <row r="925" spans="1:28" x14ac:dyDescent="0.25">
      <c r="A925">
        <v>23672</v>
      </c>
      <c r="B925" t="s">
        <v>24</v>
      </c>
      <c r="C925">
        <v>3</v>
      </c>
      <c r="D925">
        <v>2</v>
      </c>
      <c r="E925">
        <v>3027</v>
      </c>
      <c r="F925" t="s">
        <v>980</v>
      </c>
      <c r="G925" s="4">
        <v>43445</v>
      </c>
      <c r="H925" t="s">
        <v>13</v>
      </c>
      <c r="I925" t="s">
        <v>30</v>
      </c>
      <c r="J925" t="s">
        <v>31</v>
      </c>
      <c r="K925" t="s">
        <v>90</v>
      </c>
      <c r="L925">
        <v>59225</v>
      </c>
      <c r="M925">
        <v>1004</v>
      </c>
      <c r="N925">
        <v>1</v>
      </c>
      <c r="O925">
        <v>399.98</v>
      </c>
      <c r="P925" t="s">
        <v>587</v>
      </c>
      <c r="Q925">
        <v>45</v>
      </c>
      <c r="R925">
        <v>7</v>
      </c>
      <c r="S925">
        <v>399.98</v>
      </c>
      <c r="T925" t="s">
        <v>254</v>
      </c>
      <c r="U925" t="s">
        <v>1011</v>
      </c>
      <c r="V925" t="s">
        <v>107</v>
      </c>
      <c r="W925" t="s">
        <v>8</v>
      </c>
      <c r="X925" t="s">
        <v>55</v>
      </c>
      <c r="Y925" t="s">
        <v>1847</v>
      </c>
      <c r="Z925">
        <v>60625</v>
      </c>
      <c r="AA925" t="s">
        <v>583</v>
      </c>
      <c r="AB925" t="s">
        <v>585</v>
      </c>
    </row>
    <row r="926" spans="1:28" x14ac:dyDescent="0.25">
      <c r="A926">
        <v>24091</v>
      </c>
      <c r="B926" t="s">
        <v>3</v>
      </c>
      <c r="C926">
        <v>2</v>
      </c>
      <c r="D926">
        <v>4</v>
      </c>
      <c r="E926">
        <v>3245</v>
      </c>
      <c r="F926" t="s">
        <v>534</v>
      </c>
      <c r="G926" s="4">
        <v>43451</v>
      </c>
      <c r="H926" t="s">
        <v>13</v>
      </c>
      <c r="I926" t="s">
        <v>30</v>
      </c>
      <c r="J926" t="s">
        <v>14</v>
      </c>
      <c r="K926" t="s">
        <v>16</v>
      </c>
      <c r="L926">
        <v>60274</v>
      </c>
      <c r="M926">
        <v>1004</v>
      </c>
      <c r="N926">
        <v>1</v>
      </c>
      <c r="O926">
        <v>399.98</v>
      </c>
      <c r="P926" t="s">
        <v>587</v>
      </c>
      <c r="Q926">
        <v>45</v>
      </c>
      <c r="R926">
        <v>7</v>
      </c>
      <c r="S926">
        <v>399.98</v>
      </c>
      <c r="T926" t="s">
        <v>443</v>
      </c>
      <c r="U926" t="s">
        <v>444</v>
      </c>
      <c r="V926" t="s">
        <v>445</v>
      </c>
      <c r="W926" t="s">
        <v>27</v>
      </c>
      <c r="X926" t="s">
        <v>108</v>
      </c>
      <c r="Y926" t="s">
        <v>446</v>
      </c>
      <c r="Z926">
        <v>97223</v>
      </c>
      <c r="AA926" t="s">
        <v>583</v>
      </c>
      <c r="AB926" t="s">
        <v>585</v>
      </c>
    </row>
    <row r="927" spans="1:28" x14ac:dyDescent="0.25">
      <c r="A927">
        <v>30086</v>
      </c>
      <c r="B927" t="s">
        <v>51</v>
      </c>
      <c r="C927">
        <v>2</v>
      </c>
      <c r="D927">
        <v>4</v>
      </c>
      <c r="E927">
        <v>3336</v>
      </c>
      <c r="F927" t="s">
        <v>2885</v>
      </c>
      <c r="G927" s="4">
        <v>43539</v>
      </c>
      <c r="H927" t="s">
        <v>13</v>
      </c>
      <c r="I927" t="s">
        <v>99</v>
      </c>
      <c r="J927" t="s">
        <v>57</v>
      </c>
      <c r="K927" t="s">
        <v>16</v>
      </c>
      <c r="L927">
        <v>75206</v>
      </c>
      <c r="M927">
        <v>1004</v>
      </c>
      <c r="N927">
        <v>1</v>
      </c>
      <c r="O927">
        <v>399.98</v>
      </c>
      <c r="P927" t="s">
        <v>587</v>
      </c>
      <c r="Q927">
        <v>45</v>
      </c>
      <c r="R927">
        <v>7</v>
      </c>
      <c r="S927">
        <v>399.98</v>
      </c>
      <c r="T927" t="s">
        <v>368</v>
      </c>
      <c r="U927" t="s">
        <v>727</v>
      </c>
      <c r="V927" t="s">
        <v>107</v>
      </c>
      <c r="W927" t="s">
        <v>8</v>
      </c>
      <c r="X927" t="s">
        <v>88</v>
      </c>
      <c r="Y927" t="s">
        <v>3005</v>
      </c>
      <c r="Z927">
        <v>10029</v>
      </c>
      <c r="AA927" t="s">
        <v>583</v>
      </c>
      <c r="AB927" t="s">
        <v>585</v>
      </c>
    </row>
    <row r="928" spans="1:28" x14ac:dyDescent="0.25">
      <c r="A928">
        <v>27800</v>
      </c>
      <c r="B928" t="s">
        <v>24</v>
      </c>
      <c r="C928">
        <v>6</v>
      </c>
      <c r="D928">
        <v>2</v>
      </c>
      <c r="E928">
        <v>3431</v>
      </c>
      <c r="F928" t="s">
        <v>1086</v>
      </c>
      <c r="G928" s="4">
        <v>43505</v>
      </c>
      <c r="H928" t="s">
        <v>13</v>
      </c>
      <c r="I928" t="s">
        <v>1086</v>
      </c>
      <c r="J928" t="s">
        <v>31</v>
      </c>
      <c r="K928" t="s">
        <v>90</v>
      </c>
      <c r="L928">
        <v>69593</v>
      </c>
      <c r="M928">
        <v>1004</v>
      </c>
      <c r="N928">
        <v>1</v>
      </c>
      <c r="O928">
        <v>399.98</v>
      </c>
      <c r="P928" t="s">
        <v>587</v>
      </c>
      <c r="Q928">
        <v>45</v>
      </c>
      <c r="R928">
        <v>7</v>
      </c>
      <c r="S928">
        <v>399.98</v>
      </c>
      <c r="T928" t="s">
        <v>267</v>
      </c>
      <c r="U928" t="s">
        <v>93</v>
      </c>
      <c r="V928" t="s">
        <v>1009</v>
      </c>
      <c r="W928" t="s">
        <v>8</v>
      </c>
      <c r="X928" t="s">
        <v>114</v>
      </c>
      <c r="Y928" t="s">
        <v>1010</v>
      </c>
      <c r="Z928">
        <v>78520</v>
      </c>
      <c r="AA928" t="s">
        <v>583</v>
      </c>
      <c r="AB928" t="s">
        <v>585</v>
      </c>
    </row>
    <row r="929" spans="1:28" x14ac:dyDescent="0.25">
      <c r="A929">
        <v>24369</v>
      </c>
      <c r="B929" t="s">
        <v>24</v>
      </c>
      <c r="C929">
        <v>5</v>
      </c>
      <c r="D929">
        <v>2</v>
      </c>
      <c r="E929">
        <v>3519</v>
      </c>
      <c r="F929" t="s">
        <v>84</v>
      </c>
      <c r="G929" s="4">
        <v>43455</v>
      </c>
      <c r="H929" t="s">
        <v>13</v>
      </c>
      <c r="I929" t="s">
        <v>80</v>
      </c>
      <c r="J929" t="s">
        <v>31</v>
      </c>
      <c r="K929" t="s">
        <v>90</v>
      </c>
      <c r="L929">
        <v>60952</v>
      </c>
      <c r="M929">
        <v>1004</v>
      </c>
      <c r="N929">
        <v>1</v>
      </c>
      <c r="O929">
        <v>399.98</v>
      </c>
      <c r="P929" t="s">
        <v>587</v>
      </c>
      <c r="Q929">
        <v>45</v>
      </c>
      <c r="R929">
        <v>7</v>
      </c>
      <c r="S929">
        <v>399.98</v>
      </c>
      <c r="T929" t="s">
        <v>2290</v>
      </c>
      <c r="U929" t="s">
        <v>93</v>
      </c>
      <c r="V929" t="s">
        <v>1277</v>
      </c>
      <c r="W929" t="s">
        <v>27</v>
      </c>
      <c r="X929" t="s">
        <v>21</v>
      </c>
      <c r="Y929" t="s">
        <v>2790</v>
      </c>
      <c r="Z929">
        <v>91764</v>
      </c>
      <c r="AA929" t="s">
        <v>583</v>
      </c>
      <c r="AB929" t="s">
        <v>585</v>
      </c>
    </row>
    <row r="930" spans="1:28" x14ac:dyDescent="0.25">
      <c r="A930">
        <v>24542</v>
      </c>
      <c r="B930" t="s">
        <v>24</v>
      </c>
      <c r="C930">
        <v>3</v>
      </c>
      <c r="D930">
        <v>2</v>
      </c>
      <c r="E930">
        <v>3678</v>
      </c>
      <c r="F930" t="s">
        <v>186</v>
      </c>
      <c r="G930" s="4">
        <v>43458</v>
      </c>
      <c r="H930" t="s">
        <v>13</v>
      </c>
      <c r="I930" t="s">
        <v>5778</v>
      </c>
      <c r="J930" t="s">
        <v>31</v>
      </c>
      <c r="K930" t="s">
        <v>90</v>
      </c>
      <c r="L930">
        <v>61438</v>
      </c>
      <c r="M930">
        <v>1004</v>
      </c>
      <c r="N930">
        <v>1</v>
      </c>
      <c r="O930">
        <v>399.98</v>
      </c>
      <c r="P930" t="s">
        <v>587</v>
      </c>
      <c r="Q930">
        <v>45</v>
      </c>
      <c r="R930">
        <v>7</v>
      </c>
      <c r="S930">
        <v>399.98</v>
      </c>
      <c r="T930" t="s">
        <v>3016</v>
      </c>
      <c r="U930" t="s">
        <v>93</v>
      </c>
      <c r="V930" t="s">
        <v>107</v>
      </c>
      <c r="W930" t="s">
        <v>8</v>
      </c>
      <c r="X930" t="s">
        <v>21</v>
      </c>
      <c r="Y930" t="s">
        <v>3017</v>
      </c>
      <c r="Z930">
        <v>92024</v>
      </c>
      <c r="AA930" t="s">
        <v>583</v>
      </c>
      <c r="AB930" t="s">
        <v>585</v>
      </c>
    </row>
    <row r="931" spans="1:28" x14ac:dyDescent="0.25">
      <c r="A931">
        <v>20583</v>
      </c>
      <c r="B931" t="s">
        <v>51</v>
      </c>
      <c r="C931">
        <v>4</v>
      </c>
      <c r="D931">
        <v>4</v>
      </c>
      <c r="E931">
        <v>3816</v>
      </c>
      <c r="F931" t="s">
        <v>110</v>
      </c>
      <c r="G931" s="4">
        <v>43400</v>
      </c>
      <c r="H931" t="s">
        <v>13</v>
      </c>
      <c r="I931" t="s">
        <v>99</v>
      </c>
      <c r="J931" t="s">
        <v>57</v>
      </c>
      <c r="K931" t="s">
        <v>16</v>
      </c>
      <c r="L931">
        <v>51429</v>
      </c>
      <c r="M931">
        <v>1004</v>
      </c>
      <c r="N931">
        <v>1</v>
      </c>
      <c r="O931">
        <v>399.98</v>
      </c>
      <c r="P931" t="s">
        <v>587</v>
      </c>
      <c r="Q931">
        <v>45</v>
      </c>
      <c r="R931">
        <v>7</v>
      </c>
      <c r="S931">
        <v>399.98</v>
      </c>
      <c r="T931" t="s">
        <v>117</v>
      </c>
      <c r="U931" t="s">
        <v>93</v>
      </c>
      <c r="V931" t="s">
        <v>107</v>
      </c>
      <c r="W931" t="s">
        <v>27</v>
      </c>
      <c r="X931" t="s">
        <v>21</v>
      </c>
      <c r="Y931" t="s">
        <v>118</v>
      </c>
      <c r="Z931">
        <v>92105</v>
      </c>
      <c r="AA931" t="s">
        <v>583</v>
      </c>
      <c r="AB931" t="s">
        <v>585</v>
      </c>
    </row>
    <row r="932" spans="1:28" x14ac:dyDescent="0.25">
      <c r="A932">
        <v>21385</v>
      </c>
      <c r="B932" t="s">
        <v>3</v>
      </c>
      <c r="C932">
        <v>6</v>
      </c>
      <c r="D932">
        <v>4</v>
      </c>
      <c r="E932">
        <v>4027</v>
      </c>
      <c r="F932" t="s">
        <v>1481</v>
      </c>
      <c r="G932" s="4">
        <v>43412</v>
      </c>
      <c r="H932" t="s">
        <v>13</v>
      </c>
      <c r="I932" t="s">
        <v>286</v>
      </c>
      <c r="J932" t="s">
        <v>38</v>
      </c>
      <c r="K932" t="s">
        <v>16</v>
      </c>
      <c r="L932">
        <v>53471</v>
      </c>
      <c r="M932">
        <v>1004</v>
      </c>
      <c r="N932">
        <v>1</v>
      </c>
      <c r="O932">
        <v>399.98</v>
      </c>
      <c r="P932" t="s">
        <v>587</v>
      </c>
      <c r="Q932">
        <v>45</v>
      </c>
      <c r="R932">
        <v>7</v>
      </c>
      <c r="S932">
        <v>399.98</v>
      </c>
      <c r="T932" t="s">
        <v>117</v>
      </c>
      <c r="U932" t="s">
        <v>288</v>
      </c>
      <c r="V932" t="s">
        <v>1746</v>
      </c>
      <c r="W932" t="s">
        <v>8</v>
      </c>
      <c r="X932" t="s">
        <v>21</v>
      </c>
      <c r="Y932" t="s">
        <v>1747</v>
      </c>
      <c r="Z932">
        <v>92115</v>
      </c>
      <c r="AA932" t="s">
        <v>583</v>
      </c>
      <c r="AB932" t="s">
        <v>585</v>
      </c>
    </row>
    <row r="933" spans="1:28" x14ac:dyDescent="0.25">
      <c r="A933">
        <v>21422</v>
      </c>
      <c r="B933" t="s">
        <v>51</v>
      </c>
      <c r="C933">
        <v>2</v>
      </c>
      <c r="D933">
        <v>1</v>
      </c>
      <c r="E933">
        <v>4107</v>
      </c>
      <c r="F933" t="s">
        <v>146</v>
      </c>
      <c r="G933" s="4">
        <v>43412</v>
      </c>
      <c r="H933" t="s">
        <v>13</v>
      </c>
      <c r="I933" t="s">
        <v>30</v>
      </c>
      <c r="J933" t="s">
        <v>57</v>
      </c>
      <c r="K933" t="s">
        <v>32</v>
      </c>
      <c r="L933">
        <v>53583</v>
      </c>
      <c r="M933">
        <v>1004</v>
      </c>
      <c r="N933">
        <v>1</v>
      </c>
      <c r="O933">
        <v>399.98</v>
      </c>
      <c r="P933" t="s">
        <v>587</v>
      </c>
      <c r="Q933">
        <v>45</v>
      </c>
      <c r="R933">
        <v>7</v>
      </c>
      <c r="S933">
        <v>399.98</v>
      </c>
      <c r="T933" t="s">
        <v>2996</v>
      </c>
      <c r="U933" t="s">
        <v>977</v>
      </c>
      <c r="V933" t="s">
        <v>107</v>
      </c>
      <c r="W933" t="s">
        <v>8</v>
      </c>
      <c r="X933" t="s">
        <v>77</v>
      </c>
      <c r="Y933" t="s">
        <v>2882</v>
      </c>
      <c r="Z933">
        <v>17201</v>
      </c>
      <c r="AA933" t="s">
        <v>583</v>
      </c>
      <c r="AB933" t="s">
        <v>585</v>
      </c>
    </row>
    <row r="934" spans="1:28" x14ac:dyDescent="0.25">
      <c r="A934">
        <v>28537</v>
      </c>
      <c r="B934" t="s">
        <v>17</v>
      </c>
      <c r="C934">
        <v>3</v>
      </c>
      <c r="D934">
        <v>4</v>
      </c>
      <c r="E934">
        <v>4125</v>
      </c>
      <c r="F934" t="s">
        <v>70</v>
      </c>
      <c r="G934" s="4">
        <v>43516</v>
      </c>
      <c r="H934" t="s">
        <v>13</v>
      </c>
      <c r="I934" t="s">
        <v>70</v>
      </c>
      <c r="J934" t="s">
        <v>23</v>
      </c>
      <c r="K934" t="s">
        <v>16</v>
      </c>
      <c r="L934">
        <v>71404</v>
      </c>
      <c r="M934">
        <v>1004</v>
      </c>
      <c r="N934">
        <v>1</v>
      </c>
      <c r="O934">
        <v>399.98</v>
      </c>
      <c r="P934" t="s">
        <v>587</v>
      </c>
      <c r="Q934">
        <v>45</v>
      </c>
      <c r="R934">
        <v>7</v>
      </c>
      <c r="S934">
        <v>399.98</v>
      </c>
      <c r="T934" t="s">
        <v>1276</v>
      </c>
      <c r="U934" t="s">
        <v>93</v>
      </c>
      <c r="V934" t="s">
        <v>1277</v>
      </c>
      <c r="W934" t="s">
        <v>8</v>
      </c>
      <c r="X934" t="s">
        <v>341</v>
      </c>
      <c r="Y934" t="s">
        <v>1278</v>
      </c>
      <c r="Z934">
        <v>27502</v>
      </c>
      <c r="AA934" t="s">
        <v>583</v>
      </c>
      <c r="AB934" t="s">
        <v>585</v>
      </c>
    </row>
    <row r="935" spans="1:28" x14ac:dyDescent="0.25">
      <c r="A935">
        <v>24098</v>
      </c>
      <c r="B935" t="s">
        <v>3</v>
      </c>
      <c r="C935">
        <v>4</v>
      </c>
      <c r="D935">
        <v>4</v>
      </c>
      <c r="E935">
        <v>4153</v>
      </c>
      <c r="F935" t="s">
        <v>669</v>
      </c>
      <c r="G935" s="4">
        <v>43451</v>
      </c>
      <c r="H935" t="s">
        <v>13</v>
      </c>
      <c r="I935" t="s">
        <v>227</v>
      </c>
      <c r="J935" t="s">
        <v>14</v>
      </c>
      <c r="K935" t="s">
        <v>16</v>
      </c>
      <c r="L935">
        <v>60289</v>
      </c>
      <c r="M935">
        <v>1004</v>
      </c>
      <c r="N935">
        <v>1</v>
      </c>
      <c r="O935">
        <v>399.98</v>
      </c>
      <c r="P935" t="s">
        <v>587</v>
      </c>
      <c r="Q935">
        <v>45</v>
      </c>
      <c r="R935">
        <v>7</v>
      </c>
      <c r="S935">
        <v>399.98</v>
      </c>
      <c r="T935" t="s">
        <v>40</v>
      </c>
      <c r="U935" t="s">
        <v>1045</v>
      </c>
      <c r="V935" t="s">
        <v>1081</v>
      </c>
      <c r="W935" t="s">
        <v>95</v>
      </c>
      <c r="X935" t="s">
        <v>1042</v>
      </c>
      <c r="Y935" t="s">
        <v>2495</v>
      </c>
      <c r="Z935">
        <v>29720</v>
      </c>
      <c r="AA935" t="s">
        <v>583</v>
      </c>
      <c r="AB935" t="s">
        <v>585</v>
      </c>
    </row>
    <row r="936" spans="1:28" x14ac:dyDescent="0.25">
      <c r="A936">
        <v>28329</v>
      </c>
      <c r="B936" t="s">
        <v>24</v>
      </c>
      <c r="C936">
        <v>5</v>
      </c>
      <c r="D936">
        <v>2</v>
      </c>
      <c r="E936">
        <v>4212</v>
      </c>
      <c r="F936" t="s">
        <v>1525</v>
      </c>
      <c r="G936" s="4">
        <v>43513</v>
      </c>
      <c r="H936" t="s">
        <v>13</v>
      </c>
      <c r="I936" t="s">
        <v>377</v>
      </c>
      <c r="J936" t="s">
        <v>31</v>
      </c>
      <c r="K936" t="s">
        <v>90</v>
      </c>
      <c r="L936">
        <v>70882</v>
      </c>
      <c r="M936">
        <v>1004</v>
      </c>
      <c r="N936">
        <v>1</v>
      </c>
      <c r="O936">
        <v>399.98</v>
      </c>
      <c r="P936" t="s">
        <v>587</v>
      </c>
      <c r="Q936">
        <v>45</v>
      </c>
      <c r="R936">
        <v>7</v>
      </c>
      <c r="S936">
        <v>399.98</v>
      </c>
      <c r="T936" t="s">
        <v>254</v>
      </c>
      <c r="U936" t="s">
        <v>755</v>
      </c>
      <c r="V936" t="s">
        <v>756</v>
      </c>
      <c r="W936" t="s">
        <v>8</v>
      </c>
      <c r="X936" t="s">
        <v>55</v>
      </c>
      <c r="Y936" t="s">
        <v>757</v>
      </c>
      <c r="Z936">
        <v>60660</v>
      </c>
      <c r="AA936" t="s">
        <v>583</v>
      </c>
      <c r="AB936" t="s">
        <v>585</v>
      </c>
    </row>
    <row r="937" spans="1:28" x14ac:dyDescent="0.25">
      <c r="A937">
        <v>22340</v>
      </c>
      <c r="B937" t="s">
        <v>3</v>
      </c>
      <c r="C937">
        <v>6</v>
      </c>
      <c r="D937">
        <v>2</v>
      </c>
      <c r="E937">
        <v>4346</v>
      </c>
      <c r="F937" t="s">
        <v>70</v>
      </c>
      <c r="G937" s="4">
        <v>43426</v>
      </c>
      <c r="H937" t="s">
        <v>13</v>
      </c>
      <c r="I937" t="s">
        <v>70</v>
      </c>
      <c r="J937" t="s">
        <v>14</v>
      </c>
      <c r="K937" t="s">
        <v>90</v>
      </c>
      <c r="L937">
        <v>55915</v>
      </c>
      <c r="M937">
        <v>1004</v>
      </c>
      <c r="N937">
        <v>1</v>
      </c>
      <c r="O937">
        <v>399.98</v>
      </c>
      <c r="P937" t="s">
        <v>587</v>
      </c>
      <c r="Q937">
        <v>45</v>
      </c>
      <c r="R937">
        <v>7</v>
      </c>
      <c r="S937">
        <v>399.98</v>
      </c>
      <c r="T937" t="s">
        <v>5</v>
      </c>
      <c r="U937" t="s">
        <v>236</v>
      </c>
      <c r="V937" t="s">
        <v>107</v>
      </c>
      <c r="W937" t="s">
        <v>8</v>
      </c>
      <c r="X937" t="s">
        <v>9</v>
      </c>
      <c r="Y937" t="s">
        <v>3160</v>
      </c>
      <c r="Z937">
        <v>725</v>
      </c>
      <c r="AA937" t="s">
        <v>583</v>
      </c>
      <c r="AB937" t="s">
        <v>585</v>
      </c>
    </row>
    <row r="938" spans="1:28" x14ac:dyDescent="0.25">
      <c r="A938">
        <v>23040</v>
      </c>
      <c r="B938" t="s">
        <v>3</v>
      </c>
      <c r="C938">
        <v>0</v>
      </c>
      <c r="D938">
        <v>0</v>
      </c>
      <c r="E938">
        <v>4432</v>
      </c>
      <c r="F938" t="s">
        <v>426</v>
      </c>
      <c r="G938" s="4">
        <v>43436</v>
      </c>
      <c r="H938" t="s">
        <v>13</v>
      </c>
      <c r="I938" t="s">
        <v>245</v>
      </c>
      <c r="J938" t="s">
        <v>14</v>
      </c>
      <c r="K938" t="s">
        <v>58</v>
      </c>
      <c r="L938">
        <v>57690</v>
      </c>
      <c r="M938">
        <v>1004</v>
      </c>
      <c r="N938">
        <v>1</v>
      </c>
      <c r="O938">
        <v>399.98</v>
      </c>
      <c r="P938" t="s">
        <v>587</v>
      </c>
      <c r="Q938">
        <v>45</v>
      </c>
      <c r="R938">
        <v>7</v>
      </c>
      <c r="S938">
        <v>399.98</v>
      </c>
      <c r="T938" t="s">
        <v>5</v>
      </c>
      <c r="U938" t="s">
        <v>2469</v>
      </c>
      <c r="V938" t="s">
        <v>2470</v>
      </c>
      <c r="W938" t="s">
        <v>8</v>
      </c>
      <c r="X938" t="s">
        <v>9</v>
      </c>
      <c r="Y938" t="s">
        <v>2471</v>
      </c>
      <c r="Z938">
        <v>725</v>
      </c>
      <c r="AA938" t="s">
        <v>583</v>
      </c>
      <c r="AB938" t="s">
        <v>585</v>
      </c>
    </row>
    <row r="939" spans="1:28" x14ac:dyDescent="0.25">
      <c r="A939">
        <v>26843</v>
      </c>
      <c r="B939" t="s">
        <v>17</v>
      </c>
      <c r="C939">
        <v>4</v>
      </c>
      <c r="D939">
        <v>4</v>
      </c>
      <c r="E939">
        <v>4484</v>
      </c>
      <c r="F939" t="s">
        <v>465</v>
      </c>
      <c r="G939" s="4">
        <v>43491</v>
      </c>
      <c r="H939" t="s">
        <v>13</v>
      </c>
      <c r="I939" t="s">
        <v>99</v>
      </c>
      <c r="J939" t="s">
        <v>23</v>
      </c>
      <c r="K939" t="s">
        <v>16</v>
      </c>
      <c r="L939">
        <v>67260</v>
      </c>
      <c r="M939">
        <v>1004</v>
      </c>
      <c r="N939">
        <v>1</v>
      </c>
      <c r="O939">
        <v>399.98</v>
      </c>
      <c r="P939" t="s">
        <v>587</v>
      </c>
      <c r="Q939">
        <v>45</v>
      </c>
      <c r="R939">
        <v>7</v>
      </c>
      <c r="S939">
        <v>399.98</v>
      </c>
      <c r="T939" t="s">
        <v>5</v>
      </c>
      <c r="U939" t="s">
        <v>93</v>
      </c>
      <c r="V939" t="s">
        <v>107</v>
      </c>
      <c r="W939" t="s">
        <v>8</v>
      </c>
      <c r="X939" t="s">
        <v>9</v>
      </c>
      <c r="Y939" t="s">
        <v>3138</v>
      </c>
      <c r="Z939">
        <v>725</v>
      </c>
      <c r="AA939" t="s">
        <v>583</v>
      </c>
      <c r="AB939" t="s">
        <v>585</v>
      </c>
    </row>
    <row r="940" spans="1:28" x14ac:dyDescent="0.25">
      <c r="A940">
        <v>22719</v>
      </c>
      <c r="B940" t="s">
        <v>3</v>
      </c>
      <c r="C940">
        <v>5</v>
      </c>
      <c r="D940">
        <v>4</v>
      </c>
      <c r="E940">
        <v>4756</v>
      </c>
      <c r="F940" t="s">
        <v>780</v>
      </c>
      <c r="G940" s="4">
        <v>43431</v>
      </c>
      <c r="H940" t="s">
        <v>13</v>
      </c>
      <c r="I940" t="s">
        <v>80</v>
      </c>
      <c r="J940" t="s">
        <v>38</v>
      </c>
      <c r="K940" t="s">
        <v>16</v>
      </c>
      <c r="L940">
        <v>56861</v>
      </c>
      <c r="M940">
        <v>1004</v>
      </c>
      <c r="N940">
        <v>1</v>
      </c>
      <c r="O940">
        <v>399.98</v>
      </c>
      <c r="P940" t="s">
        <v>587</v>
      </c>
      <c r="Q940">
        <v>45</v>
      </c>
      <c r="R940">
        <v>7</v>
      </c>
      <c r="S940">
        <v>399.98</v>
      </c>
      <c r="T940" t="s">
        <v>5</v>
      </c>
      <c r="U940" t="s">
        <v>397</v>
      </c>
      <c r="V940" t="s">
        <v>428</v>
      </c>
      <c r="W940" t="s">
        <v>95</v>
      </c>
      <c r="X940" t="s">
        <v>9</v>
      </c>
      <c r="Y940" t="s">
        <v>3555</v>
      </c>
      <c r="Z940">
        <v>725</v>
      </c>
      <c r="AA940" t="s">
        <v>583</v>
      </c>
      <c r="AB940" t="s">
        <v>585</v>
      </c>
    </row>
    <row r="941" spans="1:28" x14ac:dyDescent="0.25">
      <c r="A941">
        <v>27426</v>
      </c>
      <c r="B941" t="s">
        <v>3</v>
      </c>
      <c r="C941">
        <v>2</v>
      </c>
      <c r="D941">
        <v>4</v>
      </c>
      <c r="E941">
        <v>4825</v>
      </c>
      <c r="F941" t="s">
        <v>262</v>
      </c>
      <c r="G941" s="4">
        <v>43500</v>
      </c>
      <c r="H941" t="s">
        <v>13</v>
      </c>
      <c r="I941" t="s">
        <v>5777</v>
      </c>
      <c r="J941" t="s">
        <v>38</v>
      </c>
      <c r="K941" t="s">
        <v>16</v>
      </c>
      <c r="L941">
        <v>68657</v>
      </c>
      <c r="M941">
        <v>1004</v>
      </c>
      <c r="N941">
        <v>1</v>
      </c>
      <c r="O941">
        <v>399.98</v>
      </c>
      <c r="P941" t="s">
        <v>587</v>
      </c>
      <c r="Q941">
        <v>45</v>
      </c>
      <c r="R941">
        <v>7</v>
      </c>
      <c r="S941">
        <v>399.98</v>
      </c>
      <c r="T941" t="s">
        <v>5</v>
      </c>
      <c r="U941" t="s">
        <v>2452</v>
      </c>
      <c r="V941" t="s">
        <v>978</v>
      </c>
      <c r="W941" t="s">
        <v>8</v>
      </c>
      <c r="X941" t="s">
        <v>9</v>
      </c>
      <c r="Y941" t="s">
        <v>2776</v>
      </c>
      <c r="Z941">
        <v>725</v>
      </c>
      <c r="AA941" t="s">
        <v>583</v>
      </c>
      <c r="AB941" t="s">
        <v>585</v>
      </c>
    </row>
    <row r="942" spans="1:28" x14ac:dyDescent="0.25">
      <c r="A942">
        <v>29448</v>
      </c>
      <c r="B942" t="s">
        <v>24</v>
      </c>
      <c r="C942">
        <v>1</v>
      </c>
      <c r="D942">
        <v>0</v>
      </c>
      <c r="E942">
        <v>4937</v>
      </c>
      <c r="F942" t="s">
        <v>214</v>
      </c>
      <c r="G942" s="4">
        <v>43529</v>
      </c>
      <c r="H942" t="s">
        <v>13</v>
      </c>
      <c r="I942" t="s">
        <v>5781</v>
      </c>
      <c r="J942" t="s">
        <v>31</v>
      </c>
      <c r="K942" t="s">
        <v>58</v>
      </c>
      <c r="L942">
        <v>73669</v>
      </c>
      <c r="M942">
        <v>1004</v>
      </c>
      <c r="N942">
        <v>1</v>
      </c>
      <c r="O942">
        <v>399.98</v>
      </c>
      <c r="P942" t="s">
        <v>587</v>
      </c>
      <c r="Q942">
        <v>45</v>
      </c>
      <c r="R942">
        <v>7</v>
      </c>
      <c r="S942">
        <v>399.98</v>
      </c>
      <c r="T942" t="s">
        <v>5</v>
      </c>
      <c r="U942" t="s">
        <v>93</v>
      </c>
      <c r="V942" t="s">
        <v>107</v>
      </c>
      <c r="W942" t="s">
        <v>95</v>
      </c>
      <c r="X942" t="s">
        <v>9</v>
      </c>
      <c r="Y942" t="s">
        <v>3565</v>
      </c>
      <c r="Z942">
        <v>725</v>
      </c>
      <c r="AA942" t="s">
        <v>583</v>
      </c>
      <c r="AB942" t="s">
        <v>585</v>
      </c>
    </row>
    <row r="943" spans="1:28" x14ac:dyDescent="0.25">
      <c r="A943">
        <v>26015</v>
      </c>
      <c r="B943" t="s">
        <v>3</v>
      </c>
      <c r="C943">
        <v>2</v>
      </c>
      <c r="D943">
        <v>1</v>
      </c>
      <c r="E943">
        <v>5321</v>
      </c>
      <c r="F943" t="s">
        <v>262</v>
      </c>
      <c r="G943" s="4">
        <v>43479</v>
      </c>
      <c r="H943" t="s">
        <v>13</v>
      </c>
      <c r="I943" t="s">
        <v>30</v>
      </c>
      <c r="J943" t="s">
        <v>14</v>
      </c>
      <c r="K943" t="s">
        <v>32</v>
      </c>
      <c r="L943">
        <v>65102</v>
      </c>
      <c r="M943">
        <v>1004</v>
      </c>
      <c r="N943">
        <v>1</v>
      </c>
      <c r="O943">
        <v>399.98</v>
      </c>
      <c r="P943" t="s">
        <v>587</v>
      </c>
      <c r="Q943">
        <v>45</v>
      </c>
      <c r="R943">
        <v>7</v>
      </c>
      <c r="S943">
        <v>399.98</v>
      </c>
      <c r="T943" t="s">
        <v>5</v>
      </c>
      <c r="U943" t="s">
        <v>93</v>
      </c>
      <c r="V943" t="s">
        <v>1460</v>
      </c>
      <c r="W943" t="s">
        <v>8</v>
      </c>
      <c r="X943" t="s">
        <v>9</v>
      </c>
      <c r="Y943" t="s">
        <v>65</v>
      </c>
      <c r="Z943">
        <v>725</v>
      </c>
      <c r="AA943" t="s">
        <v>583</v>
      </c>
      <c r="AB943" t="s">
        <v>585</v>
      </c>
    </row>
    <row r="944" spans="1:28" x14ac:dyDescent="0.25">
      <c r="A944">
        <v>23882</v>
      </c>
      <c r="B944" t="s">
        <v>17</v>
      </c>
      <c r="C944">
        <v>3</v>
      </c>
      <c r="D944">
        <v>4</v>
      </c>
      <c r="E944">
        <v>5345</v>
      </c>
      <c r="F944" t="s">
        <v>124</v>
      </c>
      <c r="G944" s="4">
        <v>43448</v>
      </c>
      <c r="H944" t="s">
        <v>13</v>
      </c>
      <c r="I944" t="s">
        <v>5778</v>
      </c>
      <c r="J944" t="s">
        <v>23</v>
      </c>
      <c r="K944" t="s">
        <v>16</v>
      </c>
      <c r="L944">
        <v>59778</v>
      </c>
      <c r="M944">
        <v>1004</v>
      </c>
      <c r="N944">
        <v>1</v>
      </c>
      <c r="O944">
        <v>399.98</v>
      </c>
      <c r="P944" t="s">
        <v>587</v>
      </c>
      <c r="Q944">
        <v>45</v>
      </c>
      <c r="R944">
        <v>7</v>
      </c>
      <c r="S944">
        <v>399.98</v>
      </c>
      <c r="T944" t="s">
        <v>5</v>
      </c>
      <c r="U944" t="s">
        <v>1738</v>
      </c>
      <c r="V944" t="s">
        <v>663</v>
      </c>
      <c r="W944" t="s">
        <v>95</v>
      </c>
      <c r="X944" t="s">
        <v>9</v>
      </c>
      <c r="Y944" t="s">
        <v>1739</v>
      </c>
      <c r="Z944">
        <v>725</v>
      </c>
      <c r="AA944" t="s">
        <v>583</v>
      </c>
      <c r="AB944" t="s">
        <v>585</v>
      </c>
    </row>
    <row r="945" spans="1:28" x14ac:dyDescent="0.25">
      <c r="A945">
        <v>26623</v>
      </c>
      <c r="B945" t="s">
        <v>51</v>
      </c>
      <c r="C945">
        <v>2</v>
      </c>
      <c r="D945">
        <v>1</v>
      </c>
      <c r="E945">
        <v>5403</v>
      </c>
      <c r="F945" t="s">
        <v>1120</v>
      </c>
      <c r="G945" s="4">
        <v>43488</v>
      </c>
      <c r="H945" t="s">
        <v>13</v>
      </c>
      <c r="I945" t="s">
        <v>30</v>
      </c>
      <c r="J945" t="s">
        <v>57</v>
      </c>
      <c r="K945" t="s">
        <v>32</v>
      </c>
      <c r="L945">
        <v>66677</v>
      </c>
      <c r="M945">
        <v>1004</v>
      </c>
      <c r="N945">
        <v>1</v>
      </c>
      <c r="O945">
        <v>399.98</v>
      </c>
      <c r="P945" t="s">
        <v>587</v>
      </c>
      <c r="Q945">
        <v>45</v>
      </c>
      <c r="R945">
        <v>7</v>
      </c>
      <c r="S945">
        <v>399.98</v>
      </c>
      <c r="T945" t="s">
        <v>368</v>
      </c>
      <c r="U945" t="s">
        <v>967</v>
      </c>
      <c r="V945" t="s">
        <v>968</v>
      </c>
      <c r="W945" t="s">
        <v>8</v>
      </c>
      <c r="X945" t="s">
        <v>88</v>
      </c>
      <c r="Y945" t="s">
        <v>969</v>
      </c>
      <c r="Z945">
        <v>10009</v>
      </c>
      <c r="AA945" t="s">
        <v>583</v>
      </c>
      <c r="AB945" t="s">
        <v>585</v>
      </c>
    </row>
    <row r="946" spans="1:28" x14ac:dyDescent="0.25">
      <c r="A946">
        <v>25483</v>
      </c>
      <c r="B946" t="s">
        <v>24</v>
      </c>
      <c r="C946">
        <v>4</v>
      </c>
      <c r="D946">
        <v>4</v>
      </c>
      <c r="E946">
        <v>5530</v>
      </c>
      <c r="F946" t="s">
        <v>119</v>
      </c>
      <c r="G946" s="4">
        <v>43471</v>
      </c>
      <c r="H946" t="s">
        <v>13</v>
      </c>
      <c r="I946" t="s">
        <v>5781</v>
      </c>
      <c r="J946" t="s">
        <v>31</v>
      </c>
      <c r="K946" t="s">
        <v>16</v>
      </c>
      <c r="L946">
        <v>63842</v>
      </c>
      <c r="M946">
        <v>1004</v>
      </c>
      <c r="N946">
        <v>1</v>
      </c>
      <c r="O946">
        <v>399.98</v>
      </c>
      <c r="P946" t="s">
        <v>587</v>
      </c>
      <c r="Q946">
        <v>45</v>
      </c>
      <c r="R946">
        <v>7</v>
      </c>
      <c r="S946">
        <v>399.98</v>
      </c>
      <c r="T946" t="s">
        <v>619</v>
      </c>
      <c r="U946" t="s">
        <v>93</v>
      </c>
      <c r="V946" t="s">
        <v>620</v>
      </c>
      <c r="W946" t="s">
        <v>27</v>
      </c>
      <c r="X946" t="s">
        <v>448</v>
      </c>
      <c r="Y946" t="s">
        <v>621</v>
      </c>
      <c r="Z946">
        <v>33055</v>
      </c>
      <c r="AA946" t="s">
        <v>583</v>
      </c>
      <c r="AB946" t="s">
        <v>585</v>
      </c>
    </row>
    <row r="947" spans="1:28" x14ac:dyDescent="0.25">
      <c r="A947">
        <v>21010</v>
      </c>
      <c r="B947" t="s">
        <v>24</v>
      </c>
      <c r="C947">
        <v>6</v>
      </c>
      <c r="D947">
        <v>4</v>
      </c>
      <c r="E947">
        <v>5612</v>
      </c>
      <c r="F947" t="s">
        <v>854</v>
      </c>
      <c r="G947" s="4">
        <v>43406</v>
      </c>
      <c r="H947" t="s">
        <v>13</v>
      </c>
      <c r="I947" t="s">
        <v>377</v>
      </c>
      <c r="J947" t="s">
        <v>31</v>
      </c>
      <c r="K947" t="s">
        <v>16</v>
      </c>
      <c r="L947">
        <v>52495</v>
      </c>
      <c r="M947">
        <v>1004</v>
      </c>
      <c r="N947">
        <v>1</v>
      </c>
      <c r="O947">
        <v>399.98</v>
      </c>
      <c r="P947" t="s">
        <v>587</v>
      </c>
      <c r="Q947">
        <v>45</v>
      </c>
      <c r="R947">
        <v>7</v>
      </c>
      <c r="S947">
        <v>399.98</v>
      </c>
      <c r="T947" t="s">
        <v>5</v>
      </c>
      <c r="U947" t="s">
        <v>93</v>
      </c>
      <c r="V947" t="s">
        <v>1470</v>
      </c>
      <c r="W947" t="s">
        <v>8</v>
      </c>
      <c r="X947" t="s">
        <v>9</v>
      </c>
      <c r="Y947" t="s">
        <v>1471</v>
      </c>
      <c r="Z947">
        <v>725</v>
      </c>
      <c r="AA947" t="s">
        <v>583</v>
      </c>
      <c r="AB947" t="s">
        <v>585</v>
      </c>
    </row>
    <row r="948" spans="1:28" x14ac:dyDescent="0.25">
      <c r="A948">
        <v>29780</v>
      </c>
      <c r="B948" t="s">
        <v>24</v>
      </c>
      <c r="C948">
        <v>6</v>
      </c>
      <c r="D948">
        <v>4</v>
      </c>
      <c r="E948">
        <v>5639</v>
      </c>
      <c r="F948" t="s">
        <v>1095</v>
      </c>
      <c r="G948" s="4">
        <v>43534</v>
      </c>
      <c r="H948" t="s">
        <v>13</v>
      </c>
      <c r="I948" t="s">
        <v>5777</v>
      </c>
      <c r="J948" t="s">
        <v>31</v>
      </c>
      <c r="K948" t="s">
        <v>16</v>
      </c>
      <c r="L948">
        <v>74520</v>
      </c>
      <c r="M948">
        <v>1004</v>
      </c>
      <c r="N948">
        <v>1</v>
      </c>
      <c r="O948">
        <v>399.98</v>
      </c>
      <c r="P948" t="s">
        <v>587</v>
      </c>
      <c r="Q948">
        <v>45</v>
      </c>
      <c r="R948">
        <v>7</v>
      </c>
      <c r="S948">
        <v>399.98</v>
      </c>
      <c r="T948" t="s">
        <v>995</v>
      </c>
      <c r="U948" t="s">
        <v>93</v>
      </c>
      <c r="V948" t="s">
        <v>589</v>
      </c>
      <c r="W948" t="s">
        <v>8</v>
      </c>
      <c r="X948" t="s">
        <v>283</v>
      </c>
      <c r="Y948" t="s">
        <v>996</v>
      </c>
      <c r="Z948">
        <v>23454</v>
      </c>
      <c r="AA948" t="s">
        <v>583</v>
      </c>
      <c r="AB948" t="s">
        <v>585</v>
      </c>
    </row>
    <row r="949" spans="1:28" x14ac:dyDescent="0.25">
      <c r="A949">
        <v>24727</v>
      </c>
      <c r="B949" t="s">
        <v>17</v>
      </c>
      <c r="C949">
        <v>3</v>
      </c>
      <c r="D949">
        <v>2</v>
      </c>
      <c r="E949">
        <v>5644</v>
      </c>
      <c r="F949" t="s">
        <v>1530</v>
      </c>
      <c r="G949" s="4">
        <v>43460</v>
      </c>
      <c r="H949" t="s">
        <v>13</v>
      </c>
      <c r="I949" t="s">
        <v>99</v>
      </c>
      <c r="J949" t="s">
        <v>23</v>
      </c>
      <c r="K949" t="s">
        <v>90</v>
      </c>
      <c r="L949">
        <v>61937</v>
      </c>
      <c r="M949">
        <v>1004</v>
      </c>
      <c r="N949">
        <v>1</v>
      </c>
      <c r="O949">
        <v>399.98</v>
      </c>
      <c r="P949" t="s">
        <v>587</v>
      </c>
      <c r="Q949">
        <v>45</v>
      </c>
      <c r="R949">
        <v>7</v>
      </c>
      <c r="S949">
        <v>399.98</v>
      </c>
      <c r="T949" t="s">
        <v>976</v>
      </c>
      <c r="U949" t="s">
        <v>2281</v>
      </c>
      <c r="V949" t="s">
        <v>2282</v>
      </c>
      <c r="W949" t="s">
        <v>27</v>
      </c>
      <c r="X949" t="s">
        <v>153</v>
      </c>
      <c r="Y949" t="s">
        <v>2283</v>
      </c>
      <c r="Z949">
        <v>84119</v>
      </c>
      <c r="AA949" t="s">
        <v>583</v>
      </c>
      <c r="AB949" t="s">
        <v>585</v>
      </c>
    </row>
    <row r="950" spans="1:28" x14ac:dyDescent="0.25">
      <c r="A950">
        <v>28602</v>
      </c>
      <c r="B950" t="s">
        <v>24</v>
      </c>
      <c r="C950">
        <v>3</v>
      </c>
      <c r="D950">
        <v>4</v>
      </c>
      <c r="E950">
        <v>5749</v>
      </c>
      <c r="F950" t="s">
        <v>1599</v>
      </c>
      <c r="G950" s="4">
        <v>43517</v>
      </c>
      <c r="H950" t="s">
        <v>13</v>
      </c>
      <c r="I950" t="s">
        <v>47</v>
      </c>
      <c r="J950" t="s">
        <v>31</v>
      </c>
      <c r="K950" t="s">
        <v>16</v>
      </c>
      <c r="L950">
        <v>71585</v>
      </c>
      <c r="M950">
        <v>1004</v>
      </c>
      <c r="N950">
        <v>1</v>
      </c>
      <c r="O950">
        <v>399.98</v>
      </c>
      <c r="P950" t="s">
        <v>587</v>
      </c>
      <c r="Q950">
        <v>45</v>
      </c>
      <c r="R950">
        <v>7</v>
      </c>
      <c r="S950">
        <v>399.98</v>
      </c>
      <c r="T950" t="s">
        <v>5</v>
      </c>
      <c r="U950" t="s">
        <v>2441</v>
      </c>
      <c r="V950" t="s">
        <v>107</v>
      </c>
      <c r="W950" t="s">
        <v>27</v>
      </c>
      <c r="X950" t="s">
        <v>9</v>
      </c>
      <c r="Y950" t="s">
        <v>2920</v>
      </c>
      <c r="Z950">
        <v>725</v>
      </c>
      <c r="AA950" t="s">
        <v>583</v>
      </c>
      <c r="AB950" t="s">
        <v>585</v>
      </c>
    </row>
    <row r="951" spans="1:28" x14ac:dyDescent="0.25">
      <c r="A951">
        <v>23769</v>
      </c>
      <c r="B951" t="s">
        <v>24</v>
      </c>
      <c r="C951">
        <v>5</v>
      </c>
      <c r="D951">
        <v>4</v>
      </c>
      <c r="E951">
        <v>5765</v>
      </c>
      <c r="F951" t="s">
        <v>84</v>
      </c>
      <c r="G951" s="4">
        <v>43446</v>
      </c>
      <c r="H951" t="s">
        <v>13</v>
      </c>
      <c r="I951" t="s">
        <v>80</v>
      </c>
      <c r="J951" t="s">
        <v>31</v>
      </c>
      <c r="K951" t="s">
        <v>16</v>
      </c>
      <c r="L951">
        <v>59475</v>
      </c>
      <c r="M951">
        <v>1004</v>
      </c>
      <c r="N951">
        <v>1</v>
      </c>
      <c r="O951">
        <v>399.98</v>
      </c>
      <c r="P951" t="s">
        <v>587</v>
      </c>
      <c r="Q951">
        <v>45</v>
      </c>
      <c r="R951">
        <v>7</v>
      </c>
      <c r="S951">
        <v>399.98</v>
      </c>
      <c r="T951" t="s">
        <v>1313</v>
      </c>
      <c r="U951" t="s">
        <v>93</v>
      </c>
      <c r="V951" t="s">
        <v>1864</v>
      </c>
      <c r="W951" t="s">
        <v>8</v>
      </c>
      <c r="X951" t="s">
        <v>448</v>
      </c>
      <c r="Y951" t="s">
        <v>1865</v>
      </c>
      <c r="Z951">
        <v>33162</v>
      </c>
      <c r="AA951" t="s">
        <v>583</v>
      </c>
      <c r="AB951" t="s">
        <v>585</v>
      </c>
    </row>
    <row r="952" spans="1:28" x14ac:dyDescent="0.25">
      <c r="A952">
        <v>27548</v>
      </c>
      <c r="B952" t="s">
        <v>17</v>
      </c>
      <c r="C952">
        <v>4</v>
      </c>
      <c r="D952">
        <v>4</v>
      </c>
      <c r="E952">
        <v>5849</v>
      </c>
      <c r="F952" t="s">
        <v>921</v>
      </c>
      <c r="G952" s="4">
        <v>43502</v>
      </c>
      <c r="H952" t="s">
        <v>13</v>
      </c>
      <c r="I952" t="s">
        <v>99</v>
      </c>
      <c r="J952" t="s">
        <v>23</v>
      </c>
      <c r="K952" t="s">
        <v>16</v>
      </c>
      <c r="L952">
        <v>68951</v>
      </c>
      <c r="M952">
        <v>1004</v>
      </c>
      <c r="N952">
        <v>1</v>
      </c>
      <c r="O952">
        <v>399.98</v>
      </c>
      <c r="P952" t="s">
        <v>587</v>
      </c>
      <c r="Q952">
        <v>45</v>
      </c>
      <c r="R952">
        <v>7</v>
      </c>
      <c r="S952">
        <v>399.98</v>
      </c>
      <c r="T952" t="s">
        <v>2886</v>
      </c>
      <c r="U952" t="s">
        <v>93</v>
      </c>
      <c r="V952" t="s">
        <v>964</v>
      </c>
      <c r="W952" t="s">
        <v>8</v>
      </c>
      <c r="X952" t="s">
        <v>21</v>
      </c>
      <c r="Y952" t="s">
        <v>2887</v>
      </c>
      <c r="Z952">
        <v>92054</v>
      </c>
      <c r="AA952" t="s">
        <v>583</v>
      </c>
      <c r="AB952" t="s">
        <v>585</v>
      </c>
    </row>
    <row r="953" spans="1:28" x14ac:dyDescent="0.25">
      <c r="A953">
        <v>24560</v>
      </c>
      <c r="B953" t="s">
        <v>24</v>
      </c>
      <c r="C953">
        <v>6</v>
      </c>
      <c r="D953">
        <v>4</v>
      </c>
      <c r="E953">
        <v>5890</v>
      </c>
      <c r="F953" t="s">
        <v>84</v>
      </c>
      <c r="G953" s="4">
        <v>43458</v>
      </c>
      <c r="H953" t="s">
        <v>13</v>
      </c>
      <c r="I953" t="s">
        <v>80</v>
      </c>
      <c r="J953" t="s">
        <v>31</v>
      </c>
      <c r="K953" t="s">
        <v>16</v>
      </c>
      <c r="L953">
        <v>61487</v>
      </c>
      <c r="M953">
        <v>1004</v>
      </c>
      <c r="N953">
        <v>1</v>
      </c>
      <c r="O953">
        <v>399.98</v>
      </c>
      <c r="P953" t="s">
        <v>587</v>
      </c>
      <c r="Q953">
        <v>45</v>
      </c>
      <c r="R953">
        <v>7</v>
      </c>
      <c r="S953">
        <v>399.98</v>
      </c>
      <c r="T953" t="s">
        <v>976</v>
      </c>
      <c r="U953" t="s">
        <v>977</v>
      </c>
      <c r="V953" t="s">
        <v>978</v>
      </c>
      <c r="W953" t="s">
        <v>8</v>
      </c>
      <c r="X953" t="s">
        <v>153</v>
      </c>
      <c r="Y953" t="s">
        <v>979</v>
      </c>
      <c r="Z953">
        <v>84118</v>
      </c>
      <c r="AA953" t="s">
        <v>583</v>
      </c>
      <c r="AB953" t="s">
        <v>585</v>
      </c>
    </row>
    <row r="954" spans="1:28" x14ac:dyDescent="0.25">
      <c r="A954">
        <v>27044</v>
      </c>
      <c r="B954" t="s">
        <v>3</v>
      </c>
      <c r="C954">
        <v>5</v>
      </c>
      <c r="D954">
        <v>2</v>
      </c>
      <c r="E954">
        <v>5891</v>
      </c>
      <c r="F954" t="s">
        <v>572</v>
      </c>
      <c r="G954" s="4">
        <v>43494</v>
      </c>
      <c r="H954" t="s">
        <v>13</v>
      </c>
      <c r="I954" t="s">
        <v>47</v>
      </c>
      <c r="J954" t="s">
        <v>14</v>
      </c>
      <c r="K954" t="s">
        <v>90</v>
      </c>
      <c r="L954">
        <v>67758</v>
      </c>
      <c r="M954">
        <v>1004</v>
      </c>
      <c r="N954">
        <v>1</v>
      </c>
      <c r="O954">
        <v>399.98</v>
      </c>
      <c r="P954" t="s">
        <v>587</v>
      </c>
      <c r="Q954">
        <v>45</v>
      </c>
      <c r="R954">
        <v>7</v>
      </c>
      <c r="S954">
        <v>399.98</v>
      </c>
      <c r="T954" t="s">
        <v>1302</v>
      </c>
      <c r="U954" t="s">
        <v>1303</v>
      </c>
      <c r="V954" t="s">
        <v>1304</v>
      </c>
      <c r="W954" t="s">
        <v>8</v>
      </c>
      <c r="X954" t="s">
        <v>88</v>
      </c>
      <c r="Y954" t="s">
        <v>1305</v>
      </c>
      <c r="Z954">
        <v>11746</v>
      </c>
      <c r="AA954" t="s">
        <v>583</v>
      </c>
      <c r="AB954" t="s">
        <v>585</v>
      </c>
    </row>
    <row r="955" spans="1:28" x14ac:dyDescent="0.25">
      <c r="A955">
        <v>28786</v>
      </c>
      <c r="B955" t="s">
        <v>51</v>
      </c>
      <c r="C955">
        <v>2</v>
      </c>
      <c r="D955">
        <v>2</v>
      </c>
      <c r="E955">
        <v>5906</v>
      </c>
      <c r="F955" t="s">
        <v>253</v>
      </c>
      <c r="G955" s="4">
        <v>43520</v>
      </c>
      <c r="H955" t="s">
        <v>13</v>
      </c>
      <c r="I955" t="s">
        <v>30</v>
      </c>
      <c r="J955" t="s">
        <v>57</v>
      </c>
      <c r="K955" t="s">
        <v>90</v>
      </c>
      <c r="L955">
        <v>72039</v>
      </c>
      <c r="M955">
        <v>1004</v>
      </c>
      <c r="N955">
        <v>1</v>
      </c>
      <c r="O955">
        <v>399.98</v>
      </c>
      <c r="P955" t="s">
        <v>587</v>
      </c>
      <c r="Q955">
        <v>45</v>
      </c>
      <c r="R955">
        <v>7</v>
      </c>
      <c r="S955">
        <v>399.98</v>
      </c>
      <c r="T955" t="s">
        <v>789</v>
      </c>
      <c r="U955" t="s">
        <v>93</v>
      </c>
      <c r="V955" t="s">
        <v>1093</v>
      </c>
      <c r="W955" t="s">
        <v>8</v>
      </c>
      <c r="X955" t="s">
        <v>21</v>
      </c>
      <c r="Y955" t="s">
        <v>1206</v>
      </c>
      <c r="Z955">
        <v>92804</v>
      </c>
      <c r="AA955" t="s">
        <v>583</v>
      </c>
      <c r="AB955" t="s">
        <v>585</v>
      </c>
    </row>
    <row r="956" spans="1:28" x14ac:dyDescent="0.25">
      <c r="A956">
        <v>26101</v>
      </c>
      <c r="B956" t="s">
        <v>24</v>
      </c>
      <c r="C956">
        <v>2</v>
      </c>
      <c r="D956">
        <v>4</v>
      </c>
      <c r="E956">
        <v>6244</v>
      </c>
      <c r="F956" t="s">
        <v>1099</v>
      </c>
      <c r="G956" s="4">
        <v>43480</v>
      </c>
      <c r="H956" t="s">
        <v>13</v>
      </c>
      <c r="I956" t="s">
        <v>245</v>
      </c>
      <c r="J956" t="s">
        <v>31</v>
      </c>
      <c r="K956" t="s">
        <v>16</v>
      </c>
      <c r="L956">
        <v>65337</v>
      </c>
      <c r="M956">
        <v>1004</v>
      </c>
      <c r="N956">
        <v>1</v>
      </c>
      <c r="O956">
        <v>399.98</v>
      </c>
      <c r="P956" t="s">
        <v>587</v>
      </c>
      <c r="Q956">
        <v>45</v>
      </c>
      <c r="R956">
        <v>7</v>
      </c>
      <c r="S956">
        <v>399.98</v>
      </c>
      <c r="T956" t="s">
        <v>5</v>
      </c>
      <c r="U956" t="s">
        <v>3319</v>
      </c>
      <c r="V956" t="s">
        <v>3320</v>
      </c>
      <c r="W956" t="s">
        <v>8</v>
      </c>
      <c r="X956" t="s">
        <v>9</v>
      </c>
      <c r="Y956" t="s">
        <v>3321</v>
      </c>
      <c r="Z956">
        <v>725</v>
      </c>
      <c r="AA956" t="s">
        <v>583</v>
      </c>
      <c r="AB956" t="s">
        <v>585</v>
      </c>
    </row>
    <row r="957" spans="1:28" x14ac:dyDescent="0.25">
      <c r="A957">
        <v>26118</v>
      </c>
      <c r="B957" t="s">
        <v>3</v>
      </c>
      <c r="C957">
        <v>4</v>
      </c>
      <c r="D957">
        <v>4</v>
      </c>
      <c r="E957">
        <v>6251</v>
      </c>
      <c r="F957" t="s">
        <v>1599</v>
      </c>
      <c r="G957" s="4">
        <v>43481</v>
      </c>
      <c r="H957" t="s">
        <v>13</v>
      </c>
      <c r="I957" t="s">
        <v>47</v>
      </c>
      <c r="J957" t="s">
        <v>178</v>
      </c>
      <c r="K957" t="s">
        <v>16</v>
      </c>
      <c r="L957">
        <v>65390</v>
      </c>
      <c r="M957">
        <v>1004</v>
      </c>
      <c r="N957">
        <v>1</v>
      </c>
      <c r="O957">
        <v>399.98</v>
      </c>
      <c r="P957" t="s">
        <v>587</v>
      </c>
      <c r="Q957">
        <v>45</v>
      </c>
      <c r="R957">
        <v>7</v>
      </c>
      <c r="S957">
        <v>399.98</v>
      </c>
      <c r="T957" t="s">
        <v>865</v>
      </c>
      <c r="U957" t="s">
        <v>93</v>
      </c>
      <c r="V957" t="s">
        <v>1808</v>
      </c>
      <c r="W957" t="s">
        <v>27</v>
      </c>
      <c r="X957" t="s">
        <v>190</v>
      </c>
      <c r="Y957" t="s">
        <v>449</v>
      </c>
      <c r="Z957">
        <v>85713</v>
      </c>
      <c r="AA957" t="s">
        <v>583</v>
      </c>
      <c r="AB957" t="s">
        <v>585</v>
      </c>
    </row>
    <row r="958" spans="1:28" x14ac:dyDescent="0.25">
      <c r="A958">
        <v>27160</v>
      </c>
      <c r="B958" t="s">
        <v>24</v>
      </c>
      <c r="C958">
        <v>2</v>
      </c>
      <c r="D958">
        <v>1</v>
      </c>
      <c r="E958">
        <v>6251</v>
      </c>
      <c r="F958" t="s">
        <v>70</v>
      </c>
      <c r="G958" s="4">
        <v>43496</v>
      </c>
      <c r="H958" t="s">
        <v>13</v>
      </c>
      <c r="I958" t="s">
        <v>70</v>
      </c>
      <c r="J958" t="s">
        <v>378</v>
      </c>
      <c r="K958" t="s">
        <v>32</v>
      </c>
      <c r="L958">
        <v>68037</v>
      </c>
      <c r="M958">
        <v>1004</v>
      </c>
      <c r="N958">
        <v>1</v>
      </c>
      <c r="O958">
        <v>399.98</v>
      </c>
      <c r="P958" t="s">
        <v>587</v>
      </c>
      <c r="Q958">
        <v>45</v>
      </c>
      <c r="R958">
        <v>7</v>
      </c>
      <c r="S958">
        <v>399.98</v>
      </c>
      <c r="T958" t="s">
        <v>5</v>
      </c>
      <c r="U958" t="s">
        <v>93</v>
      </c>
      <c r="V958" t="s">
        <v>413</v>
      </c>
      <c r="W958" t="s">
        <v>8</v>
      </c>
      <c r="X958" t="s">
        <v>9</v>
      </c>
      <c r="Y958" t="s">
        <v>414</v>
      </c>
      <c r="Z958">
        <v>725</v>
      </c>
      <c r="AA958" t="s">
        <v>583</v>
      </c>
      <c r="AB958" t="s">
        <v>585</v>
      </c>
    </row>
    <row r="959" spans="1:28" x14ac:dyDescent="0.25">
      <c r="A959">
        <v>27072</v>
      </c>
      <c r="B959" t="s">
        <v>24</v>
      </c>
      <c r="C959">
        <v>3</v>
      </c>
      <c r="D959">
        <v>4</v>
      </c>
      <c r="E959">
        <v>6345</v>
      </c>
      <c r="F959" t="s">
        <v>146</v>
      </c>
      <c r="G959" s="4">
        <v>43495</v>
      </c>
      <c r="H959" t="s">
        <v>13</v>
      </c>
      <c r="I959" t="s">
        <v>30</v>
      </c>
      <c r="J959" t="s">
        <v>31</v>
      </c>
      <c r="K959" t="s">
        <v>16</v>
      </c>
      <c r="L959">
        <v>67834</v>
      </c>
      <c r="M959">
        <v>1004</v>
      </c>
      <c r="N959">
        <v>1</v>
      </c>
      <c r="O959">
        <v>399.98</v>
      </c>
      <c r="P959" t="s">
        <v>587</v>
      </c>
      <c r="Q959">
        <v>45</v>
      </c>
      <c r="R959">
        <v>7</v>
      </c>
      <c r="S959">
        <v>399.98</v>
      </c>
      <c r="T959" t="s">
        <v>699</v>
      </c>
      <c r="U959" t="s">
        <v>93</v>
      </c>
      <c r="V959" t="s">
        <v>2961</v>
      </c>
      <c r="W959" t="s">
        <v>8</v>
      </c>
      <c r="X959" t="s">
        <v>114</v>
      </c>
      <c r="Y959" t="s">
        <v>3257</v>
      </c>
      <c r="Z959">
        <v>77015</v>
      </c>
      <c r="AA959" t="s">
        <v>583</v>
      </c>
      <c r="AB959" t="s">
        <v>585</v>
      </c>
    </row>
    <row r="960" spans="1:28" x14ac:dyDescent="0.25">
      <c r="A960">
        <v>25540</v>
      </c>
      <c r="B960" t="s">
        <v>3</v>
      </c>
      <c r="C960">
        <v>6</v>
      </c>
      <c r="D960">
        <v>4</v>
      </c>
      <c r="E960">
        <v>6348</v>
      </c>
      <c r="F960" t="s">
        <v>409</v>
      </c>
      <c r="G960" s="4">
        <v>43472</v>
      </c>
      <c r="H960" t="s">
        <v>13</v>
      </c>
      <c r="I960" t="s">
        <v>410</v>
      </c>
      <c r="J960" t="s">
        <v>38</v>
      </c>
      <c r="K960" t="s">
        <v>16</v>
      </c>
      <c r="L960">
        <v>63982</v>
      </c>
      <c r="M960">
        <v>1004</v>
      </c>
      <c r="N960">
        <v>1</v>
      </c>
      <c r="O960">
        <v>399.98</v>
      </c>
      <c r="P960" t="s">
        <v>587</v>
      </c>
      <c r="Q960">
        <v>45</v>
      </c>
      <c r="R960">
        <v>7</v>
      </c>
      <c r="S960">
        <v>399.98</v>
      </c>
      <c r="T960" t="s">
        <v>174</v>
      </c>
      <c r="U960" t="s">
        <v>1070</v>
      </c>
      <c r="V960" t="s">
        <v>2410</v>
      </c>
      <c r="W960" t="s">
        <v>95</v>
      </c>
      <c r="X960" t="s">
        <v>21</v>
      </c>
      <c r="Y960" t="s">
        <v>3179</v>
      </c>
      <c r="Z960">
        <v>90024</v>
      </c>
      <c r="AA960" t="s">
        <v>583</v>
      </c>
      <c r="AB960" t="s">
        <v>585</v>
      </c>
    </row>
    <row r="961" spans="1:28" x14ac:dyDescent="0.25">
      <c r="A961">
        <v>20346</v>
      </c>
      <c r="B961" t="s">
        <v>24</v>
      </c>
      <c r="C961">
        <v>2</v>
      </c>
      <c r="D961">
        <v>2</v>
      </c>
      <c r="E961">
        <v>6365</v>
      </c>
      <c r="F961" t="s">
        <v>900</v>
      </c>
      <c r="G961" s="4">
        <v>43396</v>
      </c>
      <c r="H961" t="s">
        <v>13</v>
      </c>
      <c r="I961" t="s">
        <v>99</v>
      </c>
      <c r="J961" t="s">
        <v>31</v>
      </c>
      <c r="K961" t="s">
        <v>90</v>
      </c>
      <c r="L961">
        <v>50800</v>
      </c>
      <c r="M961">
        <v>1004</v>
      </c>
      <c r="N961">
        <v>1</v>
      </c>
      <c r="O961">
        <v>399.98</v>
      </c>
      <c r="P961" t="s">
        <v>587</v>
      </c>
      <c r="Q961">
        <v>45</v>
      </c>
      <c r="R961">
        <v>7</v>
      </c>
      <c r="S961">
        <v>399.98</v>
      </c>
      <c r="T961" t="s">
        <v>1158</v>
      </c>
      <c r="U961" t="s">
        <v>93</v>
      </c>
      <c r="V961" t="s">
        <v>107</v>
      </c>
      <c r="W961" t="s">
        <v>8</v>
      </c>
      <c r="X961" t="s">
        <v>381</v>
      </c>
      <c r="Y961" t="s">
        <v>1159</v>
      </c>
      <c r="Z961">
        <v>48093</v>
      </c>
      <c r="AA961" t="s">
        <v>583</v>
      </c>
      <c r="AB961" t="s">
        <v>585</v>
      </c>
    </row>
    <row r="962" spans="1:28" x14ac:dyDescent="0.25">
      <c r="A962">
        <v>23212</v>
      </c>
      <c r="B962" t="s">
        <v>17</v>
      </c>
      <c r="C962">
        <v>1</v>
      </c>
      <c r="D962">
        <v>0</v>
      </c>
      <c r="E962">
        <v>6537</v>
      </c>
      <c r="F962" t="s">
        <v>405</v>
      </c>
      <c r="G962" s="4">
        <v>43438</v>
      </c>
      <c r="H962" t="s">
        <v>13</v>
      </c>
      <c r="I962" t="s">
        <v>130</v>
      </c>
      <c r="J962" t="s">
        <v>23</v>
      </c>
      <c r="K962" t="s">
        <v>58</v>
      </c>
      <c r="L962">
        <v>58112</v>
      </c>
      <c r="M962">
        <v>1004</v>
      </c>
      <c r="N962">
        <v>1</v>
      </c>
      <c r="O962">
        <v>399.98</v>
      </c>
      <c r="P962" t="s">
        <v>587</v>
      </c>
      <c r="Q962">
        <v>45</v>
      </c>
      <c r="R962">
        <v>7</v>
      </c>
      <c r="S962">
        <v>399.98</v>
      </c>
      <c r="T962" t="s">
        <v>5</v>
      </c>
      <c r="U962" t="s">
        <v>93</v>
      </c>
      <c r="V962" t="s">
        <v>1465</v>
      </c>
      <c r="W962" t="s">
        <v>8</v>
      </c>
      <c r="X962" t="s">
        <v>9</v>
      </c>
      <c r="Y962" t="s">
        <v>1466</v>
      </c>
      <c r="Z962">
        <v>725</v>
      </c>
      <c r="AA962" t="s">
        <v>583</v>
      </c>
      <c r="AB962" t="s">
        <v>585</v>
      </c>
    </row>
    <row r="963" spans="1:28" x14ac:dyDescent="0.25">
      <c r="A963">
        <v>28382</v>
      </c>
      <c r="B963" t="s">
        <v>3</v>
      </c>
      <c r="C963">
        <v>3</v>
      </c>
      <c r="D963">
        <v>4</v>
      </c>
      <c r="E963">
        <v>6637</v>
      </c>
      <c r="F963" t="s">
        <v>1215</v>
      </c>
      <c r="G963" s="4">
        <v>43514</v>
      </c>
      <c r="H963" t="s">
        <v>13</v>
      </c>
      <c r="I963" t="s">
        <v>5777</v>
      </c>
      <c r="J963" t="s">
        <v>178</v>
      </c>
      <c r="K963" t="s">
        <v>16</v>
      </c>
      <c r="L963">
        <v>71017</v>
      </c>
      <c r="M963">
        <v>1004</v>
      </c>
      <c r="N963">
        <v>1</v>
      </c>
      <c r="O963">
        <v>399.98</v>
      </c>
      <c r="P963" t="s">
        <v>587</v>
      </c>
      <c r="Q963">
        <v>45</v>
      </c>
      <c r="R963">
        <v>7</v>
      </c>
      <c r="S963">
        <v>399.98</v>
      </c>
      <c r="T963" t="s">
        <v>723</v>
      </c>
      <c r="U963" t="s">
        <v>93</v>
      </c>
      <c r="V963" t="s">
        <v>107</v>
      </c>
      <c r="W963" t="s">
        <v>8</v>
      </c>
      <c r="X963" t="s">
        <v>55</v>
      </c>
      <c r="Y963" t="s">
        <v>2569</v>
      </c>
      <c r="Z963">
        <v>60506</v>
      </c>
      <c r="AA963" t="s">
        <v>583</v>
      </c>
      <c r="AB963" t="s">
        <v>585</v>
      </c>
    </row>
    <row r="964" spans="1:28" x14ac:dyDescent="0.25">
      <c r="A964">
        <v>29748</v>
      </c>
      <c r="B964" t="s">
        <v>51</v>
      </c>
      <c r="C964">
        <v>2</v>
      </c>
      <c r="D964">
        <v>1</v>
      </c>
      <c r="E964">
        <v>6792</v>
      </c>
      <c r="F964" t="s">
        <v>146</v>
      </c>
      <c r="G964" s="4">
        <v>43534</v>
      </c>
      <c r="H964" t="s">
        <v>13</v>
      </c>
      <c r="I964" t="s">
        <v>30</v>
      </c>
      <c r="J964" t="s">
        <v>57</v>
      </c>
      <c r="K964" t="s">
        <v>32</v>
      </c>
      <c r="L964">
        <v>74430</v>
      </c>
      <c r="M964">
        <v>1004</v>
      </c>
      <c r="N964">
        <v>1</v>
      </c>
      <c r="O964">
        <v>399.98</v>
      </c>
      <c r="P964" t="s">
        <v>587</v>
      </c>
      <c r="Q964">
        <v>45</v>
      </c>
      <c r="R964">
        <v>7</v>
      </c>
      <c r="S964">
        <v>399.98</v>
      </c>
      <c r="T964" t="s">
        <v>254</v>
      </c>
      <c r="U964" t="s">
        <v>2002</v>
      </c>
      <c r="V964" t="s">
        <v>1661</v>
      </c>
      <c r="W964" t="s">
        <v>8</v>
      </c>
      <c r="X964" t="s">
        <v>55</v>
      </c>
      <c r="Y964" t="s">
        <v>2745</v>
      </c>
      <c r="Z964">
        <v>60637</v>
      </c>
      <c r="AA964" t="s">
        <v>583</v>
      </c>
      <c r="AB964" t="s">
        <v>585</v>
      </c>
    </row>
    <row r="965" spans="1:28" x14ac:dyDescent="0.25">
      <c r="A965">
        <v>28035</v>
      </c>
      <c r="B965" t="s">
        <v>51</v>
      </c>
      <c r="C965">
        <v>6</v>
      </c>
      <c r="D965">
        <v>4</v>
      </c>
      <c r="E965">
        <v>6821</v>
      </c>
      <c r="F965" t="s">
        <v>110</v>
      </c>
      <c r="G965" s="4">
        <v>43509</v>
      </c>
      <c r="H965" t="s">
        <v>13</v>
      </c>
      <c r="I965" t="s">
        <v>99</v>
      </c>
      <c r="J965" t="s">
        <v>57</v>
      </c>
      <c r="K965" t="s">
        <v>16</v>
      </c>
      <c r="L965">
        <v>70140</v>
      </c>
      <c r="M965">
        <v>1004</v>
      </c>
      <c r="N965">
        <v>1</v>
      </c>
      <c r="O965">
        <v>399.98</v>
      </c>
      <c r="P965" t="s">
        <v>587</v>
      </c>
      <c r="Q965">
        <v>45</v>
      </c>
      <c r="R965">
        <v>7</v>
      </c>
      <c r="S965">
        <v>399.98</v>
      </c>
      <c r="T965" t="s">
        <v>2721</v>
      </c>
      <c r="U965" t="s">
        <v>2441</v>
      </c>
      <c r="V965" t="s">
        <v>1345</v>
      </c>
      <c r="W965" t="s">
        <v>8</v>
      </c>
      <c r="X965" t="s">
        <v>9</v>
      </c>
      <c r="Y965" t="s">
        <v>2722</v>
      </c>
      <c r="Z965">
        <v>736</v>
      </c>
      <c r="AA965" t="s">
        <v>583</v>
      </c>
      <c r="AB965" t="s">
        <v>585</v>
      </c>
    </row>
    <row r="966" spans="1:28" x14ac:dyDescent="0.25">
      <c r="A966">
        <v>28049</v>
      </c>
      <c r="B966" t="s">
        <v>3</v>
      </c>
      <c r="C966">
        <v>5</v>
      </c>
      <c r="D966">
        <v>4</v>
      </c>
      <c r="E966">
        <v>6846</v>
      </c>
      <c r="F966" t="s">
        <v>409</v>
      </c>
      <c r="G966" s="4">
        <v>43509</v>
      </c>
      <c r="H966" t="s">
        <v>13</v>
      </c>
      <c r="I966" t="s">
        <v>410</v>
      </c>
      <c r="J966" t="s">
        <v>38</v>
      </c>
      <c r="K966" t="s">
        <v>16</v>
      </c>
      <c r="L966">
        <v>70171</v>
      </c>
      <c r="M966">
        <v>1004</v>
      </c>
      <c r="N966">
        <v>1</v>
      </c>
      <c r="O966">
        <v>399.98</v>
      </c>
      <c r="P966" t="s">
        <v>587</v>
      </c>
      <c r="Q966">
        <v>45</v>
      </c>
      <c r="R966">
        <v>7</v>
      </c>
      <c r="S966">
        <v>399.98</v>
      </c>
      <c r="T966" t="s">
        <v>5</v>
      </c>
      <c r="U966" t="s">
        <v>93</v>
      </c>
      <c r="V966" t="s">
        <v>2169</v>
      </c>
      <c r="W966" t="s">
        <v>8</v>
      </c>
      <c r="X966" t="s">
        <v>9</v>
      </c>
      <c r="Y966" t="s">
        <v>3605</v>
      </c>
      <c r="Z966">
        <v>725</v>
      </c>
      <c r="AA966" t="s">
        <v>583</v>
      </c>
      <c r="AB966" t="s">
        <v>585</v>
      </c>
    </row>
    <row r="967" spans="1:28" x14ac:dyDescent="0.25">
      <c r="A967">
        <v>26007</v>
      </c>
      <c r="B967" t="s">
        <v>3</v>
      </c>
      <c r="C967">
        <v>3</v>
      </c>
      <c r="D967">
        <v>4</v>
      </c>
      <c r="E967">
        <v>6903</v>
      </c>
      <c r="F967" t="s">
        <v>660</v>
      </c>
      <c r="G967" s="4">
        <v>43479</v>
      </c>
      <c r="H967" t="s">
        <v>13</v>
      </c>
      <c r="I967" t="s">
        <v>99</v>
      </c>
      <c r="J967" t="s">
        <v>14</v>
      </c>
      <c r="K967" t="s">
        <v>16</v>
      </c>
      <c r="L967">
        <v>65088</v>
      </c>
      <c r="M967">
        <v>1004</v>
      </c>
      <c r="N967">
        <v>1</v>
      </c>
      <c r="O967">
        <v>399.98</v>
      </c>
      <c r="P967" t="s">
        <v>587</v>
      </c>
      <c r="Q967">
        <v>45</v>
      </c>
      <c r="R967">
        <v>7</v>
      </c>
      <c r="S967">
        <v>399.98</v>
      </c>
      <c r="T967" t="s">
        <v>2284</v>
      </c>
      <c r="U967" t="s">
        <v>967</v>
      </c>
      <c r="V967" t="s">
        <v>107</v>
      </c>
      <c r="W967" t="s">
        <v>8</v>
      </c>
      <c r="X967" t="s">
        <v>21</v>
      </c>
      <c r="Y967" t="s">
        <v>2307</v>
      </c>
      <c r="Z967">
        <v>95008</v>
      </c>
      <c r="AA967" t="s">
        <v>583</v>
      </c>
      <c r="AB967" t="s">
        <v>585</v>
      </c>
    </row>
    <row r="968" spans="1:28" x14ac:dyDescent="0.25">
      <c r="A968">
        <v>20568</v>
      </c>
      <c r="B968" t="s">
        <v>24</v>
      </c>
      <c r="C968">
        <v>4</v>
      </c>
      <c r="D968">
        <v>4</v>
      </c>
      <c r="E968">
        <v>7124</v>
      </c>
      <c r="F968" t="s">
        <v>146</v>
      </c>
      <c r="G968" s="4">
        <v>43400</v>
      </c>
      <c r="H968" t="s">
        <v>13</v>
      </c>
      <c r="I968" t="s">
        <v>30</v>
      </c>
      <c r="J968" t="s">
        <v>31</v>
      </c>
      <c r="K968" t="s">
        <v>16</v>
      </c>
      <c r="L968">
        <v>51388</v>
      </c>
      <c r="M968">
        <v>1004</v>
      </c>
      <c r="N968">
        <v>1</v>
      </c>
      <c r="O968">
        <v>399.98</v>
      </c>
      <c r="P968" t="s">
        <v>587</v>
      </c>
      <c r="Q968">
        <v>45</v>
      </c>
      <c r="R968">
        <v>7</v>
      </c>
      <c r="S968">
        <v>399.98</v>
      </c>
      <c r="T968" t="s">
        <v>1270</v>
      </c>
      <c r="U968" t="s">
        <v>93</v>
      </c>
      <c r="V968" t="s">
        <v>193</v>
      </c>
      <c r="W968" t="s">
        <v>27</v>
      </c>
      <c r="X968" t="s">
        <v>134</v>
      </c>
      <c r="Y968" t="s">
        <v>1271</v>
      </c>
      <c r="Z968">
        <v>96789</v>
      </c>
      <c r="AA968" t="s">
        <v>583</v>
      </c>
      <c r="AB968" t="s">
        <v>585</v>
      </c>
    </row>
    <row r="969" spans="1:28" x14ac:dyDescent="0.25">
      <c r="A969">
        <v>28554</v>
      </c>
      <c r="B969" t="s">
        <v>51</v>
      </c>
      <c r="C969">
        <v>5</v>
      </c>
      <c r="D969">
        <v>4</v>
      </c>
      <c r="E969">
        <v>7211</v>
      </c>
      <c r="F969" t="s">
        <v>2310</v>
      </c>
      <c r="G969" s="4">
        <v>43516</v>
      </c>
      <c r="H969" t="s">
        <v>13</v>
      </c>
      <c r="I969" t="s">
        <v>30</v>
      </c>
      <c r="J969" t="s">
        <v>57</v>
      </c>
      <c r="K969" t="s">
        <v>16</v>
      </c>
      <c r="L969">
        <v>71454</v>
      </c>
      <c r="M969">
        <v>1004</v>
      </c>
      <c r="N969">
        <v>1</v>
      </c>
      <c r="O969">
        <v>399.98</v>
      </c>
      <c r="P969" t="s">
        <v>587</v>
      </c>
      <c r="Q969">
        <v>45</v>
      </c>
      <c r="R969">
        <v>7</v>
      </c>
      <c r="S969">
        <v>399.98</v>
      </c>
      <c r="T969" t="s">
        <v>5</v>
      </c>
      <c r="U969" t="s">
        <v>93</v>
      </c>
      <c r="V969" t="s">
        <v>176</v>
      </c>
      <c r="W969" t="s">
        <v>27</v>
      </c>
      <c r="X969" t="s">
        <v>9</v>
      </c>
      <c r="Y969" t="s">
        <v>2928</v>
      </c>
      <c r="Z969">
        <v>725</v>
      </c>
      <c r="AA969" t="s">
        <v>583</v>
      </c>
      <c r="AB969" t="s">
        <v>585</v>
      </c>
    </row>
    <row r="970" spans="1:28" x14ac:dyDescent="0.25">
      <c r="A970">
        <v>24650</v>
      </c>
      <c r="B970" t="s">
        <v>3</v>
      </c>
      <c r="C970">
        <v>6</v>
      </c>
      <c r="D970">
        <v>4</v>
      </c>
      <c r="E970">
        <v>7270</v>
      </c>
      <c r="F970" t="s">
        <v>434</v>
      </c>
      <c r="G970" s="4">
        <v>43459</v>
      </c>
      <c r="H970" t="s">
        <v>13</v>
      </c>
      <c r="I970" t="s">
        <v>245</v>
      </c>
      <c r="J970" t="s">
        <v>178</v>
      </c>
      <c r="K970" t="s">
        <v>16</v>
      </c>
      <c r="L970">
        <v>61718</v>
      </c>
      <c r="M970">
        <v>1004</v>
      </c>
      <c r="N970">
        <v>1</v>
      </c>
      <c r="O970">
        <v>399.98</v>
      </c>
      <c r="P970" t="s">
        <v>587</v>
      </c>
      <c r="Q970">
        <v>45</v>
      </c>
      <c r="R970">
        <v>7</v>
      </c>
      <c r="S970">
        <v>399.98</v>
      </c>
      <c r="T970" t="s">
        <v>3010</v>
      </c>
      <c r="U970" t="s">
        <v>223</v>
      </c>
      <c r="V970" t="s">
        <v>1405</v>
      </c>
      <c r="W970" t="s">
        <v>8</v>
      </c>
      <c r="X970" t="s">
        <v>283</v>
      </c>
      <c r="Y970" t="s">
        <v>3011</v>
      </c>
      <c r="Z970">
        <v>22204</v>
      </c>
      <c r="AA970" t="s">
        <v>583</v>
      </c>
      <c r="AB970" t="s">
        <v>585</v>
      </c>
    </row>
    <row r="971" spans="1:28" x14ac:dyDescent="0.25">
      <c r="A971">
        <v>29125</v>
      </c>
      <c r="B971" t="s">
        <v>3</v>
      </c>
      <c r="C971">
        <v>6</v>
      </c>
      <c r="D971">
        <v>2</v>
      </c>
      <c r="E971">
        <v>7295</v>
      </c>
      <c r="F971" t="s">
        <v>1120</v>
      </c>
      <c r="G971" s="4">
        <v>43525</v>
      </c>
      <c r="H971" t="s">
        <v>13</v>
      </c>
      <c r="I971" t="s">
        <v>30</v>
      </c>
      <c r="J971" t="s">
        <v>38</v>
      </c>
      <c r="K971" t="s">
        <v>90</v>
      </c>
      <c r="L971">
        <v>72887</v>
      </c>
      <c r="M971">
        <v>1004</v>
      </c>
      <c r="N971">
        <v>1</v>
      </c>
      <c r="O971">
        <v>399.98</v>
      </c>
      <c r="P971" t="s">
        <v>587</v>
      </c>
      <c r="Q971">
        <v>45</v>
      </c>
      <c r="R971">
        <v>7</v>
      </c>
      <c r="S971">
        <v>399.98</v>
      </c>
      <c r="T971" t="s">
        <v>5</v>
      </c>
      <c r="U971" t="s">
        <v>93</v>
      </c>
      <c r="V971" t="s">
        <v>107</v>
      </c>
      <c r="W971" t="s">
        <v>8</v>
      </c>
      <c r="X971" t="s">
        <v>9</v>
      </c>
      <c r="Y971" t="s">
        <v>918</v>
      </c>
      <c r="Z971">
        <v>725</v>
      </c>
      <c r="AA971" t="s">
        <v>583</v>
      </c>
      <c r="AB971" t="s">
        <v>585</v>
      </c>
    </row>
    <row r="972" spans="1:28" x14ac:dyDescent="0.25">
      <c r="A972">
        <v>27549</v>
      </c>
      <c r="B972" t="s">
        <v>3</v>
      </c>
      <c r="C972">
        <v>5</v>
      </c>
      <c r="D972">
        <v>4</v>
      </c>
      <c r="E972">
        <v>7302</v>
      </c>
      <c r="F972" t="s">
        <v>439</v>
      </c>
      <c r="G972" s="4">
        <v>43502</v>
      </c>
      <c r="H972" t="s">
        <v>13</v>
      </c>
      <c r="I972" t="s">
        <v>377</v>
      </c>
      <c r="J972" t="s">
        <v>14</v>
      </c>
      <c r="K972" t="s">
        <v>16</v>
      </c>
      <c r="L972">
        <v>68952</v>
      </c>
      <c r="M972">
        <v>1004</v>
      </c>
      <c r="N972">
        <v>1</v>
      </c>
      <c r="O972">
        <v>399.98</v>
      </c>
      <c r="P972" t="s">
        <v>587</v>
      </c>
      <c r="Q972">
        <v>45</v>
      </c>
      <c r="R972">
        <v>7</v>
      </c>
      <c r="S972">
        <v>399.98</v>
      </c>
      <c r="T972" t="s">
        <v>5</v>
      </c>
      <c r="U972" t="s">
        <v>93</v>
      </c>
      <c r="V972" t="s">
        <v>3170</v>
      </c>
      <c r="W972" t="s">
        <v>8</v>
      </c>
      <c r="X972" t="s">
        <v>9</v>
      </c>
      <c r="Y972" t="s">
        <v>3171</v>
      </c>
      <c r="Z972">
        <v>725</v>
      </c>
      <c r="AA972" t="s">
        <v>583</v>
      </c>
      <c r="AB972" t="s">
        <v>585</v>
      </c>
    </row>
    <row r="973" spans="1:28" x14ac:dyDescent="0.25">
      <c r="A973">
        <v>22671</v>
      </c>
      <c r="B973" t="s">
        <v>17</v>
      </c>
      <c r="C973">
        <v>2</v>
      </c>
      <c r="D973">
        <v>4</v>
      </c>
      <c r="E973">
        <v>7305</v>
      </c>
      <c r="F973" t="s">
        <v>1499</v>
      </c>
      <c r="G973" s="4">
        <v>43430</v>
      </c>
      <c r="H973" t="s">
        <v>13</v>
      </c>
      <c r="I973" t="s">
        <v>538</v>
      </c>
      <c r="J973" t="s">
        <v>23</v>
      </c>
      <c r="K973" t="s">
        <v>16</v>
      </c>
      <c r="L973">
        <v>56733</v>
      </c>
      <c r="M973">
        <v>1004</v>
      </c>
      <c r="N973">
        <v>1</v>
      </c>
      <c r="O973">
        <v>399.98</v>
      </c>
      <c r="P973" t="s">
        <v>587</v>
      </c>
      <c r="Q973">
        <v>45</v>
      </c>
      <c r="R973">
        <v>7</v>
      </c>
      <c r="S973">
        <v>399.98</v>
      </c>
      <c r="T973" t="s">
        <v>2139</v>
      </c>
      <c r="U973" t="s">
        <v>223</v>
      </c>
      <c r="V973" t="s">
        <v>875</v>
      </c>
      <c r="W973" t="s">
        <v>8</v>
      </c>
      <c r="X973" t="s">
        <v>2142</v>
      </c>
      <c r="Y973" t="s">
        <v>2675</v>
      </c>
      <c r="Z973">
        <v>25401</v>
      </c>
      <c r="AA973" t="s">
        <v>583</v>
      </c>
      <c r="AB973" t="s">
        <v>585</v>
      </c>
    </row>
    <row r="974" spans="1:28" x14ac:dyDescent="0.25">
      <c r="A974">
        <v>23838</v>
      </c>
      <c r="B974" t="s">
        <v>51</v>
      </c>
      <c r="C974">
        <v>4</v>
      </c>
      <c r="D974">
        <v>2</v>
      </c>
      <c r="E974">
        <v>7333</v>
      </c>
      <c r="F974" t="s">
        <v>525</v>
      </c>
      <c r="G974" s="4">
        <v>43447</v>
      </c>
      <c r="H974" t="s">
        <v>13</v>
      </c>
      <c r="I974" t="s">
        <v>5778</v>
      </c>
      <c r="J974" t="s">
        <v>57</v>
      </c>
      <c r="K974" t="s">
        <v>90</v>
      </c>
      <c r="L974">
        <v>59654</v>
      </c>
      <c r="M974">
        <v>1004</v>
      </c>
      <c r="N974">
        <v>1</v>
      </c>
      <c r="O974">
        <v>399.98</v>
      </c>
      <c r="P974" t="s">
        <v>587</v>
      </c>
      <c r="Q974">
        <v>45</v>
      </c>
      <c r="R974">
        <v>7</v>
      </c>
      <c r="S974">
        <v>399.98</v>
      </c>
      <c r="T974" t="s">
        <v>1698</v>
      </c>
      <c r="U974" t="s">
        <v>366</v>
      </c>
      <c r="V974" t="s">
        <v>107</v>
      </c>
      <c r="W974" t="s">
        <v>8</v>
      </c>
      <c r="X974" t="s">
        <v>88</v>
      </c>
      <c r="Y974" t="s">
        <v>3223</v>
      </c>
      <c r="Z974">
        <v>11377</v>
      </c>
      <c r="AA974" t="s">
        <v>583</v>
      </c>
      <c r="AB974" t="s">
        <v>585</v>
      </c>
    </row>
    <row r="975" spans="1:28" x14ac:dyDescent="0.25">
      <c r="A975">
        <v>26018</v>
      </c>
      <c r="B975" t="s">
        <v>51</v>
      </c>
      <c r="C975">
        <v>4</v>
      </c>
      <c r="D975">
        <v>4</v>
      </c>
      <c r="E975">
        <v>7547</v>
      </c>
      <c r="F975" t="s">
        <v>502</v>
      </c>
      <c r="G975" s="4">
        <v>43479</v>
      </c>
      <c r="H975" t="s">
        <v>13</v>
      </c>
      <c r="I975" t="s">
        <v>377</v>
      </c>
      <c r="J975" t="s">
        <v>57</v>
      </c>
      <c r="K975" t="s">
        <v>16</v>
      </c>
      <c r="L975">
        <v>65113</v>
      </c>
      <c r="M975">
        <v>1004</v>
      </c>
      <c r="N975">
        <v>1</v>
      </c>
      <c r="O975">
        <v>399.98</v>
      </c>
      <c r="P975" t="s">
        <v>587</v>
      </c>
      <c r="Q975">
        <v>45</v>
      </c>
      <c r="R975">
        <v>7</v>
      </c>
      <c r="S975">
        <v>399.98</v>
      </c>
      <c r="T975" t="s">
        <v>1638</v>
      </c>
      <c r="U975" t="s">
        <v>93</v>
      </c>
      <c r="V975" t="s">
        <v>1291</v>
      </c>
      <c r="W975" t="s">
        <v>27</v>
      </c>
      <c r="X975" t="s">
        <v>729</v>
      </c>
      <c r="Y975" t="s">
        <v>1639</v>
      </c>
      <c r="Z975">
        <v>80020</v>
      </c>
      <c r="AA975" t="s">
        <v>583</v>
      </c>
      <c r="AB975" t="s">
        <v>585</v>
      </c>
    </row>
    <row r="976" spans="1:28" x14ac:dyDescent="0.25">
      <c r="A976">
        <v>23651</v>
      </c>
      <c r="B976" t="s">
        <v>24</v>
      </c>
      <c r="C976">
        <v>2</v>
      </c>
      <c r="D976">
        <v>4</v>
      </c>
      <c r="E976">
        <v>7787</v>
      </c>
      <c r="F976" t="s">
        <v>295</v>
      </c>
      <c r="G976" s="4">
        <v>43445</v>
      </c>
      <c r="H976" t="s">
        <v>13</v>
      </c>
      <c r="I976" t="s">
        <v>80</v>
      </c>
      <c r="J976" t="s">
        <v>31</v>
      </c>
      <c r="K976" t="s">
        <v>16</v>
      </c>
      <c r="L976">
        <v>59173</v>
      </c>
      <c r="M976">
        <v>1004</v>
      </c>
      <c r="N976">
        <v>1</v>
      </c>
      <c r="O976">
        <v>399.98</v>
      </c>
      <c r="P976" t="s">
        <v>587</v>
      </c>
      <c r="Q976">
        <v>45</v>
      </c>
      <c r="R976">
        <v>7</v>
      </c>
      <c r="S976">
        <v>399.98</v>
      </c>
      <c r="T976" t="s">
        <v>5</v>
      </c>
      <c r="U976" t="s">
        <v>776</v>
      </c>
      <c r="V976" t="s">
        <v>704</v>
      </c>
      <c r="W976" t="s">
        <v>8</v>
      </c>
      <c r="X976" t="s">
        <v>9</v>
      </c>
      <c r="Y976" t="s">
        <v>2007</v>
      </c>
      <c r="Z976">
        <v>725</v>
      </c>
      <c r="AA976" t="s">
        <v>583</v>
      </c>
      <c r="AB976" t="s">
        <v>585</v>
      </c>
    </row>
    <row r="977" spans="1:28" x14ac:dyDescent="0.25">
      <c r="A977">
        <v>25617</v>
      </c>
      <c r="B977" t="s">
        <v>3</v>
      </c>
      <c r="C977">
        <v>2</v>
      </c>
      <c r="D977">
        <v>1</v>
      </c>
      <c r="E977">
        <v>7842</v>
      </c>
      <c r="F977" t="s">
        <v>561</v>
      </c>
      <c r="G977" s="4">
        <v>43473</v>
      </c>
      <c r="H977" t="s">
        <v>13</v>
      </c>
      <c r="I977" t="s">
        <v>5779</v>
      </c>
      <c r="J977" t="s">
        <v>14</v>
      </c>
      <c r="K977" t="s">
        <v>32</v>
      </c>
      <c r="L977">
        <v>64167</v>
      </c>
      <c r="M977">
        <v>1004</v>
      </c>
      <c r="N977">
        <v>1</v>
      </c>
      <c r="O977">
        <v>399.98</v>
      </c>
      <c r="P977" t="s">
        <v>587</v>
      </c>
      <c r="Q977">
        <v>45</v>
      </c>
      <c r="R977">
        <v>7</v>
      </c>
      <c r="S977">
        <v>399.98</v>
      </c>
      <c r="T977" t="s">
        <v>5</v>
      </c>
      <c r="U977" t="s">
        <v>785</v>
      </c>
      <c r="V977" t="s">
        <v>107</v>
      </c>
      <c r="W977" t="s">
        <v>8</v>
      </c>
      <c r="X977" t="s">
        <v>9</v>
      </c>
      <c r="Y977" t="s">
        <v>1459</v>
      </c>
      <c r="Z977">
        <v>725</v>
      </c>
      <c r="AA977" t="s">
        <v>583</v>
      </c>
      <c r="AB977" t="s">
        <v>585</v>
      </c>
    </row>
    <row r="978" spans="1:28" x14ac:dyDescent="0.25">
      <c r="A978">
        <v>20954</v>
      </c>
      <c r="B978" t="s">
        <v>17</v>
      </c>
      <c r="C978">
        <v>5</v>
      </c>
      <c r="D978">
        <v>2</v>
      </c>
      <c r="E978">
        <v>7854</v>
      </c>
      <c r="F978" t="s">
        <v>129</v>
      </c>
      <c r="G978" s="4">
        <v>43405</v>
      </c>
      <c r="H978" t="s">
        <v>13</v>
      </c>
      <c r="I978" t="s">
        <v>130</v>
      </c>
      <c r="J978" t="s">
        <v>23</v>
      </c>
      <c r="K978" t="s">
        <v>90</v>
      </c>
      <c r="L978">
        <v>52364</v>
      </c>
      <c r="M978">
        <v>1004</v>
      </c>
      <c r="N978">
        <v>1</v>
      </c>
      <c r="O978">
        <v>399.98</v>
      </c>
      <c r="P978" t="s">
        <v>587</v>
      </c>
      <c r="Q978">
        <v>45</v>
      </c>
      <c r="R978">
        <v>7</v>
      </c>
      <c r="S978">
        <v>399.98</v>
      </c>
      <c r="T978" t="s">
        <v>368</v>
      </c>
      <c r="U978" t="s">
        <v>1112</v>
      </c>
      <c r="V978" t="s">
        <v>107</v>
      </c>
      <c r="W978" t="s">
        <v>8</v>
      </c>
      <c r="X978" t="s">
        <v>88</v>
      </c>
      <c r="Y978" t="s">
        <v>2104</v>
      </c>
      <c r="Z978">
        <v>10021</v>
      </c>
      <c r="AA978" t="s">
        <v>583</v>
      </c>
      <c r="AB978" t="s">
        <v>585</v>
      </c>
    </row>
    <row r="979" spans="1:28" x14ac:dyDescent="0.25">
      <c r="A979">
        <v>25434</v>
      </c>
      <c r="B979" t="s">
        <v>51</v>
      </c>
      <c r="C979">
        <v>5</v>
      </c>
      <c r="D979">
        <v>4</v>
      </c>
      <c r="E979">
        <v>7910</v>
      </c>
      <c r="F979" t="s">
        <v>525</v>
      </c>
      <c r="G979" s="4">
        <v>43471</v>
      </c>
      <c r="H979" t="s">
        <v>13</v>
      </c>
      <c r="I979" t="s">
        <v>5778</v>
      </c>
      <c r="J979" t="s">
        <v>57</v>
      </c>
      <c r="K979" t="s">
        <v>16</v>
      </c>
      <c r="L979">
        <v>63712</v>
      </c>
      <c r="M979">
        <v>1004</v>
      </c>
      <c r="N979">
        <v>1</v>
      </c>
      <c r="O979">
        <v>399.98</v>
      </c>
      <c r="P979" t="s">
        <v>587</v>
      </c>
      <c r="Q979">
        <v>45</v>
      </c>
      <c r="R979">
        <v>7</v>
      </c>
      <c r="S979">
        <v>399.98</v>
      </c>
      <c r="T979" t="s">
        <v>174</v>
      </c>
      <c r="U979" t="s">
        <v>1034</v>
      </c>
      <c r="V979" t="s">
        <v>574</v>
      </c>
      <c r="W979" t="s">
        <v>8</v>
      </c>
      <c r="X979" t="s">
        <v>21</v>
      </c>
      <c r="Y979" t="s">
        <v>1115</v>
      </c>
      <c r="Z979">
        <v>90027</v>
      </c>
      <c r="AA979" t="s">
        <v>583</v>
      </c>
      <c r="AB979" t="s">
        <v>585</v>
      </c>
    </row>
    <row r="980" spans="1:28" x14ac:dyDescent="0.25">
      <c r="A980">
        <v>25114</v>
      </c>
      <c r="B980" t="s">
        <v>51</v>
      </c>
      <c r="C980">
        <v>2</v>
      </c>
      <c r="D980">
        <v>1</v>
      </c>
      <c r="E980">
        <v>7963</v>
      </c>
      <c r="F980" t="s">
        <v>844</v>
      </c>
      <c r="G980" s="4">
        <v>43466</v>
      </c>
      <c r="H980" t="s">
        <v>13</v>
      </c>
      <c r="I980" t="s">
        <v>377</v>
      </c>
      <c r="J980" t="s">
        <v>57</v>
      </c>
      <c r="K980" t="s">
        <v>32</v>
      </c>
      <c r="L980">
        <v>62931</v>
      </c>
      <c r="M980">
        <v>1004</v>
      </c>
      <c r="N980">
        <v>1</v>
      </c>
      <c r="O980">
        <v>399.98</v>
      </c>
      <c r="P980" t="s">
        <v>587</v>
      </c>
      <c r="Q980">
        <v>45</v>
      </c>
      <c r="R980">
        <v>7</v>
      </c>
      <c r="S980">
        <v>399.98</v>
      </c>
      <c r="T980" t="s">
        <v>117</v>
      </c>
      <c r="U980" t="s">
        <v>223</v>
      </c>
      <c r="V980" t="s">
        <v>107</v>
      </c>
      <c r="W980" t="s">
        <v>8</v>
      </c>
      <c r="X980" t="s">
        <v>21</v>
      </c>
      <c r="Y980" t="s">
        <v>3053</v>
      </c>
      <c r="Z980">
        <v>92129</v>
      </c>
      <c r="AA980" t="s">
        <v>583</v>
      </c>
      <c r="AB980" t="s">
        <v>585</v>
      </c>
    </row>
    <row r="981" spans="1:28" x14ac:dyDescent="0.25">
      <c r="A981">
        <v>26006</v>
      </c>
      <c r="B981" t="s">
        <v>17</v>
      </c>
      <c r="C981">
        <v>2</v>
      </c>
      <c r="D981">
        <v>4</v>
      </c>
      <c r="E981">
        <v>7999</v>
      </c>
      <c r="F981" t="s">
        <v>660</v>
      </c>
      <c r="G981" s="4">
        <v>43479</v>
      </c>
      <c r="H981" t="s">
        <v>13</v>
      </c>
      <c r="I981" t="s">
        <v>99</v>
      </c>
      <c r="J981" t="s">
        <v>23</v>
      </c>
      <c r="K981" t="s">
        <v>16</v>
      </c>
      <c r="L981">
        <v>65087</v>
      </c>
      <c r="M981">
        <v>1004</v>
      </c>
      <c r="N981">
        <v>1</v>
      </c>
      <c r="O981">
        <v>399.98</v>
      </c>
      <c r="P981" t="s">
        <v>587</v>
      </c>
      <c r="Q981">
        <v>45</v>
      </c>
      <c r="R981">
        <v>7</v>
      </c>
      <c r="S981">
        <v>399.98</v>
      </c>
      <c r="T981" t="s">
        <v>2651</v>
      </c>
      <c r="U981" t="s">
        <v>93</v>
      </c>
      <c r="V981" t="s">
        <v>2093</v>
      </c>
      <c r="W981" t="s">
        <v>27</v>
      </c>
      <c r="X981" t="s">
        <v>140</v>
      </c>
      <c r="Y981" t="s">
        <v>2652</v>
      </c>
      <c r="Z981">
        <v>30022</v>
      </c>
      <c r="AA981" t="s">
        <v>583</v>
      </c>
      <c r="AB981" t="s">
        <v>585</v>
      </c>
    </row>
    <row r="982" spans="1:28" x14ac:dyDescent="0.25">
      <c r="A982">
        <v>27804</v>
      </c>
      <c r="B982" t="s">
        <v>24</v>
      </c>
      <c r="C982">
        <v>5</v>
      </c>
      <c r="D982">
        <v>2</v>
      </c>
      <c r="E982">
        <v>8339</v>
      </c>
      <c r="F982" t="s">
        <v>1086</v>
      </c>
      <c r="G982" s="4">
        <v>43505</v>
      </c>
      <c r="H982" t="s">
        <v>13</v>
      </c>
      <c r="I982" t="s">
        <v>1086</v>
      </c>
      <c r="J982" t="s">
        <v>31</v>
      </c>
      <c r="K982" t="s">
        <v>90</v>
      </c>
      <c r="L982">
        <v>69604</v>
      </c>
      <c r="M982">
        <v>1004</v>
      </c>
      <c r="N982">
        <v>1</v>
      </c>
      <c r="O982">
        <v>399.98</v>
      </c>
      <c r="P982" t="s">
        <v>587</v>
      </c>
      <c r="Q982">
        <v>45</v>
      </c>
      <c r="R982">
        <v>7</v>
      </c>
      <c r="S982">
        <v>399.98</v>
      </c>
      <c r="T982" t="s">
        <v>723</v>
      </c>
      <c r="U982" t="s">
        <v>724</v>
      </c>
      <c r="V982" t="s">
        <v>725</v>
      </c>
      <c r="W982" t="s">
        <v>27</v>
      </c>
      <c r="X982" t="s">
        <v>55</v>
      </c>
      <c r="Y982" t="s">
        <v>726</v>
      </c>
      <c r="Z982">
        <v>60506</v>
      </c>
      <c r="AA982" t="s">
        <v>583</v>
      </c>
      <c r="AB982" t="s">
        <v>585</v>
      </c>
    </row>
    <row r="983" spans="1:28" x14ac:dyDescent="0.25">
      <c r="A983">
        <v>29806</v>
      </c>
      <c r="B983" t="s">
        <v>3</v>
      </c>
      <c r="C983">
        <v>2</v>
      </c>
      <c r="D983">
        <v>4</v>
      </c>
      <c r="E983">
        <v>8460</v>
      </c>
      <c r="F983" t="s">
        <v>850</v>
      </c>
      <c r="G983" s="4">
        <v>43535</v>
      </c>
      <c r="H983" t="s">
        <v>13</v>
      </c>
      <c r="I983" t="s">
        <v>99</v>
      </c>
      <c r="J983" t="s">
        <v>38</v>
      </c>
      <c r="K983" t="s">
        <v>16</v>
      </c>
      <c r="L983">
        <v>74588</v>
      </c>
      <c r="M983">
        <v>1004</v>
      </c>
      <c r="N983">
        <v>1</v>
      </c>
      <c r="O983">
        <v>399.98</v>
      </c>
      <c r="P983" t="s">
        <v>587</v>
      </c>
      <c r="Q983">
        <v>45</v>
      </c>
      <c r="R983">
        <v>7</v>
      </c>
      <c r="S983">
        <v>399.98</v>
      </c>
      <c r="T983" t="s">
        <v>5</v>
      </c>
      <c r="U983" t="s">
        <v>454</v>
      </c>
      <c r="V983" t="s">
        <v>1706</v>
      </c>
      <c r="W983" t="s">
        <v>8</v>
      </c>
      <c r="X983" t="s">
        <v>9</v>
      </c>
      <c r="Y983" t="s">
        <v>3664</v>
      </c>
      <c r="Z983">
        <v>725</v>
      </c>
      <c r="AA983" t="s">
        <v>583</v>
      </c>
      <c r="AB983" t="s">
        <v>585</v>
      </c>
    </row>
    <row r="984" spans="1:28" x14ac:dyDescent="0.25">
      <c r="A984">
        <v>23405</v>
      </c>
      <c r="B984" t="s">
        <v>51</v>
      </c>
      <c r="C984">
        <v>6</v>
      </c>
      <c r="D984">
        <v>2</v>
      </c>
      <c r="E984">
        <v>8470</v>
      </c>
      <c r="F984" t="s">
        <v>465</v>
      </c>
      <c r="G984" s="4">
        <v>43441</v>
      </c>
      <c r="H984" t="s">
        <v>13</v>
      </c>
      <c r="I984" t="s">
        <v>99</v>
      </c>
      <c r="J984" t="s">
        <v>57</v>
      </c>
      <c r="K984" t="s">
        <v>90</v>
      </c>
      <c r="L984">
        <v>58547</v>
      </c>
      <c r="M984">
        <v>1004</v>
      </c>
      <c r="N984">
        <v>1</v>
      </c>
      <c r="O984">
        <v>399.98</v>
      </c>
      <c r="P984" t="s">
        <v>587</v>
      </c>
      <c r="Q984">
        <v>45</v>
      </c>
      <c r="R984">
        <v>7</v>
      </c>
      <c r="S984">
        <v>399.98</v>
      </c>
      <c r="T984" t="s">
        <v>5</v>
      </c>
      <c r="U984" t="s">
        <v>745</v>
      </c>
      <c r="V984" t="s">
        <v>107</v>
      </c>
      <c r="W984" t="s">
        <v>27</v>
      </c>
      <c r="X984" t="s">
        <v>9</v>
      </c>
      <c r="Y984" t="s">
        <v>2800</v>
      </c>
      <c r="Z984">
        <v>725</v>
      </c>
      <c r="AA984" t="s">
        <v>583</v>
      </c>
      <c r="AB984" t="s">
        <v>585</v>
      </c>
    </row>
    <row r="985" spans="1:28" x14ac:dyDescent="0.25">
      <c r="A985">
        <v>28161</v>
      </c>
      <c r="B985" t="s">
        <v>3</v>
      </c>
      <c r="C985">
        <v>2</v>
      </c>
      <c r="D985">
        <v>4</v>
      </c>
      <c r="E985">
        <v>8544</v>
      </c>
      <c r="F985" t="s">
        <v>1040</v>
      </c>
      <c r="G985" s="4">
        <v>43511</v>
      </c>
      <c r="H985" t="s">
        <v>13</v>
      </c>
      <c r="I985" t="s">
        <v>377</v>
      </c>
      <c r="J985" t="s">
        <v>38</v>
      </c>
      <c r="K985" t="s">
        <v>16</v>
      </c>
      <c r="L985">
        <v>70424</v>
      </c>
      <c r="M985">
        <v>1004</v>
      </c>
      <c r="N985">
        <v>1</v>
      </c>
      <c r="O985">
        <v>399.98</v>
      </c>
      <c r="P985" t="s">
        <v>587</v>
      </c>
      <c r="Q985">
        <v>45</v>
      </c>
      <c r="R985">
        <v>7</v>
      </c>
      <c r="S985">
        <v>399.98</v>
      </c>
      <c r="T985" t="s">
        <v>1549</v>
      </c>
      <c r="U985" t="s">
        <v>589</v>
      </c>
      <c r="V985" t="s">
        <v>107</v>
      </c>
      <c r="W985" t="s">
        <v>27</v>
      </c>
      <c r="X985" t="s">
        <v>21</v>
      </c>
      <c r="Y985" t="s">
        <v>231</v>
      </c>
      <c r="Z985">
        <v>90630</v>
      </c>
      <c r="AA985" t="s">
        <v>583</v>
      </c>
      <c r="AB985" t="s">
        <v>585</v>
      </c>
    </row>
    <row r="986" spans="1:28" x14ac:dyDescent="0.25">
      <c r="A986">
        <v>24315</v>
      </c>
      <c r="B986" t="s">
        <v>51</v>
      </c>
      <c r="C986">
        <v>6</v>
      </c>
      <c r="D986">
        <v>2</v>
      </c>
      <c r="E986">
        <v>8704</v>
      </c>
      <c r="F986" t="s">
        <v>637</v>
      </c>
      <c r="G986" s="4">
        <v>43454</v>
      </c>
      <c r="H986" t="s">
        <v>13</v>
      </c>
      <c r="I986" t="s">
        <v>234</v>
      </c>
      <c r="J986" t="s">
        <v>57</v>
      </c>
      <c r="K986" t="s">
        <v>90</v>
      </c>
      <c r="L986">
        <v>60827</v>
      </c>
      <c r="M986">
        <v>1004</v>
      </c>
      <c r="N986">
        <v>1</v>
      </c>
      <c r="O986">
        <v>399.98</v>
      </c>
      <c r="P986" t="s">
        <v>587</v>
      </c>
      <c r="Q986">
        <v>45</v>
      </c>
      <c r="R986">
        <v>7</v>
      </c>
      <c r="S986">
        <v>399.98</v>
      </c>
      <c r="T986" t="s">
        <v>40</v>
      </c>
      <c r="U986" t="s">
        <v>93</v>
      </c>
      <c r="V986" t="s">
        <v>1018</v>
      </c>
      <c r="W986" t="s">
        <v>8</v>
      </c>
      <c r="X986" t="s">
        <v>77</v>
      </c>
      <c r="Y986" t="s">
        <v>1019</v>
      </c>
      <c r="Z986">
        <v>17603</v>
      </c>
      <c r="AA986" t="s">
        <v>583</v>
      </c>
      <c r="AB986" t="s">
        <v>585</v>
      </c>
    </row>
    <row r="987" spans="1:28" x14ac:dyDescent="0.25">
      <c r="A987">
        <v>20337</v>
      </c>
      <c r="B987" t="s">
        <v>24</v>
      </c>
      <c r="C987">
        <v>3</v>
      </c>
      <c r="D987">
        <v>4</v>
      </c>
      <c r="E987">
        <v>8838</v>
      </c>
      <c r="F987" t="s">
        <v>783</v>
      </c>
      <c r="G987" s="4">
        <v>43396</v>
      </c>
      <c r="H987" t="s">
        <v>13</v>
      </c>
      <c r="I987" t="s">
        <v>30</v>
      </c>
      <c r="J987" t="s">
        <v>378</v>
      </c>
      <c r="K987" t="s">
        <v>16</v>
      </c>
      <c r="L987">
        <v>50787</v>
      </c>
      <c r="M987">
        <v>1004</v>
      </c>
      <c r="N987">
        <v>1</v>
      </c>
      <c r="O987">
        <v>399.98</v>
      </c>
      <c r="P987" t="s">
        <v>587</v>
      </c>
      <c r="Q987">
        <v>45</v>
      </c>
      <c r="R987">
        <v>7</v>
      </c>
      <c r="S987">
        <v>399.98</v>
      </c>
      <c r="T987" t="s">
        <v>1793</v>
      </c>
      <c r="U987" t="s">
        <v>112</v>
      </c>
      <c r="V987" t="s">
        <v>2817</v>
      </c>
      <c r="W987" t="s">
        <v>27</v>
      </c>
      <c r="X987" t="s">
        <v>21</v>
      </c>
      <c r="Y987" t="s">
        <v>2818</v>
      </c>
      <c r="Z987">
        <v>94122</v>
      </c>
      <c r="AA987" t="s">
        <v>583</v>
      </c>
      <c r="AB987" t="s">
        <v>585</v>
      </c>
    </row>
    <row r="988" spans="1:28" x14ac:dyDescent="0.25">
      <c r="A988">
        <v>23044</v>
      </c>
      <c r="B988" t="s">
        <v>3</v>
      </c>
      <c r="C988">
        <v>5</v>
      </c>
      <c r="D988">
        <v>2</v>
      </c>
      <c r="E988">
        <v>8945</v>
      </c>
      <c r="F988" t="s">
        <v>426</v>
      </c>
      <c r="G988" s="4">
        <v>43436</v>
      </c>
      <c r="H988" t="s">
        <v>13</v>
      </c>
      <c r="I988" t="s">
        <v>245</v>
      </c>
      <c r="J988" t="s">
        <v>14</v>
      </c>
      <c r="K988" t="s">
        <v>90</v>
      </c>
      <c r="L988">
        <v>57701</v>
      </c>
      <c r="M988">
        <v>1004</v>
      </c>
      <c r="N988">
        <v>1</v>
      </c>
      <c r="O988">
        <v>399.98</v>
      </c>
      <c r="P988" t="s">
        <v>587</v>
      </c>
      <c r="Q988">
        <v>45</v>
      </c>
      <c r="R988">
        <v>7</v>
      </c>
      <c r="S988">
        <v>399.98</v>
      </c>
      <c r="T988" t="s">
        <v>1092</v>
      </c>
      <c r="U988" t="s">
        <v>93</v>
      </c>
      <c r="V988" t="s">
        <v>1093</v>
      </c>
      <c r="W988" t="s">
        <v>27</v>
      </c>
      <c r="X988" t="s">
        <v>448</v>
      </c>
      <c r="Y988" t="s">
        <v>1094</v>
      </c>
      <c r="Z988">
        <v>33624</v>
      </c>
      <c r="AA988" t="s">
        <v>583</v>
      </c>
      <c r="AB988" t="s">
        <v>585</v>
      </c>
    </row>
    <row r="989" spans="1:28" x14ac:dyDescent="0.25">
      <c r="A989">
        <v>30034</v>
      </c>
      <c r="B989" t="s">
        <v>3</v>
      </c>
      <c r="C989">
        <v>5</v>
      </c>
      <c r="D989">
        <v>4</v>
      </c>
      <c r="E989">
        <v>8997</v>
      </c>
      <c r="F989" t="s">
        <v>405</v>
      </c>
      <c r="G989" s="4">
        <v>43538</v>
      </c>
      <c r="H989" t="s">
        <v>13</v>
      </c>
      <c r="I989" t="s">
        <v>5781</v>
      </c>
      <c r="J989" t="s">
        <v>38</v>
      </c>
      <c r="K989" t="s">
        <v>16</v>
      </c>
      <c r="L989">
        <v>75085</v>
      </c>
      <c r="M989">
        <v>1004</v>
      </c>
      <c r="N989">
        <v>1</v>
      </c>
      <c r="O989">
        <v>399.98</v>
      </c>
      <c r="P989" t="s">
        <v>587</v>
      </c>
      <c r="Q989">
        <v>45</v>
      </c>
      <c r="R989">
        <v>7</v>
      </c>
      <c r="S989">
        <v>399.98</v>
      </c>
      <c r="T989" t="s">
        <v>970</v>
      </c>
      <c r="U989" t="s">
        <v>93</v>
      </c>
      <c r="V989" t="s">
        <v>107</v>
      </c>
      <c r="W989" t="s">
        <v>95</v>
      </c>
      <c r="X989" t="s">
        <v>448</v>
      </c>
      <c r="Y989" t="s">
        <v>2764</v>
      </c>
      <c r="Z989">
        <v>32822</v>
      </c>
      <c r="AA989" t="s">
        <v>583</v>
      </c>
      <c r="AB989" t="s">
        <v>585</v>
      </c>
    </row>
    <row r="990" spans="1:28" x14ac:dyDescent="0.25">
      <c r="A990">
        <v>24629</v>
      </c>
      <c r="B990" t="s">
        <v>3</v>
      </c>
      <c r="C990">
        <v>5</v>
      </c>
      <c r="D990">
        <v>4</v>
      </c>
      <c r="E990">
        <v>9092</v>
      </c>
      <c r="F990" t="s">
        <v>46</v>
      </c>
      <c r="G990" s="4">
        <v>43459</v>
      </c>
      <c r="H990" t="s">
        <v>13</v>
      </c>
      <c r="I990" t="s">
        <v>47</v>
      </c>
      <c r="J990" t="s">
        <v>14</v>
      </c>
      <c r="K990" t="s">
        <v>16</v>
      </c>
      <c r="L990">
        <v>61659</v>
      </c>
      <c r="M990">
        <v>1004</v>
      </c>
      <c r="N990">
        <v>1</v>
      </c>
      <c r="O990">
        <v>399.98</v>
      </c>
      <c r="P990" t="s">
        <v>587</v>
      </c>
      <c r="Q990">
        <v>45</v>
      </c>
      <c r="R990">
        <v>7</v>
      </c>
      <c r="S990">
        <v>399.98</v>
      </c>
      <c r="T990" t="s">
        <v>368</v>
      </c>
      <c r="U990" t="s">
        <v>589</v>
      </c>
      <c r="V990" t="s">
        <v>1081</v>
      </c>
      <c r="W990" t="s">
        <v>8</v>
      </c>
      <c r="X990" t="s">
        <v>88</v>
      </c>
      <c r="Y990" t="s">
        <v>3483</v>
      </c>
      <c r="Z990">
        <v>10021</v>
      </c>
      <c r="AA990" t="s">
        <v>583</v>
      </c>
      <c r="AB990" t="s">
        <v>585</v>
      </c>
    </row>
    <row r="991" spans="1:28" x14ac:dyDescent="0.25">
      <c r="A991">
        <v>28743</v>
      </c>
      <c r="B991" t="s">
        <v>51</v>
      </c>
      <c r="C991">
        <v>4</v>
      </c>
      <c r="D991">
        <v>2</v>
      </c>
      <c r="E991">
        <v>9108</v>
      </c>
      <c r="F991" t="s">
        <v>98</v>
      </c>
      <c r="G991" s="4">
        <v>43519</v>
      </c>
      <c r="H991" t="s">
        <v>13</v>
      </c>
      <c r="I991" t="s">
        <v>99</v>
      </c>
      <c r="J991" t="s">
        <v>57</v>
      </c>
      <c r="K991" t="s">
        <v>90</v>
      </c>
      <c r="L991">
        <v>71954</v>
      </c>
      <c r="M991">
        <v>1004</v>
      </c>
      <c r="N991">
        <v>1</v>
      </c>
      <c r="O991">
        <v>399.98</v>
      </c>
      <c r="P991" t="s">
        <v>587</v>
      </c>
      <c r="Q991">
        <v>45</v>
      </c>
      <c r="R991">
        <v>7</v>
      </c>
      <c r="S991">
        <v>399.98</v>
      </c>
      <c r="T991" t="s">
        <v>5</v>
      </c>
      <c r="U991" t="s">
        <v>93</v>
      </c>
      <c r="V991" t="s">
        <v>107</v>
      </c>
      <c r="W991" t="s">
        <v>8</v>
      </c>
      <c r="X991" t="s">
        <v>9</v>
      </c>
      <c r="Y991" t="s">
        <v>433</v>
      </c>
      <c r="Z991">
        <v>725</v>
      </c>
      <c r="AA991" t="s">
        <v>583</v>
      </c>
      <c r="AB991" t="s">
        <v>585</v>
      </c>
    </row>
    <row r="992" spans="1:28" x14ac:dyDescent="0.25">
      <c r="A992">
        <v>21558</v>
      </c>
      <c r="B992" t="s">
        <v>24</v>
      </c>
      <c r="C992">
        <v>4</v>
      </c>
      <c r="D992">
        <v>4</v>
      </c>
      <c r="E992">
        <v>9180</v>
      </c>
      <c r="F992" t="s">
        <v>376</v>
      </c>
      <c r="G992" s="4">
        <v>43414</v>
      </c>
      <c r="H992" t="s">
        <v>13</v>
      </c>
      <c r="I992" t="s">
        <v>377</v>
      </c>
      <c r="J992" t="s">
        <v>378</v>
      </c>
      <c r="K992" t="s">
        <v>16</v>
      </c>
      <c r="L992">
        <v>53894</v>
      </c>
      <c r="M992">
        <v>1004</v>
      </c>
      <c r="N992">
        <v>1</v>
      </c>
      <c r="O992">
        <v>399.98</v>
      </c>
      <c r="P992" t="s">
        <v>587</v>
      </c>
      <c r="Q992">
        <v>45</v>
      </c>
      <c r="R992">
        <v>7</v>
      </c>
      <c r="S992">
        <v>399.98</v>
      </c>
      <c r="T992" t="s">
        <v>1213</v>
      </c>
      <c r="U992" t="s">
        <v>882</v>
      </c>
      <c r="V992" t="s">
        <v>107</v>
      </c>
      <c r="W992" t="s">
        <v>8</v>
      </c>
      <c r="X992" t="s">
        <v>114</v>
      </c>
      <c r="Y992" t="s">
        <v>1960</v>
      </c>
      <c r="Z992">
        <v>75080</v>
      </c>
      <c r="AA992" t="s">
        <v>583</v>
      </c>
      <c r="AB992" t="s">
        <v>585</v>
      </c>
    </row>
    <row r="993" spans="1:28" x14ac:dyDescent="0.25">
      <c r="A993">
        <v>23840</v>
      </c>
      <c r="B993" t="s">
        <v>3</v>
      </c>
      <c r="C993">
        <v>6</v>
      </c>
      <c r="D993">
        <v>4</v>
      </c>
      <c r="E993">
        <v>9222</v>
      </c>
      <c r="F993" t="s">
        <v>525</v>
      </c>
      <c r="G993" s="4">
        <v>43447</v>
      </c>
      <c r="H993" t="s">
        <v>13</v>
      </c>
      <c r="I993" t="s">
        <v>5778</v>
      </c>
      <c r="J993" t="s">
        <v>14</v>
      </c>
      <c r="K993" t="s">
        <v>16</v>
      </c>
      <c r="L993">
        <v>59660</v>
      </c>
      <c r="M993">
        <v>1004</v>
      </c>
      <c r="N993">
        <v>1</v>
      </c>
      <c r="O993">
        <v>399.98</v>
      </c>
      <c r="P993" t="s">
        <v>587</v>
      </c>
      <c r="Q993">
        <v>45</v>
      </c>
      <c r="R993">
        <v>7</v>
      </c>
      <c r="S993">
        <v>399.98</v>
      </c>
      <c r="T993" t="s">
        <v>5</v>
      </c>
      <c r="U993" t="s">
        <v>1070</v>
      </c>
      <c r="V993" t="s">
        <v>2666</v>
      </c>
      <c r="W993" t="s">
        <v>8</v>
      </c>
      <c r="X993" t="s">
        <v>9</v>
      </c>
      <c r="Y993" t="s">
        <v>3379</v>
      </c>
      <c r="Z993">
        <v>725</v>
      </c>
      <c r="AA993" t="s">
        <v>583</v>
      </c>
      <c r="AB993" t="s">
        <v>585</v>
      </c>
    </row>
    <row r="994" spans="1:28" x14ac:dyDescent="0.25">
      <c r="A994">
        <v>26721</v>
      </c>
      <c r="B994" t="s">
        <v>17</v>
      </c>
      <c r="C994">
        <v>2</v>
      </c>
      <c r="D994">
        <v>4</v>
      </c>
      <c r="E994">
        <v>9480</v>
      </c>
      <c r="F994" t="s">
        <v>119</v>
      </c>
      <c r="G994" s="4">
        <v>43490</v>
      </c>
      <c r="H994" t="s">
        <v>13</v>
      </c>
      <c r="I994" t="s">
        <v>5781</v>
      </c>
      <c r="J994" t="s">
        <v>23</v>
      </c>
      <c r="K994" t="s">
        <v>16</v>
      </c>
      <c r="L994">
        <v>66922</v>
      </c>
      <c r="M994">
        <v>1004</v>
      </c>
      <c r="N994">
        <v>1</v>
      </c>
      <c r="O994">
        <v>399.98</v>
      </c>
      <c r="P994" t="s">
        <v>587</v>
      </c>
      <c r="Q994">
        <v>45</v>
      </c>
      <c r="R994">
        <v>7</v>
      </c>
      <c r="S994">
        <v>399.98</v>
      </c>
      <c r="T994" t="s">
        <v>5</v>
      </c>
      <c r="U994" t="s">
        <v>93</v>
      </c>
      <c r="V994" t="s">
        <v>595</v>
      </c>
      <c r="W994" t="s">
        <v>8</v>
      </c>
      <c r="X994" t="s">
        <v>9</v>
      </c>
      <c r="Y994" t="s">
        <v>1949</v>
      </c>
      <c r="Z994">
        <v>725</v>
      </c>
      <c r="AA994" t="s">
        <v>583</v>
      </c>
      <c r="AB994" t="s">
        <v>585</v>
      </c>
    </row>
    <row r="995" spans="1:28" x14ac:dyDescent="0.25">
      <c r="A995">
        <v>28990</v>
      </c>
      <c r="B995" t="s">
        <v>3</v>
      </c>
      <c r="C995">
        <v>6</v>
      </c>
      <c r="D995">
        <v>4</v>
      </c>
      <c r="E995">
        <v>9524</v>
      </c>
      <c r="F995" t="s">
        <v>783</v>
      </c>
      <c r="G995" s="4">
        <v>43523</v>
      </c>
      <c r="H995" t="s">
        <v>13</v>
      </c>
      <c r="I995" t="s">
        <v>30</v>
      </c>
      <c r="J995" t="s">
        <v>14</v>
      </c>
      <c r="K995" t="s">
        <v>16</v>
      </c>
      <c r="L995">
        <v>72534</v>
      </c>
      <c r="M995">
        <v>1004</v>
      </c>
      <c r="N995">
        <v>1</v>
      </c>
      <c r="O995">
        <v>399.98</v>
      </c>
      <c r="P995" t="s">
        <v>587</v>
      </c>
      <c r="Q995">
        <v>45</v>
      </c>
      <c r="R995">
        <v>7</v>
      </c>
      <c r="S995">
        <v>399.98</v>
      </c>
      <c r="T995" t="s">
        <v>999</v>
      </c>
      <c r="U995" t="s">
        <v>93</v>
      </c>
      <c r="V995" t="s">
        <v>1699</v>
      </c>
      <c r="W995" t="s">
        <v>8</v>
      </c>
      <c r="X995" t="s">
        <v>55</v>
      </c>
      <c r="Y995" t="s">
        <v>1982</v>
      </c>
      <c r="Z995">
        <v>62301</v>
      </c>
      <c r="AA995" t="s">
        <v>583</v>
      </c>
      <c r="AB995" t="s">
        <v>585</v>
      </c>
    </row>
    <row r="996" spans="1:28" x14ac:dyDescent="0.25">
      <c r="A996">
        <v>24602</v>
      </c>
      <c r="B996" t="s">
        <v>51</v>
      </c>
      <c r="C996">
        <v>3</v>
      </c>
      <c r="D996">
        <v>4</v>
      </c>
      <c r="E996">
        <v>9563</v>
      </c>
      <c r="F996" t="s">
        <v>129</v>
      </c>
      <c r="G996" s="4">
        <v>43459</v>
      </c>
      <c r="H996" t="s">
        <v>13</v>
      </c>
      <c r="I996" t="s">
        <v>130</v>
      </c>
      <c r="J996" t="s">
        <v>57</v>
      </c>
      <c r="K996" t="s">
        <v>16</v>
      </c>
      <c r="L996">
        <v>61606</v>
      </c>
      <c r="M996">
        <v>1004</v>
      </c>
      <c r="N996">
        <v>1</v>
      </c>
      <c r="O996">
        <v>399.98</v>
      </c>
      <c r="P996" t="s">
        <v>587</v>
      </c>
      <c r="Q996">
        <v>45</v>
      </c>
      <c r="R996">
        <v>7</v>
      </c>
      <c r="S996">
        <v>399.98</v>
      </c>
      <c r="T996" t="s">
        <v>1096</v>
      </c>
      <c r="U996" t="s">
        <v>790</v>
      </c>
      <c r="V996" t="s">
        <v>982</v>
      </c>
      <c r="W996" t="s">
        <v>8</v>
      </c>
      <c r="X996" t="s">
        <v>242</v>
      </c>
      <c r="Y996" t="s">
        <v>1297</v>
      </c>
      <c r="Z996">
        <v>20854</v>
      </c>
      <c r="AA996" t="s">
        <v>583</v>
      </c>
      <c r="AB996" t="s">
        <v>585</v>
      </c>
    </row>
    <row r="997" spans="1:28" x14ac:dyDescent="0.25">
      <c r="A997">
        <v>23440</v>
      </c>
      <c r="B997" t="s">
        <v>24</v>
      </c>
      <c r="C997">
        <v>2</v>
      </c>
      <c r="D997">
        <v>1</v>
      </c>
      <c r="E997">
        <v>9580</v>
      </c>
      <c r="F997" t="s">
        <v>867</v>
      </c>
      <c r="G997" s="4">
        <v>43442</v>
      </c>
      <c r="H997" t="s">
        <v>13</v>
      </c>
      <c r="I997" t="s">
        <v>5781</v>
      </c>
      <c r="J997" t="s">
        <v>378</v>
      </c>
      <c r="K997" t="s">
        <v>32</v>
      </c>
      <c r="L997">
        <v>58640</v>
      </c>
      <c r="M997">
        <v>1004</v>
      </c>
      <c r="N997">
        <v>1</v>
      </c>
      <c r="O997">
        <v>399.98</v>
      </c>
      <c r="P997" t="s">
        <v>587</v>
      </c>
      <c r="Q997">
        <v>45</v>
      </c>
      <c r="R997">
        <v>7</v>
      </c>
      <c r="S997">
        <v>399.98</v>
      </c>
      <c r="T997" t="s">
        <v>1563</v>
      </c>
      <c r="U997" t="s">
        <v>93</v>
      </c>
      <c r="V997" t="s">
        <v>2631</v>
      </c>
      <c r="W997" t="s">
        <v>27</v>
      </c>
      <c r="X997" t="s">
        <v>729</v>
      </c>
      <c r="Y997" t="s">
        <v>2632</v>
      </c>
      <c r="Z997">
        <v>80631</v>
      </c>
      <c r="AA997" t="s">
        <v>583</v>
      </c>
      <c r="AB997" t="s">
        <v>585</v>
      </c>
    </row>
    <row r="998" spans="1:28" x14ac:dyDescent="0.25">
      <c r="A998">
        <v>23244</v>
      </c>
      <c r="B998" t="s">
        <v>24</v>
      </c>
      <c r="C998">
        <v>5</v>
      </c>
      <c r="D998">
        <v>4</v>
      </c>
      <c r="E998">
        <v>9618</v>
      </c>
      <c r="F998" t="s">
        <v>525</v>
      </c>
      <c r="G998" s="4">
        <v>43439</v>
      </c>
      <c r="H998" t="s">
        <v>13</v>
      </c>
      <c r="I998" t="s">
        <v>5778</v>
      </c>
      <c r="J998" t="s">
        <v>31</v>
      </c>
      <c r="K998" t="s">
        <v>16</v>
      </c>
      <c r="L998">
        <v>58202</v>
      </c>
      <c r="M998">
        <v>1004</v>
      </c>
      <c r="N998">
        <v>1</v>
      </c>
      <c r="O998">
        <v>399.98</v>
      </c>
      <c r="P998" t="s">
        <v>587</v>
      </c>
      <c r="Q998">
        <v>45</v>
      </c>
      <c r="R998">
        <v>7</v>
      </c>
      <c r="S998">
        <v>399.98</v>
      </c>
      <c r="T998" t="s">
        <v>5</v>
      </c>
      <c r="U998" t="s">
        <v>927</v>
      </c>
      <c r="V998" t="s">
        <v>928</v>
      </c>
      <c r="W998" t="s">
        <v>27</v>
      </c>
      <c r="X998" t="s">
        <v>9</v>
      </c>
      <c r="Y998" t="s">
        <v>929</v>
      </c>
      <c r="Z998">
        <v>725</v>
      </c>
      <c r="AA998" t="s">
        <v>583</v>
      </c>
      <c r="AB998" t="s">
        <v>585</v>
      </c>
    </row>
    <row r="999" spans="1:28" x14ac:dyDescent="0.25">
      <c r="A999">
        <v>29161</v>
      </c>
      <c r="B999" t="s">
        <v>51</v>
      </c>
      <c r="C999">
        <v>2</v>
      </c>
      <c r="D999">
        <v>4</v>
      </c>
      <c r="E999">
        <v>9676</v>
      </c>
      <c r="F999" t="s">
        <v>84</v>
      </c>
      <c r="G999" s="4">
        <v>43525</v>
      </c>
      <c r="H999" t="s">
        <v>13</v>
      </c>
      <c r="I999" t="s">
        <v>80</v>
      </c>
      <c r="J999" t="s">
        <v>57</v>
      </c>
      <c r="K999" t="s">
        <v>16</v>
      </c>
      <c r="L999">
        <v>72963</v>
      </c>
      <c r="M999">
        <v>1004</v>
      </c>
      <c r="N999">
        <v>1</v>
      </c>
      <c r="O999">
        <v>399.98</v>
      </c>
      <c r="P999" t="s">
        <v>587</v>
      </c>
      <c r="Q999">
        <v>45</v>
      </c>
      <c r="R999">
        <v>7</v>
      </c>
      <c r="S999">
        <v>399.98</v>
      </c>
      <c r="T999" t="s">
        <v>723</v>
      </c>
      <c r="U999" t="s">
        <v>223</v>
      </c>
      <c r="V999" t="s">
        <v>2109</v>
      </c>
      <c r="W999" t="s">
        <v>8</v>
      </c>
      <c r="X999" t="s">
        <v>729</v>
      </c>
      <c r="Y999" t="s">
        <v>2110</v>
      </c>
      <c r="Z999">
        <v>80010</v>
      </c>
      <c r="AA999" t="s">
        <v>583</v>
      </c>
      <c r="AB999" t="s">
        <v>585</v>
      </c>
    </row>
    <row r="1000" spans="1:28" x14ac:dyDescent="0.25">
      <c r="A1000">
        <v>25246</v>
      </c>
      <c r="B1000" t="s">
        <v>3</v>
      </c>
      <c r="C1000">
        <v>2</v>
      </c>
      <c r="D1000">
        <v>2</v>
      </c>
      <c r="E1000">
        <v>9708</v>
      </c>
      <c r="F1000" t="s">
        <v>572</v>
      </c>
      <c r="G1000" s="4">
        <v>43468</v>
      </c>
      <c r="H1000" t="s">
        <v>13</v>
      </c>
      <c r="I1000" t="s">
        <v>47</v>
      </c>
      <c r="J1000" t="s">
        <v>38</v>
      </c>
      <c r="K1000" t="s">
        <v>90</v>
      </c>
      <c r="L1000">
        <v>63259</v>
      </c>
      <c r="M1000">
        <v>1004</v>
      </c>
      <c r="N1000">
        <v>1</v>
      </c>
      <c r="O1000">
        <v>399.98</v>
      </c>
      <c r="P1000" t="s">
        <v>587</v>
      </c>
      <c r="Q1000">
        <v>45</v>
      </c>
      <c r="R1000">
        <v>7</v>
      </c>
      <c r="S1000">
        <v>399.98</v>
      </c>
      <c r="T1000" t="s">
        <v>5</v>
      </c>
      <c r="U1000" t="s">
        <v>93</v>
      </c>
      <c r="V1000" t="s">
        <v>3460</v>
      </c>
      <c r="W1000" t="s">
        <v>95</v>
      </c>
      <c r="X1000" t="s">
        <v>9</v>
      </c>
      <c r="Y1000" t="s">
        <v>3461</v>
      </c>
      <c r="Z1000">
        <v>725</v>
      </c>
      <c r="AA1000" t="s">
        <v>583</v>
      </c>
      <c r="AB1000" t="s">
        <v>585</v>
      </c>
    </row>
    <row r="1001" spans="1:28" x14ac:dyDescent="0.25">
      <c r="A1001">
        <v>20780</v>
      </c>
      <c r="B1001" t="s">
        <v>24</v>
      </c>
      <c r="C1001">
        <v>6</v>
      </c>
      <c r="D1001">
        <v>2</v>
      </c>
      <c r="E1001">
        <v>9759</v>
      </c>
      <c r="F1001" t="s">
        <v>1499</v>
      </c>
      <c r="G1001" s="4">
        <v>43403</v>
      </c>
      <c r="H1001" t="s">
        <v>13</v>
      </c>
      <c r="I1001" t="s">
        <v>538</v>
      </c>
      <c r="J1001" t="s">
        <v>31</v>
      </c>
      <c r="K1001" t="s">
        <v>90</v>
      </c>
      <c r="L1001">
        <v>51926</v>
      </c>
      <c r="M1001">
        <v>1004</v>
      </c>
      <c r="N1001">
        <v>1</v>
      </c>
      <c r="O1001">
        <v>399.98</v>
      </c>
      <c r="P1001" t="s">
        <v>587</v>
      </c>
      <c r="Q1001">
        <v>45</v>
      </c>
      <c r="R1001">
        <v>7</v>
      </c>
      <c r="S1001">
        <v>399.98</v>
      </c>
      <c r="T1001" t="s">
        <v>1581</v>
      </c>
      <c r="U1001" t="s">
        <v>2441</v>
      </c>
      <c r="V1001" t="s">
        <v>107</v>
      </c>
      <c r="W1001" t="s">
        <v>8</v>
      </c>
      <c r="X1001" t="s">
        <v>729</v>
      </c>
      <c r="Y1001" t="s">
        <v>265</v>
      </c>
      <c r="Z1001">
        <v>80918</v>
      </c>
      <c r="AA1001" t="s">
        <v>583</v>
      </c>
      <c r="AB1001" t="s">
        <v>585</v>
      </c>
    </row>
    <row r="1002" spans="1:28" x14ac:dyDescent="0.25">
      <c r="A1002">
        <v>24165</v>
      </c>
      <c r="B1002" t="s">
        <v>51</v>
      </c>
      <c r="C1002">
        <v>6</v>
      </c>
      <c r="D1002">
        <v>4</v>
      </c>
      <c r="E1002">
        <v>9760</v>
      </c>
      <c r="F1002" t="s">
        <v>881</v>
      </c>
      <c r="G1002" s="4">
        <v>43452</v>
      </c>
      <c r="H1002" t="s">
        <v>13</v>
      </c>
      <c r="I1002" t="s">
        <v>99</v>
      </c>
      <c r="J1002" t="s">
        <v>57</v>
      </c>
      <c r="K1002" t="s">
        <v>16</v>
      </c>
      <c r="L1002">
        <v>60441</v>
      </c>
      <c r="M1002">
        <v>1004</v>
      </c>
      <c r="N1002">
        <v>1</v>
      </c>
      <c r="O1002">
        <v>399.98</v>
      </c>
      <c r="P1002" t="s">
        <v>587</v>
      </c>
      <c r="Q1002">
        <v>45</v>
      </c>
      <c r="R1002">
        <v>7</v>
      </c>
      <c r="S1002">
        <v>399.98</v>
      </c>
      <c r="T1002" t="s">
        <v>699</v>
      </c>
      <c r="U1002" t="s">
        <v>700</v>
      </c>
      <c r="V1002" t="s">
        <v>559</v>
      </c>
      <c r="W1002" t="s">
        <v>27</v>
      </c>
      <c r="X1002" t="s">
        <v>114</v>
      </c>
      <c r="Y1002" t="s">
        <v>701</v>
      </c>
      <c r="Z1002">
        <v>77015</v>
      </c>
      <c r="AA1002" t="s">
        <v>583</v>
      </c>
      <c r="AB1002" t="s">
        <v>585</v>
      </c>
    </row>
    <row r="1003" spans="1:28" x14ac:dyDescent="0.25">
      <c r="A1003">
        <v>29284</v>
      </c>
      <c r="B1003" t="s">
        <v>3</v>
      </c>
      <c r="C1003">
        <v>0</v>
      </c>
      <c r="D1003">
        <v>0</v>
      </c>
      <c r="E1003">
        <v>9883</v>
      </c>
      <c r="F1003" t="s">
        <v>576</v>
      </c>
      <c r="G1003" s="4">
        <v>43527</v>
      </c>
      <c r="H1003" t="s">
        <v>13</v>
      </c>
      <c r="I1003" t="s">
        <v>5780</v>
      </c>
      <c r="J1003" t="s">
        <v>14</v>
      </c>
      <c r="K1003" t="s">
        <v>58</v>
      </c>
      <c r="L1003">
        <v>73256</v>
      </c>
      <c r="M1003">
        <v>1004</v>
      </c>
      <c r="N1003">
        <v>1</v>
      </c>
      <c r="O1003">
        <v>399.98</v>
      </c>
      <c r="P1003" t="s">
        <v>587</v>
      </c>
      <c r="Q1003">
        <v>45</v>
      </c>
      <c r="R1003">
        <v>7</v>
      </c>
      <c r="S1003">
        <v>399.98</v>
      </c>
      <c r="T1003" t="s">
        <v>1586</v>
      </c>
      <c r="U1003" t="s">
        <v>1045</v>
      </c>
      <c r="V1003" t="s">
        <v>1819</v>
      </c>
      <c r="W1003" t="s">
        <v>95</v>
      </c>
      <c r="X1003" t="s">
        <v>341</v>
      </c>
      <c r="Y1003" t="s">
        <v>3125</v>
      </c>
      <c r="Z1003">
        <v>27514</v>
      </c>
      <c r="AA1003" t="s">
        <v>583</v>
      </c>
      <c r="AB1003" t="s">
        <v>585</v>
      </c>
    </row>
    <row r="1004" spans="1:28" x14ac:dyDescent="0.25">
      <c r="A1004">
        <v>25360</v>
      </c>
      <c r="B1004" t="s">
        <v>24</v>
      </c>
      <c r="C1004">
        <v>6</v>
      </c>
      <c r="D1004">
        <v>2</v>
      </c>
      <c r="E1004">
        <v>9990</v>
      </c>
      <c r="F1004" t="s">
        <v>867</v>
      </c>
      <c r="G1004" s="4">
        <v>43470</v>
      </c>
      <c r="H1004" t="s">
        <v>13</v>
      </c>
      <c r="I1004" t="s">
        <v>5781</v>
      </c>
      <c r="J1004" t="s">
        <v>378</v>
      </c>
      <c r="K1004" t="s">
        <v>90</v>
      </c>
      <c r="L1004">
        <v>63511</v>
      </c>
      <c r="M1004">
        <v>1004</v>
      </c>
      <c r="N1004">
        <v>1</v>
      </c>
      <c r="O1004">
        <v>399.98</v>
      </c>
      <c r="P1004" t="s">
        <v>587</v>
      </c>
      <c r="Q1004">
        <v>45</v>
      </c>
      <c r="R1004">
        <v>7</v>
      </c>
      <c r="S1004">
        <v>399.98</v>
      </c>
      <c r="T1004" t="s">
        <v>5</v>
      </c>
      <c r="U1004" t="s">
        <v>93</v>
      </c>
      <c r="V1004" t="s">
        <v>1829</v>
      </c>
      <c r="W1004" t="s">
        <v>27</v>
      </c>
      <c r="X1004" t="s">
        <v>9</v>
      </c>
      <c r="Y1004" t="s">
        <v>2078</v>
      </c>
      <c r="Z1004">
        <v>725</v>
      </c>
      <c r="AA1004" t="s">
        <v>583</v>
      </c>
      <c r="AB1004" t="s">
        <v>585</v>
      </c>
    </row>
    <row r="1005" spans="1:28" x14ac:dyDescent="0.25">
      <c r="A1005">
        <v>25793</v>
      </c>
      <c r="B1005" t="s">
        <v>24</v>
      </c>
      <c r="C1005">
        <v>4</v>
      </c>
      <c r="D1005">
        <v>2</v>
      </c>
      <c r="E1005">
        <v>10036</v>
      </c>
      <c r="F1005" t="s">
        <v>586</v>
      </c>
      <c r="G1005" s="4">
        <v>43476</v>
      </c>
      <c r="H1005" t="s">
        <v>13</v>
      </c>
      <c r="I1005" t="s">
        <v>245</v>
      </c>
      <c r="J1005" t="s">
        <v>31</v>
      </c>
      <c r="K1005" t="s">
        <v>90</v>
      </c>
      <c r="L1005">
        <v>64570</v>
      </c>
      <c r="M1005">
        <v>1004</v>
      </c>
      <c r="N1005">
        <v>1</v>
      </c>
      <c r="O1005">
        <v>399.98</v>
      </c>
      <c r="P1005" t="s">
        <v>587</v>
      </c>
      <c r="Q1005">
        <v>45</v>
      </c>
      <c r="R1005">
        <v>7</v>
      </c>
      <c r="S1005">
        <v>399.98</v>
      </c>
      <c r="T1005" t="s">
        <v>5</v>
      </c>
      <c r="U1005" t="s">
        <v>93</v>
      </c>
      <c r="V1005" t="s">
        <v>931</v>
      </c>
      <c r="W1005" t="s">
        <v>27</v>
      </c>
      <c r="X1005" t="s">
        <v>9</v>
      </c>
      <c r="Y1005" t="s">
        <v>932</v>
      </c>
      <c r="Z1005">
        <v>725</v>
      </c>
      <c r="AA1005" t="s">
        <v>583</v>
      </c>
      <c r="AB1005" t="s">
        <v>585</v>
      </c>
    </row>
    <row r="1006" spans="1:28" x14ac:dyDescent="0.25">
      <c r="A1006">
        <v>25797</v>
      </c>
      <c r="B1006" t="s">
        <v>3</v>
      </c>
      <c r="C1006">
        <v>3</v>
      </c>
      <c r="D1006">
        <v>4</v>
      </c>
      <c r="E1006">
        <v>10236</v>
      </c>
      <c r="F1006" t="s">
        <v>460</v>
      </c>
      <c r="G1006" s="4">
        <v>43476</v>
      </c>
      <c r="H1006" t="s">
        <v>13</v>
      </c>
      <c r="I1006" t="s">
        <v>431</v>
      </c>
      <c r="J1006" t="s">
        <v>14</v>
      </c>
      <c r="K1006" t="s">
        <v>16</v>
      </c>
      <c r="L1006">
        <v>64582</v>
      </c>
      <c r="M1006">
        <v>1004</v>
      </c>
      <c r="N1006">
        <v>1</v>
      </c>
      <c r="O1006">
        <v>399.98</v>
      </c>
      <c r="P1006" t="s">
        <v>587</v>
      </c>
      <c r="Q1006">
        <v>45</v>
      </c>
      <c r="R1006">
        <v>7</v>
      </c>
      <c r="S1006">
        <v>399.98</v>
      </c>
      <c r="T1006" t="s">
        <v>174</v>
      </c>
      <c r="U1006" t="s">
        <v>520</v>
      </c>
      <c r="V1006" t="s">
        <v>107</v>
      </c>
      <c r="W1006" t="s">
        <v>8</v>
      </c>
      <c r="X1006" t="s">
        <v>21</v>
      </c>
      <c r="Y1006" t="s">
        <v>3186</v>
      </c>
      <c r="Z1006">
        <v>90003</v>
      </c>
      <c r="AA1006" t="s">
        <v>583</v>
      </c>
      <c r="AB1006" t="s">
        <v>585</v>
      </c>
    </row>
    <row r="1007" spans="1:28" x14ac:dyDescent="0.25">
      <c r="A1007">
        <v>25042</v>
      </c>
      <c r="B1007" t="s">
        <v>51</v>
      </c>
      <c r="C1007">
        <v>2</v>
      </c>
      <c r="D1007">
        <v>1</v>
      </c>
      <c r="E1007">
        <v>10291</v>
      </c>
      <c r="F1007" t="s">
        <v>136</v>
      </c>
      <c r="G1007" s="4">
        <v>43465</v>
      </c>
      <c r="H1007" t="s">
        <v>13</v>
      </c>
      <c r="I1007" t="s">
        <v>47</v>
      </c>
      <c r="J1007" t="s">
        <v>57</v>
      </c>
      <c r="K1007" t="s">
        <v>32</v>
      </c>
      <c r="L1007">
        <v>62750</v>
      </c>
      <c r="M1007">
        <v>1004</v>
      </c>
      <c r="N1007">
        <v>1</v>
      </c>
      <c r="O1007">
        <v>399.98</v>
      </c>
      <c r="P1007" t="s">
        <v>587</v>
      </c>
      <c r="Q1007">
        <v>45</v>
      </c>
      <c r="R1007">
        <v>7</v>
      </c>
      <c r="S1007">
        <v>399.98</v>
      </c>
      <c r="T1007" t="s">
        <v>495</v>
      </c>
      <c r="U1007" t="s">
        <v>1714</v>
      </c>
      <c r="V1007" t="s">
        <v>107</v>
      </c>
      <c r="W1007" t="s">
        <v>8</v>
      </c>
      <c r="X1007" t="s">
        <v>88</v>
      </c>
      <c r="Y1007" t="s">
        <v>2775</v>
      </c>
      <c r="Z1007">
        <v>11218</v>
      </c>
      <c r="AA1007" t="s">
        <v>583</v>
      </c>
      <c r="AB1007" t="s">
        <v>585</v>
      </c>
    </row>
    <row r="1008" spans="1:28" x14ac:dyDescent="0.25">
      <c r="A1008">
        <v>30043</v>
      </c>
      <c r="B1008" t="s">
        <v>51</v>
      </c>
      <c r="C1008">
        <v>4</v>
      </c>
      <c r="D1008">
        <v>2</v>
      </c>
      <c r="E1008">
        <v>10442</v>
      </c>
      <c r="F1008" t="s">
        <v>262</v>
      </c>
      <c r="G1008" s="4">
        <v>43538</v>
      </c>
      <c r="H1008" t="s">
        <v>13</v>
      </c>
      <c r="I1008" t="s">
        <v>30</v>
      </c>
      <c r="J1008" t="s">
        <v>57</v>
      </c>
      <c r="K1008" t="s">
        <v>90</v>
      </c>
      <c r="L1008">
        <v>75110</v>
      </c>
      <c r="M1008">
        <v>1004</v>
      </c>
      <c r="N1008">
        <v>1</v>
      </c>
      <c r="O1008">
        <v>399.98</v>
      </c>
      <c r="P1008" t="s">
        <v>587</v>
      </c>
      <c r="Q1008">
        <v>45</v>
      </c>
      <c r="R1008">
        <v>7</v>
      </c>
      <c r="S1008">
        <v>399.98</v>
      </c>
      <c r="T1008" t="s">
        <v>2870</v>
      </c>
      <c r="U1008" t="s">
        <v>1109</v>
      </c>
      <c r="V1008" t="s">
        <v>107</v>
      </c>
      <c r="W1008" t="s">
        <v>8</v>
      </c>
      <c r="X1008" t="s">
        <v>21</v>
      </c>
      <c r="Y1008" t="s">
        <v>3452</v>
      </c>
      <c r="Z1008">
        <v>92704</v>
      </c>
      <c r="AA1008" t="s">
        <v>583</v>
      </c>
      <c r="AB1008" t="s">
        <v>585</v>
      </c>
    </row>
    <row r="1009" spans="1:28" x14ac:dyDescent="0.25">
      <c r="A1009">
        <v>20567</v>
      </c>
      <c r="B1009" t="s">
        <v>24</v>
      </c>
      <c r="C1009">
        <v>3</v>
      </c>
      <c r="D1009">
        <v>4</v>
      </c>
      <c r="E1009">
        <v>10447</v>
      </c>
      <c r="F1009" t="s">
        <v>376</v>
      </c>
      <c r="G1009" s="4">
        <v>43400</v>
      </c>
      <c r="H1009" t="s">
        <v>13</v>
      </c>
      <c r="I1009" t="s">
        <v>377</v>
      </c>
      <c r="J1009" t="s">
        <v>378</v>
      </c>
      <c r="K1009" t="s">
        <v>16</v>
      </c>
      <c r="L1009">
        <v>51385</v>
      </c>
      <c r="M1009">
        <v>1004</v>
      </c>
      <c r="N1009">
        <v>1</v>
      </c>
      <c r="O1009">
        <v>399.98</v>
      </c>
      <c r="P1009" t="s">
        <v>587</v>
      </c>
      <c r="Q1009">
        <v>45</v>
      </c>
      <c r="R1009">
        <v>7</v>
      </c>
      <c r="S1009">
        <v>399.98</v>
      </c>
      <c r="T1009" t="s">
        <v>5</v>
      </c>
      <c r="U1009" t="s">
        <v>1200</v>
      </c>
      <c r="V1009" t="s">
        <v>107</v>
      </c>
      <c r="W1009" t="s">
        <v>8</v>
      </c>
      <c r="X1009" t="s">
        <v>9</v>
      </c>
      <c r="Y1009" t="s">
        <v>2611</v>
      </c>
      <c r="Z1009">
        <v>725</v>
      </c>
      <c r="AA1009" t="s">
        <v>583</v>
      </c>
      <c r="AB1009" t="s">
        <v>585</v>
      </c>
    </row>
    <row r="1010" spans="1:28" x14ac:dyDescent="0.25">
      <c r="A1010">
        <v>28690</v>
      </c>
      <c r="B1010" t="s">
        <v>51</v>
      </c>
      <c r="C1010">
        <v>6</v>
      </c>
      <c r="D1010">
        <v>4</v>
      </c>
      <c r="E1010">
        <v>10767</v>
      </c>
      <c r="F1010" t="s">
        <v>129</v>
      </c>
      <c r="G1010" s="4">
        <v>43518</v>
      </c>
      <c r="H1010" t="s">
        <v>13</v>
      </c>
      <c r="I1010" t="s">
        <v>130</v>
      </c>
      <c r="J1010" t="s">
        <v>57</v>
      </c>
      <c r="K1010" t="s">
        <v>16</v>
      </c>
      <c r="L1010">
        <v>71805</v>
      </c>
      <c r="M1010">
        <v>1004</v>
      </c>
      <c r="N1010">
        <v>1</v>
      </c>
      <c r="O1010">
        <v>399.98</v>
      </c>
      <c r="P1010" t="s">
        <v>587</v>
      </c>
      <c r="Q1010">
        <v>45</v>
      </c>
      <c r="R1010">
        <v>7</v>
      </c>
      <c r="S1010">
        <v>399.98</v>
      </c>
      <c r="T1010" t="s">
        <v>210</v>
      </c>
      <c r="U1010" t="s">
        <v>1824</v>
      </c>
      <c r="V1010" t="s">
        <v>107</v>
      </c>
      <c r="W1010" t="s">
        <v>8</v>
      </c>
      <c r="X1010" t="s">
        <v>21</v>
      </c>
      <c r="Y1010" t="s">
        <v>3547</v>
      </c>
      <c r="Z1010">
        <v>90745</v>
      </c>
      <c r="AA1010" t="s">
        <v>583</v>
      </c>
      <c r="AB1010" t="s">
        <v>585</v>
      </c>
    </row>
    <row r="1011" spans="1:28" x14ac:dyDescent="0.25">
      <c r="A1011">
        <v>25487</v>
      </c>
      <c r="B1011" t="s">
        <v>51</v>
      </c>
      <c r="C1011">
        <v>2</v>
      </c>
      <c r="D1011">
        <v>1</v>
      </c>
      <c r="E1011">
        <v>10796</v>
      </c>
      <c r="F1011" t="s">
        <v>110</v>
      </c>
      <c r="G1011" s="4">
        <v>43472</v>
      </c>
      <c r="H1011" t="s">
        <v>13</v>
      </c>
      <c r="I1011" t="s">
        <v>99</v>
      </c>
      <c r="J1011" t="s">
        <v>57</v>
      </c>
      <c r="K1011" t="s">
        <v>32</v>
      </c>
      <c r="L1011">
        <v>63852</v>
      </c>
      <c r="M1011">
        <v>1004</v>
      </c>
      <c r="N1011">
        <v>1</v>
      </c>
      <c r="O1011">
        <v>399.98</v>
      </c>
      <c r="P1011" t="s">
        <v>587</v>
      </c>
      <c r="Q1011">
        <v>45</v>
      </c>
      <c r="R1011">
        <v>7</v>
      </c>
      <c r="S1011">
        <v>399.98</v>
      </c>
      <c r="T1011" t="s">
        <v>3438</v>
      </c>
      <c r="U1011" t="s">
        <v>2025</v>
      </c>
      <c r="V1011" t="s">
        <v>107</v>
      </c>
      <c r="W1011" t="s">
        <v>95</v>
      </c>
      <c r="X1011" t="s">
        <v>749</v>
      </c>
      <c r="Y1011" t="s">
        <v>3439</v>
      </c>
      <c r="Z1011">
        <v>46360</v>
      </c>
      <c r="AA1011" t="s">
        <v>583</v>
      </c>
      <c r="AB1011" t="s">
        <v>585</v>
      </c>
    </row>
    <row r="1012" spans="1:28" x14ac:dyDescent="0.25">
      <c r="A1012">
        <v>23045</v>
      </c>
      <c r="B1012" t="s">
        <v>3</v>
      </c>
      <c r="C1012">
        <v>6</v>
      </c>
      <c r="D1012">
        <v>2</v>
      </c>
      <c r="E1012">
        <v>10865</v>
      </c>
      <c r="F1012" t="s">
        <v>426</v>
      </c>
      <c r="G1012" s="4">
        <v>43436</v>
      </c>
      <c r="H1012" t="s">
        <v>13</v>
      </c>
      <c r="I1012" t="s">
        <v>245</v>
      </c>
      <c r="J1012" t="s">
        <v>14</v>
      </c>
      <c r="K1012" t="s">
        <v>90</v>
      </c>
      <c r="L1012">
        <v>57706</v>
      </c>
      <c r="M1012">
        <v>1004</v>
      </c>
      <c r="N1012">
        <v>1</v>
      </c>
      <c r="O1012">
        <v>399.98</v>
      </c>
      <c r="P1012" t="s">
        <v>587</v>
      </c>
      <c r="Q1012">
        <v>45</v>
      </c>
      <c r="R1012">
        <v>7</v>
      </c>
      <c r="S1012">
        <v>399.98</v>
      </c>
      <c r="T1012" t="s">
        <v>1135</v>
      </c>
      <c r="U1012" t="s">
        <v>1211</v>
      </c>
      <c r="V1012" t="s">
        <v>307</v>
      </c>
      <c r="W1012" t="s">
        <v>8</v>
      </c>
      <c r="X1012" t="s">
        <v>36</v>
      </c>
      <c r="Y1012" t="s">
        <v>1726</v>
      </c>
      <c r="Z1012">
        <v>1201</v>
      </c>
      <c r="AA1012" t="s">
        <v>583</v>
      </c>
      <c r="AB1012" t="s">
        <v>585</v>
      </c>
    </row>
    <row r="1013" spans="1:28" x14ac:dyDescent="0.25">
      <c r="A1013">
        <v>29352</v>
      </c>
      <c r="B1013" t="s">
        <v>51</v>
      </c>
      <c r="C1013">
        <v>3</v>
      </c>
      <c r="D1013">
        <v>4</v>
      </c>
      <c r="E1013">
        <v>10921</v>
      </c>
      <c r="F1013" t="s">
        <v>637</v>
      </c>
      <c r="G1013" s="4">
        <v>43528</v>
      </c>
      <c r="H1013" t="s">
        <v>13</v>
      </c>
      <c r="I1013" t="s">
        <v>234</v>
      </c>
      <c r="J1013" t="s">
        <v>57</v>
      </c>
      <c r="K1013" t="s">
        <v>16</v>
      </c>
      <c r="L1013">
        <v>73432</v>
      </c>
      <c r="M1013">
        <v>1004</v>
      </c>
      <c r="N1013">
        <v>1</v>
      </c>
      <c r="O1013">
        <v>399.98</v>
      </c>
      <c r="P1013" t="s">
        <v>587</v>
      </c>
      <c r="Q1013">
        <v>45</v>
      </c>
      <c r="R1013">
        <v>7</v>
      </c>
      <c r="S1013">
        <v>399.98</v>
      </c>
      <c r="T1013" t="s">
        <v>1800</v>
      </c>
      <c r="U1013" t="s">
        <v>93</v>
      </c>
      <c r="V1013" t="s">
        <v>2175</v>
      </c>
      <c r="W1013" t="s">
        <v>27</v>
      </c>
      <c r="X1013" t="s">
        <v>114</v>
      </c>
      <c r="Y1013" t="s">
        <v>2176</v>
      </c>
      <c r="Z1013">
        <v>76106</v>
      </c>
      <c r="AA1013" t="s">
        <v>583</v>
      </c>
      <c r="AB1013" t="s">
        <v>585</v>
      </c>
    </row>
    <row r="1014" spans="1:28" x14ac:dyDescent="0.25">
      <c r="A1014">
        <v>20966</v>
      </c>
      <c r="B1014" t="s">
        <v>3</v>
      </c>
      <c r="C1014">
        <v>2</v>
      </c>
      <c r="D1014">
        <v>1</v>
      </c>
      <c r="E1014">
        <v>10952</v>
      </c>
      <c r="F1014" t="s">
        <v>941</v>
      </c>
      <c r="G1014" s="4">
        <v>43406</v>
      </c>
      <c r="H1014" t="s">
        <v>13</v>
      </c>
      <c r="I1014" t="s">
        <v>203</v>
      </c>
      <c r="J1014" t="s">
        <v>38</v>
      </c>
      <c r="K1014" t="s">
        <v>32</v>
      </c>
      <c r="L1014">
        <v>52406</v>
      </c>
      <c r="M1014">
        <v>1004</v>
      </c>
      <c r="N1014">
        <v>1</v>
      </c>
      <c r="O1014">
        <v>399.98</v>
      </c>
      <c r="P1014" t="s">
        <v>587</v>
      </c>
      <c r="Q1014">
        <v>45</v>
      </c>
      <c r="R1014">
        <v>7</v>
      </c>
      <c r="S1014">
        <v>399.98</v>
      </c>
      <c r="T1014" t="s">
        <v>174</v>
      </c>
      <c r="U1014" t="s">
        <v>93</v>
      </c>
      <c r="V1014" t="s">
        <v>107</v>
      </c>
      <c r="W1014" t="s">
        <v>95</v>
      </c>
      <c r="X1014" t="s">
        <v>21</v>
      </c>
      <c r="Y1014" t="s">
        <v>3432</v>
      </c>
      <c r="Z1014">
        <v>90003</v>
      </c>
      <c r="AA1014" t="s">
        <v>583</v>
      </c>
      <c r="AB1014" t="s">
        <v>585</v>
      </c>
    </row>
    <row r="1015" spans="1:28" x14ac:dyDescent="0.25">
      <c r="A1015">
        <v>26561</v>
      </c>
      <c r="B1015" t="s">
        <v>24</v>
      </c>
      <c r="C1015">
        <v>2</v>
      </c>
      <c r="D1015">
        <v>4</v>
      </c>
      <c r="E1015">
        <v>10969</v>
      </c>
      <c r="F1015" t="s">
        <v>2869</v>
      </c>
      <c r="G1015" s="4">
        <v>43487</v>
      </c>
      <c r="H1015" t="s">
        <v>13</v>
      </c>
      <c r="I1015" t="s">
        <v>5781</v>
      </c>
      <c r="J1015" t="s">
        <v>378</v>
      </c>
      <c r="K1015" t="s">
        <v>16</v>
      </c>
      <c r="L1015">
        <v>66504</v>
      </c>
      <c r="M1015">
        <v>1004</v>
      </c>
      <c r="N1015">
        <v>1</v>
      </c>
      <c r="O1015">
        <v>399.98</v>
      </c>
      <c r="P1015" t="s">
        <v>587</v>
      </c>
      <c r="Q1015">
        <v>45</v>
      </c>
      <c r="R1015">
        <v>7</v>
      </c>
      <c r="S1015">
        <v>399.98</v>
      </c>
      <c r="T1015" t="s">
        <v>5</v>
      </c>
      <c r="U1015" t="s">
        <v>1705</v>
      </c>
      <c r="V1015" t="s">
        <v>1706</v>
      </c>
      <c r="W1015" t="s">
        <v>95</v>
      </c>
      <c r="X1015" t="s">
        <v>9</v>
      </c>
      <c r="Y1015" t="s">
        <v>1707</v>
      </c>
      <c r="Z1015">
        <v>725</v>
      </c>
      <c r="AA1015" t="s">
        <v>583</v>
      </c>
      <c r="AB1015" t="s">
        <v>585</v>
      </c>
    </row>
    <row r="1016" spans="1:28" x14ac:dyDescent="0.25">
      <c r="A1016">
        <v>23532</v>
      </c>
      <c r="B1016" t="s">
        <v>3</v>
      </c>
      <c r="C1016">
        <v>0</v>
      </c>
      <c r="D1016">
        <v>0</v>
      </c>
      <c r="E1016">
        <v>10994</v>
      </c>
      <c r="F1016" t="s">
        <v>266</v>
      </c>
      <c r="G1016" s="4">
        <v>43443</v>
      </c>
      <c r="H1016" t="s">
        <v>13</v>
      </c>
      <c r="I1016" t="s">
        <v>5778</v>
      </c>
      <c r="J1016" t="s">
        <v>38</v>
      </c>
      <c r="K1016" t="s">
        <v>58</v>
      </c>
      <c r="L1016">
        <v>58855</v>
      </c>
      <c r="M1016">
        <v>1004</v>
      </c>
      <c r="N1016">
        <v>1</v>
      </c>
      <c r="O1016">
        <v>399.98</v>
      </c>
      <c r="P1016" t="s">
        <v>587</v>
      </c>
      <c r="Q1016">
        <v>45</v>
      </c>
      <c r="R1016">
        <v>7</v>
      </c>
      <c r="S1016">
        <v>399.98</v>
      </c>
      <c r="T1016" t="s">
        <v>656</v>
      </c>
      <c r="U1016" t="s">
        <v>1546</v>
      </c>
      <c r="V1016" t="s">
        <v>1547</v>
      </c>
      <c r="W1016" t="s">
        <v>27</v>
      </c>
      <c r="X1016" t="s">
        <v>77</v>
      </c>
      <c r="Y1016" t="s">
        <v>1548</v>
      </c>
      <c r="Z1016">
        <v>19140</v>
      </c>
      <c r="AA1016" t="s">
        <v>583</v>
      </c>
      <c r="AB1016" t="s">
        <v>585</v>
      </c>
    </row>
    <row r="1017" spans="1:28" x14ac:dyDescent="0.25">
      <c r="A1017">
        <v>25474</v>
      </c>
      <c r="B1017" t="s">
        <v>24</v>
      </c>
      <c r="C1017">
        <v>2</v>
      </c>
      <c r="D1017">
        <v>1</v>
      </c>
      <c r="E1017">
        <v>11112</v>
      </c>
      <c r="F1017" t="s">
        <v>439</v>
      </c>
      <c r="G1017" s="4">
        <v>43471</v>
      </c>
      <c r="H1017" t="s">
        <v>13</v>
      </c>
      <c r="I1017" t="s">
        <v>377</v>
      </c>
      <c r="J1017" t="s">
        <v>31</v>
      </c>
      <c r="K1017" t="s">
        <v>32</v>
      </c>
      <c r="L1017">
        <v>63812</v>
      </c>
      <c r="M1017">
        <v>1004</v>
      </c>
      <c r="N1017">
        <v>1</v>
      </c>
      <c r="O1017">
        <v>399.98</v>
      </c>
      <c r="P1017" t="s">
        <v>587</v>
      </c>
      <c r="Q1017">
        <v>45</v>
      </c>
      <c r="R1017">
        <v>7</v>
      </c>
      <c r="S1017">
        <v>399.98</v>
      </c>
      <c r="T1017" t="s">
        <v>5</v>
      </c>
      <c r="U1017" t="s">
        <v>223</v>
      </c>
      <c r="V1017" t="s">
        <v>107</v>
      </c>
      <c r="W1017" t="s">
        <v>95</v>
      </c>
      <c r="X1017" t="s">
        <v>9</v>
      </c>
      <c r="Y1017" t="s">
        <v>224</v>
      </c>
      <c r="Z1017">
        <v>725</v>
      </c>
      <c r="AA1017" t="s">
        <v>583</v>
      </c>
      <c r="AB1017" t="s">
        <v>585</v>
      </c>
    </row>
    <row r="1018" spans="1:28" x14ac:dyDescent="0.25">
      <c r="A1018">
        <v>25796</v>
      </c>
      <c r="B1018" t="s">
        <v>24</v>
      </c>
      <c r="C1018">
        <v>2</v>
      </c>
      <c r="D1018">
        <v>4</v>
      </c>
      <c r="E1018">
        <v>11122</v>
      </c>
      <c r="F1018" t="s">
        <v>460</v>
      </c>
      <c r="G1018" s="4">
        <v>43476</v>
      </c>
      <c r="H1018" t="s">
        <v>13</v>
      </c>
      <c r="I1018" t="s">
        <v>431</v>
      </c>
      <c r="J1018" t="s">
        <v>31</v>
      </c>
      <c r="K1018" t="s">
        <v>16</v>
      </c>
      <c r="L1018">
        <v>64577</v>
      </c>
      <c r="M1018">
        <v>1004</v>
      </c>
      <c r="N1018">
        <v>1</v>
      </c>
      <c r="O1018">
        <v>399.98</v>
      </c>
      <c r="P1018" t="s">
        <v>587</v>
      </c>
      <c r="Q1018">
        <v>45</v>
      </c>
      <c r="R1018">
        <v>7</v>
      </c>
      <c r="S1018">
        <v>399.98</v>
      </c>
      <c r="T1018" t="s">
        <v>2290</v>
      </c>
      <c r="U1018" t="s">
        <v>93</v>
      </c>
      <c r="V1018" t="s">
        <v>2499</v>
      </c>
      <c r="W1018" t="s">
        <v>95</v>
      </c>
      <c r="X1018" t="s">
        <v>21</v>
      </c>
      <c r="Y1018" t="s">
        <v>2500</v>
      </c>
      <c r="Z1018">
        <v>91764</v>
      </c>
      <c r="AA1018" t="s">
        <v>583</v>
      </c>
      <c r="AB1018" t="s">
        <v>585</v>
      </c>
    </row>
    <row r="1019" spans="1:28" x14ac:dyDescent="0.25">
      <c r="A1019">
        <v>26723</v>
      </c>
      <c r="B1019" t="s">
        <v>24</v>
      </c>
      <c r="C1019">
        <v>4</v>
      </c>
      <c r="D1019">
        <v>4</v>
      </c>
      <c r="E1019">
        <v>11161</v>
      </c>
      <c r="F1019" t="s">
        <v>119</v>
      </c>
      <c r="G1019" s="4">
        <v>43490</v>
      </c>
      <c r="H1019" t="s">
        <v>13</v>
      </c>
      <c r="I1019" t="s">
        <v>5781</v>
      </c>
      <c r="J1019" t="s">
        <v>31</v>
      </c>
      <c r="K1019" t="s">
        <v>16</v>
      </c>
      <c r="L1019">
        <v>66928</v>
      </c>
      <c r="M1019">
        <v>1004</v>
      </c>
      <c r="N1019">
        <v>1</v>
      </c>
      <c r="O1019">
        <v>399.98</v>
      </c>
      <c r="P1019" t="s">
        <v>587</v>
      </c>
      <c r="Q1019">
        <v>45</v>
      </c>
      <c r="R1019">
        <v>7</v>
      </c>
      <c r="S1019">
        <v>399.98</v>
      </c>
      <c r="T1019" t="s">
        <v>635</v>
      </c>
      <c r="U1019" t="s">
        <v>2740</v>
      </c>
      <c r="V1019" t="s">
        <v>107</v>
      </c>
      <c r="W1019" t="s">
        <v>8</v>
      </c>
      <c r="X1019" t="s">
        <v>448</v>
      </c>
      <c r="Y1019" t="s">
        <v>3259</v>
      </c>
      <c r="Z1019">
        <v>32308</v>
      </c>
      <c r="AA1019" t="s">
        <v>583</v>
      </c>
      <c r="AB1019" t="s">
        <v>585</v>
      </c>
    </row>
    <row r="1020" spans="1:28" x14ac:dyDescent="0.25">
      <c r="A1020">
        <v>29474</v>
      </c>
      <c r="B1020" t="s">
        <v>17</v>
      </c>
      <c r="C1020">
        <v>5</v>
      </c>
      <c r="D1020">
        <v>2</v>
      </c>
      <c r="E1020">
        <v>11354</v>
      </c>
      <c r="F1020" t="s">
        <v>930</v>
      </c>
      <c r="G1020" s="4">
        <v>43530</v>
      </c>
      <c r="H1020" t="s">
        <v>13</v>
      </c>
      <c r="I1020" t="s">
        <v>30</v>
      </c>
      <c r="J1020" t="s">
        <v>23</v>
      </c>
      <c r="K1020" t="s">
        <v>90</v>
      </c>
      <c r="L1020">
        <v>73742</v>
      </c>
      <c r="M1020">
        <v>1004</v>
      </c>
      <c r="N1020">
        <v>1</v>
      </c>
      <c r="O1020">
        <v>399.98</v>
      </c>
      <c r="P1020" t="s">
        <v>587</v>
      </c>
      <c r="Q1020">
        <v>45</v>
      </c>
      <c r="R1020">
        <v>7</v>
      </c>
      <c r="S1020">
        <v>399.98</v>
      </c>
      <c r="T1020" t="s">
        <v>254</v>
      </c>
      <c r="U1020" t="s">
        <v>2693</v>
      </c>
      <c r="V1020" t="s">
        <v>1434</v>
      </c>
      <c r="W1020" t="s">
        <v>8</v>
      </c>
      <c r="X1020" t="s">
        <v>55</v>
      </c>
      <c r="Y1020" t="s">
        <v>2694</v>
      </c>
      <c r="Z1020">
        <v>60630</v>
      </c>
      <c r="AA1020" t="s">
        <v>583</v>
      </c>
      <c r="AB1020" t="s">
        <v>585</v>
      </c>
    </row>
    <row r="1021" spans="1:28" x14ac:dyDescent="0.25">
      <c r="A1021">
        <v>25863</v>
      </c>
      <c r="B1021" t="s">
        <v>17</v>
      </c>
      <c r="C1021">
        <v>2</v>
      </c>
      <c r="D1021">
        <v>1</v>
      </c>
      <c r="E1021">
        <v>11519</v>
      </c>
      <c r="F1021" t="s">
        <v>561</v>
      </c>
      <c r="G1021" s="4">
        <v>43477</v>
      </c>
      <c r="H1021" t="s">
        <v>13</v>
      </c>
      <c r="I1021" t="s">
        <v>5779</v>
      </c>
      <c r="J1021" t="s">
        <v>23</v>
      </c>
      <c r="K1021" t="s">
        <v>32</v>
      </c>
      <c r="L1021">
        <v>64727</v>
      </c>
      <c r="M1021">
        <v>1004</v>
      </c>
      <c r="N1021">
        <v>1</v>
      </c>
      <c r="O1021">
        <v>399.98</v>
      </c>
      <c r="P1021" t="s">
        <v>587</v>
      </c>
      <c r="Q1021">
        <v>45</v>
      </c>
      <c r="R1021">
        <v>7</v>
      </c>
      <c r="S1021">
        <v>399.98</v>
      </c>
      <c r="T1021" t="s">
        <v>5</v>
      </c>
      <c r="U1021" t="s">
        <v>1399</v>
      </c>
      <c r="V1021" t="s">
        <v>1386</v>
      </c>
      <c r="W1021" t="s">
        <v>8</v>
      </c>
      <c r="X1021" t="s">
        <v>9</v>
      </c>
      <c r="Y1021" t="s">
        <v>1400</v>
      </c>
      <c r="Z1021">
        <v>725</v>
      </c>
      <c r="AA1021" t="s">
        <v>583</v>
      </c>
      <c r="AB1021" t="s">
        <v>585</v>
      </c>
    </row>
    <row r="1022" spans="1:28" x14ac:dyDescent="0.25">
      <c r="A1022">
        <v>28491</v>
      </c>
      <c r="B1022" t="s">
        <v>24</v>
      </c>
      <c r="C1022">
        <v>2</v>
      </c>
      <c r="D1022">
        <v>4</v>
      </c>
      <c r="E1022">
        <v>11725</v>
      </c>
      <c r="F1022" t="s">
        <v>426</v>
      </c>
      <c r="G1022" s="4">
        <v>43515</v>
      </c>
      <c r="H1022" t="s">
        <v>13</v>
      </c>
      <c r="I1022" t="s">
        <v>245</v>
      </c>
      <c r="J1022" t="s">
        <v>31</v>
      </c>
      <c r="K1022" t="s">
        <v>16</v>
      </c>
      <c r="L1022">
        <v>71307</v>
      </c>
      <c r="M1022">
        <v>1004</v>
      </c>
      <c r="N1022">
        <v>1</v>
      </c>
      <c r="O1022">
        <v>399.98</v>
      </c>
      <c r="P1022" t="s">
        <v>587</v>
      </c>
      <c r="Q1022">
        <v>45</v>
      </c>
      <c r="R1022">
        <v>7</v>
      </c>
      <c r="S1022">
        <v>399.98</v>
      </c>
      <c r="T1022" t="s">
        <v>1253</v>
      </c>
      <c r="U1022" t="s">
        <v>1191</v>
      </c>
      <c r="V1022" t="s">
        <v>1169</v>
      </c>
      <c r="W1022" t="s">
        <v>27</v>
      </c>
      <c r="X1022" t="s">
        <v>158</v>
      </c>
      <c r="Y1022" t="s">
        <v>1254</v>
      </c>
      <c r="Z1022">
        <v>37075</v>
      </c>
      <c r="AA1022" t="s">
        <v>583</v>
      </c>
      <c r="AB1022" t="s">
        <v>585</v>
      </c>
    </row>
    <row r="1023" spans="1:28" x14ac:dyDescent="0.25">
      <c r="A1023">
        <v>28332</v>
      </c>
      <c r="B1023" t="s">
        <v>24</v>
      </c>
      <c r="C1023">
        <v>3</v>
      </c>
      <c r="D1023">
        <v>4</v>
      </c>
      <c r="E1023">
        <v>11758</v>
      </c>
      <c r="F1023" t="s">
        <v>1073</v>
      </c>
      <c r="G1023" s="4">
        <v>43513</v>
      </c>
      <c r="H1023" t="s">
        <v>13</v>
      </c>
      <c r="I1023" t="s">
        <v>47</v>
      </c>
      <c r="J1023" t="s">
        <v>31</v>
      </c>
      <c r="K1023" t="s">
        <v>16</v>
      </c>
      <c r="L1023">
        <v>70892</v>
      </c>
      <c r="M1023">
        <v>1004</v>
      </c>
      <c r="N1023">
        <v>1</v>
      </c>
      <c r="O1023">
        <v>399.98</v>
      </c>
      <c r="P1023" t="s">
        <v>587</v>
      </c>
      <c r="Q1023">
        <v>45</v>
      </c>
      <c r="R1023">
        <v>7</v>
      </c>
      <c r="S1023">
        <v>399.98</v>
      </c>
      <c r="T1023" t="s">
        <v>748</v>
      </c>
      <c r="U1023" t="s">
        <v>1303</v>
      </c>
      <c r="V1023" t="s">
        <v>107</v>
      </c>
      <c r="W1023" t="s">
        <v>8</v>
      </c>
      <c r="X1023" t="s">
        <v>749</v>
      </c>
      <c r="Y1023" t="s">
        <v>2073</v>
      </c>
      <c r="Z1023">
        <v>46227</v>
      </c>
      <c r="AA1023" t="s">
        <v>583</v>
      </c>
      <c r="AB1023" t="s">
        <v>585</v>
      </c>
    </row>
    <row r="1024" spans="1:28" x14ac:dyDescent="0.25">
      <c r="A1024">
        <v>27432</v>
      </c>
      <c r="B1024" t="s">
        <v>3</v>
      </c>
      <c r="C1024">
        <v>2</v>
      </c>
      <c r="D1024">
        <v>1</v>
      </c>
      <c r="E1024">
        <v>11766</v>
      </c>
      <c r="F1024" t="s">
        <v>465</v>
      </c>
      <c r="G1024" s="4">
        <v>43500</v>
      </c>
      <c r="H1024" t="s">
        <v>13</v>
      </c>
      <c r="I1024" t="s">
        <v>99</v>
      </c>
      <c r="J1024" t="s">
        <v>14</v>
      </c>
      <c r="K1024" t="s">
        <v>32</v>
      </c>
      <c r="L1024">
        <v>68668</v>
      </c>
      <c r="M1024">
        <v>1004</v>
      </c>
      <c r="N1024">
        <v>1</v>
      </c>
      <c r="O1024">
        <v>399.98</v>
      </c>
      <c r="P1024" t="s">
        <v>587</v>
      </c>
      <c r="Q1024">
        <v>45</v>
      </c>
      <c r="R1024">
        <v>7</v>
      </c>
      <c r="S1024">
        <v>399.98</v>
      </c>
      <c r="T1024" t="s">
        <v>5</v>
      </c>
      <c r="U1024" t="s">
        <v>93</v>
      </c>
      <c r="V1024" t="s">
        <v>2038</v>
      </c>
      <c r="W1024" t="s">
        <v>27</v>
      </c>
      <c r="X1024" t="s">
        <v>9</v>
      </c>
      <c r="Y1024" t="s">
        <v>2039</v>
      </c>
      <c r="Z1024">
        <v>725</v>
      </c>
      <c r="AA1024" t="s">
        <v>583</v>
      </c>
      <c r="AB1024" t="s">
        <v>585</v>
      </c>
    </row>
    <row r="1025" spans="1:28" x14ac:dyDescent="0.25">
      <c r="A1025">
        <v>24105</v>
      </c>
      <c r="B1025" t="s">
        <v>3</v>
      </c>
      <c r="C1025">
        <v>6</v>
      </c>
      <c r="D1025">
        <v>2</v>
      </c>
      <c r="E1025">
        <v>11857</v>
      </c>
      <c r="F1025" t="s">
        <v>660</v>
      </c>
      <c r="G1025" s="4">
        <v>43451</v>
      </c>
      <c r="H1025" t="s">
        <v>13</v>
      </c>
      <c r="I1025" t="s">
        <v>99</v>
      </c>
      <c r="J1025" t="s">
        <v>14</v>
      </c>
      <c r="K1025" t="s">
        <v>90</v>
      </c>
      <c r="L1025">
        <v>60308</v>
      </c>
      <c r="M1025">
        <v>1004</v>
      </c>
      <c r="N1025">
        <v>1</v>
      </c>
      <c r="O1025">
        <v>399.98</v>
      </c>
      <c r="P1025" t="s">
        <v>587</v>
      </c>
      <c r="Q1025">
        <v>45</v>
      </c>
      <c r="R1025">
        <v>7</v>
      </c>
      <c r="S1025">
        <v>399.98</v>
      </c>
      <c r="T1025" t="s">
        <v>1036</v>
      </c>
      <c r="U1025" t="s">
        <v>93</v>
      </c>
      <c r="V1025" t="s">
        <v>1037</v>
      </c>
      <c r="W1025" t="s">
        <v>8</v>
      </c>
      <c r="X1025" t="s">
        <v>21</v>
      </c>
      <c r="Y1025" t="s">
        <v>1038</v>
      </c>
      <c r="Z1025">
        <v>92647</v>
      </c>
      <c r="AA1025" t="s">
        <v>583</v>
      </c>
      <c r="AB1025" t="s">
        <v>585</v>
      </c>
    </row>
    <row r="1026" spans="1:28" x14ac:dyDescent="0.25">
      <c r="A1026">
        <v>25113</v>
      </c>
      <c r="B1026" t="s">
        <v>24</v>
      </c>
      <c r="C1026">
        <v>2</v>
      </c>
      <c r="D1026">
        <v>1</v>
      </c>
      <c r="E1026">
        <v>11937</v>
      </c>
      <c r="F1026" t="s">
        <v>844</v>
      </c>
      <c r="G1026" s="4">
        <v>43466</v>
      </c>
      <c r="H1026" t="s">
        <v>13</v>
      </c>
      <c r="I1026" t="s">
        <v>377</v>
      </c>
      <c r="J1026" t="s">
        <v>31</v>
      </c>
      <c r="K1026" t="s">
        <v>32</v>
      </c>
      <c r="L1026">
        <v>62926</v>
      </c>
      <c r="M1026">
        <v>1004</v>
      </c>
      <c r="N1026">
        <v>1</v>
      </c>
      <c r="O1026">
        <v>399.98</v>
      </c>
      <c r="P1026" t="s">
        <v>587</v>
      </c>
      <c r="Q1026">
        <v>45</v>
      </c>
      <c r="R1026">
        <v>7</v>
      </c>
      <c r="S1026">
        <v>399.98</v>
      </c>
      <c r="T1026" t="s">
        <v>66</v>
      </c>
      <c r="U1026" t="s">
        <v>167</v>
      </c>
      <c r="V1026" t="s">
        <v>107</v>
      </c>
      <c r="W1026" t="s">
        <v>27</v>
      </c>
      <c r="X1026" t="s">
        <v>55</v>
      </c>
      <c r="Y1026" t="s">
        <v>2777</v>
      </c>
      <c r="Z1026">
        <v>60187</v>
      </c>
      <c r="AA1026" t="s">
        <v>583</v>
      </c>
      <c r="AB1026" t="s">
        <v>585</v>
      </c>
    </row>
    <row r="1027" spans="1:28" x14ac:dyDescent="0.25">
      <c r="A1027">
        <v>24103</v>
      </c>
      <c r="B1027" t="s">
        <v>3</v>
      </c>
      <c r="C1027">
        <v>2</v>
      </c>
      <c r="D1027">
        <v>1</v>
      </c>
      <c r="E1027">
        <v>12067</v>
      </c>
      <c r="F1027" t="s">
        <v>669</v>
      </c>
      <c r="G1027" s="4">
        <v>43451</v>
      </c>
      <c r="H1027" t="s">
        <v>13</v>
      </c>
      <c r="I1027" t="s">
        <v>227</v>
      </c>
      <c r="J1027" t="s">
        <v>14</v>
      </c>
      <c r="K1027" t="s">
        <v>32</v>
      </c>
      <c r="L1027">
        <v>60300</v>
      </c>
      <c r="M1027">
        <v>1004</v>
      </c>
      <c r="N1027">
        <v>1</v>
      </c>
      <c r="O1027">
        <v>399.98</v>
      </c>
      <c r="P1027" t="s">
        <v>587</v>
      </c>
      <c r="Q1027">
        <v>45</v>
      </c>
      <c r="R1027">
        <v>7</v>
      </c>
      <c r="S1027">
        <v>399.98</v>
      </c>
      <c r="T1027" t="s">
        <v>2212</v>
      </c>
      <c r="U1027" t="s">
        <v>1824</v>
      </c>
      <c r="V1027" t="s">
        <v>107</v>
      </c>
      <c r="W1027" t="s">
        <v>95</v>
      </c>
      <c r="X1027" t="s">
        <v>283</v>
      </c>
      <c r="Y1027" t="s">
        <v>3141</v>
      </c>
      <c r="Z1027">
        <v>23503</v>
      </c>
      <c r="AA1027" t="s">
        <v>583</v>
      </c>
      <c r="AB1027" t="s">
        <v>585</v>
      </c>
    </row>
    <row r="1028" spans="1:28" x14ac:dyDescent="0.25">
      <c r="A1028">
        <v>25051</v>
      </c>
      <c r="B1028" t="s">
        <v>3</v>
      </c>
      <c r="C1028">
        <v>2</v>
      </c>
      <c r="D1028">
        <v>4</v>
      </c>
      <c r="E1028">
        <v>12295</v>
      </c>
      <c r="F1028" t="s">
        <v>537</v>
      </c>
      <c r="G1028" s="4">
        <v>43465</v>
      </c>
      <c r="H1028" t="s">
        <v>13</v>
      </c>
      <c r="I1028" t="s">
        <v>538</v>
      </c>
      <c r="J1028" t="s">
        <v>38</v>
      </c>
      <c r="K1028" t="s">
        <v>16</v>
      </c>
      <c r="L1028">
        <v>62768</v>
      </c>
      <c r="M1028">
        <v>1004</v>
      </c>
      <c r="N1028">
        <v>1</v>
      </c>
      <c r="O1028">
        <v>399.98</v>
      </c>
      <c r="P1028" t="s">
        <v>587</v>
      </c>
      <c r="Q1028">
        <v>45</v>
      </c>
      <c r="R1028">
        <v>7</v>
      </c>
      <c r="S1028">
        <v>399.98</v>
      </c>
      <c r="T1028" t="s">
        <v>683</v>
      </c>
      <c r="U1028" t="s">
        <v>1034</v>
      </c>
      <c r="V1028" t="s">
        <v>107</v>
      </c>
      <c r="W1028" t="s">
        <v>8</v>
      </c>
      <c r="X1028" t="s">
        <v>21</v>
      </c>
      <c r="Y1028" t="s">
        <v>1035</v>
      </c>
      <c r="Z1028">
        <v>90703</v>
      </c>
      <c r="AA1028" t="s">
        <v>583</v>
      </c>
      <c r="AB1028" t="s">
        <v>585</v>
      </c>
    </row>
    <row r="1029" spans="1:28" x14ac:dyDescent="0.25">
      <c r="A1029">
        <v>26159</v>
      </c>
      <c r="B1029" t="s">
        <v>3</v>
      </c>
      <c r="C1029">
        <v>5</v>
      </c>
      <c r="D1029">
        <v>4</v>
      </c>
      <c r="E1029">
        <v>12330</v>
      </c>
      <c r="F1029" t="s">
        <v>764</v>
      </c>
      <c r="G1029" s="4">
        <v>43481</v>
      </c>
      <c r="H1029" t="s">
        <v>13</v>
      </c>
      <c r="I1029" t="s">
        <v>30</v>
      </c>
      <c r="J1029" t="s">
        <v>38</v>
      </c>
      <c r="K1029" t="s">
        <v>16</v>
      </c>
      <c r="L1029">
        <v>65480</v>
      </c>
      <c r="M1029">
        <v>1004</v>
      </c>
      <c r="N1029">
        <v>1</v>
      </c>
      <c r="O1029">
        <v>399.98</v>
      </c>
      <c r="P1029" t="s">
        <v>587</v>
      </c>
      <c r="Q1029">
        <v>45</v>
      </c>
      <c r="R1029">
        <v>7</v>
      </c>
      <c r="S1029">
        <v>399.98</v>
      </c>
      <c r="T1029" t="s">
        <v>699</v>
      </c>
      <c r="U1029" t="s">
        <v>891</v>
      </c>
      <c r="V1029" t="s">
        <v>2255</v>
      </c>
      <c r="W1029" t="s">
        <v>95</v>
      </c>
      <c r="X1029" t="s">
        <v>114</v>
      </c>
      <c r="Y1029" t="s">
        <v>323</v>
      </c>
      <c r="Z1029">
        <v>77093</v>
      </c>
      <c r="AA1029" t="s">
        <v>583</v>
      </c>
      <c r="AB1029" t="s">
        <v>585</v>
      </c>
    </row>
    <row r="1030" spans="1:28" x14ac:dyDescent="0.25">
      <c r="A1030">
        <v>23439</v>
      </c>
      <c r="B1030" t="s">
        <v>17</v>
      </c>
      <c r="C1030">
        <v>2</v>
      </c>
      <c r="D1030">
        <v>1</v>
      </c>
      <c r="E1030">
        <v>12365</v>
      </c>
      <c r="F1030" t="s">
        <v>867</v>
      </c>
      <c r="G1030" s="4">
        <v>43442</v>
      </c>
      <c r="H1030" t="s">
        <v>13</v>
      </c>
      <c r="I1030" t="s">
        <v>5781</v>
      </c>
      <c r="J1030" t="s">
        <v>23</v>
      </c>
      <c r="K1030" t="s">
        <v>32</v>
      </c>
      <c r="L1030">
        <v>58636</v>
      </c>
      <c r="M1030">
        <v>1004</v>
      </c>
      <c r="N1030">
        <v>1</v>
      </c>
      <c r="O1030">
        <v>399.98</v>
      </c>
      <c r="P1030" t="s">
        <v>587</v>
      </c>
      <c r="Q1030">
        <v>45</v>
      </c>
      <c r="R1030">
        <v>7</v>
      </c>
      <c r="S1030">
        <v>399.98</v>
      </c>
      <c r="T1030" t="s">
        <v>5</v>
      </c>
      <c r="U1030" t="s">
        <v>787</v>
      </c>
      <c r="V1030" t="s">
        <v>1961</v>
      </c>
      <c r="W1030" t="s">
        <v>8</v>
      </c>
      <c r="X1030" t="s">
        <v>9</v>
      </c>
      <c r="Y1030" t="s">
        <v>2472</v>
      </c>
      <c r="Z1030">
        <v>725</v>
      </c>
      <c r="AA1030" t="s">
        <v>583</v>
      </c>
      <c r="AB1030" t="s">
        <v>585</v>
      </c>
    </row>
    <row r="1031" spans="1:28" x14ac:dyDescent="0.25">
      <c r="A1031">
        <v>20851</v>
      </c>
      <c r="B1031" t="s">
        <v>17</v>
      </c>
      <c r="C1031">
        <v>2</v>
      </c>
      <c r="D1031">
        <v>4</v>
      </c>
      <c r="E1031">
        <v>12380</v>
      </c>
      <c r="F1031" t="s">
        <v>888</v>
      </c>
      <c r="G1031" s="4">
        <v>43404</v>
      </c>
      <c r="H1031" t="s">
        <v>13</v>
      </c>
      <c r="I1031" t="s">
        <v>30</v>
      </c>
      <c r="J1031" t="s">
        <v>23</v>
      </c>
      <c r="K1031" t="s">
        <v>16</v>
      </c>
      <c r="L1031">
        <v>52102</v>
      </c>
      <c r="M1031">
        <v>1004</v>
      </c>
      <c r="N1031">
        <v>1</v>
      </c>
      <c r="O1031">
        <v>399.98</v>
      </c>
      <c r="P1031" t="s">
        <v>587</v>
      </c>
      <c r="Q1031">
        <v>45</v>
      </c>
      <c r="R1031">
        <v>7</v>
      </c>
      <c r="S1031">
        <v>399.98</v>
      </c>
      <c r="T1031" t="s">
        <v>5</v>
      </c>
      <c r="U1031" t="s">
        <v>787</v>
      </c>
      <c r="V1031" t="s">
        <v>107</v>
      </c>
      <c r="W1031" t="s">
        <v>8</v>
      </c>
      <c r="X1031" t="s">
        <v>9</v>
      </c>
      <c r="Y1031" t="s">
        <v>2696</v>
      </c>
      <c r="Z1031">
        <v>725</v>
      </c>
      <c r="AA1031" t="s">
        <v>583</v>
      </c>
      <c r="AB1031" t="s">
        <v>585</v>
      </c>
    </row>
    <row r="1032" spans="1:28" x14ac:dyDescent="0.25">
      <c r="A1032">
        <v>25980</v>
      </c>
      <c r="B1032" t="s">
        <v>24</v>
      </c>
      <c r="C1032">
        <v>2</v>
      </c>
      <c r="D1032">
        <v>1</v>
      </c>
      <c r="E1032">
        <v>363</v>
      </c>
      <c r="F1032" t="s">
        <v>357</v>
      </c>
      <c r="G1032" s="4">
        <v>43479</v>
      </c>
      <c r="H1032" t="s">
        <v>13</v>
      </c>
      <c r="I1032" t="s">
        <v>203</v>
      </c>
      <c r="J1032" t="s">
        <v>31</v>
      </c>
      <c r="K1032" t="s">
        <v>32</v>
      </c>
      <c r="L1032">
        <v>65028</v>
      </c>
      <c r="M1032">
        <v>1014</v>
      </c>
      <c r="N1032">
        <v>2</v>
      </c>
      <c r="O1032">
        <v>99.96</v>
      </c>
      <c r="P1032" t="s">
        <v>5774</v>
      </c>
      <c r="Q1032">
        <v>46</v>
      </c>
      <c r="R1032">
        <v>7</v>
      </c>
      <c r="S1032">
        <v>49.98</v>
      </c>
      <c r="T1032" t="s">
        <v>1293</v>
      </c>
      <c r="U1032" t="s">
        <v>1294</v>
      </c>
      <c r="V1032" t="s">
        <v>1295</v>
      </c>
      <c r="W1032" t="s">
        <v>8</v>
      </c>
      <c r="X1032" t="s">
        <v>190</v>
      </c>
      <c r="Y1032" t="s">
        <v>1296</v>
      </c>
      <c r="Z1032">
        <v>85283</v>
      </c>
      <c r="AA1032" t="s">
        <v>3389</v>
      </c>
      <c r="AB1032" t="s">
        <v>585</v>
      </c>
    </row>
    <row r="1033" spans="1:28" x14ac:dyDescent="0.25">
      <c r="A1033">
        <v>29942</v>
      </c>
      <c r="B1033" t="s">
        <v>17</v>
      </c>
      <c r="C1033">
        <v>0</v>
      </c>
      <c r="D1033">
        <v>0</v>
      </c>
      <c r="E1033">
        <v>409</v>
      </c>
      <c r="F1033" t="s">
        <v>570</v>
      </c>
      <c r="G1033" s="4">
        <v>43537</v>
      </c>
      <c r="H1033" t="s">
        <v>13</v>
      </c>
      <c r="I1033" t="s">
        <v>99</v>
      </c>
      <c r="J1033" t="s">
        <v>23</v>
      </c>
      <c r="K1033" t="s">
        <v>58</v>
      </c>
      <c r="L1033">
        <v>74895</v>
      </c>
      <c r="M1033">
        <v>1014</v>
      </c>
      <c r="N1033">
        <v>4</v>
      </c>
      <c r="O1033">
        <v>199.92</v>
      </c>
      <c r="P1033" t="s">
        <v>5774</v>
      </c>
      <c r="Q1033">
        <v>46</v>
      </c>
      <c r="R1033">
        <v>7</v>
      </c>
      <c r="S1033">
        <v>49.98</v>
      </c>
      <c r="T1033" t="s">
        <v>707</v>
      </c>
      <c r="U1033" t="s">
        <v>882</v>
      </c>
      <c r="V1033" t="s">
        <v>1954</v>
      </c>
      <c r="W1033" t="s">
        <v>8</v>
      </c>
      <c r="X1033" t="s">
        <v>21</v>
      </c>
      <c r="Y1033" t="s">
        <v>1955</v>
      </c>
      <c r="Z1033">
        <v>93063</v>
      </c>
      <c r="AA1033" t="s">
        <v>3389</v>
      </c>
      <c r="AB1033" t="s">
        <v>585</v>
      </c>
    </row>
    <row r="1034" spans="1:28" x14ac:dyDescent="0.25">
      <c r="A1034">
        <v>25205</v>
      </c>
      <c r="B1034" t="s">
        <v>51</v>
      </c>
      <c r="C1034">
        <v>6</v>
      </c>
      <c r="D1034">
        <v>4</v>
      </c>
      <c r="E1034">
        <v>427</v>
      </c>
      <c r="F1034" t="s">
        <v>214</v>
      </c>
      <c r="G1034" s="4">
        <v>43467</v>
      </c>
      <c r="H1034" t="s">
        <v>13</v>
      </c>
      <c r="I1034" t="s">
        <v>5781</v>
      </c>
      <c r="J1034" t="s">
        <v>57</v>
      </c>
      <c r="K1034" t="s">
        <v>16</v>
      </c>
      <c r="L1034">
        <v>63172</v>
      </c>
      <c r="M1034">
        <v>1014</v>
      </c>
      <c r="N1034">
        <v>4</v>
      </c>
      <c r="O1034">
        <v>199.92</v>
      </c>
      <c r="P1034" t="s">
        <v>5774</v>
      </c>
      <c r="Q1034">
        <v>46</v>
      </c>
      <c r="R1034">
        <v>7</v>
      </c>
      <c r="S1034">
        <v>49.98</v>
      </c>
      <c r="T1034" t="s">
        <v>5</v>
      </c>
      <c r="U1034" t="s">
        <v>2713</v>
      </c>
      <c r="V1034" t="s">
        <v>860</v>
      </c>
      <c r="W1034" t="s">
        <v>8</v>
      </c>
      <c r="X1034" t="s">
        <v>9</v>
      </c>
      <c r="Y1034" t="s">
        <v>2714</v>
      </c>
      <c r="Z1034">
        <v>725</v>
      </c>
      <c r="AA1034" t="s">
        <v>3389</v>
      </c>
      <c r="AB1034" t="s">
        <v>585</v>
      </c>
    </row>
    <row r="1035" spans="1:28" x14ac:dyDescent="0.25">
      <c r="A1035">
        <v>22040</v>
      </c>
      <c r="B1035" t="s">
        <v>3</v>
      </c>
      <c r="C1035">
        <v>6</v>
      </c>
      <c r="D1035">
        <v>4</v>
      </c>
      <c r="E1035">
        <v>455</v>
      </c>
      <c r="F1035" t="s">
        <v>2400</v>
      </c>
      <c r="G1035" s="4">
        <v>43421</v>
      </c>
      <c r="H1035" t="s">
        <v>13</v>
      </c>
      <c r="I1035" t="s">
        <v>245</v>
      </c>
      <c r="J1035" t="s">
        <v>14</v>
      </c>
      <c r="K1035" t="s">
        <v>16</v>
      </c>
      <c r="L1035">
        <v>55129</v>
      </c>
      <c r="M1035">
        <v>1014</v>
      </c>
      <c r="N1035">
        <v>2</v>
      </c>
      <c r="O1035">
        <v>99.96</v>
      </c>
      <c r="P1035" t="s">
        <v>5774</v>
      </c>
      <c r="Q1035">
        <v>46</v>
      </c>
      <c r="R1035">
        <v>7</v>
      </c>
      <c r="S1035">
        <v>49.98</v>
      </c>
      <c r="T1035" t="s">
        <v>5</v>
      </c>
      <c r="U1035" t="s">
        <v>616</v>
      </c>
      <c r="V1035" t="s">
        <v>942</v>
      </c>
      <c r="W1035" t="s">
        <v>27</v>
      </c>
      <c r="X1035" t="s">
        <v>9</v>
      </c>
      <c r="Y1035" t="s">
        <v>943</v>
      </c>
      <c r="Z1035">
        <v>725</v>
      </c>
      <c r="AA1035" t="s">
        <v>3389</v>
      </c>
      <c r="AB1035" t="s">
        <v>585</v>
      </c>
    </row>
    <row r="1036" spans="1:28" x14ac:dyDescent="0.25">
      <c r="A1036">
        <v>21853</v>
      </c>
      <c r="B1036" t="s">
        <v>24</v>
      </c>
      <c r="C1036">
        <v>4</v>
      </c>
      <c r="D1036">
        <v>4</v>
      </c>
      <c r="E1036">
        <v>619</v>
      </c>
      <c r="F1036" t="s">
        <v>383</v>
      </c>
      <c r="G1036" s="4">
        <v>43418</v>
      </c>
      <c r="H1036" t="s">
        <v>13</v>
      </c>
      <c r="I1036" t="s">
        <v>5781</v>
      </c>
      <c r="J1036" t="s">
        <v>378</v>
      </c>
      <c r="K1036" t="s">
        <v>16</v>
      </c>
      <c r="L1036">
        <v>54650</v>
      </c>
      <c r="M1036">
        <v>1014</v>
      </c>
      <c r="N1036">
        <v>5</v>
      </c>
      <c r="O1036">
        <v>249.9</v>
      </c>
      <c r="P1036" t="s">
        <v>5774</v>
      </c>
      <c r="Q1036">
        <v>46</v>
      </c>
      <c r="R1036">
        <v>7</v>
      </c>
      <c r="S1036">
        <v>49.98</v>
      </c>
      <c r="T1036" t="s">
        <v>5</v>
      </c>
      <c r="U1036" t="s">
        <v>2713</v>
      </c>
      <c r="V1036" t="s">
        <v>3468</v>
      </c>
      <c r="W1036" t="s">
        <v>8</v>
      </c>
      <c r="X1036" t="s">
        <v>9</v>
      </c>
      <c r="Y1036" t="s">
        <v>3227</v>
      </c>
      <c r="Z1036">
        <v>725</v>
      </c>
      <c r="AA1036" t="s">
        <v>3389</v>
      </c>
      <c r="AB1036" t="s">
        <v>585</v>
      </c>
    </row>
    <row r="1037" spans="1:28" x14ac:dyDescent="0.25">
      <c r="A1037">
        <v>28645</v>
      </c>
      <c r="B1037" t="s">
        <v>24</v>
      </c>
      <c r="C1037">
        <v>2</v>
      </c>
      <c r="D1037">
        <v>1</v>
      </c>
      <c r="E1037">
        <v>634</v>
      </c>
      <c r="F1037" t="s">
        <v>641</v>
      </c>
      <c r="G1037" s="4">
        <v>43518</v>
      </c>
      <c r="H1037" t="s">
        <v>13</v>
      </c>
      <c r="I1037" t="s">
        <v>377</v>
      </c>
      <c r="J1037" t="s">
        <v>31</v>
      </c>
      <c r="K1037" t="s">
        <v>32</v>
      </c>
      <c r="L1037">
        <v>71699</v>
      </c>
      <c r="M1037">
        <v>1014</v>
      </c>
      <c r="N1037">
        <v>2</v>
      </c>
      <c r="O1037">
        <v>99.96</v>
      </c>
      <c r="P1037" t="s">
        <v>5774</v>
      </c>
      <c r="Q1037">
        <v>46</v>
      </c>
      <c r="R1037">
        <v>7</v>
      </c>
      <c r="S1037">
        <v>49.98</v>
      </c>
      <c r="T1037" t="s">
        <v>443</v>
      </c>
      <c r="U1037" t="s">
        <v>1103</v>
      </c>
      <c r="V1037" t="s">
        <v>2183</v>
      </c>
      <c r="W1037" t="s">
        <v>95</v>
      </c>
      <c r="X1037" t="s">
        <v>108</v>
      </c>
      <c r="Y1037" t="s">
        <v>3101</v>
      </c>
      <c r="Z1037">
        <v>97229</v>
      </c>
      <c r="AA1037" t="s">
        <v>3389</v>
      </c>
      <c r="AB1037" t="s">
        <v>585</v>
      </c>
    </row>
    <row r="1038" spans="1:28" x14ac:dyDescent="0.25">
      <c r="A1038">
        <v>27051</v>
      </c>
      <c r="B1038" t="s">
        <v>3</v>
      </c>
      <c r="C1038">
        <v>2</v>
      </c>
      <c r="D1038">
        <v>4</v>
      </c>
      <c r="E1038">
        <v>700</v>
      </c>
      <c r="F1038" t="s">
        <v>743</v>
      </c>
      <c r="G1038" s="4">
        <v>43494</v>
      </c>
      <c r="H1038" t="s">
        <v>13</v>
      </c>
      <c r="I1038" t="s">
        <v>5780</v>
      </c>
      <c r="J1038" t="s">
        <v>235</v>
      </c>
      <c r="K1038" t="s">
        <v>16</v>
      </c>
      <c r="L1038">
        <v>67778</v>
      </c>
      <c r="M1038">
        <v>1014</v>
      </c>
      <c r="N1038">
        <v>1</v>
      </c>
      <c r="O1038">
        <v>49.98</v>
      </c>
      <c r="P1038" t="s">
        <v>5774</v>
      </c>
      <c r="Q1038">
        <v>46</v>
      </c>
      <c r="R1038">
        <v>7</v>
      </c>
      <c r="S1038">
        <v>49.98</v>
      </c>
      <c r="T1038" t="s">
        <v>5</v>
      </c>
      <c r="U1038" t="s">
        <v>1401</v>
      </c>
      <c r="V1038" t="s">
        <v>107</v>
      </c>
      <c r="W1038" t="s">
        <v>95</v>
      </c>
      <c r="X1038" t="s">
        <v>9</v>
      </c>
      <c r="Y1038" t="s">
        <v>1717</v>
      </c>
      <c r="Z1038">
        <v>725</v>
      </c>
      <c r="AA1038" t="s">
        <v>3389</v>
      </c>
      <c r="AB1038" t="s">
        <v>585</v>
      </c>
    </row>
    <row r="1039" spans="1:28" x14ac:dyDescent="0.25">
      <c r="A1039">
        <v>25729</v>
      </c>
      <c r="B1039" t="s">
        <v>17</v>
      </c>
      <c r="C1039">
        <v>5</v>
      </c>
      <c r="D1039">
        <v>4</v>
      </c>
      <c r="E1039">
        <v>866</v>
      </c>
      <c r="F1039" t="s">
        <v>29</v>
      </c>
      <c r="G1039" s="4">
        <v>43475</v>
      </c>
      <c r="H1039" t="s">
        <v>13</v>
      </c>
      <c r="I1039" t="s">
        <v>30</v>
      </c>
      <c r="J1039" t="s">
        <v>23</v>
      </c>
      <c r="K1039" t="s">
        <v>16</v>
      </c>
      <c r="L1039">
        <v>64434</v>
      </c>
      <c r="M1039">
        <v>1014</v>
      </c>
      <c r="N1039">
        <v>2</v>
      </c>
      <c r="O1039">
        <v>99.96</v>
      </c>
      <c r="P1039" t="s">
        <v>5774</v>
      </c>
      <c r="Q1039">
        <v>46</v>
      </c>
      <c r="R1039">
        <v>7</v>
      </c>
      <c r="S1039">
        <v>49.98</v>
      </c>
      <c r="T1039" t="s">
        <v>495</v>
      </c>
      <c r="U1039" t="s">
        <v>397</v>
      </c>
      <c r="V1039" t="s">
        <v>107</v>
      </c>
      <c r="W1039" t="s">
        <v>95</v>
      </c>
      <c r="X1039" t="s">
        <v>88</v>
      </c>
      <c r="Y1039" t="s">
        <v>2677</v>
      </c>
      <c r="Z1039">
        <v>11204</v>
      </c>
      <c r="AA1039" t="s">
        <v>3389</v>
      </c>
      <c r="AB1039" t="s">
        <v>585</v>
      </c>
    </row>
    <row r="1040" spans="1:28" x14ac:dyDescent="0.25">
      <c r="A1040">
        <v>24145</v>
      </c>
      <c r="B1040" t="s">
        <v>3</v>
      </c>
      <c r="C1040">
        <v>6</v>
      </c>
      <c r="D1040">
        <v>4</v>
      </c>
      <c r="E1040">
        <v>878</v>
      </c>
      <c r="F1040" t="s">
        <v>79</v>
      </c>
      <c r="G1040" s="4">
        <v>43452</v>
      </c>
      <c r="H1040" t="s">
        <v>13</v>
      </c>
      <c r="I1040" t="s">
        <v>80</v>
      </c>
      <c r="J1040" t="s">
        <v>178</v>
      </c>
      <c r="K1040" t="s">
        <v>16</v>
      </c>
      <c r="L1040">
        <v>60411</v>
      </c>
      <c r="M1040">
        <v>1014</v>
      </c>
      <c r="N1040">
        <v>5</v>
      </c>
      <c r="O1040">
        <v>249.9</v>
      </c>
      <c r="P1040" t="s">
        <v>5774</v>
      </c>
      <c r="Q1040">
        <v>46</v>
      </c>
      <c r="R1040">
        <v>7</v>
      </c>
      <c r="S1040">
        <v>49.98</v>
      </c>
      <c r="T1040" t="s">
        <v>1143</v>
      </c>
      <c r="U1040" t="s">
        <v>1144</v>
      </c>
      <c r="V1040" t="s">
        <v>107</v>
      </c>
      <c r="W1040" t="s">
        <v>8</v>
      </c>
      <c r="X1040" t="s">
        <v>1145</v>
      </c>
      <c r="Y1040" t="s">
        <v>1146</v>
      </c>
      <c r="Z1040">
        <v>53215</v>
      </c>
      <c r="AA1040" t="s">
        <v>3389</v>
      </c>
      <c r="AB1040" t="s">
        <v>585</v>
      </c>
    </row>
    <row r="1041" spans="1:28" x14ac:dyDescent="0.25">
      <c r="A1041">
        <v>25471</v>
      </c>
      <c r="B1041" t="s">
        <v>24</v>
      </c>
      <c r="C1041">
        <v>2</v>
      </c>
      <c r="D1041">
        <v>2</v>
      </c>
      <c r="E1041">
        <v>891</v>
      </c>
      <c r="F1041" t="s">
        <v>317</v>
      </c>
      <c r="G1041" s="4">
        <v>43471</v>
      </c>
      <c r="H1041" t="s">
        <v>13</v>
      </c>
      <c r="I1041" t="s">
        <v>227</v>
      </c>
      <c r="J1041" t="s">
        <v>378</v>
      </c>
      <c r="K1041" t="s">
        <v>90</v>
      </c>
      <c r="L1041">
        <v>63803</v>
      </c>
      <c r="M1041">
        <v>1014</v>
      </c>
      <c r="N1041">
        <v>2</v>
      </c>
      <c r="O1041">
        <v>99.96</v>
      </c>
      <c r="P1041" t="s">
        <v>5774</v>
      </c>
      <c r="Q1041">
        <v>46</v>
      </c>
      <c r="R1041">
        <v>7</v>
      </c>
      <c r="S1041">
        <v>49.98</v>
      </c>
      <c r="T1041" t="s">
        <v>5</v>
      </c>
      <c r="U1041" t="s">
        <v>790</v>
      </c>
      <c r="V1041" t="s">
        <v>2435</v>
      </c>
      <c r="W1041" t="s">
        <v>8</v>
      </c>
      <c r="X1041" t="s">
        <v>9</v>
      </c>
      <c r="Y1041" t="s">
        <v>2436</v>
      </c>
      <c r="Z1041">
        <v>725</v>
      </c>
      <c r="AA1041" t="s">
        <v>3389</v>
      </c>
      <c r="AB1041" t="s">
        <v>585</v>
      </c>
    </row>
    <row r="1042" spans="1:28" x14ac:dyDescent="0.25">
      <c r="A1042">
        <v>29618</v>
      </c>
      <c r="B1042" t="s">
        <v>3</v>
      </c>
      <c r="C1042">
        <v>2</v>
      </c>
      <c r="D1042">
        <v>1</v>
      </c>
      <c r="E1042">
        <v>954</v>
      </c>
      <c r="F1042" t="s">
        <v>262</v>
      </c>
      <c r="G1042" s="4">
        <v>43532</v>
      </c>
      <c r="H1042" t="s">
        <v>13</v>
      </c>
      <c r="I1042" t="s">
        <v>5777</v>
      </c>
      <c r="J1042" t="s">
        <v>38</v>
      </c>
      <c r="K1042" t="s">
        <v>32</v>
      </c>
      <c r="L1042">
        <v>74107</v>
      </c>
      <c r="M1042">
        <v>1014</v>
      </c>
      <c r="N1042">
        <v>3</v>
      </c>
      <c r="O1042">
        <v>149.94</v>
      </c>
      <c r="P1042" t="s">
        <v>5774</v>
      </c>
      <c r="Q1042">
        <v>46</v>
      </c>
      <c r="R1042">
        <v>7</v>
      </c>
      <c r="S1042">
        <v>49.98</v>
      </c>
      <c r="T1042" t="s">
        <v>5</v>
      </c>
      <c r="U1042" t="s">
        <v>93</v>
      </c>
      <c r="V1042" t="s">
        <v>1345</v>
      </c>
      <c r="W1042" t="s">
        <v>8</v>
      </c>
      <c r="X1042" t="s">
        <v>9</v>
      </c>
      <c r="Y1042" t="s">
        <v>1346</v>
      </c>
      <c r="Z1042">
        <v>725</v>
      </c>
      <c r="AA1042" t="s">
        <v>3389</v>
      </c>
      <c r="AB1042" t="s">
        <v>585</v>
      </c>
    </row>
    <row r="1043" spans="1:28" x14ac:dyDescent="0.25">
      <c r="A1043">
        <v>29087</v>
      </c>
      <c r="B1043" t="s">
        <v>3</v>
      </c>
      <c r="C1043">
        <v>3</v>
      </c>
      <c r="D1043">
        <v>4</v>
      </c>
      <c r="E1043">
        <v>1022</v>
      </c>
      <c r="F1043" t="s">
        <v>116</v>
      </c>
      <c r="G1043" s="4">
        <v>43524</v>
      </c>
      <c r="H1043" t="s">
        <v>13</v>
      </c>
      <c r="I1043" t="s">
        <v>30</v>
      </c>
      <c r="J1043" t="s">
        <v>14</v>
      </c>
      <c r="K1043" t="s">
        <v>16</v>
      </c>
      <c r="L1043">
        <v>72779</v>
      </c>
      <c r="M1043">
        <v>1014</v>
      </c>
      <c r="N1043">
        <v>4</v>
      </c>
      <c r="O1043">
        <v>199.92</v>
      </c>
      <c r="P1043" t="s">
        <v>5774</v>
      </c>
      <c r="Q1043">
        <v>46</v>
      </c>
      <c r="R1043">
        <v>7</v>
      </c>
      <c r="S1043">
        <v>49.98</v>
      </c>
      <c r="T1043" t="s">
        <v>117</v>
      </c>
      <c r="U1043" t="s">
        <v>577</v>
      </c>
      <c r="V1043" t="s">
        <v>2639</v>
      </c>
      <c r="W1043" t="s">
        <v>95</v>
      </c>
      <c r="X1043" t="s">
        <v>21</v>
      </c>
      <c r="Y1043" t="s">
        <v>836</v>
      </c>
      <c r="Z1043">
        <v>92111</v>
      </c>
      <c r="AA1043" t="s">
        <v>3389</v>
      </c>
      <c r="AB1043" t="s">
        <v>585</v>
      </c>
    </row>
    <row r="1044" spans="1:28" x14ac:dyDescent="0.25">
      <c r="A1044">
        <v>21883</v>
      </c>
      <c r="B1044" t="s">
        <v>3</v>
      </c>
      <c r="C1044">
        <v>4</v>
      </c>
      <c r="D1044">
        <v>4</v>
      </c>
      <c r="E1044">
        <v>1040</v>
      </c>
      <c r="F1044" t="s">
        <v>376</v>
      </c>
      <c r="G1044" s="4">
        <v>43419</v>
      </c>
      <c r="H1044" t="s">
        <v>13</v>
      </c>
      <c r="I1044" t="s">
        <v>377</v>
      </c>
      <c r="J1044" t="s">
        <v>14</v>
      </c>
      <c r="K1044" t="s">
        <v>16</v>
      </c>
      <c r="L1044">
        <v>54729</v>
      </c>
      <c r="M1044">
        <v>1014</v>
      </c>
      <c r="N1044">
        <v>1</v>
      </c>
      <c r="O1044">
        <v>49.98</v>
      </c>
      <c r="P1044" t="s">
        <v>5774</v>
      </c>
      <c r="Q1044">
        <v>46</v>
      </c>
      <c r="R1044">
        <v>7</v>
      </c>
      <c r="S1044">
        <v>49.98</v>
      </c>
      <c r="T1044" t="s">
        <v>810</v>
      </c>
      <c r="U1044" t="s">
        <v>93</v>
      </c>
      <c r="V1044" t="s">
        <v>1790</v>
      </c>
      <c r="W1044" t="s">
        <v>8</v>
      </c>
      <c r="X1044" t="s">
        <v>448</v>
      </c>
      <c r="Y1044" t="s">
        <v>1791</v>
      </c>
      <c r="Z1044">
        <v>33064</v>
      </c>
      <c r="AA1044" t="s">
        <v>3389</v>
      </c>
      <c r="AB1044" t="s">
        <v>585</v>
      </c>
    </row>
    <row r="1045" spans="1:28" x14ac:dyDescent="0.25">
      <c r="A1045">
        <v>28165</v>
      </c>
      <c r="B1045" t="s">
        <v>51</v>
      </c>
      <c r="C1045">
        <v>6</v>
      </c>
      <c r="D1045">
        <v>4</v>
      </c>
      <c r="E1045">
        <v>1163</v>
      </c>
      <c r="F1045" t="s">
        <v>29</v>
      </c>
      <c r="G1045" s="4">
        <v>43511</v>
      </c>
      <c r="H1045" t="s">
        <v>13</v>
      </c>
      <c r="I1045" t="s">
        <v>30</v>
      </c>
      <c r="J1045" t="s">
        <v>57</v>
      </c>
      <c r="K1045" t="s">
        <v>16</v>
      </c>
      <c r="L1045">
        <v>70434</v>
      </c>
      <c r="M1045">
        <v>1014</v>
      </c>
      <c r="N1045">
        <v>2</v>
      </c>
      <c r="O1045">
        <v>99.96</v>
      </c>
      <c r="P1045" t="s">
        <v>5774</v>
      </c>
      <c r="Q1045">
        <v>46</v>
      </c>
      <c r="R1045">
        <v>7</v>
      </c>
      <c r="S1045">
        <v>49.98</v>
      </c>
      <c r="T1045" t="s">
        <v>1313</v>
      </c>
      <c r="U1045" t="s">
        <v>93</v>
      </c>
      <c r="V1045" t="s">
        <v>2251</v>
      </c>
      <c r="W1045" t="s">
        <v>27</v>
      </c>
      <c r="X1045" t="s">
        <v>448</v>
      </c>
      <c r="Y1045" t="s">
        <v>2252</v>
      </c>
      <c r="Z1045">
        <v>33125</v>
      </c>
      <c r="AA1045" t="s">
        <v>3389</v>
      </c>
      <c r="AB1045" t="s">
        <v>585</v>
      </c>
    </row>
    <row r="1046" spans="1:28" x14ac:dyDescent="0.25">
      <c r="A1046">
        <v>24959</v>
      </c>
      <c r="B1046" t="s">
        <v>24</v>
      </c>
      <c r="C1046">
        <v>5</v>
      </c>
      <c r="D1046">
        <v>2</v>
      </c>
      <c r="E1046">
        <v>1236</v>
      </c>
      <c r="F1046" t="s">
        <v>1073</v>
      </c>
      <c r="G1046" s="4">
        <v>43464</v>
      </c>
      <c r="H1046" t="s">
        <v>13</v>
      </c>
      <c r="I1046" t="s">
        <v>47</v>
      </c>
      <c r="J1046" t="s">
        <v>31</v>
      </c>
      <c r="K1046" t="s">
        <v>90</v>
      </c>
      <c r="L1046">
        <v>62536</v>
      </c>
      <c r="M1046">
        <v>1014</v>
      </c>
      <c r="N1046">
        <v>4</v>
      </c>
      <c r="O1046">
        <v>199.92</v>
      </c>
      <c r="P1046" t="s">
        <v>5774</v>
      </c>
      <c r="Q1046">
        <v>46</v>
      </c>
      <c r="R1046">
        <v>7</v>
      </c>
      <c r="S1046">
        <v>49.98</v>
      </c>
      <c r="T1046" t="s">
        <v>1910</v>
      </c>
      <c r="U1046" t="s">
        <v>93</v>
      </c>
      <c r="V1046" t="s">
        <v>107</v>
      </c>
      <c r="W1046" t="s">
        <v>8</v>
      </c>
      <c r="X1046" t="s">
        <v>77</v>
      </c>
      <c r="Y1046" t="s">
        <v>1911</v>
      </c>
      <c r="Z1046">
        <v>18103</v>
      </c>
      <c r="AA1046" t="s">
        <v>3389</v>
      </c>
      <c r="AB1046" t="s">
        <v>585</v>
      </c>
    </row>
    <row r="1047" spans="1:28" x14ac:dyDescent="0.25">
      <c r="A1047">
        <v>20852</v>
      </c>
      <c r="B1047" t="s">
        <v>3</v>
      </c>
      <c r="C1047">
        <v>3</v>
      </c>
      <c r="D1047">
        <v>4</v>
      </c>
      <c r="E1047">
        <v>1371</v>
      </c>
      <c r="F1047" t="s">
        <v>888</v>
      </c>
      <c r="G1047" s="4">
        <v>43404</v>
      </c>
      <c r="H1047" t="s">
        <v>13</v>
      </c>
      <c r="I1047" t="s">
        <v>30</v>
      </c>
      <c r="J1047" t="s">
        <v>14</v>
      </c>
      <c r="K1047" t="s">
        <v>16</v>
      </c>
      <c r="L1047">
        <v>52106</v>
      </c>
      <c r="M1047">
        <v>1014</v>
      </c>
      <c r="N1047">
        <v>4</v>
      </c>
      <c r="O1047">
        <v>199.92</v>
      </c>
      <c r="P1047" t="s">
        <v>5774</v>
      </c>
      <c r="Q1047">
        <v>46</v>
      </c>
      <c r="R1047">
        <v>7</v>
      </c>
      <c r="S1047">
        <v>49.98</v>
      </c>
      <c r="T1047" t="s">
        <v>5</v>
      </c>
      <c r="U1047" t="s">
        <v>1714</v>
      </c>
      <c r="V1047" t="s">
        <v>107</v>
      </c>
      <c r="W1047" t="s">
        <v>95</v>
      </c>
      <c r="X1047" t="s">
        <v>9</v>
      </c>
      <c r="Y1047" t="s">
        <v>3398</v>
      </c>
      <c r="Z1047">
        <v>725</v>
      </c>
      <c r="AA1047" t="s">
        <v>3389</v>
      </c>
      <c r="AB1047" t="s">
        <v>585</v>
      </c>
    </row>
    <row r="1048" spans="1:28" x14ac:dyDescent="0.25">
      <c r="A1048">
        <v>23073</v>
      </c>
      <c r="B1048" t="s">
        <v>3</v>
      </c>
      <c r="C1048">
        <v>2</v>
      </c>
      <c r="D1048">
        <v>1</v>
      </c>
      <c r="E1048">
        <v>1433</v>
      </c>
      <c r="F1048" t="s">
        <v>119</v>
      </c>
      <c r="G1048" s="4">
        <v>43436</v>
      </c>
      <c r="H1048" t="s">
        <v>13</v>
      </c>
      <c r="I1048" t="s">
        <v>5781</v>
      </c>
      <c r="J1048" t="s">
        <v>38</v>
      </c>
      <c r="K1048" t="s">
        <v>32</v>
      </c>
      <c r="L1048">
        <v>57767</v>
      </c>
      <c r="M1048">
        <v>1014</v>
      </c>
      <c r="N1048">
        <v>2</v>
      </c>
      <c r="O1048">
        <v>99.96</v>
      </c>
      <c r="P1048" t="s">
        <v>5774</v>
      </c>
      <c r="Q1048">
        <v>46</v>
      </c>
      <c r="R1048">
        <v>7</v>
      </c>
      <c r="S1048">
        <v>49.98</v>
      </c>
      <c r="T1048" t="s">
        <v>5</v>
      </c>
      <c r="U1048" t="s">
        <v>1007</v>
      </c>
      <c r="V1048" t="s">
        <v>107</v>
      </c>
      <c r="W1048" t="s">
        <v>27</v>
      </c>
      <c r="X1048" t="s">
        <v>9</v>
      </c>
      <c r="Y1048" t="s">
        <v>3288</v>
      </c>
      <c r="Z1048">
        <v>725</v>
      </c>
      <c r="AA1048" t="s">
        <v>3389</v>
      </c>
      <c r="AB1048" t="s">
        <v>585</v>
      </c>
    </row>
    <row r="1049" spans="1:28" x14ac:dyDescent="0.25">
      <c r="A1049">
        <v>20428</v>
      </c>
      <c r="B1049" t="s">
        <v>3</v>
      </c>
      <c r="C1049">
        <v>4</v>
      </c>
      <c r="D1049">
        <v>4</v>
      </c>
      <c r="E1049">
        <v>1537</v>
      </c>
      <c r="F1049" t="s">
        <v>512</v>
      </c>
      <c r="G1049" s="4">
        <v>43398</v>
      </c>
      <c r="H1049" t="s">
        <v>13</v>
      </c>
      <c r="I1049" t="s">
        <v>513</v>
      </c>
      <c r="J1049" t="s">
        <v>38</v>
      </c>
      <c r="K1049" t="s">
        <v>16</v>
      </c>
      <c r="L1049">
        <v>50993</v>
      </c>
      <c r="M1049">
        <v>1014</v>
      </c>
      <c r="N1049">
        <v>2</v>
      </c>
      <c r="O1049">
        <v>99.96</v>
      </c>
      <c r="P1049" t="s">
        <v>5774</v>
      </c>
      <c r="Q1049">
        <v>46</v>
      </c>
      <c r="R1049">
        <v>7</v>
      </c>
      <c r="S1049">
        <v>49.98</v>
      </c>
      <c r="T1049" t="s">
        <v>1246</v>
      </c>
      <c r="U1049" t="s">
        <v>1673</v>
      </c>
      <c r="V1049" t="s">
        <v>1420</v>
      </c>
      <c r="W1049" t="s">
        <v>8</v>
      </c>
      <c r="X1049" t="s">
        <v>1249</v>
      </c>
      <c r="Y1049" t="s">
        <v>2860</v>
      </c>
      <c r="Z1049">
        <v>67212</v>
      </c>
      <c r="AA1049" t="s">
        <v>3389</v>
      </c>
      <c r="AB1049" t="s">
        <v>585</v>
      </c>
    </row>
    <row r="1050" spans="1:28" x14ac:dyDescent="0.25">
      <c r="A1050">
        <v>24815</v>
      </c>
      <c r="B1050" t="s">
        <v>17</v>
      </c>
      <c r="C1050">
        <v>6</v>
      </c>
      <c r="D1050">
        <v>4</v>
      </c>
      <c r="E1050">
        <v>1553</v>
      </c>
      <c r="F1050" t="s">
        <v>70</v>
      </c>
      <c r="G1050" s="4">
        <v>43462</v>
      </c>
      <c r="H1050" t="s">
        <v>13</v>
      </c>
      <c r="I1050" t="s">
        <v>70</v>
      </c>
      <c r="J1050" t="s">
        <v>23</v>
      </c>
      <c r="K1050" t="s">
        <v>16</v>
      </c>
      <c r="L1050">
        <v>62161</v>
      </c>
      <c r="M1050">
        <v>1014</v>
      </c>
      <c r="N1050">
        <v>1</v>
      </c>
      <c r="O1050">
        <v>49.98</v>
      </c>
      <c r="P1050" t="s">
        <v>5774</v>
      </c>
      <c r="Q1050">
        <v>46</v>
      </c>
      <c r="R1050">
        <v>7</v>
      </c>
      <c r="S1050">
        <v>49.98</v>
      </c>
      <c r="T1050" t="s">
        <v>5</v>
      </c>
      <c r="U1050" t="s">
        <v>1788</v>
      </c>
      <c r="V1050" t="s">
        <v>574</v>
      </c>
      <c r="W1050" t="s">
        <v>8</v>
      </c>
      <c r="X1050" t="s">
        <v>9</v>
      </c>
      <c r="Y1050" t="s">
        <v>3600</v>
      </c>
      <c r="Z1050">
        <v>725</v>
      </c>
      <c r="AA1050" t="s">
        <v>3389</v>
      </c>
      <c r="AB1050" t="s">
        <v>585</v>
      </c>
    </row>
    <row r="1051" spans="1:28" x14ac:dyDescent="0.25">
      <c r="A1051">
        <v>25788</v>
      </c>
      <c r="B1051" t="s">
        <v>24</v>
      </c>
      <c r="C1051">
        <v>4</v>
      </c>
      <c r="D1051">
        <v>2</v>
      </c>
      <c r="E1051">
        <v>1560</v>
      </c>
      <c r="F1051" t="s">
        <v>84</v>
      </c>
      <c r="G1051" s="4">
        <v>43476</v>
      </c>
      <c r="H1051" t="s">
        <v>13</v>
      </c>
      <c r="I1051" t="s">
        <v>80</v>
      </c>
      <c r="J1051" t="s">
        <v>31</v>
      </c>
      <c r="K1051" t="s">
        <v>90</v>
      </c>
      <c r="L1051">
        <v>64558</v>
      </c>
      <c r="M1051">
        <v>1014</v>
      </c>
      <c r="N1051">
        <v>3</v>
      </c>
      <c r="O1051">
        <v>149.94</v>
      </c>
      <c r="P1051" t="s">
        <v>5774</v>
      </c>
      <c r="Q1051">
        <v>46</v>
      </c>
      <c r="R1051">
        <v>7</v>
      </c>
      <c r="S1051">
        <v>49.98</v>
      </c>
      <c r="T1051" t="s">
        <v>2754</v>
      </c>
      <c r="U1051" t="s">
        <v>93</v>
      </c>
      <c r="V1051" t="s">
        <v>2755</v>
      </c>
      <c r="W1051" t="s">
        <v>95</v>
      </c>
      <c r="X1051" t="s">
        <v>21</v>
      </c>
      <c r="Y1051" t="s">
        <v>2756</v>
      </c>
      <c r="Z1051">
        <v>95051</v>
      </c>
      <c r="AA1051" t="s">
        <v>3389</v>
      </c>
      <c r="AB1051" t="s">
        <v>585</v>
      </c>
    </row>
    <row r="1052" spans="1:28" x14ac:dyDescent="0.25">
      <c r="A1052">
        <v>28330</v>
      </c>
      <c r="B1052" t="s">
        <v>17</v>
      </c>
      <c r="C1052">
        <v>6</v>
      </c>
      <c r="D1052">
        <v>4</v>
      </c>
      <c r="E1052">
        <v>1640</v>
      </c>
      <c r="F1052" t="s">
        <v>1525</v>
      </c>
      <c r="G1052" s="4">
        <v>43513</v>
      </c>
      <c r="H1052" t="s">
        <v>13</v>
      </c>
      <c r="I1052" t="s">
        <v>377</v>
      </c>
      <c r="J1052" t="s">
        <v>23</v>
      </c>
      <c r="K1052" t="s">
        <v>16</v>
      </c>
      <c r="L1052">
        <v>70887</v>
      </c>
      <c r="M1052">
        <v>1014</v>
      </c>
      <c r="N1052">
        <v>4</v>
      </c>
      <c r="O1052">
        <v>199.92</v>
      </c>
      <c r="P1052" t="s">
        <v>5774</v>
      </c>
      <c r="Q1052">
        <v>46</v>
      </c>
      <c r="R1052">
        <v>7</v>
      </c>
      <c r="S1052">
        <v>49.98</v>
      </c>
      <c r="T1052" t="s">
        <v>174</v>
      </c>
      <c r="U1052" t="s">
        <v>93</v>
      </c>
      <c r="V1052" t="s">
        <v>2293</v>
      </c>
      <c r="W1052" t="s">
        <v>95</v>
      </c>
      <c r="X1052" t="s">
        <v>21</v>
      </c>
      <c r="Y1052" t="s">
        <v>509</v>
      </c>
      <c r="Z1052">
        <v>90047</v>
      </c>
      <c r="AA1052" t="s">
        <v>3389</v>
      </c>
      <c r="AB1052" t="s">
        <v>585</v>
      </c>
    </row>
    <row r="1053" spans="1:28" x14ac:dyDescent="0.25">
      <c r="A1053">
        <v>22554</v>
      </c>
      <c r="B1053" t="s">
        <v>51</v>
      </c>
      <c r="C1053">
        <v>5</v>
      </c>
      <c r="D1053">
        <v>4</v>
      </c>
      <c r="E1053">
        <v>2028</v>
      </c>
      <c r="F1053" t="s">
        <v>84</v>
      </c>
      <c r="G1053" s="4">
        <v>43429</v>
      </c>
      <c r="H1053" t="s">
        <v>13</v>
      </c>
      <c r="I1053" t="s">
        <v>80</v>
      </c>
      <c r="J1053" t="s">
        <v>57</v>
      </c>
      <c r="K1053" t="s">
        <v>16</v>
      </c>
      <c r="L1053">
        <v>56438</v>
      </c>
      <c r="M1053">
        <v>1014</v>
      </c>
      <c r="N1053">
        <v>4</v>
      </c>
      <c r="O1053">
        <v>199.92</v>
      </c>
      <c r="P1053" t="s">
        <v>5774</v>
      </c>
      <c r="Q1053">
        <v>46</v>
      </c>
      <c r="R1053">
        <v>7</v>
      </c>
      <c r="S1053">
        <v>49.98</v>
      </c>
      <c r="T1053" t="s">
        <v>263</v>
      </c>
      <c r="U1053" t="s">
        <v>93</v>
      </c>
      <c r="V1053" t="s">
        <v>264</v>
      </c>
      <c r="W1053" t="s">
        <v>27</v>
      </c>
      <c r="X1053" t="s">
        <v>55</v>
      </c>
      <c r="Y1053" t="s">
        <v>265</v>
      </c>
      <c r="Z1053">
        <v>60435</v>
      </c>
      <c r="AA1053" t="s">
        <v>3389</v>
      </c>
      <c r="AB1053" t="s">
        <v>585</v>
      </c>
    </row>
    <row r="1054" spans="1:28" x14ac:dyDescent="0.25">
      <c r="A1054">
        <v>29865</v>
      </c>
      <c r="B1054" t="s">
        <v>3</v>
      </c>
      <c r="C1054">
        <v>6</v>
      </c>
      <c r="D1054">
        <v>4</v>
      </c>
      <c r="E1054">
        <v>2050</v>
      </c>
      <c r="F1054" t="s">
        <v>84</v>
      </c>
      <c r="G1054" s="4">
        <v>43535</v>
      </c>
      <c r="H1054" t="s">
        <v>13</v>
      </c>
      <c r="I1054" t="s">
        <v>80</v>
      </c>
      <c r="J1054" t="s">
        <v>14</v>
      </c>
      <c r="K1054" t="s">
        <v>16</v>
      </c>
      <c r="L1054">
        <v>74717</v>
      </c>
      <c r="M1054">
        <v>1014</v>
      </c>
      <c r="N1054">
        <v>3</v>
      </c>
      <c r="O1054">
        <v>149.94</v>
      </c>
      <c r="P1054" t="s">
        <v>5774</v>
      </c>
      <c r="Q1054">
        <v>46</v>
      </c>
      <c r="R1054">
        <v>7</v>
      </c>
      <c r="S1054">
        <v>49.98</v>
      </c>
      <c r="T1054" t="s">
        <v>1029</v>
      </c>
      <c r="U1054" t="s">
        <v>93</v>
      </c>
      <c r="V1054" t="s">
        <v>1030</v>
      </c>
      <c r="W1054" t="s">
        <v>8</v>
      </c>
      <c r="X1054" t="s">
        <v>158</v>
      </c>
      <c r="Y1054" t="s">
        <v>1031</v>
      </c>
      <c r="Z1054">
        <v>38018</v>
      </c>
      <c r="AA1054" t="s">
        <v>3389</v>
      </c>
      <c r="AB1054" t="s">
        <v>585</v>
      </c>
    </row>
    <row r="1055" spans="1:28" x14ac:dyDescent="0.25">
      <c r="A1055">
        <v>27039</v>
      </c>
      <c r="B1055" t="s">
        <v>51</v>
      </c>
      <c r="C1055">
        <v>5</v>
      </c>
      <c r="D1055">
        <v>2</v>
      </c>
      <c r="E1055">
        <v>2134</v>
      </c>
      <c r="F1055" t="s">
        <v>660</v>
      </c>
      <c r="G1055" s="4">
        <v>43494</v>
      </c>
      <c r="H1055" t="s">
        <v>13</v>
      </c>
      <c r="I1055" t="s">
        <v>99</v>
      </c>
      <c r="J1055" t="s">
        <v>57</v>
      </c>
      <c r="K1055" t="s">
        <v>90</v>
      </c>
      <c r="L1055">
        <v>67742</v>
      </c>
      <c r="M1055">
        <v>1014</v>
      </c>
      <c r="N1055">
        <v>1</v>
      </c>
      <c r="O1055">
        <v>49.98</v>
      </c>
      <c r="P1055" t="s">
        <v>5774</v>
      </c>
      <c r="Q1055">
        <v>46</v>
      </c>
      <c r="R1055">
        <v>7</v>
      </c>
      <c r="S1055">
        <v>49.98</v>
      </c>
      <c r="T1055" t="s">
        <v>3122</v>
      </c>
      <c r="U1055" t="s">
        <v>93</v>
      </c>
      <c r="V1055" t="s">
        <v>2278</v>
      </c>
      <c r="W1055" t="s">
        <v>95</v>
      </c>
      <c r="X1055" t="s">
        <v>1145</v>
      </c>
      <c r="Y1055" t="s">
        <v>3123</v>
      </c>
      <c r="Z1055">
        <v>54935</v>
      </c>
      <c r="AA1055" t="s">
        <v>3389</v>
      </c>
      <c r="AB1055" t="s">
        <v>585</v>
      </c>
    </row>
    <row r="1056" spans="1:28" x14ac:dyDescent="0.25">
      <c r="A1056">
        <v>24178</v>
      </c>
      <c r="B1056" t="s">
        <v>24</v>
      </c>
      <c r="C1056">
        <v>4</v>
      </c>
      <c r="D1056">
        <v>4</v>
      </c>
      <c r="E1056">
        <v>2183</v>
      </c>
      <c r="F1056" t="s">
        <v>409</v>
      </c>
      <c r="G1056" s="4">
        <v>43452</v>
      </c>
      <c r="H1056" t="s">
        <v>13</v>
      </c>
      <c r="I1056" t="s">
        <v>410</v>
      </c>
      <c r="J1056" t="s">
        <v>378</v>
      </c>
      <c r="K1056" t="s">
        <v>16</v>
      </c>
      <c r="L1056">
        <v>60488</v>
      </c>
      <c r="M1056">
        <v>1014</v>
      </c>
      <c r="N1056">
        <v>4</v>
      </c>
      <c r="O1056">
        <v>199.92</v>
      </c>
      <c r="P1056" t="s">
        <v>5774</v>
      </c>
      <c r="Q1056">
        <v>46</v>
      </c>
      <c r="R1056">
        <v>7</v>
      </c>
      <c r="S1056">
        <v>49.98</v>
      </c>
      <c r="T1056" t="s">
        <v>5</v>
      </c>
      <c r="U1056" t="s">
        <v>882</v>
      </c>
      <c r="V1056" t="s">
        <v>360</v>
      </c>
      <c r="W1056" t="s">
        <v>95</v>
      </c>
      <c r="X1056" t="s">
        <v>9</v>
      </c>
      <c r="Y1056" t="s">
        <v>883</v>
      </c>
      <c r="Z1056">
        <v>725</v>
      </c>
      <c r="AA1056" t="s">
        <v>3389</v>
      </c>
      <c r="AB1056" t="s">
        <v>585</v>
      </c>
    </row>
    <row r="1057" spans="1:28" x14ac:dyDescent="0.25">
      <c r="A1057">
        <v>24651</v>
      </c>
      <c r="B1057" t="s">
        <v>24</v>
      </c>
      <c r="C1057">
        <v>2</v>
      </c>
      <c r="D1057">
        <v>4</v>
      </c>
      <c r="E1057">
        <v>2229</v>
      </c>
      <c r="F1057" t="s">
        <v>434</v>
      </c>
      <c r="G1057" s="4">
        <v>43459</v>
      </c>
      <c r="H1057" t="s">
        <v>13</v>
      </c>
      <c r="I1057" t="s">
        <v>245</v>
      </c>
      <c r="J1057" t="s">
        <v>378</v>
      </c>
      <c r="K1057" t="s">
        <v>16</v>
      </c>
      <c r="L1057">
        <v>61723</v>
      </c>
      <c r="M1057">
        <v>1014</v>
      </c>
      <c r="N1057">
        <v>1</v>
      </c>
      <c r="O1057">
        <v>49.98</v>
      </c>
      <c r="P1057" t="s">
        <v>5774</v>
      </c>
      <c r="Q1057">
        <v>46</v>
      </c>
      <c r="R1057">
        <v>7</v>
      </c>
      <c r="S1057">
        <v>49.98</v>
      </c>
      <c r="T1057" t="s">
        <v>2501</v>
      </c>
      <c r="U1057" t="s">
        <v>407</v>
      </c>
      <c r="V1057" t="s">
        <v>1743</v>
      </c>
      <c r="W1057" t="s">
        <v>8</v>
      </c>
      <c r="X1057" t="s">
        <v>448</v>
      </c>
      <c r="Y1057" t="s">
        <v>2873</v>
      </c>
      <c r="Z1057">
        <v>33024</v>
      </c>
      <c r="AA1057" t="s">
        <v>3389</v>
      </c>
      <c r="AB1057" t="s">
        <v>585</v>
      </c>
    </row>
    <row r="1058" spans="1:28" x14ac:dyDescent="0.25">
      <c r="A1058">
        <v>29446</v>
      </c>
      <c r="B1058" t="s">
        <v>24</v>
      </c>
      <c r="C1058">
        <v>2</v>
      </c>
      <c r="D1058">
        <v>2</v>
      </c>
      <c r="E1058">
        <v>2267</v>
      </c>
      <c r="F1058" t="s">
        <v>214</v>
      </c>
      <c r="G1058" s="4">
        <v>43529</v>
      </c>
      <c r="H1058" t="s">
        <v>13</v>
      </c>
      <c r="I1058" t="s">
        <v>5781</v>
      </c>
      <c r="J1058" t="s">
        <v>31</v>
      </c>
      <c r="K1058" t="s">
        <v>90</v>
      </c>
      <c r="L1058">
        <v>73666</v>
      </c>
      <c r="M1058">
        <v>1014</v>
      </c>
      <c r="N1058">
        <v>5</v>
      </c>
      <c r="O1058">
        <v>249.9</v>
      </c>
      <c r="P1058" t="s">
        <v>5774</v>
      </c>
      <c r="Q1058">
        <v>46</v>
      </c>
      <c r="R1058">
        <v>7</v>
      </c>
      <c r="S1058">
        <v>49.98</v>
      </c>
      <c r="T1058" t="s">
        <v>748</v>
      </c>
      <c r="U1058" t="s">
        <v>2619</v>
      </c>
      <c r="V1058" t="s">
        <v>107</v>
      </c>
      <c r="W1058" t="s">
        <v>95</v>
      </c>
      <c r="X1058" t="s">
        <v>749</v>
      </c>
      <c r="Y1058" t="s">
        <v>3710</v>
      </c>
      <c r="Z1058">
        <v>46227</v>
      </c>
      <c r="AA1058" t="s">
        <v>3389</v>
      </c>
      <c r="AB1058" t="s">
        <v>585</v>
      </c>
    </row>
    <row r="1059" spans="1:28" x14ac:dyDescent="0.25">
      <c r="A1059">
        <v>24366</v>
      </c>
      <c r="B1059" t="s">
        <v>24</v>
      </c>
      <c r="C1059">
        <v>2</v>
      </c>
      <c r="D1059">
        <v>1</v>
      </c>
      <c r="E1059">
        <v>2314</v>
      </c>
      <c r="F1059" t="s">
        <v>206</v>
      </c>
      <c r="G1059" s="4">
        <v>43455</v>
      </c>
      <c r="H1059" t="s">
        <v>13</v>
      </c>
      <c r="I1059" t="s">
        <v>30</v>
      </c>
      <c r="J1059" t="s">
        <v>31</v>
      </c>
      <c r="K1059" t="s">
        <v>32</v>
      </c>
      <c r="L1059">
        <v>60948</v>
      </c>
      <c r="M1059">
        <v>1014</v>
      </c>
      <c r="N1059">
        <v>4</v>
      </c>
      <c r="O1059">
        <v>199.92</v>
      </c>
      <c r="P1059" t="s">
        <v>5774</v>
      </c>
      <c r="Q1059">
        <v>46</v>
      </c>
      <c r="R1059">
        <v>7</v>
      </c>
      <c r="S1059">
        <v>49.98</v>
      </c>
      <c r="T1059" t="s">
        <v>5</v>
      </c>
      <c r="U1059" t="s">
        <v>93</v>
      </c>
      <c r="V1059" t="s">
        <v>1730</v>
      </c>
      <c r="W1059" t="s">
        <v>95</v>
      </c>
      <c r="X1059" t="s">
        <v>9</v>
      </c>
      <c r="Y1059" t="s">
        <v>1731</v>
      </c>
      <c r="Z1059">
        <v>725</v>
      </c>
      <c r="AA1059" t="s">
        <v>3389</v>
      </c>
      <c r="AB1059" t="s">
        <v>585</v>
      </c>
    </row>
    <row r="1060" spans="1:28" x14ac:dyDescent="0.25">
      <c r="A1060">
        <v>26241</v>
      </c>
      <c r="B1060" t="s">
        <v>24</v>
      </c>
      <c r="C1060">
        <v>2</v>
      </c>
      <c r="D1060">
        <v>4</v>
      </c>
      <c r="E1060">
        <v>2373</v>
      </c>
      <c r="F1060" t="s">
        <v>206</v>
      </c>
      <c r="G1060" s="4">
        <v>43483</v>
      </c>
      <c r="H1060" t="s">
        <v>13</v>
      </c>
      <c r="I1060" t="s">
        <v>30</v>
      </c>
      <c r="J1060" t="s">
        <v>378</v>
      </c>
      <c r="K1060" t="s">
        <v>16</v>
      </c>
      <c r="L1060">
        <v>65683</v>
      </c>
      <c r="M1060">
        <v>1014</v>
      </c>
      <c r="N1060">
        <v>3</v>
      </c>
      <c r="O1060">
        <v>149.94</v>
      </c>
      <c r="P1060" t="s">
        <v>5774</v>
      </c>
      <c r="Q1060">
        <v>46</v>
      </c>
      <c r="R1060">
        <v>7</v>
      </c>
      <c r="S1060">
        <v>49.98</v>
      </c>
      <c r="T1060" t="s">
        <v>2918</v>
      </c>
      <c r="U1060" t="s">
        <v>93</v>
      </c>
      <c r="V1060" t="s">
        <v>107</v>
      </c>
      <c r="W1060" t="s">
        <v>95</v>
      </c>
      <c r="X1060" t="s">
        <v>21</v>
      </c>
      <c r="Y1060" t="s">
        <v>3749</v>
      </c>
      <c r="Z1060">
        <v>90640</v>
      </c>
      <c r="AA1060" t="s">
        <v>3389</v>
      </c>
      <c r="AB1060" t="s">
        <v>585</v>
      </c>
    </row>
    <row r="1061" spans="1:28" x14ac:dyDescent="0.25">
      <c r="A1061">
        <v>21505</v>
      </c>
      <c r="B1061" t="s">
        <v>17</v>
      </c>
      <c r="C1061">
        <v>6</v>
      </c>
      <c r="D1061">
        <v>2</v>
      </c>
      <c r="E1061">
        <v>2384</v>
      </c>
      <c r="F1061" t="s">
        <v>430</v>
      </c>
      <c r="G1061" s="4">
        <v>43413</v>
      </c>
      <c r="H1061" t="s">
        <v>13</v>
      </c>
      <c r="I1061" t="s">
        <v>431</v>
      </c>
      <c r="J1061" t="s">
        <v>23</v>
      </c>
      <c r="K1061" t="s">
        <v>90</v>
      </c>
      <c r="L1061">
        <v>53756</v>
      </c>
      <c r="M1061">
        <v>1014</v>
      </c>
      <c r="N1061">
        <v>5</v>
      </c>
      <c r="O1061">
        <v>249.9</v>
      </c>
      <c r="P1061" t="s">
        <v>5774</v>
      </c>
      <c r="Q1061">
        <v>46</v>
      </c>
      <c r="R1061">
        <v>7</v>
      </c>
      <c r="S1061">
        <v>49.98</v>
      </c>
      <c r="T1061" t="s">
        <v>1950</v>
      </c>
      <c r="U1061" t="s">
        <v>93</v>
      </c>
      <c r="V1061" t="s">
        <v>2457</v>
      </c>
      <c r="W1061" t="s">
        <v>95</v>
      </c>
      <c r="X1061" t="s">
        <v>381</v>
      </c>
      <c r="Y1061" t="s">
        <v>2383</v>
      </c>
      <c r="Z1061">
        <v>48126</v>
      </c>
      <c r="AA1061" t="s">
        <v>3389</v>
      </c>
      <c r="AB1061" t="s">
        <v>585</v>
      </c>
    </row>
    <row r="1062" spans="1:28" x14ac:dyDescent="0.25">
      <c r="A1062">
        <v>21625</v>
      </c>
      <c r="B1062" t="s">
        <v>3</v>
      </c>
      <c r="C1062">
        <v>6</v>
      </c>
      <c r="D1062">
        <v>4</v>
      </c>
      <c r="E1062">
        <v>2438</v>
      </c>
      <c r="F1062" t="s">
        <v>921</v>
      </c>
      <c r="G1062" s="4">
        <v>43415</v>
      </c>
      <c r="H1062" t="s">
        <v>13</v>
      </c>
      <c r="I1062" t="s">
        <v>99</v>
      </c>
      <c r="J1062" t="s">
        <v>38</v>
      </c>
      <c r="K1062" t="s">
        <v>16</v>
      </c>
      <c r="L1062">
        <v>54076</v>
      </c>
      <c r="M1062">
        <v>1014</v>
      </c>
      <c r="N1062">
        <v>4</v>
      </c>
      <c r="O1062">
        <v>199.92</v>
      </c>
      <c r="P1062" t="s">
        <v>5774</v>
      </c>
      <c r="Q1062">
        <v>46</v>
      </c>
      <c r="R1062">
        <v>7</v>
      </c>
      <c r="S1062">
        <v>49.98</v>
      </c>
      <c r="T1062" t="s">
        <v>5</v>
      </c>
      <c r="U1062" t="s">
        <v>3108</v>
      </c>
      <c r="V1062" t="s">
        <v>2981</v>
      </c>
      <c r="W1062" t="s">
        <v>8</v>
      </c>
      <c r="X1062" t="s">
        <v>9</v>
      </c>
      <c r="Y1062" t="s">
        <v>3668</v>
      </c>
      <c r="Z1062">
        <v>725</v>
      </c>
      <c r="AA1062" t="s">
        <v>3389</v>
      </c>
      <c r="AB1062" t="s">
        <v>585</v>
      </c>
    </row>
    <row r="1063" spans="1:28" x14ac:dyDescent="0.25">
      <c r="A1063">
        <v>24403</v>
      </c>
      <c r="B1063" t="s">
        <v>24</v>
      </c>
      <c r="C1063">
        <v>4</v>
      </c>
      <c r="D1063">
        <v>4</v>
      </c>
      <c r="E1063">
        <v>2510</v>
      </c>
      <c r="F1063" t="s">
        <v>534</v>
      </c>
      <c r="G1063" s="4">
        <v>43456</v>
      </c>
      <c r="H1063" t="s">
        <v>13</v>
      </c>
      <c r="I1063" t="s">
        <v>30</v>
      </c>
      <c r="J1063" t="s">
        <v>31</v>
      </c>
      <c r="K1063" t="s">
        <v>16</v>
      </c>
      <c r="L1063">
        <v>61041</v>
      </c>
      <c r="M1063">
        <v>1014</v>
      </c>
      <c r="N1063">
        <v>2</v>
      </c>
      <c r="O1063">
        <v>99.96</v>
      </c>
      <c r="P1063" t="s">
        <v>5774</v>
      </c>
      <c r="Q1063">
        <v>46</v>
      </c>
      <c r="R1063">
        <v>7</v>
      </c>
      <c r="S1063">
        <v>49.98</v>
      </c>
      <c r="T1063" t="s">
        <v>5</v>
      </c>
      <c r="U1063" t="s">
        <v>1738</v>
      </c>
      <c r="V1063" t="s">
        <v>107</v>
      </c>
      <c r="W1063" t="s">
        <v>8</v>
      </c>
      <c r="X1063" t="s">
        <v>9</v>
      </c>
      <c r="Y1063" t="s">
        <v>3634</v>
      </c>
      <c r="Z1063">
        <v>725</v>
      </c>
      <c r="AA1063" t="s">
        <v>3389</v>
      </c>
      <c r="AB1063" t="s">
        <v>585</v>
      </c>
    </row>
    <row r="1064" spans="1:28" x14ac:dyDescent="0.25">
      <c r="A1064">
        <v>28783</v>
      </c>
      <c r="B1064" t="s">
        <v>51</v>
      </c>
      <c r="C1064">
        <v>0</v>
      </c>
      <c r="D1064">
        <v>0</v>
      </c>
      <c r="E1064">
        <v>2531</v>
      </c>
      <c r="F1064" t="s">
        <v>660</v>
      </c>
      <c r="G1064" s="4">
        <v>43520</v>
      </c>
      <c r="H1064" t="s">
        <v>13</v>
      </c>
      <c r="I1064" t="s">
        <v>99</v>
      </c>
      <c r="J1064" t="s">
        <v>57</v>
      </c>
      <c r="K1064" t="s">
        <v>58</v>
      </c>
      <c r="L1064">
        <v>72031</v>
      </c>
      <c r="M1064">
        <v>1014</v>
      </c>
      <c r="N1064">
        <v>3</v>
      </c>
      <c r="O1064">
        <v>149.94</v>
      </c>
      <c r="P1064" t="s">
        <v>5774</v>
      </c>
      <c r="Q1064">
        <v>46</v>
      </c>
      <c r="R1064">
        <v>7</v>
      </c>
      <c r="S1064">
        <v>49.98</v>
      </c>
      <c r="T1064" t="s">
        <v>999</v>
      </c>
      <c r="U1064" t="s">
        <v>93</v>
      </c>
      <c r="V1064" t="s">
        <v>1699</v>
      </c>
      <c r="W1064" t="s">
        <v>8</v>
      </c>
      <c r="X1064" t="s">
        <v>55</v>
      </c>
      <c r="Y1064" t="s">
        <v>1982</v>
      </c>
      <c r="Z1064">
        <v>62301</v>
      </c>
      <c r="AA1064" t="s">
        <v>3389</v>
      </c>
      <c r="AB1064" t="s">
        <v>585</v>
      </c>
    </row>
    <row r="1065" spans="1:28" x14ac:dyDescent="0.25">
      <c r="A1065">
        <v>28038</v>
      </c>
      <c r="B1065" t="s">
        <v>51</v>
      </c>
      <c r="C1065">
        <v>4</v>
      </c>
      <c r="D1065">
        <v>4</v>
      </c>
      <c r="E1065">
        <v>2612</v>
      </c>
      <c r="F1065" t="s">
        <v>110</v>
      </c>
      <c r="G1065" s="4">
        <v>43509</v>
      </c>
      <c r="H1065" t="s">
        <v>13</v>
      </c>
      <c r="I1065" t="s">
        <v>99</v>
      </c>
      <c r="J1065" t="s">
        <v>57</v>
      </c>
      <c r="K1065" t="s">
        <v>16</v>
      </c>
      <c r="L1065">
        <v>70146</v>
      </c>
      <c r="M1065">
        <v>1014</v>
      </c>
      <c r="N1065">
        <v>2</v>
      </c>
      <c r="O1065">
        <v>99.96</v>
      </c>
      <c r="P1065" t="s">
        <v>5774</v>
      </c>
      <c r="Q1065">
        <v>46</v>
      </c>
      <c r="R1065">
        <v>7</v>
      </c>
      <c r="S1065">
        <v>49.98</v>
      </c>
      <c r="T1065" t="s">
        <v>2095</v>
      </c>
      <c r="U1065" t="s">
        <v>397</v>
      </c>
      <c r="V1065" t="s">
        <v>2155</v>
      </c>
      <c r="W1065" t="s">
        <v>8</v>
      </c>
      <c r="X1065" t="s">
        <v>88</v>
      </c>
      <c r="Y1065" t="s">
        <v>2156</v>
      </c>
      <c r="Z1065">
        <v>11717</v>
      </c>
      <c r="AA1065" t="s">
        <v>3389</v>
      </c>
      <c r="AB1065" t="s">
        <v>585</v>
      </c>
    </row>
    <row r="1066" spans="1:28" x14ac:dyDescent="0.25">
      <c r="A1066">
        <v>29173</v>
      </c>
      <c r="B1066" t="s">
        <v>51</v>
      </c>
      <c r="C1066">
        <v>4</v>
      </c>
      <c r="D1066">
        <v>4</v>
      </c>
      <c r="E1066">
        <v>2744</v>
      </c>
      <c r="F1066" t="s">
        <v>439</v>
      </c>
      <c r="G1066" s="4">
        <v>43525</v>
      </c>
      <c r="H1066" t="s">
        <v>13</v>
      </c>
      <c r="I1066" t="s">
        <v>377</v>
      </c>
      <c r="J1066" t="s">
        <v>57</v>
      </c>
      <c r="K1066" t="s">
        <v>16</v>
      </c>
      <c r="L1066">
        <v>72996</v>
      </c>
      <c r="M1066">
        <v>1014</v>
      </c>
      <c r="N1066">
        <v>2</v>
      </c>
      <c r="O1066">
        <v>99.96</v>
      </c>
      <c r="P1066" t="s">
        <v>5774</v>
      </c>
      <c r="Q1066">
        <v>46</v>
      </c>
      <c r="R1066">
        <v>7</v>
      </c>
      <c r="S1066">
        <v>49.98</v>
      </c>
      <c r="T1066" t="s">
        <v>440</v>
      </c>
      <c r="U1066" t="s">
        <v>1200</v>
      </c>
      <c r="V1066" t="s">
        <v>1201</v>
      </c>
      <c r="W1066" t="s">
        <v>8</v>
      </c>
      <c r="X1066" t="s">
        <v>114</v>
      </c>
      <c r="Y1066" t="s">
        <v>1202</v>
      </c>
      <c r="Z1066">
        <v>78223</v>
      </c>
      <c r="AA1066" t="s">
        <v>3389</v>
      </c>
      <c r="AB1066" t="s">
        <v>585</v>
      </c>
    </row>
    <row r="1067" spans="1:28" x14ac:dyDescent="0.25">
      <c r="A1067">
        <v>21500</v>
      </c>
      <c r="B1067" t="s">
        <v>51</v>
      </c>
      <c r="C1067">
        <v>2</v>
      </c>
      <c r="D1067">
        <v>1</v>
      </c>
      <c r="E1067">
        <v>3085</v>
      </c>
      <c r="F1067" t="s">
        <v>1606</v>
      </c>
      <c r="G1067" s="4">
        <v>43413</v>
      </c>
      <c r="H1067" t="s">
        <v>13</v>
      </c>
      <c r="I1067" t="s">
        <v>420</v>
      </c>
      <c r="J1067" t="s">
        <v>57</v>
      </c>
      <c r="K1067" t="s">
        <v>32</v>
      </c>
      <c r="L1067">
        <v>53751</v>
      </c>
      <c r="M1067">
        <v>1014</v>
      </c>
      <c r="N1067">
        <v>5</v>
      </c>
      <c r="O1067">
        <v>249.9</v>
      </c>
      <c r="P1067" t="s">
        <v>5774</v>
      </c>
      <c r="Q1067">
        <v>46</v>
      </c>
      <c r="R1067">
        <v>7</v>
      </c>
      <c r="S1067">
        <v>49.98</v>
      </c>
      <c r="T1067" t="s">
        <v>5</v>
      </c>
      <c r="U1067" t="s">
        <v>971</v>
      </c>
      <c r="V1067" t="s">
        <v>1854</v>
      </c>
      <c r="W1067" t="s">
        <v>8</v>
      </c>
      <c r="X1067" t="s">
        <v>9</v>
      </c>
      <c r="Y1067" t="s">
        <v>2445</v>
      </c>
      <c r="Z1067">
        <v>725</v>
      </c>
      <c r="AA1067" t="s">
        <v>3389</v>
      </c>
      <c r="AB1067" t="s">
        <v>585</v>
      </c>
    </row>
    <row r="1068" spans="1:28" x14ac:dyDescent="0.25">
      <c r="A1068">
        <v>22065</v>
      </c>
      <c r="B1068" t="s">
        <v>24</v>
      </c>
      <c r="C1068">
        <v>6</v>
      </c>
      <c r="D1068">
        <v>2</v>
      </c>
      <c r="E1068">
        <v>3088</v>
      </c>
      <c r="F1068" t="s">
        <v>258</v>
      </c>
      <c r="G1068" s="4">
        <v>43422</v>
      </c>
      <c r="H1068" t="s">
        <v>13</v>
      </c>
      <c r="I1068" t="s">
        <v>30</v>
      </c>
      <c r="J1068" t="s">
        <v>378</v>
      </c>
      <c r="K1068" t="s">
        <v>90</v>
      </c>
      <c r="L1068">
        <v>55200</v>
      </c>
      <c r="M1068">
        <v>1014</v>
      </c>
      <c r="N1068">
        <v>4</v>
      </c>
      <c r="O1068">
        <v>199.92</v>
      </c>
      <c r="P1068" t="s">
        <v>5774</v>
      </c>
      <c r="Q1068">
        <v>46</v>
      </c>
      <c r="R1068">
        <v>7</v>
      </c>
      <c r="S1068">
        <v>49.98</v>
      </c>
      <c r="T1068" t="s">
        <v>5</v>
      </c>
      <c r="U1068" t="s">
        <v>251</v>
      </c>
      <c r="V1068" t="s">
        <v>107</v>
      </c>
      <c r="W1068" t="s">
        <v>27</v>
      </c>
      <c r="X1068" t="s">
        <v>9</v>
      </c>
      <c r="Y1068" t="s">
        <v>3289</v>
      </c>
      <c r="Z1068">
        <v>725</v>
      </c>
      <c r="AA1068" t="s">
        <v>3389</v>
      </c>
      <c r="AB1068" t="s">
        <v>585</v>
      </c>
    </row>
    <row r="1069" spans="1:28" x14ac:dyDescent="0.25">
      <c r="A1069">
        <v>22498</v>
      </c>
      <c r="B1069" t="s">
        <v>51</v>
      </c>
      <c r="C1069">
        <v>4</v>
      </c>
      <c r="D1069">
        <v>4</v>
      </c>
      <c r="E1069">
        <v>3090</v>
      </c>
      <c r="F1069" t="s">
        <v>439</v>
      </c>
      <c r="G1069" s="4">
        <v>43428</v>
      </c>
      <c r="H1069" t="s">
        <v>13</v>
      </c>
      <c r="I1069" t="s">
        <v>377</v>
      </c>
      <c r="J1069" t="s">
        <v>57</v>
      </c>
      <c r="K1069" t="s">
        <v>16</v>
      </c>
      <c r="L1069">
        <v>56296</v>
      </c>
      <c r="M1069">
        <v>1014</v>
      </c>
      <c r="N1069">
        <v>3</v>
      </c>
      <c r="O1069">
        <v>149.94</v>
      </c>
      <c r="P1069" t="s">
        <v>5774</v>
      </c>
      <c r="Q1069">
        <v>46</v>
      </c>
      <c r="R1069">
        <v>7</v>
      </c>
      <c r="S1069">
        <v>49.98</v>
      </c>
      <c r="T1069" t="s">
        <v>5</v>
      </c>
      <c r="U1069" t="s">
        <v>2002</v>
      </c>
      <c r="V1069" t="s">
        <v>2003</v>
      </c>
      <c r="W1069" t="s">
        <v>27</v>
      </c>
      <c r="X1069" t="s">
        <v>9</v>
      </c>
      <c r="Y1069" t="s">
        <v>2004</v>
      </c>
      <c r="Z1069">
        <v>725</v>
      </c>
      <c r="AA1069" t="s">
        <v>3389</v>
      </c>
      <c r="AB1069" t="s">
        <v>585</v>
      </c>
    </row>
    <row r="1070" spans="1:28" x14ac:dyDescent="0.25">
      <c r="A1070">
        <v>28601</v>
      </c>
      <c r="B1070" t="s">
        <v>51</v>
      </c>
      <c r="C1070">
        <v>2</v>
      </c>
      <c r="D1070">
        <v>4</v>
      </c>
      <c r="E1070">
        <v>3195</v>
      </c>
      <c r="F1070" t="s">
        <v>1599</v>
      </c>
      <c r="G1070" s="4">
        <v>43517</v>
      </c>
      <c r="H1070" t="s">
        <v>13</v>
      </c>
      <c r="I1070" t="s">
        <v>47</v>
      </c>
      <c r="J1070" t="s">
        <v>57</v>
      </c>
      <c r="K1070" t="s">
        <v>16</v>
      </c>
      <c r="L1070">
        <v>71583</v>
      </c>
      <c r="M1070">
        <v>1014</v>
      </c>
      <c r="N1070">
        <v>1</v>
      </c>
      <c r="O1070">
        <v>49.98</v>
      </c>
      <c r="P1070" t="s">
        <v>5774</v>
      </c>
      <c r="Q1070">
        <v>46</v>
      </c>
      <c r="R1070">
        <v>7</v>
      </c>
      <c r="S1070">
        <v>49.98</v>
      </c>
      <c r="T1070" t="s">
        <v>5</v>
      </c>
      <c r="U1070" t="s">
        <v>93</v>
      </c>
      <c r="V1070" t="s">
        <v>2183</v>
      </c>
      <c r="W1070" t="s">
        <v>27</v>
      </c>
      <c r="X1070" t="s">
        <v>9</v>
      </c>
      <c r="Y1070" t="s">
        <v>2923</v>
      </c>
      <c r="Z1070">
        <v>725</v>
      </c>
      <c r="AA1070" t="s">
        <v>3389</v>
      </c>
      <c r="AB1070" t="s">
        <v>585</v>
      </c>
    </row>
    <row r="1071" spans="1:28" x14ac:dyDescent="0.25">
      <c r="A1071">
        <v>28291</v>
      </c>
      <c r="B1071" t="s">
        <v>51</v>
      </c>
      <c r="C1071">
        <v>2</v>
      </c>
      <c r="D1071">
        <v>1</v>
      </c>
      <c r="E1071">
        <v>3218</v>
      </c>
      <c r="F1071" t="s">
        <v>226</v>
      </c>
      <c r="G1071" s="4">
        <v>43512</v>
      </c>
      <c r="H1071" t="s">
        <v>13</v>
      </c>
      <c r="I1071" t="s">
        <v>227</v>
      </c>
      <c r="J1071" t="s">
        <v>57</v>
      </c>
      <c r="K1071" t="s">
        <v>32</v>
      </c>
      <c r="L1071">
        <v>70767</v>
      </c>
      <c r="M1071">
        <v>1014</v>
      </c>
      <c r="N1071">
        <v>5</v>
      </c>
      <c r="O1071">
        <v>249.9</v>
      </c>
      <c r="P1071" t="s">
        <v>5774</v>
      </c>
      <c r="Q1071">
        <v>46</v>
      </c>
      <c r="R1071">
        <v>7</v>
      </c>
      <c r="S1071">
        <v>49.98</v>
      </c>
      <c r="T1071" t="s">
        <v>5</v>
      </c>
      <c r="U1071" t="s">
        <v>397</v>
      </c>
      <c r="V1071" t="s">
        <v>107</v>
      </c>
      <c r="W1071" t="s">
        <v>95</v>
      </c>
      <c r="X1071" t="s">
        <v>9</v>
      </c>
      <c r="Y1071" t="s">
        <v>539</v>
      </c>
      <c r="Z1071">
        <v>725</v>
      </c>
      <c r="AA1071" t="s">
        <v>3389</v>
      </c>
      <c r="AB1071" t="s">
        <v>585</v>
      </c>
    </row>
    <row r="1072" spans="1:28" x14ac:dyDescent="0.25">
      <c r="A1072">
        <v>25916</v>
      </c>
      <c r="B1072" t="s">
        <v>24</v>
      </c>
      <c r="C1072">
        <v>2</v>
      </c>
      <c r="D1072">
        <v>4</v>
      </c>
      <c r="E1072">
        <v>3219</v>
      </c>
      <c r="F1072" t="s">
        <v>830</v>
      </c>
      <c r="G1072" s="4">
        <v>43478</v>
      </c>
      <c r="H1072" t="s">
        <v>13</v>
      </c>
      <c r="I1072" t="s">
        <v>5777</v>
      </c>
      <c r="J1072" t="s">
        <v>31</v>
      </c>
      <c r="K1072" t="s">
        <v>16</v>
      </c>
      <c r="L1072">
        <v>64871</v>
      </c>
      <c r="M1072">
        <v>1014</v>
      </c>
      <c r="N1072">
        <v>1</v>
      </c>
      <c r="O1072">
        <v>49.98</v>
      </c>
      <c r="P1072" t="s">
        <v>5774</v>
      </c>
      <c r="Q1072">
        <v>46</v>
      </c>
      <c r="R1072">
        <v>7</v>
      </c>
      <c r="S1072">
        <v>49.98</v>
      </c>
      <c r="T1072" t="s">
        <v>1313</v>
      </c>
      <c r="U1072" t="s">
        <v>847</v>
      </c>
      <c r="V1072" t="s">
        <v>107</v>
      </c>
      <c r="W1072" t="s">
        <v>27</v>
      </c>
      <c r="X1072" t="s">
        <v>448</v>
      </c>
      <c r="Y1072" t="s">
        <v>2214</v>
      </c>
      <c r="Z1072">
        <v>33175</v>
      </c>
      <c r="AA1072" t="s">
        <v>3389</v>
      </c>
      <c r="AB1072" t="s">
        <v>585</v>
      </c>
    </row>
    <row r="1073" spans="1:28" x14ac:dyDescent="0.25">
      <c r="A1073">
        <v>27412</v>
      </c>
      <c r="B1073" t="s">
        <v>17</v>
      </c>
      <c r="C1073">
        <v>3</v>
      </c>
      <c r="D1073">
        <v>4</v>
      </c>
      <c r="E1073">
        <v>3266</v>
      </c>
      <c r="F1073" t="s">
        <v>525</v>
      </c>
      <c r="G1073" s="4">
        <v>43500</v>
      </c>
      <c r="H1073" t="s">
        <v>13</v>
      </c>
      <c r="I1073" t="s">
        <v>5778</v>
      </c>
      <c r="J1073" t="s">
        <v>23</v>
      </c>
      <c r="K1073" t="s">
        <v>16</v>
      </c>
      <c r="L1073">
        <v>68631</v>
      </c>
      <c r="M1073">
        <v>1014</v>
      </c>
      <c r="N1073">
        <v>3</v>
      </c>
      <c r="O1073">
        <v>149.94</v>
      </c>
      <c r="P1073" t="s">
        <v>5774</v>
      </c>
      <c r="Q1073">
        <v>46</v>
      </c>
      <c r="R1073">
        <v>7</v>
      </c>
      <c r="S1073">
        <v>49.98</v>
      </c>
      <c r="T1073" t="s">
        <v>1793</v>
      </c>
      <c r="U1073" t="s">
        <v>93</v>
      </c>
      <c r="V1073" t="s">
        <v>565</v>
      </c>
      <c r="W1073" t="s">
        <v>8</v>
      </c>
      <c r="X1073" t="s">
        <v>21</v>
      </c>
      <c r="Y1073" t="s">
        <v>3007</v>
      </c>
      <c r="Z1073">
        <v>94109</v>
      </c>
      <c r="AA1073" t="s">
        <v>3389</v>
      </c>
      <c r="AB1073" t="s">
        <v>585</v>
      </c>
    </row>
    <row r="1074" spans="1:28" x14ac:dyDescent="0.25">
      <c r="A1074">
        <v>26716</v>
      </c>
      <c r="B1074" t="s">
        <v>24</v>
      </c>
      <c r="C1074">
        <v>2</v>
      </c>
      <c r="D1074">
        <v>4</v>
      </c>
      <c r="E1074">
        <v>3289</v>
      </c>
      <c r="F1074" t="s">
        <v>1073</v>
      </c>
      <c r="G1074" s="4">
        <v>43489</v>
      </c>
      <c r="H1074" t="s">
        <v>13</v>
      </c>
      <c r="I1074" t="s">
        <v>47</v>
      </c>
      <c r="J1074" t="s">
        <v>31</v>
      </c>
      <c r="K1074" t="s">
        <v>16</v>
      </c>
      <c r="L1074">
        <v>66910</v>
      </c>
      <c r="M1074">
        <v>1014</v>
      </c>
      <c r="N1074">
        <v>4</v>
      </c>
      <c r="O1074">
        <v>199.92</v>
      </c>
      <c r="P1074" t="s">
        <v>5774</v>
      </c>
      <c r="Q1074">
        <v>46</v>
      </c>
      <c r="R1074">
        <v>7</v>
      </c>
      <c r="S1074">
        <v>49.98</v>
      </c>
      <c r="T1074" t="s">
        <v>2181</v>
      </c>
      <c r="U1074" t="s">
        <v>1705</v>
      </c>
      <c r="V1074" t="s">
        <v>107</v>
      </c>
      <c r="W1074" t="s">
        <v>8</v>
      </c>
      <c r="X1074" t="s">
        <v>986</v>
      </c>
      <c r="Y1074" t="s">
        <v>2184</v>
      </c>
      <c r="Z1074">
        <v>2860</v>
      </c>
      <c r="AA1074" t="s">
        <v>3389</v>
      </c>
      <c r="AB1074" t="s">
        <v>585</v>
      </c>
    </row>
    <row r="1075" spans="1:28" x14ac:dyDescent="0.25">
      <c r="A1075">
        <v>27290</v>
      </c>
      <c r="B1075" t="s">
        <v>51</v>
      </c>
      <c r="C1075">
        <v>6</v>
      </c>
      <c r="D1075">
        <v>2</v>
      </c>
      <c r="E1075">
        <v>3300</v>
      </c>
      <c r="F1075" t="s">
        <v>70</v>
      </c>
      <c r="G1075" s="4">
        <v>43498</v>
      </c>
      <c r="H1075" t="s">
        <v>13</v>
      </c>
      <c r="I1075" t="s">
        <v>70</v>
      </c>
      <c r="J1075" t="s">
        <v>57</v>
      </c>
      <c r="K1075" t="s">
        <v>90</v>
      </c>
      <c r="L1075">
        <v>68356</v>
      </c>
      <c r="M1075">
        <v>1014</v>
      </c>
      <c r="N1075">
        <v>5</v>
      </c>
      <c r="O1075">
        <v>249.9</v>
      </c>
      <c r="P1075" t="s">
        <v>5774</v>
      </c>
      <c r="Q1075">
        <v>46</v>
      </c>
      <c r="R1075">
        <v>7</v>
      </c>
      <c r="S1075">
        <v>49.98</v>
      </c>
      <c r="T1075" t="s">
        <v>5</v>
      </c>
      <c r="U1075" t="s">
        <v>251</v>
      </c>
      <c r="V1075" t="s">
        <v>107</v>
      </c>
      <c r="W1075" t="s">
        <v>27</v>
      </c>
      <c r="X1075" t="s">
        <v>9</v>
      </c>
      <c r="Y1075" t="s">
        <v>2001</v>
      </c>
      <c r="Z1075">
        <v>725</v>
      </c>
      <c r="AA1075" t="s">
        <v>3389</v>
      </c>
      <c r="AB1075" t="s">
        <v>585</v>
      </c>
    </row>
    <row r="1076" spans="1:28" x14ac:dyDescent="0.25">
      <c r="A1076">
        <v>26862</v>
      </c>
      <c r="B1076" t="s">
        <v>24</v>
      </c>
      <c r="C1076">
        <v>3</v>
      </c>
      <c r="D1076">
        <v>2</v>
      </c>
      <c r="E1076">
        <v>3465</v>
      </c>
      <c r="F1076" t="s">
        <v>262</v>
      </c>
      <c r="G1076" s="4">
        <v>43492</v>
      </c>
      <c r="H1076" t="s">
        <v>13</v>
      </c>
      <c r="I1076" t="s">
        <v>5777</v>
      </c>
      <c r="J1076" t="s">
        <v>31</v>
      </c>
      <c r="K1076" t="s">
        <v>90</v>
      </c>
      <c r="L1076">
        <v>67305</v>
      </c>
      <c r="M1076">
        <v>1014</v>
      </c>
      <c r="N1076">
        <v>3</v>
      </c>
      <c r="O1076">
        <v>149.94</v>
      </c>
      <c r="P1076" t="s">
        <v>5774</v>
      </c>
      <c r="Q1076">
        <v>46</v>
      </c>
      <c r="R1076">
        <v>7</v>
      </c>
      <c r="S1076">
        <v>49.98</v>
      </c>
      <c r="T1076" t="s">
        <v>3136</v>
      </c>
      <c r="U1076" t="s">
        <v>727</v>
      </c>
      <c r="V1076" t="s">
        <v>302</v>
      </c>
      <c r="W1076" t="s">
        <v>95</v>
      </c>
      <c r="X1076" t="s">
        <v>140</v>
      </c>
      <c r="Y1076" t="s">
        <v>3137</v>
      </c>
      <c r="Z1076">
        <v>30080</v>
      </c>
      <c r="AA1076" t="s">
        <v>3389</v>
      </c>
      <c r="AB1076" t="s">
        <v>585</v>
      </c>
    </row>
    <row r="1077" spans="1:28" x14ac:dyDescent="0.25">
      <c r="A1077">
        <v>25541</v>
      </c>
      <c r="B1077" t="s">
        <v>24</v>
      </c>
      <c r="C1077">
        <v>1</v>
      </c>
      <c r="D1077">
        <v>0</v>
      </c>
      <c r="E1077">
        <v>3508</v>
      </c>
      <c r="F1077" t="s">
        <v>409</v>
      </c>
      <c r="G1077" s="4">
        <v>43472</v>
      </c>
      <c r="H1077" t="s">
        <v>13</v>
      </c>
      <c r="I1077" t="s">
        <v>410</v>
      </c>
      <c r="J1077" t="s">
        <v>31</v>
      </c>
      <c r="K1077" t="s">
        <v>58</v>
      </c>
      <c r="L1077">
        <v>63983</v>
      </c>
      <c r="M1077">
        <v>1014</v>
      </c>
      <c r="N1077">
        <v>3</v>
      </c>
      <c r="O1077">
        <v>149.94</v>
      </c>
      <c r="P1077" t="s">
        <v>5774</v>
      </c>
      <c r="Q1077">
        <v>46</v>
      </c>
      <c r="R1077">
        <v>7</v>
      </c>
      <c r="S1077">
        <v>49.98</v>
      </c>
      <c r="T1077" t="s">
        <v>2337</v>
      </c>
      <c r="U1077" t="s">
        <v>93</v>
      </c>
      <c r="V1077" t="s">
        <v>107</v>
      </c>
      <c r="W1077" t="s">
        <v>95</v>
      </c>
      <c r="X1077" t="s">
        <v>153</v>
      </c>
      <c r="Y1077" t="s">
        <v>3190</v>
      </c>
      <c r="Z1077">
        <v>84404</v>
      </c>
      <c r="AA1077" t="s">
        <v>3389</v>
      </c>
      <c r="AB1077" t="s">
        <v>585</v>
      </c>
    </row>
    <row r="1078" spans="1:28" x14ac:dyDescent="0.25">
      <c r="A1078">
        <v>29712</v>
      </c>
      <c r="B1078" t="s">
        <v>51</v>
      </c>
      <c r="C1078">
        <v>2</v>
      </c>
      <c r="D1078">
        <v>1</v>
      </c>
      <c r="E1078">
        <v>3516</v>
      </c>
      <c r="F1078" t="s">
        <v>1233</v>
      </c>
      <c r="G1078" s="4">
        <v>43533</v>
      </c>
      <c r="H1078" t="s">
        <v>13</v>
      </c>
      <c r="I1078" t="s">
        <v>1234</v>
      </c>
      <c r="J1078" t="s">
        <v>57</v>
      </c>
      <c r="K1078" t="s">
        <v>32</v>
      </c>
      <c r="L1078">
        <v>74333</v>
      </c>
      <c r="M1078">
        <v>1014</v>
      </c>
      <c r="N1078">
        <v>1</v>
      </c>
      <c r="O1078">
        <v>49.98</v>
      </c>
      <c r="P1078" t="s">
        <v>5774</v>
      </c>
      <c r="Q1078">
        <v>46</v>
      </c>
      <c r="R1078">
        <v>7</v>
      </c>
      <c r="S1078">
        <v>49.98</v>
      </c>
      <c r="T1078" t="s">
        <v>5</v>
      </c>
      <c r="U1078" t="s">
        <v>93</v>
      </c>
      <c r="V1078" t="s">
        <v>2054</v>
      </c>
      <c r="W1078" t="s">
        <v>8</v>
      </c>
      <c r="X1078" t="s">
        <v>9</v>
      </c>
      <c r="Y1078" t="s">
        <v>1721</v>
      </c>
      <c r="Z1078">
        <v>725</v>
      </c>
      <c r="AA1078" t="s">
        <v>3389</v>
      </c>
      <c r="AB1078" t="s">
        <v>585</v>
      </c>
    </row>
    <row r="1079" spans="1:28" x14ac:dyDescent="0.25">
      <c r="A1079">
        <v>24236</v>
      </c>
      <c r="B1079" t="s">
        <v>24</v>
      </c>
      <c r="C1079">
        <v>2</v>
      </c>
      <c r="D1079">
        <v>1</v>
      </c>
      <c r="E1079">
        <v>3551</v>
      </c>
      <c r="F1079" t="s">
        <v>136</v>
      </c>
      <c r="G1079" s="4">
        <v>43453</v>
      </c>
      <c r="H1079" t="s">
        <v>13</v>
      </c>
      <c r="I1079" t="s">
        <v>47</v>
      </c>
      <c r="J1079" t="s">
        <v>31</v>
      </c>
      <c r="K1079" t="s">
        <v>32</v>
      </c>
      <c r="L1079">
        <v>60639</v>
      </c>
      <c r="M1079">
        <v>1014</v>
      </c>
      <c r="N1079">
        <v>5</v>
      </c>
      <c r="O1079">
        <v>249.9</v>
      </c>
      <c r="P1079" t="s">
        <v>5774</v>
      </c>
      <c r="Q1079">
        <v>46</v>
      </c>
      <c r="R1079">
        <v>7</v>
      </c>
      <c r="S1079">
        <v>49.98</v>
      </c>
      <c r="T1079" t="s">
        <v>5</v>
      </c>
      <c r="U1079" t="s">
        <v>3456</v>
      </c>
      <c r="V1079" t="s">
        <v>307</v>
      </c>
      <c r="W1079" t="s">
        <v>8</v>
      </c>
      <c r="X1079" t="s">
        <v>9</v>
      </c>
      <c r="Y1079" t="s">
        <v>3457</v>
      </c>
      <c r="Z1079">
        <v>725</v>
      </c>
      <c r="AA1079" t="s">
        <v>3389</v>
      </c>
      <c r="AB1079" t="s">
        <v>585</v>
      </c>
    </row>
    <row r="1080" spans="1:28" x14ac:dyDescent="0.25">
      <c r="A1080">
        <v>29916</v>
      </c>
      <c r="B1080" t="s">
        <v>3</v>
      </c>
      <c r="C1080">
        <v>2</v>
      </c>
      <c r="D1080">
        <v>4</v>
      </c>
      <c r="E1080">
        <v>3660</v>
      </c>
      <c r="F1080" t="s">
        <v>1530</v>
      </c>
      <c r="G1080" s="4">
        <v>43536</v>
      </c>
      <c r="H1080" t="s">
        <v>13</v>
      </c>
      <c r="I1080" t="s">
        <v>99</v>
      </c>
      <c r="J1080" t="s">
        <v>38</v>
      </c>
      <c r="K1080" t="s">
        <v>16</v>
      </c>
      <c r="L1080">
        <v>74840</v>
      </c>
      <c r="M1080">
        <v>1014</v>
      </c>
      <c r="N1080">
        <v>2</v>
      </c>
      <c r="O1080">
        <v>99.96</v>
      </c>
      <c r="P1080" t="s">
        <v>5774</v>
      </c>
      <c r="Q1080">
        <v>46</v>
      </c>
      <c r="R1080">
        <v>7</v>
      </c>
      <c r="S1080">
        <v>49.98</v>
      </c>
      <c r="T1080" t="s">
        <v>2212</v>
      </c>
      <c r="U1080" t="s">
        <v>1231</v>
      </c>
      <c r="V1080" t="s">
        <v>107</v>
      </c>
      <c r="W1080" t="s">
        <v>27</v>
      </c>
      <c r="X1080" t="s">
        <v>283</v>
      </c>
      <c r="Y1080" t="s">
        <v>2213</v>
      </c>
      <c r="Z1080">
        <v>23503</v>
      </c>
      <c r="AA1080" t="s">
        <v>3389</v>
      </c>
      <c r="AB1080" t="s">
        <v>585</v>
      </c>
    </row>
    <row r="1081" spans="1:28" x14ac:dyDescent="0.25">
      <c r="A1081">
        <v>29234</v>
      </c>
      <c r="B1081" t="s">
        <v>24</v>
      </c>
      <c r="C1081">
        <v>5</v>
      </c>
      <c r="D1081">
        <v>2</v>
      </c>
      <c r="E1081">
        <v>3877</v>
      </c>
      <c r="F1081" t="s">
        <v>572</v>
      </c>
      <c r="G1081" s="4">
        <v>43526</v>
      </c>
      <c r="H1081" t="s">
        <v>13</v>
      </c>
      <c r="I1081" t="s">
        <v>47</v>
      </c>
      <c r="J1081" t="s">
        <v>31</v>
      </c>
      <c r="K1081" t="s">
        <v>90</v>
      </c>
      <c r="L1081">
        <v>73118</v>
      </c>
      <c r="M1081">
        <v>1014</v>
      </c>
      <c r="N1081">
        <v>3</v>
      </c>
      <c r="O1081">
        <v>149.94</v>
      </c>
      <c r="P1081" t="s">
        <v>5774</v>
      </c>
      <c r="Q1081">
        <v>46</v>
      </c>
      <c r="R1081">
        <v>7</v>
      </c>
      <c r="S1081">
        <v>49.98</v>
      </c>
      <c r="T1081" t="s">
        <v>5</v>
      </c>
      <c r="U1081" t="s">
        <v>93</v>
      </c>
      <c r="V1081" t="s">
        <v>1050</v>
      </c>
      <c r="W1081" t="s">
        <v>95</v>
      </c>
      <c r="X1081" t="s">
        <v>9</v>
      </c>
      <c r="Y1081" t="s">
        <v>1051</v>
      </c>
      <c r="Z1081">
        <v>725</v>
      </c>
      <c r="AA1081" t="s">
        <v>3389</v>
      </c>
      <c r="AB1081" t="s">
        <v>585</v>
      </c>
    </row>
    <row r="1082" spans="1:28" x14ac:dyDescent="0.25">
      <c r="A1082">
        <v>22673</v>
      </c>
      <c r="B1082" t="s">
        <v>51</v>
      </c>
      <c r="C1082">
        <v>4</v>
      </c>
      <c r="D1082">
        <v>4</v>
      </c>
      <c r="E1082">
        <v>3881</v>
      </c>
      <c r="F1082" t="s">
        <v>1499</v>
      </c>
      <c r="G1082" s="4">
        <v>43430</v>
      </c>
      <c r="H1082" t="s">
        <v>13</v>
      </c>
      <c r="I1082" t="s">
        <v>538</v>
      </c>
      <c r="J1082" t="s">
        <v>57</v>
      </c>
      <c r="K1082" t="s">
        <v>16</v>
      </c>
      <c r="L1082">
        <v>56740</v>
      </c>
      <c r="M1082">
        <v>1014</v>
      </c>
      <c r="N1082">
        <v>4</v>
      </c>
      <c r="O1082">
        <v>199.92</v>
      </c>
      <c r="P1082" t="s">
        <v>5774</v>
      </c>
      <c r="Q1082">
        <v>46</v>
      </c>
      <c r="R1082">
        <v>7</v>
      </c>
      <c r="S1082">
        <v>49.98</v>
      </c>
      <c r="T1082" t="s">
        <v>2170</v>
      </c>
      <c r="U1082" t="s">
        <v>2124</v>
      </c>
      <c r="V1082" t="s">
        <v>2782</v>
      </c>
      <c r="W1082" t="s">
        <v>27</v>
      </c>
      <c r="X1082" t="s">
        <v>248</v>
      </c>
      <c r="Y1082" t="s">
        <v>774</v>
      </c>
      <c r="Z1082">
        <v>44130</v>
      </c>
      <c r="AA1082" t="s">
        <v>3389</v>
      </c>
      <c r="AB1082" t="s">
        <v>585</v>
      </c>
    </row>
    <row r="1083" spans="1:28" x14ac:dyDescent="0.25">
      <c r="A1083">
        <v>21375</v>
      </c>
      <c r="B1083" t="s">
        <v>3</v>
      </c>
      <c r="C1083">
        <v>6</v>
      </c>
      <c r="D1083">
        <v>4</v>
      </c>
      <c r="E1083">
        <v>3889</v>
      </c>
      <c r="F1083" t="s">
        <v>613</v>
      </c>
      <c r="G1083" s="4">
        <v>43412</v>
      </c>
      <c r="H1083" t="s">
        <v>13</v>
      </c>
      <c r="I1083" t="s">
        <v>80</v>
      </c>
      <c r="J1083" t="s">
        <v>178</v>
      </c>
      <c r="K1083" t="s">
        <v>16</v>
      </c>
      <c r="L1083">
        <v>53454</v>
      </c>
      <c r="M1083">
        <v>1014</v>
      </c>
      <c r="N1083">
        <v>4</v>
      </c>
      <c r="O1083">
        <v>199.92</v>
      </c>
      <c r="P1083" t="s">
        <v>5774</v>
      </c>
      <c r="Q1083">
        <v>46</v>
      </c>
      <c r="R1083">
        <v>7</v>
      </c>
      <c r="S1083">
        <v>49.98</v>
      </c>
      <c r="T1083" t="s">
        <v>254</v>
      </c>
      <c r="U1083" t="s">
        <v>93</v>
      </c>
      <c r="V1083" t="s">
        <v>1282</v>
      </c>
      <c r="W1083" t="s">
        <v>8</v>
      </c>
      <c r="X1083" t="s">
        <v>55</v>
      </c>
      <c r="Y1083" t="s">
        <v>1283</v>
      </c>
      <c r="Z1083">
        <v>60620</v>
      </c>
      <c r="AA1083" t="s">
        <v>3389</v>
      </c>
      <c r="AB1083" t="s">
        <v>585</v>
      </c>
    </row>
    <row r="1084" spans="1:28" x14ac:dyDescent="0.25">
      <c r="A1084">
        <v>21141</v>
      </c>
      <c r="B1084" t="s">
        <v>3</v>
      </c>
      <c r="C1084">
        <v>2</v>
      </c>
      <c r="D1084">
        <v>2</v>
      </c>
      <c r="E1084">
        <v>3942</v>
      </c>
      <c r="F1084" t="s">
        <v>304</v>
      </c>
      <c r="G1084" s="4">
        <v>43408</v>
      </c>
      <c r="H1084" t="s">
        <v>13</v>
      </c>
      <c r="I1084" t="s">
        <v>30</v>
      </c>
      <c r="J1084" t="s">
        <v>14</v>
      </c>
      <c r="K1084" t="s">
        <v>90</v>
      </c>
      <c r="L1084">
        <v>52849</v>
      </c>
      <c r="M1084">
        <v>1014</v>
      </c>
      <c r="N1084">
        <v>3</v>
      </c>
      <c r="O1084">
        <v>149.94</v>
      </c>
      <c r="P1084" t="s">
        <v>5774</v>
      </c>
      <c r="Q1084">
        <v>46</v>
      </c>
      <c r="R1084">
        <v>7</v>
      </c>
      <c r="S1084">
        <v>49.98</v>
      </c>
      <c r="T1084" t="s">
        <v>5</v>
      </c>
      <c r="U1084" t="s">
        <v>93</v>
      </c>
      <c r="V1084" t="s">
        <v>842</v>
      </c>
      <c r="W1084" t="s">
        <v>8</v>
      </c>
      <c r="X1084" t="s">
        <v>9</v>
      </c>
      <c r="Y1084" t="s">
        <v>1365</v>
      </c>
      <c r="Z1084">
        <v>725</v>
      </c>
      <c r="AA1084" t="s">
        <v>3389</v>
      </c>
      <c r="AB1084" t="s">
        <v>585</v>
      </c>
    </row>
    <row r="1085" spans="1:28" x14ac:dyDescent="0.25">
      <c r="A1085">
        <v>27646</v>
      </c>
      <c r="B1085" t="s">
        <v>3</v>
      </c>
      <c r="C1085">
        <v>2</v>
      </c>
      <c r="D1085">
        <v>4</v>
      </c>
      <c r="E1085">
        <v>3951</v>
      </c>
      <c r="F1085" t="s">
        <v>1086</v>
      </c>
      <c r="G1085" s="4">
        <v>43503</v>
      </c>
      <c r="H1085" t="s">
        <v>13</v>
      </c>
      <c r="I1085" t="s">
        <v>1086</v>
      </c>
      <c r="J1085" t="s">
        <v>38</v>
      </c>
      <c r="K1085" t="s">
        <v>16</v>
      </c>
      <c r="L1085">
        <v>69208</v>
      </c>
      <c r="M1085">
        <v>1014</v>
      </c>
      <c r="N1085">
        <v>5</v>
      </c>
      <c r="O1085">
        <v>249.9</v>
      </c>
      <c r="P1085" t="s">
        <v>5774</v>
      </c>
      <c r="Q1085">
        <v>46</v>
      </c>
      <c r="R1085">
        <v>7</v>
      </c>
      <c r="S1085">
        <v>49.98</v>
      </c>
      <c r="T1085" t="s">
        <v>174</v>
      </c>
      <c r="U1085" t="s">
        <v>106</v>
      </c>
      <c r="V1085" t="s">
        <v>107</v>
      </c>
      <c r="W1085" t="s">
        <v>95</v>
      </c>
      <c r="X1085" t="s">
        <v>21</v>
      </c>
      <c r="Y1085" t="s">
        <v>3722</v>
      </c>
      <c r="Z1085">
        <v>90026</v>
      </c>
      <c r="AA1085" t="s">
        <v>3389</v>
      </c>
      <c r="AB1085" t="s">
        <v>585</v>
      </c>
    </row>
    <row r="1086" spans="1:28" x14ac:dyDescent="0.25">
      <c r="A1086">
        <v>23973</v>
      </c>
      <c r="B1086" t="s">
        <v>24</v>
      </c>
      <c r="C1086">
        <v>4</v>
      </c>
      <c r="D1086">
        <v>4</v>
      </c>
      <c r="E1086">
        <v>4019</v>
      </c>
      <c r="F1086" t="s">
        <v>881</v>
      </c>
      <c r="G1086" s="4">
        <v>43449</v>
      </c>
      <c r="H1086" t="s">
        <v>13</v>
      </c>
      <c r="I1086" t="s">
        <v>99</v>
      </c>
      <c r="J1086" t="s">
        <v>31</v>
      </c>
      <c r="K1086" t="s">
        <v>16</v>
      </c>
      <c r="L1086">
        <v>60014</v>
      </c>
      <c r="M1086">
        <v>1014</v>
      </c>
      <c r="N1086">
        <v>1</v>
      </c>
      <c r="O1086">
        <v>49.98</v>
      </c>
      <c r="P1086" t="s">
        <v>5774</v>
      </c>
      <c r="Q1086">
        <v>46</v>
      </c>
      <c r="R1086">
        <v>7</v>
      </c>
      <c r="S1086">
        <v>49.98</v>
      </c>
      <c r="T1086" t="s">
        <v>174</v>
      </c>
      <c r="U1086" t="s">
        <v>93</v>
      </c>
      <c r="V1086" t="s">
        <v>988</v>
      </c>
      <c r="W1086" t="s">
        <v>8</v>
      </c>
      <c r="X1086" t="s">
        <v>21</v>
      </c>
      <c r="Y1086" t="s">
        <v>989</v>
      </c>
      <c r="Z1086">
        <v>90011</v>
      </c>
      <c r="AA1086" t="s">
        <v>3389</v>
      </c>
      <c r="AB1086" t="s">
        <v>585</v>
      </c>
    </row>
    <row r="1087" spans="1:28" x14ac:dyDescent="0.25">
      <c r="A1087">
        <v>23643</v>
      </c>
      <c r="B1087" t="s">
        <v>17</v>
      </c>
      <c r="C1087">
        <v>4</v>
      </c>
      <c r="D1087">
        <v>4</v>
      </c>
      <c r="E1087">
        <v>4081</v>
      </c>
      <c r="F1087" t="s">
        <v>1848</v>
      </c>
      <c r="G1087" s="4">
        <v>43445</v>
      </c>
      <c r="H1087" t="s">
        <v>13</v>
      </c>
      <c r="I1087" t="s">
        <v>47</v>
      </c>
      <c r="J1087" t="s">
        <v>23</v>
      </c>
      <c r="K1087" t="s">
        <v>16</v>
      </c>
      <c r="L1087">
        <v>59151</v>
      </c>
      <c r="M1087">
        <v>1014</v>
      </c>
      <c r="N1087">
        <v>2</v>
      </c>
      <c r="O1087">
        <v>99.96</v>
      </c>
      <c r="P1087" t="s">
        <v>5774</v>
      </c>
      <c r="Q1087">
        <v>46</v>
      </c>
      <c r="R1087">
        <v>7</v>
      </c>
      <c r="S1087">
        <v>49.98</v>
      </c>
      <c r="T1087" t="s">
        <v>1581</v>
      </c>
      <c r="U1087" t="s">
        <v>106</v>
      </c>
      <c r="V1087" t="s">
        <v>1582</v>
      </c>
      <c r="W1087" t="s">
        <v>27</v>
      </c>
      <c r="X1087" t="s">
        <v>729</v>
      </c>
      <c r="Y1087" t="s">
        <v>1583</v>
      </c>
      <c r="Z1087">
        <v>80906</v>
      </c>
      <c r="AA1087" t="s">
        <v>3389</v>
      </c>
      <c r="AB1087" t="s">
        <v>585</v>
      </c>
    </row>
    <row r="1088" spans="1:28" x14ac:dyDescent="0.25">
      <c r="A1088">
        <v>23837</v>
      </c>
      <c r="B1088" t="s">
        <v>17</v>
      </c>
      <c r="C1088">
        <v>3</v>
      </c>
      <c r="D1088">
        <v>2</v>
      </c>
      <c r="E1088">
        <v>4109</v>
      </c>
      <c r="F1088" t="s">
        <v>525</v>
      </c>
      <c r="G1088" s="4">
        <v>43447</v>
      </c>
      <c r="H1088" t="s">
        <v>13</v>
      </c>
      <c r="I1088" t="s">
        <v>5778</v>
      </c>
      <c r="J1088" t="s">
        <v>23</v>
      </c>
      <c r="K1088" t="s">
        <v>90</v>
      </c>
      <c r="L1088">
        <v>59653</v>
      </c>
      <c r="M1088">
        <v>1014</v>
      </c>
      <c r="N1088">
        <v>3</v>
      </c>
      <c r="O1088">
        <v>149.94</v>
      </c>
      <c r="P1088" t="s">
        <v>5774</v>
      </c>
      <c r="Q1088">
        <v>46</v>
      </c>
      <c r="R1088">
        <v>7</v>
      </c>
      <c r="S1088">
        <v>49.98</v>
      </c>
      <c r="T1088" t="s">
        <v>5</v>
      </c>
      <c r="U1088" t="s">
        <v>454</v>
      </c>
      <c r="V1088" t="s">
        <v>107</v>
      </c>
      <c r="W1088" t="s">
        <v>8</v>
      </c>
      <c r="X1088" t="s">
        <v>9</v>
      </c>
      <c r="Y1088" t="s">
        <v>3814</v>
      </c>
      <c r="Z1088">
        <v>725</v>
      </c>
      <c r="AA1088" t="s">
        <v>3389</v>
      </c>
      <c r="AB1088" t="s">
        <v>585</v>
      </c>
    </row>
    <row r="1089" spans="1:28" x14ac:dyDescent="0.25">
      <c r="A1089">
        <v>24589</v>
      </c>
      <c r="B1089" t="s">
        <v>3</v>
      </c>
      <c r="C1089">
        <v>5</v>
      </c>
      <c r="D1089">
        <v>4</v>
      </c>
      <c r="E1089">
        <v>4359</v>
      </c>
      <c r="F1089" t="s">
        <v>136</v>
      </c>
      <c r="G1089" s="4">
        <v>43458</v>
      </c>
      <c r="H1089" t="s">
        <v>13</v>
      </c>
      <c r="I1089" t="s">
        <v>47</v>
      </c>
      <c r="J1089" t="s">
        <v>38</v>
      </c>
      <c r="K1089" t="s">
        <v>16</v>
      </c>
      <c r="L1089">
        <v>61571</v>
      </c>
      <c r="M1089">
        <v>1014</v>
      </c>
      <c r="N1089">
        <v>5</v>
      </c>
      <c r="O1089">
        <v>249.9</v>
      </c>
      <c r="P1089" t="s">
        <v>5774</v>
      </c>
      <c r="Q1089">
        <v>46</v>
      </c>
      <c r="R1089">
        <v>7</v>
      </c>
      <c r="S1089">
        <v>49.98</v>
      </c>
      <c r="T1089" t="s">
        <v>142</v>
      </c>
      <c r="U1089" t="s">
        <v>1011</v>
      </c>
      <c r="V1089" t="s">
        <v>2120</v>
      </c>
      <c r="W1089" t="s">
        <v>95</v>
      </c>
      <c r="X1089" t="s">
        <v>88</v>
      </c>
      <c r="Y1089" t="s">
        <v>3152</v>
      </c>
      <c r="Z1089">
        <v>10461</v>
      </c>
      <c r="AA1089" t="s">
        <v>3389</v>
      </c>
      <c r="AB1089" t="s">
        <v>585</v>
      </c>
    </row>
    <row r="1090" spans="1:28" x14ac:dyDescent="0.25">
      <c r="A1090">
        <v>23841</v>
      </c>
      <c r="B1090" t="s">
        <v>3</v>
      </c>
      <c r="C1090">
        <v>2</v>
      </c>
      <c r="D1090">
        <v>1</v>
      </c>
      <c r="E1090">
        <v>4406</v>
      </c>
      <c r="F1090" t="s">
        <v>525</v>
      </c>
      <c r="G1090" s="4">
        <v>43448</v>
      </c>
      <c r="H1090" t="s">
        <v>13</v>
      </c>
      <c r="I1090" t="s">
        <v>5778</v>
      </c>
      <c r="J1090" t="s">
        <v>38</v>
      </c>
      <c r="K1090" t="s">
        <v>32</v>
      </c>
      <c r="L1090">
        <v>59663</v>
      </c>
      <c r="M1090">
        <v>1014</v>
      </c>
      <c r="N1090">
        <v>4</v>
      </c>
      <c r="O1090">
        <v>199.92</v>
      </c>
      <c r="P1090" t="s">
        <v>5774</v>
      </c>
      <c r="Q1090">
        <v>46</v>
      </c>
      <c r="R1090">
        <v>7</v>
      </c>
      <c r="S1090">
        <v>49.98</v>
      </c>
      <c r="T1090" t="s">
        <v>1782</v>
      </c>
      <c r="U1090" t="s">
        <v>93</v>
      </c>
      <c r="V1090" t="s">
        <v>107</v>
      </c>
      <c r="W1090" t="s">
        <v>95</v>
      </c>
      <c r="X1090" t="s">
        <v>140</v>
      </c>
      <c r="Y1090" t="s">
        <v>1783</v>
      </c>
      <c r="Z1090">
        <v>30067</v>
      </c>
      <c r="AA1090" t="s">
        <v>3389</v>
      </c>
      <c r="AB1090" t="s">
        <v>585</v>
      </c>
    </row>
    <row r="1091" spans="1:28" x14ac:dyDescent="0.25">
      <c r="A1091">
        <v>25117</v>
      </c>
      <c r="B1091" t="s">
        <v>17</v>
      </c>
      <c r="C1091">
        <v>2</v>
      </c>
      <c r="D1091">
        <v>1</v>
      </c>
      <c r="E1091">
        <v>4435</v>
      </c>
      <c r="F1091" t="s">
        <v>844</v>
      </c>
      <c r="G1091" s="4">
        <v>43466</v>
      </c>
      <c r="H1091" t="s">
        <v>13</v>
      </c>
      <c r="I1091" t="s">
        <v>377</v>
      </c>
      <c r="J1091" t="s">
        <v>23</v>
      </c>
      <c r="K1091" t="s">
        <v>32</v>
      </c>
      <c r="L1091">
        <v>62937</v>
      </c>
      <c r="M1091">
        <v>1014</v>
      </c>
      <c r="N1091">
        <v>5</v>
      </c>
      <c r="O1091">
        <v>249.9</v>
      </c>
      <c r="P1091" t="s">
        <v>5774</v>
      </c>
      <c r="Q1091">
        <v>46</v>
      </c>
      <c r="R1091">
        <v>7</v>
      </c>
      <c r="S1091">
        <v>49.98</v>
      </c>
      <c r="T1091" t="s">
        <v>5</v>
      </c>
      <c r="U1091" t="s">
        <v>1391</v>
      </c>
      <c r="V1091" t="s">
        <v>1392</v>
      </c>
      <c r="W1091" t="s">
        <v>8</v>
      </c>
      <c r="X1091" t="s">
        <v>9</v>
      </c>
      <c r="Y1091" t="s">
        <v>1393</v>
      </c>
      <c r="Z1091">
        <v>725</v>
      </c>
      <c r="AA1091" t="s">
        <v>3389</v>
      </c>
      <c r="AB1091" t="s">
        <v>585</v>
      </c>
    </row>
    <row r="1092" spans="1:28" x14ac:dyDescent="0.25">
      <c r="A1092">
        <v>23327</v>
      </c>
      <c r="B1092" t="s">
        <v>24</v>
      </c>
      <c r="C1092">
        <v>3</v>
      </c>
      <c r="D1092">
        <v>2</v>
      </c>
      <c r="E1092">
        <v>4511</v>
      </c>
      <c r="F1092" t="s">
        <v>1089</v>
      </c>
      <c r="G1092" s="4">
        <v>43440</v>
      </c>
      <c r="H1092" t="s">
        <v>13</v>
      </c>
      <c r="I1092" t="s">
        <v>538</v>
      </c>
      <c r="J1092" t="s">
        <v>31</v>
      </c>
      <c r="K1092" t="s">
        <v>90</v>
      </c>
      <c r="L1092">
        <v>58399</v>
      </c>
      <c r="M1092">
        <v>1014</v>
      </c>
      <c r="N1092">
        <v>4</v>
      </c>
      <c r="O1092">
        <v>199.92</v>
      </c>
      <c r="P1092" t="s">
        <v>5774</v>
      </c>
      <c r="Q1092">
        <v>46</v>
      </c>
      <c r="R1092">
        <v>7</v>
      </c>
      <c r="S1092">
        <v>49.98</v>
      </c>
      <c r="T1092" t="s">
        <v>254</v>
      </c>
      <c r="U1092" t="s">
        <v>1399</v>
      </c>
      <c r="V1092" t="s">
        <v>1470</v>
      </c>
      <c r="W1092" t="s">
        <v>8</v>
      </c>
      <c r="X1092" t="s">
        <v>55</v>
      </c>
      <c r="Y1092" t="s">
        <v>2152</v>
      </c>
      <c r="Z1092">
        <v>60622</v>
      </c>
      <c r="AA1092" t="s">
        <v>3389</v>
      </c>
      <c r="AB1092" t="s">
        <v>585</v>
      </c>
    </row>
    <row r="1093" spans="1:28" x14ac:dyDescent="0.25">
      <c r="A1093">
        <v>24632</v>
      </c>
      <c r="B1093" t="s">
        <v>3</v>
      </c>
      <c r="C1093">
        <v>3</v>
      </c>
      <c r="D1093">
        <v>4</v>
      </c>
      <c r="E1093">
        <v>4670</v>
      </c>
      <c r="F1093" t="s">
        <v>46</v>
      </c>
      <c r="G1093" s="4">
        <v>43459</v>
      </c>
      <c r="H1093" t="s">
        <v>13</v>
      </c>
      <c r="I1093" t="s">
        <v>47</v>
      </c>
      <c r="J1093" t="s">
        <v>14</v>
      </c>
      <c r="K1093" t="s">
        <v>16</v>
      </c>
      <c r="L1093">
        <v>61671</v>
      </c>
      <c r="M1093">
        <v>1014</v>
      </c>
      <c r="N1093">
        <v>3</v>
      </c>
      <c r="O1093">
        <v>149.94</v>
      </c>
      <c r="P1093" t="s">
        <v>5774</v>
      </c>
      <c r="Q1093">
        <v>46</v>
      </c>
      <c r="R1093">
        <v>7</v>
      </c>
      <c r="S1093">
        <v>49.98</v>
      </c>
      <c r="T1093" t="s">
        <v>823</v>
      </c>
      <c r="U1093" t="s">
        <v>711</v>
      </c>
      <c r="V1093" t="s">
        <v>437</v>
      </c>
      <c r="W1093" t="s">
        <v>8</v>
      </c>
      <c r="X1093" t="s">
        <v>283</v>
      </c>
      <c r="Y1093" t="s">
        <v>2588</v>
      </c>
      <c r="Z1093">
        <v>23223</v>
      </c>
      <c r="AA1093" t="s">
        <v>3389</v>
      </c>
      <c r="AB1093" t="s">
        <v>585</v>
      </c>
    </row>
    <row r="1094" spans="1:28" x14ac:dyDescent="0.25">
      <c r="A1094">
        <v>21210</v>
      </c>
      <c r="B1094" t="s">
        <v>3</v>
      </c>
      <c r="C1094">
        <v>6</v>
      </c>
      <c r="D1094">
        <v>4</v>
      </c>
      <c r="E1094">
        <v>4728</v>
      </c>
      <c r="F1094" t="s">
        <v>206</v>
      </c>
      <c r="G1094" s="4">
        <v>43409</v>
      </c>
      <c r="H1094" t="s">
        <v>13</v>
      </c>
      <c r="I1094" t="s">
        <v>30</v>
      </c>
      <c r="J1094" t="s">
        <v>14</v>
      </c>
      <c r="K1094" t="s">
        <v>16</v>
      </c>
      <c r="L1094">
        <v>53060</v>
      </c>
      <c r="M1094">
        <v>1014</v>
      </c>
      <c r="N1094">
        <v>4</v>
      </c>
      <c r="O1094">
        <v>199.92</v>
      </c>
      <c r="P1094" t="s">
        <v>5774</v>
      </c>
      <c r="Q1094">
        <v>46</v>
      </c>
      <c r="R1094">
        <v>7</v>
      </c>
      <c r="S1094">
        <v>49.98</v>
      </c>
      <c r="T1094" t="s">
        <v>1029</v>
      </c>
      <c r="U1094" t="s">
        <v>93</v>
      </c>
      <c r="V1094" t="s">
        <v>1106</v>
      </c>
      <c r="W1094" t="s">
        <v>27</v>
      </c>
      <c r="X1094" t="s">
        <v>158</v>
      </c>
      <c r="Y1094" t="s">
        <v>1107</v>
      </c>
      <c r="Z1094">
        <v>38018</v>
      </c>
      <c r="AA1094" t="s">
        <v>3389</v>
      </c>
      <c r="AB1094" t="s">
        <v>585</v>
      </c>
    </row>
    <row r="1095" spans="1:28" x14ac:dyDescent="0.25">
      <c r="A1095">
        <v>20678</v>
      </c>
      <c r="B1095" t="s">
        <v>24</v>
      </c>
      <c r="C1095">
        <v>2</v>
      </c>
      <c r="D1095">
        <v>1</v>
      </c>
      <c r="E1095">
        <v>4768</v>
      </c>
      <c r="F1095" t="s">
        <v>357</v>
      </c>
      <c r="G1095" s="4">
        <v>43401</v>
      </c>
      <c r="H1095" t="s">
        <v>13</v>
      </c>
      <c r="I1095" t="s">
        <v>203</v>
      </c>
      <c r="J1095" t="s">
        <v>378</v>
      </c>
      <c r="K1095" t="s">
        <v>32</v>
      </c>
      <c r="L1095">
        <v>51667</v>
      </c>
      <c r="M1095">
        <v>1014</v>
      </c>
      <c r="N1095">
        <v>4</v>
      </c>
      <c r="O1095">
        <v>199.92</v>
      </c>
      <c r="P1095" t="s">
        <v>5774</v>
      </c>
      <c r="Q1095">
        <v>46</v>
      </c>
      <c r="R1095">
        <v>7</v>
      </c>
      <c r="S1095">
        <v>49.98</v>
      </c>
      <c r="T1095" t="s">
        <v>1688</v>
      </c>
      <c r="U1095" t="s">
        <v>1536</v>
      </c>
      <c r="V1095" t="s">
        <v>1410</v>
      </c>
      <c r="W1095" t="s">
        <v>8</v>
      </c>
      <c r="X1095" t="s">
        <v>114</v>
      </c>
      <c r="Y1095" t="s">
        <v>3036</v>
      </c>
      <c r="Z1095">
        <v>78046</v>
      </c>
      <c r="AA1095" t="s">
        <v>3389</v>
      </c>
      <c r="AB1095" t="s">
        <v>585</v>
      </c>
    </row>
    <row r="1096" spans="1:28" x14ac:dyDescent="0.25">
      <c r="A1096">
        <v>22672</v>
      </c>
      <c r="B1096" t="s">
        <v>24</v>
      </c>
      <c r="C1096">
        <v>3</v>
      </c>
      <c r="D1096">
        <v>4</v>
      </c>
      <c r="E1096">
        <v>4872</v>
      </c>
      <c r="F1096" t="s">
        <v>1499</v>
      </c>
      <c r="G1096" s="4">
        <v>43430</v>
      </c>
      <c r="H1096" t="s">
        <v>13</v>
      </c>
      <c r="I1096" t="s">
        <v>538</v>
      </c>
      <c r="J1096" t="s">
        <v>31</v>
      </c>
      <c r="K1096" t="s">
        <v>16</v>
      </c>
      <c r="L1096">
        <v>56736</v>
      </c>
      <c r="M1096">
        <v>1014</v>
      </c>
      <c r="N1096">
        <v>4</v>
      </c>
      <c r="O1096">
        <v>199.92</v>
      </c>
      <c r="P1096" t="s">
        <v>5774</v>
      </c>
      <c r="Q1096">
        <v>46</v>
      </c>
      <c r="R1096">
        <v>7</v>
      </c>
      <c r="S1096">
        <v>49.98</v>
      </c>
      <c r="T1096" t="s">
        <v>1774</v>
      </c>
      <c r="U1096" t="s">
        <v>93</v>
      </c>
      <c r="V1096" t="s">
        <v>107</v>
      </c>
      <c r="W1096" t="s">
        <v>8</v>
      </c>
      <c r="X1096" t="s">
        <v>21</v>
      </c>
      <c r="Y1096" t="s">
        <v>1775</v>
      </c>
      <c r="Z1096">
        <v>91801</v>
      </c>
      <c r="AA1096" t="s">
        <v>3389</v>
      </c>
      <c r="AB1096" t="s">
        <v>585</v>
      </c>
    </row>
    <row r="1097" spans="1:28" x14ac:dyDescent="0.25">
      <c r="A1097">
        <v>27429</v>
      </c>
      <c r="B1097" t="s">
        <v>17</v>
      </c>
      <c r="C1097">
        <v>5</v>
      </c>
      <c r="D1097">
        <v>4</v>
      </c>
      <c r="E1097">
        <v>4875</v>
      </c>
      <c r="F1097" t="s">
        <v>465</v>
      </c>
      <c r="G1097" s="4">
        <v>43500</v>
      </c>
      <c r="H1097" t="s">
        <v>13</v>
      </c>
      <c r="I1097" t="s">
        <v>99</v>
      </c>
      <c r="J1097" t="s">
        <v>23</v>
      </c>
      <c r="K1097" t="s">
        <v>16</v>
      </c>
      <c r="L1097">
        <v>68661</v>
      </c>
      <c r="M1097">
        <v>1014</v>
      </c>
      <c r="N1097">
        <v>4</v>
      </c>
      <c r="O1097">
        <v>199.92</v>
      </c>
      <c r="P1097" t="s">
        <v>5774</v>
      </c>
      <c r="Q1097">
        <v>46</v>
      </c>
      <c r="R1097">
        <v>7</v>
      </c>
      <c r="S1097">
        <v>49.98</v>
      </c>
      <c r="T1097" t="s">
        <v>1230</v>
      </c>
      <c r="U1097" t="s">
        <v>1231</v>
      </c>
      <c r="V1097" t="s">
        <v>107</v>
      </c>
      <c r="W1097" t="s">
        <v>27</v>
      </c>
      <c r="X1097" t="s">
        <v>248</v>
      </c>
      <c r="Y1097" t="s">
        <v>1232</v>
      </c>
      <c r="Z1097">
        <v>45840</v>
      </c>
      <c r="AA1097" t="s">
        <v>3389</v>
      </c>
      <c r="AB1097" t="s">
        <v>585</v>
      </c>
    </row>
    <row r="1098" spans="1:28" x14ac:dyDescent="0.25">
      <c r="A1098">
        <v>27235</v>
      </c>
      <c r="B1098" t="s">
        <v>24</v>
      </c>
      <c r="C1098">
        <v>1</v>
      </c>
      <c r="D1098">
        <v>0</v>
      </c>
      <c r="E1098">
        <v>5019</v>
      </c>
      <c r="F1098" t="s">
        <v>226</v>
      </c>
      <c r="G1098" s="4">
        <v>43497</v>
      </c>
      <c r="H1098" t="s">
        <v>13</v>
      </c>
      <c r="I1098" t="s">
        <v>227</v>
      </c>
      <c r="J1098" t="s">
        <v>31</v>
      </c>
      <c r="K1098" t="s">
        <v>58</v>
      </c>
      <c r="L1098">
        <v>68230</v>
      </c>
      <c r="M1098">
        <v>1014</v>
      </c>
      <c r="N1098">
        <v>5</v>
      </c>
      <c r="O1098">
        <v>249.9</v>
      </c>
      <c r="P1098" t="s">
        <v>5774</v>
      </c>
      <c r="Q1098">
        <v>46</v>
      </c>
      <c r="R1098">
        <v>7</v>
      </c>
      <c r="S1098">
        <v>49.98</v>
      </c>
      <c r="T1098" t="s">
        <v>1669</v>
      </c>
      <c r="U1098" t="s">
        <v>1642</v>
      </c>
      <c r="V1098" t="s">
        <v>107</v>
      </c>
      <c r="W1098" t="s">
        <v>8</v>
      </c>
      <c r="X1098" t="s">
        <v>283</v>
      </c>
      <c r="Y1098" t="s">
        <v>2116</v>
      </c>
      <c r="Z1098">
        <v>23666</v>
      </c>
      <c r="AA1098" t="s">
        <v>3389</v>
      </c>
      <c r="AB1098" t="s">
        <v>585</v>
      </c>
    </row>
    <row r="1099" spans="1:28" x14ac:dyDescent="0.25">
      <c r="A1099">
        <v>24726</v>
      </c>
      <c r="B1099" t="s">
        <v>51</v>
      </c>
      <c r="C1099">
        <v>2</v>
      </c>
      <c r="D1099">
        <v>4</v>
      </c>
      <c r="E1099">
        <v>5179</v>
      </c>
      <c r="F1099" t="s">
        <v>1530</v>
      </c>
      <c r="G1099" s="4">
        <v>43460</v>
      </c>
      <c r="H1099" t="s">
        <v>13</v>
      </c>
      <c r="I1099" t="s">
        <v>99</v>
      </c>
      <c r="J1099" t="s">
        <v>57</v>
      </c>
      <c r="K1099" t="s">
        <v>16</v>
      </c>
      <c r="L1099">
        <v>61936</v>
      </c>
      <c r="M1099">
        <v>1014</v>
      </c>
      <c r="N1099">
        <v>3</v>
      </c>
      <c r="O1099">
        <v>149.94</v>
      </c>
      <c r="P1099" t="s">
        <v>5774</v>
      </c>
      <c r="Q1099">
        <v>46</v>
      </c>
      <c r="R1099">
        <v>7</v>
      </c>
      <c r="S1099">
        <v>49.98</v>
      </c>
      <c r="T1099" t="s">
        <v>5</v>
      </c>
      <c r="U1099" t="s">
        <v>577</v>
      </c>
      <c r="V1099" t="s">
        <v>578</v>
      </c>
      <c r="W1099" t="s">
        <v>8</v>
      </c>
      <c r="X1099" t="s">
        <v>9</v>
      </c>
      <c r="Y1099" t="s">
        <v>579</v>
      </c>
      <c r="Z1099">
        <v>725</v>
      </c>
      <c r="AA1099" t="s">
        <v>3389</v>
      </c>
      <c r="AB1099" t="s">
        <v>585</v>
      </c>
    </row>
    <row r="1100" spans="1:28" x14ac:dyDescent="0.25">
      <c r="A1100">
        <v>28391</v>
      </c>
      <c r="B1100" t="s">
        <v>24</v>
      </c>
      <c r="C1100">
        <v>2</v>
      </c>
      <c r="D1100">
        <v>2</v>
      </c>
      <c r="E1100">
        <v>5217</v>
      </c>
      <c r="F1100" t="s">
        <v>669</v>
      </c>
      <c r="G1100" s="4">
        <v>43514</v>
      </c>
      <c r="H1100" t="s">
        <v>13</v>
      </c>
      <c r="I1100" t="s">
        <v>227</v>
      </c>
      <c r="J1100" t="s">
        <v>31</v>
      </c>
      <c r="K1100" t="s">
        <v>90</v>
      </c>
      <c r="L1100">
        <v>71043</v>
      </c>
      <c r="M1100">
        <v>1014</v>
      </c>
      <c r="N1100">
        <v>2</v>
      </c>
      <c r="O1100">
        <v>99.96</v>
      </c>
      <c r="P1100" t="s">
        <v>5774</v>
      </c>
      <c r="Q1100">
        <v>46</v>
      </c>
      <c r="R1100">
        <v>7</v>
      </c>
      <c r="S1100">
        <v>49.98</v>
      </c>
      <c r="T1100" t="s">
        <v>1290</v>
      </c>
      <c r="U1100" t="s">
        <v>1068</v>
      </c>
      <c r="V1100" t="s">
        <v>2263</v>
      </c>
      <c r="W1100" t="s">
        <v>27</v>
      </c>
      <c r="X1100" t="s">
        <v>88</v>
      </c>
      <c r="Y1100" t="s">
        <v>2264</v>
      </c>
      <c r="Z1100">
        <v>14221</v>
      </c>
      <c r="AA1100" t="s">
        <v>3389</v>
      </c>
      <c r="AB1100" t="s">
        <v>585</v>
      </c>
    </row>
    <row r="1101" spans="1:28" x14ac:dyDescent="0.25">
      <c r="A1101">
        <v>24100</v>
      </c>
      <c r="B1101" t="s">
        <v>3</v>
      </c>
      <c r="C1101">
        <v>6</v>
      </c>
      <c r="D1101">
        <v>4</v>
      </c>
      <c r="E1101">
        <v>5230</v>
      </c>
      <c r="F1101" t="s">
        <v>669</v>
      </c>
      <c r="G1101" s="4">
        <v>43451</v>
      </c>
      <c r="H1101" t="s">
        <v>13</v>
      </c>
      <c r="I1101" t="s">
        <v>227</v>
      </c>
      <c r="J1101" t="s">
        <v>38</v>
      </c>
      <c r="K1101" t="s">
        <v>16</v>
      </c>
      <c r="L1101">
        <v>60293</v>
      </c>
      <c r="M1101">
        <v>1014</v>
      </c>
      <c r="N1101">
        <v>4</v>
      </c>
      <c r="O1101">
        <v>199.92</v>
      </c>
      <c r="P1101" t="s">
        <v>5774</v>
      </c>
      <c r="Q1101">
        <v>46</v>
      </c>
      <c r="R1101">
        <v>7</v>
      </c>
      <c r="S1101">
        <v>49.98</v>
      </c>
      <c r="T1101" t="s">
        <v>2878</v>
      </c>
      <c r="U1101" t="s">
        <v>93</v>
      </c>
      <c r="V1101" t="s">
        <v>107</v>
      </c>
      <c r="W1101" t="s">
        <v>8</v>
      </c>
      <c r="X1101" t="s">
        <v>140</v>
      </c>
      <c r="Y1101" t="s">
        <v>2879</v>
      </c>
      <c r="Z1101">
        <v>30034</v>
      </c>
      <c r="AA1101" t="s">
        <v>3389</v>
      </c>
      <c r="AB1101" t="s">
        <v>585</v>
      </c>
    </row>
    <row r="1102" spans="1:28" x14ac:dyDescent="0.25">
      <c r="A1102">
        <v>26984</v>
      </c>
      <c r="B1102" t="s">
        <v>24</v>
      </c>
      <c r="C1102">
        <v>1</v>
      </c>
      <c r="D1102">
        <v>0</v>
      </c>
      <c r="E1102">
        <v>5325</v>
      </c>
      <c r="F1102" t="s">
        <v>439</v>
      </c>
      <c r="G1102" s="4">
        <v>43493</v>
      </c>
      <c r="H1102" t="s">
        <v>13</v>
      </c>
      <c r="I1102" t="s">
        <v>377</v>
      </c>
      <c r="J1102" t="s">
        <v>31</v>
      </c>
      <c r="K1102" t="s">
        <v>58</v>
      </c>
      <c r="L1102">
        <v>67586</v>
      </c>
      <c r="M1102">
        <v>1014</v>
      </c>
      <c r="N1102">
        <v>2</v>
      </c>
      <c r="O1102">
        <v>99.96</v>
      </c>
      <c r="P1102" t="s">
        <v>5774</v>
      </c>
      <c r="Q1102">
        <v>46</v>
      </c>
      <c r="R1102">
        <v>7</v>
      </c>
      <c r="S1102">
        <v>49.98</v>
      </c>
      <c r="T1102" t="s">
        <v>495</v>
      </c>
      <c r="U1102" t="s">
        <v>112</v>
      </c>
      <c r="V1102" t="s">
        <v>731</v>
      </c>
      <c r="W1102" t="s">
        <v>8</v>
      </c>
      <c r="X1102" t="s">
        <v>88</v>
      </c>
      <c r="Y1102" t="s">
        <v>732</v>
      </c>
      <c r="Z1102">
        <v>11230</v>
      </c>
      <c r="AA1102" t="s">
        <v>3389</v>
      </c>
      <c r="AB1102" t="s">
        <v>585</v>
      </c>
    </row>
    <row r="1103" spans="1:28" x14ac:dyDescent="0.25">
      <c r="A1103">
        <v>28802</v>
      </c>
      <c r="B1103" t="s">
        <v>17</v>
      </c>
      <c r="C1103">
        <v>3</v>
      </c>
      <c r="D1103">
        <v>4</v>
      </c>
      <c r="E1103">
        <v>5332</v>
      </c>
      <c r="F1103" t="s">
        <v>70</v>
      </c>
      <c r="G1103" s="4">
        <v>43520</v>
      </c>
      <c r="H1103" t="s">
        <v>13</v>
      </c>
      <c r="I1103" t="s">
        <v>70</v>
      </c>
      <c r="J1103" t="s">
        <v>23</v>
      </c>
      <c r="K1103" t="s">
        <v>16</v>
      </c>
      <c r="L1103">
        <v>72076</v>
      </c>
      <c r="M1103">
        <v>1014</v>
      </c>
      <c r="N1103">
        <v>3</v>
      </c>
      <c r="O1103">
        <v>149.94</v>
      </c>
      <c r="P1103" t="s">
        <v>5774</v>
      </c>
      <c r="Q1103">
        <v>46</v>
      </c>
      <c r="R1103">
        <v>7</v>
      </c>
      <c r="S1103">
        <v>49.98</v>
      </c>
      <c r="T1103" t="s">
        <v>210</v>
      </c>
      <c r="U1103" t="s">
        <v>711</v>
      </c>
      <c r="V1103" t="s">
        <v>107</v>
      </c>
      <c r="W1103" t="s">
        <v>8</v>
      </c>
      <c r="X1103" t="s">
        <v>21</v>
      </c>
      <c r="Y1103" t="s">
        <v>966</v>
      </c>
      <c r="Z1103">
        <v>90745</v>
      </c>
      <c r="AA1103" t="s">
        <v>3389</v>
      </c>
      <c r="AB1103" t="s">
        <v>585</v>
      </c>
    </row>
    <row r="1104" spans="1:28" x14ac:dyDescent="0.25">
      <c r="A1104">
        <v>23948</v>
      </c>
      <c r="B1104" t="s">
        <v>3</v>
      </c>
      <c r="C1104">
        <v>4</v>
      </c>
      <c r="D1104">
        <v>4</v>
      </c>
      <c r="E1104">
        <v>5361</v>
      </c>
      <c r="F1104" t="s">
        <v>104</v>
      </c>
      <c r="G1104" s="4">
        <v>43449</v>
      </c>
      <c r="H1104" t="s">
        <v>13</v>
      </c>
      <c r="I1104" t="s">
        <v>420</v>
      </c>
      <c r="J1104" t="s">
        <v>38</v>
      </c>
      <c r="K1104" t="s">
        <v>16</v>
      </c>
      <c r="L1104">
        <v>59951</v>
      </c>
      <c r="M1104">
        <v>1014</v>
      </c>
      <c r="N1104">
        <v>5</v>
      </c>
      <c r="O1104">
        <v>249.9</v>
      </c>
      <c r="P1104" t="s">
        <v>5774</v>
      </c>
      <c r="Q1104">
        <v>46</v>
      </c>
      <c r="R1104">
        <v>7</v>
      </c>
      <c r="S1104">
        <v>49.98</v>
      </c>
      <c r="T1104" t="s">
        <v>457</v>
      </c>
      <c r="U1104" t="s">
        <v>458</v>
      </c>
      <c r="V1104" t="s">
        <v>107</v>
      </c>
      <c r="W1104" t="s">
        <v>27</v>
      </c>
      <c r="X1104" t="s">
        <v>21</v>
      </c>
      <c r="Y1104" t="s">
        <v>459</v>
      </c>
      <c r="Z1104">
        <v>91402</v>
      </c>
      <c r="AA1104" t="s">
        <v>3389</v>
      </c>
      <c r="AB1104" t="s">
        <v>585</v>
      </c>
    </row>
    <row r="1105" spans="1:28" x14ac:dyDescent="0.25">
      <c r="A1105">
        <v>24120</v>
      </c>
      <c r="B1105" t="s">
        <v>24</v>
      </c>
      <c r="C1105">
        <v>6</v>
      </c>
      <c r="D1105">
        <v>4</v>
      </c>
      <c r="E1105">
        <v>5402</v>
      </c>
      <c r="F1105" t="s">
        <v>871</v>
      </c>
      <c r="G1105" s="4">
        <v>43452</v>
      </c>
      <c r="H1105" t="s">
        <v>13</v>
      </c>
      <c r="I1105" t="s">
        <v>30</v>
      </c>
      <c r="J1105" t="s">
        <v>378</v>
      </c>
      <c r="K1105" t="s">
        <v>16</v>
      </c>
      <c r="L1105">
        <v>60340</v>
      </c>
      <c r="M1105">
        <v>1014</v>
      </c>
      <c r="N1105">
        <v>3</v>
      </c>
      <c r="O1105">
        <v>149.94</v>
      </c>
      <c r="P1105" t="s">
        <v>5774</v>
      </c>
      <c r="Q1105">
        <v>46</v>
      </c>
      <c r="R1105">
        <v>7</v>
      </c>
      <c r="S1105">
        <v>49.98</v>
      </c>
      <c r="T1105" t="s">
        <v>5</v>
      </c>
      <c r="U1105" t="s">
        <v>696</v>
      </c>
      <c r="V1105" t="s">
        <v>1251</v>
      </c>
      <c r="W1105" t="s">
        <v>8</v>
      </c>
      <c r="X1105" t="s">
        <v>9</v>
      </c>
      <c r="Y1105" t="s">
        <v>3367</v>
      </c>
      <c r="Z1105">
        <v>725</v>
      </c>
      <c r="AA1105" t="s">
        <v>3389</v>
      </c>
      <c r="AB1105" t="s">
        <v>585</v>
      </c>
    </row>
    <row r="1106" spans="1:28" x14ac:dyDescent="0.25">
      <c r="A1106">
        <v>27368</v>
      </c>
      <c r="B1106" t="s">
        <v>51</v>
      </c>
      <c r="C1106">
        <v>0</v>
      </c>
      <c r="D1106">
        <v>0</v>
      </c>
      <c r="E1106">
        <v>5670</v>
      </c>
      <c r="F1106" t="s">
        <v>1120</v>
      </c>
      <c r="G1106" s="4">
        <v>43499</v>
      </c>
      <c r="H1106" t="s">
        <v>13</v>
      </c>
      <c r="I1106" t="s">
        <v>30</v>
      </c>
      <c r="J1106" t="s">
        <v>57</v>
      </c>
      <c r="K1106" t="s">
        <v>58</v>
      </c>
      <c r="L1106">
        <v>68536</v>
      </c>
      <c r="M1106">
        <v>1014</v>
      </c>
      <c r="N1106">
        <v>5</v>
      </c>
      <c r="O1106">
        <v>249.9</v>
      </c>
      <c r="P1106" t="s">
        <v>5774</v>
      </c>
      <c r="Q1106">
        <v>46</v>
      </c>
      <c r="R1106">
        <v>7</v>
      </c>
      <c r="S1106">
        <v>49.98</v>
      </c>
      <c r="T1106" t="s">
        <v>92</v>
      </c>
      <c r="U1106" t="s">
        <v>93</v>
      </c>
      <c r="V1106" t="s">
        <v>107</v>
      </c>
      <c r="W1106" t="s">
        <v>27</v>
      </c>
      <c r="X1106" t="s">
        <v>9</v>
      </c>
      <c r="Y1106" t="s">
        <v>582</v>
      </c>
      <c r="Z1106">
        <v>957</v>
      </c>
      <c r="AA1106" t="s">
        <v>3389</v>
      </c>
      <c r="AB1106" t="s">
        <v>585</v>
      </c>
    </row>
    <row r="1107" spans="1:28" x14ac:dyDescent="0.25">
      <c r="A1107">
        <v>23972</v>
      </c>
      <c r="B1107" t="s">
        <v>24</v>
      </c>
      <c r="C1107">
        <v>3</v>
      </c>
      <c r="D1107">
        <v>4</v>
      </c>
      <c r="E1107">
        <v>5672</v>
      </c>
      <c r="F1107" t="s">
        <v>881</v>
      </c>
      <c r="G1107" s="4">
        <v>43449</v>
      </c>
      <c r="H1107" t="s">
        <v>13</v>
      </c>
      <c r="I1107" t="s">
        <v>99</v>
      </c>
      <c r="J1107" t="s">
        <v>31</v>
      </c>
      <c r="K1107" t="s">
        <v>16</v>
      </c>
      <c r="L1107">
        <v>60009</v>
      </c>
      <c r="M1107">
        <v>1014</v>
      </c>
      <c r="N1107">
        <v>3</v>
      </c>
      <c r="O1107">
        <v>149.94</v>
      </c>
      <c r="P1107" t="s">
        <v>5774</v>
      </c>
      <c r="Q1107">
        <v>46</v>
      </c>
      <c r="R1107">
        <v>7</v>
      </c>
      <c r="S1107">
        <v>49.98</v>
      </c>
      <c r="T1107" t="s">
        <v>772</v>
      </c>
      <c r="U1107" t="s">
        <v>93</v>
      </c>
      <c r="V1107" t="s">
        <v>773</v>
      </c>
      <c r="W1107" t="s">
        <v>27</v>
      </c>
      <c r="X1107" t="s">
        <v>21</v>
      </c>
      <c r="Y1107" t="s">
        <v>774</v>
      </c>
      <c r="Z1107">
        <v>95608</v>
      </c>
      <c r="AA1107" t="s">
        <v>3389</v>
      </c>
      <c r="AB1107" t="s">
        <v>585</v>
      </c>
    </row>
    <row r="1108" spans="1:28" x14ac:dyDescent="0.25">
      <c r="A1108">
        <v>20753</v>
      </c>
      <c r="B1108" t="s">
        <v>3</v>
      </c>
      <c r="C1108">
        <v>4</v>
      </c>
      <c r="D1108">
        <v>4</v>
      </c>
      <c r="E1108">
        <v>5831</v>
      </c>
      <c r="F1108" t="s">
        <v>921</v>
      </c>
      <c r="G1108" s="4">
        <v>43402</v>
      </c>
      <c r="H1108" t="s">
        <v>13</v>
      </c>
      <c r="I1108" t="s">
        <v>99</v>
      </c>
      <c r="J1108" t="s">
        <v>178</v>
      </c>
      <c r="K1108" t="s">
        <v>16</v>
      </c>
      <c r="L1108">
        <v>51856</v>
      </c>
      <c r="M1108">
        <v>1014</v>
      </c>
      <c r="N1108">
        <v>5</v>
      </c>
      <c r="O1108">
        <v>249.9</v>
      </c>
      <c r="P1108" t="s">
        <v>5774</v>
      </c>
      <c r="Q1108">
        <v>46</v>
      </c>
      <c r="R1108">
        <v>7</v>
      </c>
      <c r="S1108">
        <v>49.98</v>
      </c>
      <c r="T1108" t="s">
        <v>447</v>
      </c>
      <c r="U1108" t="s">
        <v>556</v>
      </c>
      <c r="V1108" t="s">
        <v>1921</v>
      </c>
      <c r="W1108" t="s">
        <v>8</v>
      </c>
      <c r="X1108" t="s">
        <v>448</v>
      </c>
      <c r="Y1108" t="s">
        <v>920</v>
      </c>
      <c r="Z1108">
        <v>33015</v>
      </c>
      <c r="AA1108" t="s">
        <v>3389</v>
      </c>
      <c r="AB1108" t="s">
        <v>585</v>
      </c>
    </row>
    <row r="1109" spans="1:28" x14ac:dyDescent="0.25">
      <c r="A1109">
        <v>21511</v>
      </c>
      <c r="B1109" t="s">
        <v>24</v>
      </c>
      <c r="C1109">
        <v>2</v>
      </c>
      <c r="D1109">
        <v>2</v>
      </c>
      <c r="E1109">
        <v>5857</v>
      </c>
      <c r="F1109" t="s">
        <v>867</v>
      </c>
      <c r="G1109" s="4">
        <v>43413</v>
      </c>
      <c r="H1109" t="s">
        <v>13</v>
      </c>
      <c r="I1109" t="s">
        <v>5781</v>
      </c>
      <c r="J1109" t="s">
        <v>31</v>
      </c>
      <c r="K1109" t="s">
        <v>90</v>
      </c>
      <c r="L1109">
        <v>53771</v>
      </c>
      <c r="M1109">
        <v>1014</v>
      </c>
      <c r="N1109">
        <v>4</v>
      </c>
      <c r="O1109">
        <v>199.92</v>
      </c>
      <c r="P1109" t="s">
        <v>5774</v>
      </c>
      <c r="Q1109">
        <v>46</v>
      </c>
      <c r="R1109">
        <v>7</v>
      </c>
      <c r="S1109">
        <v>49.98</v>
      </c>
      <c r="T1109" t="s">
        <v>440</v>
      </c>
      <c r="U1109" t="s">
        <v>1853</v>
      </c>
      <c r="V1109" t="s">
        <v>2317</v>
      </c>
      <c r="W1109" t="s">
        <v>8</v>
      </c>
      <c r="X1109" t="s">
        <v>114</v>
      </c>
      <c r="Y1109" t="s">
        <v>3479</v>
      </c>
      <c r="Z1109">
        <v>78227</v>
      </c>
      <c r="AA1109" t="s">
        <v>3389</v>
      </c>
      <c r="AB1109" t="s">
        <v>585</v>
      </c>
    </row>
    <row r="1110" spans="1:28" x14ac:dyDescent="0.25">
      <c r="A1110">
        <v>29527</v>
      </c>
      <c r="B1110" t="s">
        <v>24</v>
      </c>
      <c r="C1110">
        <v>3</v>
      </c>
      <c r="D1110">
        <v>4</v>
      </c>
      <c r="E1110">
        <v>5952</v>
      </c>
      <c r="F1110" t="s">
        <v>439</v>
      </c>
      <c r="G1110" s="4">
        <v>43531</v>
      </c>
      <c r="H1110" t="s">
        <v>13</v>
      </c>
      <c r="I1110" t="s">
        <v>377</v>
      </c>
      <c r="J1110" t="s">
        <v>31</v>
      </c>
      <c r="K1110" t="s">
        <v>16</v>
      </c>
      <c r="L1110">
        <v>73886</v>
      </c>
      <c r="M1110">
        <v>1014</v>
      </c>
      <c r="N1110">
        <v>1</v>
      </c>
      <c r="O1110">
        <v>49.98</v>
      </c>
      <c r="P1110" t="s">
        <v>5774</v>
      </c>
      <c r="Q1110">
        <v>46</v>
      </c>
      <c r="R1110">
        <v>7</v>
      </c>
      <c r="S1110">
        <v>49.98</v>
      </c>
      <c r="T1110" t="s">
        <v>5</v>
      </c>
      <c r="U1110" t="s">
        <v>2441</v>
      </c>
      <c r="V1110" t="s">
        <v>3799</v>
      </c>
      <c r="W1110" t="s">
        <v>8</v>
      </c>
      <c r="X1110" t="s">
        <v>9</v>
      </c>
      <c r="Y1110" t="s">
        <v>3800</v>
      </c>
      <c r="Z1110">
        <v>725</v>
      </c>
      <c r="AA1110" t="s">
        <v>3389</v>
      </c>
      <c r="AB1110" t="s">
        <v>585</v>
      </c>
    </row>
    <row r="1111" spans="1:28" x14ac:dyDescent="0.25">
      <c r="A1111">
        <v>22020</v>
      </c>
      <c r="B1111" t="s">
        <v>24</v>
      </c>
      <c r="C1111">
        <v>6</v>
      </c>
      <c r="D1111">
        <v>4</v>
      </c>
      <c r="E1111">
        <v>5984</v>
      </c>
      <c r="F1111" t="s">
        <v>116</v>
      </c>
      <c r="G1111" s="4">
        <v>43421</v>
      </c>
      <c r="H1111" t="s">
        <v>13</v>
      </c>
      <c r="I1111" t="s">
        <v>30</v>
      </c>
      <c r="J1111" t="s">
        <v>31</v>
      </c>
      <c r="K1111" t="s">
        <v>16</v>
      </c>
      <c r="L1111">
        <v>55064</v>
      </c>
      <c r="M1111">
        <v>1014</v>
      </c>
      <c r="N1111">
        <v>1</v>
      </c>
      <c r="O1111">
        <v>49.98</v>
      </c>
      <c r="P1111" t="s">
        <v>5774</v>
      </c>
      <c r="Q1111">
        <v>46</v>
      </c>
      <c r="R1111">
        <v>7</v>
      </c>
      <c r="S1111">
        <v>49.98</v>
      </c>
      <c r="T1111" t="s">
        <v>723</v>
      </c>
      <c r="U1111" t="s">
        <v>913</v>
      </c>
      <c r="V1111" t="s">
        <v>107</v>
      </c>
      <c r="W1111" t="s">
        <v>95</v>
      </c>
      <c r="X1111" t="s">
        <v>729</v>
      </c>
      <c r="Y1111" t="s">
        <v>3709</v>
      </c>
      <c r="Z1111">
        <v>80015</v>
      </c>
      <c r="AA1111" t="s">
        <v>3389</v>
      </c>
      <c r="AB1111" t="s">
        <v>585</v>
      </c>
    </row>
    <row r="1112" spans="1:28" x14ac:dyDescent="0.25">
      <c r="A1112">
        <v>23039</v>
      </c>
      <c r="B1112" t="s">
        <v>51</v>
      </c>
      <c r="C1112">
        <v>0</v>
      </c>
      <c r="D1112">
        <v>0</v>
      </c>
      <c r="E1112">
        <v>6025</v>
      </c>
      <c r="F1112" t="s">
        <v>426</v>
      </c>
      <c r="G1112" s="4">
        <v>43436</v>
      </c>
      <c r="H1112" t="s">
        <v>13</v>
      </c>
      <c r="I1112" t="s">
        <v>245</v>
      </c>
      <c r="J1112" t="s">
        <v>57</v>
      </c>
      <c r="K1112" t="s">
        <v>58</v>
      </c>
      <c r="L1112">
        <v>57689</v>
      </c>
      <c r="M1112">
        <v>1014</v>
      </c>
      <c r="N1112">
        <v>1</v>
      </c>
      <c r="O1112">
        <v>49.98</v>
      </c>
      <c r="P1112" t="s">
        <v>5774</v>
      </c>
      <c r="Q1112">
        <v>46</v>
      </c>
      <c r="R1112">
        <v>7</v>
      </c>
      <c r="S1112">
        <v>49.98</v>
      </c>
      <c r="T1112" t="s">
        <v>2795</v>
      </c>
      <c r="U1112" t="s">
        <v>2441</v>
      </c>
      <c r="V1112" t="s">
        <v>107</v>
      </c>
      <c r="W1112" t="s">
        <v>27</v>
      </c>
      <c r="X1112" t="s">
        <v>77</v>
      </c>
      <c r="Y1112" t="s">
        <v>2796</v>
      </c>
      <c r="Z1112">
        <v>19020</v>
      </c>
      <c r="AA1112" t="s">
        <v>3389</v>
      </c>
      <c r="AB1112" t="s">
        <v>585</v>
      </c>
    </row>
    <row r="1113" spans="1:28" x14ac:dyDescent="0.25">
      <c r="A1113">
        <v>30263</v>
      </c>
      <c r="B1113" t="s">
        <v>51</v>
      </c>
      <c r="C1113">
        <v>4</v>
      </c>
      <c r="D1113">
        <v>4</v>
      </c>
      <c r="E1113">
        <v>6229</v>
      </c>
      <c r="F1113" t="s">
        <v>497</v>
      </c>
      <c r="G1113" s="4">
        <v>43541</v>
      </c>
      <c r="H1113" t="s">
        <v>13</v>
      </c>
      <c r="I1113" t="s">
        <v>99</v>
      </c>
      <c r="J1113" t="s">
        <v>57</v>
      </c>
      <c r="K1113" t="s">
        <v>16</v>
      </c>
      <c r="L1113">
        <v>75608</v>
      </c>
      <c r="M1113">
        <v>1014</v>
      </c>
      <c r="N1113">
        <v>4</v>
      </c>
      <c r="O1113">
        <v>199.92</v>
      </c>
      <c r="P1113" t="s">
        <v>5774</v>
      </c>
      <c r="Q1113">
        <v>46</v>
      </c>
      <c r="R1113">
        <v>7</v>
      </c>
      <c r="S1113">
        <v>49.98</v>
      </c>
      <c r="T1113" t="s">
        <v>806</v>
      </c>
      <c r="U1113" t="s">
        <v>93</v>
      </c>
      <c r="V1113" t="s">
        <v>807</v>
      </c>
      <c r="W1113" t="s">
        <v>27</v>
      </c>
      <c r="X1113" t="s">
        <v>21</v>
      </c>
      <c r="Y1113" t="s">
        <v>808</v>
      </c>
      <c r="Z1113">
        <v>92780</v>
      </c>
      <c r="AA1113" t="s">
        <v>3389</v>
      </c>
      <c r="AB1113" t="s">
        <v>585</v>
      </c>
    </row>
    <row r="1114" spans="1:28" x14ac:dyDescent="0.25">
      <c r="A1114">
        <v>24189</v>
      </c>
      <c r="B1114" t="s">
        <v>17</v>
      </c>
      <c r="C1114">
        <v>5</v>
      </c>
      <c r="D1114">
        <v>4</v>
      </c>
      <c r="E1114">
        <v>6295</v>
      </c>
      <c r="F1114" t="s">
        <v>226</v>
      </c>
      <c r="G1114" s="4">
        <v>43453</v>
      </c>
      <c r="H1114" t="s">
        <v>13</v>
      </c>
      <c r="I1114" t="s">
        <v>30</v>
      </c>
      <c r="J1114" t="s">
        <v>23</v>
      </c>
      <c r="K1114" t="s">
        <v>16</v>
      </c>
      <c r="L1114">
        <v>60512</v>
      </c>
      <c r="M1114">
        <v>1014</v>
      </c>
      <c r="N1114">
        <v>1</v>
      </c>
      <c r="O1114">
        <v>49.98</v>
      </c>
      <c r="P1114" t="s">
        <v>5774</v>
      </c>
      <c r="Q1114">
        <v>46</v>
      </c>
      <c r="R1114">
        <v>7</v>
      </c>
      <c r="S1114">
        <v>49.98</v>
      </c>
      <c r="T1114" t="s">
        <v>5</v>
      </c>
      <c r="U1114" t="s">
        <v>93</v>
      </c>
      <c r="V1114" t="s">
        <v>107</v>
      </c>
      <c r="W1114" t="s">
        <v>27</v>
      </c>
      <c r="X1114" t="s">
        <v>9</v>
      </c>
      <c r="Y1114" t="s">
        <v>960</v>
      </c>
      <c r="Z1114">
        <v>725</v>
      </c>
      <c r="AA1114" t="s">
        <v>3389</v>
      </c>
      <c r="AB1114" t="s">
        <v>585</v>
      </c>
    </row>
    <row r="1115" spans="1:28" x14ac:dyDescent="0.25">
      <c r="A1115">
        <v>21926</v>
      </c>
      <c r="B1115" t="s">
        <v>24</v>
      </c>
      <c r="C1115">
        <v>2</v>
      </c>
      <c r="D1115">
        <v>4</v>
      </c>
      <c r="E1115">
        <v>6303</v>
      </c>
      <c r="F1115" t="s">
        <v>327</v>
      </c>
      <c r="G1115" s="4">
        <v>43420</v>
      </c>
      <c r="H1115" t="s">
        <v>13</v>
      </c>
      <c r="I1115" t="s">
        <v>227</v>
      </c>
      <c r="J1115" t="s">
        <v>31</v>
      </c>
      <c r="K1115" t="s">
        <v>16</v>
      </c>
      <c r="L1115">
        <v>54844</v>
      </c>
      <c r="M1115">
        <v>1014</v>
      </c>
      <c r="N1115">
        <v>2</v>
      </c>
      <c r="O1115">
        <v>99.96</v>
      </c>
      <c r="P1115" t="s">
        <v>5774</v>
      </c>
      <c r="Q1115">
        <v>46</v>
      </c>
      <c r="R1115">
        <v>7</v>
      </c>
      <c r="S1115">
        <v>49.98</v>
      </c>
      <c r="T1115" t="s">
        <v>5</v>
      </c>
      <c r="U1115" t="s">
        <v>421</v>
      </c>
      <c r="V1115" t="s">
        <v>422</v>
      </c>
      <c r="W1115" t="s">
        <v>8</v>
      </c>
      <c r="X1115" t="s">
        <v>9</v>
      </c>
      <c r="Y1115" t="s">
        <v>423</v>
      </c>
      <c r="Z1115">
        <v>725</v>
      </c>
      <c r="AA1115" t="s">
        <v>3389</v>
      </c>
      <c r="AB1115" t="s">
        <v>585</v>
      </c>
    </row>
    <row r="1116" spans="1:28" x14ac:dyDescent="0.25">
      <c r="A1116">
        <v>26917</v>
      </c>
      <c r="B1116" t="s">
        <v>24</v>
      </c>
      <c r="C1116">
        <v>3</v>
      </c>
      <c r="D1116">
        <v>4</v>
      </c>
      <c r="E1116">
        <v>6404</v>
      </c>
      <c r="F1116" t="s">
        <v>98</v>
      </c>
      <c r="G1116" s="4">
        <v>43492</v>
      </c>
      <c r="H1116" t="s">
        <v>13</v>
      </c>
      <c r="I1116" t="s">
        <v>99</v>
      </c>
      <c r="J1116" t="s">
        <v>378</v>
      </c>
      <c r="K1116" t="s">
        <v>16</v>
      </c>
      <c r="L1116">
        <v>67432</v>
      </c>
      <c r="M1116">
        <v>1014</v>
      </c>
      <c r="N1116">
        <v>4</v>
      </c>
      <c r="O1116">
        <v>199.92</v>
      </c>
      <c r="P1116" t="s">
        <v>5774</v>
      </c>
      <c r="Q1116">
        <v>46</v>
      </c>
      <c r="R1116">
        <v>7</v>
      </c>
      <c r="S1116">
        <v>49.98</v>
      </c>
      <c r="T1116" t="s">
        <v>1116</v>
      </c>
      <c r="U1116" t="s">
        <v>1117</v>
      </c>
      <c r="V1116" t="s">
        <v>107</v>
      </c>
      <c r="W1116" t="s">
        <v>8</v>
      </c>
      <c r="X1116" t="s">
        <v>1118</v>
      </c>
      <c r="Y1116" t="s">
        <v>1119</v>
      </c>
      <c r="Z1116">
        <v>55112</v>
      </c>
      <c r="AA1116" t="s">
        <v>3389</v>
      </c>
      <c r="AB1116" t="s">
        <v>585</v>
      </c>
    </row>
    <row r="1117" spans="1:28" x14ac:dyDescent="0.25">
      <c r="A1117">
        <v>23128</v>
      </c>
      <c r="B1117" t="s">
        <v>51</v>
      </c>
      <c r="C1117">
        <v>4</v>
      </c>
      <c r="D1117">
        <v>4</v>
      </c>
      <c r="E1117">
        <v>6547</v>
      </c>
      <c r="F1117" t="s">
        <v>809</v>
      </c>
      <c r="G1117" s="4">
        <v>43437</v>
      </c>
      <c r="H1117" t="s">
        <v>13</v>
      </c>
      <c r="I1117" t="s">
        <v>30</v>
      </c>
      <c r="J1117" t="s">
        <v>57</v>
      </c>
      <c r="K1117" t="s">
        <v>16</v>
      </c>
      <c r="L1117">
        <v>57907</v>
      </c>
      <c r="M1117">
        <v>1014</v>
      </c>
      <c r="N1117">
        <v>3</v>
      </c>
      <c r="O1117">
        <v>149.94</v>
      </c>
      <c r="P1117" t="s">
        <v>5774</v>
      </c>
      <c r="Q1117">
        <v>46</v>
      </c>
      <c r="R1117">
        <v>7</v>
      </c>
      <c r="S1117">
        <v>49.98</v>
      </c>
      <c r="T1117" t="s">
        <v>2303</v>
      </c>
      <c r="U1117" t="s">
        <v>93</v>
      </c>
      <c r="V1117" t="s">
        <v>523</v>
      </c>
      <c r="W1117" t="s">
        <v>8</v>
      </c>
      <c r="X1117" t="s">
        <v>55</v>
      </c>
      <c r="Y1117" t="s">
        <v>2559</v>
      </c>
      <c r="Z1117">
        <v>60085</v>
      </c>
      <c r="AA1117" t="s">
        <v>3389</v>
      </c>
      <c r="AB1117" t="s">
        <v>585</v>
      </c>
    </row>
    <row r="1118" spans="1:28" x14ac:dyDescent="0.25">
      <c r="A1118">
        <v>20855</v>
      </c>
      <c r="B1118" t="s">
        <v>51</v>
      </c>
      <c r="C1118">
        <v>6</v>
      </c>
      <c r="D1118">
        <v>4</v>
      </c>
      <c r="E1118">
        <v>6586</v>
      </c>
      <c r="F1118" t="s">
        <v>2438</v>
      </c>
      <c r="G1118" s="4">
        <v>43404</v>
      </c>
      <c r="H1118" t="s">
        <v>13</v>
      </c>
      <c r="I1118" t="s">
        <v>47</v>
      </c>
      <c r="J1118" t="s">
        <v>57</v>
      </c>
      <c r="K1118" t="s">
        <v>16</v>
      </c>
      <c r="L1118">
        <v>52114</v>
      </c>
      <c r="M1118">
        <v>1014</v>
      </c>
      <c r="N1118">
        <v>4</v>
      </c>
      <c r="O1118">
        <v>199.92</v>
      </c>
      <c r="P1118" t="s">
        <v>5774</v>
      </c>
      <c r="Q1118">
        <v>46</v>
      </c>
      <c r="R1118">
        <v>7</v>
      </c>
      <c r="S1118">
        <v>49.98</v>
      </c>
      <c r="T1118" t="s">
        <v>508</v>
      </c>
      <c r="U1118" t="s">
        <v>601</v>
      </c>
      <c r="V1118" t="s">
        <v>107</v>
      </c>
      <c r="W1118" t="s">
        <v>8</v>
      </c>
      <c r="X1118" t="s">
        <v>114</v>
      </c>
      <c r="Y1118" t="s">
        <v>3006</v>
      </c>
      <c r="Z1118">
        <v>75211</v>
      </c>
      <c r="AA1118" t="s">
        <v>3389</v>
      </c>
      <c r="AB1118" t="s">
        <v>585</v>
      </c>
    </row>
    <row r="1119" spans="1:28" x14ac:dyDescent="0.25">
      <c r="A1119">
        <v>28589</v>
      </c>
      <c r="B1119" t="s">
        <v>17</v>
      </c>
      <c r="C1119">
        <v>2</v>
      </c>
      <c r="D1119">
        <v>1</v>
      </c>
      <c r="E1119">
        <v>6648</v>
      </c>
      <c r="F1119" t="s">
        <v>206</v>
      </c>
      <c r="G1119" s="4">
        <v>43517</v>
      </c>
      <c r="H1119" t="s">
        <v>13</v>
      </c>
      <c r="I1119" t="s">
        <v>30</v>
      </c>
      <c r="J1119" t="s">
        <v>23</v>
      </c>
      <c r="K1119" t="s">
        <v>32</v>
      </c>
      <c r="L1119">
        <v>71547</v>
      </c>
      <c r="M1119">
        <v>1014</v>
      </c>
      <c r="N1119">
        <v>4</v>
      </c>
      <c r="O1119">
        <v>199.92</v>
      </c>
      <c r="P1119" t="s">
        <v>5774</v>
      </c>
      <c r="Q1119">
        <v>46</v>
      </c>
      <c r="R1119">
        <v>7</v>
      </c>
      <c r="S1119">
        <v>49.98</v>
      </c>
      <c r="T1119" t="s">
        <v>789</v>
      </c>
      <c r="U1119" t="s">
        <v>564</v>
      </c>
      <c r="V1119" t="s">
        <v>107</v>
      </c>
      <c r="W1119" t="s">
        <v>8</v>
      </c>
      <c r="X1119" t="s">
        <v>21</v>
      </c>
      <c r="Y1119" t="s">
        <v>1311</v>
      </c>
      <c r="Z1119">
        <v>92802</v>
      </c>
      <c r="AA1119" t="s">
        <v>3389</v>
      </c>
      <c r="AB1119" t="s">
        <v>585</v>
      </c>
    </row>
    <row r="1120" spans="1:28" x14ac:dyDescent="0.25">
      <c r="A1120">
        <v>27820</v>
      </c>
      <c r="B1120" t="s">
        <v>24</v>
      </c>
      <c r="C1120">
        <v>2</v>
      </c>
      <c r="D1120">
        <v>1</v>
      </c>
      <c r="E1120">
        <v>6731</v>
      </c>
      <c r="F1120" t="s">
        <v>70</v>
      </c>
      <c r="G1120" s="4">
        <v>43506</v>
      </c>
      <c r="H1120" t="s">
        <v>13</v>
      </c>
      <c r="I1120" t="s">
        <v>70</v>
      </c>
      <c r="J1120" t="s">
        <v>31</v>
      </c>
      <c r="K1120" t="s">
        <v>32</v>
      </c>
      <c r="L1120">
        <v>69647</v>
      </c>
      <c r="M1120">
        <v>1014</v>
      </c>
      <c r="N1120">
        <v>2</v>
      </c>
      <c r="O1120">
        <v>99.96</v>
      </c>
      <c r="P1120" t="s">
        <v>5774</v>
      </c>
      <c r="Q1120">
        <v>46</v>
      </c>
      <c r="R1120">
        <v>7</v>
      </c>
      <c r="S1120">
        <v>49.98</v>
      </c>
      <c r="T1120" t="s">
        <v>1683</v>
      </c>
      <c r="U1120" t="s">
        <v>93</v>
      </c>
      <c r="V1120" t="s">
        <v>107</v>
      </c>
      <c r="W1120" t="s">
        <v>8</v>
      </c>
      <c r="X1120" t="s">
        <v>1118</v>
      </c>
      <c r="Y1120" t="s">
        <v>1956</v>
      </c>
      <c r="Z1120">
        <v>55337</v>
      </c>
      <c r="AA1120" t="s">
        <v>3389</v>
      </c>
      <c r="AB1120" t="s">
        <v>585</v>
      </c>
    </row>
    <row r="1121" spans="1:28" x14ac:dyDescent="0.25">
      <c r="A1121">
        <v>20752</v>
      </c>
      <c r="B1121" t="s">
        <v>17</v>
      </c>
      <c r="C1121">
        <v>3</v>
      </c>
      <c r="D1121">
        <v>4</v>
      </c>
      <c r="E1121">
        <v>6786</v>
      </c>
      <c r="F1121" t="s">
        <v>921</v>
      </c>
      <c r="G1121" s="4">
        <v>43402</v>
      </c>
      <c r="H1121" t="s">
        <v>13</v>
      </c>
      <c r="I1121" t="s">
        <v>99</v>
      </c>
      <c r="J1121" t="s">
        <v>23</v>
      </c>
      <c r="K1121" t="s">
        <v>16</v>
      </c>
      <c r="L1121">
        <v>51854</v>
      </c>
      <c r="M1121">
        <v>1014</v>
      </c>
      <c r="N1121">
        <v>1</v>
      </c>
      <c r="O1121">
        <v>49.98</v>
      </c>
      <c r="P1121" t="s">
        <v>5774</v>
      </c>
      <c r="Q1121">
        <v>46</v>
      </c>
      <c r="R1121">
        <v>7</v>
      </c>
      <c r="S1121">
        <v>49.98</v>
      </c>
      <c r="T1121" t="s">
        <v>5</v>
      </c>
      <c r="U1121" t="s">
        <v>93</v>
      </c>
      <c r="V1121" t="s">
        <v>366</v>
      </c>
      <c r="W1121" t="s">
        <v>8</v>
      </c>
      <c r="X1121" t="s">
        <v>9</v>
      </c>
      <c r="Y1121" t="s">
        <v>2449</v>
      </c>
      <c r="Z1121">
        <v>725</v>
      </c>
      <c r="AA1121" t="s">
        <v>3389</v>
      </c>
      <c r="AB1121" t="s">
        <v>585</v>
      </c>
    </row>
    <row r="1122" spans="1:28" x14ac:dyDescent="0.25">
      <c r="A1122">
        <v>26722</v>
      </c>
      <c r="B1122" t="s">
        <v>3</v>
      </c>
      <c r="C1122">
        <v>3</v>
      </c>
      <c r="D1122">
        <v>4</v>
      </c>
      <c r="E1122">
        <v>6951</v>
      </c>
      <c r="F1122" t="s">
        <v>119</v>
      </c>
      <c r="G1122" s="4">
        <v>43490</v>
      </c>
      <c r="H1122" t="s">
        <v>13</v>
      </c>
      <c r="I1122" t="s">
        <v>5781</v>
      </c>
      <c r="J1122" t="s">
        <v>14</v>
      </c>
      <c r="K1122" t="s">
        <v>16</v>
      </c>
      <c r="L1122">
        <v>66924</v>
      </c>
      <c r="M1122">
        <v>1014</v>
      </c>
      <c r="N1122">
        <v>4</v>
      </c>
      <c r="O1122">
        <v>199.92</v>
      </c>
      <c r="P1122" t="s">
        <v>5774</v>
      </c>
      <c r="Q1122">
        <v>46</v>
      </c>
      <c r="R1122">
        <v>7</v>
      </c>
      <c r="S1122">
        <v>49.98</v>
      </c>
      <c r="T1122" t="s">
        <v>5</v>
      </c>
      <c r="U1122" t="s">
        <v>755</v>
      </c>
      <c r="V1122" t="s">
        <v>1762</v>
      </c>
      <c r="W1122" t="s">
        <v>27</v>
      </c>
      <c r="X1122" t="s">
        <v>9</v>
      </c>
      <c r="Y1122" t="s">
        <v>1763</v>
      </c>
      <c r="Z1122">
        <v>725</v>
      </c>
      <c r="AA1122" t="s">
        <v>3389</v>
      </c>
      <c r="AB1122" t="s">
        <v>585</v>
      </c>
    </row>
    <row r="1123" spans="1:28" x14ac:dyDescent="0.25">
      <c r="A1123">
        <v>21407</v>
      </c>
      <c r="B1123" t="s">
        <v>24</v>
      </c>
      <c r="C1123">
        <v>3</v>
      </c>
      <c r="D1123">
        <v>4</v>
      </c>
      <c r="E1123">
        <v>6956</v>
      </c>
      <c r="F1123" t="s">
        <v>266</v>
      </c>
      <c r="G1123" s="4">
        <v>43412</v>
      </c>
      <c r="H1123" t="s">
        <v>13</v>
      </c>
      <c r="I1123" t="s">
        <v>5778</v>
      </c>
      <c r="J1123" t="s">
        <v>31</v>
      </c>
      <c r="K1123" t="s">
        <v>16</v>
      </c>
      <c r="L1123">
        <v>53528</v>
      </c>
      <c r="M1123">
        <v>1014</v>
      </c>
      <c r="N1123">
        <v>1</v>
      </c>
      <c r="O1123">
        <v>49.98</v>
      </c>
      <c r="P1123" t="s">
        <v>5774</v>
      </c>
      <c r="Q1123">
        <v>46</v>
      </c>
      <c r="R1123">
        <v>7</v>
      </c>
      <c r="S1123">
        <v>49.98</v>
      </c>
      <c r="T1123" t="s">
        <v>5</v>
      </c>
      <c r="U1123" t="s">
        <v>1007</v>
      </c>
      <c r="V1123" t="s">
        <v>107</v>
      </c>
      <c r="W1123" t="s">
        <v>27</v>
      </c>
      <c r="X1123" t="s">
        <v>9</v>
      </c>
      <c r="Y1123" t="s">
        <v>1796</v>
      </c>
      <c r="Z1123">
        <v>725</v>
      </c>
      <c r="AA1123" t="s">
        <v>3389</v>
      </c>
      <c r="AB1123" t="s">
        <v>585</v>
      </c>
    </row>
    <row r="1124" spans="1:28" x14ac:dyDescent="0.25">
      <c r="A1124">
        <v>27618</v>
      </c>
      <c r="B1124" t="s">
        <v>3</v>
      </c>
      <c r="C1124">
        <v>4</v>
      </c>
      <c r="D1124">
        <v>4</v>
      </c>
      <c r="E1124">
        <v>6968</v>
      </c>
      <c r="F1124" t="s">
        <v>764</v>
      </c>
      <c r="G1124" s="4">
        <v>43503</v>
      </c>
      <c r="H1124" t="s">
        <v>13</v>
      </c>
      <c r="I1124" t="s">
        <v>30</v>
      </c>
      <c r="J1124" t="s">
        <v>178</v>
      </c>
      <c r="K1124" t="s">
        <v>16</v>
      </c>
      <c r="L1124">
        <v>69151</v>
      </c>
      <c r="M1124">
        <v>1014</v>
      </c>
      <c r="N1124">
        <v>2</v>
      </c>
      <c r="O1124">
        <v>99.96</v>
      </c>
      <c r="P1124" t="s">
        <v>5774</v>
      </c>
      <c r="Q1124">
        <v>46</v>
      </c>
      <c r="R1124">
        <v>7</v>
      </c>
      <c r="S1124">
        <v>49.98</v>
      </c>
      <c r="T1124" t="s">
        <v>5</v>
      </c>
      <c r="U1124" t="s">
        <v>700</v>
      </c>
      <c r="V1124" t="s">
        <v>107</v>
      </c>
      <c r="W1124" t="s">
        <v>8</v>
      </c>
      <c r="X1124" t="s">
        <v>9</v>
      </c>
      <c r="Y1124" t="s">
        <v>1765</v>
      </c>
      <c r="Z1124">
        <v>725</v>
      </c>
      <c r="AA1124" t="s">
        <v>3389</v>
      </c>
      <c r="AB1124" t="s">
        <v>585</v>
      </c>
    </row>
    <row r="1125" spans="1:28" x14ac:dyDescent="0.25">
      <c r="A1125">
        <v>28929</v>
      </c>
      <c r="B1125" t="s">
        <v>3</v>
      </c>
      <c r="C1125">
        <v>2</v>
      </c>
      <c r="D1125">
        <v>1</v>
      </c>
      <c r="E1125">
        <v>6970</v>
      </c>
      <c r="F1125" t="s">
        <v>990</v>
      </c>
      <c r="G1125" s="4">
        <v>43522</v>
      </c>
      <c r="H1125" t="s">
        <v>13</v>
      </c>
      <c r="I1125" t="s">
        <v>377</v>
      </c>
      <c r="J1125" t="s">
        <v>235</v>
      </c>
      <c r="K1125" t="s">
        <v>32</v>
      </c>
      <c r="L1125">
        <v>72389</v>
      </c>
      <c r="M1125">
        <v>1014</v>
      </c>
      <c r="N1125">
        <v>3</v>
      </c>
      <c r="O1125">
        <v>149.94</v>
      </c>
      <c r="P1125" t="s">
        <v>5774</v>
      </c>
      <c r="Q1125">
        <v>46</v>
      </c>
      <c r="R1125">
        <v>7</v>
      </c>
      <c r="S1125">
        <v>49.98</v>
      </c>
      <c r="T1125" t="s">
        <v>1777</v>
      </c>
      <c r="U1125" t="s">
        <v>1468</v>
      </c>
      <c r="V1125" t="s">
        <v>212</v>
      </c>
      <c r="W1125" t="s">
        <v>95</v>
      </c>
      <c r="X1125" t="s">
        <v>77</v>
      </c>
      <c r="Y1125" t="s">
        <v>1778</v>
      </c>
      <c r="Z1125">
        <v>17404</v>
      </c>
      <c r="AA1125" t="s">
        <v>3389</v>
      </c>
      <c r="AB1125" t="s">
        <v>585</v>
      </c>
    </row>
    <row r="1126" spans="1:28" x14ac:dyDescent="0.25">
      <c r="A1126">
        <v>23466</v>
      </c>
      <c r="B1126" t="s">
        <v>17</v>
      </c>
      <c r="C1126">
        <v>2</v>
      </c>
      <c r="D1126">
        <v>4</v>
      </c>
      <c r="E1126">
        <v>7022</v>
      </c>
      <c r="F1126" t="s">
        <v>426</v>
      </c>
      <c r="G1126" s="4">
        <v>43442</v>
      </c>
      <c r="H1126" t="s">
        <v>13</v>
      </c>
      <c r="I1126" t="s">
        <v>245</v>
      </c>
      <c r="J1126" t="s">
        <v>23</v>
      </c>
      <c r="K1126" t="s">
        <v>16</v>
      </c>
      <c r="L1126">
        <v>58715</v>
      </c>
      <c r="M1126">
        <v>1014</v>
      </c>
      <c r="N1126">
        <v>2</v>
      </c>
      <c r="O1126">
        <v>99.96</v>
      </c>
      <c r="P1126" t="s">
        <v>5774</v>
      </c>
      <c r="Q1126">
        <v>46</v>
      </c>
      <c r="R1126">
        <v>7</v>
      </c>
      <c r="S1126">
        <v>49.98</v>
      </c>
      <c r="T1126" t="s">
        <v>5</v>
      </c>
      <c r="U1126" t="s">
        <v>366</v>
      </c>
      <c r="V1126" t="s">
        <v>107</v>
      </c>
      <c r="W1126" t="s">
        <v>8</v>
      </c>
      <c r="X1126" t="s">
        <v>9</v>
      </c>
      <c r="Y1126" t="s">
        <v>1745</v>
      </c>
      <c r="Z1126">
        <v>725</v>
      </c>
      <c r="AA1126" t="s">
        <v>3389</v>
      </c>
      <c r="AB1126" t="s">
        <v>585</v>
      </c>
    </row>
    <row r="1127" spans="1:28" x14ac:dyDescent="0.25">
      <c r="A1127">
        <v>20870</v>
      </c>
      <c r="B1127" t="s">
        <v>51</v>
      </c>
      <c r="C1127">
        <v>2</v>
      </c>
      <c r="D1127">
        <v>1</v>
      </c>
      <c r="E1127">
        <v>7057</v>
      </c>
      <c r="F1127" t="s">
        <v>660</v>
      </c>
      <c r="G1127" s="4">
        <v>43404</v>
      </c>
      <c r="H1127" t="s">
        <v>13</v>
      </c>
      <c r="I1127" t="s">
        <v>99</v>
      </c>
      <c r="J1127" t="s">
        <v>57</v>
      </c>
      <c r="K1127" t="s">
        <v>32</v>
      </c>
      <c r="L1127">
        <v>52152</v>
      </c>
      <c r="M1127">
        <v>1014</v>
      </c>
      <c r="N1127">
        <v>4</v>
      </c>
      <c r="O1127">
        <v>199.92</v>
      </c>
      <c r="P1127" t="s">
        <v>5774</v>
      </c>
      <c r="Q1127">
        <v>46</v>
      </c>
      <c r="R1127">
        <v>7</v>
      </c>
      <c r="S1127">
        <v>49.98</v>
      </c>
      <c r="T1127" t="s">
        <v>2290</v>
      </c>
      <c r="U1127" t="s">
        <v>506</v>
      </c>
      <c r="V1127" t="s">
        <v>107</v>
      </c>
      <c r="W1127" t="s">
        <v>95</v>
      </c>
      <c r="X1127" t="s">
        <v>21</v>
      </c>
      <c r="Y1127" t="s">
        <v>3734</v>
      </c>
      <c r="Z1127">
        <v>91761</v>
      </c>
      <c r="AA1127" t="s">
        <v>3389</v>
      </c>
      <c r="AB1127" t="s">
        <v>585</v>
      </c>
    </row>
    <row r="1128" spans="1:28" x14ac:dyDescent="0.25">
      <c r="A1128">
        <v>25376</v>
      </c>
      <c r="B1128" t="s">
        <v>24</v>
      </c>
      <c r="C1128">
        <v>2</v>
      </c>
      <c r="D1128">
        <v>4</v>
      </c>
      <c r="E1128">
        <v>7217</v>
      </c>
      <c r="F1128" t="s">
        <v>439</v>
      </c>
      <c r="G1128" s="4">
        <v>43470</v>
      </c>
      <c r="H1128" t="s">
        <v>13</v>
      </c>
      <c r="I1128" t="s">
        <v>377</v>
      </c>
      <c r="J1128" t="s">
        <v>31</v>
      </c>
      <c r="K1128" t="s">
        <v>16</v>
      </c>
      <c r="L1128">
        <v>63555</v>
      </c>
      <c r="M1128">
        <v>1014</v>
      </c>
      <c r="N1128">
        <v>4</v>
      </c>
      <c r="O1128">
        <v>199.92</v>
      </c>
      <c r="P1128" t="s">
        <v>5774</v>
      </c>
      <c r="Q1128">
        <v>46</v>
      </c>
      <c r="R1128">
        <v>7</v>
      </c>
      <c r="S1128">
        <v>49.98</v>
      </c>
      <c r="T1128" t="s">
        <v>2223</v>
      </c>
      <c r="U1128" t="s">
        <v>93</v>
      </c>
      <c r="V1128" t="s">
        <v>2224</v>
      </c>
      <c r="W1128" t="s">
        <v>27</v>
      </c>
      <c r="X1128" t="s">
        <v>21</v>
      </c>
      <c r="Y1128" t="s">
        <v>2225</v>
      </c>
      <c r="Z1128">
        <v>91733</v>
      </c>
      <c r="AA1128" t="s">
        <v>3389</v>
      </c>
      <c r="AB1128" t="s">
        <v>585</v>
      </c>
    </row>
    <row r="1129" spans="1:28" x14ac:dyDescent="0.25">
      <c r="A1129">
        <v>25511</v>
      </c>
      <c r="B1129" t="s">
        <v>3</v>
      </c>
      <c r="C1129">
        <v>2</v>
      </c>
      <c r="D1129">
        <v>2</v>
      </c>
      <c r="E1129">
        <v>7226</v>
      </c>
      <c r="F1129" t="s">
        <v>146</v>
      </c>
      <c r="G1129" s="4">
        <v>43472</v>
      </c>
      <c r="H1129" t="s">
        <v>13</v>
      </c>
      <c r="I1129" t="s">
        <v>30</v>
      </c>
      <c r="J1129" t="s">
        <v>14</v>
      </c>
      <c r="K1129" t="s">
        <v>90</v>
      </c>
      <c r="L1129">
        <v>63919</v>
      </c>
      <c r="M1129">
        <v>1014</v>
      </c>
      <c r="N1129">
        <v>4</v>
      </c>
      <c r="O1129">
        <v>199.92</v>
      </c>
      <c r="P1129" t="s">
        <v>5774</v>
      </c>
      <c r="Q1129">
        <v>46</v>
      </c>
      <c r="R1129">
        <v>7</v>
      </c>
      <c r="S1129">
        <v>49.98</v>
      </c>
      <c r="T1129" t="s">
        <v>5</v>
      </c>
      <c r="U1129" t="s">
        <v>891</v>
      </c>
      <c r="V1129" t="s">
        <v>1382</v>
      </c>
      <c r="W1129" t="s">
        <v>8</v>
      </c>
      <c r="X1129" t="s">
        <v>9</v>
      </c>
      <c r="Y1129" t="s">
        <v>3553</v>
      </c>
      <c r="Z1129">
        <v>725</v>
      </c>
      <c r="AA1129" t="s">
        <v>3389</v>
      </c>
      <c r="AB1129" t="s">
        <v>585</v>
      </c>
    </row>
    <row r="1130" spans="1:28" x14ac:dyDescent="0.25">
      <c r="A1130">
        <v>25806</v>
      </c>
      <c r="B1130" t="s">
        <v>24</v>
      </c>
      <c r="C1130">
        <v>2</v>
      </c>
      <c r="D1130">
        <v>1</v>
      </c>
      <c r="E1130">
        <v>7519</v>
      </c>
      <c r="F1130" t="s">
        <v>383</v>
      </c>
      <c r="G1130" s="4">
        <v>43476</v>
      </c>
      <c r="H1130" t="s">
        <v>13</v>
      </c>
      <c r="I1130" t="s">
        <v>5781</v>
      </c>
      <c r="J1130" t="s">
        <v>31</v>
      </c>
      <c r="K1130" t="s">
        <v>32</v>
      </c>
      <c r="L1130">
        <v>64603</v>
      </c>
      <c r="M1130">
        <v>1014</v>
      </c>
      <c r="N1130">
        <v>5</v>
      </c>
      <c r="O1130">
        <v>249.9</v>
      </c>
      <c r="P1130" t="s">
        <v>5774</v>
      </c>
      <c r="Q1130">
        <v>46</v>
      </c>
      <c r="R1130">
        <v>7</v>
      </c>
      <c r="S1130">
        <v>49.98</v>
      </c>
      <c r="T1130" t="s">
        <v>638</v>
      </c>
      <c r="U1130" t="s">
        <v>1333</v>
      </c>
      <c r="V1130" t="s">
        <v>107</v>
      </c>
      <c r="W1130" t="s">
        <v>8</v>
      </c>
      <c r="X1130" t="s">
        <v>114</v>
      </c>
      <c r="Y1130" t="s">
        <v>883</v>
      </c>
      <c r="Z1130">
        <v>78586</v>
      </c>
      <c r="AA1130" t="s">
        <v>3389</v>
      </c>
      <c r="AB1130" t="s">
        <v>585</v>
      </c>
    </row>
    <row r="1131" spans="1:28" x14ac:dyDescent="0.25">
      <c r="A1131">
        <v>26677</v>
      </c>
      <c r="B1131" t="s">
        <v>24</v>
      </c>
      <c r="C1131">
        <v>3</v>
      </c>
      <c r="D1131">
        <v>4</v>
      </c>
      <c r="E1131">
        <v>7578</v>
      </c>
      <c r="F1131" t="s">
        <v>110</v>
      </c>
      <c r="G1131" s="4">
        <v>43489</v>
      </c>
      <c r="H1131" t="s">
        <v>13</v>
      </c>
      <c r="I1131" t="s">
        <v>99</v>
      </c>
      <c r="J1131" t="s">
        <v>31</v>
      </c>
      <c r="K1131" t="s">
        <v>16</v>
      </c>
      <c r="L1131">
        <v>66799</v>
      </c>
      <c r="M1131">
        <v>1014</v>
      </c>
      <c r="N1131">
        <v>2</v>
      </c>
      <c r="O1131">
        <v>99.96</v>
      </c>
      <c r="P1131" t="s">
        <v>5774</v>
      </c>
      <c r="Q1131">
        <v>46</v>
      </c>
      <c r="R1131">
        <v>7</v>
      </c>
      <c r="S1131">
        <v>49.98</v>
      </c>
      <c r="T1131" t="s">
        <v>5</v>
      </c>
      <c r="U1131" t="s">
        <v>795</v>
      </c>
      <c r="V1131" t="s">
        <v>1420</v>
      </c>
      <c r="W1131" t="s">
        <v>8</v>
      </c>
      <c r="X1131" t="s">
        <v>9</v>
      </c>
      <c r="Y1131" t="s">
        <v>1421</v>
      </c>
      <c r="Z1131">
        <v>725</v>
      </c>
      <c r="AA1131" t="s">
        <v>3389</v>
      </c>
      <c r="AB1131" t="s">
        <v>585</v>
      </c>
    </row>
    <row r="1132" spans="1:28" x14ac:dyDescent="0.25">
      <c r="A1132">
        <v>28279</v>
      </c>
      <c r="B1132" t="s">
        <v>3</v>
      </c>
      <c r="C1132">
        <v>1</v>
      </c>
      <c r="D1132">
        <v>0</v>
      </c>
      <c r="E1132">
        <v>7640</v>
      </c>
      <c r="F1132" t="s">
        <v>233</v>
      </c>
      <c r="G1132" s="4">
        <v>43512</v>
      </c>
      <c r="H1132" t="s">
        <v>13</v>
      </c>
      <c r="I1132" t="s">
        <v>234</v>
      </c>
      <c r="J1132" t="s">
        <v>38</v>
      </c>
      <c r="K1132" t="s">
        <v>58</v>
      </c>
      <c r="L1132">
        <v>70735</v>
      </c>
      <c r="M1132">
        <v>1014</v>
      </c>
      <c r="N1132">
        <v>4</v>
      </c>
      <c r="O1132">
        <v>199.92</v>
      </c>
      <c r="P1132" t="s">
        <v>5774</v>
      </c>
      <c r="Q1132">
        <v>46</v>
      </c>
      <c r="R1132">
        <v>7</v>
      </c>
      <c r="S1132">
        <v>49.98</v>
      </c>
      <c r="T1132" t="s">
        <v>254</v>
      </c>
      <c r="U1132" t="s">
        <v>1011</v>
      </c>
      <c r="V1132" t="s">
        <v>1012</v>
      </c>
      <c r="W1132" t="s">
        <v>8</v>
      </c>
      <c r="X1132" t="s">
        <v>55</v>
      </c>
      <c r="Y1132" t="s">
        <v>1013</v>
      </c>
      <c r="Z1132">
        <v>60619</v>
      </c>
      <c r="AA1132" t="s">
        <v>3389</v>
      </c>
      <c r="AB1132" t="s">
        <v>585</v>
      </c>
    </row>
    <row r="1133" spans="1:28" x14ac:dyDescent="0.25">
      <c r="A1133">
        <v>25099</v>
      </c>
      <c r="B1133" t="s">
        <v>24</v>
      </c>
      <c r="C1133">
        <v>5</v>
      </c>
      <c r="D1133">
        <v>4</v>
      </c>
      <c r="E1133">
        <v>7716</v>
      </c>
      <c r="F1133" t="s">
        <v>409</v>
      </c>
      <c r="G1133" s="4">
        <v>43466</v>
      </c>
      <c r="H1133" t="s">
        <v>13</v>
      </c>
      <c r="I1133" t="s">
        <v>410</v>
      </c>
      <c r="J1133" t="s">
        <v>31</v>
      </c>
      <c r="K1133" t="s">
        <v>16</v>
      </c>
      <c r="L1133">
        <v>62890</v>
      </c>
      <c r="M1133">
        <v>1014</v>
      </c>
      <c r="N1133">
        <v>3</v>
      </c>
      <c r="O1133">
        <v>149.94</v>
      </c>
      <c r="P1133" t="s">
        <v>5774</v>
      </c>
      <c r="Q1133">
        <v>46</v>
      </c>
      <c r="R1133">
        <v>7</v>
      </c>
      <c r="S1133">
        <v>49.98</v>
      </c>
      <c r="T1133" t="s">
        <v>163</v>
      </c>
      <c r="U1133" t="s">
        <v>2697</v>
      </c>
      <c r="V1133" t="s">
        <v>107</v>
      </c>
      <c r="W1133" t="s">
        <v>8</v>
      </c>
      <c r="X1133" t="s">
        <v>55</v>
      </c>
      <c r="Y1133" t="s">
        <v>3030</v>
      </c>
      <c r="Z1133">
        <v>60441</v>
      </c>
      <c r="AA1133" t="s">
        <v>3389</v>
      </c>
      <c r="AB1133" t="s">
        <v>585</v>
      </c>
    </row>
    <row r="1134" spans="1:28" x14ac:dyDescent="0.25">
      <c r="A1134">
        <v>27038</v>
      </c>
      <c r="B1134" t="s">
        <v>24</v>
      </c>
      <c r="C1134">
        <v>4</v>
      </c>
      <c r="D1134">
        <v>2</v>
      </c>
      <c r="E1134">
        <v>7952</v>
      </c>
      <c r="F1134" t="s">
        <v>660</v>
      </c>
      <c r="G1134" s="4">
        <v>43494</v>
      </c>
      <c r="H1134" t="s">
        <v>13</v>
      </c>
      <c r="I1134" t="s">
        <v>99</v>
      </c>
      <c r="J1134" t="s">
        <v>31</v>
      </c>
      <c r="K1134" t="s">
        <v>90</v>
      </c>
      <c r="L1134">
        <v>67740</v>
      </c>
      <c r="M1134">
        <v>1014</v>
      </c>
      <c r="N1134">
        <v>4</v>
      </c>
      <c r="O1134">
        <v>199.92</v>
      </c>
      <c r="P1134" t="s">
        <v>5774</v>
      </c>
      <c r="Q1134">
        <v>46</v>
      </c>
      <c r="R1134">
        <v>7</v>
      </c>
      <c r="S1134">
        <v>49.98</v>
      </c>
      <c r="T1134" t="s">
        <v>961</v>
      </c>
      <c r="U1134" t="s">
        <v>436</v>
      </c>
      <c r="V1134" t="s">
        <v>107</v>
      </c>
      <c r="W1134" t="s">
        <v>8</v>
      </c>
      <c r="X1134" t="s">
        <v>114</v>
      </c>
      <c r="Y1134" t="s">
        <v>962</v>
      </c>
      <c r="Z1134">
        <v>78852</v>
      </c>
      <c r="AA1134" t="s">
        <v>3389</v>
      </c>
      <c r="AB1134" t="s">
        <v>585</v>
      </c>
    </row>
    <row r="1135" spans="1:28" x14ac:dyDescent="0.25">
      <c r="A1135">
        <v>24532</v>
      </c>
      <c r="B1135" t="s">
        <v>3</v>
      </c>
      <c r="C1135">
        <v>3</v>
      </c>
      <c r="D1135">
        <v>2</v>
      </c>
      <c r="E1135">
        <v>7971</v>
      </c>
      <c r="F1135" t="s">
        <v>206</v>
      </c>
      <c r="G1135" s="4">
        <v>43458</v>
      </c>
      <c r="H1135" t="s">
        <v>13</v>
      </c>
      <c r="I1135" t="s">
        <v>30</v>
      </c>
      <c r="J1135" t="s">
        <v>14</v>
      </c>
      <c r="K1135" t="s">
        <v>90</v>
      </c>
      <c r="L1135">
        <v>61406</v>
      </c>
      <c r="M1135">
        <v>1014</v>
      </c>
      <c r="N1135">
        <v>4</v>
      </c>
      <c r="O1135">
        <v>199.92</v>
      </c>
      <c r="P1135" t="s">
        <v>5774</v>
      </c>
      <c r="Q1135">
        <v>46</v>
      </c>
      <c r="R1135">
        <v>7</v>
      </c>
      <c r="S1135">
        <v>49.98</v>
      </c>
      <c r="T1135" t="s">
        <v>1160</v>
      </c>
      <c r="U1135" t="s">
        <v>93</v>
      </c>
      <c r="V1135" t="s">
        <v>107</v>
      </c>
      <c r="W1135" t="s">
        <v>8</v>
      </c>
      <c r="X1135" t="s">
        <v>88</v>
      </c>
      <c r="Y1135" t="s">
        <v>1161</v>
      </c>
      <c r="Z1135">
        <v>14850</v>
      </c>
      <c r="AA1135" t="s">
        <v>3389</v>
      </c>
      <c r="AB1135" t="s">
        <v>585</v>
      </c>
    </row>
    <row r="1136" spans="1:28" x14ac:dyDescent="0.25">
      <c r="A1136">
        <v>22060</v>
      </c>
      <c r="B1136" t="s">
        <v>24</v>
      </c>
      <c r="C1136">
        <v>2</v>
      </c>
      <c r="D1136">
        <v>1</v>
      </c>
      <c r="E1136">
        <v>8113</v>
      </c>
      <c r="F1136" t="s">
        <v>439</v>
      </c>
      <c r="G1136" s="4">
        <v>43422</v>
      </c>
      <c r="H1136" t="s">
        <v>13</v>
      </c>
      <c r="I1136" t="s">
        <v>377</v>
      </c>
      <c r="J1136" t="s">
        <v>31</v>
      </c>
      <c r="K1136" t="s">
        <v>32</v>
      </c>
      <c r="L1136">
        <v>55188</v>
      </c>
      <c r="M1136">
        <v>1014</v>
      </c>
      <c r="N1136">
        <v>2</v>
      </c>
      <c r="O1136">
        <v>99.96</v>
      </c>
      <c r="P1136" t="s">
        <v>5774</v>
      </c>
      <c r="Q1136">
        <v>46</v>
      </c>
      <c r="R1136">
        <v>7</v>
      </c>
      <c r="S1136">
        <v>49.98</v>
      </c>
      <c r="T1136" t="s">
        <v>169</v>
      </c>
      <c r="U1136" t="s">
        <v>891</v>
      </c>
      <c r="V1136" t="s">
        <v>107</v>
      </c>
      <c r="W1136" t="s">
        <v>95</v>
      </c>
      <c r="X1136" t="s">
        <v>172</v>
      </c>
      <c r="Y1136" t="s">
        <v>3128</v>
      </c>
      <c r="Z1136">
        <v>63301</v>
      </c>
      <c r="AA1136" t="s">
        <v>3389</v>
      </c>
      <c r="AB1136" t="s">
        <v>585</v>
      </c>
    </row>
    <row r="1137" spans="1:28" x14ac:dyDescent="0.25">
      <c r="A1137">
        <v>25979</v>
      </c>
      <c r="B1137" t="s">
        <v>3</v>
      </c>
      <c r="C1137">
        <v>5</v>
      </c>
      <c r="D1137">
        <v>2</v>
      </c>
      <c r="E1137">
        <v>8216</v>
      </c>
      <c r="F1137" t="s">
        <v>357</v>
      </c>
      <c r="G1137" s="4">
        <v>43479</v>
      </c>
      <c r="H1137" t="s">
        <v>13</v>
      </c>
      <c r="I1137" t="s">
        <v>203</v>
      </c>
      <c r="J1137" t="s">
        <v>14</v>
      </c>
      <c r="K1137" t="s">
        <v>90</v>
      </c>
      <c r="L1137">
        <v>65025</v>
      </c>
      <c r="M1137">
        <v>1014</v>
      </c>
      <c r="N1137">
        <v>3</v>
      </c>
      <c r="O1137">
        <v>149.94</v>
      </c>
      <c r="P1137" t="s">
        <v>5774</v>
      </c>
      <c r="Q1137">
        <v>46</v>
      </c>
      <c r="R1137">
        <v>7</v>
      </c>
      <c r="S1137">
        <v>49.98</v>
      </c>
      <c r="T1137" t="s">
        <v>5</v>
      </c>
      <c r="U1137" t="s">
        <v>223</v>
      </c>
      <c r="V1137" t="s">
        <v>1113</v>
      </c>
      <c r="W1137" t="s">
        <v>95</v>
      </c>
      <c r="X1137" t="s">
        <v>9</v>
      </c>
      <c r="Y1137" t="s">
        <v>2737</v>
      </c>
      <c r="Z1137">
        <v>725</v>
      </c>
      <c r="AA1137" t="s">
        <v>3389</v>
      </c>
      <c r="AB1137" t="s">
        <v>585</v>
      </c>
    </row>
    <row r="1138" spans="1:28" x14ac:dyDescent="0.25">
      <c r="A1138">
        <v>22903</v>
      </c>
      <c r="B1138" t="s">
        <v>51</v>
      </c>
      <c r="C1138">
        <v>4</v>
      </c>
      <c r="D1138">
        <v>2</v>
      </c>
      <c r="E1138">
        <v>8381</v>
      </c>
      <c r="F1138" t="s">
        <v>275</v>
      </c>
      <c r="G1138" s="4">
        <v>43434</v>
      </c>
      <c r="H1138" t="s">
        <v>13</v>
      </c>
      <c r="I1138" t="s">
        <v>80</v>
      </c>
      <c r="J1138" t="s">
        <v>57</v>
      </c>
      <c r="K1138" t="s">
        <v>90</v>
      </c>
      <c r="L1138">
        <v>57331</v>
      </c>
      <c r="M1138">
        <v>1014</v>
      </c>
      <c r="N1138">
        <v>2</v>
      </c>
      <c r="O1138">
        <v>99.96</v>
      </c>
      <c r="P1138" t="s">
        <v>5774</v>
      </c>
      <c r="Q1138">
        <v>46</v>
      </c>
      <c r="R1138">
        <v>7</v>
      </c>
      <c r="S1138">
        <v>49.98</v>
      </c>
      <c r="T1138" t="s">
        <v>1784</v>
      </c>
      <c r="U1138" t="s">
        <v>535</v>
      </c>
      <c r="V1138" t="s">
        <v>1785</v>
      </c>
      <c r="W1138" t="s">
        <v>27</v>
      </c>
      <c r="X1138" t="s">
        <v>381</v>
      </c>
      <c r="Y1138" t="s">
        <v>1786</v>
      </c>
      <c r="Z1138">
        <v>48601</v>
      </c>
      <c r="AA1138" t="s">
        <v>3389</v>
      </c>
      <c r="AB1138" t="s">
        <v>585</v>
      </c>
    </row>
    <row r="1139" spans="1:28" x14ac:dyDescent="0.25">
      <c r="A1139">
        <v>28331</v>
      </c>
      <c r="B1139" t="s">
        <v>24</v>
      </c>
      <c r="C1139">
        <v>2</v>
      </c>
      <c r="D1139">
        <v>4</v>
      </c>
      <c r="E1139">
        <v>8386</v>
      </c>
      <c r="F1139" t="s">
        <v>1525</v>
      </c>
      <c r="G1139" s="4">
        <v>43513</v>
      </c>
      <c r="H1139" t="s">
        <v>13</v>
      </c>
      <c r="I1139" t="s">
        <v>377</v>
      </c>
      <c r="J1139" t="s">
        <v>378</v>
      </c>
      <c r="K1139" t="s">
        <v>16</v>
      </c>
      <c r="L1139">
        <v>70891</v>
      </c>
      <c r="M1139">
        <v>1014</v>
      </c>
      <c r="N1139">
        <v>1</v>
      </c>
      <c r="O1139">
        <v>49.98</v>
      </c>
      <c r="P1139" t="s">
        <v>5774</v>
      </c>
      <c r="Q1139">
        <v>46</v>
      </c>
      <c r="R1139">
        <v>7</v>
      </c>
      <c r="S1139">
        <v>49.98</v>
      </c>
      <c r="T1139" t="s">
        <v>3216</v>
      </c>
      <c r="U1139" t="s">
        <v>93</v>
      </c>
      <c r="V1139" t="s">
        <v>1367</v>
      </c>
      <c r="W1139" t="s">
        <v>8</v>
      </c>
      <c r="X1139" t="s">
        <v>140</v>
      </c>
      <c r="Y1139" t="s">
        <v>3028</v>
      </c>
      <c r="Z1139">
        <v>30093</v>
      </c>
      <c r="AA1139" t="s">
        <v>3389</v>
      </c>
      <c r="AB1139" t="s">
        <v>585</v>
      </c>
    </row>
    <row r="1140" spans="1:28" x14ac:dyDescent="0.25">
      <c r="A1140">
        <v>24631</v>
      </c>
      <c r="B1140" t="s">
        <v>17</v>
      </c>
      <c r="C1140">
        <v>2</v>
      </c>
      <c r="D1140">
        <v>4</v>
      </c>
      <c r="E1140">
        <v>8459</v>
      </c>
      <c r="F1140" t="s">
        <v>46</v>
      </c>
      <c r="G1140" s="4">
        <v>43459</v>
      </c>
      <c r="H1140" t="s">
        <v>13</v>
      </c>
      <c r="I1140" t="s">
        <v>47</v>
      </c>
      <c r="J1140" t="s">
        <v>23</v>
      </c>
      <c r="K1140" t="s">
        <v>16</v>
      </c>
      <c r="L1140">
        <v>61667</v>
      </c>
      <c r="M1140">
        <v>1014</v>
      </c>
      <c r="N1140">
        <v>2</v>
      </c>
      <c r="O1140">
        <v>99.96</v>
      </c>
      <c r="P1140" t="s">
        <v>5774</v>
      </c>
      <c r="Q1140">
        <v>46</v>
      </c>
      <c r="R1140">
        <v>7</v>
      </c>
      <c r="S1140">
        <v>49.98</v>
      </c>
      <c r="T1140" t="s">
        <v>5</v>
      </c>
      <c r="U1140" t="s">
        <v>93</v>
      </c>
      <c r="V1140" t="s">
        <v>523</v>
      </c>
      <c r="W1140" t="s">
        <v>8</v>
      </c>
      <c r="X1140" t="s">
        <v>9</v>
      </c>
      <c r="Y1140" t="s">
        <v>1941</v>
      </c>
      <c r="Z1140">
        <v>725</v>
      </c>
      <c r="AA1140" t="s">
        <v>3389</v>
      </c>
      <c r="AB1140" t="s">
        <v>585</v>
      </c>
    </row>
    <row r="1141" spans="1:28" x14ac:dyDescent="0.25">
      <c r="A1141">
        <v>28347</v>
      </c>
      <c r="B1141" t="s">
        <v>51</v>
      </c>
      <c r="C1141">
        <v>3</v>
      </c>
      <c r="D1141">
        <v>4</v>
      </c>
      <c r="E1141">
        <v>8579</v>
      </c>
      <c r="F1141" t="s">
        <v>202</v>
      </c>
      <c r="G1141" s="4">
        <v>43513</v>
      </c>
      <c r="H1141" t="s">
        <v>13</v>
      </c>
      <c r="I1141" t="s">
        <v>99</v>
      </c>
      <c r="J1141" t="s">
        <v>1275</v>
      </c>
      <c r="K1141" t="s">
        <v>16</v>
      </c>
      <c r="L1141">
        <v>70929</v>
      </c>
      <c r="M1141">
        <v>1014</v>
      </c>
      <c r="N1141">
        <v>2</v>
      </c>
      <c r="O1141">
        <v>99.96</v>
      </c>
      <c r="P1141" t="s">
        <v>5774</v>
      </c>
      <c r="Q1141">
        <v>46</v>
      </c>
      <c r="R1141">
        <v>7</v>
      </c>
      <c r="S1141">
        <v>49.98</v>
      </c>
      <c r="T1141" t="s">
        <v>5</v>
      </c>
      <c r="U1141" t="s">
        <v>573</v>
      </c>
      <c r="V1141" t="s">
        <v>107</v>
      </c>
      <c r="W1141" t="s">
        <v>8</v>
      </c>
      <c r="X1141" t="s">
        <v>9</v>
      </c>
      <c r="Y1141" t="s">
        <v>2037</v>
      </c>
      <c r="Z1141">
        <v>725</v>
      </c>
      <c r="AA1141" t="s">
        <v>3389</v>
      </c>
      <c r="AB1141" t="s">
        <v>585</v>
      </c>
    </row>
    <row r="1142" spans="1:28" x14ac:dyDescent="0.25">
      <c r="A1142">
        <v>29539</v>
      </c>
      <c r="B1142" t="s">
        <v>51</v>
      </c>
      <c r="C1142">
        <v>5</v>
      </c>
      <c r="D1142">
        <v>4</v>
      </c>
      <c r="E1142">
        <v>8694</v>
      </c>
      <c r="F1142" t="s">
        <v>1255</v>
      </c>
      <c r="G1142" s="4">
        <v>43531</v>
      </c>
      <c r="H1142" t="s">
        <v>13</v>
      </c>
      <c r="I1142" t="s">
        <v>99</v>
      </c>
      <c r="J1142" t="s">
        <v>57</v>
      </c>
      <c r="K1142" t="s">
        <v>16</v>
      </c>
      <c r="L1142">
        <v>73916</v>
      </c>
      <c r="M1142">
        <v>1014</v>
      </c>
      <c r="N1142">
        <v>1</v>
      </c>
      <c r="O1142">
        <v>49.98</v>
      </c>
      <c r="P1142" t="s">
        <v>5774</v>
      </c>
      <c r="Q1142">
        <v>46</v>
      </c>
      <c r="R1142">
        <v>7</v>
      </c>
      <c r="S1142">
        <v>49.98</v>
      </c>
      <c r="T1142" t="s">
        <v>5</v>
      </c>
      <c r="U1142" t="s">
        <v>93</v>
      </c>
      <c r="V1142" t="s">
        <v>567</v>
      </c>
      <c r="W1142" t="s">
        <v>27</v>
      </c>
      <c r="X1142" t="s">
        <v>9</v>
      </c>
      <c r="Y1142" t="s">
        <v>3279</v>
      </c>
      <c r="Z1142">
        <v>725</v>
      </c>
      <c r="AA1142" t="s">
        <v>3389</v>
      </c>
      <c r="AB1142" t="s">
        <v>585</v>
      </c>
    </row>
    <row r="1143" spans="1:28" x14ac:dyDescent="0.25">
      <c r="A1143">
        <v>27293</v>
      </c>
      <c r="B1143" t="s">
        <v>3</v>
      </c>
      <c r="C1143">
        <v>2</v>
      </c>
      <c r="D1143">
        <v>1</v>
      </c>
      <c r="E1143">
        <v>8698</v>
      </c>
      <c r="F1143" t="s">
        <v>70</v>
      </c>
      <c r="G1143" s="4">
        <v>43498</v>
      </c>
      <c r="H1143" t="s">
        <v>13</v>
      </c>
      <c r="I1143" t="s">
        <v>70</v>
      </c>
      <c r="J1143" t="s">
        <v>38</v>
      </c>
      <c r="K1143" t="s">
        <v>32</v>
      </c>
      <c r="L1143">
        <v>68370</v>
      </c>
      <c r="M1143">
        <v>1014</v>
      </c>
      <c r="N1143">
        <v>1</v>
      </c>
      <c r="O1143">
        <v>49.98</v>
      </c>
      <c r="P1143" t="s">
        <v>5774</v>
      </c>
      <c r="Q1143">
        <v>46</v>
      </c>
      <c r="R1143">
        <v>7</v>
      </c>
      <c r="S1143">
        <v>49.98</v>
      </c>
      <c r="T1143" t="s">
        <v>5</v>
      </c>
      <c r="U1143" t="s">
        <v>93</v>
      </c>
      <c r="V1143" t="s">
        <v>2021</v>
      </c>
      <c r="W1143" t="s">
        <v>8</v>
      </c>
      <c r="X1143" t="s">
        <v>9</v>
      </c>
      <c r="Y1143" t="s">
        <v>3828</v>
      </c>
      <c r="Z1143">
        <v>725</v>
      </c>
      <c r="AA1143" t="s">
        <v>3389</v>
      </c>
      <c r="AB1143" t="s">
        <v>585</v>
      </c>
    </row>
    <row r="1144" spans="1:28" x14ac:dyDescent="0.25">
      <c r="A1144">
        <v>27430</v>
      </c>
      <c r="B1144" t="s">
        <v>3</v>
      </c>
      <c r="C1144">
        <v>6</v>
      </c>
      <c r="D1144">
        <v>4</v>
      </c>
      <c r="E1144">
        <v>8764</v>
      </c>
      <c r="F1144" t="s">
        <v>465</v>
      </c>
      <c r="G1144" s="4">
        <v>43500</v>
      </c>
      <c r="H1144" t="s">
        <v>13</v>
      </c>
      <c r="I1144" t="s">
        <v>99</v>
      </c>
      <c r="J1144" t="s">
        <v>235</v>
      </c>
      <c r="K1144" t="s">
        <v>16</v>
      </c>
      <c r="L1144">
        <v>68664</v>
      </c>
      <c r="M1144">
        <v>1014</v>
      </c>
      <c r="N1144">
        <v>1</v>
      </c>
      <c r="O1144">
        <v>49.98</v>
      </c>
      <c r="P1144" t="s">
        <v>5774</v>
      </c>
      <c r="Q1144">
        <v>46</v>
      </c>
      <c r="R1144">
        <v>7</v>
      </c>
      <c r="S1144">
        <v>49.98</v>
      </c>
      <c r="T1144" t="s">
        <v>3826</v>
      </c>
      <c r="U1144" t="s">
        <v>93</v>
      </c>
      <c r="V1144" t="s">
        <v>107</v>
      </c>
      <c r="W1144" t="s">
        <v>27</v>
      </c>
      <c r="X1144" t="s">
        <v>21</v>
      </c>
      <c r="Y1144" t="s">
        <v>3827</v>
      </c>
      <c r="Z1144">
        <v>90247</v>
      </c>
      <c r="AA1144" t="s">
        <v>3389</v>
      </c>
      <c r="AB1144" t="s">
        <v>585</v>
      </c>
    </row>
    <row r="1145" spans="1:28" x14ac:dyDescent="0.25">
      <c r="A1145">
        <v>25503</v>
      </c>
      <c r="B1145" t="s">
        <v>24</v>
      </c>
      <c r="C1145">
        <v>4</v>
      </c>
      <c r="D1145">
        <v>4</v>
      </c>
      <c r="E1145">
        <v>8791</v>
      </c>
      <c r="F1145" t="s">
        <v>1040</v>
      </c>
      <c r="G1145" s="4">
        <v>43472</v>
      </c>
      <c r="H1145" t="s">
        <v>13</v>
      </c>
      <c r="I1145" t="s">
        <v>377</v>
      </c>
      <c r="J1145" t="s">
        <v>31</v>
      </c>
      <c r="K1145" t="s">
        <v>16</v>
      </c>
      <c r="L1145">
        <v>63895</v>
      </c>
      <c r="M1145">
        <v>1014</v>
      </c>
      <c r="N1145">
        <v>1</v>
      </c>
      <c r="O1145">
        <v>49.98</v>
      </c>
      <c r="P1145" t="s">
        <v>5774</v>
      </c>
      <c r="Q1145">
        <v>46</v>
      </c>
      <c r="R1145">
        <v>7</v>
      </c>
      <c r="S1145">
        <v>49.98</v>
      </c>
      <c r="T1145" t="s">
        <v>495</v>
      </c>
      <c r="U1145" t="s">
        <v>2697</v>
      </c>
      <c r="V1145" t="s">
        <v>2883</v>
      </c>
      <c r="W1145" t="s">
        <v>8</v>
      </c>
      <c r="X1145" t="s">
        <v>88</v>
      </c>
      <c r="Y1145" t="s">
        <v>2884</v>
      </c>
      <c r="Z1145">
        <v>11209</v>
      </c>
      <c r="AA1145" t="s">
        <v>3389</v>
      </c>
      <c r="AB1145" t="s">
        <v>585</v>
      </c>
    </row>
    <row r="1146" spans="1:28" x14ac:dyDescent="0.25">
      <c r="A1146">
        <v>26140</v>
      </c>
      <c r="B1146" t="s">
        <v>24</v>
      </c>
      <c r="C1146">
        <v>6</v>
      </c>
      <c r="D1146">
        <v>4</v>
      </c>
      <c r="E1146">
        <v>8853</v>
      </c>
      <c r="F1146" t="s">
        <v>625</v>
      </c>
      <c r="G1146" s="4">
        <v>43481</v>
      </c>
      <c r="H1146" t="s">
        <v>13</v>
      </c>
      <c r="I1146" t="s">
        <v>234</v>
      </c>
      <c r="J1146" t="s">
        <v>31</v>
      </c>
      <c r="K1146" t="s">
        <v>16</v>
      </c>
      <c r="L1146">
        <v>65437</v>
      </c>
      <c r="M1146">
        <v>1014</v>
      </c>
      <c r="N1146">
        <v>4</v>
      </c>
      <c r="O1146">
        <v>199.92</v>
      </c>
      <c r="P1146" t="s">
        <v>5774</v>
      </c>
      <c r="Q1146">
        <v>46</v>
      </c>
      <c r="R1146">
        <v>7</v>
      </c>
      <c r="S1146">
        <v>49.98</v>
      </c>
      <c r="T1146" t="s">
        <v>287</v>
      </c>
      <c r="U1146" t="s">
        <v>1188</v>
      </c>
      <c r="V1146" t="s">
        <v>1189</v>
      </c>
      <c r="W1146" t="s">
        <v>8</v>
      </c>
      <c r="X1146" t="s">
        <v>114</v>
      </c>
      <c r="Y1146" t="s">
        <v>1190</v>
      </c>
      <c r="Z1146">
        <v>77478</v>
      </c>
      <c r="AA1146" t="s">
        <v>3389</v>
      </c>
      <c r="AB1146" t="s">
        <v>585</v>
      </c>
    </row>
    <row r="1147" spans="1:28" x14ac:dyDescent="0.25">
      <c r="A1147">
        <v>26344</v>
      </c>
      <c r="B1147" t="s">
        <v>51</v>
      </c>
      <c r="C1147">
        <v>5</v>
      </c>
      <c r="D1147">
        <v>4</v>
      </c>
      <c r="E1147">
        <v>8944</v>
      </c>
      <c r="F1147" t="s">
        <v>510</v>
      </c>
      <c r="G1147" s="4">
        <v>43484</v>
      </c>
      <c r="H1147" t="s">
        <v>13</v>
      </c>
      <c r="I1147" t="s">
        <v>5777</v>
      </c>
      <c r="J1147" t="s">
        <v>57</v>
      </c>
      <c r="K1147" t="s">
        <v>16</v>
      </c>
      <c r="L1147">
        <v>65937</v>
      </c>
      <c r="M1147">
        <v>1014</v>
      </c>
      <c r="N1147">
        <v>1</v>
      </c>
      <c r="O1147">
        <v>49.98</v>
      </c>
      <c r="P1147" t="s">
        <v>5774</v>
      </c>
      <c r="Q1147">
        <v>46</v>
      </c>
      <c r="R1147">
        <v>7</v>
      </c>
      <c r="S1147">
        <v>49.98</v>
      </c>
      <c r="T1147" t="s">
        <v>5</v>
      </c>
      <c r="U1147" t="s">
        <v>93</v>
      </c>
      <c r="V1147" t="s">
        <v>793</v>
      </c>
      <c r="W1147" t="s">
        <v>27</v>
      </c>
      <c r="X1147" t="s">
        <v>9</v>
      </c>
      <c r="Y1147" t="s">
        <v>794</v>
      </c>
      <c r="Z1147">
        <v>725</v>
      </c>
      <c r="AA1147" t="s">
        <v>3389</v>
      </c>
      <c r="AB1147" t="s">
        <v>585</v>
      </c>
    </row>
    <row r="1148" spans="1:28" x14ac:dyDescent="0.25">
      <c r="A1148">
        <v>21192</v>
      </c>
      <c r="B1148" t="s">
        <v>3</v>
      </c>
      <c r="C1148">
        <v>3</v>
      </c>
      <c r="D1148">
        <v>4</v>
      </c>
      <c r="E1148">
        <v>8992</v>
      </c>
      <c r="F1148" t="s">
        <v>214</v>
      </c>
      <c r="G1148" s="4">
        <v>43409</v>
      </c>
      <c r="H1148" t="s">
        <v>13</v>
      </c>
      <c r="I1148" t="s">
        <v>5781</v>
      </c>
      <c r="J1148" t="s">
        <v>14</v>
      </c>
      <c r="K1148" t="s">
        <v>16</v>
      </c>
      <c r="L1148">
        <v>53004</v>
      </c>
      <c r="M1148">
        <v>1014</v>
      </c>
      <c r="N1148">
        <v>4</v>
      </c>
      <c r="O1148">
        <v>199.92</v>
      </c>
      <c r="P1148" t="s">
        <v>5774</v>
      </c>
      <c r="Q1148">
        <v>46</v>
      </c>
      <c r="R1148">
        <v>7</v>
      </c>
      <c r="S1148">
        <v>49.98</v>
      </c>
      <c r="T1148" t="s">
        <v>862</v>
      </c>
      <c r="U1148" t="s">
        <v>1317</v>
      </c>
      <c r="V1148" t="s">
        <v>2657</v>
      </c>
      <c r="W1148" t="s">
        <v>27</v>
      </c>
      <c r="X1148" t="s">
        <v>478</v>
      </c>
      <c r="Y1148" t="s">
        <v>2658</v>
      </c>
      <c r="Z1148">
        <v>89103</v>
      </c>
      <c r="AA1148" t="s">
        <v>3389</v>
      </c>
      <c r="AB1148" t="s">
        <v>585</v>
      </c>
    </row>
    <row r="1149" spans="1:28" x14ac:dyDescent="0.25">
      <c r="A1149">
        <v>29354</v>
      </c>
      <c r="B1149" t="s">
        <v>24</v>
      </c>
      <c r="C1149">
        <v>5</v>
      </c>
      <c r="D1149">
        <v>4</v>
      </c>
      <c r="E1149">
        <v>9018</v>
      </c>
      <c r="F1149" t="s">
        <v>959</v>
      </c>
      <c r="G1149" s="4">
        <v>43528</v>
      </c>
      <c r="H1149" t="s">
        <v>13</v>
      </c>
      <c r="I1149" t="s">
        <v>5779</v>
      </c>
      <c r="J1149" t="s">
        <v>31</v>
      </c>
      <c r="K1149" t="s">
        <v>16</v>
      </c>
      <c r="L1149">
        <v>73439</v>
      </c>
      <c r="M1149">
        <v>1014</v>
      </c>
      <c r="N1149">
        <v>2</v>
      </c>
      <c r="O1149">
        <v>99.96</v>
      </c>
      <c r="P1149" t="s">
        <v>5774</v>
      </c>
      <c r="Q1149">
        <v>46</v>
      </c>
      <c r="R1149">
        <v>7</v>
      </c>
      <c r="S1149">
        <v>49.98</v>
      </c>
      <c r="T1149" t="s">
        <v>3406</v>
      </c>
      <c r="U1149" t="s">
        <v>93</v>
      </c>
      <c r="V1149" t="s">
        <v>3349</v>
      </c>
      <c r="W1149" t="s">
        <v>8</v>
      </c>
      <c r="X1149" t="s">
        <v>21</v>
      </c>
      <c r="Y1149" t="s">
        <v>2334</v>
      </c>
      <c r="Z1149">
        <v>93638</v>
      </c>
      <c r="AA1149" t="s">
        <v>3389</v>
      </c>
      <c r="AB1149" t="s">
        <v>585</v>
      </c>
    </row>
    <row r="1150" spans="1:28" x14ac:dyDescent="0.25">
      <c r="A1150">
        <v>28849</v>
      </c>
      <c r="B1150" t="s">
        <v>51</v>
      </c>
      <c r="C1150">
        <v>5</v>
      </c>
      <c r="D1150">
        <v>2</v>
      </c>
      <c r="E1150">
        <v>9056</v>
      </c>
      <c r="F1150" t="s">
        <v>453</v>
      </c>
      <c r="G1150" s="4">
        <v>43521</v>
      </c>
      <c r="H1150" t="s">
        <v>13</v>
      </c>
      <c r="I1150" t="s">
        <v>30</v>
      </c>
      <c r="J1150" t="s">
        <v>57</v>
      </c>
      <c r="K1150" t="s">
        <v>90</v>
      </c>
      <c r="L1150">
        <v>72183</v>
      </c>
      <c r="M1150">
        <v>1014</v>
      </c>
      <c r="N1150">
        <v>3</v>
      </c>
      <c r="O1150">
        <v>149.94</v>
      </c>
      <c r="P1150" t="s">
        <v>5774</v>
      </c>
      <c r="Q1150">
        <v>46</v>
      </c>
      <c r="R1150">
        <v>7</v>
      </c>
      <c r="S1150">
        <v>49.98</v>
      </c>
      <c r="T1150" t="s">
        <v>5</v>
      </c>
      <c r="U1150" t="s">
        <v>93</v>
      </c>
      <c r="V1150" t="s">
        <v>107</v>
      </c>
      <c r="W1150" t="s">
        <v>8</v>
      </c>
      <c r="X1150" t="s">
        <v>9</v>
      </c>
      <c r="Y1150" t="s">
        <v>899</v>
      </c>
      <c r="Z1150">
        <v>725</v>
      </c>
      <c r="AA1150" t="s">
        <v>3389</v>
      </c>
      <c r="AB1150" t="s">
        <v>585</v>
      </c>
    </row>
    <row r="1151" spans="1:28" x14ac:dyDescent="0.25">
      <c r="A1151">
        <v>21276</v>
      </c>
      <c r="B1151" t="s">
        <v>3</v>
      </c>
      <c r="C1151">
        <v>2</v>
      </c>
      <c r="D1151">
        <v>4</v>
      </c>
      <c r="E1151">
        <v>9079</v>
      </c>
      <c r="F1151" t="s">
        <v>70</v>
      </c>
      <c r="G1151" s="4">
        <v>43410</v>
      </c>
      <c r="H1151" t="s">
        <v>13</v>
      </c>
      <c r="I1151" t="s">
        <v>70</v>
      </c>
      <c r="J1151" t="s">
        <v>14</v>
      </c>
      <c r="K1151" t="s">
        <v>16</v>
      </c>
      <c r="L1151">
        <v>53211</v>
      </c>
      <c r="M1151">
        <v>1014</v>
      </c>
      <c r="N1151">
        <v>2</v>
      </c>
      <c r="O1151">
        <v>99.96</v>
      </c>
      <c r="P1151" t="s">
        <v>5774</v>
      </c>
      <c r="Q1151">
        <v>46</v>
      </c>
      <c r="R1151">
        <v>7</v>
      </c>
      <c r="S1151">
        <v>49.98</v>
      </c>
      <c r="T1151" t="s">
        <v>5</v>
      </c>
      <c r="U1151" t="s">
        <v>93</v>
      </c>
      <c r="V1151" t="s">
        <v>107</v>
      </c>
      <c r="W1151" t="s">
        <v>8</v>
      </c>
      <c r="X1151" t="s">
        <v>9</v>
      </c>
      <c r="Y1151" t="s">
        <v>2460</v>
      </c>
      <c r="Z1151">
        <v>725</v>
      </c>
      <c r="AA1151" t="s">
        <v>3389</v>
      </c>
      <c r="AB1151" t="s">
        <v>585</v>
      </c>
    </row>
    <row r="1152" spans="1:28" x14ac:dyDescent="0.25">
      <c r="A1152">
        <v>28744</v>
      </c>
      <c r="B1152" t="s">
        <v>51</v>
      </c>
      <c r="C1152">
        <v>5</v>
      </c>
      <c r="D1152">
        <v>2</v>
      </c>
      <c r="E1152">
        <v>9083</v>
      </c>
      <c r="F1152" t="s">
        <v>98</v>
      </c>
      <c r="G1152" s="4">
        <v>43519</v>
      </c>
      <c r="H1152" t="s">
        <v>13</v>
      </c>
      <c r="I1152" t="s">
        <v>99</v>
      </c>
      <c r="J1152" t="s">
        <v>57</v>
      </c>
      <c r="K1152" t="s">
        <v>90</v>
      </c>
      <c r="L1152">
        <v>71955</v>
      </c>
      <c r="M1152">
        <v>1014</v>
      </c>
      <c r="N1152">
        <v>1</v>
      </c>
      <c r="O1152">
        <v>49.98</v>
      </c>
      <c r="P1152" t="s">
        <v>5774</v>
      </c>
      <c r="Q1152">
        <v>46</v>
      </c>
      <c r="R1152">
        <v>7</v>
      </c>
      <c r="S1152">
        <v>49.98</v>
      </c>
      <c r="T1152" t="s">
        <v>174</v>
      </c>
      <c r="U1152" t="s">
        <v>532</v>
      </c>
      <c r="V1152" t="s">
        <v>860</v>
      </c>
      <c r="W1152" t="s">
        <v>95</v>
      </c>
      <c r="X1152" t="s">
        <v>21</v>
      </c>
      <c r="Y1152" t="s">
        <v>3829</v>
      </c>
      <c r="Z1152">
        <v>90043</v>
      </c>
      <c r="AA1152" t="s">
        <v>3389</v>
      </c>
      <c r="AB1152" t="s">
        <v>585</v>
      </c>
    </row>
    <row r="1153" spans="1:28" x14ac:dyDescent="0.25">
      <c r="A1153">
        <v>23042</v>
      </c>
      <c r="B1153" t="s">
        <v>24</v>
      </c>
      <c r="C1153">
        <v>3</v>
      </c>
      <c r="D1153">
        <v>2</v>
      </c>
      <c r="E1153">
        <v>9106</v>
      </c>
      <c r="F1153" t="s">
        <v>426</v>
      </c>
      <c r="G1153" s="4">
        <v>43436</v>
      </c>
      <c r="H1153" t="s">
        <v>13</v>
      </c>
      <c r="I1153" t="s">
        <v>245</v>
      </c>
      <c r="J1153" t="s">
        <v>31</v>
      </c>
      <c r="K1153" t="s">
        <v>90</v>
      </c>
      <c r="L1153">
        <v>57696</v>
      </c>
      <c r="M1153">
        <v>1014</v>
      </c>
      <c r="N1153">
        <v>2</v>
      </c>
      <c r="O1153">
        <v>99.96</v>
      </c>
      <c r="P1153" t="s">
        <v>5774</v>
      </c>
      <c r="Q1153">
        <v>46</v>
      </c>
      <c r="R1153">
        <v>7</v>
      </c>
      <c r="S1153">
        <v>49.98</v>
      </c>
      <c r="T1153" t="s">
        <v>3433</v>
      </c>
      <c r="U1153" t="s">
        <v>1188</v>
      </c>
      <c r="V1153" t="s">
        <v>107</v>
      </c>
      <c r="W1153" t="s">
        <v>27</v>
      </c>
      <c r="X1153" t="s">
        <v>729</v>
      </c>
      <c r="Y1153" t="s">
        <v>3825</v>
      </c>
      <c r="Z1153">
        <v>80126</v>
      </c>
      <c r="AA1153" t="s">
        <v>3389</v>
      </c>
      <c r="AB1153" t="s">
        <v>585</v>
      </c>
    </row>
    <row r="1154" spans="1:28" x14ac:dyDescent="0.25">
      <c r="A1154">
        <v>26573</v>
      </c>
      <c r="B1154" t="s">
        <v>51</v>
      </c>
      <c r="C1154">
        <v>4</v>
      </c>
      <c r="D1154">
        <v>2</v>
      </c>
      <c r="E1154">
        <v>9233</v>
      </c>
      <c r="F1154" t="s">
        <v>70</v>
      </c>
      <c r="G1154" s="4">
        <v>43487</v>
      </c>
      <c r="H1154" t="s">
        <v>13</v>
      </c>
      <c r="I1154" t="s">
        <v>70</v>
      </c>
      <c r="J1154" t="s">
        <v>57</v>
      </c>
      <c r="K1154" t="s">
        <v>90</v>
      </c>
      <c r="L1154">
        <v>66537</v>
      </c>
      <c r="M1154">
        <v>1014</v>
      </c>
      <c r="N1154">
        <v>5</v>
      </c>
      <c r="O1154">
        <v>249.9</v>
      </c>
      <c r="P1154" t="s">
        <v>5774</v>
      </c>
      <c r="Q1154">
        <v>46</v>
      </c>
      <c r="R1154">
        <v>7</v>
      </c>
      <c r="S1154">
        <v>49.98</v>
      </c>
      <c r="T1154" t="s">
        <v>2625</v>
      </c>
      <c r="U1154" t="s">
        <v>1175</v>
      </c>
      <c r="V1154" t="s">
        <v>107</v>
      </c>
      <c r="W1154" t="s">
        <v>27</v>
      </c>
      <c r="X1154" t="s">
        <v>158</v>
      </c>
      <c r="Y1154" t="s">
        <v>2626</v>
      </c>
      <c r="Z1154">
        <v>37130</v>
      </c>
      <c r="AA1154" t="s">
        <v>3389</v>
      </c>
      <c r="AB1154" t="s">
        <v>585</v>
      </c>
    </row>
    <row r="1155" spans="1:28" x14ac:dyDescent="0.25">
      <c r="A1155">
        <v>24789</v>
      </c>
      <c r="B1155" t="s">
        <v>24</v>
      </c>
      <c r="C1155">
        <v>2</v>
      </c>
      <c r="D1155">
        <v>1</v>
      </c>
      <c r="E1155">
        <v>9377</v>
      </c>
      <c r="F1155" t="s">
        <v>439</v>
      </c>
      <c r="G1155" s="4">
        <v>43461</v>
      </c>
      <c r="H1155" t="s">
        <v>13</v>
      </c>
      <c r="I1155" t="s">
        <v>377</v>
      </c>
      <c r="J1155" t="s">
        <v>31</v>
      </c>
      <c r="K1155" t="s">
        <v>32</v>
      </c>
      <c r="L1155">
        <v>62097</v>
      </c>
      <c r="M1155">
        <v>1014</v>
      </c>
      <c r="N1155">
        <v>1</v>
      </c>
      <c r="O1155">
        <v>49.98</v>
      </c>
      <c r="P1155" t="s">
        <v>5774</v>
      </c>
      <c r="Q1155">
        <v>46</v>
      </c>
      <c r="R1155">
        <v>7</v>
      </c>
      <c r="S1155">
        <v>49.98</v>
      </c>
      <c r="T1155" t="s">
        <v>1538</v>
      </c>
      <c r="U1155" t="s">
        <v>93</v>
      </c>
      <c r="V1155" t="s">
        <v>1829</v>
      </c>
      <c r="W1155" t="s">
        <v>8</v>
      </c>
      <c r="X1155" t="s">
        <v>21</v>
      </c>
      <c r="Y1155" t="s">
        <v>1830</v>
      </c>
      <c r="Z1155">
        <v>95822</v>
      </c>
      <c r="AA1155" t="s">
        <v>3389</v>
      </c>
      <c r="AB1155" t="s">
        <v>585</v>
      </c>
    </row>
    <row r="1156" spans="1:28" x14ac:dyDescent="0.25">
      <c r="A1156">
        <v>26599</v>
      </c>
      <c r="B1156" t="s">
        <v>51</v>
      </c>
      <c r="C1156">
        <v>5</v>
      </c>
      <c r="D1156">
        <v>2</v>
      </c>
      <c r="E1156">
        <v>9713</v>
      </c>
      <c r="F1156" t="s">
        <v>70</v>
      </c>
      <c r="G1156" s="4">
        <v>43488</v>
      </c>
      <c r="H1156" t="s">
        <v>13</v>
      </c>
      <c r="I1156" t="s">
        <v>70</v>
      </c>
      <c r="J1156" t="s">
        <v>57</v>
      </c>
      <c r="K1156" t="s">
        <v>90</v>
      </c>
      <c r="L1156">
        <v>66606</v>
      </c>
      <c r="M1156">
        <v>1014</v>
      </c>
      <c r="N1156">
        <v>2</v>
      </c>
      <c r="O1156">
        <v>99.96</v>
      </c>
      <c r="P1156" t="s">
        <v>5774</v>
      </c>
      <c r="Q1156">
        <v>46</v>
      </c>
      <c r="R1156">
        <v>7</v>
      </c>
      <c r="S1156">
        <v>49.98</v>
      </c>
      <c r="T1156" t="s">
        <v>5</v>
      </c>
      <c r="U1156" t="s">
        <v>1824</v>
      </c>
      <c r="V1156" t="s">
        <v>2765</v>
      </c>
      <c r="W1156" t="s">
        <v>8</v>
      </c>
      <c r="X1156" t="s">
        <v>9</v>
      </c>
      <c r="Y1156" t="s">
        <v>2766</v>
      </c>
      <c r="Z1156">
        <v>725</v>
      </c>
      <c r="AA1156" t="s">
        <v>3389</v>
      </c>
      <c r="AB1156" t="s">
        <v>585</v>
      </c>
    </row>
    <row r="1157" spans="1:28" x14ac:dyDescent="0.25">
      <c r="A1157">
        <v>27069</v>
      </c>
      <c r="B1157" t="s">
        <v>3</v>
      </c>
      <c r="C1157">
        <v>5</v>
      </c>
      <c r="D1157">
        <v>4</v>
      </c>
      <c r="E1157">
        <v>9820</v>
      </c>
      <c r="F1157" t="s">
        <v>146</v>
      </c>
      <c r="G1157" s="4">
        <v>43495</v>
      </c>
      <c r="H1157" t="s">
        <v>13</v>
      </c>
      <c r="I1157" t="s">
        <v>30</v>
      </c>
      <c r="J1157" t="s">
        <v>14</v>
      </c>
      <c r="K1157" t="s">
        <v>16</v>
      </c>
      <c r="L1157">
        <v>67830</v>
      </c>
      <c r="M1157">
        <v>1014</v>
      </c>
      <c r="N1157">
        <v>2</v>
      </c>
      <c r="O1157">
        <v>99.96</v>
      </c>
      <c r="P1157" t="s">
        <v>5774</v>
      </c>
      <c r="Q1157">
        <v>46</v>
      </c>
      <c r="R1157">
        <v>7</v>
      </c>
      <c r="S1157">
        <v>49.98</v>
      </c>
      <c r="T1157" t="s">
        <v>999</v>
      </c>
      <c r="U1157" t="s">
        <v>251</v>
      </c>
      <c r="V1157" t="s">
        <v>1762</v>
      </c>
      <c r="W1157" t="s">
        <v>8</v>
      </c>
      <c r="X1157" t="s">
        <v>55</v>
      </c>
      <c r="Y1157" t="s">
        <v>1836</v>
      </c>
      <c r="Z1157">
        <v>62301</v>
      </c>
      <c r="AA1157" t="s">
        <v>3389</v>
      </c>
      <c r="AB1157" t="s">
        <v>585</v>
      </c>
    </row>
    <row r="1158" spans="1:28" x14ac:dyDescent="0.25">
      <c r="A1158">
        <v>22781</v>
      </c>
      <c r="B1158" t="s">
        <v>51</v>
      </c>
      <c r="C1158">
        <v>2</v>
      </c>
      <c r="D1158">
        <v>2</v>
      </c>
      <c r="E1158">
        <v>10017</v>
      </c>
      <c r="F1158" t="s">
        <v>285</v>
      </c>
      <c r="G1158" s="4">
        <v>43432</v>
      </c>
      <c r="H1158" t="s">
        <v>13</v>
      </c>
      <c r="I1158" t="s">
        <v>286</v>
      </c>
      <c r="J1158" t="s">
        <v>57</v>
      </c>
      <c r="K1158" t="s">
        <v>90</v>
      </c>
      <c r="L1158">
        <v>57009</v>
      </c>
      <c r="M1158">
        <v>1014</v>
      </c>
      <c r="N1158">
        <v>4</v>
      </c>
      <c r="O1158">
        <v>199.92</v>
      </c>
      <c r="P1158" t="s">
        <v>5774</v>
      </c>
      <c r="Q1158">
        <v>46</v>
      </c>
      <c r="R1158">
        <v>7</v>
      </c>
      <c r="S1158">
        <v>49.98</v>
      </c>
      <c r="T1158" t="s">
        <v>5</v>
      </c>
      <c r="U1158" t="s">
        <v>886</v>
      </c>
      <c r="V1158" t="s">
        <v>107</v>
      </c>
      <c r="W1158" t="s">
        <v>8</v>
      </c>
      <c r="X1158" t="s">
        <v>9</v>
      </c>
      <c r="Y1158" t="s">
        <v>3448</v>
      </c>
      <c r="Z1158">
        <v>725</v>
      </c>
      <c r="AA1158" t="s">
        <v>3389</v>
      </c>
      <c r="AB1158" t="s">
        <v>585</v>
      </c>
    </row>
    <row r="1159" spans="1:28" x14ac:dyDescent="0.25">
      <c r="A1159">
        <v>29286</v>
      </c>
      <c r="B1159" t="s">
        <v>3</v>
      </c>
      <c r="C1159">
        <v>2</v>
      </c>
      <c r="D1159">
        <v>4</v>
      </c>
      <c r="E1159">
        <v>10053</v>
      </c>
      <c r="F1159" t="s">
        <v>104</v>
      </c>
      <c r="G1159" s="4">
        <v>43527</v>
      </c>
      <c r="H1159" t="s">
        <v>13</v>
      </c>
      <c r="I1159" t="s">
        <v>5781</v>
      </c>
      <c r="J1159" t="s">
        <v>38</v>
      </c>
      <c r="K1159" t="s">
        <v>16</v>
      </c>
      <c r="L1159">
        <v>73265</v>
      </c>
      <c r="M1159">
        <v>1014</v>
      </c>
      <c r="N1159">
        <v>1</v>
      </c>
      <c r="O1159">
        <v>49.98</v>
      </c>
      <c r="P1159" t="s">
        <v>5774</v>
      </c>
      <c r="Q1159">
        <v>46</v>
      </c>
      <c r="R1159">
        <v>7</v>
      </c>
      <c r="S1159">
        <v>49.98</v>
      </c>
      <c r="T1159" t="s">
        <v>5</v>
      </c>
      <c r="U1159" t="s">
        <v>93</v>
      </c>
      <c r="V1159" t="s">
        <v>2596</v>
      </c>
      <c r="W1159" t="s">
        <v>27</v>
      </c>
      <c r="X1159" t="s">
        <v>9</v>
      </c>
      <c r="Y1159" t="s">
        <v>2597</v>
      </c>
      <c r="Z1159">
        <v>725</v>
      </c>
      <c r="AA1159" t="s">
        <v>3389</v>
      </c>
      <c r="AB1159" t="s">
        <v>585</v>
      </c>
    </row>
    <row r="1160" spans="1:28" x14ac:dyDescent="0.25">
      <c r="A1160">
        <v>22008</v>
      </c>
      <c r="B1160" t="s">
        <v>3</v>
      </c>
      <c r="C1160">
        <v>4</v>
      </c>
      <c r="D1160">
        <v>2</v>
      </c>
      <c r="E1160">
        <v>10123</v>
      </c>
      <c r="F1160" t="s">
        <v>1073</v>
      </c>
      <c r="G1160" s="4">
        <v>43421</v>
      </c>
      <c r="H1160" t="s">
        <v>13</v>
      </c>
      <c r="I1160" t="s">
        <v>47</v>
      </c>
      <c r="J1160" t="s">
        <v>38</v>
      </c>
      <c r="K1160" t="s">
        <v>90</v>
      </c>
      <c r="L1160">
        <v>55043</v>
      </c>
      <c r="M1160">
        <v>1014</v>
      </c>
      <c r="N1160">
        <v>5</v>
      </c>
      <c r="O1160">
        <v>249.9</v>
      </c>
      <c r="P1160" t="s">
        <v>5774</v>
      </c>
      <c r="Q1160">
        <v>46</v>
      </c>
      <c r="R1160">
        <v>7</v>
      </c>
      <c r="S1160">
        <v>49.98</v>
      </c>
      <c r="T1160" t="s">
        <v>324</v>
      </c>
      <c r="U1160" t="s">
        <v>93</v>
      </c>
      <c r="V1160" t="s">
        <v>107</v>
      </c>
      <c r="W1160" t="s">
        <v>27</v>
      </c>
      <c r="X1160" t="s">
        <v>21</v>
      </c>
      <c r="Y1160" t="s">
        <v>2695</v>
      </c>
      <c r="Z1160">
        <v>95020</v>
      </c>
      <c r="AA1160" t="s">
        <v>3389</v>
      </c>
      <c r="AB1160" t="s">
        <v>585</v>
      </c>
    </row>
    <row r="1161" spans="1:28" x14ac:dyDescent="0.25">
      <c r="A1161">
        <v>24756</v>
      </c>
      <c r="B1161" t="s">
        <v>24</v>
      </c>
      <c r="C1161">
        <v>0</v>
      </c>
      <c r="D1161">
        <v>0</v>
      </c>
      <c r="E1161">
        <v>10137</v>
      </c>
      <c r="F1161" t="s">
        <v>304</v>
      </c>
      <c r="G1161" s="4">
        <v>43461</v>
      </c>
      <c r="H1161" t="s">
        <v>13</v>
      </c>
      <c r="I1161" t="s">
        <v>30</v>
      </c>
      <c r="J1161" t="s">
        <v>31</v>
      </c>
      <c r="K1161" t="s">
        <v>58</v>
      </c>
      <c r="L1161">
        <v>62010</v>
      </c>
      <c r="M1161">
        <v>1014</v>
      </c>
      <c r="N1161">
        <v>1</v>
      </c>
      <c r="O1161">
        <v>49.98</v>
      </c>
      <c r="P1161" t="s">
        <v>5774</v>
      </c>
      <c r="Q1161">
        <v>46</v>
      </c>
      <c r="R1161">
        <v>7</v>
      </c>
      <c r="S1161">
        <v>49.98</v>
      </c>
      <c r="T1161" t="s">
        <v>5</v>
      </c>
      <c r="U1161" t="s">
        <v>93</v>
      </c>
      <c r="V1161" t="s">
        <v>1425</v>
      </c>
      <c r="W1161" t="s">
        <v>8</v>
      </c>
      <c r="X1161" t="s">
        <v>9</v>
      </c>
      <c r="Y1161" t="s">
        <v>1337</v>
      </c>
      <c r="Z1161">
        <v>725</v>
      </c>
      <c r="AA1161" t="s">
        <v>3389</v>
      </c>
      <c r="AB1161" t="s">
        <v>585</v>
      </c>
    </row>
    <row r="1162" spans="1:28" x14ac:dyDescent="0.25">
      <c r="A1162">
        <v>29218</v>
      </c>
      <c r="B1162" t="s">
        <v>3</v>
      </c>
      <c r="C1162">
        <v>1</v>
      </c>
      <c r="D1162">
        <v>0</v>
      </c>
      <c r="E1162">
        <v>10500</v>
      </c>
      <c r="F1162" t="s">
        <v>104</v>
      </c>
      <c r="G1162" s="4">
        <v>43526</v>
      </c>
      <c r="H1162" t="s">
        <v>13</v>
      </c>
      <c r="I1162" t="s">
        <v>130</v>
      </c>
      <c r="J1162" t="s">
        <v>14</v>
      </c>
      <c r="K1162" t="s">
        <v>58</v>
      </c>
      <c r="L1162">
        <v>73087</v>
      </c>
      <c r="M1162">
        <v>1014</v>
      </c>
      <c r="N1162">
        <v>1</v>
      </c>
      <c r="O1162">
        <v>49.98</v>
      </c>
      <c r="P1162" t="s">
        <v>5774</v>
      </c>
      <c r="Q1162">
        <v>46</v>
      </c>
      <c r="R1162">
        <v>7</v>
      </c>
      <c r="S1162">
        <v>49.98</v>
      </c>
      <c r="T1162" t="s">
        <v>710</v>
      </c>
      <c r="U1162" t="s">
        <v>488</v>
      </c>
      <c r="V1162" t="s">
        <v>1333</v>
      </c>
      <c r="W1162" t="s">
        <v>8</v>
      </c>
      <c r="X1162" t="s">
        <v>448</v>
      </c>
      <c r="Y1162" t="s">
        <v>3076</v>
      </c>
      <c r="Z1162">
        <v>33312</v>
      </c>
      <c r="AA1162" t="s">
        <v>3389</v>
      </c>
      <c r="AB1162" t="s">
        <v>585</v>
      </c>
    </row>
    <row r="1163" spans="1:28" x14ac:dyDescent="0.25">
      <c r="A1163">
        <v>27523</v>
      </c>
      <c r="B1163" t="s">
        <v>3</v>
      </c>
      <c r="C1163">
        <v>4</v>
      </c>
      <c r="D1163">
        <v>4</v>
      </c>
      <c r="E1163">
        <v>10511</v>
      </c>
      <c r="F1163" t="s">
        <v>537</v>
      </c>
      <c r="G1163" s="4">
        <v>43501</v>
      </c>
      <c r="H1163" t="s">
        <v>13</v>
      </c>
      <c r="I1163" t="s">
        <v>538</v>
      </c>
      <c r="J1163" t="s">
        <v>14</v>
      </c>
      <c r="K1163" t="s">
        <v>16</v>
      </c>
      <c r="L1163">
        <v>68886</v>
      </c>
      <c r="M1163">
        <v>1014</v>
      </c>
      <c r="N1163">
        <v>4</v>
      </c>
      <c r="O1163">
        <v>199.92</v>
      </c>
      <c r="P1163" t="s">
        <v>5774</v>
      </c>
      <c r="Q1163">
        <v>46</v>
      </c>
      <c r="R1163">
        <v>7</v>
      </c>
      <c r="S1163">
        <v>49.98</v>
      </c>
      <c r="T1163" t="s">
        <v>5</v>
      </c>
      <c r="U1163" t="s">
        <v>93</v>
      </c>
      <c r="V1163" t="s">
        <v>724</v>
      </c>
      <c r="W1163" t="s">
        <v>8</v>
      </c>
      <c r="X1163" t="s">
        <v>9</v>
      </c>
      <c r="Y1163" t="s">
        <v>3544</v>
      </c>
      <c r="Z1163">
        <v>725</v>
      </c>
      <c r="AA1163" t="s">
        <v>3389</v>
      </c>
      <c r="AB1163" t="s">
        <v>585</v>
      </c>
    </row>
    <row r="1164" spans="1:28" x14ac:dyDescent="0.25">
      <c r="A1164">
        <v>28292</v>
      </c>
      <c r="B1164" t="s">
        <v>51</v>
      </c>
      <c r="C1164">
        <v>3</v>
      </c>
      <c r="D1164">
        <v>2</v>
      </c>
      <c r="E1164">
        <v>10533</v>
      </c>
      <c r="F1164" t="s">
        <v>226</v>
      </c>
      <c r="G1164" s="4">
        <v>43512</v>
      </c>
      <c r="H1164" t="s">
        <v>13</v>
      </c>
      <c r="I1164" t="s">
        <v>227</v>
      </c>
      <c r="J1164" t="s">
        <v>57</v>
      </c>
      <c r="K1164" t="s">
        <v>90</v>
      </c>
      <c r="L1164">
        <v>70770</v>
      </c>
      <c r="M1164">
        <v>1014</v>
      </c>
      <c r="N1164">
        <v>2</v>
      </c>
      <c r="O1164">
        <v>99.96</v>
      </c>
      <c r="P1164" t="s">
        <v>5774</v>
      </c>
      <c r="Q1164">
        <v>46</v>
      </c>
      <c r="R1164">
        <v>7</v>
      </c>
      <c r="S1164">
        <v>49.98</v>
      </c>
      <c r="T1164" t="s">
        <v>508</v>
      </c>
      <c r="U1164" t="s">
        <v>2452</v>
      </c>
      <c r="V1164" t="s">
        <v>3388</v>
      </c>
      <c r="W1164" t="s">
        <v>8</v>
      </c>
      <c r="X1164" t="s">
        <v>114</v>
      </c>
      <c r="Y1164" t="s">
        <v>2378</v>
      </c>
      <c r="Z1164">
        <v>75216</v>
      </c>
      <c r="AA1164" t="s">
        <v>3389</v>
      </c>
      <c r="AB1164" t="s">
        <v>585</v>
      </c>
    </row>
    <row r="1165" spans="1:28" x14ac:dyDescent="0.25">
      <c r="A1165">
        <v>24047</v>
      </c>
      <c r="B1165" t="s">
        <v>51</v>
      </c>
      <c r="C1165">
        <v>0</v>
      </c>
      <c r="D1165">
        <v>0</v>
      </c>
      <c r="E1165">
        <v>10620</v>
      </c>
      <c r="F1165" t="s">
        <v>84</v>
      </c>
      <c r="G1165" s="4">
        <v>43451</v>
      </c>
      <c r="H1165" t="s">
        <v>13</v>
      </c>
      <c r="I1165" t="s">
        <v>80</v>
      </c>
      <c r="J1165" t="s">
        <v>57</v>
      </c>
      <c r="K1165" t="s">
        <v>58</v>
      </c>
      <c r="L1165">
        <v>60167</v>
      </c>
      <c r="M1165">
        <v>1014</v>
      </c>
      <c r="N1165">
        <v>4</v>
      </c>
      <c r="O1165">
        <v>199.92</v>
      </c>
      <c r="P1165" t="s">
        <v>5774</v>
      </c>
      <c r="Q1165">
        <v>46</v>
      </c>
      <c r="R1165">
        <v>7</v>
      </c>
      <c r="S1165">
        <v>49.98</v>
      </c>
      <c r="T1165" t="s">
        <v>5</v>
      </c>
      <c r="U1165" t="s">
        <v>1175</v>
      </c>
      <c r="V1165" t="s">
        <v>107</v>
      </c>
      <c r="W1165" t="s">
        <v>8</v>
      </c>
      <c r="X1165" t="s">
        <v>9</v>
      </c>
      <c r="Y1165" t="s">
        <v>3463</v>
      </c>
      <c r="Z1165">
        <v>725</v>
      </c>
      <c r="AA1165" t="s">
        <v>3389</v>
      </c>
      <c r="AB1165" t="s">
        <v>585</v>
      </c>
    </row>
    <row r="1166" spans="1:28" x14ac:dyDescent="0.25">
      <c r="A1166">
        <v>22978</v>
      </c>
      <c r="B1166" t="s">
        <v>17</v>
      </c>
      <c r="C1166">
        <v>2</v>
      </c>
      <c r="D1166">
        <v>1</v>
      </c>
      <c r="E1166">
        <v>10628</v>
      </c>
      <c r="F1166" t="s">
        <v>713</v>
      </c>
      <c r="G1166" s="4">
        <v>43435</v>
      </c>
      <c r="H1166" t="s">
        <v>13</v>
      </c>
      <c r="I1166" t="s">
        <v>99</v>
      </c>
      <c r="J1166" t="s">
        <v>23</v>
      </c>
      <c r="K1166" t="s">
        <v>32</v>
      </c>
      <c r="L1166">
        <v>57502</v>
      </c>
      <c r="M1166">
        <v>1014</v>
      </c>
      <c r="N1166">
        <v>3</v>
      </c>
      <c r="O1166">
        <v>149.94</v>
      </c>
      <c r="P1166" t="s">
        <v>5774</v>
      </c>
      <c r="Q1166">
        <v>46</v>
      </c>
      <c r="R1166">
        <v>7</v>
      </c>
      <c r="S1166">
        <v>49.98</v>
      </c>
      <c r="T1166" t="s">
        <v>3414</v>
      </c>
      <c r="U1166" t="s">
        <v>1546</v>
      </c>
      <c r="V1166" t="s">
        <v>107</v>
      </c>
      <c r="W1166" t="s">
        <v>27</v>
      </c>
      <c r="X1166" t="s">
        <v>21</v>
      </c>
      <c r="Y1166" t="s">
        <v>3415</v>
      </c>
      <c r="Z1166">
        <v>90650</v>
      </c>
      <c r="AA1166" t="s">
        <v>3389</v>
      </c>
      <c r="AB1166" t="s">
        <v>585</v>
      </c>
    </row>
    <row r="1167" spans="1:28" x14ac:dyDescent="0.25">
      <c r="A1167">
        <v>28761</v>
      </c>
      <c r="B1167" t="s">
        <v>51</v>
      </c>
      <c r="C1167">
        <v>2</v>
      </c>
      <c r="D1167">
        <v>4</v>
      </c>
      <c r="E1167">
        <v>10841</v>
      </c>
      <c r="F1167" t="s">
        <v>867</v>
      </c>
      <c r="G1167" s="4">
        <v>43519</v>
      </c>
      <c r="H1167" t="s">
        <v>13</v>
      </c>
      <c r="I1167" t="s">
        <v>5781</v>
      </c>
      <c r="J1167" t="s">
        <v>1275</v>
      </c>
      <c r="K1167" t="s">
        <v>16</v>
      </c>
      <c r="L1167">
        <v>71990</v>
      </c>
      <c r="M1167">
        <v>1014</v>
      </c>
      <c r="N1167">
        <v>3</v>
      </c>
      <c r="O1167">
        <v>149.94</v>
      </c>
      <c r="P1167" t="s">
        <v>5774</v>
      </c>
      <c r="Q1167">
        <v>46</v>
      </c>
      <c r="R1167">
        <v>7</v>
      </c>
      <c r="S1167">
        <v>49.98</v>
      </c>
      <c r="T1167" t="s">
        <v>631</v>
      </c>
      <c r="U1167" t="s">
        <v>847</v>
      </c>
      <c r="V1167" t="s">
        <v>107</v>
      </c>
      <c r="W1167" t="s">
        <v>8</v>
      </c>
      <c r="X1167" t="s">
        <v>108</v>
      </c>
      <c r="Y1167" t="s">
        <v>2584</v>
      </c>
      <c r="Z1167">
        <v>97402</v>
      </c>
      <c r="AA1167" t="s">
        <v>3389</v>
      </c>
      <c r="AB1167" t="s">
        <v>585</v>
      </c>
    </row>
    <row r="1168" spans="1:28" x14ac:dyDescent="0.25">
      <c r="A1168">
        <v>27859</v>
      </c>
      <c r="B1168" t="s">
        <v>24</v>
      </c>
      <c r="C1168">
        <v>5</v>
      </c>
      <c r="D1168">
        <v>4</v>
      </c>
      <c r="E1168">
        <v>10957</v>
      </c>
      <c r="F1168" t="s">
        <v>258</v>
      </c>
      <c r="G1168" s="4">
        <v>43506</v>
      </c>
      <c r="H1168" t="s">
        <v>13</v>
      </c>
      <c r="I1168" t="s">
        <v>30</v>
      </c>
      <c r="J1168" t="s">
        <v>31</v>
      </c>
      <c r="K1168" t="s">
        <v>16</v>
      </c>
      <c r="L1168">
        <v>69741</v>
      </c>
      <c r="M1168">
        <v>1014</v>
      </c>
      <c r="N1168">
        <v>5</v>
      </c>
      <c r="O1168">
        <v>249.9</v>
      </c>
      <c r="P1168" t="s">
        <v>5774</v>
      </c>
      <c r="Q1168">
        <v>46</v>
      </c>
      <c r="R1168">
        <v>7</v>
      </c>
      <c r="S1168">
        <v>49.98</v>
      </c>
      <c r="T1168" t="s">
        <v>5</v>
      </c>
      <c r="U1168" t="s">
        <v>236</v>
      </c>
      <c r="V1168" t="s">
        <v>237</v>
      </c>
      <c r="W1168" t="s">
        <v>8</v>
      </c>
      <c r="X1168" t="s">
        <v>9</v>
      </c>
      <c r="Y1168" t="s">
        <v>238</v>
      </c>
      <c r="Z1168">
        <v>725</v>
      </c>
      <c r="AA1168" t="s">
        <v>3389</v>
      </c>
      <c r="AB1168" t="s">
        <v>585</v>
      </c>
    </row>
    <row r="1169" spans="1:28" x14ac:dyDescent="0.25">
      <c r="A1169">
        <v>24938</v>
      </c>
      <c r="B1169" t="s">
        <v>3</v>
      </c>
      <c r="C1169">
        <v>4</v>
      </c>
      <c r="D1169">
        <v>4</v>
      </c>
      <c r="E1169">
        <v>11081</v>
      </c>
      <c r="F1169" t="s">
        <v>110</v>
      </c>
      <c r="G1169" s="4">
        <v>43464</v>
      </c>
      <c r="H1169" t="s">
        <v>13</v>
      </c>
      <c r="I1169" t="s">
        <v>99</v>
      </c>
      <c r="J1169" t="s">
        <v>38</v>
      </c>
      <c r="K1169" t="s">
        <v>16</v>
      </c>
      <c r="L1169">
        <v>62484</v>
      </c>
      <c r="M1169">
        <v>1014</v>
      </c>
      <c r="N1169">
        <v>2</v>
      </c>
      <c r="O1169">
        <v>99.96</v>
      </c>
      <c r="P1169" t="s">
        <v>5774</v>
      </c>
      <c r="Q1169">
        <v>46</v>
      </c>
      <c r="R1169">
        <v>7</v>
      </c>
      <c r="S1169">
        <v>49.98</v>
      </c>
      <c r="T1169" t="s">
        <v>174</v>
      </c>
      <c r="U1169" t="s">
        <v>93</v>
      </c>
      <c r="V1169" t="s">
        <v>107</v>
      </c>
      <c r="W1169" t="s">
        <v>27</v>
      </c>
      <c r="X1169" t="s">
        <v>21</v>
      </c>
      <c r="Y1169" t="s">
        <v>3445</v>
      </c>
      <c r="Z1169">
        <v>90024</v>
      </c>
      <c r="AA1169" t="s">
        <v>3389</v>
      </c>
      <c r="AB1169" t="s">
        <v>585</v>
      </c>
    </row>
    <row r="1170" spans="1:28" x14ac:dyDescent="0.25">
      <c r="A1170">
        <v>28041</v>
      </c>
      <c r="B1170" t="s">
        <v>3</v>
      </c>
      <c r="C1170">
        <v>2</v>
      </c>
      <c r="D1170">
        <v>2</v>
      </c>
      <c r="E1170">
        <v>11232</v>
      </c>
      <c r="F1170" t="s">
        <v>764</v>
      </c>
      <c r="G1170" s="4">
        <v>43509</v>
      </c>
      <c r="H1170" t="s">
        <v>13</v>
      </c>
      <c r="I1170" t="s">
        <v>30</v>
      </c>
      <c r="J1170" t="s">
        <v>38</v>
      </c>
      <c r="K1170" t="s">
        <v>90</v>
      </c>
      <c r="L1170">
        <v>70150</v>
      </c>
      <c r="M1170">
        <v>1014</v>
      </c>
      <c r="N1170">
        <v>4</v>
      </c>
      <c r="O1170">
        <v>199.92</v>
      </c>
      <c r="P1170" t="s">
        <v>5774</v>
      </c>
      <c r="Q1170">
        <v>46</v>
      </c>
      <c r="R1170">
        <v>7</v>
      </c>
      <c r="S1170">
        <v>49.98</v>
      </c>
      <c r="T1170" t="s">
        <v>5</v>
      </c>
      <c r="U1170" t="s">
        <v>520</v>
      </c>
      <c r="V1170" t="s">
        <v>333</v>
      </c>
      <c r="W1170" t="s">
        <v>8</v>
      </c>
      <c r="X1170" t="s">
        <v>9</v>
      </c>
      <c r="Y1170" t="s">
        <v>1394</v>
      </c>
      <c r="Z1170">
        <v>725</v>
      </c>
      <c r="AA1170" t="s">
        <v>3389</v>
      </c>
      <c r="AB1170" t="s">
        <v>585</v>
      </c>
    </row>
    <row r="1171" spans="1:28" x14ac:dyDescent="0.25">
      <c r="A1171">
        <v>25805</v>
      </c>
      <c r="B1171" t="s">
        <v>3</v>
      </c>
      <c r="C1171">
        <v>2</v>
      </c>
      <c r="D1171">
        <v>1</v>
      </c>
      <c r="E1171">
        <v>11311</v>
      </c>
      <c r="F1171" t="s">
        <v>383</v>
      </c>
      <c r="G1171" s="4">
        <v>43476</v>
      </c>
      <c r="H1171" t="s">
        <v>13</v>
      </c>
      <c r="I1171" t="s">
        <v>5781</v>
      </c>
      <c r="J1171" t="s">
        <v>38</v>
      </c>
      <c r="K1171" t="s">
        <v>32</v>
      </c>
      <c r="L1171">
        <v>64598</v>
      </c>
      <c r="M1171">
        <v>1014</v>
      </c>
      <c r="N1171">
        <v>4</v>
      </c>
      <c r="O1171">
        <v>199.92</v>
      </c>
      <c r="P1171" t="s">
        <v>5774</v>
      </c>
      <c r="Q1171">
        <v>46</v>
      </c>
      <c r="R1171">
        <v>7</v>
      </c>
      <c r="S1171">
        <v>49.98</v>
      </c>
      <c r="T1171" t="s">
        <v>2429</v>
      </c>
      <c r="U1171" t="s">
        <v>3187</v>
      </c>
      <c r="V1171" t="s">
        <v>3188</v>
      </c>
      <c r="W1171" t="s">
        <v>95</v>
      </c>
      <c r="X1171" t="s">
        <v>381</v>
      </c>
      <c r="Y1171" t="s">
        <v>915</v>
      </c>
      <c r="Z1171">
        <v>49423</v>
      </c>
      <c r="AA1171" t="s">
        <v>3389</v>
      </c>
      <c r="AB1171" t="s">
        <v>585</v>
      </c>
    </row>
    <row r="1172" spans="1:28" x14ac:dyDescent="0.25">
      <c r="A1172">
        <v>22486</v>
      </c>
      <c r="B1172" t="s">
        <v>24</v>
      </c>
      <c r="C1172">
        <v>2</v>
      </c>
      <c r="D1172">
        <v>2</v>
      </c>
      <c r="E1172">
        <v>11422</v>
      </c>
      <c r="F1172" t="s">
        <v>2400</v>
      </c>
      <c r="G1172" s="4">
        <v>43428</v>
      </c>
      <c r="H1172" t="s">
        <v>13</v>
      </c>
      <c r="I1172" t="s">
        <v>245</v>
      </c>
      <c r="J1172" t="s">
        <v>31</v>
      </c>
      <c r="K1172" t="s">
        <v>90</v>
      </c>
      <c r="L1172">
        <v>56267</v>
      </c>
      <c r="M1172">
        <v>1014</v>
      </c>
      <c r="N1172">
        <v>3</v>
      </c>
      <c r="O1172">
        <v>149.94</v>
      </c>
      <c r="P1172" t="s">
        <v>5774</v>
      </c>
      <c r="Q1172">
        <v>46</v>
      </c>
      <c r="R1172">
        <v>7</v>
      </c>
      <c r="S1172">
        <v>49.98</v>
      </c>
      <c r="T1172" t="s">
        <v>5</v>
      </c>
      <c r="U1172" t="s">
        <v>927</v>
      </c>
      <c r="V1172" t="s">
        <v>107</v>
      </c>
      <c r="W1172" t="s">
        <v>27</v>
      </c>
      <c r="X1172" t="s">
        <v>9</v>
      </c>
      <c r="Y1172" t="s">
        <v>3178</v>
      </c>
      <c r="Z1172">
        <v>725</v>
      </c>
      <c r="AA1172" t="s">
        <v>3389</v>
      </c>
      <c r="AB1172" t="s">
        <v>585</v>
      </c>
    </row>
    <row r="1173" spans="1:28" x14ac:dyDescent="0.25">
      <c r="A1173">
        <v>24375</v>
      </c>
      <c r="B1173" t="s">
        <v>24</v>
      </c>
      <c r="C1173">
        <v>6</v>
      </c>
      <c r="D1173">
        <v>4</v>
      </c>
      <c r="E1173">
        <v>11454</v>
      </c>
      <c r="F1173" t="s">
        <v>84</v>
      </c>
      <c r="G1173" s="4">
        <v>43455</v>
      </c>
      <c r="H1173" t="s">
        <v>13</v>
      </c>
      <c r="I1173" t="s">
        <v>80</v>
      </c>
      <c r="J1173" t="s">
        <v>31</v>
      </c>
      <c r="K1173" t="s">
        <v>16</v>
      </c>
      <c r="L1173">
        <v>60968</v>
      </c>
      <c r="M1173">
        <v>1014</v>
      </c>
      <c r="N1173">
        <v>3</v>
      </c>
      <c r="O1173">
        <v>149.94</v>
      </c>
      <c r="P1173" t="s">
        <v>5774</v>
      </c>
      <c r="Q1173">
        <v>46</v>
      </c>
      <c r="R1173">
        <v>7</v>
      </c>
      <c r="S1173">
        <v>49.98</v>
      </c>
      <c r="T1173" t="s">
        <v>670</v>
      </c>
      <c r="U1173" t="s">
        <v>93</v>
      </c>
      <c r="V1173" t="s">
        <v>107</v>
      </c>
      <c r="W1173" t="s">
        <v>27</v>
      </c>
      <c r="X1173" t="s">
        <v>55</v>
      </c>
      <c r="Y1173" t="s">
        <v>1269</v>
      </c>
      <c r="Z1173">
        <v>60126</v>
      </c>
      <c r="AA1173" t="s">
        <v>3389</v>
      </c>
      <c r="AB1173" t="s">
        <v>585</v>
      </c>
    </row>
    <row r="1174" spans="1:28" x14ac:dyDescent="0.25">
      <c r="A1174">
        <v>29573</v>
      </c>
      <c r="B1174" t="s">
        <v>3</v>
      </c>
      <c r="C1174">
        <v>1</v>
      </c>
      <c r="D1174">
        <v>0</v>
      </c>
      <c r="E1174">
        <v>11830</v>
      </c>
      <c r="F1174" t="s">
        <v>186</v>
      </c>
      <c r="G1174" s="4">
        <v>43531</v>
      </c>
      <c r="H1174" t="s">
        <v>13</v>
      </c>
      <c r="I1174" t="s">
        <v>5778</v>
      </c>
      <c r="J1174" t="s">
        <v>38</v>
      </c>
      <c r="K1174" t="s">
        <v>58</v>
      </c>
      <c r="L1174">
        <v>74007</v>
      </c>
      <c r="M1174">
        <v>1014</v>
      </c>
      <c r="N1174">
        <v>1</v>
      </c>
      <c r="O1174">
        <v>49.98</v>
      </c>
      <c r="P1174" t="s">
        <v>5774</v>
      </c>
      <c r="Q1174">
        <v>46</v>
      </c>
      <c r="R1174">
        <v>7</v>
      </c>
      <c r="S1174">
        <v>49.98</v>
      </c>
      <c r="T1174" t="s">
        <v>1036</v>
      </c>
      <c r="U1174" t="s">
        <v>1767</v>
      </c>
      <c r="V1174" t="s">
        <v>954</v>
      </c>
      <c r="W1174" t="s">
        <v>27</v>
      </c>
      <c r="X1174" t="s">
        <v>21</v>
      </c>
      <c r="Y1174" t="s">
        <v>1768</v>
      </c>
      <c r="Z1174">
        <v>92646</v>
      </c>
      <c r="AA1174" t="s">
        <v>3389</v>
      </c>
      <c r="AB1174" t="s">
        <v>585</v>
      </c>
    </row>
    <row r="1175" spans="1:28" x14ac:dyDescent="0.25">
      <c r="A1175">
        <v>22998</v>
      </c>
      <c r="B1175" t="s">
        <v>24</v>
      </c>
      <c r="C1175">
        <v>4</v>
      </c>
      <c r="D1175">
        <v>4</v>
      </c>
      <c r="E1175">
        <v>12234</v>
      </c>
      <c r="F1175" t="s">
        <v>525</v>
      </c>
      <c r="G1175" s="4">
        <v>43435</v>
      </c>
      <c r="H1175" t="s">
        <v>13</v>
      </c>
      <c r="I1175" t="s">
        <v>5778</v>
      </c>
      <c r="J1175" t="s">
        <v>31</v>
      </c>
      <c r="K1175" t="s">
        <v>16</v>
      </c>
      <c r="L1175">
        <v>57562</v>
      </c>
      <c r="M1175">
        <v>1014</v>
      </c>
      <c r="N1175">
        <v>2</v>
      </c>
      <c r="O1175">
        <v>99.96</v>
      </c>
      <c r="P1175" t="s">
        <v>5774</v>
      </c>
      <c r="Q1175">
        <v>46</v>
      </c>
      <c r="R1175">
        <v>7</v>
      </c>
      <c r="S1175">
        <v>49.98</v>
      </c>
      <c r="T1175" t="s">
        <v>1664</v>
      </c>
      <c r="U1175" t="s">
        <v>93</v>
      </c>
      <c r="V1175" t="s">
        <v>107</v>
      </c>
      <c r="W1175" t="s">
        <v>95</v>
      </c>
      <c r="X1175" t="s">
        <v>172</v>
      </c>
      <c r="Y1175" t="s">
        <v>2748</v>
      </c>
      <c r="Z1175">
        <v>63031</v>
      </c>
      <c r="AA1175" t="s">
        <v>3389</v>
      </c>
      <c r="AB1175" t="s">
        <v>585</v>
      </c>
    </row>
    <row r="1176" spans="1:28" x14ac:dyDescent="0.25">
      <c r="A1176">
        <v>28169</v>
      </c>
      <c r="B1176" t="s">
        <v>24</v>
      </c>
      <c r="C1176">
        <v>5</v>
      </c>
      <c r="D1176">
        <v>4</v>
      </c>
      <c r="E1176">
        <v>12305</v>
      </c>
      <c r="F1176" t="s">
        <v>1215</v>
      </c>
      <c r="G1176" s="4">
        <v>43511</v>
      </c>
      <c r="H1176" t="s">
        <v>13</v>
      </c>
      <c r="I1176" t="s">
        <v>5777</v>
      </c>
      <c r="J1176" t="s">
        <v>31</v>
      </c>
      <c r="K1176" t="s">
        <v>16</v>
      </c>
      <c r="L1176">
        <v>70445</v>
      </c>
      <c r="M1176">
        <v>1014</v>
      </c>
      <c r="N1176">
        <v>3</v>
      </c>
      <c r="O1176">
        <v>149.94</v>
      </c>
      <c r="P1176" t="s">
        <v>5774</v>
      </c>
      <c r="Q1176">
        <v>46</v>
      </c>
      <c r="R1176">
        <v>7</v>
      </c>
      <c r="S1176">
        <v>49.98</v>
      </c>
      <c r="T1176" t="s">
        <v>5</v>
      </c>
      <c r="U1176" t="s">
        <v>112</v>
      </c>
      <c r="V1176" t="s">
        <v>860</v>
      </c>
      <c r="W1176" t="s">
        <v>8</v>
      </c>
      <c r="X1176" t="s">
        <v>9</v>
      </c>
      <c r="Y1176" t="s">
        <v>2781</v>
      </c>
      <c r="Z1176">
        <v>725</v>
      </c>
      <c r="AA1176" t="s">
        <v>3389</v>
      </c>
      <c r="AB1176" t="s">
        <v>585</v>
      </c>
    </row>
    <row r="1177" spans="1:28" x14ac:dyDescent="0.25">
      <c r="A1177">
        <v>25300</v>
      </c>
      <c r="B1177" t="s">
        <v>24</v>
      </c>
      <c r="C1177">
        <v>6</v>
      </c>
      <c r="D1177">
        <v>4</v>
      </c>
      <c r="E1177">
        <v>12335</v>
      </c>
      <c r="F1177" t="s">
        <v>994</v>
      </c>
      <c r="G1177" s="4">
        <v>43469</v>
      </c>
      <c r="H1177" t="s">
        <v>13</v>
      </c>
      <c r="I1177" t="s">
        <v>245</v>
      </c>
      <c r="J1177" t="s">
        <v>31</v>
      </c>
      <c r="K1177" t="s">
        <v>16</v>
      </c>
      <c r="L1177">
        <v>63387</v>
      </c>
      <c r="M1177">
        <v>1014</v>
      </c>
      <c r="N1177">
        <v>2</v>
      </c>
      <c r="O1177">
        <v>99.96</v>
      </c>
      <c r="P1177" t="s">
        <v>5774</v>
      </c>
      <c r="Q1177">
        <v>46</v>
      </c>
      <c r="R1177">
        <v>7</v>
      </c>
      <c r="S1177">
        <v>49.98</v>
      </c>
      <c r="T1177" t="s">
        <v>5</v>
      </c>
      <c r="U1177" t="s">
        <v>1399</v>
      </c>
      <c r="V1177" t="s">
        <v>2746</v>
      </c>
      <c r="W1177" t="s">
        <v>8</v>
      </c>
      <c r="X1177" t="s">
        <v>9</v>
      </c>
      <c r="Y1177" t="s">
        <v>2747</v>
      </c>
      <c r="Z1177">
        <v>725</v>
      </c>
      <c r="AA1177" t="s">
        <v>3389</v>
      </c>
      <c r="AB1177" t="s">
        <v>585</v>
      </c>
    </row>
    <row r="1178" spans="1:28" x14ac:dyDescent="0.25">
      <c r="A1178">
        <v>28427</v>
      </c>
      <c r="B1178" t="s">
        <v>24</v>
      </c>
      <c r="C1178">
        <v>2</v>
      </c>
      <c r="D1178">
        <v>1</v>
      </c>
      <c r="E1178">
        <v>12396</v>
      </c>
      <c r="F1178" t="s">
        <v>1606</v>
      </c>
      <c r="G1178" s="4">
        <v>43514</v>
      </c>
      <c r="H1178" t="s">
        <v>13</v>
      </c>
      <c r="I1178" t="s">
        <v>420</v>
      </c>
      <c r="J1178" t="s">
        <v>31</v>
      </c>
      <c r="K1178" t="s">
        <v>32</v>
      </c>
      <c r="L1178">
        <v>71143</v>
      </c>
      <c r="M1178">
        <v>1014</v>
      </c>
      <c r="N1178">
        <v>3</v>
      </c>
      <c r="O1178">
        <v>149.94</v>
      </c>
      <c r="P1178" t="s">
        <v>5774</v>
      </c>
      <c r="Q1178">
        <v>46</v>
      </c>
      <c r="R1178">
        <v>7</v>
      </c>
      <c r="S1178">
        <v>49.98</v>
      </c>
      <c r="T1178" t="s">
        <v>5</v>
      </c>
      <c r="U1178" t="s">
        <v>417</v>
      </c>
      <c r="V1178" t="s">
        <v>107</v>
      </c>
      <c r="W1178" t="s">
        <v>8</v>
      </c>
      <c r="X1178" t="s">
        <v>9</v>
      </c>
      <c r="Y1178" t="s">
        <v>2446</v>
      </c>
      <c r="Z1178">
        <v>725</v>
      </c>
      <c r="AA1178" t="s">
        <v>3389</v>
      </c>
      <c r="AB1178" t="s">
        <v>585</v>
      </c>
    </row>
    <row r="1179" spans="1:28" x14ac:dyDescent="0.25">
      <c r="A1179">
        <v>24457</v>
      </c>
      <c r="B1179" t="s">
        <v>24</v>
      </c>
      <c r="C1179">
        <v>3</v>
      </c>
      <c r="D1179">
        <v>4</v>
      </c>
      <c r="E1179">
        <v>70</v>
      </c>
      <c r="F1179" t="s">
        <v>70</v>
      </c>
      <c r="G1179" s="4">
        <v>43457</v>
      </c>
      <c r="H1179" t="s">
        <v>13</v>
      </c>
      <c r="I1179" t="s">
        <v>70</v>
      </c>
      <c r="J1179" t="s">
        <v>378</v>
      </c>
      <c r="K1179" t="s">
        <v>16</v>
      </c>
      <c r="L1179">
        <v>61202</v>
      </c>
      <c r="M1179">
        <v>1073</v>
      </c>
      <c r="N1179">
        <v>1</v>
      </c>
      <c r="O1179">
        <v>199.99</v>
      </c>
      <c r="P1179" t="s">
        <v>2662</v>
      </c>
      <c r="Q1179">
        <v>48</v>
      </c>
      <c r="R1179">
        <v>7</v>
      </c>
      <c r="S1179">
        <v>199.99</v>
      </c>
      <c r="T1179" t="s">
        <v>505</v>
      </c>
      <c r="U1179" t="s">
        <v>506</v>
      </c>
      <c r="V1179" t="s">
        <v>107</v>
      </c>
      <c r="W1179" t="s">
        <v>8</v>
      </c>
      <c r="X1179" t="s">
        <v>448</v>
      </c>
      <c r="Y1179" t="s">
        <v>507</v>
      </c>
      <c r="Z1179">
        <v>33549</v>
      </c>
      <c r="AA1179" t="s">
        <v>2660</v>
      </c>
      <c r="AB1179" t="s">
        <v>585</v>
      </c>
    </row>
    <row r="1180" spans="1:28" x14ac:dyDescent="0.25">
      <c r="A1180">
        <v>27787</v>
      </c>
      <c r="B1180" t="s">
        <v>24</v>
      </c>
      <c r="C1180">
        <v>3</v>
      </c>
      <c r="D1180">
        <v>4</v>
      </c>
      <c r="E1180">
        <v>141</v>
      </c>
      <c r="F1180" t="s">
        <v>275</v>
      </c>
      <c r="G1180" s="4">
        <v>43505</v>
      </c>
      <c r="H1180" t="s">
        <v>13</v>
      </c>
      <c r="I1180" t="s">
        <v>80</v>
      </c>
      <c r="J1180" t="s">
        <v>31</v>
      </c>
      <c r="K1180" t="s">
        <v>16</v>
      </c>
      <c r="L1180">
        <v>69556</v>
      </c>
      <c r="M1180">
        <v>1073</v>
      </c>
      <c r="N1180">
        <v>1</v>
      </c>
      <c r="O1180">
        <v>199.99</v>
      </c>
      <c r="P1180" t="s">
        <v>2662</v>
      </c>
      <c r="Q1180">
        <v>48</v>
      </c>
      <c r="R1180">
        <v>7</v>
      </c>
      <c r="S1180">
        <v>199.99</v>
      </c>
      <c r="T1180" t="s">
        <v>368</v>
      </c>
      <c r="U1180" t="s">
        <v>799</v>
      </c>
      <c r="V1180" t="s">
        <v>800</v>
      </c>
      <c r="W1180" t="s">
        <v>8</v>
      </c>
      <c r="X1180" t="s">
        <v>88</v>
      </c>
      <c r="Y1180" t="s">
        <v>801</v>
      </c>
      <c r="Z1180">
        <v>10029</v>
      </c>
      <c r="AA1180" t="s">
        <v>2660</v>
      </c>
      <c r="AB1180" t="s">
        <v>585</v>
      </c>
    </row>
    <row r="1181" spans="1:28" x14ac:dyDescent="0.25">
      <c r="A1181">
        <v>28852</v>
      </c>
      <c r="B1181" t="s">
        <v>51</v>
      </c>
      <c r="C1181">
        <v>2</v>
      </c>
      <c r="D1181">
        <v>1</v>
      </c>
      <c r="E1181">
        <v>261</v>
      </c>
      <c r="F1181" t="s">
        <v>453</v>
      </c>
      <c r="G1181" s="4">
        <v>43521</v>
      </c>
      <c r="H1181" t="s">
        <v>13</v>
      </c>
      <c r="I1181" t="s">
        <v>30</v>
      </c>
      <c r="J1181" t="s">
        <v>57</v>
      </c>
      <c r="K1181" t="s">
        <v>32</v>
      </c>
      <c r="L1181">
        <v>72193</v>
      </c>
      <c r="M1181">
        <v>1073</v>
      </c>
      <c r="N1181">
        <v>1</v>
      </c>
      <c r="O1181">
        <v>199.99</v>
      </c>
      <c r="P1181" t="s">
        <v>2662</v>
      </c>
      <c r="Q1181">
        <v>48</v>
      </c>
      <c r="R1181">
        <v>7</v>
      </c>
      <c r="S1181">
        <v>199.99</v>
      </c>
      <c r="T1181" t="s">
        <v>427</v>
      </c>
      <c r="U1181" t="s">
        <v>93</v>
      </c>
      <c r="V1181" t="s">
        <v>1386</v>
      </c>
      <c r="W1181" t="s">
        <v>8</v>
      </c>
      <c r="X1181" t="s">
        <v>9</v>
      </c>
      <c r="Y1181" t="s">
        <v>3638</v>
      </c>
      <c r="Z1181">
        <v>921</v>
      </c>
      <c r="AA1181" t="s">
        <v>2660</v>
      </c>
      <c r="AB1181" t="s">
        <v>585</v>
      </c>
    </row>
    <row r="1182" spans="1:28" x14ac:dyDescent="0.25">
      <c r="A1182">
        <v>30017</v>
      </c>
      <c r="B1182" t="s">
        <v>24</v>
      </c>
      <c r="C1182">
        <v>3</v>
      </c>
      <c r="D1182">
        <v>2</v>
      </c>
      <c r="E1182">
        <v>319</v>
      </c>
      <c r="F1182" t="s">
        <v>426</v>
      </c>
      <c r="G1182" s="4">
        <v>43538</v>
      </c>
      <c r="H1182" t="s">
        <v>13</v>
      </c>
      <c r="I1182" t="s">
        <v>245</v>
      </c>
      <c r="J1182" t="s">
        <v>31</v>
      </c>
      <c r="K1182" t="s">
        <v>90</v>
      </c>
      <c r="L1182">
        <v>75051</v>
      </c>
      <c r="M1182">
        <v>1073</v>
      </c>
      <c r="N1182">
        <v>1</v>
      </c>
      <c r="O1182">
        <v>199.99</v>
      </c>
      <c r="P1182" t="s">
        <v>2662</v>
      </c>
      <c r="Q1182">
        <v>48</v>
      </c>
      <c r="R1182">
        <v>7</v>
      </c>
      <c r="S1182">
        <v>199.99</v>
      </c>
      <c r="T1182" t="s">
        <v>293</v>
      </c>
      <c r="U1182" t="s">
        <v>93</v>
      </c>
      <c r="V1182" t="s">
        <v>107</v>
      </c>
      <c r="W1182" t="s">
        <v>27</v>
      </c>
      <c r="X1182" t="s">
        <v>114</v>
      </c>
      <c r="Y1182" t="s">
        <v>294</v>
      </c>
      <c r="Z1182">
        <v>75052</v>
      </c>
      <c r="AA1182" t="s">
        <v>2660</v>
      </c>
      <c r="AB1182" t="s">
        <v>585</v>
      </c>
    </row>
    <row r="1183" spans="1:28" x14ac:dyDescent="0.25">
      <c r="A1183">
        <v>28077</v>
      </c>
      <c r="B1183" t="s">
        <v>51</v>
      </c>
      <c r="C1183">
        <v>2</v>
      </c>
      <c r="D1183">
        <v>1</v>
      </c>
      <c r="E1183">
        <v>376</v>
      </c>
      <c r="F1183" t="s">
        <v>70</v>
      </c>
      <c r="G1183" s="4">
        <v>43509</v>
      </c>
      <c r="H1183" t="s">
        <v>13</v>
      </c>
      <c r="I1183" t="s">
        <v>70</v>
      </c>
      <c r="J1183" t="s">
        <v>57</v>
      </c>
      <c r="K1183" t="s">
        <v>32</v>
      </c>
      <c r="L1183">
        <v>70237</v>
      </c>
      <c r="M1183">
        <v>1073</v>
      </c>
      <c r="N1183">
        <v>1</v>
      </c>
      <c r="O1183">
        <v>199.99</v>
      </c>
      <c r="P1183" t="s">
        <v>2662</v>
      </c>
      <c r="Q1183">
        <v>48</v>
      </c>
      <c r="R1183">
        <v>7</v>
      </c>
      <c r="S1183">
        <v>199.99</v>
      </c>
      <c r="T1183" t="s">
        <v>281</v>
      </c>
      <c r="U1183" t="s">
        <v>93</v>
      </c>
      <c r="V1183" t="s">
        <v>282</v>
      </c>
      <c r="W1183" t="s">
        <v>27</v>
      </c>
      <c r="X1183" t="s">
        <v>283</v>
      </c>
      <c r="Y1183" t="s">
        <v>284</v>
      </c>
      <c r="Z1183">
        <v>22193</v>
      </c>
      <c r="AA1183" t="s">
        <v>2660</v>
      </c>
      <c r="AB1183" t="s">
        <v>585</v>
      </c>
    </row>
    <row r="1184" spans="1:28" x14ac:dyDescent="0.25">
      <c r="A1184">
        <v>29541</v>
      </c>
      <c r="B1184" t="s">
        <v>3</v>
      </c>
      <c r="C1184">
        <v>2</v>
      </c>
      <c r="D1184">
        <v>2</v>
      </c>
      <c r="E1184">
        <v>551</v>
      </c>
      <c r="F1184" t="s">
        <v>1255</v>
      </c>
      <c r="G1184" s="4">
        <v>43531</v>
      </c>
      <c r="H1184" t="s">
        <v>13</v>
      </c>
      <c r="I1184" t="s">
        <v>99</v>
      </c>
      <c r="J1184" t="s">
        <v>14</v>
      </c>
      <c r="K1184" t="s">
        <v>90</v>
      </c>
      <c r="L1184">
        <v>73924</v>
      </c>
      <c r="M1184">
        <v>1073</v>
      </c>
      <c r="N1184">
        <v>1</v>
      </c>
      <c r="O1184">
        <v>199.99</v>
      </c>
      <c r="P1184" t="s">
        <v>2662</v>
      </c>
      <c r="Q1184">
        <v>48</v>
      </c>
      <c r="R1184">
        <v>7</v>
      </c>
      <c r="S1184">
        <v>199.99</v>
      </c>
      <c r="T1184" t="s">
        <v>5</v>
      </c>
      <c r="U1184" t="s">
        <v>724</v>
      </c>
      <c r="V1184" t="s">
        <v>879</v>
      </c>
      <c r="W1184" t="s">
        <v>95</v>
      </c>
      <c r="X1184" t="s">
        <v>9</v>
      </c>
      <c r="Y1184" t="s">
        <v>880</v>
      </c>
      <c r="Z1184">
        <v>725</v>
      </c>
      <c r="AA1184" t="s">
        <v>2660</v>
      </c>
      <c r="AB1184" t="s">
        <v>585</v>
      </c>
    </row>
    <row r="1185" spans="1:28" x14ac:dyDescent="0.25">
      <c r="A1185">
        <v>27617</v>
      </c>
      <c r="B1185" t="s">
        <v>17</v>
      </c>
      <c r="C1185">
        <v>3</v>
      </c>
      <c r="D1185">
        <v>4</v>
      </c>
      <c r="E1185">
        <v>626</v>
      </c>
      <c r="F1185" t="s">
        <v>764</v>
      </c>
      <c r="G1185" s="4">
        <v>43503</v>
      </c>
      <c r="H1185" t="s">
        <v>13</v>
      </c>
      <c r="I1185" t="s">
        <v>30</v>
      </c>
      <c r="J1185" t="s">
        <v>23</v>
      </c>
      <c r="K1185" t="s">
        <v>16</v>
      </c>
      <c r="L1185">
        <v>69150</v>
      </c>
      <c r="M1185">
        <v>1073</v>
      </c>
      <c r="N1185">
        <v>1</v>
      </c>
      <c r="O1185">
        <v>199.99</v>
      </c>
      <c r="P1185" t="s">
        <v>2662</v>
      </c>
      <c r="Q1185">
        <v>48</v>
      </c>
      <c r="R1185">
        <v>7</v>
      </c>
      <c r="S1185">
        <v>199.99</v>
      </c>
      <c r="T1185" t="s">
        <v>5</v>
      </c>
      <c r="U1185" t="s">
        <v>106</v>
      </c>
      <c r="V1185" t="s">
        <v>403</v>
      </c>
      <c r="W1185" t="s">
        <v>27</v>
      </c>
      <c r="X1185" t="s">
        <v>9</v>
      </c>
      <c r="Y1185" t="s">
        <v>2601</v>
      </c>
      <c r="Z1185">
        <v>725</v>
      </c>
      <c r="AA1185" t="s">
        <v>2660</v>
      </c>
      <c r="AB1185" t="s">
        <v>585</v>
      </c>
    </row>
    <row r="1186" spans="1:28" x14ac:dyDescent="0.25">
      <c r="A1186">
        <v>27808</v>
      </c>
      <c r="B1186" t="s">
        <v>51</v>
      </c>
      <c r="C1186">
        <v>4</v>
      </c>
      <c r="D1186">
        <v>4</v>
      </c>
      <c r="E1186">
        <v>644</v>
      </c>
      <c r="F1186" t="s">
        <v>894</v>
      </c>
      <c r="G1186" s="4">
        <v>43505</v>
      </c>
      <c r="H1186" t="s">
        <v>13</v>
      </c>
      <c r="I1186" t="s">
        <v>894</v>
      </c>
      <c r="J1186" t="s">
        <v>57</v>
      </c>
      <c r="K1186" t="s">
        <v>16</v>
      </c>
      <c r="L1186">
        <v>69617</v>
      </c>
      <c r="M1186">
        <v>1073</v>
      </c>
      <c r="N1186">
        <v>1</v>
      </c>
      <c r="O1186">
        <v>199.99</v>
      </c>
      <c r="P1186" t="s">
        <v>2662</v>
      </c>
      <c r="Q1186">
        <v>48</v>
      </c>
      <c r="R1186">
        <v>7</v>
      </c>
      <c r="S1186">
        <v>199.99</v>
      </c>
      <c r="T1186" t="s">
        <v>2095</v>
      </c>
      <c r="U1186" t="s">
        <v>436</v>
      </c>
      <c r="V1186" t="s">
        <v>1450</v>
      </c>
      <c r="W1186" t="s">
        <v>8</v>
      </c>
      <c r="X1186" t="s">
        <v>88</v>
      </c>
      <c r="Y1186" t="s">
        <v>2096</v>
      </c>
      <c r="Z1186">
        <v>11717</v>
      </c>
      <c r="AA1186" t="s">
        <v>2660</v>
      </c>
      <c r="AB1186" t="s">
        <v>585</v>
      </c>
    </row>
    <row r="1187" spans="1:28" x14ac:dyDescent="0.25">
      <c r="A1187">
        <v>21140</v>
      </c>
      <c r="B1187" t="s">
        <v>24</v>
      </c>
      <c r="C1187">
        <v>6</v>
      </c>
      <c r="D1187">
        <v>4</v>
      </c>
      <c r="E1187">
        <v>664</v>
      </c>
      <c r="F1187" t="s">
        <v>304</v>
      </c>
      <c r="G1187" s="4">
        <v>43408</v>
      </c>
      <c r="H1187" t="s">
        <v>13</v>
      </c>
      <c r="I1187" t="s">
        <v>30</v>
      </c>
      <c r="J1187" t="s">
        <v>31</v>
      </c>
      <c r="K1187" t="s">
        <v>16</v>
      </c>
      <c r="L1187">
        <v>52844</v>
      </c>
      <c r="M1187">
        <v>1073</v>
      </c>
      <c r="N1187">
        <v>1</v>
      </c>
      <c r="O1187">
        <v>199.99</v>
      </c>
      <c r="P1187" t="s">
        <v>2662</v>
      </c>
      <c r="Q1187">
        <v>48</v>
      </c>
      <c r="R1187">
        <v>7</v>
      </c>
      <c r="S1187">
        <v>199.99</v>
      </c>
      <c r="T1187" t="s">
        <v>142</v>
      </c>
      <c r="U1187" t="s">
        <v>1673</v>
      </c>
      <c r="V1187" t="s">
        <v>1384</v>
      </c>
      <c r="W1187" t="s">
        <v>95</v>
      </c>
      <c r="X1187" t="s">
        <v>88</v>
      </c>
      <c r="Y1187" t="s">
        <v>3702</v>
      </c>
      <c r="Z1187">
        <v>10467</v>
      </c>
      <c r="AA1187" t="s">
        <v>2660</v>
      </c>
      <c r="AB1187" t="s">
        <v>585</v>
      </c>
    </row>
    <row r="1188" spans="1:28" x14ac:dyDescent="0.25">
      <c r="A1188">
        <v>20381</v>
      </c>
      <c r="B1188" t="s">
        <v>24</v>
      </c>
      <c r="C1188">
        <v>2</v>
      </c>
      <c r="D1188">
        <v>4</v>
      </c>
      <c r="E1188">
        <v>716</v>
      </c>
      <c r="F1188" t="s">
        <v>110</v>
      </c>
      <c r="G1188" s="4">
        <v>43397</v>
      </c>
      <c r="H1188" t="s">
        <v>13</v>
      </c>
      <c r="I1188" t="s">
        <v>99</v>
      </c>
      <c r="J1188" t="s">
        <v>31</v>
      </c>
      <c r="K1188" t="s">
        <v>16</v>
      </c>
      <c r="L1188">
        <v>50878</v>
      </c>
      <c r="M1188">
        <v>1073</v>
      </c>
      <c r="N1188">
        <v>1</v>
      </c>
      <c r="O1188">
        <v>199.99</v>
      </c>
      <c r="P1188" t="s">
        <v>2662</v>
      </c>
      <c r="Q1188">
        <v>48</v>
      </c>
      <c r="R1188">
        <v>7</v>
      </c>
      <c r="S1188">
        <v>199.99</v>
      </c>
      <c r="T1188" t="s">
        <v>615</v>
      </c>
      <c r="U1188" t="s">
        <v>616</v>
      </c>
      <c r="V1188" t="s">
        <v>617</v>
      </c>
      <c r="W1188" t="s">
        <v>27</v>
      </c>
      <c r="X1188" t="s">
        <v>21</v>
      </c>
      <c r="Y1188" t="s">
        <v>618</v>
      </c>
      <c r="Z1188">
        <v>95240</v>
      </c>
      <c r="AA1188" t="s">
        <v>2660</v>
      </c>
      <c r="AB1188" t="s">
        <v>585</v>
      </c>
    </row>
    <row r="1189" spans="1:28" x14ac:dyDescent="0.25">
      <c r="A1189">
        <v>20758</v>
      </c>
      <c r="B1189" t="s">
        <v>3</v>
      </c>
      <c r="C1189">
        <v>4</v>
      </c>
      <c r="D1189">
        <v>4</v>
      </c>
      <c r="E1189">
        <v>1028</v>
      </c>
      <c r="F1189" t="s">
        <v>285</v>
      </c>
      <c r="G1189" s="4">
        <v>43403</v>
      </c>
      <c r="H1189" t="s">
        <v>13</v>
      </c>
      <c r="I1189" t="s">
        <v>286</v>
      </c>
      <c r="J1189" t="s">
        <v>38</v>
      </c>
      <c r="K1189" t="s">
        <v>16</v>
      </c>
      <c r="L1189">
        <v>51876</v>
      </c>
      <c r="M1189">
        <v>1073</v>
      </c>
      <c r="N1189">
        <v>1</v>
      </c>
      <c r="O1189">
        <v>199.99</v>
      </c>
      <c r="P1189" t="s">
        <v>2662</v>
      </c>
      <c r="Q1189">
        <v>48</v>
      </c>
      <c r="R1189">
        <v>7</v>
      </c>
      <c r="S1189">
        <v>199.99</v>
      </c>
      <c r="T1189" t="s">
        <v>5</v>
      </c>
      <c r="U1189" t="s">
        <v>2452</v>
      </c>
      <c r="V1189" t="s">
        <v>2453</v>
      </c>
      <c r="W1189" t="s">
        <v>8</v>
      </c>
      <c r="X1189" t="s">
        <v>9</v>
      </c>
      <c r="Y1189" t="s">
        <v>2454</v>
      </c>
      <c r="Z1189">
        <v>725</v>
      </c>
      <c r="AA1189" t="s">
        <v>2660</v>
      </c>
      <c r="AB1189" t="s">
        <v>585</v>
      </c>
    </row>
    <row r="1190" spans="1:28" x14ac:dyDescent="0.25">
      <c r="A1190">
        <v>28604</v>
      </c>
      <c r="B1190" t="s">
        <v>24</v>
      </c>
      <c r="C1190">
        <v>5</v>
      </c>
      <c r="D1190">
        <v>4</v>
      </c>
      <c r="E1190">
        <v>1054</v>
      </c>
      <c r="F1190" t="s">
        <v>465</v>
      </c>
      <c r="G1190" s="4">
        <v>43517</v>
      </c>
      <c r="H1190" t="s">
        <v>13</v>
      </c>
      <c r="I1190" t="s">
        <v>99</v>
      </c>
      <c r="J1190" t="s">
        <v>31</v>
      </c>
      <c r="K1190" t="s">
        <v>16</v>
      </c>
      <c r="L1190">
        <v>71595</v>
      </c>
      <c r="M1190">
        <v>1073</v>
      </c>
      <c r="N1190">
        <v>1</v>
      </c>
      <c r="O1190">
        <v>199.99</v>
      </c>
      <c r="P1190" t="s">
        <v>2662</v>
      </c>
      <c r="Q1190">
        <v>48</v>
      </c>
      <c r="R1190">
        <v>7</v>
      </c>
      <c r="S1190">
        <v>199.99</v>
      </c>
      <c r="T1190" t="s">
        <v>5</v>
      </c>
      <c r="U1190" t="s">
        <v>93</v>
      </c>
      <c r="V1190" t="s">
        <v>107</v>
      </c>
      <c r="W1190" t="s">
        <v>27</v>
      </c>
      <c r="X1190" t="s">
        <v>9</v>
      </c>
      <c r="Y1190" t="s">
        <v>2963</v>
      </c>
      <c r="Z1190">
        <v>725</v>
      </c>
      <c r="AA1190" t="s">
        <v>2660</v>
      </c>
      <c r="AB1190" t="s">
        <v>585</v>
      </c>
    </row>
    <row r="1191" spans="1:28" x14ac:dyDescent="0.25">
      <c r="A1191">
        <v>24370</v>
      </c>
      <c r="B1191" t="s">
        <v>51</v>
      </c>
      <c r="C1191">
        <v>6</v>
      </c>
      <c r="D1191">
        <v>2</v>
      </c>
      <c r="E1191">
        <v>1081</v>
      </c>
      <c r="F1191" t="s">
        <v>84</v>
      </c>
      <c r="G1191" s="4">
        <v>43455</v>
      </c>
      <c r="H1191" t="s">
        <v>13</v>
      </c>
      <c r="I1191" t="s">
        <v>80</v>
      </c>
      <c r="J1191" t="s">
        <v>57</v>
      </c>
      <c r="K1191" t="s">
        <v>90</v>
      </c>
      <c r="L1191">
        <v>60954</v>
      </c>
      <c r="M1191">
        <v>1073</v>
      </c>
      <c r="N1191">
        <v>1</v>
      </c>
      <c r="O1191">
        <v>199.99</v>
      </c>
      <c r="P1191" t="s">
        <v>2662</v>
      </c>
      <c r="Q1191">
        <v>48</v>
      </c>
      <c r="R1191">
        <v>7</v>
      </c>
      <c r="S1191">
        <v>199.99</v>
      </c>
      <c r="T1191" t="s">
        <v>1139</v>
      </c>
      <c r="U1191" t="s">
        <v>1112</v>
      </c>
      <c r="V1191" t="s">
        <v>107</v>
      </c>
      <c r="W1191" t="s">
        <v>95</v>
      </c>
      <c r="X1191" t="s">
        <v>114</v>
      </c>
      <c r="Y1191" t="s">
        <v>3766</v>
      </c>
      <c r="Z1191">
        <v>79927</v>
      </c>
      <c r="AA1191" t="s">
        <v>2660</v>
      </c>
      <c r="AB1191" t="s">
        <v>585</v>
      </c>
    </row>
    <row r="1192" spans="1:28" x14ac:dyDescent="0.25">
      <c r="A1192">
        <v>27281</v>
      </c>
      <c r="B1192" t="s">
        <v>17</v>
      </c>
      <c r="C1192">
        <v>2</v>
      </c>
      <c r="D1192">
        <v>2</v>
      </c>
      <c r="E1192">
        <v>1328</v>
      </c>
      <c r="F1192" t="s">
        <v>146</v>
      </c>
      <c r="G1192" s="4">
        <v>43498</v>
      </c>
      <c r="H1192" t="s">
        <v>13</v>
      </c>
      <c r="I1192" t="s">
        <v>30</v>
      </c>
      <c r="J1192" t="s">
        <v>23</v>
      </c>
      <c r="K1192" t="s">
        <v>90</v>
      </c>
      <c r="L1192">
        <v>68338</v>
      </c>
      <c r="M1192">
        <v>1073</v>
      </c>
      <c r="N1192">
        <v>1</v>
      </c>
      <c r="O1192">
        <v>199.99</v>
      </c>
      <c r="P1192" t="s">
        <v>2662</v>
      </c>
      <c r="Q1192">
        <v>48</v>
      </c>
      <c r="R1192">
        <v>7</v>
      </c>
      <c r="S1192">
        <v>199.99</v>
      </c>
      <c r="T1192" t="s">
        <v>368</v>
      </c>
      <c r="U1192" t="s">
        <v>1175</v>
      </c>
      <c r="V1192" t="s">
        <v>2023</v>
      </c>
      <c r="W1192" t="s">
        <v>27</v>
      </c>
      <c r="X1192" t="s">
        <v>88</v>
      </c>
      <c r="Y1192" t="s">
        <v>1185</v>
      </c>
      <c r="Z1192">
        <v>10029</v>
      </c>
      <c r="AA1192" t="s">
        <v>2660</v>
      </c>
      <c r="AB1192" t="s">
        <v>585</v>
      </c>
    </row>
    <row r="1193" spans="1:28" x14ac:dyDescent="0.25">
      <c r="A1193">
        <v>29376</v>
      </c>
      <c r="B1193" t="s">
        <v>24</v>
      </c>
      <c r="C1193">
        <v>2</v>
      </c>
      <c r="D1193">
        <v>2</v>
      </c>
      <c r="E1193">
        <v>1485</v>
      </c>
      <c r="F1193" t="s">
        <v>104</v>
      </c>
      <c r="G1193" s="4">
        <v>43528</v>
      </c>
      <c r="H1193" t="s">
        <v>13</v>
      </c>
      <c r="I1193" t="s">
        <v>130</v>
      </c>
      <c r="J1193" t="s">
        <v>31</v>
      </c>
      <c r="K1193" t="s">
        <v>90</v>
      </c>
      <c r="L1193">
        <v>73499</v>
      </c>
      <c r="M1193">
        <v>1073</v>
      </c>
      <c r="N1193">
        <v>1</v>
      </c>
      <c r="O1193">
        <v>199.99</v>
      </c>
      <c r="P1193" t="s">
        <v>2662</v>
      </c>
      <c r="Q1193">
        <v>48</v>
      </c>
      <c r="R1193">
        <v>7</v>
      </c>
      <c r="S1193">
        <v>199.99</v>
      </c>
      <c r="T1193" t="s">
        <v>250</v>
      </c>
      <c r="U1193" t="s">
        <v>93</v>
      </c>
      <c r="V1193" t="s">
        <v>1506</v>
      </c>
      <c r="W1193" t="s">
        <v>8</v>
      </c>
      <c r="X1193" t="s">
        <v>21</v>
      </c>
      <c r="Y1193" t="s">
        <v>1879</v>
      </c>
      <c r="Z1193">
        <v>92626</v>
      </c>
      <c r="AA1193" t="s">
        <v>2660</v>
      </c>
      <c r="AB1193" t="s">
        <v>585</v>
      </c>
    </row>
    <row r="1194" spans="1:28" x14ac:dyDescent="0.25">
      <c r="A1194">
        <v>27995</v>
      </c>
      <c r="B1194" t="s">
        <v>24</v>
      </c>
      <c r="C1194">
        <v>6</v>
      </c>
      <c r="D1194">
        <v>4</v>
      </c>
      <c r="E1194">
        <v>1518</v>
      </c>
      <c r="F1194" t="s">
        <v>202</v>
      </c>
      <c r="G1194" s="4">
        <v>43508</v>
      </c>
      <c r="H1194" t="s">
        <v>13</v>
      </c>
      <c r="I1194" t="s">
        <v>203</v>
      </c>
      <c r="J1194" t="s">
        <v>31</v>
      </c>
      <c r="K1194" t="s">
        <v>16</v>
      </c>
      <c r="L1194">
        <v>70060</v>
      </c>
      <c r="M1194">
        <v>1073</v>
      </c>
      <c r="N1194">
        <v>1</v>
      </c>
      <c r="O1194">
        <v>199.99</v>
      </c>
      <c r="P1194" t="s">
        <v>2662</v>
      </c>
      <c r="Q1194">
        <v>48</v>
      </c>
      <c r="R1194">
        <v>7</v>
      </c>
      <c r="S1194">
        <v>199.99</v>
      </c>
      <c r="T1194" t="s">
        <v>5</v>
      </c>
      <c r="U1194" t="s">
        <v>895</v>
      </c>
      <c r="V1194" t="s">
        <v>107</v>
      </c>
      <c r="W1194" t="s">
        <v>95</v>
      </c>
      <c r="X1194" t="s">
        <v>9</v>
      </c>
      <c r="Y1194" t="s">
        <v>896</v>
      </c>
      <c r="Z1194">
        <v>725</v>
      </c>
      <c r="AA1194" t="s">
        <v>2660</v>
      </c>
      <c r="AB1194" t="s">
        <v>585</v>
      </c>
    </row>
    <row r="1195" spans="1:28" x14ac:dyDescent="0.25">
      <c r="A1195">
        <v>27049</v>
      </c>
      <c r="B1195" t="s">
        <v>24</v>
      </c>
      <c r="C1195">
        <v>5</v>
      </c>
      <c r="D1195">
        <v>4</v>
      </c>
      <c r="E1195">
        <v>1524</v>
      </c>
      <c r="F1195" t="s">
        <v>743</v>
      </c>
      <c r="G1195" s="4">
        <v>43494</v>
      </c>
      <c r="H1195" t="s">
        <v>13</v>
      </c>
      <c r="I1195" t="s">
        <v>5780</v>
      </c>
      <c r="J1195" t="s">
        <v>31</v>
      </c>
      <c r="K1195" t="s">
        <v>16</v>
      </c>
      <c r="L1195">
        <v>67775</v>
      </c>
      <c r="M1195">
        <v>1073</v>
      </c>
      <c r="N1195">
        <v>1</v>
      </c>
      <c r="O1195">
        <v>199.99</v>
      </c>
      <c r="P1195" t="s">
        <v>2662</v>
      </c>
      <c r="Q1195">
        <v>48</v>
      </c>
      <c r="R1195">
        <v>7</v>
      </c>
      <c r="S1195">
        <v>199.99</v>
      </c>
      <c r="T1195" t="s">
        <v>5</v>
      </c>
      <c r="U1195" t="s">
        <v>734</v>
      </c>
      <c r="V1195" t="s">
        <v>3449</v>
      </c>
      <c r="W1195" t="s">
        <v>8</v>
      </c>
      <c r="X1195" t="s">
        <v>9</v>
      </c>
      <c r="Y1195" t="s">
        <v>3450</v>
      </c>
      <c r="Z1195">
        <v>725</v>
      </c>
      <c r="AA1195" t="s">
        <v>2660</v>
      </c>
      <c r="AB1195" t="s">
        <v>585</v>
      </c>
    </row>
    <row r="1196" spans="1:28" x14ac:dyDescent="0.25">
      <c r="A1196">
        <v>22907</v>
      </c>
      <c r="B1196" t="s">
        <v>24</v>
      </c>
      <c r="C1196">
        <v>3</v>
      </c>
      <c r="D1196">
        <v>4</v>
      </c>
      <c r="E1196">
        <v>1714</v>
      </c>
      <c r="F1196" t="s">
        <v>275</v>
      </c>
      <c r="G1196" s="4">
        <v>43434</v>
      </c>
      <c r="H1196" t="s">
        <v>13</v>
      </c>
      <c r="I1196" t="s">
        <v>80</v>
      </c>
      <c r="J1196" t="s">
        <v>378</v>
      </c>
      <c r="K1196" t="s">
        <v>16</v>
      </c>
      <c r="L1196">
        <v>57344</v>
      </c>
      <c r="M1196">
        <v>1073</v>
      </c>
      <c r="N1196">
        <v>1</v>
      </c>
      <c r="O1196">
        <v>199.99</v>
      </c>
      <c r="P1196" t="s">
        <v>2662</v>
      </c>
      <c r="Q1196">
        <v>48</v>
      </c>
      <c r="R1196">
        <v>7</v>
      </c>
      <c r="S1196">
        <v>199.99</v>
      </c>
      <c r="T1196" t="s">
        <v>3671</v>
      </c>
      <c r="U1196" t="s">
        <v>2697</v>
      </c>
      <c r="V1196" t="s">
        <v>578</v>
      </c>
      <c r="W1196" t="s">
        <v>95</v>
      </c>
      <c r="X1196" t="s">
        <v>134</v>
      </c>
      <c r="Y1196" t="s">
        <v>3672</v>
      </c>
      <c r="Z1196">
        <v>96797</v>
      </c>
      <c r="AA1196" t="s">
        <v>2660</v>
      </c>
      <c r="AB1196" t="s">
        <v>585</v>
      </c>
    </row>
    <row r="1197" spans="1:28" x14ac:dyDescent="0.25">
      <c r="A1197">
        <v>30201</v>
      </c>
      <c r="B1197" t="s">
        <v>24</v>
      </c>
      <c r="C1197">
        <v>2</v>
      </c>
      <c r="D1197">
        <v>4</v>
      </c>
      <c r="E1197">
        <v>1745</v>
      </c>
      <c r="F1197" t="s">
        <v>206</v>
      </c>
      <c r="G1197" s="4">
        <v>43540</v>
      </c>
      <c r="H1197" t="s">
        <v>13</v>
      </c>
      <c r="I1197" t="s">
        <v>30</v>
      </c>
      <c r="J1197" t="s">
        <v>31</v>
      </c>
      <c r="K1197" t="s">
        <v>16</v>
      </c>
      <c r="L1197">
        <v>75472</v>
      </c>
      <c r="M1197">
        <v>1073</v>
      </c>
      <c r="N1197">
        <v>1</v>
      </c>
      <c r="O1197">
        <v>199.99</v>
      </c>
      <c r="P1197" t="s">
        <v>2662</v>
      </c>
      <c r="Q1197">
        <v>48</v>
      </c>
      <c r="R1197">
        <v>7</v>
      </c>
      <c r="S1197">
        <v>199.99</v>
      </c>
      <c r="T1197" t="s">
        <v>1520</v>
      </c>
      <c r="U1197" t="s">
        <v>93</v>
      </c>
      <c r="V1197" t="s">
        <v>532</v>
      </c>
      <c r="W1197" t="s">
        <v>95</v>
      </c>
      <c r="X1197" t="s">
        <v>381</v>
      </c>
      <c r="Y1197" t="s">
        <v>3700</v>
      </c>
      <c r="Z1197">
        <v>49509</v>
      </c>
      <c r="AA1197" t="s">
        <v>2660</v>
      </c>
      <c r="AB1197" t="s">
        <v>585</v>
      </c>
    </row>
    <row r="1198" spans="1:28" x14ac:dyDescent="0.25">
      <c r="A1198">
        <v>28346</v>
      </c>
      <c r="B1198" t="s">
        <v>51</v>
      </c>
      <c r="C1198">
        <v>2</v>
      </c>
      <c r="D1198">
        <v>4</v>
      </c>
      <c r="E1198">
        <v>1936</v>
      </c>
      <c r="F1198" t="s">
        <v>202</v>
      </c>
      <c r="G1198" s="4">
        <v>43513</v>
      </c>
      <c r="H1198" t="s">
        <v>13</v>
      </c>
      <c r="I1198" t="s">
        <v>99</v>
      </c>
      <c r="J1198" t="s">
        <v>57</v>
      </c>
      <c r="K1198" t="s">
        <v>16</v>
      </c>
      <c r="L1198">
        <v>70927</v>
      </c>
      <c r="M1198">
        <v>1073</v>
      </c>
      <c r="N1198">
        <v>1</v>
      </c>
      <c r="O1198">
        <v>199.99</v>
      </c>
      <c r="P1198" t="s">
        <v>2662</v>
      </c>
      <c r="Q1198">
        <v>48</v>
      </c>
      <c r="R1198">
        <v>7</v>
      </c>
      <c r="S1198">
        <v>199.99</v>
      </c>
      <c r="T1198" t="s">
        <v>5</v>
      </c>
      <c r="U1198" t="s">
        <v>93</v>
      </c>
      <c r="V1198" t="s">
        <v>574</v>
      </c>
      <c r="W1198" t="s">
        <v>95</v>
      </c>
      <c r="X1198" t="s">
        <v>9</v>
      </c>
      <c r="Y1198" t="s">
        <v>3520</v>
      </c>
      <c r="Z1198">
        <v>725</v>
      </c>
      <c r="AA1198" t="s">
        <v>2660</v>
      </c>
      <c r="AB1198" t="s">
        <v>585</v>
      </c>
    </row>
    <row r="1199" spans="1:28" x14ac:dyDescent="0.25">
      <c r="A1199">
        <v>24238</v>
      </c>
      <c r="B1199" t="s">
        <v>3</v>
      </c>
      <c r="C1199">
        <v>4</v>
      </c>
      <c r="D1199">
        <v>4</v>
      </c>
      <c r="E1199">
        <v>2006</v>
      </c>
      <c r="F1199" t="s">
        <v>136</v>
      </c>
      <c r="G1199" s="4">
        <v>43453</v>
      </c>
      <c r="H1199" t="s">
        <v>13</v>
      </c>
      <c r="I1199" t="s">
        <v>47</v>
      </c>
      <c r="J1199" t="s">
        <v>14</v>
      </c>
      <c r="K1199" t="s">
        <v>16</v>
      </c>
      <c r="L1199">
        <v>60640</v>
      </c>
      <c r="M1199">
        <v>1073</v>
      </c>
      <c r="N1199">
        <v>1</v>
      </c>
      <c r="O1199">
        <v>199.99</v>
      </c>
      <c r="P1199" t="s">
        <v>2662</v>
      </c>
      <c r="Q1199">
        <v>48</v>
      </c>
      <c r="R1199">
        <v>7</v>
      </c>
      <c r="S1199">
        <v>199.99</v>
      </c>
      <c r="T1199" t="s">
        <v>3390</v>
      </c>
      <c r="U1199" t="s">
        <v>1317</v>
      </c>
      <c r="V1199" t="s">
        <v>107</v>
      </c>
      <c r="W1199" t="s">
        <v>95</v>
      </c>
      <c r="X1199" t="s">
        <v>1514</v>
      </c>
      <c r="Y1199" t="s">
        <v>3552</v>
      </c>
      <c r="Z1199">
        <v>40214</v>
      </c>
      <c r="AA1199" t="s">
        <v>2660</v>
      </c>
      <c r="AB1199" t="s">
        <v>585</v>
      </c>
    </row>
    <row r="1200" spans="1:28" x14ac:dyDescent="0.25">
      <c r="A1200">
        <v>29932</v>
      </c>
      <c r="B1200" t="s">
        <v>51</v>
      </c>
      <c r="C1200">
        <v>3</v>
      </c>
      <c r="D1200">
        <v>2</v>
      </c>
      <c r="E1200">
        <v>2224</v>
      </c>
      <c r="F1200" t="s">
        <v>809</v>
      </c>
      <c r="G1200" s="4">
        <v>43536</v>
      </c>
      <c r="H1200" t="s">
        <v>13</v>
      </c>
      <c r="I1200" t="s">
        <v>30</v>
      </c>
      <c r="J1200" t="s">
        <v>57</v>
      </c>
      <c r="K1200" t="s">
        <v>90</v>
      </c>
      <c r="L1200">
        <v>74874</v>
      </c>
      <c r="M1200">
        <v>1073</v>
      </c>
      <c r="N1200">
        <v>1</v>
      </c>
      <c r="O1200">
        <v>199.99</v>
      </c>
      <c r="P1200" t="s">
        <v>2662</v>
      </c>
      <c r="Q1200">
        <v>48</v>
      </c>
      <c r="R1200">
        <v>7</v>
      </c>
      <c r="S1200">
        <v>199.99</v>
      </c>
      <c r="T1200" t="s">
        <v>5</v>
      </c>
      <c r="U1200" t="s">
        <v>1714</v>
      </c>
      <c r="V1200" t="s">
        <v>1018</v>
      </c>
      <c r="W1200" t="s">
        <v>95</v>
      </c>
      <c r="X1200" t="s">
        <v>9</v>
      </c>
      <c r="Y1200" t="s">
        <v>1715</v>
      </c>
      <c r="Z1200">
        <v>725</v>
      </c>
      <c r="AA1200" t="s">
        <v>2660</v>
      </c>
      <c r="AB1200" t="s">
        <v>585</v>
      </c>
    </row>
    <row r="1201" spans="1:28" x14ac:dyDescent="0.25">
      <c r="A1201">
        <v>26546</v>
      </c>
      <c r="B1201" t="s">
        <v>24</v>
      </c>
      <c r="C1201">
        <v>2</v>
      </c>
      <c r="D1201">
        <v>2</v>
      </c>
      <c r="E1201">
        <v>2265</v>
      </c>
      <c r="F1201" t="s">
        <v>258</v>
      </c>
      <c r="G1201" s="4">
        <v>43487</v>
      </c>
      <c r="H1201" t="s">
        <v>13</v>
      </c>
      <c r="I1201" t="s">
        <v>30</v>
      </c>
      <c r="J1201" t="s">
        <v>31</v>
      </c>
      <c r="K1201" t="s">
        <v>90</v>
      </c>
      <c r="L1201">
        <v>66459</v>
      </c>
      <c r="M1201">
        <v>1073</v>
      </c>
      <c r="N1201">
        <v>1</v>
      </c>
      <c r="O1201">
        <v>199.99</v>
      </c>
      <c r="P1201" t="s">
        <v>2662</v>
      </c>
      <c r="Q1201">
        <v>48</v>
      </c>
      <c r="R1201">
        <v>7</v>
      </c>
      <c r="S1201">
        <v>199.99</v>
      </c>
      <c r="T1201" t="s">
        <v>699</v>
      </c>
      <c r="U1201" t="s">
        <v>2216</v>
      </c>
      <c r="V1201" t="s">
        <v>107</v>
      </c>
      <c r="W1201" t="s">
        <v>95</v>
      </c>
      <c r="X1201" t="s">
        <v>114</v>
      </c>
      <c r="Y1201" t="s">
        <v>3021</v>
      </c>
      <c r="Z1201">
        <v>77088</v>
      </c>
      <c r="AA1201" t="s">
        <v>2660</v>
      </c>
      <c r="AB1201" t="s">
        <v>585</v>
      </c>
    </row>
    <row r="1202" spans="1:28" x14ac:dyDescent="0.25">
      <c r="A1202">
        <v>26032</v>
      </c>
      <c r="B1202" t="s">
        <v>24</v>
      </c>
      <c r="C1202">
        <v>3</v>
      </c>
      <c r="D1202">
        <v>2</v>
      </c>
      <c r="E1202">
        <v>2424</v>
      </c>
      <c r="F1202" t="s">
        <v>867</v>
      </c>
      <c r="G1202" s="4">
        <v>43479</v>
      </c>
      <c r="H1202" t="s">
        <v>13</v>
      </c>
      <c r="I1202" t="s">
        <v>5778</v>
      </c>
      <c r="J1202" t="s">
        <v>31</v>
      </c>
      <c r="K1202" t="s">
        <v>90</v>
      </c>
      <c r="L1202">
        <v>65147</v>
      </c>
      <c r="M1202">
        <v>1073</v>
      </c>
      <c r="N1202">
        <v>1</v>
      </c>
      <c r="O1202">
        <v>199.99</v>
      </c>
      <c r="P1202" t="s">
        <v>2662</v>
      </c>
      <c r="Q1202">
        <v>48</v>
      </c>
      <c r="R1202">
        <v>7</v>
      </c>
      <c r="S1202">
        <v>199.99</v>
      </c>
      <c r="T1202" t="s">
        <v>769</v>
      </c>
      <c r="U1202" t="s">
        <v>1718</v>
      </c>
      <c r="V1202" t="s">
        <v>1304</v>
      </c>
      <c r="W1202" t="s">
        <v>27</v>
      </c>
      <c r="X1202" t="s">
        <v>190</v>
      </c>
      <c r="Y1202" t="s">
        <v>2274</v>
      </c>
      <c r="Z1202">
        <v>85033</v>
      </c>
      <c r="AA1202" t="s">
        <v>2660</v>
      </c>
      <c r="AB1202" t="s">
        <v>585</v>
      </c>
    </row>
    <row r="1203" spans="1:28" x14ac:dyDescent="0.25">
      <c r="A1203">
        <v>24653</v>
      </c>
      <c r="B1203" t="s">
        <v>3</v>
      </c>
      <c r="C1203">
        <v>4</v>
      </c>
      <c r="D1203">
        <v>2</v>
      </c>
      <c r="E1203">
        <v>2703</v>
      </c>
      <c r="F1203" t="s">
        <v>465</v>
      </c>
      <c r="G1203" s="4">
        <v>43459</v>
      </c>
      <c r="H1203" t="s">
        <v>13</v>
      </c>
      <c r="I1203" t="s">
        <v>99</v>
      </c>
      <c r="J1203" t="s">
        <v>178</v>
      </c>
      <c r="K1203" t="s">
        <v>90</v>
      </c>
      <c r="L1203">
        <v>61728</v>
      </c>
      <c r="M1203">
        <v>1073</v>
      </c>
      <c r="N1203">
        <v>1</v>
      </c>
      <c r="O1203">
        <v>199.99</v>
      </c>
      <c r="P1203" t="s">
        <v>2662</v>
      </c>
      <c r="Q1203">
        <v>48</v>
      </c>
      <c r="R1203">
        <v>7</v>
      </c>
      <c r="S1203">
        <v>199.99</v>
      </c>
      <c r="T1203" t="s">
        <v>5</v>
      </c>
      <c r="U1203" t="s">
        <v>1321</v>
      </c>
      <c r="V1203" t="s">
        <v>1251</v>
      </c>
      <c r="W1203" t="s">
        <v>95</v>
      </c>
      <c r="X1203" t="s">
        <v>9</v>
      </c>
      <c r="Y1203" t="s">
        <v>3535</v>
      </c>
      <c r="Z1203">
        <v>725</v>
      </c>
      <c r="AA1203" t="s">
        <v>2660</v>
      </c>
      <c r="AB1203" t="s">
        <v>585</v>
      </c>
    </row>
    <row r="1204" spans="1:28" x14ac:dyDescent="0.25">
      <c r="A1204">
        <v>25108</v>
      </c>
      <c r="B1204" t="s">
        <v>3</v>
      </c>
      <c r="C1204">
        <v>4</v>
      </c>
      <c r="D1204">
        <v>4</v>
      </c>
      <c r="E1204">
        <v>2835</v>
      </c>
      <c r="F1204" t="s">
        <v>460</v>
      </c>
      <c r="G1204" s="4">
        <v>43466</v>
      </c>
      <c r="H1204" t="s">
        <v>13</v>
      </c>
      <c r="I1204" t="s">
        <v>431</v>
      </c>
      <c r="J1204" t="s">
        <v>38</v>
      </c>
      <c r="K1204" t="s">
        <v>16</v>
      </c>
      <c r="L1204">
        <v>62915</v>
      </c>
      <c r="M1204">
        <v>1073</v>
      </c>
      <c r="N1204">
        <v>1</v>
      </c>
      <c r="O1204">
        <v>199.99</v>
      </c>
      <c r="P1204" t="s">
        <v>2662</v>
      </c>
      <c r="Q1204">
        <v>48</v>
      </c>
      <c r="R1204">
        <v>7</v>
      </c>
      <c r="S1204">
        <v>199.99</v>
      </c>
      <c r="T1204" t="s">
        <v>3743</v>
      </c>
      <c r="U1204" t="s">
        <v>93</v>
      </c>
      <c r="V1204" t="s">
        <v>1559</v>
      </c>
      <c r="W1204" t="s">
        <v>95</v>
      </c>
      <c r="X1204" t="s">
        <v>140</v>
      </c>
      <c r="Y1204" t="s">
        <v>3744</v>
      </c>
      <c r="Z1204">
        <v>30083</v>
      </c>
      <c r="AA1204" t="s">
        <v>2660</v>
      </c>
      <c r="AB1204" t="s">
        <v>585</v>
      </c>
    </row>
    <row r="1205" spans="1:28" x14ac:dyDescent="0.25">
      <c r="A1205">
        <v>21739</v>
      </c>
      <c r="B1205" t="s">
        <v>3</v>
      </c>
      <c r="C1205">
        <v>5</v>
      </c>
      <c r="D1205">
        <v>4</v>
      </c>
      <c r="E1205">
        <v>2854</v>
      </c>
      <c r="F1205" t="s">
        <v>84</v>
      </c>
      <c r="G1205" s="4">
        <v>43417</v>
      </c>
      <c r="H1205" t="s">
        <v>13</v>
      </c>
      <c r="I1205" t="s">
        <v>80</v>
      </c>
      <c r="J1205" t="s">
        <v>14</v>
      </c>
      <c r="K1205" t="s">
        <v>16</v>
      </c>
      <c r="L1205">
        <v>54392</v>
      </c>
      <c r="M1205">
        <v>1073</v>
      </c>
      <c r="N1205">
        <v>1</v>
      </c>
      <c r="O1205">
        <v>199.99</v>
      </c>
      <c r="P1205" t="s">
        <v>2662</v>
      </c>
      <c r="Q1205">
        <v>48</v>
      </c>
      <c r="R1205">
        <v>7</v>
      </c>
      <c r="S1205">
        <v>199.99</v>
      </c>
      <c r="T1205" t="s">
        <v>2207</v>
      </c>
      <c r="U1205" t="s">
        <v>93</v>
      </c>
      <c r="V1205" t="s">
        <v>107</v>
      </c>
      <c r="W1205" t="s">
        <v>27</v>
      </c>
      <c r="X1205" t="s">
        <v>190</v>
      </c>
      <c r="Y1205" t="s">
        <v>2208</v>
      </c>
      <c r="Z1205">
        <v>85254</v>
      </c>
      <c r="AA1205" t="s">
        <v>2660</v>
      </c>
      <c r="AB1205" t="s">
        <v>585</v>
      </c>
    </row>
    <row r="1206" spans="1:28" x14ac:dyDescent="0.25">
      <c r="A1206">
        <v>26888</v>
      </c>
      <c r="B1206" t="s">
        <v>51</v>
      </c>
      <c r="C1206">
        <v>4</v>
      </c>
      <c r="D1206">
        <v>4</v>
      </c>
      <c r="E1206">
        <v>3135</v>
      </c>
      <c r="F1206" t="s">
        <v>253</v>
      </c>
      <c r="G1206" s="4">
        <v>43492</v>
      </c>
      <c r="H1206" t="s">
        <v>13</v>
      </c>
      <c r="I1206" t="s">
        <v>30</v>
      </c>
      <c r="J1206" t="s">
        <v>57</v>
      </c>
      <c r="K1206" t="s">
        <v>16</v>
      </c>
      <c r="L1206">
        <v>67367</v>
      </c>
      <c r="M1206">
        <v>1073</v>
      </c>
      <c r="N1206">
        <v>1</v>
      </c>
      <c r="O1206">
        <v>199.99</v>
      </c>
      <c r="P1206" t="s">
        <v>2662</v>
      </c>
      <c r="Q1206">
        <v>48</v>
      </c>
      <c r="R1206">
        <v>7</v>
      </c>
      <c r="S1206">
        <v>199.99</v>
      </c>
      <c r="T1206" t="s">
        <v>2627</v>
      </c>
      <c r="U1206" t="s">
        <v>93</v>
      </c>
      <c r="V1206" t="s">
        <v>725</v>
      </c>
      <c r="W1206" t="s">
        <v>8</v>
      </c>
      <c r="X1206" t="s">
        <v>21</v>
      </c>
      <c r="Y1206" t="s">
        <v>2868</v>
      </c>
      <c r="Z1206">
        <v>91767</v>
      </c>
      <c r="AA1206" t="s">
        <v>2660</v>
      </c>
      <c r="AB1206" t="s">
        <v>585</v>
      </c>
    </row>
    <row r="1207" spans="1:28" x14ac:dyDescent="0.25">
      <c r="A1207">
        <v>21161</v>
      </c>
      <c r="B1207" t="s">
        <v>3</v>
      </c>
      <c r="C1207">
        <v>2</v>
      </c>
      <c r="D1207">
        <v>4</v>
      </c>
      <c r="E1207">
        <v>3165</v>
      </c>
      <c r="F1207" t="s">
        <v>434</v>
      </c>
      <c r="G1207" s="4">
        <v>43408</v>
      </c>
      <c r="H1207" t="s">
        <v>13</v>
      </c>
      <c r="I1207" t="s">
        <v>245</v>
      </c>
      <c r="J1207" t="s">
        <v>38</v>
      </c>
      <c r="K1207" t="s">
        <v>16</v>
      </c>
      <c r="L1207">
        <v>52909</v>
      </c>
      <c r="M1207">
        <v>1073</v>
      </c>
      <c r="N1207">
        <v>1</v>
      </c>
      <c r="O1207">
        <v>199.99</v>
      </c>
      <c r="P1207" t="s">
        <v>2662</v>
      </c>
      <c r="Q1207">
        <v>48</v>
      </c>
      <c r="R1207">
        <v>7</v>
      </c>
      <c r="S1207">
        <v>199.99</v>
      </c>
      <c r="T1207" t="s">
        <v>862</v>
      </c>
      <c r="U1207" t="s">
        <v>251</v>
      </c>
      <c r="V1207" t="s">
        <v>1629</v>
      </c>
      <c r="W1207" t="s">
        <v>27</v>
      </c>
      <c r="X1207" t="s">
        <v>478</v>
      </c>
      <c r="Y1207" t="s">
        <v>2204</v>
      </c>
      <c r="Z1207">
        <v>89103</v>
      </c>
      <c r="AA1207" t="s">
        <v>2660</v>
      </c>
      <c r="AB1207" t="s">
        <v>585</v>
      </c>
    </row>
    <row r="1208" spans="1:28" x14ac:dyDescent="0.25">
      <c r="A1208">
        <v>23331</v>
      </c>
      <c r="B1208" t="s">
        <v>17</v>
      </c>
      <c r="C1208">
        <v>2</v>
      </c>
      <c r="D1208">
        <v>2</v>
      </c>
      <c r="E1208">
        <v>3242</v>
      </c>
      <c r="F1208" t="s">
        <v>743</v>
      </c>
      <c r="G1208" s="4">
        <v>43440</v>
      </c>
      <c r="H1208" t="s">
        <v>13</v>
      </c>
      <c r="I1208" t="s">
        <v>5780</v>
      </c>
      <c r="J1208" t="s">
        <v>23</v>
      </c>
      <c r="K1208" t="s">
        <v>90</v>
      </c>
      <c r="L1208">
        <v>58402</v>
      </c>
      <c r="M1208">
        <v>1073</v>
      </c>
      <c r="N1208">
        <v>1</v>
      </c>
      <c r="O1208">
        <v>199.99</v>
      </c>
      <c r="P1208" t="s">
        <v>2662</v>
      </c>
      <c r="Q1208">
        <v>48</v>
      </c>
      <c r="R1208">
        <v>7</v>
      </c>
      <c r="S1208">
        <v>199.99</v>
      </c>
      <c r="T1208" t="s">
        <v>5</v>
      </c>
      <c r="U1208" t="s">
        <v>93</v>
      </c>
      <c r="V1208" t="s">
        <v>1345</v>
      </c>
      <c r="W1208" t="s">
        <v>8</v>
      </c>
      <c r="X1208" t="s">
        <v>9</v>
      </c>
      <c r="Y1208" t="s">
        <v>832</v>
      </c>
      <c r="Z1208">
        <v>725</v>
      </c>
      <c r="AA1208" t="s">
        <v>2660</v>
      </c>
      <c r="AB1208" t="s">
        <v>585</v>
      </c>
    </row>
    <row r="1209" spans="1:28" x14ac:dyDescent="0.25">
      <c r="A1209">
        <v>30181</v>
      </c>
      <c r="B1209" t="s">
        <v>51</v>
      </c>
      <c r="C1209">
        <v>2</v>
      </c>
      <c r="D1209">
        <v>4</v>
      </c>
      <c r="E1209">
        <v>3262</v>
      </c>
      <c r="F1209" t="s">
        <v>854</v>
      </c>
      <c r="G1209" s="4">
        <v>43540</v>
      </c>
      <c r="H1209" t="s">
        <v>13</v>
      </c>
      <c r="I1209" t="s">
        <v>377</v>
      </c>
      <c r="J1209" t="s">
        <v>57</v>
      </c>
      <c r="K1209" t="s">
        <v>16</v>
      </c>
      <c r="L1209">
        <v>75434</v>
      </c>
      <c r="M1209">
        <v>1073</v>
      </c>
      <c r="N1209">
        <v>1</v>
      </c>
      <c r="O1209">
        <v>199.99</v>
      </c>
      <c r="P1209" t="s">
        <v>2662</v>
      </c>
      <c r="Q1209">
        <v>48</v>
      </c>
      <c r="R1209">
        <v>7</v>
      </c>
      <c r="S1209">
        <v>199.99</v>
      </c>
      <c r="T1209" t="s">
        <v>174</v>
      </c>
      <c r="U1209" t="s">
        <v>631</v>
      </c>
      <c r="V1209" t="s">
        <v>107</v>
      </c>
      <c r="W1209" t="s">
        <v>27</v>
      </c>
      <c r="X1209" t="s">
        <v>21</v>
      </c>
      <c r="Y1209" t="s">
        <v>632</v>
      </c>
      <c r="Z1209">
        <v>90063</v>
      </c>
      <c r="AA1209" t="s">
        <v>2660</v>
      </c>
      <c r="AB1209" t="s">
        <v>585</v>
      </c>
    </row>
    <row r="1210" spans="1:28" x14ac:dyDescent="0.25">
      <c r="A1210">
        <v>20974</v>
      </c>
      <c r="B1210" t="s">
        <v>3</v>
      </c>
      <c r="C1210">
        <v>2</v>
      </c>
      <c r="D1210">
        <v>1</v>
      </c>
      <c r="E1210">
        <v>3282</v>
      </c>
      <c r="F1210" t="s">
        <v>510</v>
      </c>
      <c r="G1210" s="4">
        <v>43406</v>
      </c>
      <c r="H1210" t="s">
        <v>13</v>
      </c>
      <c r="I1210" t="s">
        <v>5777</v>
      </c>
      <c r="J1210" t="s">
        <v>14</v>
      </c>
      <c r="K1210" t="s">
        <v>32</v>
      </c>
      <c r="L1210">
        <v>52417</v>
      </c>
      <c r="M1210">
        <v>1073</v>
      </c>
      <c r="N1210">
        <v>1</v>
      </c>
      <c r="O1210">
        <v>199.99</v>
      </c>
      <c r="P1210" t="s">
        <v>2662</v>
      </c>
      <c r="Q1210">
        <v>48</v>
      </c>
      <c r="R1210">
        <v>7</v>
      </c>
      <c r="S1210">
        <v>199.99</v>
      </c>
      <c r="T1210" t="s">
        <v>702</v>
      </c>
      <c r="U1210" t="s">
        <v>631</v>
      </c>
      <c r="V1210" t="s">
        <v>107</v>
      </c>
      <c r="W1210" t="s">
        <v>27</v>
      </c>
      <c r="X1210" t="s">
        <v>88</v>
      </c>
      <c r="Y1210" t="s">
        <v>703</v>
      </c>
      <c r="Z1210">
        <v>11419</v>
      </c>
      <c r="AA1210" t="s">
        <v>2660</v>
      </c>
      <c r="AB1210" t="s">
        <v>585</v>
      </c>
    </row>
    <row r="1211" spans="1:28" x14ac:dyDescent="0.25">
      <c r="A1211">
        <v>23660</v>
      </c>
      <c r="B1211" t="s">
        <v>17</v>
      </c>
      <c r="C1211">
        <v>6</v>
      </c>
      <c r="D1211">
        <v>2</v>
      </c>
      <c r="E1211">
        <v>3326</v>
      </c>
      <c r="F1211" t="s">
        <v>426</v>
      </c>
      <c r="G1211" s="4">
        <v>43445</v>
      </c>
      <c r="H1211" t="s">
        <v>13</v>
      </c>
      <c r="I1211" t="s">
        <v>245</v>
      </c>
      <c r="J1211" t="s">
        <v>23</v>
      </c>
      <c r="K1211" t="s">
        <v>90</v>
      </c>
      <c r="L1211">
        <v>59204</v>
      </c>
      <c r="M1211">
        <v>1073</v>
      </c>
      <c r="N1211">
        <v>1</v>
      </c>
      <c r="O1211">
        <v>199.99</v>
      </c>
      <c r="P1211" t="s">
        <v>2662</v>
      </c>
      <c r="Q1211">
        <v>48</v>
      </c>
      <c r="R1211">
        <v>7</v>
      </c>
      <c r="S1211">
        <v>199.99</v>
      </c>
      <c r="T1211" t="s">
        <v>447</v>
      </c>
      <c r="U1211" t="s">
        <v>407</v>
      </c>
      <c r="V1211" t="s">
        <v>107</v>
      </c>
      <c r="W1211" t="s">
        <v>27</v>
      </c>
      <c r="X1211" t="s">
        <v>448</v>
      </c>
      <c r="Y1211" t="s">
        <v>449</v>
      </c>
      <c r="Z1211">
        <v>33010</v>
      </c>
      <c r="AA1211" t="s">
        <v>2660</v>
      </c>
      <c r="AB1211" t="s">
        <v>585</v>
      </c>
    </row>
    <row r="1212" spans="1:28" x14ac:dyDescent="0.25">
      <c r="A1212">
        <v>26985</v>
      </c>
      <c r="B1212" t="s">
        <v>51</v>
      </c>
      <c r="C1212">
        <v>1</v>
      </c>
      <c r="D1212">
        <v>0</v>
      </c>
      <c r="E1212">
        <v>3330</v>
      </c>
      <c r="F1212" t="s">
        <v>439</v>
      </c>
      <c r="G1212" s="4">
        <v>43493</v>
      </c>
      <c r="H1212" t="s">
        <v>13</v>
      </c>
      <c r="I1212" t="s">
        <v>377</v>
      </c>
      <c r="J1212" t="s">
        <v>57</v>
      </c>
      <c r="K1212" t="s">
        <v>58</v>
      </c>
      <c r="L1212">
        <v>67588</v>
      </c>
      <c r="M1212">
        <v>1073</v>
      </c>
      <c r="N1212">
        <v>1</v>
      </c>
      <c r="O1212">
        <v>199.99</v>
      </c>
      <c r="P1212" t="s">
        <v>2662</v>
      </c>
      <c r="Q1212">
        <v>48</v>
      </c>
      <c r="R1212">
        <v>7</v>
      </c>
      <c r="S1212">
        <v>199.99</v>
      </c>
      <c r="T1212" t="s">
        <v>142</v>
      </c>
      <c r="U1212" t="s">
        <v>93</v>
      </c>
      <c r="V1212" t="s">
        <v>307</v>
      </c>
      <c r="W1212" t="s">
        <v>8</v>
      </c>
      <c r="X1212" t="s">
        <v>88</v>
      </c>
      <c r="Y1212" t="s">
        <v>3029</v>
      </c>
      <c r="Z1212">
        <v>10466</v>
      </c>
      <c r="AA1212" t="s">
        <v>2660</v>
      </c>
      <c r="AB1212" t="s">
        <v>585</v>
      </c>
    </row>
    <row r="1213" spans="1:28" x14ac:dyDescent="0.25">
      <c r="A1213">
        <v>25928</v>
      </c>
      <c r="B1213" t="s">
        <v>51</v>
      </c>
      <c r="C1213">
        <v>4</v>
      </c>
      <c r="D1213">
        <v>4</v>
      </c>
      <c r="E1213">
        <v>3354</v>
      </c>
      <c r="F1213" t="s">
        <v>990</v>
      </c>
      <c r="G1213" s="4">
        <v>43478</v>
      </c>
      <c r="H1213" t="s">
        <v>13</v>
      </c>
      <c r="I1213" t="s">
        <v>377</v>
      </c>
      <c r="J1213" t="s">
        <v>57</v>
      </c>
      <c r="K1213" t="s">
        <v>16</v>
      </c>
      <c r="L1213">
        <v>64902</v>
      </c>
      <c r="M1213">
        <v>1073</v>
      </c>
      <c r="N1213">
        <v>1</v>
      </c>
      <c r="O1213">
        <v>199.99</v>
      </c>
      <c r="P1213" t="s">
        <v>2662</v>
      </c>
      <c r="Q1213">
        <v>48</v>
      </c>
      <c r="R1213">
        <v>7</v>
      </c>
      <c r="S1213">
        <v>199.99</v>
      </c>
      <c r="T1213" t="s">
        <v>2188</v>
      </c>
      <c r="U1213" t="s">
        <v>93</v>
      </c>
      <c r="V1213" t="s">
        <v>559</v>
      </c>
      <c r="W1213" t="s">
        <v>8</v>
      </c>
      <c r="X1213" t="s">
        <v>308</v>
      </c>
      <c r="Y1213" t="s">
        <v>3025</v>
      </c>
      <c r="Z1213">
        <v>8021</v>
      </c>
      <c r="AA1213" t="s">
        <v>2660</v>
      </c>
      <c r="AB1213" t="s">
        <v>585</v>
      </c>
    </row>
    <row r="1214" spans="1:28" x14ac:dyDescent="0.25">
      <c r="A1214">
        <v>25486</v>
      </c>
      <c r="B1214" t="s">
        <v>24</v>
      </c>
      <c r="C1214">
        <v>2</v>
      </c>
      <c r="D1214">
        <v>4</v>
      </c>
      <c r="E1214">
        <v>3549</v>
      </c>
      <c r="F1214" t="s">
        <v>110</v>
      </c>
      <c r="G1214" s="4">
        <v>43472</v>
      </c>
      <c r="H1214" t="s">
        <v>13</v>
      </c>
      <c r="I1214" t="s">
        <v>99</v>
      </c>
      <c r="J1214" t="s">
        <v>31</v>
      </c>
      <c r="K1214" t="s">
        <v>16</v>
      </c>
      <c r="L1214">
        <v>63848</v>
      </c>
      <c r="M1214">
        <v>1073</v>
      </c>
      <c r="N1214">
        <v>1</v>
      </c>
      <c r="O1214">
        <v>199.99</v>
      </c>
      <c r="P1214" t="s">
        <v>2662</v>
      </c>
      <c r="Q1214">
        <v>48</v>
      </c>
      <c r="R1214">
        <v>7</v>
      </c>
      <c r="S1214">
        <v>199.99</v>
      </c>
      <c r="T1214" t="s">
        <v>254</v>
      </c>
      <c r="U1214" t="s">
        <v>230</v>
      </c>
      <c r="V1214" t="s">
        <v>107</v>
      </c>
      <c r="W1214" t="s">
        <v>8</v>
      </c>
      <c r="X1214" t="s">
        <v>55</v>
      </c>
      <c r="Y1214" t="s">
        <v>1319</v>
      </c>
      <c r="Z1214">
        <v>60629</v>
      </c>
      <c r="AA1214" t="s">
        <v>2660</v>
      </c>
      <c r="AB1214" t="s">
        <v>585</v>
      </c>
    </row>
    <row r="1215" spans="1:28" x14ac:dyDescent="0.25">
      <c r="A1215">
        <v>22475</v>
      </c>
      <c r="B1215" t="s">
        <v>51</v>
      </c>
      <c r="C1215">
        <v>6</v>
      </c>
      <c r="D1215">
        <v>4</v>
      </c>
      <c r="E1215">
        <v>3666</v>
      </c>
      <c r="F1215" t="s">
        <v>206</v>
      </c>
      <c r="G1215" s="4">
        <v>43428</v>
      </c>
      <c r="H1215" t="s">
        <v>13</v>
      </c>
      <c r="I1215" t="s">
        <v>30</v>
      </c>
      <c r="J1215" t="s">
        <v>57</v>
      </c>
      <c r="K1215" t="s">
        <v>16</v>
      </c>
      <c r="L1215">
        <v>56239</v>
      </c>
      <c r="M1215">
        <v>1073</v>
      </c>
      <c r="N1215">
        <v>1</v>
      </c>
      <c r="O1215">
        <v>199.99</v>
      </c>
      <c r="P1215" t="s">
        <v>2662</v>
      </c>
      <c r="Q1215">
        <v>48</v>
      </c>
      <c r="R1215">
        <v>7</v>
      </c>
      <c r="S1215">
        <v>199.99</v>
      </c>
      <c r="T1215" t="s">
        <v>2210</v>
      </c>
      <c r="U1215" t="s">
        <v>93</v>
      </c>
      <c r="V1215" t="s">
        <v>578</v>
      </c>
      <c r="W1215" t="s">
        <v>27</v>
      </c>
      <c r="X1215" t="s">
        <v>21</v>
      </c>
      <c r="Y1215" t="s">
        <v>2211</v>
      </c>
      <c r="Z1215">
        <v>92630</v>
      </c>
      <c r="AA1215" t="s">
        <v>2660</v>
      </c>
      <c r="AB1215" t="s">
        <v>585</v>
      </c>
    </row>
    <row r="1216" spans="1:28" x14ac:dyDescent="0.25">
      <c r="A1216">
        <v>23667</v>
      </c>
      <c r="B1216" t="s">
        <v>3</v>
      </c>
      <c r="C1216">
        <v>3</v>
      </c>
      <c r="D1216">
        <v>4</v>
      </c>
      <c r="E1216">
        <v>3691</v>
      </c>
      <c r="F1216" t="s">
        <v>827</v>
      </c>
      <c r="G1216" s="4">
        <v>43445</v>
      </c>
      <c r="H1216" t="s">
        <v>13</v>
      </c>
      <c r="I1216" t="s">
        <v>5781</v>
      </c>
      <c r="J1216" t="s">
        <v>14</v>
      </c>
      <c r="K1216" t="s">
        <v>16</v>
      </c>
      <c r="L1216">
        <v>59214</v>
      </c>
      <c r="M1216">
        <v>1073</v>
      </c>
      <c r="N1216">
        <v>1</v>
      </c>
      <c r="O1216">
        <v>199.99</v>
      </c>
      <c r="P1216" t="s">
        <v>2662</v>
      </c>
      <c r="Q1216">
        <v>48</v>
      </c>
      <c r="R1216">
        <v>7</v>
      </c>
      <c r="S1216">
        <v>199.99</v>
      </c>
      <c r="T1216" t="s">
        <v>5</v>
      </c>
      <c r="U1216" t="s">
        <v>1172</v>
      </c>
      <c r="V1216" t="s">
        <v>3224</v>
      </c>
      <c r="W1216" t="s">
        <v>27</v>
      </c>
      <c r="X1216" t="s">
        <v>9</v>
      </c>
      <c r="Y1216" t="s">
        <v>2432</v>
      </c>
      <c r="Z1216">
        <v>725</v>
      </c>
      <c r="AA1216" t="s">
        <v>2660</v>
      </c>
      <c r="AB1216" t="s">
        <v>585</v>
      </c>
    </row>
    <row r="1217" spans="1:28" x14ac:dyDescent="0.25">
      <c r="A1217">
        <v>20548</v>
      </c>
      <c r="B1217" t="s">
        <v>51</v>
      </c>
      <c r="C1217">
        <v>4</v>
      </c>
      <c r="D1217">
        <v>2</v>
      </c>
      <c r="E1217">
        <v>3747</v>
      </c>
      <c r="F1217" t="s">
        <v>1741</v>
      </c>
      <c r="G1217" s="4">
        <v>43399</v>
      </c>
      <c r="H1217" t="s">
        <v>13</v>
      </c>
      <c r="I1217" t="s">
        <v>5777</v>
      </c>
      <c r="J1217" t="s">
        <v>57</v>
      </c>
      <c r="K1217" t="s">
        <v>90</v>
      </c>
      <c r="L1217">
        <v>51325</v>
      </c>
      <c r="M1217">
        <v>1073</v>
      </c>
      <c r="N1217">
        <v>1</v>
      </c>
      <c r="O1217">
        <v>199.99</v>
      </c>
      <c r="P1217" t="s">
        <v>2662</v>
      </c>
      <c r="Q1217">
        <v>48</v>
      </c>
      <c r="R1217">
        <v>7</v>
      </c>
      <c r="S1217">
        <v>199.99</v>
      </c>
      <c r="T1217" t="s">
        <v>5</v>
      </c>
      <c r="U1217" t="s">
        <v>93</v>
      </c>
      <c r="V1217" t="s">
        <v>107</v>
      </c>
      <c r="W1217" t="s">
        <v>8</v>
      </c>
      <c r="X1217" t="s">
        <v>9</v>
      </c>
      <c r="Y1217" t="s">
        <v>1464</v>
      </c>
      <c r="Z1217">
        <v>725</v>
      </c>
      <c r="AA1217" t="s">
        <v>2660</v>
      </c>
      <c r="AB1217" t="s">
        <v>585</v>
      </c>
    </row>
    <row r="1218" spans="1:28" x14ac:dyDescent="0.25">
      <c r="A1218">
        <v>24060</v>
      </c>
      <c r="B1218" t="s">
        <v>51</v>
      </c>
      <c r="C1218">
        <v>6</v>
      </c>
      <c r="D1218">
        <v>4</v>
      </c>
      <c r="E1218">
        <v>3756</v>
      </c>
      <c r="F1218" t="s">
        <v>119</v>
      </c>
      <c r="G1218" s="4">
        <v>43451</v>
      </c>
      <c r="H1218" t="s">
        <v>13</v>
      </c>
      <c r="I1218" t="s">
        <v>5781</v>
      </c>
      <c r="J1218" t="s">
        <v>57</v>
      </c>
      <c r="K1218" t="s">
        <v>16</v>
      </c>
      <c r="L1218">
        <v>60198</v>
      </c>
      <c r="M1218">
        <v>1073</v>
      </c>
      <c r="N1218">
        <v>1</v>
      </c>
      <c r="O1218">
        <v>199.99</v>
      </c>
      <c r="P1218" t="s">
        <v>2662</v>
      </c>
      <c r="Q1218">
        <v>48</v>
      </c>
      <c r="R1218">
        <v>7</v>
      </c>
      <c r="S1218">
        <v>199.99</v>
      </c>
      <c r="T1218" t="s">
        <v>259</v>
      </c>
      <c r="U1218" t="s">
        <v>93</v>
      </c>
      <c r="V1218" t="s">
        <v>260</v>
      </c>
      <c r="W1218" t="s">
        <v>27</v>
      </c>
      <c r="X1218" t="s">
        <v>242</v>
      </c>
      <c r="Y1218" t="s">
        <v>261</v>
      </c>
      <c r="Z1218">
        <v>21061</v>
      </c>
      <c r="AA1218" t="s">
        <v>2660</v>
      </c>
      <c r="AB1218" t="s">
        <v>585</v>
      </c>
    </row>
    <row r="1219" spans="1:28" x14ac:dyDescent="0.25">
      <c r="A1219">
        <v>24477</v>
      </c>
      <c r="B1219" t="s">
        <v>24</v>
      </c>
      <c r="C1219">
        <v>3</v>
      </c>
      <c r="D1219">
        <v>4</v>
      </c>
      <c r="E1219">
        <v>3830</v>
      </c>
      <c r="F1219" t="s">
        <v>146</v>
      </c>
      <c r="G1219" s="4">
        <v>43457</v>
      </c>
      <c r="H1219" t="s">
        <v>13</v>
      </c>
      <c r="I1219" t="s">
        <v>30</v>
      </c>
      <c r="J1219" t="s">
        <v>378</v>
      </c>
      <c r="K1219" t="s">
        <v>16</v>
      </c>
      <c r="L1219">
        <v>61258</v>
      </c>
      <c r="M1219">
        <v>1073</v>
      </c>
      <c r="N1219">
        <v>1</v>
      </c>
      <c r="O1219">
        <v>199.99</v>
      </c>
      <c r="P1219" t="s">
        <v>2662</v>
      </c>
      <c r="Q1219">
        <v>48</v>
      </c>
      <c r="R1219">
        <v>7</v>
      </c>
      <c r="S1219">
        <v>199.99</v>
      </c>
      <c r="T1219" t="s">
        <v>246</v>
      </c>
      <c r="U1219" t="s">
        <v>93</v>
      </c>
      <c r="V1219" t="s">
        <v>247</v>
      </c>
      <c r="W1219" t="s">
        <v>27</v>
      </c>
      <c r="X1219" t="s">
        <v>248</v>
      </c>
      <c r="Y1219" t="s">
        <v>249</v>
      </c>
      <c r="Z1219">
        <v>44136</v>
      </c>
      <c r="AA1219" t="s">
        <v>2660</v>
      </c>
      <c r="AB1219" t="s">
        <v>585</v>
      </c>
    </row>
    <row r="1220" spans="1:28" x14ac:dyDescent="0.25">
      <c r="A1220">
        <v>29692</v>
      </c>
      <c r="B1220" t="s">
        <v>24</v>
      </c>
      <c r="C1220">
        <v>2</v>
      </c>
      <c r="D1220">
        <v>1</v>
      </c>
      <c r="E1220">
        <v>4234</v>
      </c>
      <c r="F1220" t="s">
        <v>921</v>
      </c>
      <c r="G1220" s="4">
        <v>43533</v>
      </c>
      <c r="H1220" t="s">
        <v>13</v>
      </c>
      <c r="I1220" t="s">
        <v>99</v>
      </c>
      <c r="J1220" t="s">
        <v>31</v>
      </c>
      <c r="K1220" t="s">
        <v>32</v>
      </c>
      <c r="L1220">
        <v>74284</v>
      </c>
      <c r="M1220">
        <v>1073</v>
      </c>
      <c r="N1220">
        <v>1</v>
      </c>
      <c r="O1220">
        <v>199.99</v>
      </c>
      <c r="P1220" t="s">
        <v>2662</v>
      </c>
      <c r="Q1220">
        <v>48</v>
      </c>
      <c r="R1220">
        <v>7</v>
      </c>
      <c r="S1220">
        <v>199.99</v>
      </c>
      <c r="T1220" t="s">
        <v>5</v>
      </c>
      <c r="U1220" t="s">
        <v>93</v>
      </c>
      <c r="V1220" t="s">
        <v>2942</v>
      </c>
      <c r="W1220" t="s">
        <v>27</v>
      </c>
      <c r="X1220" t="s">
        <v>9</v>
      </c>
      <c r="Y1220" t="s">
        <v>2943</v>
      </c>
      <c r="Z1220">
        <v>725</v>
      </c>
      <c r="AA1220" t="s">
        <v>2660</v>
      </c>
      <c r="AB1220" t="s">
        <v>585</v>
      </c>
    </row>
    <row r="1221" spans="1:28" x14ac:dyDescent="0.25">
      <c r="A1221">
        <v>28992</v>
      </c>
      <c r="B1221" t="s">
        <v>3</v>
      </c>
      <c r="C1221">
        <v>3</v>
      </c>
      <c r="D1221">
        <v>4</v>
      </c>
      <c r="E1221">
        <v>4318</v>
      </c>
      <c r="F1221" t="s">
        <v>783</v>
      </c>
      <c r="G1221" s="4">
        <v>43523</v>
      </c>
      <c r="H1221" t="s">
        <v>13</v>
      </c>
      <c r="I1221" t="s">
        <v>30</v>
      </c>
      <c r="J1221" t="s">
        <v>38</v>
      </c>
      <c r="K1221" t="s">
        <v>16</v>
      </c>
      <c r="L1221">
        <v>72542</v>
      </c>
      <c r="M1221">
        <v>1073</v>
      </c>
      <c r="N1221">
        <v>1</v>
      </c>
      <c r="O1221">
        <v>199.99</v>
      </c>
      <c r="P1221" t="s">
        <v>2662</v>
      </c>
      <c r="Q1221">
        <v>48</v>
      </c>
      <c r="R1221">
        <v>7</v>
      </c>
      <c r="S1221">
        <v>199.99</v>
      </c>
      <c r="T1221" t="s">
        <v>2284</v>
      </c>
      <c r="U1221" t="s">
        <v>657</v>
      </c>
      <c r="V1221" t="s">
        <v>1284</v>
      </c>
      <c r="W1221" t="s">
        <v>8</v>
      </c>
      <c r="X1221" t="s">
        <v>21</v>
      </c>
      <c r="Y1221" t="s">
        <v>2682</v>
      </c>
      <c r="Z1221">
        <v>95008</v>
      </c>
      <c r="AA1221" t="s">
        <v>2660</v>
      </c>
      <c r="AB1221" t="s">
        <v>585</v>
      </c>
    </row>
    <row r="1222" spans="1:28" x14ac:dyDescent="0.25">
      <c r="A1222">
        <v>21921</v>
      </c>
      <c r="B1222" t="s">
        <v>3</v>
      </c>
      <c r="C1222">
        <v>2</v>
      </c>
      <c r="D1222">
        <v>1</v>
      </c>
      <c r="E1222">
        <v>4380</v>
      </c>
      <c r="F1222" t="s">
        <v>357</v>
      </c>
      <c r="G1222" s="4">
        <v>43419</v>
      </c>
      <c r="H1222" t="s">
        <v>13</v>
      </c>
      <c r="I1222" t="s">
        <v>203</v>
      </c>
      <c r="J1222" t="s">
        <v>38</v>
      </c>
      <c r="K1222" t="s">
        <v>32</v>
      </c>
      <c r="L1222">
        <v>54831</v>
      </c>
      <c r="M1222">
        <v>1073</v>
      </c>
      <c r="N1222">
        <v>1</v>
      </c>
      <c r="O1222">
        <v>199.99</v>
      </c>
      <c r="P1222" t="s">
        <v>2662</v>
      </c>
      <c r="Q1222">
        <v>48</v>
      </c>
      <c r="R1222">
        <v>7</v>
      </c>
      <c r="S1222">
        <v>199.99</v>
      </c>
      <c r="T1222" t="s">
        <v>131</v>
      </c>
      <c r="U1222" t="s">
        <v>776</v>
      </c>
      <c r="V1222" t="s">
        <v>924</v>
      </c>
      <c r="W1222" t="s">
        <v>27</v>
      </c>
      <c r="X1222" t="s">
        <v>134</v>
      </c>
      <c r="Y1222" t="s">
        <v>1766</v>
      </c>
      <c r="Z1222">
        <v>96818</v>
      </c>
      <c r="AA1222" t="s">
        <v>2660</v>
      </c>
      <c r="AB1222" t="s">
        <v>585</v>
      </c>
    </row>
    <row r="1223" spans="1:28" x14ac:dyDescent="0.25">
      <c r="A1223">
        <v>26297</v>
      </c>
      <c r="B1223" t="s">
        <v>51</v>
      </c>
      <c r="C1223">
        <v>3</v>
      </c>
      <c r="D1223">
        <v>2</v>
      </c>
      <c r="E1223">
        <v>4506</v>
      </c>
      <c r="F1223" t="s">
        <v>637</v>
      </c>
      <c r="G1223" s="4">
        <v>43483</v>
      </c>
      <c r="H1223" t="s">
        <v>13</v>
      </c>
      <c r="I1223" t="s">
        <v>234</v>
      </c>
      <c r="J1223" t="s">
        <v>57</v>
      </c>
      <c r="K1223" t="s">
        <v>90</v>
      </c>
      <c r="L1223">
        <v>65831</v>
      </c>
      <c r="M1223">
        <v>1073</v>
      </c>
      <c r="N1223">
        <v>1</v>
      </c>
      <c r="O1223">
        <v>199.99</v>
      </c>
      <c r="P1223" t="s">
        <v>2662</v>
      </c>
      <c r="Q1223">
        <v>48</v>
      </c>
      <c r="R1223">
        <v>7</v>
      </c>
      <c r="S1223">
        <v>199.99</v>
      </c>
      <c r="T1223" t="s">
        <v>1553</v>
      </c>
      <c r="U1223" t="s">
        <v>93</v>
      </c>
      <c r="V1223" t="s">
        <v>816</v>
      </c>
      <c r="W1223" t="s">
        <v>8</v>
      </c>
      <c r="X1223" t="s">
        <v>114</v>
      </c>
      <c r="Y1223" t="s">
        <v>3511</v>
      </c>
      <c r="Z1223">
        <v>75060</v>
      </c>
      <c r="AA1223" t="s">
        <v>2660</v>
      </c>
      <c r="AB1223" t="s">
        <v>585</v>
      </c>
    </row>
    <row r="1224" spans="1:28" x14ac:dyDescent="0.25">
      <c r="A1224">
        <v>30068</v>
      </c>
      <c r="B1224" t="s">
        <v>51</v>
      </c>
      <c r="C1224">
        <v>4</v>
      </c>
      <c r="D1224">
        <v>2</v>
      </c>
      <c r="E1224">
        <v>4557</v>
      </c>
      <c r="F1224" t="s">
        <v>202</v>
      </c>
      <c r="G1224" s="4">
        <v>43538</v>
      </c>
      <c r="H1224" t="s">
        <v>13</v>
      </c>
      <c r="I1224" t="s">
        <v>203</v>
      </c>
      <c r="J1224" t="s">
        <v>57</v>
      </c>
      <c r="K1224" t="s">
        <v>90</v>
      </c>
      <c r="L1224">
        <v>75163</v>
      </c>
      <c r="M1224">
        <v>1073</v>
      </c>
      <c r="N1224">
        <v>1</v>
      </c>
      <c r="O1224">
        <v>199.99</v>
      </c>
      <c r="P1224" t="s">
        <v>2662</v>
      </c>
      <c r="Q1224">
        <v>48</v>
      </c>
      <c r="R1224">
        <v>7</v>
      </c>
      <c r="S1224">
        <v>199.99</v>
      </c>
      <c r="T1224" t="s">
        <v>5</v>
      </c>
      <c r="U1224" t="s">
        <v>719</v>
      </c>
      <c r="V1224" t="s">
        <v>107</v>
      </c>
      <c r="W1224" t="s">
        <v>8</v>
      </c>
      <c r="X1224" t="s">
        <v>9</v>
      </c>
      <c r="Y1224" t="s">
        <v>3324</v>
      </c>
      <c r="Z1224">
        <v>725</v>
      </c>
      <c r="AA1224" t="s">
        <v>2660</v>
      </c>
      <c r="AB1224" t="s">
        <v>585</v>
      </c>
    </row>
    <row r="1225" spans="1:28" x14ac:dyDescent="0.25">
      <c r="A1225">
        <v>25851</v>
      </c>
      <c r="B1225" t="s">
        <v>24</v>
      </c>
      <c r="C1225">
        <v>2</v>
      </c>
      <c r="D1225">
        <v>4</v>
      </c>
      <c r="E1225">
        <v>4833</v>
      </c>
      <c r="F1225" t="s">
        <v>226</v>
      </c>
      <c r="G1225" s="4">
        <v>43477</v>
      </c>
      <c r="H1225" t="s">
        <v>13</v>
      </c>
      <c r="I1225" t="s">
        <v>227</v>
      </c>
      <c r="J1225" t="s">
        <v>31</v>
      </c>
      <c r="K1225" t="s">
        <v>16</v>
      </c>
      <c r="L1225">
        <v>64706</v>
      </c>
      <c r="M1225">
        <v>1073</v>
      </c>
      <c r="N1225">
        <v>1</v>
      </c>
      <c r="O1225">
        <v>199.99</v>
      </c>
      <c r="P1225" t="s">
        <v>2662</v>
      </c>
      <c r="Q1225">
        <v>48</v>
      </c>
      <c r="R1225">
        <v>7</v>
      </c>
      <c r="S1225">
        <v>199.99</v>
      </c>
      <c r="T1225" t="s">
        <v>2223</v>
      </c>
      <c r="U1225" t="s">
        <v>886</v>
      </c>
      <c r="V1225" t="s">
        <v>1954</v>
      </c>
      <c r="W1225" t="s">
        <v>95</v>
      </c>
      <c r="X1225" t="s">
        <v>21</v>
      </c>
      <c r="Y1225" t="s">
        <v>3682</v>
      </c>
      <c r="Z1225">
        <v>91733</v>
      </c>
      <c r="AA1225" t="s">
        <v>2660</v>
      </c>
      <c r="AB1225" t="s">
        <v>585</v>
      </c>
    </row>
    <row r="1226" spans="1:28" x14ac:dyDescent="0.25">
      <c r="A1226">
        <v>23165</v>
      </c>
      <c r="B1226" t="s">
        <v>3</v>
      </c>
      <c r="C1226">
        <v>6</v>
      </c>
      <c r="D1226">
        <v>4</v>
      </c>
      <c r="E1226">
        <v>4907</v>
      </c>
      <c r="F1226" t="s">
        <v>244</v>
      </c>
      <c r="G1226" s="4">
        <v>43438</v>
      </c>
      <c r="H1226" t="s">
        <v>13</v>
      </c>
      <c r="I1226" t="s">
        <v>245</v>
      </c>
      <c r="J1226" t="s">
        <v>38</v>
      </c>
      <c r="K1226" t="s">
        <v>16</v>
      </c>
      <c r="L1226">
        <v>57997</v>
      </c>
      <c r="M1226">
        <v>1073</v>
      </c>
      <c r="N1226">
        <v>1</v>
      </c>
      <c r="O1226">
        <v>199.99</v>
      </c>
      <c r="P1226" t="s">
        <v>2662</v>
      </c>
      <c r="Q1226">
        <v>48</v>
      </c>
      <c r="R1226">
        <v>7</v>
      </c>
      <c r="S1226">
        <v>199.99</v>
      </c>
      <c r="T1226" t="s">
        <v>2915</v>
      </c>
      <c r="U1226" t="s">
        <v>93</v>
      </c>
      <c r="V1226" t="s">
        <v>848</v>
      </c>
      <c r="W1226" t="s">
        <v>8</v>
      </c>
      <c r="X1226" t="s">
        <v>108</v>
      </c>
      <c r="Y1226" t="s">
        <v>2916</v>
      </c>
      <c r="Z1226">
        <v>97045</v>
      </c>
      <c r="AA1226" t="s">
        <v>2660</v>
      </c>
      <c r="AB1226" t="s">
        <v>585</v>
      </c>
    </row>
    <row r="1227" spans="1:28" x14ac:dyDescent="0.25">
      <c r="A1227">
        <v>30033</v>
      </c>
      <c r="B1227" t="s">
        <v>17</v>
      </c>
      <c r="C1227">
        <v>4</v>
      </c>
      <c r="D1227">
        <v>4</v>
      </c>
      <c r="E1227">
        <v>4997</v>
      </c>
      <c r="F1227" t="s">
        <v>233</v>
      </c>
      <c r="G1227" s="4">
        <v>43538</v>
      </c>
      <c r="H1227" t="s">
        <v>13</v>
      </c>
      <c r="I1227" t="s">
        <v>234</v>
      </c>
      <c r="J1227" t="s">
        <v>23</v>
      </c>
      <c r="K1227" t="s">
        <v>16</v>
      </c>
      <c r="L1227">
        <v>75082</v>
      </c>
      <c r="M1227">
        <v>1073</v>
      </c>
      <c r="N1227">
        <v>1</v>
      </c>
      <c r="O1227">
        <v>199.99</v>
      </c>
      <c r="P1227" t="s">
        <v>2662</v>
      </c>
      <c r="Q1227">
        <v>48</v>
      </c>
      <c r="R1227">
        <v>7</v>
      </c>
      <c r="S1227">
        <v>199.99</v>
      </c>
      <c r="T1227" t="s">
        <v>5</v>
      </c>
      <c r="U1227" t="s">
        <v>1294</v>
      </c>
      <c r="V1227" t="s">
        <v>2700</v>
      </c>
      <c r="W1227" t="s">
        <v>27</v>
      </c>
      <c r="X1227" t="s">
        <v>9</v>
      </c>
      <c r="Y1227" t="s">
        <v>2701</v>
      </c>
      <c r="Z1227">
        <v>725</v>
      </c>
      <c r="AA1227" t="s">
        <v>2660</v>
      </c>
      <c r="AB1227" t="s">
        <v>585</v>
      </c>
    </row>
    <row r="1228" spans="1:28" x14ac:dyDescent="0.25">
      <c r="A1228">
        <v>23041</v>
      </c>
      <c r="B1228" t="s">
        <v>17</v>
      </c>
      <c r="C1228">
        <v>0</v>
      </c>
      <c r="D1228">
        <v>0</v>
      </c>
      <c r="E1228">
        <v>5171</v>
      </c>
      <c r="F1228" t="s">
        <v>426</v>
      </c>
      <c r="G1228" s="4">
        <v>43436</v>
      </c>
      <c r="H1228" t="s">
        <v>13</v>
      </c>
      <c r="I1228" t="s">
        <v>245</v>
      </c>
      <c r="J1228" t="s">
        <v>23</v>
      </c>
      <c r="K1228" t="s">
        <v>58</v>
      </c>
      <c r="L1228">
        <v>57695</v>
      </c>
      <c r="M1228">
        <v>1073</v>
      </c>
      <c r="N1228">
        <v>1</v>
      </c>
      <c r="O1228">
        <v>199.99</v>
      </c>
      <c r="P1228" t="s">
        <v>2662</v>
      </c>
      <c r="Q1228">
        <v>48</v>
      </c>
      <c r="R1228">
        <v>7</v>
      </c>
      <c r="S1228">
        <v>199.99</v>
      </c>
      <c r="T1228" t="s">
        <v>1279</v>
      </c>
      <c r="U1228" t="s">
        <v>93</v>
      </c>
      <c r="V1228" t="s">
        <v>1280</v>
      </c>
      <c r="W1228" t="s">
        <v>8</v>
      </c>
      <c r="X1228" t="s">
        <v>242</v>
      </c>
      <c r="Y1228" t="s">
        <v>1281</v>
      </c>
      <c r="Z1228">
        <v>21502</v>
      </c>
      <c r="AA1228" t="s">
        <v>2660</v>
      </c>
      <c r="AB1228" t="s">
        <v>585</v>
      </c>
    </row>
    <row r="1229" spans="1:28" x14ac:dyDescent="0.25">
      <c r="A1229">
        <v>29542</v>
      </c>
      <c r="B1229" t="s">
        <v>17</v>
      </c>
      <c r="C1229">
        <v>3</v>
      </c>
      <c r="D1229">
        <v>2</v>
      </c>
      <c r="E1229">
        <v>5388</v>
      </c>
      <c r="F1229" t="s">
        <v>1255</v>
      </c>
      <c r="G1229" s="4">
        <v>43531</v>
      </c>
      <c r="H1229" t="s">
        <v>13</v>
      </c>
      <c r="I1229" t="s">
        <v>99</v>
      </c>
      <c r="J1229" t="s">
        <v>23</v>
      </c>
      <c r="K1229" t="s">
        <v>90</v>
      </c>
      <c r="L1229">
        <v>73928</v>
      </c>
      <c r="M1229">
        <v>1073</v>
      </c>
      <c r="N1229">
        <v>1</v>
      </c>
      <c r="O1229">
        <v>199.99</v>
      </c>
      <c r="P1229" t="s">
        <v>2662</v>
      </c>
      <c r="Q1229">
        <v>48</v>
      </c>
      <c r="R1229">
        <v>7</v>
      </c>
      <c r="S1229">
        <v>199.99</v>
      </c>
      <c r="T1229" t="s">
        <v>5</v>
      </c>
      <c r="U1229" t="s">
        <v>2953</v>
      </c>
      <c r="V1229" t="s">
        <v>2954</v>
      </c>
      <c r="W1229" t="s">
        <v>27</v>
      </c>
      <c r="X1229" t="s">
        <v>9</v>
      </c>
      <c r="Y1229" t="s">
        <v>2955</v>
      </c>
      <c r="Z1229">
        <v>725</v>
      </c>
      <c r="AA1229" t="s">
        <v>2660</v>
      </c>
      <c r="AB1229" t="s">
        <v>585</v>
      </c>
    </row>
    <row r="1230" spans="1:28" x14ac:dyDescent="0.25">
      <c r="A1230">
        <v>22685</v>
      </c>
      <c r="B1230" t="s">
        <v>24</v>
      </c>
      <c r="C1230">
        <v>6</v>
      </c>
      <c r="D1230">
        <v>4</v>
      </c>
      <c r="E1230">
        <v>5570</v>
      </c>
      <c r="F1230" t="s">
        <v>613</v>
      </c>
      <c r="G1230" s="4">
        <v>43431</v>
      </c>
      <c r="H1230" t="s">
        <v>13</v>
      </c>
      <c r="I1230" t="s">
        <v>80</v>
      </c>
      <c r="J1230" t="s">
        <v>31</v>
      </c>
      <c r="K1230" t="s">
        <v>16</v>
      </c>
      <c r="L1230">
        <v>56771</v>
      </c>
      <c r="M1230">
        <v>1073</v>
      </c>
      <c r="N1230">
        <v>1</v>
      </c>
      <c r="O1230">
        <v>199.99</v>
      </c>
      <c r="P1230" t="s">
        <v>2662</v>
      </c>
      <c r="Q1230">
        <v>48</v>
      </c>
      <c r="R1230">
        <v>7</v>
      </c>
      <c r="S1230">
        <v>199.99</v>
      </c>
      <c r="T1230" t="s">
        <v>474</v>
      </c>
      <c r="U1230" t="s">
        <v>236</v>
      </c>
      <c r="V1230" t="s">
        <v>176</v>
      </c>
      <c r="W1230" t="s">
        <v>27</v>
      </c>
      <c r="X1230" t="s">
        <v>140</v>
      </c>
      <c r="Y1230" t="s">
        <v>475</v>
      </c>
      <c r="Z1230">
        <v>30907</v>
      </c>
      <c r="AA1230" t="s">
        <v>2660</v>
      </c>
      <c r="AB1230" t="s">
        <v>585</v>
      </c>
    </row>
    <row r="1231" spans="1:28" x14ac:dyDescent="0.25">
      <c r="A1231">
        <v>26110</v>
      </c>
      <c r="B1231" t="s">
        <v>24</v>
      </c>
      <c r="C1231">
        <v>6</v>
      </c>
      <c r="D1231">
        <v>2</v>
      </c>
      <c r="E1231">
        <v>5777</v>
      </c>
      <c r="F1231" t="s">
        <v>921</v>
      </c>
      <c r="G1231" s="4">
        <v>43481</v>
      </c>
      <c r="H1231" t="s">
        <v>13</v>
      </c>
      <c r="I1231" t="s">
        <v>99</v>
      </c>
      <c r="J1231" t="s">
        <v>378</v>
      </c>
      <c r="K1231" t="s">
        <v>90</v>
      </c>
      <c r="L1231">
        <v>65366</v>
      </c>
      <c r="M1231">
        <v>1073</v>
      </c>
      <c r="N1231">
        <v>1</v>
      </c>
      <c r="O1231">
        <v>199.99</v>
      </c>
      <c r="P1231" t="s">
        <v>2662</v>
      </c>
      <c r="Q1231">
        <v>48</v>
      </c>
      <c r="R1231">
        <v>7</v>
      </c>
      <c r="S1231">
        <v>199.99</v>
      </c>
      <c r="T1231" t="s">
        <v>5</v>
      </c>
      <c r="U1231" t="s">
        <v>724</v>
      </c>
      <c r="V1231" t="s">
        <v>165</v>
      </c>
      <c r="W1231" t="s">
        <v>8</v>
      </c>
      <c r="X1231" t="s">
        <v>9</v>
      </c>
      <c r="Y1231" t="s">
        <v>1083</v>
      </c>
      <c r="Z1231">
        <v>725</v>
      </c>
      <c r="AA1231" t="s">
        <v>2660</v>
      </c>
      <c r="AB1231" t="s">
        <v>585</v>
      </c>
    </row>
    <row r="1232" spans="1:28" x14ac:dyDescent="0.25">
      <c r="A1232">
        <v>28553</v>
      </c>
      <c r="B1232" t="s">
        <v>24</v>
      </c>
      <c r="C1232">
        <v>4</v>
      </c>
      <c r="D1232">
        <v>4</v>
      </c>
      <c r="E1232">
        <v>5783</v>
      </c>
      <c r="F1232" t="s">
        <v>2310</v>
      </c>
      <c r="G1232" s="4">
        <v>43516</v>
      </c>
      <c r="H1232" t="s">
        <v>13</v>
      </c>
      <c r="I1232" t="s">
        <v>30</v>
      </c>
      <c r="J1232" t="s">
        <v>31</v>
      </c>
      <c r="K1232" t="s">
        <v>16</v>
      </c>
      <c r="L1232">
        <v>71452</v>
      </c>
      <c r="M1232">
        <v>1073</v>
      </c>
      <c r="N1232">
        <v>1</v>
      </c>
      <c r="O1232">
        <v>199.99</v>
      </c>
      <c r="P1232" t="s">
        <v>2662</v>
      </c>
      <c r="Q1232">
        <v>48</v>
      </c>
      <c r="R1232">
        <v>7</v>
      </c>
      <c r="S1232">
        <v>199.99</v>
      </c>
      <c r="T1232" t="s">
        <v>443</v>
      </c>
      <c r="U1232" t="s">
        <v>93</v>
      </c>
      <c r="V1232" t="s">
        <v>598</v>
      </c>
      <c r="W1232" t="s">
        <v>95</v>
      </c>
      <c r="X1232" t="s">
        <v>108</v>
      </c>
      <c r="Y1232" t="s">
        <v>3723</v>
      </c>
      <c r="Z1232">
        <v>97229</v>
      </c>
      <c r="AA1232" t="s">
        <v>2660</v>
      </c>
      <c r="AB1232" t="s">
        <v>585</v>
      </c>
    </row>
    <row r="1233" spans="1:28" x14ac:dyDescent="0.25">
      <c r="A1233">
        <v>28345</v>
      </c>
      <c r="B1233" t="s">
        <v>24</v>
      </c>
      <c r="C1233">
        <v>6</v>
      </c>
      <c r="D1233">
        <v>4</v>
      </c>
      <c r="E1233">
        <v>5817</v>
      </c>
      <c r="F1233" t="s">
        <v>202</v>
      </c>
      <c r="G1233" s="4">
        <v>43513</v>
      </c>
      <c r="H1233" t="s">
        <v>13</v>
      </c>
      <c r="I1233" t="s">
        <v>99</v>
      </c>
      <c r="J1233" t="s">
        <v>31</v>
      </c>
      <c r="K1233" t="s">
        <v>16</v>
      </c>
      <c r="L1233">
        <v>70924</v>
      </c>
      <c r="M1233">
        <v>1073</v>
      </c>
      <c r="N1233">
        <v>1</v>
      </c>
      <c r="O1233">
        <v>199.99</v>
      </c>
      <c r="P1233" t="s">
        <v>2662</v>
      </c>
      <c r="Q1233">
        <v>48</v>
      </c>
      <c r="R1233">
        <v>7</v>
      </c>
      <c r="S1233">
        <v>199.99</v>
      </c>
      <c r="T1233" t="s">
        <v>5</v>
      </c>
      <c r="U1233" t="s">
        <v>112</v>
      </c>
      <c r="V1233" t="s">
        <v>107</v>
      </c>
      <c r="W1233" t="s">
        <v>95</v>
      </c>
      <c r="X1233" t="s">
        <v>9</v>
      </c>
      <c r="Y1233" t="s">
        <v>1165</v>
      </c>
      <c r="Z1233">
        <v>725</v>
      </c>
      <c r="AA1233" t="s">
        <v>2660</v>
      </c>
      <c r="AB1233" t="s">
        <v>585</v>
      </c>
    </row>
    <row r="1234" spans="1:28" x14ac:dyDescent="0.25">
      <c r="A1234">
        <v>27522</v>
      </c>
      <c r="B1234" t="s">
        <v>3</v>
      </c>
      <c r="C1234">
        <v>3</v>
      </c>
      <c r="D1234">
        <v>4</v>
      </c>
      <c r="E1234">
        <v>5917</v>
      </c>
      <c r="F1234" t="s">
        <v>537</v>
      </c>
      <c r="G1234" s="4">
        <v>43501</v>
      </c>
      <c r="H1234" t="s">
        <v>13</v>
      </c>
      <c r="I1234" t="s">
        <v>538</v>
      </c>
      <c r="J1234" t="s">
        <v>178</v>
      </c>
      <c r="K1234" t="s">
        <v>16</v>
      </c>
      <c r="L1234">
        <v>68883</v>
      </c>
      <c r="M1234">
        <v>1073</v>
      </c>
      <c r="N1234">
        <v>1</v>
      </c>
      <c r="O1234">
        <v>199.99</v>
      </c>
      <c r="P1234" t="s">
        <v>2662</v>
      </c>
      <c r="Q1234">
        <v>48</v>
      </c>
      <c r="R1234">
        <v>7</v>
      </c>
      <c r="S1234">
        <v>199.99</v>
      </c>
      <c r="T1234" t="s">
        <v>5</v>
      </c>
      <c r="U1234" t="s">
        <v>2025</v>
      </c>
      <c r="V1234" t="s">
        <v>2008</v>
      </c>
      <c r="W1234" t="s">
        <v>27</v>
      </c>
      <c r="X1234" t="s">
        <v>9</v>
      </c>
      <c r="Y1234" t="s">
        <v>2026</v>
      </c>
      <c r="Z1234">
        <v>725</v>
      </c>
      <c r="AA1234" t="s">
        <v>2660</v>
      </c>
      <c r="AB1234" t="s">
        <v>585</v>
      </c>
    </row>
    <row r="1235" spans="1:28" x14ac:dyDescent="0.25">
      <c r="A1235">
        <v>21929</v>
      </c>
      <c r="B1235" t="s">
        <v>3</v>
      </c>
      <c r="C1235">
        <v>5</v>
      </c>
      <c r="D1235">
        <v>2</v>
      </c>
      <c r="E1235">
        <v>6003</v>
      </c>
      <c r="F1235" t="s">
        <v>327</v>
      </c>
      <c r="G1235" s="4">
        <v>43420</v>
      </c>
      <c r="H1235" t="s">
        <v>13</v>
      </c>
      <c r="I1235" t="s">
        <v>227</v>
      </c>
      <c r="J1235" t="s">
        <v>38</v>
      </c>
      <c r="K1235" t="s">
        <v>90</v>
      </c>
      <c r="L1235">
        <v>54852</v>
      </c>
      <c r="M1235">
        <v>1073</v>
      </c>
      <c r="N1235">
        <v>1</v>
      </c>
      <c r="O1235">
        <v>199.99</v>
      </c>
      <c r="P1235" t="s">
        <v>2662</v>
      </c>
      <c r="Q1235">
        <v>48</v>
      </c>
      <c r="R1235">
        <v>7</v>
      </c>
      <c r="S1235">
        <v>199.99</v>
      </c>
      <c r="T1235" t="s">
        <v>1307</v>
      </c>
      <c r="U1235" t="s">
        <v>93</v>
      </c>
      <c r="V1235" t="s">
        <v>1308</v>
      </c>
      <c r="W1235" t="s">
        <v>8</v>
      </c>
      <c r="X1235" t="s">
        <v>158</v>
      </c>
      <c r="Y1235" t="s">
        <v>1167</v>
      </c>
      <c r="Z1235">
        <v>37922</v>
      </c>
      <c r="AA1235" t="s">
        <v>2660</v>
      </c>
      <c r="AB1235" t="s">
        <v>585</v>
      </c>
    </row>
    <row r="1236" spans="1:28" x14ac:dyDescent="0.25">
      <c r="A1236">
        <v>28381</v>
      </c>
      <c r="B1236" t="s">
        <v>3</v>
      </c>
      <c r="C1236">
        <v>2</v>
      </c>
      <c r="D1236">
        <v>2</v>
      </c>
      <c r="E1236">
        <v>6074</v>
      </c>
      <c r="F1236" t="s">
        <v>1215</v>
      </c>
      <c r="G1236" s="4">
        <v>43514</v>
      </c>
      <c r="H1236" t="s">
        <v>13</v>
      </c>
      <c r="I1236" t="s">
        <v>5777</v>
      </c>
      <c r="J1236" t="s">
        <v>38</v>
      </c>
      <c r="K1236" t="s">
        <v>90</v>
      </c>
      <c r="L1236">
        <v>71012</v>
      </c>
      <c r="M1236">
        <v>1073</v>
      </c>
      <c r="N1236">
        <v>1</v>
      </c>
      <c r="O1236">
        <v>199.99</v>
      </c>
      <c r="P1236" t="s">
        <v>2662</v>
      </c>
      <c r="Q1236">
        <v>48</v>
      </c>
      <c r="R1236">
        <v>7</v>
      </c>
      <c r="S1236">
        <v>199.99</v>
      </c>
      <c r="T1236" t="s">
        <v>5</v>
      </c>
      <c r="U1236" t="s">
        <v>93</v>
      </c>
      <c r="V1236" t="s">
        <v>1719</v>
      </c>
      <c r="W1236" t="s">
        <v>8</v>
      </c>
      <c r="X1236" t="s">
        <v>9</v>
      </c>
      <c r="Y1236" t="s">
        <v>2439</v>
      </c>
      <c r="Z1236">
        <v>725</v>
      </c>
      <c r="AA1236" t="s">
        <v>2660</v>
      </c>
      <c r="AB1236" t="s">
        <v>585</v>
      </c>
    </row>
    <row r="1237" spans="1:28" x14ac:dyDescent="0.25">
      <c r="A1237">
        <v>24102</v>
      </c>
      <c r="B1237" t="s">
        <v>51</v>
      </c>
      <c r="C1237">
        <v>3</v>
      </c>
      <c r="D1237">
        <v>4</v>
      </c>
      <c r="E1237">
        <v>6100</v>
      </c>
      <c r="F1237" t="s">
        <v>669</v>
      </c>
      <c r="G1237" s="4">
        <v>43451</v>
      </c>
      <c r="H1237" t="s">
        <v>13</v>
      </c>
      <c r="I1237" t="s">
        <v>227</v>
      </c>
      <c r="J1237" t="s">
        <v>57</v>
      </c>
      <c r="K1237" t="s">
        <v>16</v>
      </c>
      <c r="L1237">
        <v>60298</v>
      </c>
      <c r="M1237">
        <v>1073</v>
      </c>
      <c r="N1237">
        <v>1</v>
      </c>
      <c r="O1237">
        <v>199.99</v>
      </c>
      <c r="P1237" t="s">
        <v>2662</v>
      </c>
      <c r="Q1237">
        <v>48</v>
      </c>
      <c r="R1237">
        <v>7</v>
      </c>
      <c r="S1237">
        <v>199.99</v>
      </c>
      <c r="T1237" t="s">
        <v>1108</v>
      </c>
      <c r="U1237" t="s">
        <v>1109</v>
      </c>
      <c r="V1237" t="s">
        <v>107</v>
      </c>
      <c r="W1237" t="s">
        <v>27</v>
      </c>
      <c r="X1237" t="s">
        <v>381</v>
      </c>
      <c r="Y1237" t="s">
        <v>1110</v>
      </c>
      <c r="Z1237">
        <v>48823</v>
      </c>
      <c r="AA1237" t="s">
        <v>2660</v>
      </c>
      <c r="AB1237" t="s">
        <v>585</v>
      </c>
    </row>
    <row r="1238" spans="1:28" x14ac:dyDescent="0.25">
      <c r="A1238">
        <v>28672</v>
      </c>
      <c r="B1238" t="s">
        <v>24</v>
      </c>
      <c r="C1238">
        <v>2</v>
      </c>
      <c r="D1238">
        <v>1</v>
      </c>
      <c r="E1238">
        <v>6111</v>
      </c>
      <c r="F1238" t="s">
        <v>743</v>
      </c>
      <c r="G1238" s="4">
        <v>43518</v>
      </c>
      <c r="H1238" t="s">
        <v>13</v>
      </c>
      <c r="I1238" t="s">
        <v>5780</v>
      </c>
      <c r="J1238" t="s">
        <v>31</v>
      </c>
      <c r="K1238" t="s">
        <v>32</v>
      </c>
      <c r="L1238">
        <v>71769</v>
      </c>
      <c r="M1238">
        <v>1073</v>
      </c>
      <c r="N1238">
        <v>1</v>
      </c>
      <c r="O1238">
        <v>199.99</v>
      </c>
      <c r="P1238" t="s">
        <v>2662</v>
      </c>
      <c r="Q1238">
        <v>48</v>
      </c>
      <c r="R1238">
        <v>7</v>
      </c>
      <c r="S1238">
        <v>199.99</v>
      </c>
      <c r="T1238" t="s">
        <v>447</v>
      </c>
      <c r="U1238" t="s">
        <v>93</v>
      </c>
      <c r="V1238" t="s">
        <v>107</v>
      </c>
      <c r="W1238" t="s">
        <v>27</v>
      </c>
      <c r="X1238" t="s">
        <v>448</v>
      </c>
      <c r="Y1238" t="s">
        <v>2197</v>
      </c>
      <c r="Z1238">
        <v>33010</v>
      </c>
      <c r="AA1238" t="s">
        <v>2660</v>
      </c>
      <c r="AB1238" t="s">
        <v>585</v>
      </c>
    </row>
    <row r="1239" spans="1:28" x14ac:dyDescent="0.25">
      <c r="A1239">
        <v>21787</v>
      </c>
      <c r="B1239" t="s">
        <v>3</v>
      </c>
      <c r="C1239">
        <v>3</v>
      </c>
      <c r="D1239">
        <v>2</v>
      </c>
      <c r="E1239">
        <v>6131</v>
      </c>
      <c r="F1239" t="s">
        <v>258</v>
      </c>
      <c r="G1239" s="4">
        <v>43418</v>
      </c>
      <c r="H1239" t="s">
        <v>13</v>
      </c>
      <c r="I1239" t="s">
        <v>30</v>
      </c>
      <c r="J1239" t="s">
        <v>14</v>
      </c>
      <c r="K1239" t="s">
        <v>90</v>
      </c>
      <c r="L1239">
        <v>54497</v>
      </c>
      <c r="M1239">
        <v>1073</v>
      </c>
      <c r="N1239">
        <v>1</v>
      </c>
      <c r="O1239">
        <v>199.99</v>
      </c>
      <c r="P1239" t="s">
        <v>2662</v>
      </c>
      <c r="Q1239">
        <v>48</v>
      </c>
      <c r="R1239">
        <v>7</v>
      </c>
      <c r="S1239">
        <v>199.99</v>
      </c>
      <c r="T1239" t="s">
        <v>5</v>
      </c>
      <c r="U1239" t="s">
        <v>93</v>
      </c>
      <c r="V1239" t="s">
        <v>107</v>
      </c>
      <c r="W1239" t="s">
        <v>27</v>
      </c>
      <c r="X1239" t="s">
        <v>9</v>
      </c>
      <c r="Y1239" t="s">
        <v>1435</v>
      </c>
      <c r="Z1239">
        <v>725</v>
      </c>
      <c r="AA1239" t="s">
        <v>2660</v>
      </c>
      <c r="AB1239" t="s">
        <v>585</v>
      </c>
    </row>
    <row r="1240" spans="1:28" x14ac:dyDescent="0.25">
      <c r="A1240">
        <v>28558</v>
      </c>
      <c r="B1240" t="s">
        <v>3</v>
      </c>
      <c r="C1240">
        <v>2</v>
      </c>
      <c r="D1240">
        <v>1</v>
      </c>
      <c r="E1240">
        <v>6178</v>
      </c>
      <c r="F1240" t="s">
        <v>1287</v>
      </c>
      <c r="G1240" s="4">
        <v>43516</v>
      </c>
      <c r="H1240" t="s">
        <v>13</v>
      </c>
      <c r="I1240" t="s">
        <v>227</v>
      </c>
      <c r="J1240" t="s">
        <v>38</v>
      </c>
      <c r="K1240" t="s">
        <v>32</v>
      </c>
      <c r="L1240">
        <v>71465</v>
      </c>
      <c r="M1240">
        <v>1073</v>
      </c>
      <c r="N1240">
        <v>1</v>
      </c>
      <c r="O1240">
        <v>199.99</v>
      </c>
      <c r="P1240" t="s">
        <v>2662</v>
      </c>
      <c r="Q1240">
        <v>48</v>
      </c>
      <c r="R1240">
        <v>7</v>
      </c>
      <c r="S1240">
        <v>199.99</v>
      </c>
      <c r="T1240" t="s">
        <v>2219</v>
      </c>
      <c r="U1240" t="s">
        <v>444</v>
      </c>
      <c r="V1240" t="s">
        <v>2220</v>
      </c>
      <c r="W1240" t="s">
        <v>27</v>
      </c>
      <c r="X1240" t="s">
        <v>381</v>
      </c>
      <c r="Y1240" t="s">
        <v>2221</v>
      </c>
      <c r="Z1240">
        <v>48203</v>
      </c>
      <c r="AA1240" t="s">
        <v>2660</v>
      </c>
      <c r="AB1240" t="s">
        <v>585</v>
      </c>
    </row>
    <row r="1241" spans="1:28" x14ac:dyDescent="0.25">
      <c r="A1241">
        <v>24058</v>
      </c>
      <c r="B1241" t="s">
        <v>51</v>
      </c>
      <c r="C1241">
        <v>4</v>
      </c>
      <c r="D1241">
        <v>2</v>
      </c>
      <c r="E1241">
        <v>6297</v>
      </c>
      <c r="F1241" t="s">
        <v>119</v>
      </c>
      <c r="G1241" s="4">
        <v>43451</v>
      </c>
      <c r="H1241" t="s">
        <v>13</v>
      </c>
      <c r="I1241" t="s">
        <v>5781</v>
      </c>
      <c r="J1241" t="s">
        <v>57</v>
      </c>
      <c r="K1241" t="s">
        <v>90</v>
      </c>
      <c r="L1241">
        <v>60194</v>
      </c>
      <c r="M1241">
        <v>1073</v>
      </c>
      <c r="N1241">
        <v>1</v>
      </c>
      <c r="O1241">
        <v>199.99</v>
      </c>
      <c r="P1241" t="s">
        <v>2662</v>
      </c>
      <c r="Q1241">
        <v>48</v>
      </c>
      <c r="R1241">
        <v>7</v>
      </c>
      <c r="S1241">
        <v>199.99</v>
      </c>
      <c r="T1241" t="s">
        <v>1006</v>
      </c>
      <c r="U1241" t="s">
        <v>1007</v>
      </c>
      <c r="V1241" t="s">
        <v>107</v>
      </c>
      <c r="W1241" t="s">
        <v>8</v>
      </c>
      <c r="X1241" t="s">
        <v>114</v>
      </c>
      <c r="Y1241" t="s">
        <v>1008</v>
      </c>
      <c r="Z1241">
        <v>75023</v>
      </c>
      <c r="AA1241" t="s">
        <v>2660</v>
      </c>
      <c r="AB1241" t="s">
        <v>585</v>
      </c>
    </row>
    <row r="1242" spans="1:28" x14ac:dyDescent="0.25">
      <c r="A1242">
        <v>25597</v>
      </c>
      <c r="B1242" t="s">
        <v>24</v>
      </c>
      <c r="C1242">
        <v>3</v>
      </c>
      <c r="D1242">
        <v>4</v>
      </c>
      <c r="E1242">
        <v>6308</v>
      </c>
      <c r="F1242" t="s">
        <v>465</v>
      </c>
      <c r="G1242" s="4">
        <v>43473</v>
      </c>
      <c r="H1242" t="s">
        <v>13</v>
      </c>
      <c r="I1242" t="s">
        <v>99</v>
      </c>
      <c r="J1242" t="s">
        <v>378</v>
      </c>
      <c r="K1242" t="s">
        <v>16</v>
      </c>
      <c r="L1242">
        <v>64121</v>
      </c>
      <c r="M1242">
        <v>1073</v>
      </c>
      <c r="N1242">
        <v>1</v>
      </c>
      <c r="O1242">
        <v>199.99</v>
      </c>
      <c r="P1242" t="s">
        <v>2662</v>
      </c>
      <c r="Q1242">
        <v>48</v>
      </c>
      <c r="R1242">
        <v>7</v>
      </c>
      <c r="S1242">
        <v>199.99</v>
      </c>
      <c r="T1242" t="s">
        <v>823</v>
      </c>
      <c r="U1242" t="s">
        <v>1169</v>
      </c>
      <c r="V1242" t="s">
        <v>1873</v>
      </c>
      <c r="W1242" t="s">
        <v>95</v>
      </c>
      <c r="X1242" t="s">
        <v>114</v>
      </c>
      <c r="Y1242" t="s">
        <v>3724</v>
      </c>
      <c r="Z1242">
        <v>77469</v>
      </c>
      <c r="AA1242" t="s">
        <v>2660</v>
      </c>
      <c r="AB1242" t="s">
        <v>585</v>
      </c>
    </row>
    <row r="1243" spans="1:28" x14ac:dyDescent="0.25">
      <c r="A1243">
        <v>29994</v>
      </c>
      <c r="B1243" t="s">
        <v>24</v>
      </c>
      <c r="C1243">
        <v>5</v>
      </c>
      <c r="D1243">
        <v>4</v>
      </c>
      <c r="E1243">
        <v>6358</v>
      </c>
      <c r="F1243" t="s">
        <v>426</v>
      </c>
      <c r="G1243" s="4">
        <v>43537</v>
      </c>
      <c r="H1243" t="s">
        <v>13</v>
      </c>
      <c r="I1243" t="s">
        <v>245</v>
      </c>
      <c r="J1243" t="s">
        <v>31</v>
      </c>
      <c r="K1243" t="s">
        <v>16</v>
      </c>
      <c r="L1243">
        <v>75004</v>
      </c>
      <c r="M1243">
        <v>1073</v>
      </c>
      <c r="N1243">
        <v>1</v>
      </c>
      <c r="O1243">
        <v>199.99</v>
      </c>
      <c r="P1243" t="s">
        <v>2662</v>
      </c>
      <c r="Q1243">
        <v>48</v>
      </c>
      <c r="R1243">
        <v>7</v>
      </c>
      <c r="S1243">
        <v>199.99</v>
      </c>
      <c r="T1243" t="s">
        <v>1290</v>
      </c>
      <c r="U1243" t="s">
        <v>93</v>
      </c>
      <c r="V1243" t="s">
        <v>1291</v>
      </c>
      <c r="W1243" t="s">
        <v>8</v>
      </c>
      <c r="X1243" t="s">
        <v>88</v>
      </c>
      <c r="Y1243" t="s">
        <v>1292</v>
      </c>
      <c r="Z1243">
        <v>14221</v>
      </c>
      <c r="AA1243" t="s">
        <v>2660</v>
      </c>
      <c r="AB1243" t="s">
        <v>585</v>
      </c>
    </row>
    <row r="1244" spans="1:28" x14ac:dyDescent="0.25">
      <c r="A1244">
        <v>27013</v>
      </c>
      <c r="B1244" t="s">
        <v>17</v>
      </c>
      <c r="C1244">
        <v>2</v>
      </c>
      <c r="D1244">
        <v>1</v>
      </c>
      <c r="E1244">
        <v>6364</v>
      </c>
      <c r="F1244" t="s">
        <v>84</v>
      </c>
      <c r="G1244" s="4">
        <v>43494</v>
      </c>
      <c r="H1244" t="s">
        <v>13</v>
      </c>
      <c r="I1244" t="s">
        <v>80</v>
      </c>
      <c r="J1244" t="s">
        <v>23</v>
      </c>
      <c r="K1244" t="s">
        <v>32</v>
      </c>
      <c r="L1244">
        <v>67663</v>
      </c>
      <c r="M1244">
        <v>1073</v>
      </c>
      <c r="N1244">
        <v>1</v>
      </c>
      <c r="O1244">
        <v>199.99</v>
      </c>
      <c r="P1244" t="s">
        <v>2662</v>
      </c>
      <c r="Q1244">
        <v>48</v>
      </c>
      <c r="R1244">
        <v>7</v>
      </c>
      <c r="S1244">
        <v>199.99</v>
      </c>
      <c r="T1244" t="s">
        <v>5</v>
      </c>
      <c r="U1244" t="s">
        <v>719</v>
      </c>
      <c r="V1244" t="s">
        <v>2461</v>
      </c>
      <c r="W1244" t="s">
        <v>8</v>
      </c>
      <c r="X1244" t="s">
        <v>9</v>
      </c>
      <c r="Y1244" t="s">
        <v>2462</v>
      </c>
      <c r="Z1244">
        <v>725</v>
      </c>
      <c r="AA1244" t="s">
        <v>2660</v>
      </c>
      <c r="AB1244" t="s">
        <v>585</v>
      </c>
    </row>
    <row r="1245" spans="1:28" x14ac:dyDescent="0.25">
      <c r="A1245">
        <v>25543</v>
      </c>
      <c r="B1245" t="s">
        <v>51</v>
      </c>
      <c r="C1245">
        <v>1</v>
      </c>
      <c r="D1245">
        <v>0</v>
      </c>
      <c r="E1245">
        <v>6597</v>
      </c>
      <c r="F1245" t="s">
        <v>409</v>
      </c>
      <c r="G1245" s="4">
        <v>43472</v>
      </c>
      <c r="H1245" t="s">
        <v>13</v>
      </c>
      <c r="I1245" t="s">
        <v>410</v>
      </c>
      <c r="J1245" t="s">
        <v>57</v>
      </c>
      <c r="K1245" t="s">
        <v>58</v>
      </c>
      <c r="L1245">
        <v>63989</v>
      </c>
      <c r="M1245">
        <v>1073</v>
      </c>
      <c r="N1245">
        <v>1</v>
      </c>
      <c r="O1245">
        <v>199.99</v>
      </c>
      <c r="P1245" t="s">
        <v>2662</v>
      </c>
      <c r="Q1245">
        <v>48</v>
      </c>
      <c r="R1245">
        <v>7</v>
      </c>
      <c r="S1245">
        <v>199.99</v>
      </c>
      <c r="T1245" t="s">
        <v>835</v>
      </c>
      <c r="U1245" t="s">
        <v>499</v>
      </c>
      <c r="V1245" t="s">
        <v>107</v>
      </c>
      <c r="W1245" t="s">
        <v>8</v>
      </c>
      <c r="X1245" t="s">
        <v>242</v>
      </c>
      <c r="Y1245" t="s">
        <v>836</v>
      </c>
      <c r="Z1245">
        <v>20783</v>
      </c>
      <c r="AA1245" t="s">
        <v>2660</v>
      </c>
      <c r="AB1245" t="s">
        <v>585</v>
      </c>
    </row>
    <row r="1246" spans="1:28" x14ac:dyDescent="0.25">
      <c r="A1246">
        <v>28710</v>
      </c>
      <c r="B1246" t="s">
        <v>3</v>
      </c>
      <c r="C1246">
        <v>6</v>
      </c>
      <c r="D1246">
        <v>4</v>
      </c>
      <c r="E1246">
        <v>6867</v>
      </c>
      <c r="F1246" t="s">
        <v>146</v>
      </c>
      <c r="G1246" s="4">
        <v>43519</v>
      </c>
      <c r="H1246" t="s">
        <v>13</v>
      </c>
      <c r="I1246" t="s">
        <v>30</v>
      </c>
      <c r="J1246" t="s">
        <v>14</v>
      </c>
      <c r="K1246" t="s">
        <v>16</v>
      </c>
      <c r="L1246">
        <v>71861</v>
      </c>
      <c r="M1246">
        <v>1073</v>
      </c>
      <c r="N1246">
        <v>1</v>
      </c>
      <c r="O1246">
        <v>199.99</v>
      </c>
      <c r="P1246" t="s">
        <v>2662</v>
      </c>
      <c r="Q1246">
        <v>48</v>
      </c>
      <c r="R1246">
        <v>7</v>
      </c>
      <c r="S1246">
        <v>199.99</v>
      </c>
      <c r="T1246" t="s">
        <v>2314</v>
      </c>
      <c r="U1246" t="s">
        <v>444</v>
      </c>
      <c r="V1246" t="s">
        <v>1754</v>
      </c>
      <c r="W1246" t="s">
        <v>8</v>
      </c>
      <c r="X1246" t="s">
        <v>21</v>
      </c>
      <c r="Y1246" t="s">
        <v>2315</v>
      </c>
      <c r="Z1246">
        <v>91351</v>
      </c>
      <c r="AA1246" t="s">
        <v>2660</v>
      </c>
      <c r="AB1246" t="s">
        <v>585</v>
      </c>
    </row>
    <row r="1247" spans="1:28" x14ac:dyDescent="0.25">
      <c r="A1247">
        <v>30019</v>
      </c>
      <c r="B1247" t="s">
        <v>17</v>
      </c>
      <c r="C1247">
        <v>5</v>
      </c>
      <c r="D1247">
        <v>2</v>
      </c>
      <c r="E1247">
        <v>6968</v>
      </c>
      <c r="F1247" t="s">
        <v>426</v>
      </c>
      <c r="G1247" s="4">
        <v>43538</v>
      </c>
      <c r="H1247" t="s">
        <v>13</v>
      </c>
      <c r="I1247" t="s">
        <v>245</v>
      </c>
      <c r="J1247" t="s">
        <v>23</v>
      </c>
      <c r="K1247" t="s">
        <v>90</v>
      </c>
      <c r="L1247">
        <v>75053</v>
      </c>
      <c r="M1247">
        <v>1073</v>
      </c>
      <c r="N1247">
        <v>1</v>
      </c>
      <c r="O1247">
        <v>199.99</v>
      </c>
      <c r="P1247" t="s">
        <v>2662</v>
      </c>
      <c r="Q1247">
        <v>48</v>
      </c>
      <c r="R1247">
        <v>7</v>
      </c>
      <c r="S1247">
        <v>199.99</v>
      </c>
      <c r="T1247" t="s">
        <v>1020</v>
      </c>
      <c r="U1247" t="s">
        <v>93</v>
      </c>
      <c r="V1247" t="s">
        <v>1021</v>
      </c>
      <c r="W1247" t="s">
        <v>8</v>
      </c>
      <c r="X1247" t="s">
        <v>21</v>
      </c>
      <c r="Y1247" t="s">
        <v>1022</v>
      </c>
      <c r="Z1247">
        <v>91331</v>
      </c>
      <c r="AA1247" t="s">
        <v>2660</v>
      </c>
      <c r="AB1247" t="s">
        <v>585</v>
      </c>
    </row>
    <row r="1248" spans="1:28" x14ac:dyDescent="0.25">
      <c r="A1248">
        <v>23680</v>
      </c>
      <c r="B1248" t="s">
        <v>24</v>
      </c>
      <c r="C1248">
        <v>6</v>
      </c>
      <c r="D1248">
        <v>2</v>
      </c>
      <c r="E1248">
        <v>6978</v>
      </c>
      <c r="F1248" t="s">
        <v>244</v>
      </c>
      <c r="G1248" s="4">
        <v>43445</v>
      </c>
      <c r="H1248" t="s">
        <v>13</v>
      </c>
      <c r="I1248" t="s">
        <v>245</v>
      </c>
      <c r="J1248" t="s">
        <v>31</v>
      </c>
      <c r="K1248" t="s">
        <v>90</v>
      </c>
      <c r="L1248">
        <v>59236</v>
      </c>
      <c r="M1248">
        <v>1073</v>
      </c>
      <c r="N1248">
        <v>1</v>
      </c>
      <c r="O1248">
        <v>199.99</v>
      </c>
      <c r="P1248" t="s">
        <v>2662</v>
      </c>
      <c r="Q1248">
        <v>48</v>
      </c>
      <c r="R1248">
        <v>7</v>
      </c>
      <c r="S1248">
        <v>199.99</v>
      </c>
      <c r="T1248" t="s">
        <v>1779</v>
      </c>
      <c r="U1248" t="s">
        <v>724</v>
      </c>
      <c r="V1248" t="s">
        <v>107</v>
      </c>
      <c r="W1248" t="s">
        <v>95</v>
      </c>
      <c r="X1248" t="s">
        <v>21</v>
      </c>
      <c r="Y1248" t="s">
        <v>1780</v>
      </c>
      <c r="Z1248">
        <v>94541</v>
      </c>
      <c r="AA1248" t="s">
        <v>2660</v>
      </c>
      <c r="AB1248" t="s">
        <v>585</v>
      </c>
    </row>
    <row r="1249" spans="1:28" x14ac:dyDescent="0.25">
      <c r="A1249">
        <v>22220</v>
      </c>
      <c r="B1249" t="s">
        <v>51</v>
      </c>
      <c r="C1249">
        <v>6</v>
      </c>
      <c r="D1249">
        <v>4</v>
      </c>
      <c r="E1249">
        <v>7186</v>
      </c>
      <c r="F1249" t="s">
        <v>376</v>
      </c>
      <c r="G1249" s="4">
        <v>43424</v>
      </c>
      <c r="H1249" t="s">
        <v>13</v>
      </c>
      <c r="I1249" t="s">
        <v>377</v>
      </c>
      <c r="J1249" t="s">
        <v>57</v>
      </c>
      <c r="K1249" t="s">
        <v>16</v>
      </c>
      <c r="L1249">
        <v>55619</v>
      </c>
      <c r="M1249">
        <v>1073</v>
      </c>
      <c r="N1249">
        <v>1</v>
      </c>
      <c r="O1249">
        <v>199.99</v>
      </c>
      <c r="P1249" t="s">
        <v>2662</v>
      </c>
      <c r="Q1249">
        <v>48</v>
      </c>
      <c r="R1249">
        <v>7</v>
      </c>
      <c r="S1249">
        <v>199.99</v>
      </c>
      <c r="T1249" t="s">
        <v>18</v>
      </c>
      <c r="U1249" t="s">
        <v>889</v>
      </c>
      <c r="V1249" t="s">
        <v>107</v>
      </c>
      <c r="W1249" t="s">
        <v>8</v>
      </c>
      <c r="X1249" t="s">
        <v>21</v>
      </c>
      <c r="Y1249" t="s">
        <v>3037</v>
      </c>
      <c r="Z1249">
        <v>95125</v>
      </c>
      <c r="AA1249" t="s">
        <v>2660</v>
      </c>
      <c r="AB1249" t="s">
        <v>585</v>
      </c>
    </row>
    <row r="1250" spans="1:28" x14ac:dyDescent="0.25">
      <c r="A1250">
        <v>25816</v>
      </c>
      <c r="B1250" t="s">
        <v>51</v>
      </c>
      <c r="C1250">
        <v>2</v>
      </c>
      <c r="D1250">
        <v>1</v>
      </c>
      <c r="E1250">
        <v>7465</v>
      </c>
      <c r="F1250" t="s">
        <v>266</v>
      </c>
      <c r="G1250" s="4">
        <v>43476</v>
      </c>
      <c r="H1250" t="s">
        <v>13</v>
      </c>
      <c r="I1250" t="s">
        <v>5778</v>
      </c>
      <c r="J1250" t="s">
        <v>57</v>
      </c>
      <c r="K1250" t="s">
        <v>32</v>
      </c>
      <c r="L1250">
        <v>64625</v>
      </c>
      <c r="M1250">
        <v>1073</v>
      </c>
      <c r="N1250">
        <v>1</v>
      </c>
      <c r="O1250">
        <v>199.99</v>
      </c>
      <c r="P1250" t="s">
        <v>2662</v>
      </c>
      <c r="Q1250">
        <v>48</v>
      </c>
      <c r="R1250">
        <v>7</v>
      </c>
      <c r="S1250">
        <v>199.99</v>
      </c>
      <c r="T1250" t="s">
        <v>5</v>
      </c>
      <c r="U1250" t="s">
        <v>520</v>
      </c>
      <c r="V1250" t="s">
        <v>333</v>
      </c>
      <c r="W1250" t="s">
        <v>8</v>
      </c>
      <c r="X1250" t="s">
        <v>9</v>
      </c>
      <c r="Y1250" t="s">
        <v>1394</v>
      </c>
      <c r="Z1250">
        <v>725</v>
      </c>
      <c r="AA1250" t="s">
        <v>2660</v>
      </c>
      <c r="AB1250" t="s">
        <v>585</v>
      </c>
    </row>
    <row r="1251" spans="1:28" x14ac:dyDescent="0.25">
      <c r="A1251">
        <v>26020</v>
      </c>
      <c r="B1251" t="s">
        <v>17</v>
      </c>
      <c r="C1251">
        <v>6</v>
      </c>
      <c r="D1251">
        <v>4</v>
      </c>
      <c r="E1251">
        <v>7481</v>
      </c>
      <c r="F1251" t="s">
        <v>502</v>
      </c>
      <c r="G1251" s="4">
        <v>43479</v>
      </c>
      <c r="H1251" t="s">
        <v>13</v>
      </c>
      <c r="I1251" t="s">
        <v>377</v>
      </c>
      <c r="J1251" t="s">
        <v>23</v>
      </c>
      <c r="K1251" t="s">
        <v>16</v>
      </c>
      <c r="L1251">
        <v>65122</v>
      </c>
      <c r="M1251">
        <v>1073</v>
      </c>
      <c r="N1251">
        <v>1</v>
      </c>
      <c r="O1251">
        <v>199.99</v>
      </c>
      <c r="P1251" t="s">
        <v>2662</v>
      </c>
      <c r="Q1251">
        <v>48</v>
      </c>
      <c r="R1251">
        <v>7</v>
      </c>
      <c r="S1251">
        <v>199.99</v>
      </c>
      <c r="T1251" t="s">
        <v>471</v>
      </c>
      <c r="U1251" t="s">
        <v>93</v>
      </c>
      <c r="V1251" t="s">
        <v>472</v>
      </c>
      <c r="W1251" t="s">
        <v>27</v>
      </c>
      <c r="X1251" t="s">
        <v>448</v>
      </c>
      <c r="Y1251" t="s">
        <v>473</v>
      </c>
      <c r="Z1251">
        <v>33594</v>
      </c>
      <c r="AA1251" t="s">
        <v>2660</v>
      </c>
      <c r="AB1251" t="s">
        <v>585</v>
      </c>
    </row>
    <row r="1252" spans="1:28" x14ac:dyDescent="0.25">
      <c r="A1252">
        <v>23531</v>
      </c>
      <c r="B1252" t="s">
        <v>3</v>
      </c>
      <c r="C1252">
        <v>0</v>
      </c>
      <c r="D1252">
        <v>0</v>
      </c>
      <c r="E1252">
        <v>7613</v>
      </c>
      <c r="F1252" t="s">
        <v>266</v>
      </c>
      <c r="G1252" s="4">
        <v>43443</v>
      </c>
      <c r="H1252" t="s">
        <v>13</v>
      </c>
      <c r="I1252" t="s">
        <v>5778</v>
      </c>
      <c r="J1252" t="s">
        <v>38</v>
      </c>
      <c r="K1252" t="s">
        <v>58</v>
      </c>
      <c r="L1252">
        <v>58851</v>
      </c>
      <c r="M1252">
        <v>1073</v>
      </c>
      <c r="N1252">
        <v>1</v>
      </c>
      <c r="O1252">
        <v>199.99</v>
      </c>
      <c r="P1252" t="s">
        <v>2662</v>
      </c>
      <c r="Q1252">
        <v>48</v>
      </c>
      <c r="R1252">
        <v>7</v>
      </c>
      <c r="S1252">
        <v>199.99</v>
      </c>
      <c r="T1252" t="s">
        <v>1648</v>
      </c>
      <c r="U1252" t="s">
        <v>589</v>
      </c>
      <c r="V1252" t="s">
        <v>107</v>
      </c>
      <c r="W1252" t="s">
        <v>27</v>
      </c>
      <c r="X1252" t="s">
        <v>1649</v>
      </c>
      <c r="Y1252" t="s">
        <v>1650</v>
      </c>
      <c r="Z1252">
        <v>52001</v>
      </c>
      <c r="AA1252" t="s">
        <v>2660</v>
      </c>
      <c r="AB1252" t="s">
        <v>585</v>
      </c>
    </row>
    <row r="1253" spans="1:28" x14ac:dyDescent="0.25">
      <c r="A1253">
        <v>26941</v>
      </c>
      <c r="B1253" t="s">
        <v>24</v>
      </c>
      <c r="C1253">
        <v>2</v>
      </c>
      <c r="D1253">
        <v>4</v>
      </c>
      <c r="E1253">
        <v>7633</v>
      </c>
      <c r="F1253" t="s">
        <v>1320</v>
      </c>
      <c r="G1253" s="4">
        <v>43493</v>
      </c>
      <c r="H1253" t="s">
        <v>13</v>
      </c>
      <c r="I1253" t="s">
        <v>227</v>
      </c>
      <c r="J1253" t="s">
        <v>31</v>
      </c>
      <c r="K1253" t="s">
        <v>16</v>
      </c>
      <c r="L1253">
        <v>67484</v>
      </c>
      <c r="M1253">
        <v>1073</v>
      </c>
      <c r="N1253">
        <v>1</v>
      </c>
      <c r="O1253">
        <v>199.99</v>
      </c>
      <c r="P1253" t="s">
        <v>2662</v>
      </c>
      <c r="Q1253">
        <v>48</v>
      </c>
      <c r="R1253">
        <v>7</v>
      </c>
      <c r="S1253">
        <v>199.99</v>
      </c>
      <c r="T1253" t="s">
        <v>5</v>
      </c>
      <c r="U1253" t="s">
        <v>93</v>
      </c>
      <c r="V1253" t="s">
        <v>933</v>
      </c>
      <c r="W1253" t="s">
        <v>27</v>
      </c>
      <c r="X1253" t="s">
        <v>9</v>
      </c>
      <c r="Y1253" t="s">
        <v>934</v>
      </c>
      <c r="Z1253">
        <v>725</v>
      </c>
      <c r="AA1253" t="s">
        <v>2660</v>
      </c>
      <c r="AB1253" t="s">
        <v>585</v>
      </c>
    </row>
    <row r="1254" spans="1:28" x14ac:dyDescent="0.25">
      <c r="A1254">
        <v>28503</v>
      </c>
      <c r="B1254" t="s">
        <v>51</v>
      </c>
      <c r="C1254">
        <v>4</v>
      </c>
      <c r="D1254">
        <v>2</v>
      </c>
      <c r="E1254">
        <v>7680</v>
      </c>
      <c r="F1254" t="s">
        <v>258</v>
      </c>
      <c r="G1254" s="4">
        <v>43516</v>
      </c>
      <c r="H1254" t="s">
        <v>13</v>
      </c>
      <c r="I1254" t="s">
        <v>30</v>
      </c>
      <c r="J1254" t="s">
        <v>57</v>
      </c>
      <c r="K1254" t="s">
        <v>90</v>
      </c>
      <c r="L1254">
        <v>71338</v>
      </c>
      <c r="M1254">
        <v>1073</v>
      </c>
      <c r="N1254">
        <v>1</v>
      </c>
      <c r="O1254">
        <v>199.99</v>
      </c>
      <c r="P1254" t="s">
        <v>2662</v>
      </c>
      <c r="Q1254">
        <v>48</v>
      </c>
      <c r="R1254">
        <v>7</v>
      </c>
      <c r="S1254">
        <v>199.99</v>
      </c>
      <c r="T1254" t="s">
        <v>1123</v>
      </c>
      <c r="U1254" t="s">
        <v>444</v>
      </c>
      <c r="V1254" t="s">
        <v>1871</v>
      </c>
      <c r="W1254" t="s">
        <v>8</v>
      </c>
      <c r="X1254" t="s">
        <v>21</v>
      </c>
      <c r="Y1254" t="s">
        <v>1872</v>
      </c>
      <c r="Z1254">
        <v>93702</v>
      </c>
      <c r="AA1254" t="s">
        <v>2660</v>
      </c>
      <c r="AB1254" t="s">
        <v>585</v>
      </c>
    </row>
    <row r="1255" spans="1:28" x14ac:dyDescent="0.25">
      <c r="A1255">
        <v>30013</v>
      </c>
      <c r="B1255" t="s">
        <v>51</v>
      </c>
      <c r="C1255">
        <v>4</v>
      </c>
      <c r="D1255">
        <v>4</v>
      </c>
      <c r="E1255">
        <v>7703</v>
      </c>
      <c r="F1255" t="s">
        <v>1040</v>
      </c>
      <c r="G1255" s="4">
        <v>43538</v>
      </c>
      <c r="H1255" t="s">
        <v>13</v>
      </c>
      <c r="I1255" t="s">
        <v>377</v>
      </c>
      <c r="J1255" t="s">
        <v>57</v>
      </c>
      <c r="K1255" t="s">
        <v>16</v>
      </c>
      <c r="L1255">
        <v>75040</v>
      </c>
      <c r="M1255">
        <v>1073</v>
      </c>
      <c r="N1255">
        <v>1</v>
      </c>
      <c r="O1255">
        <v>199.99</v>
      </c>
      <c r="P1255" t="s">
        <v>2662</v>
      </c>
      <c r="Q1255">
        <v>48</v>
      </c>
      <c r="R1255">
        <v>7</v>
      </c>
      <c r="S1255">
        <v>199.99</v>
      </c>
      <c r="T1255" t="s">
        <v>5</v>
      </c>
      <c r="U1255" t="s">
        <v>93</v>
      </c>
      <c r="V1255" t="s">
        <v>107</v>
      </c>
      <c r="W1255" t="s">
        <v>8</v>
      </c>
      <c r="X1255" t="s">
        <v>9</v>
      </c>
      <c r="Y1255" t="s">
        <v>757</v>
      </c>
      <c r="Z1255">
        <v>725</v>
      </c>
      <c r="AA1255" t="s">
        <v>2660</v>
      </c>
      <c r="AB1255" t="s">
        <v>585</v>
      </c>
    </row>
    <row r="1256" spans="1:28" x14ac:dyDescent="0.25">
      <c r="A1256">
        <v>24582</v>
      </c>
      <c r="B1256" t="s">
        <v>51</v>
      </c>
      <c r="C1256">
        <v>3</v>
      </c>
      <c r="D1256">
        <v>4</v>
      </c>
      <c r="E1256">
        <v>7922</v>
      </c>
      <c r="F1256" t="s">
        <v>146</v>
      </c>
      <c r="G1256" s="4">
        <v>43458</v>
      </c>
      <c r="H1256" t="s">
        <v>13</v>
      </c>
      <c r="I1256" t="s">
        <v>30</v>
      </c>
      <c r="J1256" t="s">
        <v>57</v>
      </c>
      <c r="K1256" t="s">
        <v>16</v>
      </c>
      <c r="L1256">
        <v>61549</v>
      </c>
      <c r="M1256">
        <v>1073</v>
      </c>
      <c r="N1256">
        <v>1</v>
      </c>
      <c r="O1256">
        <v>199.99</v>
      </c>
      <c r="P1256" t="s">
        <v>2662</v>
      </c>
      <c r="Q1256">
        <v>48</v>
      </c>
      <c r="R1256">
        <v>7</v>
      </c>
      <c r="S1256">
        <v>199.99</v>
      </c>
      <c r="T1256" t="s">
        <v>1875</v>
      </c>
      <c r="U1256" t="s">
        <v>93</v>
      </c>
      <c r="V1256" t="s">
        <v>107</v>
      </c>
      <c r="W1256" t="s">
        <v>8</v>
      </c>
      <c r="X1256" t="s">
        <v>1876</v>
      </c>
      <c r="Y1256" t="s">
        <v>1877</v>
      </c>
      <c r="Z1256">
        <v>58103</v>
      </c>
      <c r="AA1256" t="s">
        <v>2660</v>
      </c>
      <c r="AB1256" t="s">
        <v>585</v>
      </c>
    </row>
    <row r="1257" spans="1:28" x14ac:dyDescent="0.25">
      <c r="A1257">
        <v>22602</v>
      </c>
      <c r="B1257" t="s">
        <v>51</v>
      </c>
      <c r="C1257">
        <v>3</v>
      </c>
      <c r="D1257">
        <v>4</v>
      </c>
      <c r="E1257">
        <v>7928</v>
      </c>
      <c r="F1257" t="s">
        <v>70</v>
      </c>
      <c r="G1257" s="4">
        <v>43429</v>
      </c>
      <c r="H1257" t="s">
        <v>13</v>
      </c>
      <c r="I1257" t="s">
        <v>70</v>
      </c>
      <c r="J1257" t="s">
        <v>57</v>
      </c>
      <c r="K1257" t="s">
        <v>16</v>
      </c>
      <c r="L1257">
        <v>56546</v>
      </c>
      <c r="M1257">
        <v>1073</v>
      </c>
      <c r="N1257">
        <v>1</v>
      </c>
      <c r="O1257">
        <v>199.99</v>
      </c>
      <c r="P1257" t="s">
        <v>2662</v>
      </c>
      <c r="Q1257">
        <v>48</v>
      </c>
      <c r="R1257">
        <v>7</v>
      </c>
      <c r="S1257">
        <v>199.99</v>
      </c>
      <c r="T1257" t="s">
        <v>1130</v>
      </c>
      <c r="U1257" t="s">
        <v>93</v>
      </c>
      <c r="V1257" t="s">
        <v>589</v>
      </c>
      <c r="W1257" t="s">
        <v>8</v>
      </c>
      <c r="X1257" t="s">
        <v>21</v>
      </c>
      <c r="Y1257" t="s">
        <v>1131</v>
      </c>
      <c r="Z1257">
        <v>92677</v>
      </c>
      <c r="AA1257" t="s">
        <v>2660</v>
      </c>
      <c r="AB1257" t="s">
        <v>585</v>
      </c>
    </row>
    <row r="1258" spans="1:28" x14ac:dyDescent="0.25">
      <c r="A1258">
        <v>21013</v>
      </c>
      <c r="B1258" t="s">
        <v>3</v>
      </c>
      <c r="C1258">
        <v>1</v>
      </c>
      <c r="D1258">
        <v>0</v>
      </c>
      <c r="E1258">
        <v>8029</v>
      </c>
      <c r="F1258" t="s">
        <v>854</v>
      </c>
      <c r="G1258" s="4">
        <v>43406</v>
      </c>
      <c r="H1258" t="s">
        <v>13</v>
      </c>
      <c r="I1258" t="s">
        <v>377</v>
      </c>
      <c r="J1258" t="s">
        <v>14</v>
      </c>
      <c r="K1258" t="s">
        <v>58</v>
      </c>
      <c r="L1258">
        <v>52506</v>
      </c>
      <c r="M1258">
        <v>1073</v>
      </c>
      <c r="N1258">
        <v>1</v>
      </c>
      <c r="O1258">
        <v>199.99</v>
      </c>
      <c r="P1258" t="s">
        <v>2662</v>
      </c>
      <c r="Q1258">
        <v>48</v>
      </c>
      <c r="R1258">
        <v>7</v>
      </c>
      <c r="S1258">
        <v>199.99</v>
      </c>
      <c r="T1258" t="s">
        <v>5</v>
      </c>
      <c r="U1258" t="s">
        <v>93</v>
      </c>
      <c r="V1258" t="s">
        <v>107</v>
      </c>
      <c r="W1258" t="s">
        <v>8</v>
      </c>
      <c r="X1258" t="s">
        <v>9</v>
      </c>
      <c r="Y1258" t="s">
        <v>1467</v>
      </c>
      <c r="Z1258">
        <v>725</v>
      </c>
      <c r="AA1258" t="s">
        <v>2660</v>
      </c>
      <c r="AB1258" t="s">
        <v>585</v>
      </c>
    </row>
    <row r="1259" spans="1:28" x14ac:dyDescent="0.25">
      <c r="A1259">
        <v>25450</v>
      </c>
      <c r="B1259" t="s">
        <v>3</v>
      </c>
      <c r="C1259">
        <v>6</v>
      </c>
      <c r="D1259">
        <v>4</v>
      </c>
      <c r="E1259">
        <v>8166</v>
      </c>
      <c r="F1259" t="s">
        <v>713</v>
      </c>
      <c r="G1259" s="4">
        <v>43471</v>
      </c>
      <c r="H1259" t="s">
        <v>13</v>
      </c>
      <c r="I1259" t="s">
        <v>99</v>
      </c>
      <c r="J1259" t="s">
        <v>38</v>
      </c>
      <c r="K1259" t="s">
        <v>16</v>
      </c>
      <c r="L1259">
        <v>63754</v>
      </c>
      <c r="M1259">
        <v>1073</v>
      </c>
      <c r="N1259">
        <v>1</v>
      </c>
      <c r="O1259">
        <v>199.99</v>
      </c>
      <c r="P1259" t="s">
        <v>2662</v>
      </c>
      <c r="Q1259">
        <v>48</v>
      </c>
      <c r="R1259">
        <v>7</v>
      </c>
      <c r="S1259">
        <v>199.99</v>
      </c>
      <c r="T1259" t="s">
        <v>5</v>
      </c>
      <c r="U1259" t="s">
        <v>1172</v>
      </c>
      <c r="V1259" t="s">
        <v>3411</v>
      </c>
      <c r="W1259" t="s">
        <v>8</v>
      </c>
      <c r="X1259" t="s">
        <v>9</v>
      </c>
      <c r="Y1259" t="s">
        <v>2537</v>
      </c>
      <c r="Z1259">
        <v>725</v>
      </c>
      <c r="AA1259" t="s">
        <v>2660</v>
      </c>
      <c r="AB1259" t="s">
        <v>585</v>
      </c>
    </row>
    <row r="1260" spans="1:28" x14ac:dyDescent="0.25">
      <c r="A1260">
        <v>25662</v>
      </c>
      <c r="B1260" t="s">
        <v>3</v>
      </c>
      <c r="C1260">
        <v>3</v>
      </c>
      <c r="D1260">
        <v>4</v>
      </c>
      <c r="E1260">
        <v>8268</v>
      </c>
      <c r="F1260" t="s">
        <v>439</v>
      </c>
      <c r="G1260" s="4">
        <v>43474</v>
      </c>
      <c r="H1260" t="s">
        <v>13</v>
      </c>
      <c r="I1260" t="s">
        <v>377</v>
      </c>
      <c r="J1260" t="s">
        <v>38</v>
      </c>
      <c r="K1260" t="s">
        <v>16</v>
      </c>
      <c r="L1260">
        <v>64265</v>
      </c>
      <c r="M1260">
        <v>1073</v>
      </c>
      <c r="N1260">
        <v>1</v>
      </c>
      <c r="O1260">
        <v>199.99</v>
      </c>
      <c r="P1260" t="s">
        <v>2662</v>
      </c>
      <c r="Q1260">
        <v>48</v>
      </c>
      <c r="R1260">
        <v>7</v>
      </c>
      <c r="S1260">
        <v>199.99</v>
      </c>
      <c r="T1260" t="s">
        <v>5</v>
      </c>
      <c r="U1260" t="s">
        <v>957</v>
      </c>
      <c r="V1260" t="s">
        <v>107</v>
      </c>
      <c r="W1260" t="s">
        <v>27</v>
      </c>
      <c r="X1260" t="s">
        <v>9</v>
      </c>
      <c r="Y1260" t="s">
        <v>958</v>
      </c>
      <c r="Z1260">
        <v>725</v>
      </c>
      <c r="AA1260" t="s">
        <v>2660</v>
      </c>
      <c r="AB1260" t="s">
        <v>585</v>
      </c>
    </row>
    <row r="1261" spans="1:28" x14ac:dyDescent="0.25">
      <c r="A1261">
        <v>21240</v>
      </c>
      <c r="B1261" t="s">
        <v>51</v>
      </c>
      <c r="C1261">
        <v>6</v>
      </c>
      <c r="D1261">
        <v>4</v>
      </c>
      <c r="E1261">
        <v>8377</v>
      </c>
      <c r="F1261" t="s">
        <v>434</v>
      </c>
      <c r="G1261" s="4">
        <v>43410</v>
      </c>
      <c r="H1261" t="s">
        <v>13</v>
      </c>
      <c r="I1261" t="s">
        <v>245</v>
      </c>
      <c r="J1261" t="s">
        <v>57</v>
      </c>
      <c r="K1261" t="s">
        <v>16</v>
      </c>
      <c r="L1261">
        <v>53128</v>
      </c>
      <c r="M1261">
        <v>1073</v>
      </c>
      <c r="N1261">
        <v>1</v>
      </c>
      <c r="O1261">
        <v>199.99</v>
      </c>
      <c r="P1261" t="s">
        <v>2662</v>
      </c>
      <c r="Q1261">
        <v>48</v>
      </c>
      <c r="R1261">
        <v>7</v>
      </c>
      <c r="S1261">
        <v>199.99</v>
      </c>
      <c r="T1261" t="s">
        <v>2089</v>
      </c>
      <c r="U1261" t="s">
        <v>1770</v>
      </c>
      <c r="V1261" t="s">
        <v>1351</v>
      </c>
      <c r="W1261" t="s">
        <v>95</v>
      </c>
      <c r="X1261" t="s">
        <v>21</v>
      </c>
      <c r="Y1261" t="s">
        <v>3176</v>
      </c>
      <c r="Z1261">
        <v>95687</v>
      </c>
      <c r="AA1261" t="s">
        <v>2660</v>
      </c>
      <c r="AB1261" t="s">
        <v>585</v>
      </c>
    </row>
    <row r="1262" spans="1:28" x14ac:dyDescent="0.25">
      <c r="A1262">
        <v>23130</v>
      </c>
      <c r="B1262" t="s">
        <v>17</v>
      </c>
      <c r="C1262">
        <v>1</v>
      </c>
      <c r="D1262">
        <v>0</v>
      </c>
      <c r="E1262">
        <v>8429</v>
      </c>
      <c r="F1262" t="s">
        <v>809</v>
      </c>
      <c r="G1262" s="4">
        <v>43437</v>
      </c>
      <c r="H1262" t="s">
        <v>13</v>
      </c>
      <c r="I1262" t="s">
        <v>30</v>
      </c>
      <c r="J1262" t="s">
        <v>23</v>
      </c>
      <c r="K1262" t="s">
        <v>58</v>
      </c>
      <c r="L1262">
        <v>57913</v>
      </c>
      <c r="M1262">
        <v>1073</v>
      </c>
      <c r="N1262">
        <v>1</v>
      </c>
      <c r="O1262">
        <v>199.99</v>
      </c>
      <c r="P1262" t="s">
        <v>2662</v>
      </c>
      <c r="Q1262">
        <v>48</v>
      </c>
      <c r="R1262">
        <v>7</v>
      </c>
      <c r="S1262">
        <v>199.99</v>
      </c>
      <c r="T1262" t="s">
        <v>5</v>
      </c>
      <c r="U1262" t="s">
        <v>397</v>
      </c>
      <c r="V1262" t="s">
        <v>3110</v>
      </c>
      <c r="W1262" t="s">
        <v>27</v>
      </c>
      <c r="X1262" t="s">
        <v>9</v>
      </c>
      <c r="Y1262" t="s">
        <v>3268</v>
      </c>
      <c r="Z1262">
        <v>725</v>
      </c>
      <c r="AA1262" t="s">
        <v>2660</v>
      </c>
      <c r="AB1262" t="s">
        <v>585</v>
      </c>
    </row>
    <row r="1263" spans="1:28" x14ac:dyDescent="0.25">
      <c r="A1263">
        <v>25249</v>
      </c>
      <c r="B1263" t="s">
        <v>24</v>
      </c>
      <c r="C1263">
        <v>5</v>
      </c>
      <c r="D1263">
        <v>2</v>
      </c>
      <c r="E1263">
        <v>8481</v>
      </c>
      <c r="F1263" t="s">
        <v>572</v>
      </c>
      <c r="G1263" s="4">
        <v>43468</v>
      </c>
      <c r="H1263" t="s">
        <v>13</v>
      </c>
      <c r="I1263" t="s">
        <v>47</v>
      </c>
      <c r="J1263" t="s">
        <v>31</v>
      </c>
      <c r="K1263" t="s">
        <v>90</v>
      </c>
      <c r="L1263">
        <v>63270</v>
      </c>
      <c r="M1263">
        <v>1073</v>
      </c>
      <c r="N1263">
        <v>1</v>
      </c>
      <c r="O1263">
        <v>199.99</v>
      </c>
      <c r="P1263" t="s">
        <v>2662</v>
      </c>
      <c r="Q1263">
        <v>48</v>
      </c>
      <c r="R1263">
        <v>7</v>
      </c>
      <c r="S1263">
        <v>199.99</v>
      </c>
      <c r="T1263" t="s">
        <v>670</v>
      </c>
      <c r="U1263" t="s">
        <v>2693</v>
      </c>
      <c r="V1263" t="s">
        <v>3034</v>
      </c>
      <c r="W1263" t="s">
        <v>8</v>
      </c>
      <c r="X1263" t="s">
        <v>88</v>
      </c>
      <c r="Y1263" t="s">
        <v>3035</v>
      </c>
      <c r="Z1263">
        <v>11373</v>
      </c>
      <c r="AA1263" t="s">
        <v>2660</v>
      </c>
      <c r="AB1263" t="s">
        <v>585</v>
      </c>
    </row>
    <row r="1264" spans="1:28" x14ac:dyDescent="0.25">
      <c r="A1264">
        <v>27724</v>
      </c>
      <c r="B1264" t="s">
        <v>3</v>
      </c>
      <c r="C1264">
        <v>5</v>
      </c>
      <c r="D1264">
        <v>4</v>
      </c>
      <c r="E1264">
        <v>8541</v>
      </c>
      <c r="F1264" t="s">
        <v>84</v>
      </c>
      <c r="G1264" s="4">
        <v>43504</v>
      </c>
      <c r="H1264" t="s">
        <v>13</v>
      </c>
      <c r="I1264" t="s">
        <v>80</v>
      </c>
      <c r="J1264" t="s">
        <v>38</v>
      </c>
      <c r="K1264" t="s">
        <v>16</v>
      </c>
      <c r="L1264">
        <v>69411</v>
      </c>
      <c r="M1264">
        <v>1073</v>
      </c>
      <c r="N1264">
        <v>1</v>
      </c>
      <c r="O1264">
        <v>199.99</v>
      </c>
      <c r="P1264" t="s">
        <v>2662</v>
      </c>
      <c r="Q1264">
        <v>48</v>
      </c>
      <c r="R1264">
        <v>7</v>
      </c>
      <c r="S1264">
        <v>199.99</v>
      </c>
      <c r="T1264" t="s">
        <v>5</v>
      </c>
      <c r="U1264" t="s">
        <v>93</v>
      </c>
      <c r="V1264" t="s">
        <v>107</v>
      </c>
      <c r="W1264" t="s">
        <v>8</v>
      </c>
      <c r="X1264" t="s">
        <v>9</v>
      </c>
      <c r="Y1264" t="s">
        <v>3078</v>
      </c>
      <c r="Z1264">
        <v>725</v>
      </c>
      <c r="AA1264" t="s">
        <v>2660</v>
      </c>
      <c r="AB1264" t="s">
        <v>585</v>
      </c>
    </row>
    <row r="1265" spans="1:28" x14ac:dyDescent="0.25">
      <c r="A1265">
        <v>23646</v>
      </c>
      <c r="B1265" t="s">
        <v>3</v>
      </c>
      <c r="C1265">
        <v>2</v>
      </c>
      <c r="D1265">
        <v>4</v>
      </c>
      <c r="E1265">
        <v>8884</v>
      </c>
      <c r="F1265" t="s">
        <v>1848</v>
      </c>
      <c r="G1265" s="4">
        <v>43445</v>
      </c>
      <c r="H1265" t="s">
        <v>13</v>
      </c>
      <c r="I1265" t="s">
        <v>47</v>
      </c>
      <c r="J1265" t="s">
        <v>14</v>
      </c>
      <c r="K1265" t="s">
        <v>16</v>
      </c>
      <c r="L1265">
        <v>59160</v>
      </c>
      <c r="M1265">
        <v>1073</v>
      </c>
      <c r="N1265">
        <v>1</v>
      </c>
      <c r="O1265">
        <v>199.99</v>
      </c>
      <c r="P1265" t="s">
        <v>2662</v>
      </c>
      <c r="Q1265">
        <v>48</v>
      </c>
      <c r="R1265">
        <v>7</v>
      </c>
      <c r="S1265">
        <v>199.99</v>
      </c>
      <c r="T1265" t="s">
        <v>2106</v>
      </c>
      <c r="U1265" t="s">
        <v>1794</v>
      </c>
      <c r="V1265" t="s">
        <v>1925</v>
      </c>
      <c r="W1265" t="s">
        <v>27</v>
      </c>
      <c r="X1265" t="s">
        <v>21</v>
      </c>
      <c r="Y1265" t="s">
        <v>3832</v>
      </c>
      <c r="Z1265">
        <v>92503</v>
      </c>
      <c r="AA1265" t="s">
        <v>2660</v>
      </c>
      <c r="AB1265" t="s">
        <v>585</v>
      </c>
    </row>
    <row r="1266" spans="1:28" x14ac:dyDescent="0.25">
      <c r="A1266">
        <v>30115</v>
      </c>
      <c r="B1266" t="s">
        <v>51</v>
      </c>
      <c r="C1266">
        <v>6</v>
      </c>
      <c r="D1266">
        <v>2</v>
      </c>
      <c r="E1266">
        <v>8893</v>
      </c>
      <c r="F1266" t="s">
        <v>570</v>
      </c>
      <c r="G1266" s="4">
        <v>43539</v>
      </c>
      <c r="H1266" t="s">
        <v>13</v>
      </c>
      <c r="I1266" t="s">
        <v>99</v>
      </c>
      <c r="J1266" t="s">
        <v>57</v>
      </c>
      <c r="K1266" t="s">
        <v>90</v>
      </c>
      <c r="L1266">
        <v>75282</v>
      </c>
      <c r="M1266">
        <v>1073</v>
      </c>
      <c r="N1266">
        <v>1</v>
      </c>
      <c r="O1266">
        <v>199.99</v>
      </c>
      <c r="P1266" t="s">
        <v>2662</v>
      </c>
      <c r="Q1266">
        <v>48</v>
      </c>
      <c r="R1266">
        <v>7</v>
      </c>
      <c r="S1266">
        <v>199.99</v>
      </c>
      <c r="T1266" t="s">
        <v>1742</v>
      </c>
      <c r="U1266" t="s">
        <v>93</v>
      </c>
      <c r="V1266" t="s">
        <v>1743</v>
      </c>
      <c r="W1266" t="s">
        <v>8</v>
      </c>
      <c r="X1266" t="s">
        <v>21</v>
      </c>
      <c r="Y1266" t="s">
        <v>1744</v>
      </c>
      <c r="Z1266">
        <v>91706</v>
      </c>
      <c r="AA1266" t="s">
        <v>2660</v>
      </c>
      <c r="AB1266" t="s">
        <v>585</v>
      </c>
    </row>
    <row r="1267" spans="1:28" x14ac:dyDescent="0.25">
      <c r="A1267">
        <v>22712</v>
      </c>
      <c r="B1267" t="s">
        <v>24</v>
      </c>
      <c r="C1267">
        <v>3</v>
      </c>
      <c r="D1267">
        <v>4</v>
      </c>
      <c r="E1267">
        <v>8971</v>
      </c>
      <c r="F1267" t="s">
        <v>206</v>
      </c>
      <c r="G1267" s="4">
        <v>43431</v>
      </c>
      <c r="H1267" t="s">
        <v>13</v>
      </c>
      <c r="I1267" t="s">
        <v>30</v>
      </c>
      <c r="J1267" t="s">
        <v>31</v>
      </c>
      <c r="K1267" t="s">
        <v>16</v>
      </c>
      <c r="L1267">
        <v>56847</v>
      </c>
      <c r="M1267">
        <v>1073</v>
      </c>
      <c r="N1267">
        <v>1</v>
      </c>
      <c r="O1267">
        <v>199.99</v>
      </c>
      <c r="P1267" t="s">
        <v>2662</v>
      </c>
      <c r="Q1267">
        <v>48</v>
      </c>
      <c r="R1267">
        <v>7</v>
      </c>
      <c r="S1267">
        <v>199.99</v>
      </c>
      <c r="T1267" t="s">
        <v>5</v>
      </c>
      <c r="U1267" t="s">
        <v>93</v>
      </c>
      <c r="V1267" t="s">
        <v>2656</v>
      </c>
      <c r="W1267" t="s">
        <v>95</v>
      </c>
      <c r="X1267" t="s">
        <v>9</v>
      </c>
      <c r="Y1267" t="s">
        <v>2685</v>
      </c>
      <c r="Z1267">
        <v>725</v>
      </c>
      <c r="AA1267" t="s">
        <v>2660</v>
      </c>
      <c r="AB1267" t="s">
        <v>585</v>
      </c>
    </row>
    <row r="1268" spans="1:28" x14ac:dyDescent="0.25">
      <c r="A1268">
        <v>21374</v>
      </c>
      <c r="B1268" t="s">
        <v>51</v>
      </c>
      <c r="C1268">
        <v>5</v>
      </c>
      <c r="D1268">
        <v>4</v>
      </c>
      <c r="E1268">
        <v>9502</v>
      </c>
      <c r="F1268" t="s">
        <v>613</v>
      </c>
      <c r="G1268" s="4">
        <v>43411</v>
      </c>
      <c r="H1268" t="s">
        <v>13</v>
      </c>
      <c r="I1268" t="s">
        <v>80</v>
      </c>
      <c r="J1268" t="s">
        <v>57</v>
      </c>
      <c r="K1268" t="s">
        <v>16</v>
      </c>
      <c r="L1268">
        <v>53449</v>
      </c>
      <c r="M1268">
        <v>1073</v>
      </c>
      <c r="N1268">
        <v>1</v>
      </c>
      <c r="O1268">
        <v>199.99</v>
      </c>
      <c r="P1268" t="s">
        <v>2662</v>
      </c>
      <c r="Q1268">
        <v>48</v>
      </c>
      <c r="R1268">
        <v>7</v>
      </c>
      <c r="S1268">
        <v>199.99</v>
      </c>
      <c r="T1268" t="s">
        <v>5</v>
      </c>
      <c r="U1268" t="s">
        <v>93</v>
      </c>
      <c r="V1268" t="s">
        <v>107</v>
      </c>
      <c r="W1268" t="s">
        <v>8</v>
      </c>
      <c r="X1268" t="s">
        <v>9</v>
      </c>
      <c r="Y1268" t="s">
        <v>584</v>
      </c>
      <c r="Z1268">
        <v>725</v>
      </c>
      <c r="AA1268" t="s">
        <v>2660</v>
      </c>
      <c r="AB1268" t="s">
        <v>585</v>
      </c>
    </row>
    <row r="1269" spans="1:28" x14ac:dyDescent="0.25">
      <c r="A1269">
        <v>29620</v>
      </c>
      <c r="B1269" t="s">
        <v>24</v>
      </c>
      <c r="C1269">
        <v>6</v>
      </c>
      <c r="D1269">
        <v>4</v>
      </c>
      <c r="E1269">
        <v>9574</v>
      </c>
      <c r="F1269" t="s">
        <v>430</v>
      </c>
      <c r="G1269" s="4">
        <v>43532</v>
      </c>
      <c r="H1269" t="s">
        <v>13</v>
      </c>
      <c r="I1269" t="s">
        <v>431</v>
      </c>
      <c r="J1269" t="s">
        <v>31</v>
      </c>
      <c r="K1269" t="s">
        <v>16</v>
      </c>
      <c r="L1269">
        <v>74110</v>
      </c>
      <c r="M1269">
        <v>1073</v>
      </c>
      <c r="N1269">
        <v>1</v>
      </c>
      <c r="O1269">
        <v>199.99</v>
      </c>
      <c r="P1269" t="s">
        <v>2662</v>
      </c>
      <c r="Q1269">
        <v>48</v>
      </c>
      <c r="R1269">
        <v>7</v>
      </c>
      <c r="S1269">
        <v>199.99</v>
      </c>
      <c r="T1269" t="s">
        <v>1520</v>
      </c>
      <c r="U1269" t="s">
        <v>3126</v>
      </c>
      <c r="V1269" t="s">
        <v>2892</v>
      </c>
      <c r="W1269" t="s">
        <v>8</v>
      </c>
      <c r="X1269" t="s">
        <v>381</v>
      </c>
      <c r="Y1269" t="s">
        <v>3201</v>
      </c>
      <c r="Z1269">
        <v>49509</v>
      </c>
      <c r="AA1269" t="s">
        <v>2660</v>
      </c>
      <c r="AB1269" t="s">
        <v>585</v>
      </c>
    </row>
    <row r="1270" spans="1:28" x14ac:dyDescent="0.25">
      <c r="A1270">
        <v>27015</v>
      </c>
      <c r="B1270" t="s">
        <v>17</v>
      </c>
      <c r="C1270">
        <v>0</v>
      </c>
      <c r="D1270">
        <v>0</v>
      </c>
      <c r="E1270">
        <v>9639</v>
      </c>
      <c r="F1270" t="s">
        <v>84</v>
      </c>
      <c r="G1270" s="4">
        <v>43494</v>
      </c>
      <c r="H1270" t="s">
        <v>13</v>
      </c>
      <c r="I1270" t="s">
        <v>80</v>
      </c>
      <c r="J1270" t="s">
        <v>23</v>
      </c>
      <c r="K1270" t="s">
        <v>58</v>
      </c>
      <c r="L1270">
        <v>67668</v>
      </c>
      <c r="M1270">
        <v>1073</v>
      </c>
      <c r="N1270">
        <v>1</v>
      </c>
      <c r="O1270">
        <v>199.99</v>
      </c>
      <c r="P1270" t="s">
        <v>2662</v>
      </c>
      <c r="Q1270">
        <v>48</v>
      </c>
      <c r="R1270">
        <v>7</v>
      </c>
      <c r="S1270">
        <v>199.99</v>
      </c>
      <c r="T1270" t="s">
        <v>5</v>
      </c>
      <c r="U1270" t="s">
        <v>93</v>
      </c>
      <c r="V1270" t="s">
        <v>2255</v>
      </c>
      <c r="W1270" t="s">
        <v>8</v>
      </c>
      <c r="X1270" t="s">
        <v>9</v>
      </c>
      <c r="Y1270" t="s">
        <v>3418</v>
      </c>
      <c r="Z1270">
        <v>725</v>
      </c>
      <c r="AA1270" t="s">
        <v>2660</v>
      </c>
      <c r="AB1270" t="s">
        <v>585</v>
      </c>
    </row>
    <row r="1271" spans="1:28" x14ac:dyDescent="0.25">
      <c r="A1271">
        <v>28424</v>
      </c>
      <c r="B1271" t="s">
        <v>24</v>
      </c>
      <c r="C1271">
        <v>2</v>
      </c>
      <c r="D1271">
        <v>1</v>
      </c>
      <c r="E1271">
        <v>9693</v>
      </c>
      <c r="F1271" t="s">
        <v>850</v>
      </c>
      <c r="G1271" s="4">
        <v>43514</v>
      </c>
      <c r="H1271" t="s">
        <v>13</v>
      </c>
      <c r="I1271" t="s">
        <v>99</v>
      </c>
      <c r="J1271" t="s">
        <v>378</v>
      </c>
      <c r="K1271" t="s">
        <v>32</v>
      </c>
      <c r="L1271">
        <v>71140</v>
      </c>
      <c r="M1271">
        <v>1073</v>
      </c>
      <c r="N1271">
        <v>1</v>
      </c>
      <c r="O1271">
        <v>199.99</v>
      </c>
      <c r="P1271" t="s">
        <v>2662</v>
      </c>
      <c r="Q1271">
        <v>48</v>
      </c>
      <c r="R1271">
        <v>7</v>
      </c>
      <c r="S1271">
        <v>199.99</v>
      </c>
      <c r="T1271" t="s">
        <v>5</v>
      </c>
      <c r="U1271" t="s">
        <v>93</v>
      </c>
      <c r="V1271" t="s">
        <v>2799</v>
      </c>
      <c r="W1271" t="s">
        <v>27</v>
      </c>
      <c r="X1271" t="s">
        <v>9</v>
      </c>
      <c r="Y1271" t="s">
        <v>3314</v>
      </c>
      <c r="Z1271">
        <v>725</v>
      </c>
      <c r="AA1271" t="s">
        <v>2660</v>
      </c>
      <c r="AB1271" t="s">
        <v>585</v>
      </c>
    </row>
    <row r="1272" spans="1:28" x14ac:dyDescent="0.25">
      <c r="A1272">
        <v>25745</v>
      </c>
      <c r="B1272" t="s">
        <v>3</v>
      </c>
      <c r="C1272">
        <v>6</v>
      </c>
      <c r="D1272">
        <v>2</v>
      </c>
      <c r="E1272">
        <v>9834</v>
      </c>
      <c r="F1272" t="s">
        <v>1040</v>
      </c>
      <c r="G1272" s="4">
        <v>43475</v>
      </c>
      <c r="H1272" t="s">
        <v>13</v>
      </c>
      <c r="I1272" t="s">
        <v>377</v>
      </c>
      <c r="J1272" t="s">
        <v>178</v>
      </c>
      <c r="K1272" t="s">
        <v>90</v>
      </c>
      <c r="L1272">
        <v>64474</v>
      </c>
      <c r="M1272">
        <v>1073</v>
      </c>
      <c r="N1272">
        <v>1</v>
      </c>
      <c r="O1272">
        <v>199.99</v>
      </c>
      <c r="P1272" t="s">
        <v>2662</v>
      </c>
      <c r="Q1272">
        <v>48</v>
      </c>
      <c r="R1272">
        <v>7</v>
      </c>
      <c r="S1272">
        <v>199.99</v>
      </c>
      <c r="T1272" t="s">
        <v>296</v>
      </c>
      <c r="U1272" t="s">
        <v>93</v>
      </c>
      <c r="V1272" t="s">
        <v>107</v>
      </c>
      <c r="W1272" t="s">
        <v>8</v>
      </c>
      <c r="X1272" t="s">
        <v>21</v>
      </c>
      <c r="Y1272" t="s">
        <v>3078</v>
      </c>
      <c r="Z1272">
        <v>91790</v>
      </c>
      <c r="AA1272" t="s">
        <v>2660</v>
      </c>
      <c r="AB1272" t="s">
        <v>585</v>
      </c>
    </row>
    <row r="1273" spans="1:28" x14ac:dyDescent="0.25">
      <c r="A1273">
        <v>28785</v>
      </c>
      <c r="B1273" t="s">
        <v>17</v>
      </c>
      <c r="C1273">
        <v>6</v>
      </c>
      <c r="D1273">
        <v>2</v>
      </c>
      <c r="E1273">
        <v>9852</v>
      </c>
      <c r="F1273" t="s">
        <v>253</v>
      </c>
      <c r="G1273" s="4">
        <v>43520</v>
      </c>
      <c r="H1273" t="s">
        <v>13</v>
      </c>
      <c r="I1273" t="s">
        <v>30</v>
      </c>
      <c r="J1273" t="s">
        <v>23</v>
      </c>
      <c r="K1273" t="s">
        <v>90</v>
      </c>
      <c r="L1273">
        <v>72038</v>
      </c>
      <c r="M1273">
        <v>1073</v>
      </c>
      <c r="N1273">
        <v>1</v>
      </c>
      <c r="O1273">
        <v>199.99</v>
      </c>
      <c r="P1273" t="s">
        <v>2662</v>
      </c>
      <c r="Q1273">
        <v>48</v>
      </c>
      <c r="R1273">
        <v>7</v>
      </c>
      <c r="S1273">
        <v>199.99</v>
      </c>
      <c r="T1273" t="s">
        <v>673</v>
      </c>
      <c r="U1273" t="s">
        <v>93</v>
      </c>
      <c r="V1273" t="s">
        <v>171</v>
      </c>
      <c r="W1273" t="s">
        <v>8</v>
      </c>
      <c r="X1273" t="s">
        <v>108</v>
      </c>
      <c r="Y1273" t="s">
        <v>2579</v>
      </c>
      <c r="Z1273">
        <v>97007</v>
      </c>
      <c r="AA1273" t="s">
        <v>2660</v>
      </c>
      <c r="AB1273" t="s">
        <v>585</v>
      </c>
    </row>
    <row r="1274" spans="1:28" x14ac:dyDescent="0.25">
      <c r="A1274">
        <v>22342</v>
      </c>
      <c r="B1274" t="s">
        <v>3</v>
      </c>
      <c r="C1274">
        <v>3</v>
      </c>
      <c r="D1274">
        <v>4</v>
      </c>
      <c r="E1274">
        <v>9907</v>
      </c>
      <c r="F1274" t="s">
        <v>70</v>
      </c>
      <c r="G1274" s="4">
        <v>43426</v>
      </c>
      <c r="H1274" t="s">
        <v>13</v>
      </c>
      <c r="I1274" t="s">
        <v>70</v>
      </c>
      <c r="J1274" t="s">
        <v>38</v>
      </c>
      <c r="K1274" t="s">
        <v>16</v>
      </c>
      <c r="L1274">
        <v>55920</v>
      </c>
      <c r="M1274">
        <v>1073</v>
      </c>
      <c r="N1274">
        <v>1</v>
      </c>
      <c r="O1274">
        <v>199.99</v>
      </c>
      <c r="P1274" t="s">
        <v>2662</v>
      </c>
      <c r="Q1274">
        <v>48</v>
      </c>
      <c r="R1274">
        <v>7</v>
      </c>
      <c r="S1274">
        <v>199.99</v>
      </c>
      <c r="T1274" t="s">
        <v>840</v>
      </c>
      <c r="U1274" t="s">
        <v>93</v>
      </c>
      <c r="V1274" t="s">
        <v>1854</v>
      </c>
      <c r="W1274" t="s">
        <v>95</v>
      </c>
      <c r="X1274" t="s">
        <v>21</v>
      </c>
      <c r="Y1274" t="s">
        <v>3464</v>
      </c>
      <c r="Z1274">
        <v>94533</v>
      </c>
      <c r="AA1274" t="s">
        <v>2660</v>
      </c>
      <c r="AB1274" t="s">
        <v>585</v>
      </c>
    </row>
    <row r="1275" spans="1:28" x14ac:dyDescent="0.25">
      <c r="A1275">
        <v>20937</v>
      </c>
      <c r="B1275" t="s">
        <v>24</v>
      </c>
      <c r="C1275">
        <v>3</v>
      </c>
      <c r="D1275">
        <v>4</v>
      </c>
      <c r="E1275">
        <v>10142</v>
      </c>
      <c r="F1275" t="s">
        <v>70</v>
      </c>
      <c r="G1275" s="4">
        <v>43405</v>
      </c>
      <c r="H1275" t="s">
        <v>13</v>
      </c>
      <c r="I1275" t="s">
        <v>70</v>
      </c>
      <c r="J1275" t="s">
        <v>378</v>
      </c>
      <c r="K1275" t="s">
        <v>16</v>
      </c>
      <c r="L1275">
        <v>52302</v>
      </c>
      <c r="M1275">
        <v>1073</v>
      </c>
      <c r="N1275">
        <v>1</v>
      </c>
      <c r="O1275">
        <v>199.99</v>
      </c>
      <c r="P1275" t="s">
        <v>2662</v>
      </c>
      <c r="Q1275">
        <v>48</v>
      </c>
      <c r="R1275">
        <v>7</v>
      </c>
      <c r="S1275">
        <v>199.99</v>
      </c>
      <c r="T1275" t="s">
        <v>254</v>
      </c>
      <c r="U1275" t="s">
        <v>93</v>
      </c>
      <c r="V1275" t="s">
        <v>451</v>
      </c>
      <c r="W1275" t="s">
        <v>27</v>
      </c>
      <c r="X1275" t="s">
        <v>55</v>
      </c>
      <c r="Y1275" t="s">
        <v>1492</v>
      </c>
      <c r="Z1275">
        <v>60649</v>
      </c>
      <c r="AA1275" t="s">
        <v>2660</v>
      </c>
      <c r="AB1275" t="s">
        <v>585</v>
      </c>
    </row>
    <row r="1276" spans="1:28" x14ac:dyDescent="0.25">
      <c r="A1276">
        <v>23326</v>
      </c>
      <c r="B1276" t="s">
        <v>51</v>
      </c>
      <c r="C1276">
        <v>2</v>
      </c>
      <c r="D1276">
        <v>2</v>
      </c>
      <c r="E1276">
        <v>10584</v>
      </c>
      <c r="F1276" t="s">
        <v>1089</v>
      </c>
      <c r="G1276" s="4">
        <v>43440</v>
      </c>
      <c r="H1276" t="s">
        <v>13</v>
      </c>
      <c r="I1276" t="s">
        <v>538</v>
      </c>
      <c r="J1276" t="s">
        <v>57</v>
      </c>
      <c r="K1276" t="s">
        <v>90</v>
      </c>
      <c r="L1276">
        <v>58394</v>
      </c>
      <c r="M1276">
        <v>1073</v>
      </c>
      <c r="N1276">
        <v>1</v>
      </c>
      <c r="O1276">
        <v>199.99</v>
      </c>
      <c r="P1276" t="s">
        <v>2662</v>
      </c>
      <c r="Q1276">
        <v>48</v>
      </c>
      <c r="R1276">
        <v>7</v>
      </c>
      <c r="S1276">
        <v>199.99</v>
      </c>
      <c r="T1276" t="s">
        <v>495</v>
      </c>
      <c r="U1276" t="s">
        <v>727</v>
      </c>
      <c r="V1276" t="s">
        <v>964</v>
      </c>
      <c r="W1276" t="s">
        <v>8</v>
      </c>
      <c r="X1276" t="s">
        <v>88</v>
      </c>
      <c r="Y1276" t="s">
        <v>965</v>
      </c>
      <c r="Z1276">
        <v>11207</v>
      </c>
      <c r="AA1276" t="s">
        <v>2660</v>
      </c>
      <c r="AB1276" t="s">
        <v>585</v>
      </c>
    </row>
    <row r="1277" spans="1:28" x14ac:dyDescent="0.25">
      <c r="A1277">
        <v>27431</v>
      </c>
      <c r="B1277" t="s">
        <v>3</v>
      </c>
      <c r="C1277">
        <v>2</v>
      </c>
      <c r="D1277">
        <v>1</v>
      </c>
      <c r="E1277">
        <v>10679</v>
      </c>
      <c r="F1277" t="s">
        <v>465</v>
      </c>
      <c r="G1277" s="4">
        <v>43500</v>
      </c>
      <c r="H1277" t="s">
        <v>13</v>
      </c>
      <c r="I1277" t="s">
        <v>99</v>
      </c>
      <c r="J1277" t="s">
        <v>14</v>
      </c>
      <c r="K1277" t="s">
        <v>32</v>
      </c>
      <c r="L1277">
        <v>68667</v>
      </c>
      <c r="M1277">
        <v>1073</v>
      </c>
      <c r="N1277">
        <v>1</v>
      </c>
      <c r="O1277">
        <v>199.99</v>
      </c>
      <c r="P1277" t="s">
        <v>2662</v>
      </c>
      <c r="Q1277">
        <v>48</v>
      </c>
      <c r="R1277">
        <v>7</v>
      </c>
      <c r="S1277">
        <v>199.99</v>
      </c>
      <c r="T1277" t="s">
        <v>2791</v>
      </c>
      <c r="U1277" t="s">
        <v>93</v>
      </c>
      <c r="V1277" t="s">
        <v>1291</v>
      </c>
      <c r="W1277" t="s">
        <v>27</v>
      </c>
      <c r="X1277" t="s">
        <v>308</v>
      </c>
      <c r="Y1277" t="s">
        <v>2792</v>
      </c>
      <c r="Z1277">
        <v>8816</v>
      </c>
      <c r="AA1277" t="s">
        <v>2660</v>
      </c>
      <c r="AB1277" t="s">
        <v>585</v>
      </c>
    </row>
    <row r="1278" spans="1:28" x14ac:dyDescent="0.25">
      <c r="A1278">
        <v>25446</v>
      </c>
      <c r="B1278" t="s">
        <v>51</v>
      </c>
      <c r="C1278">
        <v>2</v>
      </c>
      <c r="D1278">
        <v>4</v>
      </c>
      <c r="E1278">
        <v>11134</v>
      </c>
      <c r="F1278" t="s">
        <v>768</v>
      </c>
      <c r="G1278" s="4">
        <v>43471</v>
      </c>
      <c r="H1278" t="s">
        <v>13</v>
      </c>
      <c r="I1278" t="s">
        <v>431</v>
      </c>
      <c r="J1278" t="s">
        <v>57</v>
      </c>
      <c r="K1278" t="s">
        <v>16</v>
      </c>
      <c r="L1278">
        <v>63741</v>
      </c>
      <c r="M1278">
        <v>1073</v>
      </c>
      <c r="N1278">
        <v>1</v>
      </c>
      <c r="O1278">
        <v>199.99</v>
      </c>
      <c r="P1278" t="s">
        <v>2662</v>
      </c>
      <c r="Q1278">
        <v>48</v>
      </c>
      <c r="R1278">
        <v>7</v>
      </c>
      <c r="S1278">
        <v>199.99</v>
      </c>
      <c r="T1278" t="s">
        <v>495</v>
      </c>
      <c r="U1278" t="s">
        <v>727</v>
      </c>
      <c r="V1278" t="s">
        <v>1854</v>
      </c>
      <c r="W1278" t="s">
        <v>27</v>
      </c>
      <c r="X1278" t="s">
        <v>88</v>
      </c>
      <c r="Y1278" t="s">
        <v>3413</v>
      </c>
      <c r="Z1278">
        <v>11204</v>
      </c>
      <c r="AA1278" t="s">
        <v>2660</v>
      </c>
      <c r="AB1278" t="s">
        <v>585</v>
      </c>
    </row>
    <row r="1279" spans="1:28" x14ac:dyDescent="0.25">
      <c r="A1279">
        <v>21925</v>
      </c>
      <c r="B1279" t="s">
        <v>3</v>
      </c>
      <c r="C1279">
        <v>6</v>
      </c>
      <c r="D1279">
        <v>4</v>
      </c>
      <c r="E1279">
        <v>11230</v>
      </c>
      <c r="F1279" t="s">
        <v>327</v>
      </c>
      <c r="G1279" s="4">
        <v>43420</v>
      </c>
      <c r="H1279" t="s">
        <v>13</v>
      </c>
      <c r="I1279" t="s">
        <v>227</v>
      </c>
      <c r="J1279" t="s">
        <v>38</v>
      </c>
      <c r="K1279" t="s">
        <v>16</v>
      </c>
      <c r="L1279">
        <v>54842</v>
      </c>
      <c r="M1279">
        <v>1073</v>
      </c>
      <c r="N1279">
        <v>1</v>
      </c>
      <c r="O1279">
        <v>199.99</v>
      </c>
      <c r="P1279" t="s">
        <v>2662</v>
      </c>
      <c r="Q1279">
        <v>48</v>
      </c>
      <c r="R1279">
        <v>7</v>
      </c>
      <c r="S1279">
        <v>199.99</v>
      </c>
      <c r="T1279" t="s">
        <v>5</v>
      </c>
      <c r="U1279" t="s">
        <v>93</v>
      </c>
      <c r="V1279" t="s">
        <v>333</v>
      </c>
      <c r="W1279" t="s">
        <v>27</v>
      </c>
      <c r="X1279" t="s">
        <v>9</v>
      </c>
      <c r="Y1279" t="s">
        <v>2045</v>
      </c>
      <c r="Z1279">
        <v>725</v>
      </c>
      <c r="AA1279" t="s">
        <v>2660</v>
      </c>
      <c r="AB1279" t="s">
        <v>585</v>
      </c>
    </row>
    <row r="1280" spans="1:28" x14ac:dyDescent="0.25">
      <c r="A1280">
        <v>29320</v>
      </c>
      <c r="B1280" t="s">
        <v>3</v>
      </c>
      <c r="C1280">
        <v>6</v>
      </c>
      <c r="D1280">
        <v>4</v>
      </c>
      <c r="E1280">
        <v>11343</v>
      </c>
      <c r="F1280" t="s">
        <v>1255</v>
      </c>
      <c r="G1280" s="4">
        <v>43527</v>
      </c>
      <c r="H1280" t="s">
        <v>13</v>
      </c>
      <c r="I1280" t="s">
        <v>99</v>
      </c>
      <c r="J1280" t="s">
        <v>38</v>
      </c>
      <c r="K1280" t="s">
        <v>16</v>
      </c>
      <c r="L1280">
        <v>73359</v>
      </c>
      <c r="M1280">
        <v>1073</v>
      </c>
      <c r="N1280">
        <v>1</v>
      </c>
      <c r="O1280">
        <v>199.99</v>
      </c>
      <c r="P1280" t="s">
        <v>2662</v>
      </c>
      <c r="Q1280">
        <v>48</v>
      </c>
      <c r="R1280">
        <v>7</v>
      </c>
      <c r="S1280">
        <v>199.99</v>
      </c>
      <c r="T1280" t="s">
        <v>601</v>
      </c>
      <c r="U1280" t="s">
        <v>1045</v>
      </c>
      <c r="V1280" t="s">
        <v>1046</v>
      </c>
      <c r="W1280" t="s">
        <v>27</v>
      </c>
      <c r="X1280" t="s">
        <v>114</v>
      </c>
      <c r="Y1280" t="s">
        <v>1047</v>
      </c>
      <c r="Z1280">
        <v>78704</v>
      </c>
      <c r="AA1280" t="s">
        <v>2660</v>
      </c>
      <c r="AB1280" t="s">
        <v>585</v>
      </c>
    </row>
    <row r="1281" spans="1:28" x14ac:dyDescent="0.25">
      <c r="A1281">
        <v>26163</v>
      </c>
      <c r="B1281" t="s">
        <v>51</v>
      </c>
      <c r="C1281">
        <v>4</v>
      </c>
      <c r="D1281">
        <v>4</v>
      </c>
      <c r="E1281">
        <v>11373</v>
      </c>
      <c r="F1281" t="s">
        <v>233</v>
      </c>
      <c r="G1281" s="4">
        <v>43481</v>
      </c>
      <c r="H1281" t="s">
        <v>13</v>
      </c>
      <c r="I1281" t="s">
        <v>234</v>
      </c>
      <c r="J1281" t="s">
        <v>57</v>
      </c>
      <c r="K1281" t="s">
        <v>16</v>
      </c>
      <c r="L1281">
        <v>65489</v>
      </c>
      <c r="M1281">
        <v>1073</v>
      </c>
      <c r="N1281">
        <v>1</v>
      </c>
      <c r="O1281">
        <v>199.99</v>
      </c>
      <c r="P1281" t="s">
        <v>2662</v>
      </c>
      <c r="Q1281">
        <v>48</v>
      </c>
      <c r="R1281">
        <v>7</v>
      </c>
      <c r="S1281">
        <v>199.99</v>
      </c>
      <c r="T1281" t="s">
        <v>239</v>
      </c>
      <c r="U1281" t="s">
        <v>727</v>
      </c>
      <c r="V1281" t="s">
        <v>107</v>
      </c>
      <c r="W1281" t="s">
        <v>8</v>
      </c>
      <c r="X1281" t="s">
        <v>242</v>
      </c>
      <c r="Y1281" t="s">
        <v>2717</v>
      </c>
      <c r="Z1281">
        <v>21229</v>
      </c>
      <c r="AA1281" t="s">
        <v>2660</v>
      </c>
      <c r="AB1281" t="s">
        <v>585</v>
      </c>
    </row>
    <row r="1282" spans="1:28" x14ac:dyDescent="0.25">
      <c r="A1282">
        <v>24874</v>
      </c>
      <c r="B1282" t="s">
        <v>51</v>
      </c>
      <c r="C1282">
        <v>5</v>
      </c>
      <c r="D1282">
        <v>4</v>
      </c>
      <c r="E1282">
        <v>11376</v>
      </c>
      <c r="F1282" t="s">
        <v>258</v>
      </c>
      <c r="G1282" s="4">
        <v>43463</v>
      </c>
      <c r="H1282" t="s">
        <v>13</v>
      </c>
      <c r="I1282" t="s">
        <v>30</v>
      </c>
      <c r="J1282" t="s">
        <v>57</v>
      </c>
      <c r="K1282" t="s">
        <v>16</v>
      </c>
      <c r="L1282">
        <v>62311</v>
      </c>
      <c r="M1282">
        <v>1073</v>
      </c>
      <c r="N1282">
        <v>1</v>
      </c>
      <c r="O1282">
        <v>199.99</v>
      </c>
      <c r="P1282" t="s">
        <v>2662</v>
      </c>
      <c r="Q1282">
        <v>48</v>
      </c>
      <c r="R1282">
        <v>7</v>
      </c>
      <c r="S1282">
        <v>199.99</v>
      </c>
      <c r="T1282" t="s">
        <v>1787</v>
      </c>
      <c r="U1282" t="s">
        <v>1714</v>
      </c>
      <c r="V1282" t="s">
        <v>403</v>
      </c>
      <c r="W1282" t="s">
        <v>8</v>
      </c>
      <c r="X1282" t="s">
        <v>21</v>
      </c>
      <c r="Y1282" t="s">
        <v>2741</v>
      </c>
      <c r="Z1282">
        <v>90638</v>
      </c>
      <c r="AA1282" t="s">
        <v>2660</v>
      </c>
      <c r="AB1282" t="s">
        <v>585</v>
      </c>
    </row>
    <row r="1283" spans="1:28" x14ac:dyDescent="0.25">
      <c r="A1283">
        <v>25183</v>
      </c>
      <c r="B1283" t="s">
        <v>3</v>
      </c>
      <c r="C1283">
        <v>2</v>
      </c>
      <c r="D1283">
        <v>1</v>
      </c>
      <c r="E1283">
        <v>11442</v>
      </c>
      <c r="F1283" t="s">
        <v>660</v>
      </c>
      <c r="G1283" s="4">
        <v>43467</v>
      </c>
      <c r="H1283" t="s">
        <v>13</v>
      </c>
      <c r="I1283" t="s">
        <v>99</v>
      </c>
      <c r="J1283" t="s">
        <v>14</v>
      </c>
      <c r="K1283" t="s">
        <v>32</v>
      </c>
      <c r="L1283">
        <v>63129</v>
      </c>
      <c r="M1283">
        <v>1073</v>
      </c>
      <c r="N1283">
        <v>1</v>
      </c>
      <c r="O1283">
        <v>199.99</v>
      </c>
      <c r="P1283" t="s">
        <v>2662</v>
      </c>
      <c r="Q1283">
        <v>48</v>
      </c>
      <c r="R1283">
        <v>7</v>
      </c>
      <c r="S1283">
        <v>199.99</v>
      </c>
      <c r="T1283" t="s">
        <v>723</v>
      </c>
      <c r="U1283" t="s">
        <v>93</v>
      </c>
      <c r="V1283" t="s">
        <v>2199</v>
      </c>
      <c r="W1283" t="s">
        <v>27</v>
      </c>
      <c r="X1283" t="s">
        <v>55</v>
      </c>
      <c r="Y1283" t="s">
        <v>2200</v>
      </c>
      <c r="Z1283">
        <v>60504</v>
      </c>
      <c r="AA1283" t="s">
        <v>2660</v>
      </c>
      <c r="AB1283" t="s">
        <v>585</v>
      </c>
    </row>
    <row r="1284" spans="1:28" x14ac:dyDescent="0.25">
      <c r="A1284">
        <v>27024</v>
      </c>
      <c r="B1284" t="s">
        <v>51</v>
      </c>
      <c r="C1284">
        <v>5</v>
      </c>
      <c r="D1284">
        <v>4</v>
      </c>
      <c r="E1284">
        <v>11442</v>
      </c>
      <c r="F1284" t="s">
        <v>202</v>
      </c>
      <c r="G1284" s="4">
        <v>43494</v>
      </c>
      <c r="H1284" t="s">
        <v>13</v>
      </c>
      <c r="I1284" t="s">
        <v>203</v>
      </c>
      <c r="J1284" t="s">
        <v>57</v>
      </c>
      <c r="K1284" t="s">
        <v>16</v>
      </c>
      <c r="L1284">
        <v>67689</v>
      </c>
      <c r="M1284">
        <v>1073</v>
      </c>
      <c r="N1284">
        <v>1</v>
      </c>
      <c r="O1284">
        <v>199.99</v>
      </c>
      <c r="P1284" t="s">
        <v>2662</v>
      </c>
      <c r="Q1284">
        <v>48</v>
      </c>
      <c r="R1284">
        <v>7</v>
      </c>
      <c r="S1284">
        <v>199.99</v>
      </c>
      <c r="T1284" t="s">
        <v>508</v>
      </c>
      <c r="U1284" t="s">
        <v>93</v>
      </c>
      <c r="V1284" t="s">
        <v>107</v>
      </c>
      <c r="W1284" t="s">
        <v>8</v>
      </c>
      <c r="X1284" t="s">
        <v>114</v>
      </c>
      <c r="Y1284" t="s">
        <v>509</v>
      </c>
      <c r="Z1284">
        <v>75217</v>
      </c>
      <c r="AA1284" t="s">
        <v>2660</v>
      </c>
      <c r="AB1284" t="s">
        <v>585</v>
      </c>
    </row>
    <row r="1285" spans="1:28" x14ac:dyDescent="0.25">
      <c r="A1285">
        <v>23000</v>
      </c>
      <c r="B1285" t="s">
        <v>3</v>
      </c>
      <c r="C1285">
        <v>6</v>
      </c>
      <c r="D1285">
        <v>4</v>
      </c>
      <c r="E1285">
        <v>11827</v>
      </c>
      <c r="F1285" t="s">
        <v>525</v>
      </c>
      <c r="G1285" s="4">
        <v>43435</v>
      </c>
      <c r="H1285" t="s">
        <v>13</v>
      </c>
      <c r="I1285" t="s">
        <v>5778</v>
      </c>
      <c r="J1285" t="s">
        <v>38</v>
      </c>
      <c r="K1285" t="s">
        <v>16</v>
      </c>
      <c r="L1285">
        <v>57569</v>
      </c>
      <c r="M1285">
        <v>1073</v>
      </c>
      <c r="N1285">
        <v>1</v>
      </c>
      <c r="O1285">
        <v>199.99</v>
      </c>
      <c r="P1285" t="s">
        <v>2662</v>
      </c>
      <c r="Q1285">
        <v>48</v>
      </c>
      <c r="R1285">
        <v>7</v>
      </c>
      <c r="S1285">
        <v>199.99</v>
      </c>
      <c r="T1285" t="s">
        <v>3172</v>
      </c>
      <c r="U1285" t="s">
        <v>93</v>
      </c>
      <c r="V1285" t="s">
        <v>107</v>
      </c>
      <c r="W1285" t="s">
        <v>8</v>
      </c>
      <c r="X1285" t="s">
        <v>341</v>
      </c>
      <c r="Y1285" t="s">
        <v>1959</v>
      </c>
      <c r="Z1285">
        <v>28601</v>
      </c>
      <c r="AA1285" t="s">
        <v>2660</v>
      </c>
      <c r="AB1285" t="s">
        <v>585</v>
      </c>
    </row>
    <row r="1286" spans="1:28" x14ac:dyDescent="0.25">
      <c r="A1286">
        <v>26067</v>
      </c>
      <c r="B1286" t="s">
        <v>17</v>
      </c>
      <c r="C1286">
        <v>2</v>
      </c>
      <c r="D1286">
        <v>1</v>
      </c>
      <c r="E1286">
        <v>11849</v>
      </c>
      <c r="F1286" t="s">
        <v>84</v>
      </c>
      <c r="G1286" s="4">
        <v>43480</v>
      </c>
      <c r="H1286" t="s">
        <v>13</v>
      </c>
      <c r="I1286" t="s">
        <v>80</v>
      </c>
      <c r="J1286" t="s">
        <v>23</v>
      </c>
      <c r="K1286" t="s">
        <v>32</v>
      </c>
      <c r="L1286">
        <v>65246</v>
      </c>
      <c r="M1286">
        <v>1073</v>
      </c>
      <c r="N1286">
        <v>1</v>
      </c>
      <c r="O1286">
        <v>199.99</v>
      </c>
      <c r="P1286" t="s">
        <v>2662</v>
      </c>
      <c r="Q1286">
        <v>48</v>
      </c>
      <c r="R1286">
        <v>7</v>
      </c>
      <c r="S1286">
        <v>199.99</v>
      </c>
      <c r="T1286" t="s">
        <v>40</v>
      </c>
      <c r="U1286" t="s">
        <v>93</v>
      </c>
      <c r="V1286" t="s">
        <v>107</v>
      </c>
      <c r="W1286" t="s">
        <v>27</v>
      </c>
      <c r="X1286" t="s">
        <v>1042</v>
      </c>
      <c r="Y1286" t="s">
        <v>2621</v>
      </c>
      <c r="Z1286">
        <v>29720</v>
      </c>
      <c r="AA1286" t="s">
        <v>2660</v>
      </c>
      <c r="AB1286" t="s">
        <v>585</v>
      </c>
    </row>
    <row r="1287" spans="1:28" x14ac:dyDescent="0.25">
      <c r="A1287">
        <v>28282</v>
      </c>
      <c r="B1287" t="s">
        <v>24</v>
      </c>
      <c r="C1287">
        <v>3</v>
      </c>
      <c r="D1287">
        <v>2</v>
      </c>
      <c r="E1287">
        <v>11901</v>
      </c>
      <c r="F1287" t="s">
        <v>233</v>
      </c>
      <c r="G1287" s="4">
        <v>43512</v>
      </c>
      <c r="H1287" t="s">
        <v>13</v>
      </c>
      <c r="I1287" t="s">
        <v>234</v>
      </c>
      <c r="J1287" t="s">
        <v>31</v>
      </c>
      <c r="K1287" t="s">
        <v>90</v>
      </c>
      <c r="L1287">
        <v>70746</v>
      </c>
      <c r="M1287">
        <v>1073</v>
      </c>
      <c r="N1287">
        <v>1</v>
      </c>
      <c r="O1287">
        <v>199.99</v>
      </c>
      <c r="P1287" t="s">
        <v>2662</v>
      </c>
      <c r="Q1287">
        <v>48</v>
      </c>
      <c r="R1287">
        <v>7</v>
      </c>
      <c r="S1287">
        <v>199.99</v>
      </c>
      <c r="T1287" t="s">
        <v>851</v>
      </c>
      <c r="U1287" t="s">
        <v>841</v>
      </c>
      <c r="V1287" t="s">
        <v>852</v>
      </c>
      <c r="W1287" t="s">
        <v>8</v>
      </c>
      <c r="X1287" t="s">
        <v>21</v>
      </c>
      <c r="Y1287" t="s">
        <v>853</v>
      </c>
      <c r="Z1287">
        <v>92410</v>
      </c>
      <c r="AA1287" t="s">
        <v>2660</v>
      </c>
      <c r="AB1287" t="s">
        <v>585</v>
      </c>
    </row>
    <row r="1288" spans="1:28" x14ac:dyDescent="0.25">
      <c r="A1288">
        <v>21239</v>
      </c>
      <c r="B1288" t="s">
        <v>51</v>
      </c>
      <c r="C1288">
        <v>5</v>
      </c>
      <c r="D1288">
        <v>4</v>
      </c>
      <c r="E1288">
        <v>12038</v>
      </c>
      <c r="F1288" t="s">
        <v>434</v>
      </c>
      <c r="G1288" s="4">
        <v>43410</v>
      </c>
      <c r="H1288" t="s">
        <v>13</v>
      </c>
      <c r="I1288" t="s">
        <v>245</v>
      </c>
      <c r="J1288" t="s">
        <v>57</v>
      </c>
      <c r="K1288" t="s">
        <v>16</v>
      </c>
      <c r="L1288">
        <v>53124</v>
      </c>
      <c r="M1288">
        <v>1073</v>
      </c>
      <c r="N1288">
        <v>1</v>
      </c>
      <c r="O1288">
        <v>199.99</v>
      </c>
      <c r="P1288" t="s">
        <v>2662</v>
      </c>
      <c r="Q1288">
        <v>48</v>
      </c>
      <c r="R1288">
        <v>7</v>
      </c>
      <c r="S1288">
        <v>199.99</v>
      </c>
      <c r="T1288" t="s">
        <v>2664</v>
      </c>
      <c r="U1288" t="s">
        <v>93</v>
      </c>
      <c r="V1288" t="s">
        <v>1886</v>
      </c>
      <c r="W1288" t="s">
        <v>8</v>
      </c>
      <c r="X1288" t="s">
        <v>21</v>
      </c>
      <c r="Y1288" t="s">
        <v>2665</v>
      </c>
      <c r="Z1288">
        <v>95670</v>
      </c>
      <c r="AA1288" t="s">
        <v>2660</v>
      </c>
      <c r="AB1288" t="s">
        <v>585</v>
      </c>
    </row>
    <row r="1289" spans="1:28" x14ac:dyDescent="0.25">
      <c r="A1289">
        <v>21981</v>
      </c>
      <c r="B1289" t="s">
        <v>51</v>
      </c>
      <c r="C1289">
        <v>2</v>
      </c>
      <c r="D1289">
        <v>1</v>
      </c>
      <c r="E1289">
        <v>12154</v>
      </c>
      <c r="F1289" t="s">
        <v>844</v>
      </c>
      <c r="G1289" s="4">
        <v>43420</v>
      </c>
      <c r="H1289" t="s">
        <v>13</v>
      </c>
      <c r="I1289" t="s">
        <v>377</v>
      </c>
      <c r="J1289" t="s">
        <v>57</v>
      </c>
      <c r="K1289" t="s">
        <v>32</v>
      </c>
      <c r="L1289">
        <v>54988</v>
      </c>
      <c r="M1289">
        <v>1073</v>
      </c>
      <c r="N1289">
        <v>1</v>
      </c>
      <c r="O1289">
        <v>199.99</v>
      </c>
      <c r="P1289" t="s">
        <v>2662</v>
      </c>
      <c r="Q1289">
        <v>48</v>
      </c>
      <c r="R1289">
        <v>7</v>
      </c>
      <c r="S1289">
        <v>199.99</v>
      </c>
      <c r="T1289" t="s">
        <v>1553</v>
      </c>
      <c r="U1289" t="s">
        <v>1794</v>
      </c>
      <c r="V1289" t="s">
        <v>2281</v>
      </c>
      <c r="W1289" t="s">
        <v>8</v>
      </c>
      <c r="X1289" t="s">
        <v>114</v>
      </c>
      <c r="Y1289" t="s">
        <v>3185</v>
      </c>
      <c r="Z1289">
        <v>75060</v>
      </c>
      <c r="AA1289" t="s">
        <v>2660</v>
      </c>
      <c r="AB1289" t="s">
        <v>585</v>
      </c>
    </row>
    <row r="1290" spans="1:28" x14ac:dyDescent="0.25">
      <c r="A1290">
        <v>22798</v>
      </c>
      <c r="B1290" t="s">
        <v>3</v>
      </c>
      <c r="C1290">
        <v>4</v>
      </c>
      <c r="D1290">
        <v>2</v>
      </c>
      <c r="E1290">
        <v>12158</v>
      </c>
      <c r="F1290" t="s">
        <v>439</v>
      </c>
      <c r="G1290" s="4">
        <v>43432</v>
      </c>
      <c r="H1290" t="s">
        <v>13</v>
      </c>
      <c r="I1290" t="s">
        <v>377</v>
      </c>
      <c r="J1290" t="s">
        <v>38</v>
      </c>
      <c r="K1290" t="s">
        <v>90</v>
      </c>
      <c r="L1290">
        <v>57059</v>
      </c>
      <c r="M1290">
        <v>1073</v>
      </c>
      <c r="N1290">
        <v>1</v>
      </c>
      <c r="O1290">
        <v>199.99</v>
      </c>
      <c r="P1290" t="s">
        <v>2662</v>
      </c>
      <c r="Q1290">
        <v>48</v>
      </c>
      <c r="R1290">
        <v>7</v>
      </c>
      <c r="S1290">
        <v>199.99</v>
      </c>
      <c r="T1290" t="s">
        <v>2170</v>
      </c>
      <c r="U1290" t="s">
        <v>93</v>
      </c>
      <c r="V1290" t="s">
        <v>3156</v>
      </c>
      <c r="W1290" t="s">
        <v>8</v>
      </c>
      <c r="X1290" t="s">
        <v>248</v>
      </c>
      <c r="Y1290" t="s">
        <v>3157</v>
      </c>
      <c r="Z1290">
        <v>44118</v>
      </c>
      <c r="AA1290" t="s">
        <v>2660</v>
      </c>
      <c r="AB1290" t="s">
        <v>585</v>
      </c>
    </row>
    <row r="1291" spans="1:28" x14ac:dyDescent="0.25">
      <c r="A1291">
        <v>28521</v>
      </c>
      <c r="B1291" t="s">
        <v>17</v>
      </c>
      <c r="C1291">
        <v>0</v>
      </c>
      <c r="D1291">
        <v>0</v>
      </c>
      <c r="E1291">
        <v>12258</v>
      </c>
      <c r="F1291" t="s">
        <v>258</v>
      </c>
      <c r="G1291" s="4">
        <v>43516</v>
      </c>
      <c r="H1291" t="s">
        <v>13</v>
      </c>
      <c r="I1291" t="s">
        <v>30</v>
      </c>
      <c r="J1291" t="s">
        <v>23</v>
      </c>
      <c r="K1291" t="s">
        <v>58</v>
      </c>
      <c r="L1291">
        <v>71371</v>
      </c>
      <c r="M1291">
        <v>1073</v>
      </c>
      <c r="N1291">
        <v>1</v>
      </c>
      <c r="O1291">
        <v>199.99</v>
      </c>
      <c r="P1291" t="s">
        <v>2662</v>
      </c>
      <c r="Q1291">
        <v>48</v>
      </c>
      <c r="R1291">
        <v>7</v>
      </c>
      <c r="S1291">
        <v>199.99</v>
      </c>
      <c r="T1291" t="s">
        <v>2774</v>
      </c>
      <c r="U1291" t="s">
        <v>93</v>
      </c>
      <c r="V1291" t="s">
        <v>1388</v>
      </c>
      <c r="W1291" t="s">
        <v>8</v>
      </c>
      <c r="X1291" t="s">
        <v>21</v>
      </c>
      <c r="Y1291" t="s">
        <v>1634</v>
      </c>
      <c r="Z1291">
        <v>90255</v>
      </c>
      <c r="AA1291" t="s">
        <v>2660</v>
      </c>
      <c r="AB1291" t="s">
        <v>585</v>
      </c>
    </row>
    <row r="1292" spans="1:28" x14ac:dyDescent="0.25">
      <c r="A1292">
        <v>27034</v>
      </c>
      <c r="B1292" t="s">
        <v>3</v>
      </c>
      <c r="C1292">
        <v>5</v>
      </c>
      <c r="D1292">
        <v>2</v>
      </c>
      <c r="E1292">
        <v>12283</v>
      </c>
      <c r="F1292" t="s">
        <v>146</v>
      </c>
      <c r="G1292" s="4">
        <v>43494</v>
      </c>
      <c r="H1292" t="s">
        <v>13</v>
      </c>
      <c r="I1292" t="s">
        <v>30</v>
      </c>
      <c r="J1292" t="s">
        <v>14</v>
      </c>
      <c r="K1292" t="s">
        <v>90</v>
      </c>
      <c r="L1292">
        <v>67724</v>
      </c>
      <c r="M1292">
        <v>1073</v>
      </c>
      <c r="N1292">
        <v>1</v>
      </c>
      <c r="O1292">
        <v>199.99</v>
      </c>
      <c r="P1292" t="s">
        <v>2662</v>
      </c>
      <c r="Q1292">
        <v>48</v>
      </c>
      <c r="R1292">
        <v>7</v>
      </c>
      <c r="S1292">
        <v>199.99</v>
      </c>
      <c r="T1292" t="s">
        <v>2686</v>
      </c>
      <c r="U1292" t="s">
        <v>1951</v>
      </c>
      <c r="V1292" t="s">
        <v>2251</v>
      </c>
      <c r="W1292" t="s">
        <v>8</v>
      </c>
      <c r="X1292" t="s">
        <v>248</v>
      </c>
      <c r="Y1292" t="s">
        <v>777</v>
      </c>
      <c r="Z1292">
        <v>45238</v>
      </c>
      <c r="AA1292" t="s">
        <v>2660</v>
      </c>
      <c r="AB1292" t="s">
        <v>585</v>
      </c>
    </row>
    <row r="1293" spans="1:28" x14ac:dyDescent="0.25">
      <c r="A1293">
        <v>20935</v>
      </c>
      <c r="B1293" t="s">
        <v>24</v>
      </c>
      <c r="C1293">
        <v>6</v>
      </c>
      <c r="D1293">
        <v>4</v>
      </c>
      <c r="E1293">
        <v>12301</v>
      </c>
      <c r="F1293" t="s">
        <v>202</v>
      </c>
      <c r="G1293" s="4">
        <v>43405</v>
      </c>
      <c r="H1293" t="s">
        <v>13</v>
      </c>
      <c r="I1293" t="s">
        <v>203</v>
      </c>
      <c r="J1293" t="s">
        <v>31</v>
      </c>
      <c r="K1293" t="s">
        <v>16</v>
      </c>
      <c r="L1293">
        <v>52300</v>
      </c>
      <c r="M1293">
        <v>1073</v>
      </c>
      <c r="N1293">
        <v>1</v>
      </c>
      <c r="O1293">
        <v>199.99</v>
      </c>
      <c r="P1293" t="s">
        <v>2662</v>
      </c>
      <c r="Q1293">
        <v>48</v>
      </c>
      <c r="R1293">
        <v>7</v>
      </c>
      <c r="S1293">
        <v>199.99</v>
      </c>
      <c r="T1293" t="s">
        <v>174</v>
      </c>
      <c r="U1293" t="s">
        <v>93</v>
      </c>
      <c r="V1293" t="s">
        <v>107</v>
      </c>
      <c r="W1293" t="s">
        <v>8</v>
      </c>
      <c r="X1293" t="s">
        <v>21</v>
      </c>
      <c r="Y1293" t="s">
        <v>1959</v>
      </c>
      <c r="Z1293">
        <v>90007</v>
      </c>
      <c r="AA1293" t="s">
        <v>2660</v>
      </c>
      <c r="AB1293" t="s">
        <v>585</v>
      </c>
    </row>
    <row r="1294" spans="1:28" x14ac:dyDescent="0.25">
      <c r="A1294">
        <v>29523</v>
      </c>
      <c r="B1294" t="s">
        <v>17</v>
      </c>
      <c r="C1294">
        <v>4</v>
      </c>
      <c r="D1294">
        <v>2</v>
      </c>
      <c r="E1294">
        <v>12316</v>
      </c>
      <c r="F1294" t="s">
        <v>502</v>
      </c>
      <c r="G1294" s="4">
        <v>43530</v>
      </c>
      <c r="H1294" t="s">
        <v>13</v>
      </c>
      <c r="I1294" t="s">
        <v>377</v>
      </c>
      <c r="J1294" t="s">
        <v>23</v>
      </c>
      <c r="K1294" t="s">
        <v>90</v>
      </c>
      <c r="L1294">
        <v>73881</v>
      </c>
      <c r="M1294">
        <v>1073</v>
      </c>
      <c r="N1294">
        <v>1</v>
      </c>
      <c r="O1294">
        <v>199.99</v>
      </c>
      <c r="P1294" t="s">
        <v>2662</v>
      </c>
      <c r="Q1294">
        <v>48</v>
      </c>
      <c r="R1294">
        <v>7</v>
      </c>
      <c r="S1294">
        <v>199.99</v>
      </c>
      <c r="T1294" t="s">
        <v>2676</v>
      </c>
      <c r="U1294" t="s">
        <v>734</v>
      </c>
      <c r="V1294" t="s">
        <v>107</v>
      </c>
      <c r="W1294" t="s">
        <v>8</v>
      </c>
      <c r="X1294" t="s">
        <v>448</v>
      </c>
      <c r="Y1294" t="s">
        <v>2677</v>
      </c>
      <c r="Z1294">
        <v>32073</v>
      </c>
      <c r="AA1294" t="s">
        <v>2660</v>
      </c>
      <c r="AB1294" t="s">
        <v>585</v>
      </c>
    </row>
    <row r="1295" spans="1:28" x14ac:dyDescent="0.25">
      <c r="A1295">
        <v>73975</v>
      </c>
      <c r="B1295" t="s">
        <v>24</v>
      </c>
      <c r="C1295">
        <v>1</v>
      </c>
      <c r="D1295">
        <v>0</v>
      </c>
      <c r="E1295">
        <v>17528</v>
      </c>
      <c r="F1295" t="s">
        <v>613</v>
      </c>
      <c r="G1295" s="4">
        <v>44179</v>
      </c>
      <c r="H1295" t="s">
        <v>13</v>
      </c>
      <c r="I1295" t="s">
        <v>80</v>
      </c>
      <c r="J1295" t="s">
        <v>31</v>
      </c>
      <c r="K1295" t="s">
        <v>58</v>
      </c>
      <c r="L1295">
        <v>177290</v>
      </c>
      <c r="M1295">
        <v>1346</v>
      </c>
      <c r="N1295">
        <v>1</v>
      </c>
      <c r="O1295">
        <v>31.08</v>
      </c>
      <c r="P1295" t="s">
        <v>652</v>
      </c>
      <c r="Q1295">
        <v>59</v>
      </c>
      <c r="R1295">
        <v>8</v>
      </c>
      <c r="S1295">
        <v>31.08</v>
      </c>
      <c r="T1295" t="s">
        <v>254</v>
      </c>
      <c r="U1295" t="s">
        <v>255</v>
      </c>
      <c r="V1295" t="s">
        <v>256</v>
      </c>
      <c r="W1295" t="s">
        <v>27</v>
      </c>
      <c r="X1295" t="s">
        <v>55</v>
      </c>
      <c r="Y1295" t="s">
        <v>257</v>
      </c>
      <c r="Z1295">
        <v>60649</v>
      </c>
      <c r="AA1295" t="s">
        <v>646</v>
      </c>
      <c r="AB1295" t="s">
        <v>651</v>
      </c>
    </row>
    <row r="1296" spans="1:28" x14ac:dyDescent="0.25">
      <c r="A1296">
        <v>73976</v>
      </c>
      <c r="B1296" t="s">
        <v>24</v>
      </c>
      <c r="C1296">
        <v>1</v>
      </c>
      <c r="D1296">
        <v>0</v>
      </c>
      <c r="E1296">
        <v>17529</v>
      </c>
      <c r="F1296" t="s">
        <v>613</v>
      </c>
      <c r="G1296" s="4">
        <v>44179</v>
      </c>
      <c r="H1296" t="s">
        <v>13</v>
      </c>
      <c r="I1296" t="s">
        <v>80</v>
      </c>
      <c r="J1296" t="s">
        <v>31</v>
      </c>
      <c r="K1296" t="s">
        <v>58</v>
      </c>
      <c r="L1296">
        <v>177291</v>
      </c>
      <c r="M1296">
        <v>1346</v>
      </c>
      <c r="N1296">
        <v>1</v>
      </c>
      <c r="O1296">
        <v>31.08</v>
      </c>
      <c r="P1296" t="s">
        <v>652</v>
      </c>
      <c r="Q1296">
        <v>59</v>
      </c>
      <c r="R1296">
        <v>8</v>
      </c>
      <c r="S1296">
        <v>31.08</v>
      </c>
      <c r="T1296" t="s">
        <v>5</v>
      </c>
      <c r="U1296" t="s">
        <v>841</v>
      </c>
      <c r="V1296" t="s">
        <v>1362</v>
      </c>
      <c r="W1296" t="s">
        <v>8</v>
      </c>
      <c r="X1296" t="s">
        <v>9</v>
      </c>
      <c r="Y1296" t="s">
        <v>1363</v>
      </c>
      <c r="Z1296">
        <v>725</v>
      </c>
      <c r="AA1296" t="s">
        <v>646</v>
      </c>
      <c r="AB1296" t="s">
        <v>651</v>
      </c>
    </row>
    <row r="1297" spans="1:28" x14ac:dyDescent="0.25">
      <c r="A1297">
        <v>73977</v>
      </c>
      <c r="B1297" t="s">
        <v>51</v>
      </c>
      <c r="C1297">
        <v>1</v>
      </c>
      <c r="D1297">
        <v>0</v>
      </c>
      <c r="E1297">
        <v>17530</v>
      </c>
      <c r="F1297" t="s">
        <v>613</v>
      </c>
      <c r="G1297" s="4">
        <v>44179</v>
      </c>
      <c r="H1297" t="s">
        <v>13</v>
      </c>
      <c r="I1297" t="s">
        <v>80</v>
      </c>
      <c r="J1297" t="s">
        <v>57</v>
      </c>
      <c r="K1297" t="s">
        <v>58</v>
      </c>
      <c r="L1297">
        <v>177292</v>
      </c>
      <c r="M1297">
        <v>1346</v>
      </c>
      <c r="N1297">
        <v>1</v>
      </c>
      <c r="O1297">
        <v>31.08</v>
      </c>
      <c r="P1297" t="s">
        <v>652</v>
      </c>
      <c r="Q1297">
        <v>59</v>
      </c>
      <c r="R1297">
        <v>8</v>
      </c>
      <c r="S1297">
        <v>31.08</v>
      </c>
      <c r="T1297" t="s">
        <v>1351</v>
      </c>
      <c r="U1297" t="s">
        <v>2254</v>
      </c>
      <c r="V1297" t="s">
        <v>2639</v>
      </c>
      <c r="W1297" t="s">
        <v>27</v>
      </c>
      <c r="X1297" t="s">
        <v>381</v>
      </c>
      <c r="Y1297" t="s">
        <v>2640</v>
      </c>
      <c r="Z1297">
        <v>49201</v>
      </c>
      <c r="AA1297" t="s">
        <v>646</v>
      </c>
      <c r="AB1297" t="s">
        <v>651</v>
      </c>
    </row>
    <row r="1298" spans="1:28" x14ac:dyDescent="0.25">
      <c r="A1298">
        <v>74000</v>
      </c>
      <c r="B1298" t="s">
        <v>24</v>
      </c>
      <c r="C1298">
        <v>0</v>
      </c>
      <c r="D1298">
        <v>0</v>
      </c>
      <c r="E1298">
        <v>17553</v>
      </c>
      <c r="F1298" t="s">
        <v>206</v>
      </c>
      <c r="G1298" s="4">
        <v>44180</v>
      </c>
      <c r="H1298" t="s">
        <v>13</v>
      </c>
      <c r="I1298" t="s">
        <v>30</v>
      </c>
      <c r="J1298" t="s">
        <v>31</v>
      </c>
      <c r="K1298" t="s">
        <v>58</v>
      </c>
      <c r="L1298">
        <v>177315</v>
      </c>
      <c r="M1298">
        <v>1346</v>
      </c>
      <c r="N1298">
        <v>1</v>
      </c>
      <c r="O1298">
        <v>31.08</v>
      </c>
      <c r="P1298" t="s">
        <v>652</v>
      </c>
      <c r="Q1298">
        <v>59</v>
      </c>
      <c r="R1298">
        <v>8</v>
      </c>
      <c r="S1298">
        <v>31.08</v>
      </c>
      <c r="T1298" t="s">
        <v>5</v>
      </c>
      <c r="U1298" t="s">
        <v>2033</v>
      </c>
      <c r="V1298" t="s">
        <v>217</v>
      </c>
      <c r="W1298" t="s">
        <v>27</v>
      </c>
      <c r="X1298" t="s">
        <v>9</v>
      </c>
      <c r="Y1298" t="s">
        <v>568</v>
      </c>
      <c r="Z1298">
        <v>725</v>
      </c>
      <c r="AA1298" t="s">
        <v>646</v>
      </c>
      <c r="AB1298" t="s">
        <v>651</v>
      </c>
    </row>
    <row r="1299" spans="1:28" x14ac:dyDescent="0.25">
      <c r="A1299">
        <v>74001</v>
      </c>
      <c r="B1299" t="s">
        <v>3</v>
      </c>
      <c r="C1299">
        <v>2</v>
      </c>
      <c r="D1299">
        <v>1</v>
      </c>
      <c r="E1299">
        <v>17554</v>
      </c>
      <c r="F1299" t="s">
        <v>206</v>
      </c>
      <c r="G1299" s="4">
        <v>44180</v>
      </c>
      <c r="H1299" t="s">
        <v>13</v>
      </c>
      <c r="I1299" t="s">
        <v>30</v>
      </c>
      <c r="J1299" t="s">
        <v>14</v>
      </c>
      <c r="K1299" t="s">
        <v>32</v>
      </c>
      <c r="L1299">
        <v>177316</v>
      </c>
      <c r="M1299">
        <v>1346</v>
      </c>
      <c r="N1299">
        <v>1</v>
      </c>
      <c r="O1299">
        <v>31.08</v>
      </c>
      <c r="P1299" t="s">
        <v>652</v>
      </c>
      <c r="Q1299">
        <v>59</v>
      </c>
      <c r="R1299">
        <v>8</v>
      </c>
      <c r="S1299">
        <v>31.08</v>
      </c>
      <c r="T1299" t="s">
        <v>142</v>
      </c>
      <c r="U1299" t="s">
        <v>255</v>
      </c>
      <c r="V1299" t="s">
        <v>1822</v>
      </c>
      <c r="W1299" t="s">
        <v>8</v>
      </c>
      <c r="X1299" t="s">
        <v>88</v>
      </c>
      <c r="Y1299" t="s">
        <v>1823</v>
      </c>
      <c r="Z1299">
        <v>10460</v>
      </c>
      <c r="AA1299" t="s">
        <v>646</v>
      </c>
      <c r="AB1299" t="s">
        <v>651</v>
      </c>
    </row>
    <row r="1300" spans="1:28" x14ac:dyDescent="0.25">
      <c r="A1300">
        <v>74002</v>
      </c>
      <c r="B1300" t="s">
        <v>3</v>
      </c>
      <c r="C1300">
        <v>2</v>
      </c>
      <c r="D1300">
        <v>1</v>
      </c>
      <c r="E1300">
        <v>17555</v>
      </c>
      <c r="F1300" t="s">
        <v>206</v>
      </c>
      <c r="G1300" s="4">
        <v>44180</v>
      </c>
      <c r="H1300" t="s">
        <v>13</v>
      </c>
      <c r="I1300" t="s">
        <v>30</v>
      </c>
      <c r="J1300" t="s">
        <v>14</v>
      </c>
      <c r="K1300" t="s">
        <v>32</v>
      </c>
      <c r="L1300">
        <v>177317</v>
      </c>
      <c r="M1300">
        <v>1346</v>
      </c>
      <c r="N1300">
        <v>1</v>
      </c>
      <c r="O1300">
        <v>31.08</v>
      </c>
      <c r="P1300" t="s">
        <v>652</v>
      </c>
      <c r="Q1300">
        <v>59</v>
      </c>
      <c r="R1300">
        <v>8</v>
      </c>
      <c r="S1300">
        <v>31.08</v>
      </c>
      <c r="T1300" t="s">
        <v>5</v>
      </c>
      <c r="U1300" t="s">
        <v>2034</v>
      </c>
      <c r="V1300" t="s">
        <v>3263</v>
      </c>
      <c r="W1300" t="s">
        <v>8</v>
      </c>
      <c r="X1300" t="s">
        <v>9</v>
      </c>
      <c r="Y1300" t="s">
        <v>3365</v>
      </c>
      <c r="Z1300">
        <v>725</v>
      </c>
      <c r="AA1300" t="s">
        <v>646</v>
      </c>
      <c r="AB1300" t="s">
        <v>651</v>
      </c>
    </row>
    <row r="1301" spans="1:28" x14ac:dyDescent="0.25">
      <c r="A1301">
        <v>74007</v>
      </c>
      <c r="B1301" t="s">
        <v>3</v>
      </c>
      <c r="C1301">
        <v>3</v>
      </c>
      <c r="D1301">
        <v>4</v>
      </c>
      <c r="E1301">
        <v>17560</v>
      </c>
      <c r="F1301" t="s">
        <v>780</v>
      </c>
      <c r="G1301" s="4">
        <v>44180</v>
      </c>
      <c r="H1301" t="s">
        <v>13</v>
      </c>
      <c r="I1301" t="s">
        <v>80</v>
      </c>
      <c r="J1301" t="s">
        <v>38</v>
      </c>
      <c r="K1301" t="s">
        <v>16</v>
      </c>
      <c r="L1301">
        <v>177322</v>
      </c>
      <c r="M1301">
        <v>1346</v>
      </c>
      <c r="N1301">
        <v>1</v>
      </c>
      <c r="O1301">
        <v>31.08</v>
      </c>
      <c r="P1301" t="s">
        <v>652</v>
      </c>
      <c r="Q1301">
        <v>59</v>
      </c>
      <c r="R1301">
        <v>8</v>
      </c>
      <c r="S1301">
        <v>31.08</v>
      </c>
      <c r="T1301" t="s">
        <v>368</v>
      </c>
      <c r="U1301" t="s">
        <v>3242</v>
      </c>
      <c r="V1301" t="s">
        <v>2165</v>
      </c>
      <c r="W1301" t="s">
        <v>8</v>
      </c>
      <c r="X1301" t="s">
        <v>88</v>
      </c>
      <c r="Y1301" t="s">
        <v>3243</v>
      </c>
      <c r="Z1301">
        <v>10023</v>
      </c>
      <c r="AA1301" t="s">
        <v>646</v>
      </c>
      <c r="AB1301" t="s">
        <v>651</v>
      </c>
    </row>
    <row r="1302" spans="1:28" x14ac:dyDescent="0.25">
      <c r="A1302">
        <v>74008</v>
      </c>
      <c r="B1302" t="s">
        <v>3</v>
      </c>
      <c r="C1302">
        <v>4</v>
      </c>
      <c r="D1302">
        <v>4</v>
      </c>
      <c r="E1302">
        <v>17561</v>
      </c>
      <c r="F1302" t="s">
        <v>780</v>
      </c>
      <c r="G1302" s="4">
        <v>44180</v>
      </c>
      <c r="H1302" t="s">
        <v>13</v>
      </c>
      <c r="I1302" t="s">
        <v>80</v>
      </c>
      <c r="J1302" t="s">
        <v>178</v>
      </c>
      <c r="K1302" t="s">
        <v>16</v>
      </c>
      <c r="L1302">
        <v>177323</v>
      </c>
      <c r="M1302">
        <v>1346</v>
      </c>
      <c r="N1302">
        <v>1</v>
      </c>
      <c r="O1302">
        <v>31.08</v>
      </c>
      <c r="P1302" t="s">
        <v>652</v>
      </c>
      <c r="Q1302">
        <v>59</v>
      </c>
      <c r="R1302">
        <v>8</v>
      </c>
      <c r="S1302">
        <v>31.08</v>
      </c>
      <c r="T1302" t="s">
        <v>1279</v>
      </c>
      <c r="U1302" t="s">
        <v>3064</v>
      </c>
      <c r="V1302" t="s">
        <v>1453</v>
      </c>
      <c r="W1302" t="s">
        <v>8</v>
      </c>
      <c r="X1302" t="s">
        <v>242</v>
      </c>
      <c r="Y1302" t="s">
        <v>1545</v>
      </c>
      <c r="Z1302">
        <v>21502</v>
      </c>
      <c r="AA1302" t="s">
        <v>646</v>
      </c>
      <c r="AB1302" t="s">
        <v>651</v>
      </c>
    </row>
    <row r="1303" spans="1:28" x14ac:dyDescent="0.25">
      <c r="A1303">
        <v>74009</v>
      </c>
      <c r="B1303" t="s">
        <v>51</v>
      </c>
      <c r="C1303">
        <v>5</v>
      </c>
      <c r="D1303">
        <v>4</v>
      </c>
      <c r="E1303">
        <v>17562</v>
      </c>
      <c r="F1303" t="s">
        <v>780</v>
      </c>
      <c r="G1303" s="4">
        <v>44180</v>
      </c>
      <c r="H1303" t="s">
        <v>13</v>
      </c>
      <c r="I1303" t="s">
        <v>80</v>
      </c>
      <c r="J1303" t="s">
        <v>1275</v>
      </c>
      <c r="K1303" t="s">
        <v>16</v>
      </c>
      <c r="L1303">
        <v>177324</v>
      </c>
      <c r="M1303">
        <v>1346</v>
      </c>
      <c r="N1303">
        <v>1</v>
      </c>
      <c r="O1303">
        <v>31.08</v>
      </c>
      <c r="P1303" t="s">
        <v>652</v>
      </c>
      <c r="Q1303">
        <v>59</v>
      </c>
      <c r="R1303">
        <v>8</v>
      </c>
      <c r="S1303">
        <v>31.08</v>
      </c>
      <c r="T1303" t="s">
        <v>1749</v>
      </c>
      <c r="U1303" t="s">
        <v>2424</v>
      </c>
      <c r="V1303" t="s">
        <v>3211</v>
      </c>
      <c r="W1303" t="s">
        <v>8</v>
      </c>
      <c r="X1303" t="s">
        <v>55</v>
      </c>
      <c r="Y1303" t="s">
        <v>3212</v>
      </c>
      <c r="Z1303">
        <v>60067</v>
      </c>
      <c r="AA1303" t="s">
        <v>646</v>
      </c>
      <c r="AB1303" t="s">
        <v>651</v>
      </c>
    </row>
    <row r="1304" spans="1:28" x14ac:dyDescent="0.25">
      <c r="A1304">
        <v>74051</v>
      </c>
      <c r="B1304" t="s">
        <v>3</v>
      </c>
      <c r="C1304">
        <v>2</v>
      </c>
      <c r="D1304">
        <v>4</v>
      </c>
      <c r="E1304">
        <v>17604</v>
      </c>
      <c r="F1304" t="s">
        <v>262</v>
      </c>
      <c r="G1304" s="4">
        <v>44180</v>
      </c>
      <c r="H1304" t="s">
        <v>13</v>
      </c>
      <c r="I1304" t="s">
        <v>30</v>
      </c>
      <c r="J1304" t="s">
        <v>38</v>
      </c>
      <c r="K1304" t="s">
        <v>16</v>
      </c>
      <c r="L1304">
        <v>177366</v>
      </c>
      <c r="M1304">
        <v>1346</v>
      </c>
      <c r="N1304">
        <v>1</v>
      </c>
      <c r="O1304">
        <v>31.08</v>
      </c>
      <c r="P1304" t="s">
        <v>652</v>
      </c>
      <c r="Q1304">
        <v>59</v>
      </c>
      <c r="R1304">
        <v>8</v>
      </c>
      <c r="S1304">
        <v>31.08</v>
      </c>
      <c r="T1304" t="s">
        <v>5</v>
      </c>
      <c r="U1304" t="s">
        <v>1366</v>
      </c>
      <c r="V1304" t="s">
        <v>1367</v>
      </c>
      <c r="W1304" t="s">
        <v>8</v>
      </c>
      <c r="X1304" t="s">
        <v>9</v>
      </c>
      <c r="Y1304" t="s">
        <v>1368</v>
      </c>
      <c r="Z1304">
        <v>725</v>
      </c>
      <c r="AA1304" t="s">
        <v>646</v>
      </c>
      <c r="AB1304" t="s">
        <v>651</v>
      </c>
    </row>
    <row r="1305" spans="1:28" x14ac:dyDescent="0.25">
      <c r="A1305">
        <v>74070</v>
      </c>
      <c r="B1305" t="s">
        <v>24</v>
      </c>
      <c r="C1305">
        <v>6</v>
      </c>
      <c r="D1305">
        <v>4</v>
      </c>
      <c r="E1305">
        <v>17623</v>
      </c>
      <c r="F1305" t="s">
        <v>285</v>
      </c>
      <c r="G1305" s="4">
        <v>44181</v>
      </c>
      <c r="H1305" t="s">
        <v>13</v>
      </c>
      <c r="I1305" t="s">
        <v>286</v>
      </c>
      <c r="J1305" t="s">
        <v>31</v>
      </c>
      <c r="K1305" t="s">
        <v>16</v>
      </c>
      <c r="L1305">
        <v>177385</v>
      </c>
      <c r="M1305">
        <v>1346</v>
      </c>
      <c r="N1305">
        <v>1</v>
      </c>
      <c r="O1305">
        <v>31.08</v>
      </c>
      <c r="P1305" t="s">
        <v>652</v>
      </c>
      <c r="Q1305">
        <v>59</v>
      </c>
      <c r="R1305">
        <v>8</v>
      </c>
      <c r="S1305">
        <v>31.08</v>
      </c>
      <c r="T1305" t="s">
        <v>5</v>
      </c>
      <c r="U1305" t="s">
        <v>1665</v>
      </c>
      <c r="V1305" t="s">
        <v>413</v>
      </c>
      <c r="W1305" t="s">
        <v>8</v>
      </c>
      <c r="X1305" t="s">
        <v>9</v>
      </c>
      <c r="Y1305" t="s">
        <v>3652</v>
      </c>
      <c r="Z1305">
        <v>725</v>
      </c>
      <c r="AA1305" t="s">
        <v>646</v>
      </c>
      <c r="AB1305" t="s">
        <v>651</v>
      </c>
    </row>
    <row r="1306" spans="1:28" x14ac:dyDescent="0.25">
      <c r="A1306">
        <v>74071</v>
      </c>
      <c r="B1306" t="s">
        <v>3</v>
      </c>
      <c r="C1306">
        <v>2</v>
      </c>
      <c r="D1306">
        <v>4</v>
      </c>
      <c r="E1306">
        <v>17624</v>
      </c>
      <c r="F1306" t="s">
        <v>285</v>
      </c>
      <c r="G1306" s="4">
        <v>44181</v>
      </c>
      <c r="H1306" t="s">
        <v>13</v>
      </c>
      <c r="I1306" t="s">
        <v>286</v>
      </c>
      <c r="J1306" t="s">
        <v>178</v>
      </c>
      <c r="K1306" t="s">
        <v>16</v>
      </c>
      <c r="L1306">
        <v>177386</v>
      </c>
      <c r="M1306">
        <v>1346</v>
      </c>
      <c r="N1306">
        <v>1</v>
      </c>
      <c r="O1306">
        <v>31.08</v>
      </c>
      <c r="P1306" t="s">
        <v>652</v>
      </c>
      <c r="Q1306">
        <v>59</v>
      </c>
      <c r="R1306">
        <v>8</v>
      </c>
      <c r="S1306">
        <v>31.08</v>
      </c>
      <c r="T1306" t="s">
        <v>440</v>
      </c>
      <c r="U1306" t="s">
        <v>192</v>
      </c>
      <c r="V1306" t="s">
        <v>1575</v>
      </c>
      <c r="W1306" t="s">
        <v>27</v>
      </c>
      <c r="X1306" t="s">
        <v>114</v>
      </c>
      <c r="Y1306" t="s">
        <v>1576</v>
      </c>
      <c r="Z1306">
        <v>78250</v>
      </c>
      <c r="AA1306" t="s">
        <v>646</v>
      </c>
      <c r="AB1306" t="s">
        <v>651</v>
      </c>
    </row>
    <row r="1307" spans="1:28" x14ac:dyDescent="0.25">
      <c r="A1307">
        <v>74072</v>
      </c>
      <c r="B1307" t="s">
        <v>51</v>
      </c>
      <c r="C1307">
        <v>3</v>
      </c>
      <c r="D1307">
        <v>4</v>
      </c>
      <c r="E1307">
        <v>17625</v>
      </c>
      <c r="F1307" t="s">
        <v>146</v>
      </c>
      <c r="G1307" s="4">
        <v>44181</v>
      </c>
      <c r="H1307" t="s">
        <v>13</v>
      </c>
      <c r="I1307" t="s">
        <v>30</v>
      </c>
      <c r="J1307" t="s">
        <v>57</v>
      </c>
      <c r="K1307" t="s">
        <v>16</v>
      </c>
      <c r="L1307">
        <v>177387</v>
      </c>
      <c r="M1307">
        <v>1347</v>
      </c>
      <c r="N1307">
        <v>1</v>
      </c>
      <c r="O1307">
        <v>59.08</v>
      </c>
      <c r="P1307" t="s">
        <v>276</v>
      </c>
      <c r="Q1307">
        <v>60</v>
      </c>
      <c r="R1307">
        <v>4</v>
      </c>
      <c r="S1307">
        <v>59.08</v>
      </c>
      <c r="T1307" t="s">
        <v>995</v>
      </c>
      <c r="U1307" t="s">
        <v>967</v>
      </c>
      <c r="V1307" t="s">
        <v>2241</v>
      </c>
      <c r="W1307" t="s">
        <v>27</v>
      </c>
      <c r="X1307" t="s">
        <v>283</v>
      </c>
      <c r="Y1307" t="s">
        <v>2242</v>
      </c>
      <c r="Z1307">
        <v>23455</v>
      </c>
      <c r="AA1307" t="s">
        <v>270</v>
      </c>
      <c r="AB1307" t="s">
        <v>97</v>
      </c>
    </row>
    <row r="1308" spans="1:28" x14ac:dyDescent="0.25">
      <c r="A1308">
        <v>74079</v>
      </c>
      <c r="B1308" t="s">
        <v>3</v>
      </c>
      <c r="C1308">
        <v>5</v>
      </c>
      <c r="D1308">
        <v>4</v>
      </c>
      <c r="E1308">
        <v>17632</v>
      </c>
      <c r="F1308" t="s">
        <v>743</v>
      </c>
      <c r="G1308" s="4">
        <v>44181</v>
      </c>
      <c r="H1308" t="s">
        <v>13</v>
      </c>
      <c r="I1308" t="s">
        <v>5780</v>
      </c>
      <c r="J1308" t="s">
        <v>178</v>
      </c>
      <c r="K1308" t="s">
        <v>16</v>
      </c>
      <c r="L1308">
        <v>177394</v>
      </c>
      <c r="M1308">
        <v>1347</v>
      </c>
      <c r="N1308">
        <v>1</v>
      </c>
      <c r="O1308">
        <v>59.08</v>
      </c>
      <c r="P1308" t="s">
        <v>276</v>
      </c>
      <c r="Q1308">
        <v>60</v>
      </c>
      <c r="R1308">
        <v>4</v>
      </c>
      <c r="S1308">
        <v>59.08</v>
      </c>
      <c r="T1308" t="s">
        <v>5</v>
      </c>
      <c r="U1308" t="s">
        <v>909</v>
      </c>
      <c r="V1308" t="s">
        <v>910</v>
      </c>
      <c r="W1308" t="s">
        <v>8</v>
      </c>
      <c r="X1308" t="s">
        <v>9</v>
      </c>
      <c r="Y1308" t="s">
        <v>911</v>
      </c>
      <c r="Z1308">
        <v>725</v>
      </c>
      <c r="AA1308" t="s">
        <v>270</v>
      </c>
      <c r="AB1308" t="s">
        <v>97</v>
      </c>
    </row>
    <row r="1309" spans="1:28" x14ac:dyDescent="0.25">
      <c r="A1309">
        <v>74080</v>
      </c>
      <c r="B1309" t="s">
        <v>51</v>
      </c>
      <c r="C1309">
        <v>6</v>
      </c>
      <c r="D1309">
        <v>2</v>
      </c>
      <c r="E1309">
        <v>17633</v>
      </c>
      <c r="F1309" t="s">
        <v>743</v>
      </c>
      <c r="G1309" s="4">
        <v>44181</v>
      </c>
      <c r="H1309" t="s">
        <v>13</v>
      </c>
      <c r="I1309" t="s">
        <v>5780</v>
      </c>
      <c r="J1309" t="s">
        <v>57</v>
      </c>
      <c r="K1309" t="s">
        <v>90</v>
      </c>
      <c r="L1309">
        <v>177395</v>
      </c>
      <c r="M1309">
        <v>1347</v>
      </c>
      <c r="N1309">
        <v>1</v>
      </c>
      <c r="O1309">
        <v>59.08</v>
      </c>
      <c r="P1309" t="s">
        <v>276</v>
      </c>
      <c r="Q1309">
        <v>60</v>
      </c>
      <c r="R1309">
        <v>4</v>
      </c>
      <c r="S1309">
        <v>59.08</v>
      </c>
      <c r="T1309" t="s">
        <v>1276</v>
      </c>
      <c r="U1309" t="s">
        <v>2904</v>
      </c>
      <c r="V1309" t="s">
        <v>1113</v>
      </c>
      <c r="W1309" t="s">
        <v>8</v>
      </c>
      <c r="X1309" t="s">
        <v>341</v>
      </c>
      <c r="Y1309" t="s">
        <v>1868</v>
      </c>
      <c r="Z1309">
        <v>27502</v>
      </c>
      <c r="AA1309" t="s">
        <v>270</v>
      </c>
      <c r="AB1309" t="s">
        <v>97</v>
      </c>
    </row>
    <row r="1310" spans="1:28" x14ac:dyDescent="0.25">
      <c r="A1310">
        <v>74081</v>
      </c>
      <c r="B1310" t="s">
        <v>51</v>
      </c>
      <c r="C1310">
        <v>2</v>
      </c>
      <c r="D1310">
        <v>2</v>
      </c>
      <c r="E1310">
        <v>17634</v>
      </c>
      <c r="F1310" t="s">
        <v>258</v>
      </c>
      <c r="G1310" s="4">
        <v>44181</v>
      </c>
      <c r="H1310" t="s">
        <v>13</v>
      </c>
      <c r="I1310" t="s">
        <v>30</v>
      </c>
      <c r="J1310" t="s">
        <v>57</v>
      </c>
      <c r="K1310" t="s">
        <v>90</v>
      </c>
      <c r="L1310">
        <v>177396</v>
      </c>
      <c r="M1310">
        <v>1347</v>
      </c>
      <c r="N1310">
        <v>1</v>
      </c>
      <c r="O1310">
        <v>59.08</v>
      </c>
      <c r="P1310" t="s">
        <v>276</v>
      </c>
      <c r="Q1310">
        <v>60</v>
      </c>
      <c r="R1310">
        <v>4</v>
      </c>
      <c r="S1310">
        <v>59.08</v>
      </c>
      <c r="T1310" t="s">
        <v>656</v>
      </c>
      <c r="U1310" t="s">
        <v>648</v>
      </c>
      <c r="V1310" t="s">
        <v>681</v>
      </c>
      <c r="W1310" t="s">
        <v>27</v>
      </c>
      <c r="X1310" t="s">
        <v>77</v>
      </c>
      <c r="Y1310" t="s">
        <v>682</v>
      </c>
      <c r="Z1310">
        <v>19145</v>
      </c>
      <c r="AA1310" t="s">
        <v>270</v>
      </c>
      <c r="AB1310" t="s">
        <v>97</v>
      </c>
    </row>
    <row r="1311" spans="1:28" x14ac:dyDescent="0.25">
      <c r="A1311">
        <v>74087</v>
      </c>
      <c r="B1311" t="s">
        <v>3</v>
      </c>
      <c r="C1311">
        <v>2</v>
      </c>
      <c r="D1311">
        <v>1</v>
      </c>
      <c r="E1311">
        <v>17640</v>
      </c>
      <c r="F1311" t="s">
        <v>202</v>
      </c>
      <c r="G1311" s="4">
        <v>44181</v>
      </c>
      <c r="H1311" t="s">
        <v>13</v>
      </c>
      <c r="I1311" t="s">
        <v>203</v>
      </c>
      <c r="J1311" t="s">
        <v>178</v>
      </c>
      <c r="K1311" t="s">
        <v>32</v>
      </c>
      <c r="L1311">
        <v>177402</v>
      </c>
      <c r="M1311">
        <v>1347</v>
      </c>
      <c r="N1311">
        <v>1</v>
      </c>
      <c r="O1311">
        <v>59.08</v>
      </c>
      <c r="P1311" t="s">
        <v>276</v>
      </c>
      <c r="Q1311">
        <v>60</v>
      </c>
      <c r="R1311">
        <v>4</v>
      </c>
      <c r="S1311">
        <v>59.08</v>
      </c>
      <c r="T1311" t="s">
        <v>5</v>
      </c>
      <c r="U1311" t="s">
        <v>2946</v>
      </c>
      <c r="V1311" t="s">
        <v>1219</v>
      </c>
      <c r="W1311" t="s">
        <v>27</v>
      </c>
      <c r="X1311" t="s">
        <v>9</v>
      </c>
      <c r="Y1311" t="s">
        <v>2947</v>
      </c>
      <c r="Z1311">
        <v>725</v>
      </c>
      <c r="AA1311" t="s">
        <v>270</v>
      </c>
      <c r="AB1311" t="s">
        <v>97</v>
      </c>
    </row>
    <row r="1312" spans="1:28" x14ac:dyDescent="0.25">
      <c r="A1312">
        <v>74088</v>
      </c>
      <c r="B1312" t="s">
        <v>17</v>
      </c>
      <c r="C1312">
        <v>4</v>
      </c>
      <c r="D1312">
        <v>4</v>
      </c>
      <c r="E1312">
        <v>17641</v>
      </c>
      <c r="F1312" t="s">
        <v>439</v>
      </c>
      <c r="G1312" s="4">
        <v>44181</v>
      </c>
      <c r="H1312" t="s">
        <v>13</v>
      </c>
      <c r="I1312" t="s">
        <v>377</v>
      </c>
      <c r="J1312" t="s">
        <v>23</v>
      </c>
      <c r="K1312" t="s">
        <v>16</v>
      </c>
      <c r="L1312">
        <v>177403</v>
      </c>
      <c r="M1312">
        <v>1347</v>
      </c>
      <c r="N1312">
        <v>1</v>
      </c>
      <c r="O1312">
        <v>59.08</v>
      </c>
      <c r="P1312" t="s">
        <v>276</v>
      </c>
      <c r="Q1312">
        <v>60</v>
      </c>
      <c r="R1312">
        <v>4</v>
      </c>
      <c r="S1312">
        <v>59.08</v>
      </c>
      <c r="T1312" t="s">
        <v>427</v>
      </c>
      <c r="U1312" t="s">
        <v>2066</v>
      </c>
      <c r="V1312" t="s">
        <v>2067</v>
      </c>
      <c r="W1312" t="s">
        <v>27</v>
      </c>
      <c r="X1312" t="s">
        <v>9</v>
      </c>
      <c r="Y1312" t="s">
        <v>2068</v>
      </c>
      <c r="Z1312">
        <v>921</v>
      </c>
      <c r="AA1312" t="s">
        <v>270</v>
      </c>
      <c r="AB1312" t="s">
        <v>97</v>
      </c>
    </row>
    <row r="1313" spans="1:28" x14ac:dyDescent="0.25">
      <c r="A1313">
        <v>74118</v>
      </c>
      <c r="B1313" t="s">
        <v>17</v>
      </c>
      <c r="C1313">
        <v>1</v>
      </c>
      <c r="D1313">
        <v>0</v>
      </c>
      <c r="E1313">
        <v>17671</v>
      </c>
      <c r="F1313" t="s">
        <v>1129</v>
      </c>
      <c r="G1313" s="4">
        <v>44181</v>
      </c>
      <c r="H1313" t="s">
        <v>13</v>
      </c>
      <c r="I1313" t="s">
        <v>99</v>
      </c>
      <c r="J1313" t="s">
        <v>23</v>
      </c>
      <c r="K1313" t="s">
        <v>58</v>
      </c>
      <c r="L1313">
        <v>177433</v>
      </c>
      <c r="M1313">
        <v>1347</v>
      </c>
      <c r="N1313">
        <v>1</v>
      </c>
      <c r="O1313">
        <v>59.08</v>
      </c>
      <c r="P1313" t="s">
        <v>276</v>
      </c>
      <c r="Q1313">
        <v>60</v>
      </c>
      <c r="R1313">
        <v>4</v>
      </c>
      <c r="S1313">
        <v>59.08</v>
      </c>
      <c r="T1313" t="s">
        <v>3758</v>
      </c>
      <c r="U1313" t="s">
        <v>3759</v>
      </c>
      <c r="V1313" t="s">
        <v>1940</v>
      </c>
      <c r="W1313" t="s">
        <v>95</v>
      </c>
      <c r="X1313" t="s">
        <v>21</v>
      </c>
      <c r="Y1313" t="s">
        <v>3760</v>
      </c>
      <c r="Z1313">
        <v>90631</v>
      </c>
      <c r="AA1313" t="s">
        <v>270</v>
      </c>
      <c r="AB1313" t="s">
        <v>97</v>
      </c>
    </row>
    <row r="1314" spans="1:28" x14ac:dyDescent="0.25">
      <c r="A1314">
        <v>74121</v>
      </c>
      <c r="B1314" t="s">
        <v>24</v>
      </c>
      <c r="C1314">
        <v>1</v>
      </c>
      <c r="D1314">
        <v>0</v>
      </c>
      <c r="E1314">
        <v>17674</v>
      </c>
      <c r="F1314" t="s">
        <v>233</v>
      </c>
      <c r="G1314" s="4">
        <v>44181</v>
      </c>
      <c r="H1314" t="s">
        <v>13</v>
      </c>
      <c r="I1314" t="s">
        <v>234</v>
      </c>
      <c r="J1314" t="s">
        <v>378</v>
      </c>
      <c r="K1314" t="s">
        <v>58</v>
      </c>
      <c r="L1314">
        <v>177436</v>
      </c>
      <c r="M1314">
        <v>1347</v>
      </c>
      <c r="N1314">
        <v>1</v>
      </c>
      <c r="O1314">
        <v>59.08</v>
      </c>
      <c r="P1314" t="s">
        <v>276</v>
      </c>
      <c r="Q1314">
        <v>60</v>
      </c>
      <c r="R1314">
        <v>4</v>
      </c>
      <c r="S1314">
        <v>59.08</v>
      </c>
      <c r="T1314" t="s">
        <v>633</v>
      </c>
      <c r="U1314" t="s">
        <v>1905</v>
      </c>
      <c r="V1314" t="s">
        <v>365</v>
      </c>
      <c r="W1314" t="s">
        <v>8</v>
      </c>
      <c r="X1314" t="s">
        <v>140</v>
      </c>
      <c r="Y1314" t="s">
        <v>1906</v>
      </c>
      <c r="Z1314">
        <v>30135</v>
      </c>
      <c r="AA1314" t="s">
        <v>270</v>
      </c>
      <c r="AB1314" t="s">
        <v>97</v>
      </c>
    </row>
    <row r="1315" spans="1:28" x14ac:dyDescent="0.25">
      <c r="A1315">
        <v>74122</v>
      </c>
      <c r="B1315" t="s">
        <v>24</v>
      </c>
      <c r="C1315">
        <v>1</v>
      </c>
      <c r="D1315">
        <v>0</v>
      </c>
      <c r="E1315">
        <v>17675</v>
      </c>
      <c r="F1315" t="s">
        <v>233</v>
      </c>
      <c r="G1315" s="4">
        <v>44181</v>
      </c>
      <c r="H1315" t="s">
        <v>13</v>
      </c>
      <c r="I1315" t="s">
        <v>234</v>
      </c>
      <c r="J1315" t="s">
        <v>31</v>
      </c>
      <c r="K1315" t="s">
        <v>58</v>
      </c>
      <c r="L1315">
        <v>177437</v>
      </c>
      <c r="M1315">
        <v>1347</v>
      </c>
      <c r="N1315">
        <v>1</v>
      </c>
      <c r="O1315">
        <v>59.08</v>
      </c>
      <c r="P1315" t="s">
        <v>276</v>
      </c>
      <c r="Q1315">
        <v>60</v>
      </c>
      <c r="R1315">
        <v>4</v>
      </c>
      <c r="S1315">
        <v>59.08</v>
      </c>
      <c r="T1315" t="s">
        <v>5</v>
      </c>
      <c r="U1315" t="s">
        <v>2945</v>
      </c>
      <c r="V1315" t="s">
        <v>1021</v>
      </c>
      <c r="W1315" t="s">
        <v>27</v>
      </c>
      <c r="X1315" t="s">
        <v>9</v>
      </c>
      <c r="Y1315" t="s">
        <v>2868</v>
      </c>
      <c r="Z1315">
        <v>725</v>
      </c>
      <c r="AA1315" t="s">
        <v>270</v>
      </c>
      <c r="AB1315" t="s">
        <v>97</v>
      </c>
    </row>
    <row r="1316" spans="1:28" x14ac:dyDescent="0.25">
      <c r="A1316">
        <v>74193</v>
      </c>
      <c r="B1316" t="s">
        <v>24</v>
      </c>
      <c r="C1316">
        <v>4</v>
      </c>
      <c r="D1316">
        <v>4</v>
      </c>
      <c r="E1316">
        <v>17746</v>
      </c>
      <c r="F1316" t="s">
        <v>275</v>
      </c>
      <c r="G1316" s="4">
        <v>44183</v>
      </c>
      <c r="H1316" t="s">
        <v>13</v>
      </c>
      <c r="I1316" t="s">
        <v>80</v>
      </c>
      <c r="J1316" t="s">
        <v>31</v>
      </c>
      <c r="K1316" t="s">
        <v>16</v>
      </c>
      <c r="L1316">
        <v>177508</v>
      </c>
      <c r="M1316">
        <v>1347</v>
      </c>
      <c r="N1316">
        <v>1</v>
      </c>
      <c r="O1316">
        <v>59.08</v>
      </c>
      <c r="P1316" t="s">
        <v>276</v>
      </c>
      <c r="Q1316">
        <v>60</v>
      </c>
      <c r="R1316">
        <v>4</v>
      </c>
      <c r="S1316">
        <v>59.08</v>
      </c>
      <c r="T1316" t="s">
        <v>707</v>
      </c>
      <c r="U1316" t="s">
        <v>196</v>
      </c>
      <c r="V1316" t="s">
        <v>3337</v>
      </c>
      <c r="W1316" t="s">
        <v>95</v>
      </c>
      <c r="X1316" t="s">
        <v>21</v>
      </c>
      <c r="Y1316" t="s">
        <v>3729</v>
      </c>
      <c r="Z1316">
        <v>93063</v>
      </c>
      <c r="AA1316" t="s">
        <v>270</v>
      </c>
      <c r="AB1316" t="s">
        <v>97</v>
      </c>
    </row>
    <row r="1317" spans="1:28" x14ac:dyDescent="0.25">
      <c r="A1317">
        <v>74194</v>
      </c>
      <c r="B1317" t="s">
        <v>24</v>
      </c>
      <c r="C1317">
        <v>5</v>
      </c>
      <c r="D1317">
        <v>4</v>
      </c>
      <c r="E1317">
        <v>17747</v>
      </c>
      <c r="F1317" t="s">
        <v>275</v>
      </c>
      <c r="G1317" s="4">
        <v>44183</v>
      </c>
      <c r="H1317" t="s">
        <v>13</v>
      </c>
      <c r="I1317" t="s">
        <v>80</v>
      </c>
      <c r="J1317" t="s">
        <v>31</v>
      </c>
      <c r="K1317" t="s">
        <v>16</v>
      </c>
      <c r="L1317">
        <v>177509</v>
      </c>
      <c r="M1317">
        <v>1347</v>
      </c>
      <c r="N1317">
        <v>1</v>
      </c>
      <c r="O1317">
        <v>59.08</v>
      </c>
      <c r="P1317" t="s">
        <v>276</v>
      </c>
      <c r="Q1317">
        <v>60</v>
      </c>
      <c r="R1317">
        <v>4</v>
      </c>
      <c r="S1317">
        <v>59.08</v>
      </c>
      <c r="T1317" t="s">
        <v>5</v>
      </c>
      <c r="U1317" t="s">
        <v>2958</v>
      </c>
      <c r="V1317" t="s">
        <v>319</v>
      </c>
      <c r="W1317" t="s">
        <v>27</v>
      </c>
      <c r="X1317" t="s">
        <v>9</v>
      </c>
      <c r="Y1317" t="s">
        <v>2959</v>
      </c>
      <c r="Z1317">
        <v>725</v>
      </c>
      <c r="AA1317" t="s">
        <v>270</v>
      </c>
      <c r="AB1317" t="s">
        <v>97</v>
      </c>
    </row>
    <row r="1318" spans="1:28" x14ac:dyDescent="0.25">
      <c r="A1318">
        <v>74195</v>
      </c>
      <c r="B1318" t="s">
        <v>3</v>
      </c>
      <c r="C1318">
        <v>6</v>
      </c>
      <c r="D1318">
        <v>4</v>
      </c>
      <c r="E1318">
        <v>17748</v>
      </c>
      <c r="F1318" t="s">
        <v>275</v>
      </c>
      <c r="G1318" s="4">
        <v>44183</v>
      </c>
      <c r="H1318" t="s">
        <v>13</v>
      </c>
      <c r="I1318" t="s">
        <v>80</v>
      </c>
      <c r="J1318" t="s">
        <v>14</v>
      </c>
      <c r="K1318" t="s">
        <v>16</v>
      </c>
      <c r="L1318">
        <v>177510</v>
      </c>
      <c r="M1318">
        <v>1347</v>
      </c>
      <c r="N1318">
        <v>1</v>
      </c>
      <c r="O1318">
        <v>59.08</v>
      </c>
      <c r="P1318" t="s">
        <v>276</v>
      </c>
      <c r="Q1318">
        <v>60</v>
      </c>
      <c r="R1318">
        <v>4</v>
      </c>
      <c r="S1318">
        <v>59.08</v>
      </c>
      <c r="T1318" t="s">
        <v>2645</v>
      </c>
      <c r="U1318" t="s">
        <v>1103</v>
      </c>
      <c r="V1318" t="s">
        <v>1622</v>
      </c>
      <c r="W1318" t="s">
        <v>27</v>
      </c>
      <c r="X1318" t="s">
        <v>248</v>
      </c>
      <c r="Y1318" t="s">
        <v>2646</v>
      </c>
      <c r="Z1318">
        <v>45140</v>
      </c>
      <c r="AA1318" t="s">
        <v>270</v>
      </c>
      <c r="AB1318" t="s">
        <v>97</v>
      </c>
    </row>
    <row r="1319" spans="1:28" x14ac:dyDescent="0.25">
      <c r="A1319">
        <v>74196</v>
      </c>
      <c r="B1319" t="s">
        <v>51</v>
      </c>
      <c r="C1319">
        <v>2</v>
      </c>
      <c r="D1319">
        <v>4</v>
      </c>
      <c r="E1319">
        <v>17749</v>
      </c>
      <c r="F1319" t="s">
        <v>275</v>
      </c>
      <c r="G1319" s="4">
        <v>44183</v>
      </c>
      <c r="H1319" t="s">
        <v>13</v>
      </c>
      <c r="I1319" t="s">
        <v>80</v>
      </c>
      <c r="J1319" t="s">
        <v>57</v>
      </c>
      <c r="K1319" t="s">
        <v>16</v>
      </c>
      <c r="L1319">
        <v>177511</v>
      </c>
      <c r="M1319">
        <v>1347</v>
      </c>
      <c r="N1319">
        <v>1</v>
      </c>
      <c r="O1319">
        <v>59.08</v>
      </c>
      <c r="P1319" t="s">
        <v>276</v>
      </c>
      <c r="Q1319">
        <v>60</v>
      </c>
      <c r="R1319">
        <v>4</v>
      </c>
      <c r="S1319">
        <v>59.08</v>
      </c>
      <c r="T1319" t="s">
        <v>5</v>
      </c>
      <c r="U1319" t="s">
        <v>1612</v>
      </c>
      <c r="V1319" t="s">
        <v>1192</v>
      </c>
      <c r="W1319" t="s">
        <v>27</v>
      </c>
      <c r="X1319" t="s">
        <v>9</v>
      </c>
      <c r="Y1319" t="s">
        <v>1613</v>
      </c>
      <c r="Z1319">
        <v>725</v>
      </c>
      <c r="AA1319" t="s">
        <v>270</v>
      </c>
      <c r="AB1319" t="s">
        <v>97</v>
      </c>
    </row>
    <row r="1320" spans="1:28" x14ac:dyDescent="0.25">
      <c r="A1320">
        <v>74197</v>
      </c>
      <c r="B1320" t="s">
        <v>51</v>
      </c>
      <c r="C1320">
        <v>3</v>
      </c>
      <c r="D1320">
        <v>4</v>
      </c>
      <c r="E1320">
        <v>17750</v>
      </c>
      <c r="F1320" t="s">
        <v>275</v>
      </c>
      <c r="G1320" s="4">
        <v>44183</v>
      </c>
      <c r="H1320" t="s">
        <v>13</v>
      </c>
      <c r="I1320" t="s">
        <v>80</v>
      </c>
      <c r="J1320" t="s">
        <v>57</v>
      </c>
      <c r="K1320" t="s">
        <v>16</v>
      </c>
      <c r="L1320">
        <v>177512</v>
      </c>
      <c r="M1320">
        <v>1348</v>
      </c>
      <c r="N1320">
        <v>1</v>
      </c>
      <c r="O1320">
        <v>11.29</v>
      </c>
      <c r="P1320" t="s">
        <v>908</v>
      </c>
      <c r="Q1320">
        <v>61</v>
      </c>
      <c r="R1320">
        <v>9</v>
      </c>
      <c r="S1320">
        <v>11.29</v>
      </c>
      <c r="T1320" t="s">
        <v>5</v>
      </c>
      <c r="U1320" t="s">
        <v>1724</v>
      </c>
      <c r="V1320" t="s">
        <v>1725</v>
      </c>
      <c r="W1320" t="s">
        <v>95</v>
      </c>
      <c r="X1320" t="s">
        <v>9</v>
      </c>
      <c r="Y1320" t="s">
        <v>1726</v>
      </c>
      <c r="Z1320">
        <v>725</v>
      </c>
      <c r="AA1320" t="s">
        <v>904</v>
      </c>
      <c r="AB1320" t="s">
        <v>607</v>
      </c>
    </row>
    <row r="1321" spans="1:28" x14ac:dyDescent="0.25">
      <c r="A1321">
        <v>74211</v>
      </c>
      <c r="B1321" t="s">
        <v>24</v>
      </c>
      <c r="C1321">
        <v>2</v>
      </c>
      <c r="D1321">
        <v>4</v>
      </c>
      <c r="E1321">
        <v>17764</v>
      </c>
      <c r="F1321" t="s">
        <v>1078</v>
      </c>
      <c r="G1321" s="4">
        <v>44183</v>
      </c>
      <c r="H1321" t="s">
        <v>13</v>
      </c>
      <c r="I1321" t="s">
        <v>5780</v>
      </c>
      <c r="J1321" t="s">
        <v>31</v>
      </c>
      <c r="K1321" t="s">
        <v>16</v>
      </c>
      <c r="L1321">
        <v>177526</v>
      </c>
      <c r="M1321">
        <v>1348</v>
      </c>
      <c r="N1321">
        <v>1</v>
      </c>
      <c r="O1321">
        <v>11.29</v>
      </c>
      <c r="P1321" t="s">
        <v>908</v>
      </c>
      <c r="Q1321">
        <v>61</v>
      </c>
      <c r="R1321">
        <v>9</v>
      </c>
      <c r="S1321">
        <v>11.29</v>
      </c>
      <c r="T1321" t="s">
        <v>1313</v>
      </c>
      <c r="U1321" t="s">
        <v>2801</v>
      </c>
      <c r="V1321" t="s">
        <v>2215</v>
      </c>
      <c r="W1321" t="s">
        <v>27</v>
      </c>
      <c r="X1321" t="s">
        <v>448</v>
      </c>
      <c r="Y1321" t="s">
        <v>2802</v>
      </c>
      <c r="Z1321">
        <v>33155</v>
      </c>
      <c r="AA1321" t="s">
        <v>904</v>
      </c>
      <c r="AB1321" t="s">
        <v>607</v>
      </c>
    </row>
    <row r="1322" spans="1:28" x14ac:dyDescent="0.25">
      <c r="A1322">
        <v>74212</v>
      </c>
      <c r="B1322" t="s">
        <v>3</v>
      </c>
      <c r="C1322">
        <v>3</v>
      </c>
      <c r="D1322">
        <v>4</v>
      </c>
      <c r="E1322">
        <v>17765</v>
      </c>
      <c r="F1322" t="s">
        <v>1078</v>
      </c>
      <c r="G1322" s="4">
        <v>44183</v>
      </c>
      <c r="H1322" t="s">
        <v>13</v>
      </c>
      <c r="I1322" t="s">
        <v>5780</v>
      </c>
      <c r="J1322" t="s">
        <v>38</v>
      </c>
      <c r="K1322" t="s">
        <v>16</v>
      </c>
      <c r="L1322">
        <v>177527</v>
      </c>
      <c r="M1322">
        <v>1348</v>
      </c>
      <c r="N1322">
        <v>1</v>
      </c>
      <c r="O1322">
        <v>11.29</v>
      </c>
      <c r="P1322" t="s">
        <v>908</v>
      </c>
      <c r="Q1322">
        <v>61</v>
      </c>
      <c r="R1322">
        <v>9</v>
      </c>
      <c r="S1322">
        <v>11.29</v>
      </c>
      <c r="T1322" t="s">
        <v>5</v>
      </c>
      <c r="U1322" t="s">
        <v>1680</v>
      </c>
      <c r="V1322" t="s">
        <v>2050</v>
      </c>
      <c r="W1322" t="s">
        <v>95</v>
      </c>
      <c r="X1322" t="s">
        <v>9</v>
      </c>
      <c r="Y1322" t="s">
        <v>3569</v>
      </c>
      <c r="Z1322">
        <v>725</v>
      </c>
      <c r="AA1322" t="s">
        <v>904</v>
      </c>
      <c r="AB1322" t="s">
        <v>607</v>
      </c>
    </row>
    <row r="1323" spans="1:28" x14ac:dyDescent="0.25">
      <c r="A1323">
        <v>74224</v>
      </c>
      <c r="B1323" t="s">
        <v>24</v>
      </c>
      <c r="C1323">
        <v>0</v>
      </c>
      <c r="D1323">
        <v>0</v>
      </c>
      <c r="E1323">
        <v>17777</v>
      </c>
      <c r="F1323" t="s">
        <v>894</v>
      </c>
      <c r="G1323" s="4">
        <v>44183</v>
      </c>
      <c r="H1323" t="s">
        <v>13</v>
      </c>
      <c r="I1323" t="s">
        <v>894</v>
      </c>
      <c r="J1323" t="s">
        <v>31</v>
      </c>
      <c r="K1323" t="s">
        <v>58</v>
      </c>
      <c r="L1323">
        <v>177539</v>
      </c>
      <c r="M1323">
        <v>1348</v>
      </c>
      <c r="N1323">
        <v>1</v>
      </c>
      <c r="O1323">
        <v>11.29</v>
      </c>
      <c r="P1323" t="s">
        <v>908</v>
      </c>
      <c r="Q1323">
        <v>61</v>
      </c>
      <c r="R1323">
        <v>9</v>
      </c>
      <c r="S1323">
        <v>11.29</v>
      </c>
      <c r="T1323" t="s">
        <v>3523</v>
      </c>
      <c r="U1323" t="s">
        <v>558</v>
      </c>
      <c r="V1323" t="s">
        <v>945</v>
      </c>
      <c r="W1323" t="s">
        <v>95</v>
      </c>
      <c r="X1323" t="s">
        <v>9</v>
      </c>
      <c r="Y1323" t="s">
        <v>3482</v>
      </c>
      <c r="Z1323">
        <v>685</v>
      </c>
      <c r="AA1323" t="s">
        <v>904</v>
      </c>
      <c r="AB1323" t="s">
        <v>607</v>
      </c>
    </row>
    <row r="1324" spans="1:28" x14ac:dyDescent="0.25">
      <c r="A1324">
        <v>74225</v>
      </c>
      <c r="B1324" t="s">
        <v>17</v>
      </c>
      <c r="C1324">
        <v>2</v>
      </c>
      <c r="D1324">
        <v>1</v>
      </c>
      <c r="E1324">
        <v>17778</v>
      </c>
      <c r="F1324" t="s">
        <v>894</v>
      </c>
      <c r="G1324" s="4">
        <v>44183</v>
      </c>
      <c r="H1324" t="s">
        <v>13</v>
      </c>
      <c r="I1324" t="s">
        <v>894</v>
      </c>
      <c r="J1324" t="s">
        <v>23</v>
      </c>
      <c r="K1324" t="s">
        <v>32</v>
      </c>
      <c r="L1324">
        <v>177540</v>
      </c>
      <c r="M1324">
        <v>1348</v>
      </c>
      <c r="N1324">
        <v>1</v>
      </c>
      <c r="O1324">
        <v>11.29</v>
      </c>
      <c r="P1324" t="s">
        <v>908</v>
      </c>
      <c r="Q1324">
        <v>61</v>
      </c>
      <c r="R1324">
        <v>9</v>
      </c>
      <c r="S1324">
        <v>11.29</v>
      </c>
      <c r="T1324" t="s">
        <v>1942</v>
      </c>
      <c r="U1324" t="s">
        <v>2750</v>
      </c>
      <c r="V1324" t="s">
        <v>3691</v>
      </c>
      <c r="W1324" t="s">
        <v>95</v>
      </c>
      <c r="X1324" t="s">
        <v>381</v>
      </c>
      <c r="Y1324" t="s">
        <v>2376</v>
      </c>
      <c r="Z1324">
        <v>48212</v>
      </c>
      <c r="AA1324" t="s">
        <v>904</v>
      </c>
      <c r="AB1324" t="s">
        <v>607</v>
      </c>
    </row>
    <row r="1325" spans="1:28" x14ac:dyDescent="0.25">
      <c r="A1325">
        <v>74227</v>
      </c>
      <c r="B1325" t="s">
        <v>17</v>
      </c>
      <c r="C1325">
        <v>3</v>
      </c>
      <c r="D1325">
        <v>4</v>
      </c>
      <c r="E1325">
        <v>17780</v>
      </c>
      <c r="F1325" t="s">
        <v>1499</v>
      </c>
      <c r="G1325" s="4">
        <v>44183</v>
      </c>
      <c r="H1325" t="s">
        <v>13</v>
      </c>
      <c r="I1325" t="s">
        <v>538</v>
      </c>
      <c r="J1325" t="s">
        <v>23</v>
      </c>
      <c r="K1325" t="s">
        <v>16</v>
      </c>
      <c r="L1325">
        <v>177542</v>
      </c>
      <c r="M1325">
        <v>1348</v>
      </c>
      <c r="N1325">
        <v>1</v>
      </c>
      <c r="O1325">
        <v>11.29</v>
      </c>
      <c r="P1325" t="s">
        <v>908</v>
      </c>
      <c r="Q1325">
        <v>61</v>
      </c>
      <c r="R1325">
        <v>9</v>
      </c>
      <c r="S1325">
        <v>11.29</v>
      </c>
      <c r="T1325" t="s">
        <v>5</v>
      </c>
      <c r="U1325" t="s">
        <v>610</v>
      </c>
      <c r="V1325" t="s">
        <v>611</v>
      </c>
      <c r="W1325" t="s">
        <v>27</v>
      </c>
      <c r="X1325" t="s">
        <v>9</v>
      </c>
      <c r="Y1325" t="s">
        <v>612</v>
      </c>
      <c r="Z1325">
        <v>725</v>
      </c>
      <c r="AA1325" t="s">
        <v>904</v>
      </c>
      <c r="AB1325" t="s">
        <v>607</v>
      </c>
    </row>
    <row r="1326" spans="1:28" x14ac:dyDescent="0.25">
      <c r="A1326">
        <v>74234</v>
      </c>
      <c r="B1326" t="s">
        <v>24</v>
      </c>
      <c r="C1326">
        <v>5</v>
      </c>
      <c r="D1326">
        <v>2</v>
      </c>
      <c r="E1326">
        <v>17787</v>
      </c>
      <c r="F1326" t="s">
        <v>258</v>
      </c>
      <c r="G1326" s="4">
        <v>44183</v>
      </c>
      <c r="H1326" t="s">
        <v>13</v>
      </c>
      <c r="I1326" t="s">
        <v>30</v>
      </c>
      <c r="J1326" t="s">
        <v>31</v>
      </c>
      <c r="K1326" t="s">
        <v>90</v>
      </c>
      <c r="L1326">
        <v>177549</v>
      </c>
      <c r="M1326">
        <v>1348</v>
      </c>
      <c r="N1326">
        <v>1</v>
      </c>
      <c r="O1326">
        <v>11.29</v>
      </c>
      <c r="P1326" t="s">
        <v>908</v>
      </c>
      <c r="Q1326">
        <v>61</v>
      </c>
      <c r="R1326">
        <v>9</v>
      </c>
      <c r="S1326">
        <v>11.29</v>
      </c>
      <c r="T1326" t="s">
        <v>1139</v>
      </c>
      <c r="U1326" t="s">
        <v>1659</v>
      </c>
      <c r="V1326" t="s">
        <v>1661</v>
      </c>
      <c r="W1326" t="s">
        <v>27</v>
      </c>
      <c r="X1326" t="s">
        <v>114</v>
      </c>
      <c r="Y1326" t="s">
        <v>1662</v>
      </c>
      <c r="Z1326">
        <v>79927</v>
      </c>
      <c r="AA1326" t="s">
        <v>904</v>
      </c>
      <c r="AB1326" t="s">
        <v>607</v>
      </c>
    </row>
    <row r="1327" spans="1:28" x14ac:dyDescent="0.25">
      <c r="A1327">
        <v>74235</v>
      </c>
      <c r="B1327" t="s">
        <v>51</v>
      </c>
      <c r="C1327">
        <v>6</v>
      </c>
      <c r="D1327">
        <v>2</v>
      </c>
      <c r="E1327">
        <v>17788</v>
      </c>
      <c r="F1327" t="s">
        <v>258</v>
      </c>
      <c r="G1327" s="4">
        <v>44183</v>
      </c>
      <c r="H1327" t="s">
        <v>13</v>
      </c>
      <c r="I1327" t="s">
        <v>30</v>
      </c>
      <c r="J1327" t="s">
        <v>57</v>
      </c>
      <c r="K1327" t="s">
        <v>90</v>
      </c>
      <c r="L1327">
        <v>177550</v>
      </c>
      <c r="M1327">
        <v>1348</v>
      </c>
      <c r="N1327">
        <v>1</v>
      </c>
      <c r="O1327">
        <v>11.29</v>
      </c>
      <c r="P1327" t="s">
        <v>908</v>
      </c>
      <c r="Q1327">
        <v>61</v>
      </c>
      <c r="R1327">
        <v>9</v>
      </c>
      <c r="S1327">
        <v>11.29</v>
      </c>
      <c r="T1327" t="s">
        <v>5</v>
      </c>
      <c r="U1327" t="s">
        <v>2477</v>
      </c>
      <c r="V1327" t="s">
        <v>319</v>
      </c>
      <c r="W1327" t="s">
        <v>27</v>
      </c>
      <c r="X1327" t="s">
        <v>9</v>
      </c>
      <c r="Y1327" t="s">
        <v>3262</v>
      </c>
      <c r="Z1327">
        <v>725</v>
      </c>
      <c r="AA1327" t="s">
        <v>904</v>
      </c>
      <c r="AB1327" t="s">
        <v>607</v>
      </c>
    </row>
    <row r="1328" spans="1:28" x14ac:dyDescent="0.25">
      <c r="A1328">
        <v>74254</v>
      </c>
      <c r="B1328" t="s">
        <v>24</v>
      </c>
      <c r="C1328">
        <v>5</v>
      </c>
      <c r="D1328">
        <v>4</v>
      </c>
      <c r="E1328">
        <v>17807</v>
      </c>
      <c r="F1328" t="s">
        <v>119</v>
      </c>
      <c r="G1328" s="4">
        <v>44183</v>
      </c>
      <c r="H1328" t="s">
        <v>13</v>
      </c>
      <c r="I1328" t="s">
        <v>5781</v>
      </c>
      <c r="J1328" t="s">
        <v>31</v>
      </c>
      <c r="K1328" t="s">
        <v>16</v>
      </c>
      <c r="L1328">
        <v>177569</v>
      </c>
      <c r="M1328">
        <v>1348</v>
      </c>
      <c r="N1328">
        <v>1</v>
      </c>
      <c r="O1328">
        <v>11.29</v>
      </c>
      <c r="P1328" t="s">
        <v>908</v>
      </c>
      <c r="Q1328">
        <v>61</v>
      </c>
      <c r="R1328">
        <v>9</v>
      </c>
      <c r="S1328">
        <v>11.29</v>
      </c>
      <c r="T1328" t="s">
        <v>862</v>
      </c>
      <c r="U1328" t="s">
        <v>1557</v>
      </c>
      <c r="V1328" t="s">
        <v>315</v>
      </c>
      <c r="W1328" t="s">
        <v>27</v>
      </c>
      <c r="X1328" t="s">
        <v>478</v>
      </c>
      <c r="Y1328" t="s">
        <v>1558</v>
      </c>
      <c r="Z1328">
        <v>89110</v>
      </c>
      <c r="AA1328" t="s">
        <v>904</v>
      </c>
      <c r="AB1328" t="s">
        <v>607</v>
      </c>
    </row>
    <row r="1329" spans="1:28" x14ac:dyDescent="0.25">
      <c r="A1329">
        <v>74255</v>
      </c>
      <c r="B1329" t="s">
        <v>24</v>
      </c>
      <c r="C1329">
        <v>6</v>
      </c>
      <c r="D1329">
        <v>4</v>
      </c>
      <c r="E1329">
        <v>17808</v>
      </c>
      <c r="F1329" t="s">
        <v>119</v>
      </c>
      <c r="G1329" s="4">
        <v>44183</v>
      </c>
      <c r="H1329" t="s">
        <v>13</v>
      </c>
      <c r="I1329" t="s">
        <v>5781</v>
      </c>
      <c r="J1329" t="s">
        <v>31</v>
      </c>
      <c r="K1329" t="s">
        <v>16</v>
      </c>
      <c r="L1329">
        <v>177570</v>
      </c>
      <c r="M1329">
        <v>1348</v>
      </c>
      <c r="N1329">
        <v>1</v>
      </c>
      <c r="O1329">
        <v>11.29</v>
      </c>
      <c r="P1329" t="s">
        <v>908</v>
      </c>
      <c r="Q1329">
        <v>61</v>
      </c>
      <c r="R1329">
        <v>9</v>
      </c>
      <c r="S1329">
        <v>11.29</v>
      </c>
      <c r="T1329" t="s">
        <v>1553</v>
      </c>
      <c r="U1329" t="s">
        <v>1554</v>
      </c>
      <c r="V1329" t="s">
        <v>1555</v>
      </c>
      <c r="W1329" t="s">
        <v>27</v>
      </c>
      <c r="X1329" t="s">
        <v>114</v>
      </c>
      <c r="Y1329" t="s">
        <v>1556</v>
      </c>
      <c r="Z1329">
        <v>75061</v>
      </c>
      <c r="AA1329" t="s">
        <v>904</v>
      </c>
      <c r="AB1329" t="s">
        <v>607</v>
      </c>
    </row>
    <row r="1330" spans="1:28" x14ac:dyDescent="0.25">
      <c r="A1330">
        <v>74260</v>
      </c>
      <c r="B1330" t="s">
        <v>24</v>
      </c>
      <c r="C1330">
        <v>6</v>
      </c>
      <c r="D1330">
        <v>4</v>
      </c>
      <c r="E1330">
        <v>17813</v>
      </c>
      <c r="F1330" t="s">
        <v>743</v>
      </c>
      <c r="G1330" s="4">
        <v>44184</v>
      </c>
      <c r="H1330" t="s">
        <v>13</v>
      </c>
      <c r="I1330" t="s">
        <v>5780</v>
      </c>
      <c r="J1330" t="s">
        <v>378</v>
      </c>
      <c r="K1330" t="s">
        <v>16</v>
      </c>
      <c r="L1330">
        <v>177575</v>
      </c>
      <c r="M1330">
        <v>1348</v>
      </c>
      <c r="N1330">
        <v>1</v>
      </c>
      <c r="O1330">
        <v>11.29</v>
      </c>
      <c r="P1330" t="s">
        <v>908</v>
      </c>
      <c r="Q1330">
        <v>61</v>
      </c>
      <c r="R1330">
        <v>9</v>
      </c>
      <c r="S1330">
        <v>11.29</v>
      </c>
      <c r="T1330" t="s">
        <v>155</v>
      </c>
      <c r="U1330" t="s">
        <v>653</v>
      </c>
      <c r="V1330" t="s">
        <v>654</v>
      </c>
      <c r="W1330" t="s">
        <v>27</v>
      </c>
      <c r="X1330" t="s">
        <v>172</v>
      </c>
      <c r="Y1330" t="s">
        <v>655</v>
      </c>
      <c r="Z1330">
        <v>65203</v>
      </c>
      <c r="AA1330" t="s">
        <v>904</v>
      </c>
      <c r="AB1330" t="s">
        <v>607</v>
      </c>
    </row>
    <row r="1331" spans="1:28" x14ac:dyDescent="0.25">
      <c r="A1331">
        <v>74268</v>
      </c>
      <c r="B1331" t="s">
        <v>51</v>
      </c>
      <c r="C1331">
        <v>4</v>
      </c>
      <c r="D1331">
        <v>4</v>
      </c>
      <c r="E1331">
        <v>17821</v>
      </c>
      <c r="F1331" t="s">
        <v>713</v>
      </c>
      <c r="G1331" s="4">
        <v>44184</v>
      </c>
      <c r="H1331" t="s">
        <v>13</v>
      </c>
      <c r="I1331" t="s">
        <v>99</v>
      </c>
      <c r="J1331" t="s">
        <v>57</v>
      </c>
      <c r="K1331" t="s">
        <v>16</v>
      </c>
      <c r="L1331">
        <v>177583</v>
      </c>
      <c r="M1331">
        <v>1348</v>
      </c>
      <c r="N1331">
        <v>1</v>
      </c>
      <c r="O1331">
        <v>11.29</v>
      </c>
      <c r="P1331" t="s">
        <v>908</v>
      </c>
      <c r="Q1331">
        <v>61</v>
      </c>
      <c r="R1331">
        <v>9</v>
      </c>
      <c r="S1331">
        <v>11.29</v>
      </c>
      <c r="T1331" t="s">
        <v>2805</v>
      </c>
      <c r="U1331" t="s">
        <v>967</v>
      </c>
      <c r="V1331" t="s">
        <v>3013</v>
      </c>
      <c r="W1331" t="s">
        <v>95</v>
      </c>
      <c r="X1331" t="s">
        <v>88</v>
      </c>
      <c r="Y1331" t="s">
        <v>2806</v>
      </c>
      <c r="Z1331">
        <v>11756</v>
      </c>
      <c r="AA1331" t="s">
        <v>904</v>
      </c>
      <c r="AB1331" t="s">
        <v>607</v>
      </c>
    </row>
    <row r="1332" spans="1:28" x14ac:dyDescent="0.25">
      <c r="A1332">
        <v>74288</v>
      </c>
      <c r="B1332" t="s">
        <v>3</v>
      </c>
      <c r="C1332">
        <v>4</v>
      </c>
      <c r="D1332">
        <v>4</v>
      </c>
      <c r="E1332">
        <v>17841</v>
      </c>
      <c r="F1332" t="s">
        <v>525</v>
      </c>
      <c r="G1332" s="4">
        <v>44184</v>
      </c>
      <c r="H1332" t="s">
        <v>13</v>
      </c>
      <c r="I1332" t="s">
        <v>5778</v>
      </c>
      <c r="J1332" t="s">
        <v>38</v>
      </c>
      <c r="K1332" t="s">
        <v>16</v>
      </c>
      <c r="L1332">
        <v>177603</v>
      </c>
      <c r="M1332">
        <v>1348</v>
      </c>
      <c r="N1332">
        <v>1</v>
      </c>
      <c r="O1332">
        <v>11.29</v>
      </c>
      <c r="P1332" t="s">
        <v>908</v>
      </c>
      <c r="Q1332">
        <v>61</v>
      </c>
      <c r="R1332">
        <v>9</v>
      </c>
      <c r="S1332">
        <v>11.29</v>
      </c>
      <c r="T1332" t="s">
        <v>195</v>
      </c>
      <c r="U1332" t="s">
        <v>2406</v>
      </c>
      <c r="V1332" t="s">
        <v>3309</v>
      </c>
      <c r="W1332" t="s">
        <v>95</v>
      </c>
      <c r="X1332" t="s">
        <v>21</v>
      </c>
      <c r="Y1332" t="s">
        <v>2804</v>
      </c>
      <c r="Z1332">
        <v>92843</v>
      </c>
      <c r="AA1332" t="s">
        <v>904</v>
      </c>
      <c r="AB1332" t="s">
        <v>607</v>
      </c>
    </row>
    <row r="1333" spans="1:28" x14ac:dyDescent="0.25">
      <c r="A1333">
        <v>74289</v>
      </c>
      <c r="B1333" t="s">
        <v>24</v>
      </c>
      <c r="C1333">
        <v>5</v>
      </c>
      <c r="D1333">
        <v>4</v>
      </c>
      <c r="E1333">
        <v>17842</v>
      </c>
      <c r="F1333" t="s">
        <v>525</v>
      </c>
      <c r="G1333" s="4">
        <v>44184</v>
      </c>
      <c r="H1333" t="s">
        <v>13</v>
      </c>
      <c r="I1333" t="s">
        <v>5778</v>
      </c>
      <c r="J1333" t="s">
        <v>31</v>
      </c>
      <c r="K1333" t="s">
        <v>16</v>
      </c>
      <c r="L1333">
        <v>177604</v>
      </c>
      <c r="M1333">
        <v>1348</v>
      </c>
      <c r="N1333">
        <v>1</v>
      </c>
      <c r="O1333">
        <v>11.29</v>
      </c>
      <c r="P1333" t="s">
        <v>908</v>
      </c>
      <c r="Q1333">
        <v>61</v>
      </c>
      <c r="R1333">
        <v>9</v>
      </c>
      <c r="S1333">
        <v>11.29</v>
      </c>
      <c r="T1333" t="s">
        <v>5</v>
      </c>
      <c r="U1333" t="s">
        <v>2948</v>
      </c>
      <c r="V1333" t="s">
        <v>197</v>
      </c>
      <c r="W1333" t="s">
        <v>27</v>
      </c>
      <c r="X1333" t="s">
        <v>9</v>
      </c>
      <c r="Y1333" t="s">
        <v>2024</v>
      </c>
      <c r="Z1333">
        <v>725</v>
      </c>
      <c r="AA1333" t="s">
        <v>904</v>
      </c>
      <c r="AB1333" t="s">
        <v>607</v>
      </c>
    </row>
    <row r="1334" spans="1:28" x14ac:dyDescent="0.25">
      <c r="A1334">
        <v>74290</v>
      </c>
      <c r="B1334" t="s">
        <v>3</v>
      </c>
      <c r="C1334">
        <v>2</v>
      </c>
      <c r="D1334">
        <v>1</v>
      </c>
      <c r="E1334">
        <v>17843</v>
      </c>
      <c r="F1334" t="s">
        <v>525</v>
      </c>
      <c r="G1334" s="4">
        <v>44184</v>
      </c>
      <c r="H1334" t="s">
        <v>13</v>
      </c>
      <c r="I1334" t="s">
        <v>5778</v>
      </c>
      <c r="J1334" t="s">
        <v>38</v>
      </c>
      <c r="K1334" t="s">
        <v>32</v>
      </c>
      <c r="L1334">
        <v>177605</v>
      </c>
      <c r="M1334">
        <v>1348</v>
      </c>
      <c r="N1334">
        <v>1</v>
      </c>
      <c r="O1334">
        <v>11.29</v>
      </c>
      <c r="P1334" t="s">
        <v>908</v>
      </c>
      <c r="Q1334">
        <v>61</v>
      </c>
      <c r="R1334">
        <v>9</v>
      </c>
      <c r="S1334">
        <v>11.29</v>
      </c>
      <c r="T1334" t="s">
        <v>5</v>
      </c>
      <c r="U1334" t="s">
        <v>2908</v>
      </c>
      <c r="V1334" t="s">
        <v>2377</v>
      </c>
      <c r="W1334" t="s">
        <v>95</v>
      </c>
      <c r="X1334" t="s">
        <v>9</v>
      </c>
      <c r="Y1334" t="s">
        <v>3515</v>
      </c>
      <c r="Z1334">
        <v>725</v>
      </c>
      <c r="AA1334" t="s">
        <v>904</v>
      </c>
      <c r="AB1334" t="s">
        <v>607</v>
      </c>
    </row>
    <row r="1335" spans="1:28" x14ac:dyDescent="0.25">
      <c r="A1335">
        <v>74329</v>
      </c>
      <c r="B1335" t="s">
        <v>3</v>
      </c>
      <c r="C1335">
        <v>2</v>
      </c>
      <c r="D1335">
        <v>1</v>
      </c>
      <c r="E1335">
        <v>17882</v>
      </c>
      <c r="F1335" t="s">
        <v>426</v>
      </c>
      <c r="G1335" s="4">
        <v>44185</v>
      </c>
      <c r="H1335" t="s">
        <v>13</v>
      </c>
      <c r="I1335" t="s">
        <v>245</v>
      </c>
      <c r="J1335" t="s">
        <v>38</v>
      </c>
      <c r="K1335" t="s">
        <v>32</v>
      </c>
      <c r="L1335">
        <v>177644</v>
      </c>
      <c r="M1335">
        <v>1348</v>
      </c>
      <c r="N1335">
        <v>1</v>
      </c>
      <c r="O1335">
        <v>11.29</v>
      </c>
      <c r="P1335" t="s">
        <v>908</v>
      </c>
      <c r="Q1335">
        <v>61</v>
      </c>
      <c r="R1335">
        <v>9</v>
      </c>
      <c r="S1335">
        <v>11.29</v>
      </c>
      <c r="T1335" t="s">
        <v>1210</v>
      </c>
      <c r="U1335" t="s">
        <v>2133</v>
      </c>
      <c r="V1335" t="s">
        <v>220</v>
      </c>
      <c r="W1335" t="s">
        <v>8</v>
      </c>
      <c r="X1335" t="s">
        <v>308</v>
      </c>
      <c r="Y1335" t="s">
        <v>782</v>
      </c>
      <c r="Z1335">
        <v>7003</v>
      </c>
      <c r="AA1335" t="s">
        <v>904</v>
      </c>
      <c r="AB1335" t="s">
        <v>607</v>
      </c>
    </row>
    <row r="1336" spans="1:28" x14ac:dyDescent="0.25">
      <c r="A1336">
        <v>74330</v>
      </c>
      <c r="B1336" t="s">
        <v>24</v>
      </c>
      <c r="C1336">
        <v>2</v>
      </c>
      <c r="D1336">
        <v>1</v>
      </c>
      <c r="E1336">
        <v>17883</v>
      </c>
      <c r="F1336" t="s">
        <v>426</v>
      </c>
      <c r="G1336" s="4">
        <v>44185</v>
      </c>
      <c r="H1336" t="s">
        <v>13</v>
      </c>
      <c r="I1336" t="s">
        <v>245</v>
      </c>
      <c r="J1336" t="s">
        <v>31</v>
      </c>
      <c r="K1336" t="s">
        <v>32</v>
      </c>
      <c r="L1336">
        <v>177645</v>
      </c>
      <c r="M1336">
        <v>1348</v>
      </c>
      <c r="N1336">
        <v>1</v>
      </c>
      <c r="O1336">
        <v>11.29</v>
      </c>
      <c r="P1336" t="s">
        <v>908</v>
      </c>
      <c r="Q1336">
        <v>61</v>
      </c>
      <c r="R1336">
        <v>9</v>
      </c>
      <c r="S1336">
        <v>11.29</v>
      </c>
      <c r="T1336" t="s">
        <v>5</v>
      </c>
      <c r="U1336" t="s">
        <v>1594</v>
      </c>
      <c r="V1336" t="s">
        <v>1595</v>
      </c>
      <c r="W1336" t="s">
        <v>27</v>
      </c>
      <c r="X1336" t="s">
        <v>9</v>
      </c>
      <c r="Y1336" t="s">
        <v>1596</v>
      </c>
      <c r="Z1336">
        <v>725</v>
      </c>
      <c r="AA1336" t="s">
        <v>904</v>
      </c>
      <c r="AB1336" t="s">
        <v>607</v>
      </c>
    </row>
    <row r="1337" spans="1:28" x14ac:dyDescent="0.25">
      <c r="A1337">
        <v>74331</v>
      </c>
      <c r="B1337" t="s">
        <v>17</v>
      </c>
      <c r="C1337">
        <v>2</v>
      </c>
      <c r="D1337">
        <v>1</v>
      </c>
      <c r="E1337">
        <v>17884</v>
      </c>
      <c r="F1337" t="s">
        <v>426</v>
      </c>
      <c r="G1337" s="4">
        <v>44185</v>
      </c>
      <c r="H1337" t="s">
        <v>13</v>
      </c>
      <c r="I1337" t="s">
        <v>245</v>
      </c>
      <c r="J1337" t="s">
        <v>23</v>
      </c>
      <c r="K1337" t="s">
        <v>32</v>
      </c>
      <c r="L1337">
        <v>177646</v>
      </c>
      <c r="M1337">
        <v>1348</v>
      </c>
      <c r="N1337">
        <v>1</v>
      </c>
      <c r="O1337">
        <v>11.29</v>
      </c>
      <c r="P1337" t="s">
        <v>908</v>
      </c>
      <c r="Q1337">
        <v>61</v>
      </c>
      <c r="R1337">
        <v>9</v>
      </c>
      <c r="S1337">
        <v>11.29</v>
      </c>
      <c r="T1337" t="s">
        <v>673</v>
      </c>
      <c r="U1337" t="s">
        <v>674</v>
      </c>
      <c r="V1337" t="s">
        <v>675</v>
      </c>
      <c r="W1337" t="s">
        <v>27</v>
      </c>
      <c r="X1337" t="s">
        <v>108</v>
      </c>
      <c r="Y1337" t="s">
        <v>676</v>
      </c>
      <c r="Z1337">
        <v>97006</v>
      </c>
      <c r="AA1337" t="s">
        <v>904</v>
      </c>
      <c r="AB1337" t="s">
        <v>607</v>
      </c>
    </row>
    <row r="1338" spans="1:28" x14ac:dyDescent="0.25">
      <c r="A1338">
        <v>74332</v>
      </c>
      <c r="B1338" t="s">
        <v>24</v>
      </c>
      <c r="C1338">
        <v>2</v>
      </c>
      <c r="D1338">
        <v>1</v>
      </c>
      <c r="E1338">
        <v>17885</v>
      </c>
      <c r="F1338" t="s">
        <v>426</v>
      </c>
      <c r="G1338" s="4">
        <v>44185</v>
      </c>
      <c r="H1338" t="s">
        <v>13</v>
      </c>
      <c r="I1338" t="s">
        <v>245</v>
      </c>
      <c r="J1338" t="s">
        <v>31</v>
      </c>
      <c r="K1338" t="s">
        <v>32</v>
      </c>
      <c r="L1338">
        <v>177647</v>
      </c>
      <c r="M1338">
        <v>1348</v>
      </c>
      <c r="N1338">
        <v>1</v>
      </c>
      <c r="O1338">
        <v>11.29</v>
      </c>
      <c r="P1338" t="s">
        <v>908</v>
      </c>
      <c r="Q1338">
        <v>61</v>
      </c>
      <c r="R1338">
        <v>9</v>
      </c>
      <c r="S1338">
        <v>11.29</v>
      </c>
      <c r="T1338" t="s">
        <v>5</v>
      </c>
      <c r="U1338" t="s">
        <v>183</v>
      </c>
      <c r="V1338" t="s">
        <v>1873</v>
      </c>
      <c r="W1338" t="s">
        <v>27</v>
      </c>
      <c r="X1338" t="s">
        <v>9</v>
      </c>
      <c r="Y1338" t="s">
        <v>2943</v>
      </c>
      <c r="Z1338">
        <v>725</v>
      </c>
      <c r="AA1338" t="s">
        <v>904</v>
      </c>
      <c r="AB1338" t="s">
        <v>607</v>
      </c>
    </row>
    <row r="1339" spans="1:28" x14ac:dyDescent="0.25">
      <c r="A1339">
        <v>74333</v>
      </c>
      <c r="B1339" t="s">
        <v>3</v>
      </c>
      <c r="C1339">
        <v>2</v>
      </c>
      <c r="D1339">
        <v>1</v>
      </c>
      <c r="E1339">
        <v>17886</v>
      </c>
      <c r="F1339" t="s">
        <v>426</v>
      </c>
      <c r="G1339" s="4">
        <v>44185</v>
      </c>
      <c r="H1339" t="s">
        <v>13</v>
      </c>
      <c r="I1339" t="s">
        <v>245</v>
      </c>
      <c r="J1339" t="s">
        <v>235</v>
      </c>
      <c r="K1339" t="s">
        <v>32</v>
      </c>
      <c r="L1339">
        <v>177648</v>
      </c>
      <c r="M1339">
        <v>1348</v>
      </c>
      <c r="N1339">
        <v>1</v>
      </c>
      <c r="O1339">
        <v>11.29</v>
      </c>
      <c r="P1339" t="s">
        <v>908</v>
      </c>
      <c r="Q1339">
        <v>61</v>
      </c>
      <c r="R1339">
        <v>9</v>
      </c>
      <c r="S1339">
        <v>11.29</v>
      </c>
      <c r="T1339" t="s">
        <v>661</v>
      </c>
      <c r="U1339" t="s">
        <v>662</v>
      </c>
      <c r="V1339" t="s">
        <v>663</v>
      </c>
      <c r="W1339" t="s">
        <v>27</v>
      </c>
      <c r="X1339" t="s">
        <v>153</v>
      </c>
      <c r="Y1339" t="s">
        <v>664</v>
      </c>
      <c r="Z1339">
        <v>84084</v>
      </c>
      <c r="AA1339" t="s">
        <v>904</v>
      </c>
      <c r="AB1339" t="s">
        <v>607</v>
      </c>
    </row>
    <row r="1340" spans="1:28" x14ac:dyDescent="0.25">
      <c r="A1340">
        <v>74334</v>
      </c>
      <c r="B1340" t="s">
        <v>24</v>
      </c>
      <c r="C1340">
        <v>2</v>
      </c>
      <c r="D1340">
        <v>1</v>
      </c>
      <c r="E1340">
        <v>17887</v>
      </c>
      <c r="F1340" t="s">
        <v>426</v>
      </c>
      <c r="G1340" s="4">
        <v>44185</v>
      </c>
      <c r="H1340" t="s">
        <v>13</v>
      </c>
      <c r="I1340" t="s">
        <v>245</v>
      </c>
      <c r="J1340" t="s">
        <v>378</v>
      </c>
      <c r="K1340" t="s">
        <v>32</v>
      </c>
      <c r="L1340">
        <v>177649</v>
      </c>
      <c r="M1340">
        <v>1348</v>
      </c>
      <c r="N1340">
        <v>1</v>
      </c>
      <c r="O1340">
        <v>11.29</v>
      </c>
      <c r="P1340" t="s">
        <v>908</v>
      </c>
      <c r="Q1340">
        <v>61</v>
      </c>
      <c r="R1340">
        <v>9</v>
      </c>
      <c r="S1340">
        <v>11.29</v>
      </c>
      <c r="T1340" t="s">
        <v>5</v>
      </c>
      <c r="U1340" t="s">
        <v>393</v>
      </c>
      <c r="V1340" t="s">
        <v>132</v>
      </c>
      <c r="W1340" t="s">
        <v>8</v>
      </c>
      <c r="X1340" t="s">
        <v>9</v>
      </c>
      <c r="Y1340" t="s">
        <v>3591</v>
      </c>
      <c r="Z1340">
        <v>725</v>
      </c>
      <c r="AA1340" t="s">
        <v>904</v>
      </c>
      <c r="AB1340" t="s">
        <v>607</v>
      </c>
    </row>
    <row r="1341" spans="1:28" x14ac:dyDescent="0.25">
      <c r="A1341">
        <v>74335</v>
      </c>
      <c r="B1341" t="s">
        <v>51</v>
      </c>
      <c r="C1341">
        <v>2</v>
      </c>
      <c r="D1341">
        <v>1</v>
      </c>
      <c r="E1341">
        <v>17888</v>
      </c>
      <c r="F1341" t="s">
        <v>426</v>
      </c>
      <c r="G1341" s="4">
        <v>44185</v>
      </c>
      <c r="H1341" t="s">
        <v>13</v>
      </c>
      <c r="I1341" t="s">
        <v>245</v>
      </c>
      <c r="J1341" t="s">
        <v>57</v>
      </c>
      <c r="K1341" t="s">
        <v>32</v>
      </c>
      <c r="L1341">
        <v>177650</v>
      </c>
      <c r="M1341">
        <v>1349</v>
      </c>
      <c r="N1341">
        <v>1</v>
      </c>
      <c r="O1341">
        <v>452.04</v>
      </c>
      <c r="P1341" t="s">
        <v>818</v>
      </c>
      <c r="Q1341">
        <v>62</v>
      </c>
      <c r="R1341">
        <v>10</v>
      </c>
      <c r="S1341">
        <v>452.04</v>
      </c>
      <c r="T1341" t="s">
        <v>976</v>
      </c>
      <c r="U1341" t="s">
        <v>3055</v>
      </c>
      <c r="V1341" t="s">
        <v>101</v>
      </c>
      <c r="W1341" t="s">
        <v>8</v>
      </c>
      <c r="X1341" t="s">
        <v>153</v>
      </c>
      <c r="Y1341" t="s">
        <v>3056</v>
      </c>
      <c r="Z1341">
        <v>84118</v>
      </c>
      <c r="AA1341" t="s">
        <v>814</v>
      </c>
      <c r="AB1341" t="s">
        <v>546</v>
      </c>
    </row>
    <row r="1342" spans="1:28" x14ac:dyDescent="0.25">
      <c r="A1342">
        <v>74336</v>
      </c>
      <c r="B1342" t="s">
        <v>17</v>
      </c>
      <c r="C1342">
        <v>2</v>
      </c>
      <c r="D1342">
        <v>1</v>
      </c>
      <c r="E1342">
        <v>17889</v>
      </c>
      <c r="F1342" t="s">
        <v>426</v>
      </c>
      <c r="G1342" s="4">
        <v>44185</v>
      </c>
      <c r="H1342" t="s">
        <v>13</v>
      </c>
      <c r="I1342" t="s">
        <v>245</v>
      </c>
      <c r="J1342" t="s">
        <v>23</v>
      </c>
      <c r="K1342" t="s">
        <v>32</v>
      </c>
      <c r="L1342">
        <v>177651</v>
      </c>
      <c r="M1342">
        <v>1349</v>
      </c>
      <c r="N1342">
        <v>1</v>
      </c>
      <c r="O1342">
        <v>452.04</v>
      </c>
      <c r="P1342" t="s">
        <v>818</v>
      </c>
      <c r="Q1342">
        <v>62</v>
      </c>
      <c r="R1342">
        <v>10</v>
      </c>
      <c r="S1342">
        <v>452.04</v>
      </c>
      <c r="T1342" t="s">
        <v>695</v>
      </c>
      <c r="U1342" t="s">
        <v>696</v>
      </c>
      <c r="V1342" t="s">
        <v>697</v>
      </c>
      <c r="W1342" t="s">
        <v>27</v>
      </c>
      <c r="X1342" t="s">
        <v>242</v>
      </c>
      <c r="Y1342" t="s">
        <v>698</v>
      </c>
      <c r="Z1342">
        <v>20906</v>
      </c>
      <c r="AA1342" t="s">
        <v>814</v>
      </c>
      <c r="AB1342" t="s">
        <v>546</v>
      </c>
    </row>
    <row r="1343" spans="1:28" x14ac:dyDescent="0.25">
      <c r="A1343">
        <v>74337</v>
      </c>
      <c r="B1343" t="s">
        <v>24</v>
      </c>
      <c r="C1343">
        <v>3</v>
      </c>
      <c r="D1343">
        <v>4</v>
      </c>
      <c r="E1343">
        <v>17890</v>
      </c>
      <c r="F1343" t="s">
        <v>426</v>
      </c>
      <c r="G1343" s="4">
        <v>44185</v>
      </c>
      <c r="H1343" t="s">
        <v>13</v>
      </c>
      <c r="I1343" t="s">
        <v>245</v>
      </c>
      <c r="J1343" t="s">
        <v>31</v>
      </c>
      <c r="K1343" t="s">
        <v>16</v>
      </c>
      <c r="L1343">
        <v>177652</v>
      </c>
      <c r="M1343">
        <v>1349</v>
      </c>
      <c r="N1343">
        <v>1</v>
      </c>
      <c r="O1343">
        <v>452.04</v>
      </c>
      <c r="P1343" t="s">
        <v>818</v>
      </c>
      <c r="Q1343">
        <v>62</v>
      </c>
      <c r="R1343">
        <v>10</v>
      </c>
      <c r="S1343">
        <v>452.04</v>
      </c>
      <c r="T1343" t="s">
        <v>823</v>
      </c>
      <c r="U1343" t="s">
        <v>467</v>
      </c>
      <c r="V1343" t="s">
        <v>1686</v>
      </c>
      <c r="W1343" t="s">
        <v>8</v>
      </c>
      <c r="X1343" t="s">
        <v>283</v>
      </c>
      <c r="Y1343" t="s">
        <v>2588</v>
      </c>
      <c r="Z1343">
        <v>23223</v>
      </c>
      <c r="AA1343" t="s">
        <v>814</v>
      </c>
      <c r="AB1343" t="s">
        <v>546</v>
      </c>
    </row>
    <row r="1344" spans="1:28" x14ac:dyDescent="0.25">
      <c r="A1344">
        <v>74360</v>
      </c>
      <c r="B1344" t="s">
        <v>24</v>
      </c>
      <c r="C1344">
        <v>6</v>
      </c>
      <c r="D1344">
        <v>2</v>
      </c>
      <c r="E1344">
        <v>17913</v>
      </c>
      <c r="F1344" t="s">
        <v>1306</v>
      </c>
      <c r="G1344" s="4">
        <v>44185</v>
      </c>
      <c r="H1344" t="s">
        <v>13</v>
      </c>
      <c r="I1344" t="s">
        <v>203</v>
      </c>
      <c r="J1344" t="s">
        <v>31</v>
      </c>
      <c r="K1344" t="s">
        <v>90</v>
      </c>
      <c r="L1344">
        <v>177675</v>
      </c>
      <c r="M1344">
        <v>1350</v>
      </c>
      <c r="N1344">
        <v>1</v>
      </c>
      <c r="O1344">
        <v>357.1</v>
      </c>
      <c r="P1344" t="s">
        <v>5775</v>
      </c>
      <c r="Q1344">
        <v>63</v>
      </c>
      <c r="R1344">
        <v>4</v>
      </c>
      <c r="S1344">
        <v>357.1</v>
      </c>
      <c r="T1344" t="s">
        <v>5</v>
      </c>
      <c r="U1344" t="s">
        <v>1140</v>
      </c>
      <c r="V1344" t="s">
        <v>26</v>
      </c>
      <c r="W1344" t="s">
        <v>8</v>
      </c>
      <c r="X1344" t="s">
        <v>9</v>
      </c>
      <c r="Y1344" t="s">
        <v>3643</v>
      </c>
      <c r="Z1344">
        <v>725</v>
      </c>
      <c r="AA1344" t="s">
        <v>3854</v>
      </c>
      <c r="AB1344" t="s">
        <v>97</v>
      </c>
    </row>
    <row r="1345" spans="1:28" x14ac:dyDescent="0.25">
      <c r="A1345">
        <v>74361</v>
      </c>
      <c r="B1345" t="s">
        <v>3</v>
      </c>
      <c r="C1345">
        <v>2</v>
      </c>
      <c r="D1345">
        <v>4</v>
      </c>
      <c r="E1345">
        <v>17914</v>
      </c>
      <c r="F1345" t="s">
        <v>1306</v>
      </c>
      <c r="G1345" s="4">
        <v>44185</v>
      </c>
      <c r="H1345" t="s">
        <v>13</v>
      </c>
      <c r="I1345" t="s">
        <v>203</v>
      </c>
      <c r="J1345" t="s">
        <v>38</v>
      </c>
      <c r="K1345" t="s">
        <v>16</v>
      </c>
      <c r="L1345">
        <v>177676</v>
      </c>
      <c r="M1345">
        <v>1350</v>
      </c>
      <c r="N1345">
        <v>1</v>
      </c>
      <c r="O1345">
        <v>357.1</v>
      </c>
      <c r="P1345" t="s">
        <v>5775</v>
      </c>
      <c r="Q1345">
        <v>63</v>
      </c>
      <c r="R1345">
        <v>4</v>
      </c>
      <c r="S1345">
        <v>357.1</v>
      </c>
      <c r="T1345" t="s">
        <v>1139</v>
      </c>
      <c r="U1345" t="s">
        <v>2574</v>
      </c>
      <c r="V1345" t="s">
        <v>2953</v>
      </c>
      <c r="W1345" t="s">
        <v>8</v>
      </c>
      <c r="X1345" t="s">
        <v>114</v>
      </c>
      <c r="Y1345" t="s">
        <v>3505</v>
      </c>
      <c r="Z1345">
        <v>79936</v>
      </c>
      <c r="AA1345" t="s">
        <v>3854</v>
      </c>
      <c r="AB1345" t="s">
        <v>97</v>
      </c>
    </row>
    <row r="1346" spans="1:28" x14ac:dyDescent="0.25">
      <c r="A1346">
        <v>74362</v>
      </c>
      <c r="B1346" t="s">
        <v>17</v>
      </c>
      <c r="C1346">
        <v>3</v>
      </c>
      <c r="D1346">
        <v>4</v>
      </c>
      <c r="E1346">
        <v>17915</v>
      </c>
      <c r="F1346" t="s">
        <v>119</v>
      </c>
      <c r="G1346" s="4">
        <v>44185</v>
      </c>
      <c r="H1346" t="s">
        <v>13</v>
      </c>
      <c r="I1346" t="s">
        <v>5781</v>
      </c>
      <c r="J1346" t="s">
        <v>23</v>
      </c>
      <c r="K1346" t="s">
        <v>16</v>
      </c>
      <c r="L1346">
        <v>177677</v>
      </c>
      <c r="M1346">
        <v>1350</v>
      </c>
      <c r="N1346">
        <v>1</v>
      </c>
      <c r="O1346">
        <v>357.1</v>
      </c>
      <c r="P1346" t="s">
        <v>5775</v>
      </c>
      <c r="Q1346">
        <v>63</v>
      </c>
      <c r="R1346">
        <v>4</v>
      </c>
      <c r="S1346">
        <v>357.1</v>
      </c>
      <c r="T1346" t="s">
        <v>1139</v>
      </c>
      <c r="U1346" t="s">
        <v>2822</v>
      </c>
      <c r="V1346" t="s">
        <v>241</v>
      </c>
      <c r="W1346" t="s">
        <v>27</v>
      </c>
      <c r="X1346" t="s">
        <v>114</v>
      </c>
      <c r="Y1346" t="s">
        <v>2823</v>
      </c>
      <c r="Z1346">
        <v>79924</v>
      </c>
      <c r="AA1346" t="s">
        <v>3854</v>
      </c>
      <c r="AB1346" t="s">
        <v>97</v>
      </c>
    </row>
    <row r="1347" spans="1:28" x14ac:dyDescent="0.25">
      <c r="A1347">
        <v>74363</v>
      </c>
      <c r="B1347" t="s">
        <v>24</v>
      </c>
      <c r="C1347">
        <v>4</v>
      </c>
      <c r="D1347">
        <v>4</v>
      </c>
      <c r="E1347">
        <v>17916</v>
      </c>
      <c r="F1347" t="s">
        <v>119</v>
      </c>
      <c r="G1347" s="4">
        <v>44185</v>
      </c>
      <c r="H1347" t="s">
        <v>13</v>
      </c>
      <c r="I1347" t="s">
        <v>5781</v>
      </c>
      <c r="J1347" t="s">
        <v>378</v>
      </c>
      <c r="K1347" t="s">
        <v>16</v>
      </c>
      <c r="L1347">
        <v>177678</v>
      </c>
      <c r="M1347">
        <v>1350</v>
      </c>
      <c r="N1347">
        <v>1</v>
      </c>
      <c r="O1347">
        <v>357.1</v>
      </c>
      <c r="P1347" t="s">
        <v>5775</v>
      </c>
      <c r="Q1347">
        <v>63</v>
      </c>
      <c r="R1347">
        <v>4</v>
      </c>
      <c r="S1347">
        <v>357.1</v>
      </c>
      <c r="T1347" t="s">
        <v>5</v>
      </c>
      <c r="U1347" t="s">
        <v>3120</v>
      </c>
      <c r="V1347" t="s">
        <v>484</v>
      </c>
      <c r="W1347" t="s">
        <v>95</v>
      </c>
      <c r="X1347" t="s">
        <v>9</v>
      </c>
      <c r="Y1347" t="s">
        <v>3582</v>
      </c>
      <c r="Z1347">
        <v>725</v>
      </c>
      <c r="AA1347" t="s">
        <v>3854</v>
      </c>
      <c r="AB1347" t="s">
        <v>97</v>
      </c>
    </row>
    <row r="1348" spans="1:28" x14ac:dyDescent="0.25">
      <c r="A1348">
        <v>74364</v>
      </c>
      <c r="B1348" t="s">
        <v>3</v>
      </c>
      <c r="C1348">
        <v>5</v>
      </c>
      <c r="D1348">
        <v>4</v>
      </c>
      <c r="E1348">
        <v>17917</v>
      </c>
      <c r="F1348" t="s">
        <v>119</v>
      </c>
      <c r="G1348" s="4">
        <v>44185</v>
      </c>
      <c r="H1348" t="s">
        <v>13</v>
      </c>
      <c r="I1348" t="s">
        <v>5781</v>
      </c>
      <c r="J1348" t="s">
        <v>14</v>
      </c>
      <c r="K1348" t="s">
        <v>16</v>
      </c>
      <c r="L1348">
        <v>177679</v>
      </c>
      <c r="M1348">
        <v>1350</v>
      </c>
      <c r="N1348">
        <v>1</v>
      </c>
      <c r="O1348">
        <v>357.1</v>
      </c>
      <c r="P1348" t="s">
        <v>5775</v>
      </c>
      <c r="Q1348">
        <v>63</v>
      </c>
      <c r="R1348">
        <v>4</v>
      </c>
      <c r="S1348">
        <v>357.1</v>
      </c>
      <c r="T1348" t="s">
        <v>1892</v>
      </c>
      <c r="U1348" t="s">
        <v>1893</v>
      </c>
      <c r="V1348" t="s">
        <v>800</v>
      </c>
      <c r="W1348" t="s">
        <v>8</v>
      </c>
      <c r="X1348" t="s">
        <v>55</v>
      </c>
      <c r="Y1348" t="s">
        <v>1894</v>
      </c>
      <c r="Z1348">
        <v>61761</v>
      </c>
      <c r="AA1348" t="s">
        <v>3854</v>
      </c>
      <c r="AB1348" t="s">
        <v>97</v>
      </c>
    </row>
    <row r="1349" spans="1:28" x14ac:dyDescent="0.25">
      <c r="A1349">
        <v>74368</v>
      </c>
      <c r="B1349" t="s">
        <v>24</v>
      </c>
      <c r="C1349">
        <v>4</v>
      </c>
      <c r="D1349">
        <v>2</v>
      </c>
      <c r="E1349">
        <v>17921</v>
      </c>
      <c r="F1349" t="s">
        <v>1078</v>
      </c>
      <c r="G1349" s="4">
        <v>44185</v>
      </c>
      <c r="H1349" t="s">
        <v>13</v>
      </c>
      <c r="I1349" t="s">
        <v>5780</v>
      </c>
      <c r="J1349" t="s">
        <v>31</v>
      </c>
      <c r="K1349" t="s">
        <v>90</v>
      </c>
      <c r="L1349">
        <v>177683</v>
      </c>
      <c r="M1349">
        <v>1350</v>
      </c>
      <c r="N1349">
        <v>1</v>
      </c>
      <c r="O1349">
        <v>357.1</v>
      </c>
      <c r="P1349" t="s">
        <v>5775</v>
      </c>
      <c r="Q1349">
        <v>63</v>
      </c>
      <c r="R1349">
        <v>4</v>
      </c>
      <c r="S1349">
        <v>357.1</v>
      </c>
      <c r="T1349" t="s">
        <v>5</v>
      </c>
      <c r="U1349" t="s">
        <v>2133</v>
      </c>
      <c r="V1349" t="s">
        <v>1925</v>
      </c>
      <c r="W1349" t="s">
        <v>8</v>
      </c>
      <c r="X1349" t="s">
        <v>9</v>
      </c>
      <c r="Y1349" t="s">
        <v>3343</v>
      </c>
      <c r="Z1349">
        <v>725</v>
      </c>
      <c r="AA1349" t="s">
        <v>3854</v>
      </c>
      <c r="AB1349" t="s">
        <v>97</v>
      </c>
    </row>
    <row r="1350" spans="1:28" x14ac:dyDescent="0.25">
      <c r="A1350">
        <v>74369</v>
      </c>
      <c r="B1350" t="s">
        <v>24</v>
      </c>
      <c r="C1350">
        <v>5</v>
      </c>
      <c r="D1350">
        <v>2</v>
      </c>
      <c r="E1350">
        <v>17922</v>
      </c>
      <c r="F1350" t="s">
        <v>1078</v>
      </c>
      <c r="G1350" s="4">
        <v>44185</v>
      </c>
      <c r="H1350" t="s">
        <v>13</v>
      </c>
      <c r="I1350" t="s">
        <v>5780</v>
      </c>
      <c r="J1350" t="s">
        <v>31</v>
      </c>
      <c r="K1350" t="s">
        <v>90</v>
      </c>
      <c r="L1350">
        <v>177684</v>
      </c>
      <c r="M1350">
        <v>1350</v>
      </c>
      <c r="N1350">
        <v>1</v>
      </c>
      <c r="O1350">
        <v>357.1</v>
      </c>
      <c r="P1350" t="s">
        <v>5775</v>
      </c>
      <c r="Q1350">
        <v>63</v>
      </c>
      <c r="R1350">
        <v>4</v>
      </c>
      <c r="S1350">
        <v>357.1</v>
      </c>
      <c r="T1350" t="s">
        <v>1139</v>
      </c>
      <c r="U1350" t="s">
        <v>3129</v>
      </c>
      <c r="V1350" t="s">
        <v>87</v>
      </c>
      <c r="W1350" t="s">
        <v>95</v>
      </c>
      <c r="X1350" t="s">
        <v>114</v>
      </c>
      <c r="Y1350" t="s">
        <v>2238</v>
      </c>
      <c r="Z1350">
        <v>79936</v>
      </c>
      <c r="AA1350" t="s">
        <v>3854</v>
      </c>
      <c r="AB1350" t="s">
        <v>97</v>
      </c>
    </row>
    <row r="1351" spans="1:28" x14ac:dyDescent="0.25">
      <c r="A1351">
        <v>74370</v>
      </c>
      <c r="B1351" t="s">
        <v>17</v>
      </c>
      <c r="C1351">
        <v>6</v>
      </c>
      <c r="D1351">
        <v>2</v>
      </c>
      <c r="E1351">
        <v>17923</v>
      </c>
      <c r="F1351" t="s">
        <v>1078</v>
      </c>
      <c r="G1351" s="4">
        <v>44185</v>
      </c>
      <c r="H1351" t="s">
        <v>13</v>
      </c>
      <c r="I1351" t="s">
        <v>5780</v>
      </c>
      <c r="J1351" t="s">
        <v>23</v>
      </c>
      <c r="K1351" t="s">
        <v>90</v>
      </c>
      <c r="L1351">
        <v>177685</v>
      </c>
      <c r="M1351">
        <v>1350</v>
      </c>
      <c r="N1351">
        <v>1</v>
      </c>
      <c r="O1351">
        <v>357.1</v>
      </c>
      <c r="P1351" t="s">
        <v>5775</v>
      </c>
      <c r="Q1351">
        <v>63</v>
      </c>
      <c r="R1351">
        <v>4</v>
      </c>
      <c r="S1351">
        <v>357.1</v>
      </c>
      <c r="T1351" t="s">
        <v>1550</v>
      </c>
      <c r="U1351" t="s">
        <v>1551</v>
      </c>
      <c r="V1351" t="s">
        <v>82</v>
      </c>
      <c r="W1351" t="s">
        <v>27</v>
      </c>
      <c r="X1351" t="s">
        <v>88</v>
      </c>
      <c r="Y1351" t="s">
        <v>1552</v>
      </c>
      <c r="Z1351">
        <v>11420</v>
      </c>
      <c r="AA1351" t="s">
        <v>3854</v>
      </c>
      <c r="AB1351" t="s">
        <v>97</v>
      </c>
    </row>
    <row r="1352" spans="1:28" x14ac:dyDescent="0.25">
      <c r="A1352">
        <v>74371</v>
      </c>
      <c r="B1352" t="s">
        <v>51</v>
      </c>
      <c r="C1352">
        <v>2</v>
      </c>
      <c r="D1352">
        <v>2</v>
      </c>
      <c r="E1352">
        <v>17924</v>
      </c>
      <c r="F1352" t="s">
        <v>1078</v>
      </c>
      <c r="G1352" s="4">
        <v>44185</v>
      </c>
      <c r="H1352" t="s">
        <v>13</v>
      </c>
      <c r="I1352" t="s">
        <v>5780</v>
      </c>
      <c r="J1352" t="s">
        <v>57</v>
      </c>
      <c r="K1352" t="s">
        <v>90</v>
      </c>
      <c r="L1352">
        <v>177686</v>
      </c>
      <c r="M1352">
        <v>1350</v>
      </c>
      <c r="N1352">
        <v>1</v>
      </c>
      <c r="O1352">
        <v>357.1</v>
      </c>
      <c r="P1352" t="s">
        <v>5775</v>
      </c>
      <c r="Q1352">
        <v>63</v>
      </c>
      <c r="R1352">
        <v>4</v>
      </c>
      <c r="S1352">
        <v>357.1</v>
      </c>
      <c r="T1352" t="s">
        <v>5</v>
      </c>
      <c r="U1352" t="s">
        <v>935</v>
      </c>
      <c r="V1352" t="s">
        <v>936</v>
      </c>
      <c r="W1352" t="s">
        <v>27</v>
      </c>
      <c r="X1352" t="s">
        <v>9</v>
      </c>
      <c r="Y1352" t="s">
        <v>937</v>
      </c>
      <c r="Z1352">
        <v>725</v>
      </c>
      <c r="AA1352" t="s">
        <v>3854</v>
      </c>
      <c r="AB1352" t="s">
        <v>97</v>
      </c>
    </row>
    <row r="1353" spans="1:28" x14ac:dyDescent="0.25">
      <c r="A1353">
        <v>74416</v>
      </c>
      <c r="B1353" t="s">
        <v>17</v>
      </c>
      <c r="C1353">
        <v>2</v>
      </c>
      <c r="D1353">
        <v>2</v>
      </c>
      <c r="E1353">
        <v>17969</v>
      </c>
      <c r="F1353" t="s">
        <v>809</v>
      </c>
      <c r="G1353" s="4">
        <v>44186</v>
      </c>
      <c r="H1353" t="s">
        <v>13</v>
      </c>
      <c r="I1353" t="s">
        <v>30</v>
      </c>
      <c r="J1353" t="s">
        <v>23</v>
      </c>
      <c r="K1353" t="s">
        <v>90</v>
      </c>
      <c r="L1353">
        <v>177731</v>
      </c>
      <c r="M1353">
        <v>1350</v>
      </c>
      <c r="N1353">
        <v>1</v>
      </c>
      <c r="O1353">
        <v>357.1</v>
      </c>
      <c r="P1353" t="s">
        <v>5775</v>
      </c>
      <c r="Q1353">
        <v>63</v>
      </c>
      <c r="R1353">
        <v>4</v>
      </c>
      <c r="S1353">
        <v>357.1</v>
      </c>
      <c r="T1353" t="s">
        <v>665</v>
      </c>
      <c r="U1353" t="s">
        <v>2633</v>
      </c>
      <c r="V1353" t="s">
        <v>2634</v>
      </c>
      <c r="W1353" t="s">
        <v>27</v>
      </c>
      <c r="X1353" t="s">
        <v>283</v>
      </c>
      <c r="Y1353" t="s">
        <v>668</v>
      </c>
      <c r="Z1353">
        <v>23322</v>
      </c>
      <c r="AA1353" t="s">
        <v>3854</v>
      </c>
      <c r="AB1353" t="s">
        <v>97</v>
      </c>
    </row>
    <row r="1354" spans="1:28" x14ac:dyDescent="0.25">
      <c r="A1354">
        <v>74417</v>
      </c>
      <c r="B1354" t="s">
        <v>51</v>
      </c>
      <c r="C1354">
        <v>3</v>
      </c>
      <c r="D1354">
        <v>2</v>
      </c>
      <c r="E1354">
        <v>17970</v>
      </c>
      <c r="F1354" t="s">
        <v>809</v>
      </c>
      <c r="G1354" s="4">
        <v>44186</v>
      </c>
      <c r="H1354" t="s">
        <v>13</v>
      </c>
      <c r="I1354" t="s">
        <v>30</v>
      </c>
      <c r="J1354" t="s">
        <v>57</v>
      </c>
      <c r="K1354" t="s">
        <v>90</v>
      </c>
      <c r="L1354">
        <v>177732</v>
      </c>
      <c r="M1354">
        <v>1350</v>
      </c>
      <c r="N1354">
        <v>1</v>
      </c>
      <c r="O1354">
        <v>357.1</v>
      </c>
      <c r="P1354" t="s">
        <v>5775</v>
      </c>
      <c r="Q1354">
        <v>63</v>
      </c>
      <c r="R1354">
        <v>4</v>
      </c>
      <c r="S1354">
        <v>357.1</v>
      </c>
      <c r="T1354" t="s">
        <v>631</v>
      </c>
      <c r="U1354" t="s">
        <v>1561</v>
      </c>
      <c r="V1354" t="s">
        <v>581</v>
      </c>
      <c r="W1354" t="s">
        <v>27</v>
      </c>
      <c r="X1354" t="s">
        <v>108</v>
      </c>
      <c r="Y1354" t="s">
        <v>1562</v>
      </c>
      <c r="Z1354">
        <v>97405</v>
      </c>
      <c r="AA1354" t="s">
        <v>3854</v>
      </c>
      <c r="AB1354" t="s">
        <v>97</v>
      </c>
    </row>
    <row r="1355" spans="1:28" x14ac:dyDescent="0.25">
      <c r="A1355">
        <v>74418</v>
      </c>
      <c r="B1355" t="s">
        <v>17</v>
      </c>
      <c r="C1355">
        <v>4</v>
      </c>
      <c r="D1355">
        <v>2</v>
      </c>
      <c r="E1355">
        <v>17971</v>
      </c>
      <c r="F1355" t="s">
        <v>809</v>
      </c>
      <c r="G1355" s="4">
        <v>44186</v>
      </c>
      <c r="H1355" t="s">
        <v>13</v>
      </c>
      <c r="I1355" t="s">
        <v>30</v>
      </c>
      <c r="J1355" t="s">
        <v>23</v>
      </c>
      <c r="K1355" t="s">
        <v>90</v>
      </c>
      <c r="L1355">
        <v>177733</v>
      </c>
      <c r="M1355">
        <v>1350</v>
      </c>
      <c r="N1355">
        <v>1</v>
      </c>
      <c r="O1355">
        <v>357.1</v>
      </c>
      <c r="P1355" t="s">
        <v>5775</v>
      </c>
      <c r="Q1355">
        <v>63</v>
      </c>
      <c r="R1355">
        <v>4</v>
      </c>
      <c r="S1355">
        <v>357.1</v>
      </c>
      <c r="T1355" t="s">
        <v>5</v>
      </c>
      <c r="U1355" t="s">
        <v>876</v>
      </c>
      <c r="V1355" t="s">
        <v>877</v>
      </c>
      <c r="W1355" t="s">
        <v>95</v>
      </c>
      <c r="X1355" t="s">
        <v>9</v>
      </c>
      <c r="Y1355" t="s">
        <v>878</v>
      </c>
      <c r="Z1355">
        <v>725</v>
      </c>
      <c r="AA1355" t="s">
        <v>3854</v>
      </c>
      <c r="AB1355" t="s">
        <v>97</v>
      </c>
    </row>
    <row r="1356" spans="1:28" x14ac:dyDescent="0.25">
      <c r="A1356">
        <v>74419</v>
      </c>
      <c r="B1356" t="s">
        <v>24</v>
      </c>
      <c r="C1356">
        <v>5</v>
      </c>
      <c r="D1356">
        <v>4</v>
      </c>
      <c r="E1356">
        <v>17972</v>
      </c>
      <c r="F1356" t="s">
        <v>809</v>
      </c>
      <c r="G1356" s="4">
        <v>44186</v>
      </c>
      <c r="H1356" t="s">
        <v>13</v>
      </c>
      <c r="I1356" t="s">
        <v>30</v>
      </c>
      <c r="J1356" t="s">
        <v>31</v>
      </c>
      <c r="K1356" t="s">
        <v>16</v>
      </c>
      <c r="L1356">
        <v>177734</v>
      </c>
      <c r="M1356">
        <v>1350</v>
      </c>
      <c r="N1356">
        <v>1</v>
      </c>
      <c r="O1356">
        <v>357.1</v>
      </c>
      <c r="P1356" t="s">
        <v>5775</v>
      </c>
      <c r="Q1356">
        <v>63</v>
      </c>
      <c r="R1356">
        <v>4</v>
      </c>
      <c r="S1356">
        <v>357.1</v>
      </c>
      <c r="T1356" t="s">
        <v>5</v>
      </c>
      <c r="U1356" t="s">
        <v>1440</v>
      </c>
      <c r="V1356" t="s">
        <v>1441</v>
      </c>
      <c r="W1356" t="s">
        <v>8</v>
      </c>
      <c r="X1356" t="s">
        <v>9</v>
      </c>
      <c r="Y1356" t="s">
        <v>1442</v>
      </c>
      <c r="Z1356">
        <v>725</v>
      </c>
      <c r="AA1356" t="s">
        <v>3854</v>
      </c>
      <c r="AB1356" t="s">
        <v>97</v>
      </c>
    </row>
    <row r="1357" spans="1:28" x14ac:dyDescent="0.25">
      <c r="A1357">
        <v>74420</v>
      </c>
      <c r="B1357" t="s">
        <v>51</v>
      </c>
      <c r="C1357">
        <v>6</v>
      </c>
      <c r="D1357">
        <v>4</v>
      </c>
      <c r="E1357">
        <v>17973</v>
      </c>
      <c r="F1357" t="s">
        <v>809</v>
      </c>
      <c r="G1357" s="4">
        <v>44186</v>
      </c>
      <c r="H1357" t="s">
        <v>13</v>
      </c>
      <c r="I1357" t="s">
        <v>30</v>
      </c>
      <c r="J1357" t="s">
        <v>57</v>
      </c>
      <c r="K1357" t="s">
        <v>16</v>
      </c>
      <c r="L1357">
        <v>177735</v>
      </c>
      <c r="M1357">
        <v>1350</v>
      </c>
      <c r="N1357">
        <v>1</v>
      </c>
      <c r="O1357">
        <v>357.1</v>
      </c>
      <c r="P1357" t="s">
        <v>5775</v>
      </c>
      <c r="Q1357">
        <v>63</v>
      </c>
      <c r="R1357">
        <v>4</v>
      </c>
      <c r="S1357">
        <v>357.1</v>
      </c>
      <c r="T1357" t="s">
        <v>1108</v>
      </c>
      <c r="U1357" t="s">
        <v>2895</v>
      </c>
      <c r="V1357" t="s">
        <v>76</v>
      </c>
      <c r="W1357" t="s">
        <v>8</v>
      </c>
      <c r="X1357" t="s">
        <v>381</v>
      </c>
      <c r="Y1357" t="s">
        <v>3060</v>
      </c>
      <c r="Z1357">
        <v>48823</v>
      </c>
      <c r="AA1357" t="s">
        <v>3854</v>
      </c>
      <c r="AB1357" t="s">
        <v>97</v>
      </c>
    </row>
    <row r="1358" spans="1:28" x14ac:dyDescent="0.25">
      <c r="A1358">
        <v>74421</v>
      </c>
      <c r="B1358" t="s">
        <v>3</v>
      </c>
      <c r="C1358">
        <v>2</v>
      </c>
      <c r="D1358">
        <v>4</v>
      </c>
      <c r="E1358">
        <v>17974</v>
      </c>
      <c r="F1358" t="s">
        <v>809</v>
      </c>
      <c r="G1358" s="4">
        <v>44186</v>
      </c>
      <c r="H1358" t="s">
        <v>13</v>
      </c>
      <c r="I1358" t="s">
        <v>30</v>
      </c>
      <c r="J1358" t="s">
        <v>38</v>
      </c>
      <c r="K1358" t="s">
        <v>16</v>
      </c>
      <c r="L1358">
        <v>177736</v>
      </c>
      <c r="M1358">
        <v>1350</v>
      </c>
      <c r="N1358">
        <v>1</v>
      </c>
      <c r="O1358">
        <v>357.1</v>
      </c>
      <c r="P1358" t="s">
        <v>5775</v>
      </c>
      <c r="Q1358">
        <v>63</v>
      </c>
      <c r="R1358">
        <v>4</v>
      </c>
      <c r="S1358">
        <v>357.1</v>
      </c>
      <c r="T1358" t="s">
        <v>5</v>
      </c>
      <c r="U1358" t="s">
        <v>3276</v>
      </c>
      <c r="V1358" t="s">
        <v>3277</v>
      </c>
      <c r="W1358" t="s">
        <v>27</v>
      </c>
      <c r="X1358" t="s">
        <v>9</v>
      </c>
      <c r="Y1358" t="s">
        <v>3278</v>
      </c>
      <c r="Z1358">
        <v>725</v>
      </c>
      <c r="AA1358" t="s">
        <v>3854</v>
      </c>
      <c r="AB1358" t="s">
        <v>97</v>
      </c>
    </row>
    <row r="1359" spans="1:28" x14ac:dyDescent="0.25">
      <c r="A1359">
        <v>74454</v>
      </c>
      <c r="B1359" t="s">
        <v>24</v>
      </c>
      <c r="C1359">
        <v>5</v>
      </c>
      <c r="D1359">
        <v>4</v>
      </c>
      <c r="E1359">
        <v>18007</v>
      </c>
      <c r="F1359" t="s">
        <v>244</v>
      </c>
      <c r="G1359" s="4">
        <v>44186</v>
      </c>
      <c r="H1359" t="s">
        <v>13</v>
      </c>
      <c r="I1359" t="s">
        <v>245</v>
      </c>
      <c r="J1359" t="s">
        <v>31</v>
      </c>
      <c r="K1359" t="s">
        <v>16</v>
      </c>
      <c r="L1359">
        <v>177769</v>
      </c>
      <c r="M1359">
        <v>1350</v>
      </c>
      <c r="N1359">
        <v>1</v>
      </c>
      <c r="O1359">
        <v>357.1</v>
      </c>
      <c r="P1359" t="s">
        <v>5775</v>
      </c>
      <c r="Q1359">
        <v>63</v>
      </c>
      <c r="R1359">
        <v>4</v>
      </c>
      <c r="S1359">
        <v>357.1</v>
      </c>
      <c r="T1359" t="s">
        <v>263</v>
      </c>
      <c r="U1359" t="s">
        <v>2411</v>
      </c>
      <c r="V1359" t="s">
        <v>2369</v>
      </c>
      <c r="W1359" t="s">
        <v>95</v>
      </c>
      <c r="X1359" t="s">
        <v>55</v>
      </c>
      <c r="Y1359" t="s">
        <v>3131</v>
      </c>
      <c r="Z1359">
        <v>60435</v>
      </c>
      <c r="AA1359" t="s">
        <v>3854</v>
      </c>
      <c r="AB1359" t="s">
        <v>97</v>
      </c>
    </row>
    <row r="1360" spans="1:28" x14ac:dyDescent="0.25">
      <c r="A1360">
        <v>74455</v>
      </c>
      <c r="B1360" t="s">
        <v>17</v>
      </c>
      <c r="C1360">
        <v>6</v>
      </c>
      <c r="D1360">
        <v>4</v>
      </c>
      <c r="E1360">
        <v>18008</v>
      </c>
      <c r="F1360" t="s">
        <v>244</v>
      </c>
      <c r="G1360" s="4">
        <v>44186</v>
      </c>
      <c r="H1360" t="s">
        <v>13</v>
      </c>
      <c r="I1360" t="s">
        <v>245</v>
      </c>
      <c r="J1360" t="s">
        <v>23</v>
      </c>
      <c r="K1360" t="s">
        <v>16</v>
      </c>
      <c r="L1360">
        <v>177770</v>
      </c>
      <c r="M1360">
        <v>1350</v>
      </c>
      <c r="N1360">
        <v>1</v>
      </c>
      <c r="O1360">
        <v>357.1</v>
      </c>
      <c r="P1360" t="s">
        <v>5775</v>
      </c>
      <c r="Q1360">
        <v>63</v>
      </c>
      <c r="R1360">
        <v>4</v>
      </c>
      <c r="S1360">
        <v>357.1</v>
      </c>
      <c r="T1360" t="s">
        <v>5</v>
      </c>
      <c r="U1360" t="s">
        <v>1054</v>
      </c>
      <c r="V1360" t="s">
        <v>1055</v>
      </c>
      <c r="W1360" t="s">
        <v>95</v>
      </c>
      <c r="X1360" t="s">
        <v>9</v>
      </c>
      <c r="Y1360" t="s">
        <v>1056</v>
      </c>
      <c r="Z1360">
        <v>725</v>
      </c>
      <c r="AA1360" t="s">
        <v>3854</v>
      </c>
      <c r="AB1360" t="s">
        <v>97</v>
      </c>
    </row>
    <row r="1361" spans="1:28" x14ac:dyDescent="0.25">
      <c r="A1361">
        <v>74456</v>
      </c>
      <c r="B1361" t="s">
        <v>51</v>
      </c>
      <c r="C1361">
        <v>2</v>
      </c>
      <c r="D1361">
        <v>4</v>
      </c>
      <c r="E1361">
        <v>18009</v>
      </c>
      <c r="F1361" t="s">
        <v>244</v>
      </c>
      <c r="G1361" s="4">
        <v>44186</v>
      </c>
      <c r="H1361" t="s">
        <v>13</v>
      </c>
      <c r="I1361" t="s">
        <v>245</v>
      </c>
      <c r="J1361" t="s">
        <v>57</v>
      </c>
      <c r="K1361" t="s">
        <v>16</v>
      </c>
      <c r="L1361">
        <v>177771</v>
      </c>
      <c r="M1361">
        <v>1350</v>
      </c>
      <c r="N1361">
        <v>1</v>
      </c>
      <c r="O1361">
        <v>357.1</v>
      </c>
      <c r="P1361" t="s">
        <v>5775</v>
      </c>
      <c r="Q1361">
        <v>63</v>
      </c>
      <c r="R1361">
        <v>4</v>
      </c>
      <c r="S1361">
        <v>357.1</v>
      </c>
      <c r="T1361" t="s">
        <v>142</v>
      </c>
      <c r="U1361" t="s">
        <v>1272</v>
      </c>
      <c r="V1361" t="s">
        <v>1273</v>
      </c>
      <c r="W1361" t="s">
        <v>8</v>
      </c>
      <c r="X1361" t="s">
        <v>88</v>
      </c>
      <c r="Y1361" t="s">
        <v>1274</v>
      </c>
      <c r="Z1361">
        <v>10463</v>
      </c>
      <c r="AA1361" t="s">
        <v>3854</v>
      </c>
      <c r="AB1361" t="s">
        <v>97</v>
      </c>
    </row>
    <row r="1362" spans="1:28" x14ac:dyDescent="0.25">
      <c r="A1362">
        <v>74496</v>
      </c>
      <c r="B1362" t="s">
        <v>3</v>
      </c>
      <c r="C1362">
        <v>2</v>
      </c>
      <c r="D1362">
        <v>4</v>
      </c>
      <c r="E1362">
        <v>18049</v>
      </c>
      <c r="F1362" t="s">
        <v>1985</v>
      </c>
      <c r="G1362" s="4">
        <v>44187</v>
      </c>
      <c r="H1362" t="s">
        <v>13</v>
      </c>
      <c r="I1362" t="s">
        <v>80</v>
      </c>
      <c r="J1362" t="s">
        <v>14</v>
      </c>
      <c r="K1362" t="s">
        <v>16</v>
      </c>
      <c r="L1362">
        <v>177811</v>
      </c>
      <c r="M1362">
        <v>1351</v>
      </c>
      <c r="N1362">
        <v>1</v>
      </c>
      <c r="O1362">
        <v>1500</v>
      </c>
      <c r="P1362" t="s">
        <v>547</v>
      </c>
      <c r="Q1362">
        <v>64</v>
      </c>
      <c r="R1362">
        <v>10</v>
      </c>
      <c r="S1362">
        <v>1500</v>
      </c>
      <c r="T1362" t="s">
        <v>1309</v>
      </c>
      <c r="U1362" t="s">
        <v>60</v>
      </c>
      <c r="V1362" t="s">
        <v>462</v>
      </c>
      <c r="W1362" t="s">
        <v>8</v>
      </c>
      <c r="X1362" t="s">
        <v>21</v>
      </c>
      <c r="Y1362" t="s">
        <v>1310</v>
      </c>
      <c r="Z1362">
        <v>92557</v>
      </c>
      <c r="AA1362" t="s">
        <v>542</v>
      </c>
      <c r="AB1362" t="s">
        <v>546</v>
      </c>
    </row>
    <row r="1363" spans="1:28" x14ac:dyDescent="0.25">
      <c r="A1363">
        <v>74502</v>
      </c>
      <c r="B1363" t="s">
        <v>24</v>
      </c>
      <c r="C1363">
        <v>3</v>
      </c>
      <c r="D1363">
        <v>2</v>
      </c>
      <c r="E1363">
        <v>18055</v>
      </c>
      <c r="F1363" t="s">
        <v>405</v>
      </c>
      <c r="G1363" s="4">
        <v>44187</v>
      </c>
      <c r="H1363" t="s">
        <v>13</v>
      </c>
      <c r="I1363" t="s">
        <v>130</v>
      </c>
      <c r="J1363" t="s">
        <v>31</v>
      </c>
      <c r="K1363" t="s">
        <v>90</v>
      </c>
      <c r="L1363">
        <v>177817</v>
      </c>
      <c r="M1363">
        <v>1351</v>
      </c>
      <c r="N1363">
        <v>1</v>
      </c>
      <c r="O1363">
        <v>1500</v>
      </c>
      <c r="P1363" t="s">
        <v>547</v>
      </c>
      <c r="Q1363">
        <v>64</v>
      </c>
      <c r="R1363">
        <v>10</v>
      </c>
      <c r="S1363">
        <v>1500</v>
      </c>
      <c r="T1363" t="s">
        <v>5</v>
      </c>
      <c r="U1363" t="s">
        <v>1564</v>
      </c>
      <c r="V1363" t="s">
        <v>1825</v>
      </c>
      <c r="W1363" t="s">
        <v>8</v>
      </c>
      <c r="X1363" t="s">
        <v>9</v>
      </c>
      <c r="Y1363" t="s">
        <v>3582</v>
      </c>
      <c r="Z1363">
        <v>725</v>
      </c>
      <c r="AA1363" t="s">
        <v>542</v>
      </c>
      <c r="AB1363" t="s">
        <v>546</v>
      </c>
    </row>
    <row r="1364" spans="1:28" x14ac:dyDescent="0.25">
      <c r="A1364">
        <v>74515</v>
      </c>
      <c r="B1364" t="s">
        <v>3</v>
      </c>
      <c r="C1364">
        <v>6</v>
      </c>
      <c r="D1364">
        <v>2</v>
      </c>
      <c r="E1364">
        <v>18068</v>
      </c>
      <c r="F1364" t="s">
        <v>660</v>
      </c>
      <c r="G1364" s="4">
        <v>44187</v>
      </c>
      <c r="H1364" t="s">
        <v>13</v>
      </c>
      <c r="I1364" t="s">
        <v>99</v>
      </c>
      <c r="J1364" t="s">
        <v>38</v>
      </c>
      <c r="K1364" t="s">
        <v>90</v>
      </c>
      <c r="L1364">
        <v>177830</v>
      </c>
      <c r="M1364">
        <v>1351</v>
      </c>
      <c r="N1364">
        <v>1</v>
      </c>
      <c r="O1364">
        <v>1500</v>
      </c>
      <c r="P1364" t="s">
        <v>547</v>
      </c>
      <c r="Q1364">
        <v>64</v>
      </c>
      <c r="R1364">
        <v>10</v>
      </c>
      <c r="S1364">
        <v>1500</v>
      </c>
      <c r="T1364" t="s">
        <v>1892</v>
      </c>
      <c r="U1364" t="s">
        <v>2127</v>
      </c>
      <c r="V1364" t="s">
        <v>2128</v>
      </c>
      <c r="W1364" t="s">
        <v>8</v>
      </c>
      <c r="X1364" t="s">
        <v>55</v>
      </c>
      <c r="Y1364" t="s">
        <v>1894</v>
      </c>
      <c r="Z1364">
        <v>61761</v>
      </c>
      <c r="AA1364" t="s">
        <v>542</v>
      </c>
      <c r="AB1364" t="s">
        <v>546</v>
      </c>
    </row>
    <row r="1365" spans="1:28" x14ac:dyDescent="0.25">
      <c r="A1365">
        <v>74516</v>
      </c>
      <c r="B1365" t="s">
        <v>51</v>
      </c>
      <c r="C1365">
        <v>2</v>
      </c>
      <c r="D1365">
        <v>2</v>
      </c>
      <c r="E1365">
        <v>18069</v>
      </c>
      <c r="F1365" t="s">
        <v>1927</v>
      </c>
      <c r="G1365" s="4">
        <v>44187</v>
      </c>
      <c r="H1365" t="s">
        <v>13</v>
      </c>
      <c r="I1365" t="s">
        <v>234</v>
      </c>
      <c r="J1365" t="s">
        <v>57</v>
      </c>
      <c r="K1365" t="s">
        <v>90</v>
      </c>
      <c r="L1365">
        <v>177831</v>
      </c>
      <c r="M1365">
        <v>1351</v>
      </c>
      <c r="N1365">
        <v>1</v>
      </c>
      <c r="O1365">
        <v>1500</v>
      </c>
      <c r="P1365" t="s">
        <v>547</v>
      </c>
      <c r="Q1365">
        <v>64</v>
      </c>
      <c r="R1365">
        <v>10</v>
      </c>
      <c r="S1365">
        <v>1500</v>
      </c>
      <c r="T1365" t="s">
        <v>2303</v>
      </c>
      <c r="U1365" t="s">
        <v>3767</v>
      </c>
      <c r="V1365" t="s">
        <v>3768</v>
      </c>
      <c r="W1365" t="s">
        <v>95</v>
      </c>
      <c r="X1365" t="s">
        <v>55</v>
      </c>
      <c r="Y1365" t="s">
        <v>3769</v>
      </c>
      <c r="Z1365">
        <v>60085</v>
      </c>
      <c r="AA1365" t="s">
        <v>542</v>
      </c>
      <c r="AB1365" t="s">
        <v>546</v>
      </c>
    </row>
    <row r="1366" spans="1:28" x14ac:dyDescent="0.25">
      <c r="A1366">
        <v>74534</v>
      </c>
      <c r="B1366" t="s">
        <v>24</v>
      </c>
      <c r="C1366">
        <v>5</v>
      </c>
      <c r="D1366">
        <v>2</v>
      </c>
      <c r="E1366">
        <v>18087</v>
      </c>
      <c r="F1366" t="s">
        <v>525</v>
      </c>
      <c r="G1366" s="4">
        <v>44188</v>
      </c>
      <c r="H1366" t="s">
        <v>13</v>
      </c>
      <c r="I1366" t="s">
        <v>5778</v>
      </c>
      <c r="J1366" t="s">
        <v>31</v>
      </c>
      <c r="K1366" t="s">
        <v>90</v>
      </c>
      <c r="L1366">
        <v>177849</v>
      </c>
      <c r="M1366">
        <v>1351</v>
      </c>
      <c r="N1366">
        <v>1</v>
      </c>
      <c r="O1366">
        <v>1500</v>
      </c>
      <c r="P1366" t="s">
        <v>547</v>
      </c>
      <c r="Q1366">
        <v>64</v>
      </c>
      <c r="R1366">
        <v>10</v>
      </c>
      <c r="S1366">
        <v>1500</v>
      </c>
      <c r="T1366" t="s">
        <v>5</v>
      </c>
      <c r="U1366" t="s">
        <v>3496</v>
      </c>
      <c r="V1366" t="s">
        <v>2266</v>
      </c>
      <c r="W1366" t="s">
        <v>8</v>
      </c>
      <c r="X1366" t="s">
        <v>9</v>
      </c>
      <c r="Y1366" t="s">
        <v>3660</v>
      </c>
      <c r="Z1366">
        <v>725</v>
      </c>
      <c r="AA1366" t="s">
        <v>542</v>
      </c>
      <c r="AB1366" t="s">
        <v>546</v>
      </c>
    </row>
    <row r="1367" spans="1:28" x14ac:dyDescent="0.25">
      <c r="A1367">
        <v>74535</v>
      </c>
      <c r="B1367" t="s">
        <v>24</v>
      </c>
      <c r="C1367">
        <v>2</v>
      </c>
      <c r="D1367">
        <v>1</v>
      </c>
      <c r="E1367">
        <v>18088</v>
      </c>
      <c r="F1367" t="s">
        <v>525</v>
      </c>
      <c r="G1367" s="4">
        <v>44188</v>
      </c>
      <c r="H1367" t="s">
        <v>13</v>
      </c>
      <c r="I1367" t="s">
        <v>5778</v>
      </c>
      <c r="J1367" t="s">
        <v>31</v>
      </c>
      <c r="K1367" t="s">
        <v>32</v>
      </c>
      <c r="L1367">
        <v>177850</v>
      </c>
      <c r="M1367">
        <v>1351</v>
      </c>
      <c r="N1367">
        <v>1</v>
      </c>
      <c r="O1367">
        <v>1500</v>
      </c>
      <c r="P1367" t="s">
        <v>547</v>
      </c>
      <c r="Q1367">
        <v>64</v>
      </c>
      <c r="R1367">
        <v>10</v>
      </c>
      <c r="S1367">
        <v>1500</v>
      </c>
      <c r="T1367" t="s">
        <v>2577</v>
      </c>
      <c r="U1367" t="s">
        <v>2144</v>
      </c>
      <c r="V1367" t="s">
        <v>3269</v>
      </c>
      <c r="W1367" t="s">
        <v>8</v>
      </c>
      <c r="X1367" t="s">
        <v>21</v>
      </c>
      <c r="Y1367" t="s">
        <v>3502</v>
      </c>
      <c r="Z1367">
        <v>94080</v>
      </c>
      <c r="AA1367" t="s">
        <v>542</v>
      </c>
      <c r="AB1367" t="s">
        <v>546</v>
      </c>
    </row>
    <row r="1368" spans="1:28" x14ac:dyDescent="0.25">
      <c r="A1368">
        <v>74536</v>
      </c>
      <c r="B1368" t="s">
        <v>24</v>
      </c>
      <c r="C1368">
        <v>2</v>
      </c>
      <c r="D1368">
        <v>2</v>
      </c>
      <c r="E1368">
        <v>18089</v>
      </c>
      <c r="F1368" t="s">
        <v>525</v>
      </c>
      <c r="G1368" s="4">
        <v>44188</v>
      </c>
      <c r="H1368" t="s">
        <v>13</v>
      </c>
      <c r="I1368" t="s">
        <v>5778</v>
      </c>
      <c r="J1368" t="s">
        <v>31</v>
      </c>
      <c r="K1368" t="s">
        <v>90</v>
      </c>
      <c r="L1368">
        <v>177851</v>
      </c>
      <c r="M1368">
        <v>1351</v>
      </c>
      <c r="N1368">
        <v>1</v>
      </c>
      <c r="O1368">
        <v>1500</v>
      </c>
      <c r="P1368" t="s">
        <v>547</v>
      </c>
      <c r="Q1368">
        <v>64</v>
      </c>
      <c r="R1368">
        <v>10</v>
      </c>
      <c r="S1368">
        <v>1500</v>
      </c>
      <c r="T1368" t="s">
        <v>1139</v>
      </c>
      <c r="U1368" t="s">
        <v>2237</v>
      </c>
      <c r="V1368" t="s">
        <v>928</v>
      </c>
      <c r="W1368" t="s">
        <v>27</v>
      </c>
      <c r="X1368" t="s">
        <v>114</v>
      </c>
      <c r="Y1368" t="s">
        <v>2238</v>
      </c>
      <c r="Z1368">
        <v>79936</v>
      </c>
      <c r="AA1368" t="s">
        <v>542</v>
      </c>
      <c r="AB1368" t="s">
        <v>546</v>
      </c>
    </row>
    <row r="1369" spans="1:28" x14ac:dyDescent="0.25">
      <c r="A1369">
        <v>74580</v>
      </c>
      <c r="B1369" t="s">
        <v>51</v>
      </c>
      <c r="C1369">
        <v>6</v>
      </c>
      <c r="D1369">
        <v>4</v>
      </c>
      <c r="E1369">
        <v>18133</v>
      </c>
      <c r="F1369" t="s">
        <v>233</v>
      </c>
      <c r="G1369" s="4">
        <v>44188</v>
      </c>
      <c r="H1369" t="s">
        <v>13</v>
      </c>
      <c r="I1369" t="s">
        <v>234</v>
      </c>
      <c r="J1369" t="s">
        <v>57</v>
      </c>
      <c r="K1369" t="s">
        <v>16</v>
      </c>
      <c r="L1369">
        <v>177895</v>
      </c>
      <c r="M1369">
        <v>1352</v>
      </c>
      <c r="N1369">
        <v>1</v>
      </c>
      <c r="O1369">
        <v>252.88</v>
      </c>
      <c r="P1369" t="s">
        <v>1240</v>
      </c>
      <c r="Q1369">
        <v>65</v>
      </c>
      <c r="R1369">
        <v>10</v>
      </c>
      <c r="S1369">
        <v>252.88</v>
      </c>
      <c r="T1369" t="s">
        <v>1550</v>
      </c>
      <c r="U1369" t="s">
        <v>2064</v>
      </c>
      <c r="V1369" t="s">
        <v>2821</v>
      </c>
      <c r="W1369" t="s">
        <v>27</v>
      </c>
      <c r="X1369" t="s">
        <v>88</v>
      </c>
      <c r="Y1369" t="s">
        <v>1552</v>
      </c>
      <c r="Z1369">
        <v>11420</v>
      </c>
      <c r="AA1369" t="s">
        <v>1235</v>
      </c>
      <c r="AB1369" t="s">
        <v>546</v>
      </c>
    </row>
    <row r="1370" spans="1:28" x14ac:dyDescent="0.25">
      <c r="A1370">
        <v>74590</v>
      </c>
      <c r="B1370" t="s">
        <v>3</v>
      </c>
      <c r="C1370">
        <v>6</v>
      </c>
      <c r="D1370">
        <v>4</v>
      </c>
      <c r="E1370">
        <v>18143</v>
      </c>
      <c r="F1370" t="s">
        <v>2198</v>
      </c>
      <c r="G1370" s="4">
        <v>44188</v>
      </c>
      <c r="H1370" t="s">
        <v>13</v>
      </c>
      <c r="I1370" t="s">
        <v>203</v>
      </c>
      <c r="J1370" t="s">
        <v>14</v>
      </c>
      <c r="K1370" t="s">
        <v>16</v>
      </c>
      <c r="L1370">
        <v>177905</v>
      </c>
      <c r="M1370">
        <v>1352</v>
      </c>
      <c r="N1370">
        <v>1</v>
      </c>
      <c r="O1370">
        <v>252.88</v>
      </c>
      <c r="P1370" t="s">
        <v>1240</v>
      </c>
      <c r="Q1370">
        <v>65</v>
      </c>
      <c r="R1370">
        <v>10</v>
      </c>
      <c r="S1370">
        <v>252.88</v>
      </c>
      <c r="T1370" t="s">
        <v>5</v>
      </c>
      <c r="U1370" t="s">
        <v>1436</v>
      </c>
      <c r="V1370" t="s">
        <v>72</v>
      </c>
      <c r="W1370" t="s">
        <v>8</v>
      </c>
      <c r="X1370" t="s">
        <v>9</v>
      </c>
      <c r="Y1370" t="s">
        <v>937</v>
      </c>
      <c r="Z1370">
        <v>725</v>
      </c>
      <c r="AA1370" t="s">
        <v>1235</v>
      </c>
      <c r="AB1370" t="s">
        <v>546</v>
      </c>
    </row>
    <row r="1371" spans="1:28" x14ac:dyDescent="0.25">
      <c r="A1371">
        <v>74591</v>
      </c>
      <c r="B1371" t="s">
        <v>24</v>
      </c>
      <c r="C1371">
        <v>2</v>
      </c>
      <c r="D1371">
        <v>4</v>
      </c>
      <c r="E1371">
        <v>18144</v>
      </c>
      <c r="F1371" t="s">
        <v>2198</v>
      </c>
      <c r="G1371" s="4">
        <v>44188</v>
      </c>
      <c r="H1371" t="s">
        <v>13</v>
      </c>
      <c r="I1371" t="s">
        <v>203</v>
      </c>
      <c r="J1371" t="s">
        <v>31</v>
      </c>
      <c r="K1371" t="s">
        <v>16</v>
      </c>
      <c r="L1371">
        <v>177906</v>
      </c>
      <c r="M1371">
        <v>1352</v>
      </c>
      <c r="N1371">
        <v>1</v>
      </c>
      <c r="O1371">
        <v>252.88</v>
      </c>
      <c r="P1371" t="s">
        <v>1240</v>
      </c>
      <c r="Q1371">
        <v>65</v>
      </c>
      <c r="R1371">
        <v>10</v>
      </c>
      <c r="S1371">
        <v>252.88</v>
      </c>
      <c r="T1371" t="s">
        <v>1896</v>
      </c>
      <c r="U1371" t="s">
        <v>1897</v>
      </c>
      <c r="V1371" t="s">
        <v>1506</v>
      </c>
      <c r="W1371" t="s">
        <v>8</v>
      </c>
      <c r="X1371" t="s">
        <v>1657</v>
      </c>
      <c r="Y1371" t="s">
        <v>1898</v>
      </c>
      <c r="Z1371">
        <v>6040</v>
      </c>
      <c r="AA1371" t="s">
        <v>1235</v>
      </c>
      <c r="AB1371" t="s">
        <v>546</v>
      </c>
    </row>
    <row r="1372" spans="1:28" x14ac:dyDescent="0.25">
      <c r="A1372">
        <v>74615</v>
      </c>
      <c r="B1372" t="s">
        <v>51</v>
      </c>
      <c r="C1372">
        <v>6</v>
      </c>
      <c r="D1372">
        <v>2</v>
      </c>
      <c r="E1372">
        <v>18168</v>
      </c>
      <c r="F1372" t="s">
        <v>1089</v>
      </c>
      <c r="G1372" s="4">
        <v>44189</v>
      </c>
      <c r="H1372" t="s">
        <v>13</v>
      </c>
      <c r="I1372" t="s">
        <v>538</v>
      </c>
      <c r="J1372" t="s">
        <v>57</v>
      </c>
      <c r="K1372" t="s">
        <v>90</v>
      </c>
      <c r="L1372">
        <v>177930</v>
      </c>
      <c r="M1372">
        <v>1352</v>
      </c>
      <c r="N1372">
        <v>1</v>
      </c>
      <c r="O1372">
        <v>252.88</v>
      </c>
      <c r="P1372" t="s">
        <v>1240</v>
      </c>
      <c r="Q1372">
        <v>65</v>
      </c>
      <c r="R1372">
        <v>10</v>
      </c>
      <c r="S1372">
        <v>252.88</v>
      </c>
      <c r="T1372" t="s">
        <v>5</v>
      </c>
      <c r="U1372" t="s">
        <v>662</v>
      </c>
      <c r="V1372" t="s">
        <v>2062</v>
      </c>
      <c r="W1372" t="s">
        <v>27</v>
      </c>
      <c r="X1372" t="s">
        <v>9</v>
      </c>
      <c r="Y1372" t="s">
        <v>2063</v>
      </c>
      <c r="Z1372">
        <v>725</v>
      </c>
      <c r="AA1372" t="s">
        <v>1235</v>
      </c>
      <c r="AB1372" t="s">
        <v>546</v>
      </c>
    </row>
    <row r="1373" spans="1:28" x14ac:dyDescent="0.25">
      <c r="A1373">
        <v>74616</v>
      </c>
      <c r="B1373" t="s">
        <v>51</v>
      </c>
      <c r="C1373">
        <v>2</v>
      </c>
      <c r="D1373">
        <v>4</v>
      </c>
      <c r="E1373">
        <v>18169</v>
      </c>
      <c r="F1373" t="s">
        <v>1089</v>
      </c>
      <c r="G1373" s="4">
        <v>44189</v>
      </c>
      <c r="H1373" t="s">
        <v>13</v>
      </c>
      <c r="I1373" t="s">
        <v>538</v>
      </c>
      <c r="J1373" t="s">
        <v>57</v>
      </c>
      <c r="K1373" t="s">
        <v>16</v>
      </c>
      <c r="L1373">
        <v>177931</v>
      </c>
      <c r="M1373">
        <v>1352</v>
      </c>
      <c r="N1373">
        <v>1</v>
      </c>
      <c r="O1373">
        <v>252.88</v>
      </c>
      <c r="P1373" t="s">
        <v>1240</v>
      </c>
      <c r="Q1373">
        <v>65</v>
      </c>
      <c r="R1373">
        <v>10</v>
      </c>
      <c r="S1373">
        <v>252.88</v>
      </c>
      <c r="T1373" t="s">
        <v>665</v>
      </c>
      <c r="U1373" t="s">
        <v>666</v>
      </c>
      <c r="V1373" t="s">
        <v>667</v>
      </c>
      <c r="W1373" t="s">
        <v>27</v>
      </c>
      <c r="X1373" t="s">
        <v>283</v>
      </c>
      <c r="Y1373" t="s">
        <v>668</v>
      </c>
      <c r="Z1373">
        <v>23322</v>
      </c>
      <c r="AA1373" t="s">
        <v>1235</v>
      </c>
      <c r="AB1373" t="s">
        <v>546</v>
      </c>
    </row>
    <row r="1374" spans="1:28" x14ac:dyDescent="0.25">
      <c r="A1374">
        <v>74617</v>
      </c>
      <c r="B1374" t="s">
        <v>17</v>
      </c>
      <c r="C1374">
        <v>3</v>
      </c>
      <c r="D1374">
        <v>4</v>
      </c>
      <c r="E1374">
        <v>18170</v>
      </c>
      <c r="F1374" t="s">
        <v>1089</v>
      </c>
      <c r="G1374" s="4">
        <v>44189</v>
      </c>
      <c r="H1374" t="s">
        <v>13</v>
      </c>
      <c r="I1374" t="s">
        <v>538</v>
      </c>
      <c r="J1374" t="s">
        <v>23</v>
      </c>
      <c r="K1374" t="s">
        <v>16</v>
      </c>
      <c r="L1374">
        <v>177932</v>
      </c>
      <c r="M1374">
        <v>1352</v>
      </c>
      <c r="N1374">
        <v>1</v>
      </c>
      <c r="O1374">
        <v>252.88</v>
      </c>
      <c r="P1374" t="s">
        <v>1240</v>
      </c>
      <c r="Q1374">
        <v>65</v>
      </c>
      <c r="R1374">
        <v>10</v>
      </c>
      <c r="S1374">
        <v>252.88</v>
      </c>
      <c r="T1374" t="s">
        <v>631</v>
      </c>
      <c r="U1374" t="s">
        <v>2232</v>
      </c>
      <c r="V1374" t="s">
        <v>2233</v>
      </c>
      <c r="W1374" t="s">
        <v>27</v>
      </c>
      <c r="X1374" t="s">
        <v>108</v>
      </c>
      <c r="Y1374" t="s">
        <v>1562</v>
      </c>
      <c r="Z1374">
        <v>97405</v>
      </c>
      <c r="AA1374" t="s">
        <v>1235</v>
      </c>
      <c r="AB1374" t="s">
        <v>546</v>
      </c>
    </row>
    <row r="1375" spans="1:28" x14ac:dyDescent="0.25">
      <c r="A1375">
        <v>74620</v>
      </c>
      <c r="B1375" t="s">
        <v>24</v>
      </c>
      <c r="C1375">
        <v>6</v>
      </c>
      <c r="D1375">
        <v>4</v>
      </c>
      <c r="E1375">
        <v>18173</v>
      </c>
      <c r="F1375" t="s">
        <v>743</v>
      </c>
      <c r="G1375" s="4">
        <v>44189</v>
      </c>
      <c r="H1375" t="s">
        <v>13</v>
      </c>
      <c r="I1375" t="s">
        <v>5780</v>
      </c>
      <c r="J1375" t="s">
        <v>31</v>
      </c>
      <c r="K1375" t="s">
        <v>16</v>
      </c>
      <c r="L1375">
        <v>177935</v>
      </c>
      <c r="M1375">
        <v>1352</v>
      </c>
      <c r="N1375">
        <v>1</v>
      </c>
      <c r="O1375">
        <v>252.88</v>
      </c>
      <c r="P1375" t="s">
        <v>1240</v>
      </c>
      <c r="Q1375">
        <v>65</v>
      </c>
      <c r="R1375">
        <v>10</v>
      </c>
      <c r="S1375">
        <v>252.88</v>
      </c>
      <c r="T1375" t="s">
        <v>5</v>
      </c>
      <c r="U1375" t="s">
        <v>1590</v>
      </c>
      <c r="V1375" t="s">
        <v>1591</v>
      </c>
      <c r="W1375" t="s">
        <v>27</v>
      </c>
      <c r="X1375" t="s">
        <v>9</v>
      </c>
      <c r="Y1375" t="s">
        <v>878</v>
      </c>
      <c r="Z1375">
        <v>725</v>
      </c>
      <c r="AA1375" t="s">
        <v>1235</v>
      </c>
      <c r="AB1375" t="s">
        <v>546</v>
      </c>
    </row>
    <row r="1376" spans="1:28" x14ac:dyDescent="0.25">
      <c r="A1376">
        <v>74621</v>
      </c>
      <c r="B1376" t="s">
        <v>17</v>
      </c>
      <c r="C1376">
        <v>2</v>
      </c>
      <c r="D1376">
        <v>4</v>
      </c>
      <c r="E1376">
        <v>18174</v>
      </c>
      <c r="F1376" t="s">
        <v>743</v>
      </c>
      <c r="G1376" s="4">
        <v>44189</v>
      </c>
      <c r="H1376" t="s">
        <v>13</v>
      </c>
      <c r="I1376" t="s">
        <v>5780</v>
      </c>
      <c r="J1376" t="s">
        <v>23</v>
      </c>
      <c r="K1376" t="s">
        <v>16</v>
      </c>
      <c r="L1376">
        <v>177936</v>
      </c>
      <c r="M1376">
        <v>1352</v>
      </c>
      <c r="N1376">
        <v>1</v>
      </c>
      <c r="O1376">
        <v>252.88</v>
      </c>
      <c r="P1376" t="s">
        <v>1240</v>
      </c>
      <c r="Q1376">
        <v>65</v>
      </c>
      <c r="R1376">
        <v>10</v>
      </c>
      <c r="S1376">
        <v>252.88</v>
      </c>
      <c r="T1376" t="s">
        <v>5</v>
      </c>
      <c r="U1376" t="s">
        <v>1334</v>
      </c>
      <c r="V1376" t="s">
        <v>1431</v>
      </c>
      <c r="W1376" t="s">
        <v>8</v>
      </c>
      <c r="X1376" t="s">
        <v>9</v>
      </c>
      <c r="Y1376" t="s">
        <v>1432</v>
      </c>
      <c r="Z1376">
        <v>725</v>
      </c>
      <c r="AA1376" t="s">
        <v>1235</v>
      </c>
      <c r="AB1376" t="s">
        <v>546</v>
      </c>
    </row>
    <row r="1377" spans="1:28" x14ac:dyDescent="0.25">
      <c r="A1377">
        <v>74647</v>
      </c>
      <c r="B1377" t="s">
        <v>17</v>
      </c>
      <c r="C1377">
        <v>3</v>
      </c>
      <c r="D1377">
        <v>4</v>
      </c>
      <c r="E1377">
        <v>18200</v>
      </c>
      <c r="F1377" t="s">
        <v>258</v>
      </c>
      <c r="G1377" s="4">
        <v>44189</v>
      </c>
      <c r="H1377" t="s">
        <v>13</v>
      </c>
      <c r="I1377" t="s">
        <v>30</v>
      </c>
      <c r="J1377" t="s">
        <v>23</v>
      </c>
      <c r="K1377" t="s">
        <v>16</v>
      </c>
      <c r="L1377">
        <v>177962</v>
      </c>
      <c r="M1377">
        <v>1352</v>
      </c>
      <c r="N1377">
        <v>1</v>
      </c>
      <c r="O1377">
        <v>252.88</v>
      </c>
      <c r="P1377" t="s">
        <v>1240</v>
      </c>
      <c r="Q1377">
        <v>65</v>
      </c>
      <c r="R1377">
        <v>10</v>
      </c>
      <c r="S1377">
        <v>252.88</v>
      </c>
      <c r="T1377" t="s">
        <v>1888</v>
      </c>
      <c r="U1377" t="s">
        <v>1889</v>
      </c>
      <c r="V1377" t="s">
        <v>1890</v>
      </c>
      <c r="W1377" t="s">
        <v>8</v>
      </c>
      <c r="X1377" t="s">
        <v>55</v>
      </c>
      <c r="Y1377" t="s">
        <v>1891</v>
      </c>
      <c r="Z1377">
        <v>60102</v>
      </c>
      <c r="AA1377" t="s">
        <v>1235</v>
      </c>
      <c r="AB1377" t="s">
        <v>546</v>
      </c>
    </row>
    <row r="1378" spans="1:28" x14ac:dyDescent="0.25">
      <c r="A1378">
        <v>74648</v>
      </c>
      <c r="B1378" t="s">
        <v>17</v>
      </c>
      <c r="C1378">
        <v>4</v>
      </c>
      <c r="D1378">
        <v>4</v>
      </c>
      <c r="E1378">
        <v>18201</v>
      </c>
      <c r="F1378" t="s">
        <v>258</v>
      </c>
      <c r="G1378" s="4">
        <v>44189</v>
      </c>
      <c r="H1378" t="s">
        <v>13</v>
      </c>
      <c r="I1378" t="s">
        <v>30</v>
      </c>
      <c r="J1378" t="s">
        <v>23</v>
      </c>
      <c r="K1378" t="s">
        <v>16</v>
      </c>
      <c r="L1378">
        <v>177963</v>
      </c>
      <c r="M1378">
        <v>1352</v>
      </c>
      <c r="N1378">
        <v>1</v>
      </c>
      <c r="O1378">
        <v>252.88</v>
      </c>
      <c r="P1378" t="s">
        <v>1240</v>
      </c>
      <c r="Q1378">
        <v>65</v>
      </c>
      <c r="R1378">
        <v>10</v>
      </c>
      <c r="S1378">
        <v>252.88</v>
      </c>
      <c r="T1378" t="s">
        <v>1508</v>
      </c>
      <c r="U1378" t="s">
        <v>1509</v>
      </c>
      <c r="V1378" t="s">
        <v>1510</v>
      </c>
      <c r="W1378" t="s">
        <v>27</v>
      </c>
      <c r="X1378" t="s">
        <v>21</v>
      </c>
      <c r="Y1378" t="s">
        <v>1511</v>
      </c>
      <c r="Z1378">
        <v>90620</v>
      </c>
      <c r="AA1378" t="s">
        <v>1235</v>
      </c>
      <c r="AB1378" t="s">
        <v>546</v>
      </c>
    </row>
    <row r="1379" spans="1:28" x14ac:dyDescent="0.25">
      <c r="A1379">
        <v>74649</v>
      </c>
      <c r="B1379" t="s">
        <v>51</v>
      </c>
      <c r="C1379">
        <v>5</v>
      </c>
      <c r="D1379">
        <v>4</v>
      </c>
      <c r="E1379">
        <v>18202</v>
      </c>
      <c r="F1379" t="s">
        <v>768</v>
      </c>
      <c r="G1379" s="4">
        <v>44189</v>
      </c>
      <c r="H1379" t="s">
        <v>13</v>
      </c>
      <c r="I1379" t="s">
        <v>431</v>
      </c>
      <c r="J1379" t="s">
        <v>57</v>
      </c>
      <c r="K1379" t="s">
        <v>16</v>
      </c>
      <c r="L1379">
        <v>177964</v>
      </c>
      <c r="M1379">
        <v>1352</v>
      </c>
      <c r="N1379">
        <v>1</v>
      </c>
      <c r="O1379">
        <v>252.88</v>
      </c>
      <c r="P1379" t="s">
        <v>1240</v>
      </c>
      <c r="Q1379">
        <v>65</v>
      </c>
      <c r="R1379">
        <v>10</v>
      </c>
      <c r="S1379">
        <v>252.88</v>
      </c>
      <c r="T1379" t="s">
        <v>1279</v>
      </c>
      <c r="U1379" t="s">
        <v>687</v>
      </c>
      <c r="V1379" t="s">
        <v>1425</v>
      </c>
      <c r="W1379" t="s">
        <v>8</v>
      </c>
      <c r="X1379" t="s">
        <v>242</v>
      </c>
      <c r="Y1379" t="s">
        <v>1907</v>
      </c>
      <c r="Z1379">
        <v>21502</v>
      </c>
      <c r="AA1379" t="s">
        <v>1235</v>
      </c>
      <c r="AB1379" t="s">
        <v>546</v>
      </c>
    </row>
    <row r="1380" spans="1:28" x14ac:dyDescent="0.25">
      <c r="A1380">
        <v>74671</v>
      </c>
      <c r="B1380" t="s">
        <v>51</v>
      </c>
      <c r="C1380">
        <v>2</v>
      </c>
      <c r="D1380">
        <v>4</v>
      </c>
      <c r="E1380">
        <v>18224</v>
      </c>
      <c r="F1380" t="s">
        <v>70</v>
      </c>
      <c r="G1380" s="4">
        <v>44190</v>
      </c>
      <c r="H1380" t="s">
        <v>13</v>
      </c>
      <c r="I1380" t="s">
        <v>70</v>
      </c>
      <c r="J1380" t="s">
        <v>57</v>
      </c>
      <c r="K1380" t="s">
        <v>16</v>
      </c>
      <c r="L1380">
        <v>177986</v>
      </c>
      <c r="M1380">
        <v>1352</v>
      </c>
      <c r="N1380">
        <v>1</v>
      </c>
      <c r="O1380">
        <v>252.88</v>
      </c>
      <c r="P1380" t="s">
        <v>1240</v>
      </c>
      <c r="Q1380">
        <v>65</v>
      </c>
      <c r="R1380">
        <v>10</v>
      </c>
      <c r="S1380">
        <v>252.88</v>
      </c>
      <c r="T1380" t="s">
        <v>5</v>
      </c>
      <c r="U1380" t="s">
        <v>1448</v>
      </c>
      <c r="V1380" t="s">
        <v>1449</v>
      </c>
      <c r="W1380" t="s">
        <v>8</v>
      </c>
      <c r="X1380" t="s">
        <v>9</v>
      </c>
      <c r="Y1380" t="s">
        <v>896</v>
      </c>
      <c r="Z1380">
        <v>725</v>
      </c>
      <c r="AA1380" t="s">
        <v>1235</v>
      </c>
      <c r="AB1380" t="s">
        <v>546</v>
      </c>
    </row>
    <row r="1381" spans="1:28" x14ac:dyDescent="0.25">
      <c r="A1381">
        <v>74676</v>
      </c>
      <c r="B1381" t="s">
        <v>24</v>
      </c>
      <c r="C1381">
        <v>2</v>
      </c>
      <c r="D1381">
        <v>2</v>
      </c>
      <c r="E1381">
        <v>18229</v>
      </c>
      <c r="F1381" t="s">
        <v>780</v>
      </c>
      <c r="G1381" s="4">
        <v>44190</v>
      </c>
      <c r="H1381" t="s">
        <v>13</v>
      </c>
      <c r="I1381" t="s">
        <v>80</v>
      </c>
      <c r="J1381" t="s">
        <v>31</v>
      </c>
      <c r="K1381" t="s">
        <v>90</v>
      </c>
      <c r="L1381">
        <v>177991</v>
      </c>
      <c r="M1381">
        <v>1352</v>
      </c>
      <c r="N1381">
        <v>1</v>
      </c>
      <c r="O1381">
        <v>252.88</v>
      </c>
      <c r="P1381" t="s">
        <v>1240</v>
      </c>
      <c r="Q1381">
        <v>65</v>
      </c>
      <c r="R1381">
        <v>10</v>
      </c>
      <c r="S1381">
        <v>252.88</v>
      </c>
      <c r="T1381" t="s">
        <v>710</v>
      </c>
      <c r="U1381" t="s">
        <v>3265</v>
      </c>
      <c r="V1381" t="s">
        <v>3503</v>
      </c>
      <c r="W1381" t="s">
        <v>8</v>
      </c>
      <c r="X1381" t="s">
        <v>448</v>
      </c>
      <c r="Y1381" t="s">
        <v>3504</v>
      </c>
      <c r="Z1381">
        <v>33311</v>
      </c>
      <c r="AA1381" t="s">
        <v>1235</v>
      </c>
      <c r="AB1381" t="s">
        <v>546</v>
      </c>
    </row>
    <row r="1382" spans="1:28" x14ac:dyDescent="0.25">
      <c r="A1382">
        <v>74677</v>
      </c>
      <c r="B1382" t="s">
        <v>24</v>
      </c>
      <c r="C1382">
        <v>2</v>
      </c>
      <c r="D1382">
        <v>1</v>
      </c>
      <c r="E1382">
        <v>18230</v>
      </c>
      <c r="F1382" t="s">
        <v>780</v>
      </c>
      <c r="G1382" s="4">
        <v>44190</v>
      </c>
      <c r="H1382" t="s">
        <v>13</v>
      </c>
      <c r="I1382" t="s">
        <v>80</v>
      </c>
      <c r="J1382" t="s">
        <v>31</v>
      </c>
      <c r="K1382" t="s">
        <v>32</v>
      </c>
      <c r="L1382">
        <v>177992</v>
      </c>
      <c r="M1382">
        <v>1352</v>
      </c>
      <c r="N1382">
        <v>1</v>
      </c>
      <c r="O1382">
        <v>252.88</v>
      </c>
      <c r="P1382" t="s">
        <v>1240</v>
      </c>
      <c r="Q1382">
        <v>65</v>
      </c>
      <c r="R1382">
        <v>10</v>
      </c>
      <c r="S1382">
        <v>252.88</v>
      </c>
      <c r="T1382" t="s">
        <v>5</v>
      </c>
      <c r="U1382" t="s">
        <v>1572</v>
      </c>
      <c r="V1382" t="s">
        <v>811</v>
      </c>
      <c r="W1382" t="s">
        <v>8</v>
      </c>
      <c r="X1382" t="s">
        <v>9</v>
      </c>
      <c r="Y1382" t="s">
        <v>3594</v>
      </c>
      <c r="Z1382">
        <v>725</v>
      </c>
      <c r="AA1382" t="s">
        <v>1235</v>
      </c>
      <c r="AB1382" t="s">
        <v>546</v>
      </c>
    </row>
    <row r="1383" spans="1:28" x14ac:dyDescent="0.25">
      <c r="A1383">
        <v>74679</v>
      </c>
      <c r="B1383" t="s">
        <v>3</v>
      </c>
      <c r="C1383">
        <v>5</v>
      </c>
      <c r="D1383">
        <v>4</v>
      </c>
      <c r="E1383">
        <v>18232</v>
      </c>
      <c r="F1383" t="s">
        <v>186</v>
      </c>
      <c r="G1383" s="4">
        <v>44190</v>
      </c>
      <c r="H1383" t="s">
        <v>13</v>
      </c>
      <c r="I1383" t="s">
        <v>5778</v>
      </c>
      <c r="J1383" t="s">
        <v>178</v>
      </c>
      <c r="K1383" t="s">
        <v>16</v>
      </c>
      <c r="L1383">
        <v>177994</v>
      </c>
      <c r="M1383">
        <v>1352</v>
      </c>
      <c r="N1383">
        <v>1</v>
      </c>
      <c r="O1383">
        <v>252.88</v>
      </c>
      <c r="P1383" t="s">
        <v>1240</v>
      </c>
      <c r="Q1383">
        <v>65</v>
      </c>
      <c r="R1383">
        <v>10</v>
      </c>
      <c r="S1383">
        <v>252.88</v>
      </c>
      <c r="T1383" t="s">
        <v>5</v>
      </c>
      <c r="U1383" t="s">
        <v>1592</v>
      </c>
      <c r="V1383" t="s">
        <v>3377</v>
      </c>
      <c r="W1383" t="s">
        <v>95</v>
      </c>
      <c r="X1383" t="s">
        <v>9</v>
      </c>
      <c r="Y1383" t="s">
        <v>3568</v>
      </c>
      <c r="Z1383">
        <v>725</v>
      </c>
      <c r="AA1383" t="s">
        <v>1235</v>
      </c>
      <c r="AB1383" t="s">
        <v>546</v>
      </c>
    </row>
    <row r="1384" spans="1:28" x14ac:dyDescent="0.25">
      <c r="A1384">
        <v>74680</v>
      </c>
      <c r="B1384" t="s">
        <v>51</v>
      </c>
      <c r="C1384">
        <v>6</v>
      </c>
      <c r="D1384">
        <v>4</v>
      </c>
      <c r="E1384">
        <v>18233</v>
      </c>
      <c r="F1384" t="s">
        <v>79</v>
      </c>
      <c r="G1384" s="4">
        <v>44190</v>
      </c>
      <c r="H1384" t="s">
        <v>13</v>
      </c>
      <c r="I1384" t="s">
        <v>80</v>
      </c>
      <c r="J1384" t="s">
        <v>57</v>
      </c>
      <c r="K1384" t="s">
        <v>16</v>
      </c>
      <c r="L1384">
        <v>177995</v>
      </c>
      <c r="M1384">
        <v>1352</v>
      </c>
      <c r="N1384">
        <v>1</v>
      </c>
      <c r="O1384">
        <v>252.88</v>
      </c>
      <c r="P1384" t="s">
        <v>1240</v>
      </c>
      <c r="Q1384">
        <v>65</v>
      </c>
      <c r="R1384">
        <v>10</v>
      </c>
      <c r="S1384">
        <v>252.88</v>
      </c>
      <c r="T1384" t="s">
        <v>1899</v>
      </c>
      <c r="U1384" t="s">
        <v>2518</v>
      </c>
      <c r="V1384" t="s">
        <v>2519</v>
      </c>
      <c r="W1384" t="s">
        <v>95</v>
      </c>
      <c r="X1384" t="s">
        <v>381</v>
      </c>
      <c r="Y1384" t="s">
        <v>2520</v>
      </c>
      <c r="Z1384">
        <v>48224</v>
      </c>
      <c r="AA1384" t="s">
        <v>1235</v>
      </c>
      <c r="AB1384" t="s">
        <v>546</v>
      </c>
    </row>
    <row r="1385" spans="1:28" x14ac:dyDescent="0.25">
      <c r="A1385">
        <v>74681</v>
      </c>
      <c r="B1385" t="s">
        <v>24</v>
      </c>
      <c r="C1385">
        <v>2</v>
      </c>
      <c r="D1385">
        <v>4</v>
      </c>
      <c r="E1385">
        <v>18234</v>
      </c>
      <c r="F1385" t="s">
        <v>79</v>
      </c>
      <c r="G1385" s="4">
        <v>44190</v>
      </c>
      <c r="H1385" t="s">
        <v>13</v>
      </c>
      <c r="I1385" t="s">
        <v>80</v>
      </c>
      <c r="J1385" t="s">
        <v>31</v>
      </c>
      <c r="K1385" t="s">
        <v>16</v>
      </c>
      <c r="L1385">
        <v>177996</v>
      </c>
      <c r="M1385">
        <v>1352</v>
      </c>
      <c r="N1385">
        <v>1</v>
      </c>
      <c r="O1385">
        <v>252.88</v>
      </c>
      <c r="P1385" t="s">
        <v>1240</v>
      </c>
      <c r="Q1385">
        <v>65</v>
      </c>
      <c r="R1385">
        <v>10</v>
      </c>
      <c r="S1385">
        <v>252.88</v>
      </c>
      <c r="T1385" t="s">
        <v>3694</v>
      </c>
      <c r="U1385" t="s">
        <v>3086</v>
      </c>
      <c r="V1385" t="s">
        <v>523</v>
      </c>
      <c r="W1385" t="s">
        <v>95</v>
      </c>
      <c r="X1385" t="s">
        <v>21</v>
      </c>
      <c r="Y1385" t="s">
        <v>3695</v>
      </c>
      <c r="Z1385">
        <v>91789</v>
      </c>
      <c r="AA1385" t="s">
        <v>1235</v>
      </c>
      <c r="AB1385" t="s">
        <v>546</v>
      </c>
    </row>
    <row r="1386" spans="1:28" x14ac:dyDescent="0.25">
      <c r="A1386">
        <v>74682</v>
      </c>
      <c r="B1386" t="s">
        <v>17</v>
      </c>
      <c r="C1386">
        <v>3</v>
      </c>
      <c r="D1386">
        <v>4</v>
      </c>
      <c r="E1386">
        <v>18235</v>
      </c>
      <c r="F1386" t="s">
        <v>79</v>
      </c>
      <c r="G1386" s="4">
        <v>44190</v>
      </c>
      <c r="H1386" t="s">
        <v>13</v>
      </c>
      <c r="I1386" t="s">
        <v>80</v>
      </c>
      <c r="J1386" t="s">
        <v>23</v>
      </c>
      <c r="K1386" t="s">
        <v>16</v>
      </c>
      <c r="L1386">
        <v>177997</v>
      </c>
      <c r="M1386">
        <v>1352</v>
      </c>
      <c r="N1386">
        <v>1</v>
      </c>
      <c r="O1386">
        <v>252.88</v>
      </c>
      <c r="P1386" t="s">
        <v>1240</v>
      </c>
      <c r="Q1386">
        <v>65</v>
      </c>
      <c r="R1386">
        <v>10</v>
      </c>
      <c r="S1386">
        <v>252.88</v>
      </c>
      <c r="T1386" t="s">
        <v>5</v>
      </c>
      <c r="U1386" t="s">
        <v>2936</v>
      </c>
      <c r="V1386" t="s">
        <v>139</v>
      </c>
      <c r="W1386" t="s">
        <v>95</v>
      </c>
      <c r="X1386" t="s">
        <v>9</v>
      </c>
      <c r="Y1386" t="s">
        <v>3526</v>
      </c>
      <c r="Z1386">
        <v>725</v>
      </c>
      <c r="AA1386" t="s">
        <v>1235</v>
      </c>
      <c r="AB1386" t="s">
        <v>546</v>
      </c>
    </row>
    <row r="1387" spans="1:28" x14ac:dyDescent="0.25">
      <c r="A1387">
        <v>74683</v>
      </c>
      <c r="B1387" t="s">
        <v>24</v>
      </c>
      <c r="C1387">
        <v>4</v>
      </c>
      <c r="D1387">
        <v>4</v>
      </c>
      <c r="E1387">
        <v>18236</v>
      </c>
      <c r="F1387" t="s">
        <v>79</v>
      </c>
      <c r="G1387" s="4">
        <v>44190</v>
      </c>
      <c r="H1387" t="s">
        <v>13</v>
      </c>
      <c r="I1387" t="s">
        <v>80</v>
      </c>
      <c r="J1387" t="s">
        <v>31</v>
      </c>
      <c r="K1387" t="s">
        <v>16</v>
      </c>
      <c r="L1387">
        <v>177998</v>
      </c>
      <c r="M1387">
        <v>1352</v>
      </c>
      <c r="N1387">
        <v>1</v>
      </c>
      <c r="O1387">
        <v>252.88</v>
      </c>
      <c r="P1387" t="s">
        <v>1240</v>
      </c>
      <c r="Q1387">
        <v>65</v>
      </c>
      <c r="R1387">
        <v>10</v>
      </c>
      <c r="S1387">
        <v>252.88</v>
      </c>
      <c r="T1387" t="s">
        <v>2787</v>
      </c>
      <c r="U1387" t="s">
        <v>3704</v>
      </c>
      <c r="V1387" t="s">
        <v>863</v>
      </c>
      <c r="W1387" t="s">
        <v>95</v>
      </c>
      <c r="X1387" t="s">
        <v>248</v>
      </c>
      <c r="Y1387" t="s">
        <v>2789</v>
      </c>
      <c r="Z1387">
        <v>45601</v>
      </c>
      <c r="AA1387" t="s">
        <v>1235</v>
      </c>
      <c r="AB1387" t="s">
        <v>546</v>
      </c>
    </row>
    <row r="1388" spans="1:28" x14ac:dyDescent="0.25">
      <c r="A1388">
        <v>74685</v>
      </c>
      <c r="B1388" t="s">
        <v>3</v>
      </c>
      <c r="C1388">
        <v>6</v>
      </c>
      <c r="D1388">
        <v>2</v>
      </c>
      <c r="E1388">
        <v>18238</v>
      </c>
      <c r="F1388" t="s">
        <v>881</v>
      </c>
      <c r="G1388" s="4">
        <v>44190</v>
      </c>
      <c r="H1388" t="s">
        <v>13</v>
      </c>
      <c r="I1388" t="s">
        <v>99</v>
      </c>
      <c r="J1388" t="s">
        <v>14</v>
      </c>
      <c r="K1388" t="s">
        <v>90</v>
      </c>
      <c r="L1388">
        <v>178000</v>
      </c>
      <c r="M1388">
        <v>1352</v>
      </c>
      <c r="N1388">
        <v>1</v>
      </c>
      <c r="O1388">
        <v>252.88</v>
      </c>
      <c r="P1388" t="s">
        <v>1240</v>
      </c>
      <c r="Q1388">
        <v>65</v>
      </c>
      <c r="R1388">
        <v>10</v>
      </c>
      <c r="S1388">
        <v>252.88</v>
      </c>
      <c r="T1388" t="s">
        <v>5</v>
      </c>
      <c r="U1388" t="s">
        <v>3575</v>
      </c>
      <c r="V1388" t="s">
        <v>3618</v>
      </c>
      <c r="W1388" t="s">
        <v>8</v>
      </c>
      <c r="X1388" t="s">
        <v>9</v>
      </c>
      <c r="Y1388" t="s">
        <v>3619</v>
      </c>
      <c r="Z1388">
        <v>725</v>
      </c>
      <c r="AA1388" t="s">
        <v>1235</v>
      </c>
      <c r="AB1388" t="s">
        <v>546</v>
      </c>
    </row>
    <row r="1389" spans="1:28" x14ac:dyDescent="0.25">
      <c r="A1389">
        <v>74686</v>
      </c>
      <c r="B1389" t="s">
        <v>24</v>
      </c>
      <c r="C1389">
        <v>2</v>
      </c>
      <c r="D1389">
        <v>4</v>
      </c>
      <c r="E1389">
        <v>18239</v>
      </c>
      <c r="F1389" t="s">
        <v>857</v>
      </c>
      <c r="G1389" s="4">
        <v>44190</v>
      </c>
      <c r="H1389" t="s">
        <v>13</v>
      </c>
      <c r="I1389" t="s">
        <v>80</v>
      </c>
      <c r="J1389" t="s">
        <v>31</v>
      </c>
      <c r="K1389" t="s">
        <v>16</v>
      </c>
      <c r="L1389">
        <v>178001</v>
      </c>
      <c r="M1389">
        <v>1352</v>
      </c>
      <c r="N1389">
        <v>1</v>
      </c>
      <c r="O1389">
        <v>252.88</v>
      </c>
      <c r="P1389" t="s">
        <v>1240</v>
      </c>
      <c r="Q1389">
        <v>65</v>
      </c>
      <c r="R1389">
        <v>10</v>
      </c>
      <c r="S1389">
        <v>252.88</v>
      </c>
      <c r="T1389" t="s">
        <v>5</v>
      </c>
      <c r="U1389" t="s">
        <v>1592</v>
      </c>
      <c r="V1389" t="s">
        <v>1593</v>
      </c>
      <c r="W1389" t="s">
        <v>27</v>
      </c>
      <c r="X1389" t="s">
        <v>9</v>
      </c>
      <c r="Y1389" t="s">
        <v>1171</v>
      </c>
      <c r="Z1389">
        <v>725</v>
      </c>
      <c r="AA1389" t="s">
        <v>1235</v>
      </c>
      <c r="AB1389" t="s">
        <v>546</v>
      </c>
    </row>
    <row r="1390" spans="1:28" x14ac:dyDescent="0.25">
      <c r="A1390">
        <v>74687</v>
      </c>
      <c r="B1390" t="s">
        <v>51</v>
      </c>
      <c r="C1390">
        <v>3</v>
      </c>
      <c r="D1390">
        <v>4</v>
      </c>
      <c r="E1390">
        <v>18240</v>
      </c>
      <c r="F1390" t="s">
        <v>357</v>
      </c>
      <c r="G1390" s="4">
        <v>44190</v>
      </c>
      <c r="H1390" t="s">
        <v>13</v>
      </c>
      <c r="I1390" t="s">
        <v>203</v>
      </c>
      <c r="J1390" t="s">
        <v>57</v>
      </c>
      <c r="K1390" t="s">
        <v>16</v>
      </c>
      <c r="L1390">
        <v>178002</v>
      </c>
      <c r="M1390">
        <v>1352</v>
      </c>
      <c r="N1390">
        <v>1</v>
      </c>
      <c r="O1390">
        <v>252.88</v>
      </c>
      <c r="P1390" t="s">
        <v>1240</v>
      </c>
      <c r="Q1390">
        <v>65</v>
      </c>
      <c r="R1390">
        <v>10</v>
      </c>
      <c r="S1390">
        <v>252.88</v>
      </c>
      <c r="T1390" t="s">
        <v>1772</v>
      </c>
      <c r="U1390" t="s">
        <v>1437</v>
      </c>
      <c r="V1390" t="s">
        <v>1021</v>
      </c>
      <c r="W1390" t="s">
        <v>8</v>
      </c>
      <c r="X1390" t="s">
        <v>9</v>
      </c>
      <c r="Y1390" t="s">
        <v>3803</v>
      </c>
      <c r="Z1390">
        <v>784</v>
      </c>
      <c r="AA1390" t="s">
        <v>1235</v>
      </c>
      <c r="AB1390" t="s">
        <v>546</v>
      </c>
    </row>
    <row r="1391" spans="1:28" x14ac:dyDescent="0.25">
      <c r="A1391">
        <v>74688</v>
      </c>
      <c r="B1391" t="s">
        <v>24</v>
      </c>
      <c r="C1391">
        <v>4</v>
      </c>
      <c r="D1391">
        <v>4</v>
      </c>
      <c r="E1391">
        <v>18241</v>
      </c>
      <c r="F1391" t="s">
        <v>357</v>
      </c>
      <c r="G1391" s="4">
        <v>44190</v>
      </c>
      <c r="H1391" t="s">
        <v>13</v>
      </c>
      <c r="I1391" t="s">
        <v>203</v>
      </c>
      <c r="J1391" t="s">
        <v>31</v>
      </c>
      <c r="K1391" t="s">
        <v>16</v>
      </c>
      <c r="L1391">
        <v>178003</v>
      </c>
      <c r="M1391">
        <v>1352</v>
      </c>
      <c r="N1391">
        <v>1</v>
      </c>
      <c r="O1391">
        <v>252.88</v>
      </c>
      <c r="P1391" t="s">
        <v>1240</v>
      </c>
      <c r="Q1391">
        <v>65</v>
      </c>
      <c r="R1391">
        <v>10</v>
      </c>
      <c r="S1391">
        <v>252.88</v>
      </c>
      <c r="T1391" t="s">
        <v>1516</v>
      </c>
      <c r="U1391" t="s">
        <v>1557</v>
      </c>
      <c r="V1391" t="s">
        <v>2911</v>
      </c>
      <c r="W1391" t="s">
        <v>8</v>
      </c>
      <c r="X1391" t="s">
        <v>308</v>
      </c>
      <c r="Y1391" t="s">
        <v>2912</v>
      </c>
      <c r="Z1391">
        <v>7960</v>
      </c>
      <c r="AA1391" t="s">
        <v>1235</v>
      </c>
      <c r="AB1391" t="s">
        <v>546</v>
      </c>
    </row>
    <row r="1392" spans="1:28" x14ac:dyDescent="0.25">
      <c r="A1392">
        <v>74694</v>
      </c>
      <c r="B1392" t="s">
        <v>17</v>
      </c>
      <c r="C1392">
        <v>5</v>
      </c>
      <c r="D1392">
        <v>2</v>
      </c>
      <c r="E1392">
        <v>18247</v>
      </c>
      <c r="F1392" t="s">
        <v>465</v>
      </c>
      <c r="G1392" s="4">
        <v>44190</v>
      </c>
      <c r="H1392" t="s">
        <v>13</v>
      </c>
      <c r="I1392" t="s">
        <v>99</v>
      </c>
      <c r="J1392" t="s">
        <v>23</v>
      </c>
      <c r="K1392" t="s">
        <v>90</v>
      </c>
      <c r="L1392">
        <v>178009</v>
      </c>
      <c r="M1392">
        <v>1352</v>
      </c>
      <c r="N1392">
        <v>1</v>
      </c>
      <c r="O1392">
        <v>252.88</v>
      </c>
      <c r="P1392" t="s">
        <v>1240</v>
      </c>
      <c r="Q1392">
        <v>65</v>
      </c>
      <c r="R1392">
        <v>10</v>
      </c>
      <c r="S1392">
        <v>252.88</v>
      </c>
      <c r="T1392" t="s">
        <v>343</v>
      </c>
      <c r="U1392" t="s">
        <v>598</v>
      </c>
      <c r="V1392" t="s">
        <v>3247</v>
      </c>
      <c r="W1392" t="s">
        <v>8</v>
      </c>
      <c r="X1392" t="s">
        <v>140</v>
      </c>
      <c r="Y1392" t="s">
        <v>3248</v>
      </c>
      <c r="Z1392">
        <v>31907</v>
      </c>
      <c r="AA1392" t="s">
        <v>1235</v>
      </c>
      <c r="AB1392" t="s">
        <v>546</v>
      </c>
    </row>
    <row r="1393" spans="1:28" x14ac:dyDescent="0.25">
      <c r="A1393">
        <v>74695</v>
      </c>
      <c r="B1393" t="s">
        <v>51</v>
      </c>
      <c r="C1393">
        <v>6</v>
      </c>
      <c r="D1393">
        <v>2</v>
      </c>
      <c r="E1393">
        <v>18248</v>
      </c>
      <c r="F1393" t="s">
        <v>465</v>
      </c>
      <c r="G1393" s="4">
        <v>44190</v>
      </c>
      <c r="H1393" t="s">
        <v>13</v>
      </c>
      <c r="I1393" t="s">
        <v>99</v>
      </c>
      <c r="J1393" t="s">
        <v>57</v>
      </c>
      <c r="K1393" t="s">
        <v>90</v>
      </c>
      <c r="L1393">
        <v>178010</v>
      </c>
      <c r="M1393">
        <v>1352</v>
      </c>
      <c r="N1393">
        <v>1</v>
      </c>
      <c r="O1393">
        <v>252.88</v>
      </c>
      <c r="P1393" t="s">
        <v>1240</v>
      </c>
      <c r="Q1393">
        <v>65</v>
      </c>
      <c r="R1393">
        <v>10</v>
      </c>
      <c r="S1393">
        <v>252.88</v>
      </c>
      <c r="T1393" t="s">
        <v>5</v>
      </c>
      <c r="U1393" t="s">
        <v>872</v>
      </c>
      <c r="V1393" t="s">
        <v>297</v>
      </c>
      <c r="W1393" t="s">
        <v>95</v>
      </c>
      <c r="X1393" t="s">
        <v>9</v>
      </c>
      <c r="Y1393" t="s">
        <v>873</v>
      </c>
      <c r="Z1393">
        <v>725</v>
      </c>
      <c r="AA1393" t="s">
        <v>1235</v>
      </c>
      <c r="AB1393" t="s">
        <v>546</v>
      </c>
    </row>
    <row r="1394" spans="1:28" x14ac:dyDescent="0.25">
      <c r="A1394">
        <v>74696</v>
      </c>
      <c r="B1394" t="s">
        <v>24</v>
      </c>
      <c r="C1394">
        <v>2</v>
      </c>
      <c r="D1394">
        <v>4</v>
      </c>
      <c r="E1394">
        <v>18249</v>
      </c>
      <c r="F1394" t="s">
        <v>465</v>
      </c>
      <c r="G1394" s="4">
        <v>44190</v>
      </c>
      <c r="H1394" t="s">
        <v>13</v>
      </c>
      <c r="I1394" t="s">
        <v>99</v>
      </c>
      <c r="J1394" t="s">
        <v>31</v>
      </c>
      <c r="K1394" t="s">
        <v>16</v>
      </c>
      <c r="L1394">
        <v>178011</v>
      </c>
      <c r="M1394">
        <v>1352</v>
      </c>
      <c r="N1394">
        <v>1</v>
      </c>
      <c r="O1394">
        <v>252.88</v>
      </c>
      <c r="P1394" t="s">
        <v>1240</v>
      </c>
      <c r="Q1394">
        <v>65</v>
      </c>
      <c r="R1394">
        <v>10</v>
      </c>
      <c r="S1394">
        <v>252.88</v>
      </c>
      <c r="T1394" t="s">
        <v>495</v>
      </c>
      <c r="U1394" t="s">
        <v>3470</v>
      </c>
      <c r="V1394" t="s">
        <v>3471</v>
      </c>
      <c r="W1394" t="s">
        <v>8</v>
      </c>
      <c r="X1394" t="s">
        <v>88</v>
      </c>
      <c r="Y1394" t="s">
        <v>3472</v>
      </c>
      <c r="Z1394">
        <v>11238</v>
      </c>
      <c r="AA1394" t="s">
        <v>1235</v>
      </c>
      <c r="AB1394" t="s">
        <v>546</v>
      </c>
    </row>
    <row r="1395" spans="1:28" x14ac:dyDescent="0.25">
      <c r="A1395">
        <v>74697</v>
      </c>
      <c r="B1395" t="s">
        <v>24</v>
      </c>
      <c r="C1395">
        <v>3</v>
      </c>
      <c r="D1395">
        <v>2</v>
      </c>
      <c r="E1395">
        <v>18250</v>
      </c>
      <c r="F1395" t="s">
        <v>465</v>
      </c>
      <c r="G1395" s="4">
        <v>44190</v>
      </c>
      <c r="H1395" t="s">
        <v>13</v>
      </c>
      <c r="I1395" t="s">
        <v>99</v>
      </c>
      <c r="J1395" t="s">
        <v>31</v>
      </c>
      <c r="K1395" t="s">
        <v>90</v>
      </c>
      <c r="L1395">
        <v>178012</v>
      </c>
      <c r="M1395">
        <v>1352</v>
      </c>
      <c r="N1395">
        <v>1</v>
      </c>
      <c r="O1395">
        <v>252.88</v>
      </c>
      <c r="P1395" t="s">
        <v>1240</v>
      </c>
      <c r="Q1395">
        <v>65</v>
      </c>
      <c r="R1395">
        <v>10</v>
      </c>
      <c r="S1395">
        <v>252.88</v>
      </c>
      <c r="T1395" t="s">
        <v>5</v>
      </c>
      <c r="U1395" t="s">
        <v>3361</v>
      </c>
      <c r="V1395" t="s">
        <v>2220</v>
      </c>
      <c r="W1395" t="s">
        <v>8</v>
      </c>
      <c r="X1395" t="s">
        <v>9</v>
      </c>
      <c r="Y1395" t="s">
        <v>1426</v>
      </c>
      <c r="Z1395">
        <v>725</v>
      </c>
      <c r="AA1395" t="s">
        <v>1235</v>
      </c>
      <c r="AB1395" t="s">
        <v>546</v>
      </c>
    </row>
    <row r="1396" spans="1:28" x14ac:dyDescent="0.25">
      <c r="A1396">
        <v>74708</v>
      </c>
      <c r="B1396" t="s">
        <v>17</v>
      </c>
      <c r="C1396">
        <v>1</v>
      </c>
      <c r="D1396">
        <v>0</v>
      </c>
      <c r="E1396">
        <v>18261</v>
      </c>
      <c r="F1396" t="s">
        <v>214</v>
      </c>
      <c r="G1396" s="4">
        <v>44190</v>
      </c>
      <c r="H1396" t="s">
        <v>13</v>
      </c>
      <c r="I1396" t="s">
        <v>5781</v>
      </c>
      <c r="J1396" t="s">
        <v>23</v>
      </c>
      <c r="K1396" t="s">
        <v>58</v>
      </c>
      <c r="L1396">
        <v>178023</v>
      </c>
      <c r="M1396">
        <v>1352</v>
      </c>
      <c r="N1396">
        <v>1</v>
      </c>
      <c r="O1396">
        <v>252.88</v>
      </c>
      <c r="P1396" t="s">
        <v>1240</v>
      </c>
      <c r="Q1396">
        <v>65</v>
      </c>
      <c r="R1396">
        <v>10</v>
      </c>
      <c r="S1396">
        <v>252.88</v>
      </c>
      <c r="T1396" t="s">
        <v>2787</v>
      </c>
      <c r="U1396" t="s">
        <v>2149</v>
      </c>
      <c r="V1396" t="s">
        <v>2788</v>
      </c>
      <c r="W1396" t="s">
        <v>27</v>
      </c>
      <c r="X1396" t="s">
        <v>248</v>
      </c>
      <c r="Y1396" t="s">
        <v>2789</v>
      </c>
      <c r="Z1396">
        <v>45601</v>
      </c>
      <c r="AA1396" t="s">
        <v>1235</v>
      </c>
      <c r="AB1396" t="s">
        <v>546</v>
      </c>
    </row>
    <row r="1397" spans="1:28" x14ac:dyDescent="0.25">
      <c r="A1397">
        <v>74709</v>
      </c>
      <c r="B1397" t="s">
        <v>3</v>
      </c>
      <c r="C1397">
        <v>1</v>
      </c>
      <c r="D1397">
        <v>0</v>
      </c>
      <c r="E1397">
        <v>18262</v>
      </c>
      <c r="F1397" t="s">
        <v>214</v>
      </c>
      <c r="G1397" s="4">
        <v>44190</v>
      </c>
      <c r="H1397" t="s">
        <v>13</v>
      </c>
      <c r="I1397" t="s">
        <v>5781</v>
      </c>
      <c r="J1397" t="s">
        <v>14</v>
      </c>
      <c r="K1397" t="s">
        <v>58</v>
      </c>
      <c r="L1397">
        <v>178024</v>
      </c>
      <c r="M1397">
        <v>1352</v>
      </c>
      <c r="N1397">
        <v>1</v>
      </c>
      <c r="O1397">
        <v>252.88</v>
      </c>
      <c r="P1397" t="s">
        <v>1240</v>
      </c>
      <c r="Q1397">
        <v>65</v>
      </c>
      <c r="R1397">
        <v>10</v>
      </c>
      <c r="S1397">
        <v>252.88</v>
      </c>
      <c r="T1397" t="s">
        <v>3716</v>
      </c>
      <c r="U1397" t="s">
        <v>1972</v>
      </c>
      <c r="V1397" t="s">
        <v>3425</v>
      </c>
      <c r="W1397" t="s">
        <v>95</v>
      </c>
      <c r="X1397" t="s">
        <v>134</v>
      </c>
      <c r="Y1397" t="s">
        <v>3717</v>
      </c>
      <c r="Z1397">
        <v>96706</v>
      </c>
      <c r="AA1397" t="s">
        <v>1235</v>
      </c>
      <c r="AB1397" t="s">
        <v>546</v>
      </c>
    </row>
    <row r="1398" spans="1:28" x14ac:dyDescent="0.25">
      <c r="A1398">
        <v>74729</v>
      </c>
      <c r="B1398" t="s">
        <v>51</v>
      </c>
      <c r="C1398">
        <v>2</v>
      </c>
      <c r="D1398">
        <v>1</v>
      </c>
      <c r="E1398">
        <v>18282</v>
      </c>
      <c r="F1398" t="s">
        <v>867</v>
      </c>
      <c r="G1398" s="4">
        <v>44190</v>
      </c>
      <c r="H1398" t="s">
        <v>13</v>
      </c>
      <c r="I1398" t="s">
        <v>5781</v>
      </c>
      <c r="J1398" t="s">
        <v>57</v>
      </c>
      <c r="K1398" t="s">
        <v>32</v>
      </c>
      <c r="L1398">
        <v>178044</v>
      </c>
      <c r="M1398">
        <v>1353</v>
      </c>
      <c r="N1398">
        <v>1</v>
      </c>
      <c r="O1398">
        <v>461.48</v>
      </c>
      <c r="P1398" t="s">
        <v>828</v>
      </c>
      <c r="Q1398">
        <v>66</v>
      </c>
      <c r="R1398">
        <v>4</v>
      </c>
      <c r="S1398">
        <v>461.48</v>
      </c>
      <c r="T1398" t="s">
        <v>5</v>
      </c>
      <c r="U1398" t="s">
        <v>164</v>
      </c>
      <c r="V1398" t="s">
        <v>1280</v>
      </c>
      <c r="W1398" t="s">
        <v>95</v>
      </c>
      <c r="X1398" t="s">
        <v>9</v>
      </c>
      <c r="Y1398" t="s">
        <v>2526</v>
      </c>
      <c r="Z1398">
        <v>725</v>
      </c>
      <c r="AA1398" t="s">
        <v>822</v>
      </c>
      <c r="AB1398" t="s">
        <v>97</v>
      </c>
    </row>
    <row r="1399" spans="1:28" x14ac:dyDescent="0.25">
      <c r="A1399">
        <v>74730</v>
      </c>
      <c r="B1399" t="s">
        <v>17</v>
      </c>
      <c r="C1399">
        <v>6</v>
      </c>
      <c r="D1399">
        <v>2</v>
      </c>
      <c r="E1399">
        <v>18283</v>
      </c>
      <c r="F1399" t="s">
        <v>867</v>
      </c>
      <c r="G1399" s="4">
        <v>44190</v>
      </c>
      <c r="H1399" t="s">
        <v>13</v>
      </c>
      <c r="I1399" t="s">
        <v>5781</v>
      </c>
      <c r="J1399" t="s">
        <v>23</v>
      </c>
      <c r="K1399" t="s">
        <v>90</v>
      </c>
      <c r="L1399">
        <v>178045</v>
      </c>
      <c r="M1399">
        <v>1353</v>
      </c>
      <c r="N1399">
        <v>1</v>
      </c>
      <c r="O1399">
        <v>461.48</v>
      </c>
      <c r="P1399" t="s">
        <v>828</v>
      </c>
      <c r="Q1399">
        <v>66</v>
      </c>
      <c r="R1399">
        <v>4</v>
      </c>
      <c r="S1399">
        <v>461.48</v>
      </c>
      <c r="T1399" t="s">
        <v>495</v>
      </c>
      <c r="U1399" t="s">
        <v>1900</v>
      </c>
      <c r="V1399" t="s">
        <v>101</v>
      </c>
      <c r="W1399" t="s">
        <v>8</v>
      </c>
      <c r="X1399" t="s">
        <v>88</v>
      </c>
      <c r="Y1399" t="s">
        <v>2987</v>
      </c>
      <c r="Z1399">
        <v>11213</v>
      </c>
      <c r="AA1399" t="s">
        <v>822</v>
      </c>
      <c r="AB1399" t="s">
        <v>97</v>
      </c>
    </row>
    <row r="1400" spans="1:28" x14ac:dyDescent="0.25">
      <c r="A1400">
        <v>74733</v>
      </c>
      <c r="B1400" t="s">
        <v>24</v>
      </c>
      <c r="C1400">
        <v>2</v>
      </c>
      <c r="D1400">
        <v>1</v>
      </c>
      <c r="E1400">
        <v>18286</v>
      </c>
      <c r="F1400" t="s">
        <v>450</v>
      </c>
      <c r="G1400" s="4">
        <v>44190</v>
      </c>
      <c r="H1400" t="s">
        <v>13</v>
      </c>
      <c r="I1400" t="s">
        <v>286</v>
      </c>
      <c r="J1400" t="s">
        <v>31</v>
      </c>
      <c r="K1400" t="s">
        <v>32</v>
      </c>
      <c r="L1400">
        <v>178048</v>
      </c>
      <c r="M1400">
        <v>1353</v>
      </c>
      <c r="N1400">
        <v>1</v>
      </c>
      <c r="O1400">
        <v>461.48</v>
      </c>
      <c r="P1400" t="s">
        <v>828</v>
      </c>
      <c r="Q1400">
        <v>66</v>
      </c>
      <c r="R1400">
        <v>4</v>
      </c>
      <c r="S1400">
        <v>461.48</v>
      </c>
      <c r="T1400" t="s">
        <v>5</v>
      </c>
      <c r="U1400" t="s">
        <v>325</v>
      </c>
      <c r="V1400" t="s">
        <v>1191</v>
      </c>
      <c r="W1400" t="s">
        <v>27</v>
      </c>
      <c r="X1400" t="s">
        <v>9</v>
      </c>
      <c r="Y1400" t="s">
        <v>1993</v>
      </c>
      <c r="Z1400">
        <v>725</v>
      </c>
      <c r="AA1400" t="s">
        <v>822</v>
      </c>
      <c r="AB1400" t="s">
        <v>97</v>
      </c>
    </row>
    <row r="1401" spans="1:28" x14ac:dyDescent="0.25">
      <c r="A1401">
        <v>74747</v>
      </c>
      <c r="B1401" t="s">
        <v>24</v>
      </c>
      <c r="C1401">
        <v>2</v>
      </c>
      <c r="D1401">
        <v>1</v>
      </c>
      <c r="E1401">
        <v>18300</v>
      </c>
      <c r="F1401" t="s">
        <v>980</v>
      </c>
      <c r="G1401" s="4">
        <v>44191</v>
      </c>
      <c r="H1401" t="s">
        <v>13</v>
      </c>
      <c r="I1401" t="s">
        <v>30</v>
      </c>
      <c r="J1401" t="s">
        <v>31</v>
      </c>
      <c r="K1401" t="s">
        <v>32</v>
      </c>
      <c r="L1401">
        <v>178062</v>
      </c>
      <c r="M1401">
        <v>1353</v>
      </c>
      <c r="N1401">
        <v>1</v>
      </c>
      <c r="O1401">
        <v>461.48</v>
      </c>
      <c r="P1401" t="s">
        <v>828</v>
      </c>
      <c r="Q1401">
        <v>66</v>
      </c>
      <c r="R1401">
        <v>4</v>
      </c>
      <c r="S1401">
        <v>461.48</v>
      </c>
      <c r="T1401" t="s">
        <v>5</v>
      </c>
      <c r="U1401" t="s">
        <v>2020</v>
      </c>
      <c r="V1401" t="s">
        <v>2021</v>
      </c>
      <c r="W1401" t="s">
        <v>27</v>
      </c>
      <c r="X1401" t="s">
        <v>9</v>
      </c>
      <c r="Y1401" t="s">
        <v>2022</v>
      </c>
      <c r="Z1401">
        <v>725</v>
      </c>
      <c r="AA1401" t="s">
        <v>822</v>
      </c>
      <c r="AB1401" t="s">
        <v>97</v>
      </c>
    </row>
    <row r="1402" spans="1:28" x14ac:dyDescent="0.25">
      <c r="A1402">
        <v>74756</v>
      </c>
      <c r="B1402" t="s">
        <v>24</v>
      </c>
      <c r="C1402">
        <v>2</v>
      </c>
      <c r="D1402">
        <v>4</v>
      </c>
      <c r="E1402">
        <v>18309</v>
      </c>
      <c r="F1402" t="s">
        <v>426</v>
      </c>
      <c r="G1402" s="4">
        <v>44191</v>
      </c>
      <c r="H1402" t="s">
        <v>13</v>
      </c>
      <c r="I1402" t="s">
        <v>245</v>
      </c>
      <c r="J1402" t="s">
        <v>31</v>
      </c>
      <c r="K1402" t="s">
        <v>16</v>
      </c>
      <c r="L1402">
        <v>178071</v>
      </c>
      <c r="M1402">
        <v>1353</v>
      </c>
      <c r="N1402">
        <v>1</v>
      </c>
      <c r="O1402">
        <v>461.48</v>
      </c>
      <c r="P1402" t="s">
        <v>828</v>
      </c>
      <c r="Q1402">
        <v>66</v>
      </c>
      <c r="R1402">
        <v>4</v>
      </c>
      <c r="S1402">
        <v>461.48</v>
      </c>
      <c r="T1402" t="s">
        <v>2474</v>
      </c>
      <c r="U1402" t="s">
        <v>2194</v>
      </c>
      <c r="V1402" t="s">
        <v>2475</v>
      </c>
      <c r="W1402" t="s">
        <v>27</v>
      </c>
      <c r="X1402" t="s">
        <v>88</v>
      </c>
      <c r="Y1402" t="s">
        <v>2476</v>
      </c>
      <c r="Z1402">
        <v>11354</v>
      </c>
      <c r="AA1402" t="s">
        <v>822</v>
      </c>
      <c r="AB1402" t="s">
        <v>97</v>
      </c>
    </row>
    <row r="1403" spans="1:28" x14ac:dyDescent="0.25">
      <c r="A1403">
        <v>74760</v>
      </c>
      <c r="B1403" t="s">
        <v>24</v>
      </c>
      <c r="C1403">
        <v>2</v>
      </c>
      <c r="D1403">
        <v>1</v>
      </c>
      <c r="E1403">
        <v>18313</v>
      </c>
      <c r="F1403" t="s">
        <v>258</v>
      </c>
      <c r="G1403" s="4">
        <v>44191</v>
      </c>
      <c r="H1403" t="s">
        <v>13</v>
      </c>
      <c r="I1403" t="s">
        <v>30</v>
      </c>
      <c r="J1403" t="s">
        <v>378</v>
      </c>
      <c r="K1403" t="s">
        <v>32</v>
      </c>
      <c r="L1403">
        <v>178075</v>
      </c>
      <c r="M1403">
        <v>1353</v>
      </c>
      <c r="N1403">
        <v>1</v>
      </c>
      <c r="O1403">
        <v>461.48</v>
      </c>
      <c r="P1403" t="s">
        <v>828</v>
      </c>
      <c r="Q1403">
        <v>66</v>
      </c>
      <c r="R1403">
        <v>4</v>
      </c>
      <c r="S1403">
        <v>461.48</v>
      </c>
      <c r="T1403" t="s">
        <v>5</v>
      </c>
      <c r="U1403" t="s">
        <v>352</v>
      </c>
      <c r="V1403" t="s">
        <v>282</v>
      </c>
      <c r="W1403" t="s">
        <v>95</v>
      </c>
      <c r="X1403" t="s">
        <v>9</v>
      </c>
      <c r="Y1403" t="s">
        <v>3534</v>
      </c>
      <c r="Z1403">
        <v>725</v>
      </c>
      <c r="AA1403" t="s">
        <v>822</v>
      </c>
      <c r="AB1403" t="s">
        <v>97</v>
      </c>
    </row>
    <row r="1404" spans="1:28" x14ac:dyDescent="0.25">
      <c r="A1404">
        <v>74805</v>
      </c>
      <c r="B1404" t="s">
        <v>17</v>
      </c>
      <c r="C1404">
        <v>6</v>
      </c>
      <c r="D1404">
        <v>4</v>
      </c>
      <c r="E1404">
        <v>18358</v>
      </c>
      <c r="F1404" t="s">
        <v>202</v>
      </c>
      <c r="G1404" s="4">
        <v>44191</v>
      </c>
      <c r="H1404" t="s">
        <v>13</v>
      </c>
      <c r="I1404" t="s">
        <v>203</v>
      </c>
      <c r="J1404" t="s">
        <v>23</v>
      </c>
      <c r="K1404" t="s">
        <v>16</v>
      </c>
      <c r="L1404">
        <v>178120</v>
      </c>
      <c r="M1404">
        <v>1353</v>
      </c>
      <c r="N1404">
        <v>1</v>
      </c>
      <c r="O1404">
        <v>461.48</v>
      </c>
      <c r="P1404" t="s">
        <v>828</v>
      </c>
      <c r="Q1404">
        <v>66</v>
      </c>
      <c r="R1404">
        <v>4</v>
      </c>
      <c r="S1404">
        <v>461.48</v>
      </c>
      <c r="T1404" t="s">
        <v>239</v>
      </c>
      <c r="U1404" t="s">
        <v>2529</v>
      </c>
      <c r="V1404" t="s">
        <v>2175</v>
      </c>
      <c r="W1404" t="s">
        <v>8</v>
      </c>
      <c r="X1404" t="s">
        <v>242</v>
      </c>
      <c r="Y1404" t="s">
        <v>2530</v>
      </c>
      <c r="Z1404">
        <v>21218</v>
      </c>
      <c r="AA1404" t="s">
        <v>822</v>
      </c>
      <c r="AB1404" t="s">
        <v>97</v>
      </c>
    </row>
    <row r="1405" spans="1:28" x14ac:dyDescent="0.25">
      <c r="A1405">
        <v>74806</v>
      </c>
      <c r="B1405" t="s">
        <v>3</v>
      </c>
      <c r="C1405">
        <v>2</v>
      </c>
      <c r="D1405">
        <v>2</v>
      </c>
      <c r="E1405">
        <v>18359</v>
      </c>
      <c r="F1405" t="s">
        <v>202</v>
      </c>
      <c r="G1405" s="4">
        <v>44191</v>
      </c>
      <c r="H1405" t="s">
        <v>13</v>
      </c>
      <c r="I1405" t="s">
        <v>203</v>
      </c>
      <c r="J1405" t="s">
        <v>14</v>
      </c>
      <c r="K1405" t="s">
        <v>90</v>
      </c>
      <c r="L1405">
        <v>178121</v>
      </c>
      <c r="M1405">
        <v>1353</v>
      </c>
      <c r="N1405">
        <v>1</v>
      </c>
      <c r="O1405">
        <v>461.48</v>
      </c>
      <c r="P1405" t="s">
        <v>828</v>
      </c>
      <c r="Q1405">
        <v>66</v>
      </c>
      <c r="R1405">
        <v>4</v>
      </c>
      <c r="S1405">
        <v>461.48</v>
      </c>
      <c r="T1405" t="s">
        <v>5</v>
      </c>
      <c r="U1405" t="s">
        <v>1869</v>
      </c>
      <c r="V1405" t="s">
        <v>2706</v>
      </c>
      <c r="W1405" t="s">
        <v>8</v>
      </c>
      <c r="X1405" t="s">
        <v>9</v>
      </c>
      <c r="Y1405" t="s">
        <v>3621</v>
      </c>
      <c r="Z1405">
        <v>725</v>
      </c>
      <c r="AA1405" t="s">
        <v>822</v>
      </c>
      <c r="AB1405" t="s">
        <v>97</v>
      </c>
    </row>
    <row r="1406" spans="1:28" x14ac:dyDescent="0.25">
      <c r="A1406">
        <v>74807</v>
      </c>
      <c r="B1406" t="s">
        <v>3</v>
      </c>
      <c r="C1406">
        <v>3</v>
      </c>
      <c r="D1406">
        <v>2</v>
      </c>
      <c r="E1406">
        <v>18360</v>
      </c>
      <c r="F1406" t="s">
        <v>202</v>
      </c>
      <c r="G1406" s="4">
        <v>44191</v>
      </c>
      <c r="H1406" t="s">
        <v>13</v>
      </c>
      <c r="I1406" t="s">
        <v>203</v>
      </c>
      <c r="J1406" t="s">
        <v>14</v>
      </c>
      <c r="K1406" t="s">
        <v>90</v>
      </c>
      <c r="L1406">
        <v>178122</v>
      </c>
      <c r="M1406">
        <v>1353</v>
      </c>
      <c r="N1406">
        <v>1</v>
      </c>
      <c r="O1406">
        <v>461.48</v>
      </c>
      <c r="P1406" t="s">
        <v>828</v>
      </c>
      <c r="Q1406">
        <v>66</v>
      </c>
      <c r="R1406">
        <v>4</v>
      </c>
      <c r="S1406">
        <v>461.48</v>
      </c>
      <c r="T1406" t="s">
        <v>254</v>
      </c>
      <c r="U1406" t="s">
        <v>1200</v>
      </c>
      <c r="V1406" t="s">
        <v>2840</v>
      </c>
      <c r="W1406" t="s">
        <v>8</v>
      </c>
      <c r="X1406" t="s">
        <v>55</v>
      </c>
      <c r="Y1406" t="s">
        <v>2841</v>
      </c>
      <c r="Z1406">
        <v>60644</v>
      </c>
      <c r="AA1406" t="s">
        <v>822</v>
      </c>
      <c r="AB1406" t="s">
        <v>97</v>
      </c>
    </row>
    <row r="1407" spans="1:28" x14ac:dyDescent="0.25">
      <c r="A1407">
        <v>74808</v>
      </c>
      <c r="B1407" t="s">
        <v>17</v>
      </c>
      <c r="C1407">
        <v>4</v>
      </c>
      <c r="D1407">
        <v>4</v>
      </c>
      <c r="E1407">
        <v>18361</v>
      </c>
      <c r="F1407" t="s">
        <v>570</v>
      </c>
      <c r="G1407" s="4">
        <v>44192</v>
      </c>
      <c r="H1407" t="s">
        <v>13</v>
      </c>
      <c r="I1407" t="s">
        <v>99</v>
      </c>
      <c r="J1407" t="s">
        <v>23</v>
      </c>
      <c r="K1407" t="s">
        <v>16</v>
      </c>
      <c r="L1407">
        <v>178123</v>
      </c>
      <c r="M1407">
        <v>1353</v>
      </c>
      <c r="N1407">
        <v>1</v>
      </c>
      <c r="O1407">
        <v>461.48</v>
      </c>
      <c r="P1407" t="s">
        <v>828</v>
      </c>
      <c r="Q1407">
        <v>66</v>
      </c>
      <c r="R1407">
        <v>4</v>
      </c>
      <c r="S1407">
        <v>461.48</v>
      </c>
      <c r="T1407" t="s">
        <v>3739</v>
      </c>
      <c r="U1407" t="s">
        <v>3740</v>
      </c>
      <c r="V1407" t="s">
        <v>1527</v>
      </c>
      <c r="W1407" t="s">
        <v>95</v>
      </c>
      <c r="X1407" t="s">
        <v>77</v>
      </c>
      <c r="Y1407" t="s">
        <v>3251</v>
      </c>
      <c r="Z1407">
        <v>17701</v>
      </c>
      <c r="AA1407" t="s">
        <v>822</v>
      </c>
      <c r="AB1407" t="s">
        <v>97</v>
      </c>
    </row>
    <row r="1408" spans="1:28" x14ac:dyDescent="0.25">
      <c r="A1408">
        <v>74820</v>
      </c>
      <c r="B1408" t="s">
        <v>51</v>
      </c>
      <c r="C1408">
        <v>2</v>
      </c>
      <c r="D1408">
        <v>1</v>
      </c>
      <c r="E1408">
        <v>18373</v>
      </c>
      <c r="F1408" t="s">
        <v>266</v>
      </c>
      <c r="G1408" s="4">
        <v>44192</v>
      </c>
      <c r="H1408" t="s">
        <v>13</v>
      </c>
      <c r="I1408" t="s">
        <v>5778</v>
      </c>
      <c r="J1408" t="s">
        <v>57</v>
      </c>
      <c r="K1408" t="s">
        <v>32</v>
      </c>
      <c r="L1408">
        <v>178135</v>
      </c>
      <c r="M1408">
        <v>1353</v>
      </c>
      <c r="N1408">
        <v>1</v>
      </c>
      <c r="O1408">
        <v>461.48</v>
      </c>
      <c r="P1408" t="s">
        <v>828</v>
      </c>
      <c r="Q1408">
        <v>66</v>
      </c>
      <c r="R1408">
        <v>4</v>
      </c>
      <c r="S1408">
        <v>461.48</v>
      </c>
      <c r="T1408" t="s">
        <v>174</v>
      </c>
      <c r="U1408" t="s">
        <v>1924</v>
      </c>
      <c r="V1408" t="s">
        <v>3228</v>
      </c>
      <c r="W1408" t="s">
        <v>8</v>
      </c>
      <c r="X1408" t="s">
        <v>21</v>
      </c>
      <c r="Y1408" t="s">
        <v>1267</v>
      </c>
      <c r="Z1408">
        <v>90003</v>
      </c>
      <c r="AA1408" t="s">
        <v>822</v>
      </c>
      <c r="AB1408" t="s">
        <v>97</v>
      </c>
    </row>
    <row r="1409" spans="1:28" x14ac:dyDescent="0.25">
      <c r="A1409">
        <v>74821</v>
      </c>
      <c r="B1409" t="s">
        <v>24</v>
      </c>
      <c r="C1409">
        <v>2</v>
      </c>
      <c r="D1409">
        <v>4</v>
      </c>
      <c r="E1409">
        <v>18374</v>
      </c>
      <c r="F1409" t="s">
        <v>266</v>
      </c>
      <c r="G1409" s="4">
        <v>44192</v>
      </c>
      <c r="H1409" t="s">
        <v>13</v>
      </c>
      <c r="I1409" t="s">
        <v>5778</v>
      </c>
      <c r="J1409" t="s">
        <v>31</v>
      </c>
      <c r="K1409" t="s">
        <v>16</v>
      </c>
      <c r="L1409">
        <v>178136</v>
      </c>
      <c r="M1409">
        <v>1353</v>
      </c>
      <c r="N1409">
        <v>1</v>
      </c>
      <c r="O1409">
        <v>461.48</v>
      </c>
      <c r="P1409" t="s">
        <v>828</v>
      </c>
      <c r="Q1409">
        <v>66</v>
      </c>
      <c r="R1409">
        <v>4</v>
      </c>
      <c r="S1409">
        <v>461.48</v>
      </c>
      <c r="T1409" t="s">
        <v>388</v>
      </c>
      <c r="U1409" t="s">
        <v>2086</v>
      </c>
      <c r="V1409" t="s">
        <v>2087</v>
      </c>
      <c r="W1409" t="s">
        <v>8</v>
      </c>
      <c r="X1409" t="s">
        <v>308</v>
      </c>
      <c r="Y1409" t="s">
        <v>2088</v>
      </c>
      <c r="Z1409">
        <v>7052</v>
      </c>
      <c r="AA1409" t="s">
        <v>822</v>
      </c>
      <c r="AB1409" t="s">
        <v>97</v>
      </c>
    </row>
    <row r="1410" spans="1:28" x14ac:dyDescent="0.25">
      <c r="A1410">
        <v>74822</v>
      </c>
      <c r="B1410" t="s">
        <v>51</v>
      </c>
      <c r="C1410">
        <v>3</v>
      </c>
      <c r="D1410">
        <v>4</v>
      </c>
      <c r="E1410">
        <v>18375</v>
      </c>
      <c r="F1410" t="s">
        <v>266</v>
      </c>
      <c r="G1410" s="4">
        <v>44192</v>
      </c>
      <c r="H1410" t="s">
        <v>13</v>
      </c>
      <c r="I1410" t="s">
        <v>5778</v>
      </c>
      <c r="J1410" t="s">
        <v>57</v>
      </c>
      <c r="K1410" t="s">
        <v>16</v>
      </c>
      <c r="L1410">
        <v>178137</v>
      </c>
      <c r="M1410">
        <v>1353</v>
      </c>
      <c r="N1410">
        <v>1</v>
      </c>
      <c r="O1410">
        <v>461.48</v>
      </c>
      <c r="P1410" t="s">
        <v>828</v>
      </c>
      <c r="Q1410">
        <v>66</v>
      </c>
      <c r="R1410">
        <v>4</v>
      </c>
      <c r="S1410">
        <v>461.48</v>
      </c>
      <c r="T1410" t="s">
        <v>5</v>
      </c>
      <c r="U1410" t="s">
        <v>549</v>
      </c>
      <c r="V1410" t="s">
        <v>550</v>
      </c>
      <c r="W1410" t="s">
        <v>8</v>
      </c>
      <c r="X1410" t="s">
        <v>9</v>
      </c>
      <c r="Y1410" t="s">
        <v>551</v>
      </c>
      <c r="Z1410">
        <v>725</v>
      </c>
      <c r="AA1410" t="s">
        <v>822</v>
      </c>
      <c r="AB1410" t="s">
        <v>97</v>
      </c>
    </row>
    <row r="1411" spans="1:28" x14ac:dyDescent="0.25">
      <c r="A1411">
        <v>74823</v>
      </c>
      <c r="B1411" t="s">
        <v>3</v>
      </c>
      <c r="C1411">
        <v>4</v>
      </c>
      <c r="D1411">
        <v>4</v>
      </c>
      <c r="E1411">
        <v>18376</v>
      </c>
      <c r="F1411" t="s">
        <v>266</v>
      </c>
      <c r="G1411" s="4">
        <v>44192</v>
      </c>
      <c r="H1411" t="s">
        <v>13</v>
      </c>
      <c r="I1411" t="s">
        <v>5778</v>
      </c>
      <c r="J1411" t="s">
        <v>14</v>
      </c>
      <c r="K1411" t="s">
        <v>16</v>
      </c>
      <c r="L1411">
        <v>178138</v>
      </c>
      <c r="M1411">
        <v>1353</v>
      </c>
      <c r="N1411">
        <v>1</v>
      </c>
      <c r="O1411">
        <v>461.48</v>
      </c>
      <c r="P1411" t="s">
        <v>828</v>
      </c>
      <c r="Q1411">
        <v>66</v>
      </c>
      <c r="R1411">
        <v>4</v>
      </c>
      <c r="S1411">
        <v>461.48</v>
      </c>
      <c r="T1411" t="s">
        <v>287</v>
      </c>
      <c r="U1411" t="s">
        <v>543</v>
      </c>
      <c r="V1411" t="s">
        <v>1663</v>
      </c>
      <c r="W1411" t="s">
        <v>27</v>
      </c>
      <c r="X1411" t="s">
        <v>114</v>
      </c>
      <c r="Y1411" t="s">
        <v>1190</v>
      </c>
      <c r="Z1411">
        <v>77478</v>
      </c>
      <c r="AA1411" t="s">
        <v>822</v>
      </c>
      <c r="AB1411" t="s">
        <v>97</v>
      </c>
    </row>
    <row r="1412" spans="1:28" x14ac:dyDescent="0.25">
      <c r="A1412">
        <v>74847</v>
      </c>
      <c r="B1412" t="s">
        <v>24</v>
      </c>
      <c r="C1412">
        <v>2</v>
      </c>
      <c r="D1412">
        <v>1</v>
      </c>
      <c r="E1412">
        <v>18400</v>
      </c>
      <c r="F1412" t="s">
        <v>660</v>
      </c>
      <c r="G1412" s="4">
        <v>44192</v>
      </c>
      <c r="H1412" t="s">
        <v>13</v>
      </c>
      <c r="I1412" t="s">
        <v>99</v>
      </c>
      <c r="J1412" t="s">
        <v>378</v>
      </c>
      <c r="K1412" t="s">
        <v>32</v>
      </c>
      <c r="L1412">
        <v>178162</v>
      </c>
      <c r="M1412">
        <v>1353</v>
      </c>
      <c r="N1412">
        <v>1</v>
      </c>
      <c r="O1412">
        <v>461.48</v>
      </c>
      <c r="P1412" t="s">
        <v>828</v>
      </c>
      <c r="Q1412">
        <v>66</v>
      </c>
      <c r="R1412">
        <v>4</v>
      </c>
      <c r="S1412">
        <v>461.48</v>
      </c>
      <c r="T1412" t="s">
        <v>5</v>
      </c>
      <c r="U1412" t="s">
        <v>549</v>
      </c>
      <c r="V1412" t="s">
        <v>3516</v>
      </c>
      <c r="W1412" t="s">
        <v>95</v>
      </c>
      <c r="X1412" t="s">
        <v>9</v>
      </c>
      <c r="Y1412" t="s">
        <v>3517</v>
      </c>
      <c r="Z1412">
        <v>725</v>
      </c>
      <c r="AA1412" t="s">
        <v>822</v>
      </c>
      <c r="AB1412" t="s">
        <v>97</v>
      </c>
    </row>
    <row r="1413" spans="1:28" x14ac:dyDescent="0.25">
      <c r="A1413">
        <v>74866</v>
      </c>
      <c r="B1413" t="s">
        <v>24</v>
      </c>
      <c r="C1413">
        <v>2</v>
      </c>
      <c r="D1413">
        <v>2</v>
      </c>
      <c r="E1413">
        <v>18419</v>
      </c>
      <c r="F1413" t="s">
        <v>400</v>
      </c>
      <c r="G1413" s="4">
        <v>44192</v>
      </c>
      <c r="H1413" t="s">
        <v>13</v>
      </c>
      <c r="I1413" t="s">
        <v>30</v>
      </c>
      <c r="J1413" t="s">
        <v>31</v>
      </c>
      <c r="K1413" t="s">
        <v>90</v>
      </c>
      <c r="L1413">
        <v>178181</v>
      </c>
      <c r="M1413">
        <v>1353</v>
      </c>
      <c r="N1413">
        <v>1</v>
      </c>
      <c r="O1413">
        <v>461.48</v>
      </c>
      <c r="P1413" t="s">
        <v>828</v>
      </c>
      <c r="Q1413">
        <v>66</v>
      </c>
      <c r="R1413">
        <v>4</v>
      </c>
      <c r="S1413">
        <v>461.48</v>
      </c>
      <c r="T1413" t="s">
        <v>5</v>
      </c>
      <c r="U1413" t="s">
        <v>1889</v>
      </c>
      <c r="V1413" t="s">
        <v>1192</v>
      </c>
      <c r="W1413" t="s">
        <v>95</v>
      </c>
      <c r="X1413" t="s">
        <v>9</v>
      </c>
      <c r="Y1413" t="s">
        <v>2526</v>
      </c>
      <c r="Z1413">
        <v>725</v>
      </c>
      <c r="AA1413" t="s">
        <v>822</v>
      </c>
      <c r="AB1413" t="s">
        <v>97</v>
      </c>
    </row>
    <row r="1414" spans="1:28" x14ac:dyDescent="0.25">
      <c r="A1414">
        <v>74869</v>
      </c>
      <c r="B1414" t="s">
        <v>24</v>
      </c>
      <c r="C1414">
        <v>5</v>
      </c>
      <c r="D1414">
        <v>2</v>
      </c>
      <c r="E1414">
        <v>18422</v>
      </c>
      <c r="F1414" t="s">
        <v>84</v>
      </c>
      <c r="G1414" s="4">
        <v>44192</v>
      </c>
      <c r="H1414" t="s">
        <v>13</v>
      </c>
      <c r="I1414" t="s">
        <v>80</v>
      </c>
      <c r="J1414" t="s">
        <v>31</v>
      </c>
      <c r="K1414" t="s">
        <v>90</v>
      </c>
      <c r="L1414">
        <v>178184</v>
      </c>
      <c r="M1414">
        <v>1353</v>
      </c>
      <c r="N1414">
        <v>1</v>
      </c>
      <c r="O1414">
        <v>461.48</v>
      </c>
      <c r="P1414" t="s">
        <v>828</v>
      </c>
      <c r="Q1414">
        <v>66</v>
      </c>
      <c r="R1414">
        <v>4</v>
      </c>
      <c r="S1414">
        <v>461.48</v>
      </c>
      <c r="T1414" t="s">
        <v>5</v>
      </c>
      <c r="U1414" t="s">
        <v>1457</v>
      </c>
      <c r="V1414" t="s">
        <v>1191</v>
      </c>
      <c r="W1414" t="s">
        <v>8</v>
      </c>
      <c r="X1414" t="s">
        <v>9</v>
      </c>
      <c r="Y1414" t="s">
        <v>1458</v>
      </c>
      <c r="Z1414">
        <v>725</v>
      </c>
      <c r="AA1414" t="s">
        <v>822</v>
      </c>
      <c r="AB1414" t="s">
        <v>97</v>
      </c>
    </row>
    <row r="1415" spans="1:28" x14ac:dyDescent="0.25">
      <c r="A1415">
        <v>74880</v>
      </c>
      <c r="B1415" t="s">
        <v>3</v>
      </c>
      <c r="C1415">
        <v>6</v>
      </c>
      <c r="D1415">
        <v>2</v>
      </c>
      <c r="E1415">
        <v>18433</v>
      </c>
      <c r="F1415" t="s">
        <v>809</v>
      </c>
      <c r="G1415" s="4">
        <v>44193</v>
      </c>
      <c r="H1415" t="s">
        <v>13</v>
      </c>
      <c r="I1415" t="s">
        <v>30</v>
      </c>
      <c r="J1415" t="s">
        <v>14</v>
      </c>
      <c r="K1415" t="s">
        <v>90</v>
      </c>
      <c r="L1415">
        <v>178195</v>
      </c>
      <c r="M1415">
        <v>1353</v>
      </c>
      <c r="N1415">
        <v>1</v>
      </c>
      <c r="O1415">
        <v>461.48</v>
      </c>
      <c r="P1415" t="s">
        <v>828</v>
      </c>
      <c r="Q1415">
        <v>66</v>
      </c>
      <c r="R1415">
        <v>4</v>
      </c>
      <c r="S1415">
        <v>461.48</v>
      </c>
      <c r="T1415" t="s">
        <v>2249</v>
      </c>
      <c r="U1415" t="s">
        <v>2067</v>
      </c>
      <c r="V1415" t="s">
        <v>1204</v>
      </c>
      <c r="W1415" t="s">
        <v>27</v>
      </c>
      <c r="X1415" t="s">
        <v>21</v>
      </c>
      <c r="Y1415" t="s">
        <v>2265</v>
      </c>
      <c r="Z1415">
        <v>91730</v>
      </c>
      <c r="AA1415" t="s">
        <v>822</v>
      </c>
      <c r="AB1415" t="s">
        <v>97</v>
      </c>
    </row>
    <row r="1416" spans="1:28" x14ac:dyDescent="0.25">
      <c r="A1416">
        <v>74881</v>
      </c>
      <c r="B1416" t="s">
        <v>17</v>
      </c>
      <c r="C1416">
        <v>2</v>
      </c>
      <c r="D1416">
        <v>1</v>
      </c>
      <c r="E1416">
        <v>18434</v>
      </c>
      <c r="F1416" t="s">
        <v>809</v>
      </c>
      <c r="G1416" s="4">
        <v>44193</v>
      </c>
      <c r="H1416" t="s">
        <v>13</v>
      </c>
      <c r="I1416" t="s">
        <v>30</v>
      </c>
      <c r="J1416" t="s">
        <v>23</v>
      </c>
      <c r="K1416" t="s">
        <v>32</v>
      </c>
      <c r="L1416">
        <v>178196</v>
      </c>
      <c r="M1416">
        <v>1353</v>
      </c>
      <c r="N1416">
        <v>1</v>
      </c>
      <c r="O1416">
        <v>461.48</v>
      </c>
      <c r="P1416" t="s">
        <v>828</v>
      </c>
      <c r="Q1416">
        <v>66</v>
      </c>
      <c r="R1416">
        <v>4</v>
      </c>
      <c r="S1416">
        <v>461.48</v>
      </c>
      <c r="T1416" t="s">
        <v>5</v>
      </c>
      <c r="U1416" t="s">
        <v>3819</v>
      </c>
      <c r="V1416" t="s">
        <v>3820</v>
      </c>
      <c r="W1416" t="s">
        <v>95</v>
      </c>
      <c r="X1416" t="s">
        <v>9</v>
      </c>
      <c r="Y1416" t="s">
        <v>3808</v>
      </c>
      <c r="Z1416">
        <v>725</v>
      </c>
      <c r="AA1416" t="s">
        <v>822</v>
      </c>
      <c r="AB1416" t="s">
        <v>97</v>
      </c>
    </row>
    <row r="1417" spans="1:28" x14ac:dyDescent="0.25">
      <c r="A1417">
        <v>74882</v>
      </c>
      <c r="B1417" t="s">
        <v>3</v>
      </c>
      <c r="C1417">
        <v>2</v>
      </c>
      <c r="D1417">
        <v>1</v>
      </c>
      <c r="E1417">
        <v>18435</v>
      </c>
      <c r="F1417" t="s">
        <v>809</v>
      </c>
      <c r="G1417" s="4">
        <v>44193</v>
      </c>
      <c r="H1417" t="s">
        <v>13</v>
      </c>
      <c r="I1417" t="s">
        <v>30</v>
      </c>
      <c r="J1417" t="s">
        <v>178</v>
      </c>
      <c r="K1417" t="s">
        <v>32</v>
      </c>
      <c r="L1417">
        <v>178197</v>
      </c>
      <c r="M1417">
        <v>1353</v>
      </c>
      <c r="N1417">
        <v>1</v>
      </c>
      <c r="O1417">
        <v>461.48</v>
      </c>
      <c r="P1417" t="s">
        <v>828</v>
      </c>
      <c r="Q1417">
        <v>66</v>
      </c>
      <c r="R1417">
        <v>4</v>
      </c>
      <c r="S1417">
        <v>461.48</v>
      </c>
      <c r="T1417" t="s">
        <v>1664</v>
      </c>
      <c r="U1417" t="s">
        <v>1665</v>
      </c>
      <c r="V1417" t="s">
        <v>1666</v>
      </c>
      <c r="W1417" t="s">
        <v>27</v>
      </c>
      <c r="X1417" t="s">
        <v>172</v>
      </c>
      <c r="Y1417" t="s">
        <v>1667</v>
      </c>
      <c r="Z1417">
        <v>63031</v>
      </c>
      <c r="AA1417" t="s">
        <v>822</v>
      </c>
      <c r="AB1417" t="s">
        <v>97</v>
      </c>
    </row>
    <row r="1418" spans="1:28" x14ac:dyDescent="0.25">
      <c r="A1418">
        <v>74883</v>
      </c>
      <c r="B1418" t="s">
        <v>51</v>
      </c>
      <c r="C1418">
        <v>2</v>
      </c>
      <c r="D1418">
        <v>1</v>
      </c>
      <c r="E1418">
        <v>18436</v>
      </c>
      <c r="F1418" t="s">
        <v>809</v>
      </c>
      <c r="G1418" s="4">
        <v>44193</v>
      </c>
      <c r="H1418" t="s">
        <v>13</v>
      </c>
      <c r="I1418" t="s">
        <v>30</v>
      </c>
      <c r="J1418" t="s">
        <v>57</v>
      </c>
      <c r="K1418" t="s">
        <v>32</v>
      </c>
      <c r="L1418">
        <v>178198</v>
      </c>
      <c r="M1418">
        <v>1353</v>
      </c>
      <c r="N1418">
        <v>1</v>
      </c>
      <c r="O1418">
        <v>461.48</v>
      </c>
      <c r="P1418" t="s">
        <v>828</v>
      </c>
      <c r="Q1418">
        <v>66</v>
      </c>
      <c r="R1418">
        <v>4</v>
      </c>
      <c r="S1418">
        <v>461.48</v>
      </c>
      <c r="T1418" t="s">
        <v>163</v>
      </c>
      <c r="U1418" t="s">
        <v>1810</v>
      </c>
      <c r="V1418" t="s">
        <v>1379</v>
      </c>
      <c r="W1418" t="s">
        <v>8</v>
      </c>
      <c r="X1418" t="s">
        <v>55</v>
      </c>
      <c r="Y1418" t="s">
        <v>1811</v>
      </c>
      <c r="Z1418">
        <v>60441</v>
      </c>
      <c r="AA1418" t="s">
        <v>822</v>
      </c>
      <c r="AB1418" t="s">
        <v>97</v>
      </c>
    </row>
    <row r="1419" spans="1:28" x14ac:dyDescent="0.25">
      <c r="A1419">
        <v>74928</v>
      </c>
      <c r="B1419" t="s">
        <v>17</v>
      </c>
      <c r="C1419">
        <v>4</v>
      </c>
      <c r="D1419">
        <v>2</v>
      </c>
      <c r="E1419">
        <v>18481</v>
      </c>
      <c r="F1419" t="s">
        <v>214</v>
      </c>
      <c r="G1419" s="4">
        <v>44193</v>
      </c>
      <c r="H1419" t="s">
        <v>13</v>
      </c>
      <c r="I1419" t="s">
        <v>5781</v>
      </c>
      <c r="J1419" t="s">
        <v>23</v>
      </c>
      <c r="K1419" t="s">
        <v>90</v>
      </c>
      <c r="L1419">
        <v>178243</v>
      </c>
      <c r="M1419">
        <v>1353</v>
      </c>
      <c r="N1419">
        <v>1</v>
      </c>
      <c r="O1419">
        <v>461.48</v>
      </c>
      <c r="P1419" t="s">
        <v>828</v>
      </c>
      <c r="Q1419">
        <v>66</v>
      </c>
      <c r="R1419">
        <v>4</v>
      </c>
      <c r="S1419">
        <v>461.48</v>
      </c>
      <c r="T1419" t="s">
        <v>5</v>
      </c>
      <c r="U1419" t="s">
        <v>1991</v>
      </c>
      <c r="V1419" t="s">
        <v>1992</v>
      </c>
      <c r="W1419" t="s">
        <v>27</v>
      </c>
      <c r="X1419" t="s">
        <v>9</v>
      </c>
      <c r="Y1419" t="s">
        <v>1993</v>
      </c>
      <c r="Z1419">
        <v>725</v>
      </c>
      <c r="AA1419" t="s">
        <v>822</v>
      </c>
      <c r="AB1419" t="s">
        <v>97</v>
      </c>
    </row>
    <row r="1420" spans="1:28" x14ac:dyDescent="0.25">
      <c r="A1420">
        <v>74933</v>
      </c>
      <c r="B1420" t="s">
        <v>3</v>
      </c>
      <c r="C1420">
        <v>2</v>
      </c>
      <c r="D1420">
        <v>1</v>
      </c>
      <c r="E1420">
        <v>18486</v>
      </c>
      <c r="F1420" t="s">
        <v>1848</v>
      </c>
      <c r="G1420" s="4">
        <v>44193</v>
      </c>
      <c r="H1420" t="s">
        <v>13</v>
      </c>
      <c r="I1420" t="s">
        <v>47</v>
      </c>
      <c r="J1420" t="s">
        <v>38</v>
      </c>
      <c r="K1420" t="s">
        <v>32</v>
      </c>
      <c r="L1420">
        <v>178248</v>
      </c>
      <c r="M1420">
        <v>1353</v>
      </c>
      <c r="N1420">
        <v>1</v>
      </c>
      <c r="O1420">
        <v>461.48</v>
      </c>
      <c r="P1420" t="s">
        <v>828</v>
      </c>
      <c r="Q1420">
        <v>66</v>
      </c>
      <c r="R1420">
        <v>4</v>
      </c>
      <c r="S1420">
        <v>461.48</v>
      </c>
      <c r="T1420" t="s">
        <v>495</v>
      </c>
      <c r="U1420" t="s">
        <v>999</v>
      </c>
      <c r="V1420" t="s">
        <v>306</v>
      </c>
      <c r="W1420" t="s">
        <v>27</v>
      </c>
      <c r="X1420" t="s">
        <v>88</v>
      </c>
      <c r="Y1420" t="s">
        <v>2248</v>
      </c>
      <c r="Z1420">
        <v>11237</v>
      </c>
      <c r="AA1420" t="s">
        <v>822</v>
      </c>
      <c r="AB1420" t="s">
        <v>97</v>
      </c>
    </row>
    <row r="1421" spans="1:28" x14ac:dyDescent="0.25">
      <c r="A1421">
        <v>74934</v>
      </c>
      <c r="B1421" t="s">
        <v>3</v>
      </c>
      <c r="C1421">
        <v>2</v>
      </c>
      <c r="D1421">
        <v>1</v>
      </c>
      <c r="E1421">
        <v>18487</v>
      </c>
      <c r="F1421" t="s">
        <v>1848</v>
      </c>
      <c r="G1421" s="4">
        <v>44193</v>
      </c>
      <c r="H1421" t="s">
        <v>13</v>
      </c>
      <c r="I1421" t="s">
        <v>47</v>
      </c>
      <c r="J1421" t="s">
        <v>14</v>
      </c>
      <c r="K1421" t="s">
        <v>32</v>
      </c>
      <c r="L1421">
        <v>178249</v>
      </c>
      <c r="M1421">
        <v>1353</v>
      </c>
      <c r="N1421">
        <v>1</v>
      </c>
      <c r="O1421">
        <v>461.48</v>
      </c>
      <c r="P1421" t="s">
        <v>828</v>
      </c>
      <c r="Q1421">
        <v>66</v>
      </c>
      <c r="R1421">
        <v>4</v>
      </c>
      <c r="S1421">
        <v>461.48</v>
      </c>
      <c r="T1421" t="s">
        <v>5</v>
      </c>
      <c r="U1421" t="s">
        <v>957</v>
      </c>
      <c r="V1421" t="s">
        <v>1012</v>
      </c>
      <c r="W1421" t="s">
        <v>27</v>
      </c>
      <c r="X1421" t="s">
        <v>9</v>
      </c>
      <c r="Y1421" t="s">
        <v>2952</v>
      </c>
      <c r="Z1421">
        <v>725</v>
      </c>
      <c r="AA1421" t="s">
        <v>822</v>
      </c>
      <c r="AB1421" t="s">
        <v>97</v>
      </c>
    </row>
    <row r="1422" spans="1:28" x14ac:dyDescent="0.25">
      <c r="A1422">
        <v>74935</v>
      </c>
      <c r="B1422" t="s">
        <v>51</v>
      </c>
      <c r="C1422">
        <v>2</v>
      </c>
      <c r="D1422">
        <v>1</v>
      </c>
      <c r="E1422">
        <v>18488</v>
      </c>
      <c r="F1422" t="s">
        <v>1848</v>
      </c>
      <c r="G1422" s="4">
        <v>44193</v>
      </c>
      <c r="H1422" t="s">
        <v>13</v>
      </c>
      <c r="I1422" t="s">
        <v>47</v>
      </c>
      <c r="J1422" t="s">
        <v>57</v>
      </c>
      <c r="K1422" t="s">
        <v>32</v>
      </c>
      <c r="L1422">
        <v>178250</v>
      </c>
      <c r="M1422">
        <v>1353</v>
      </c>
      <c r="N1422">
        <v>1</v>
      </c>
      <c r="O1422">
        <v>461.48</v>
      </c>
      <c r="P1422" t="s">
        <v>828</v>
      </c>
      <c r="Q1422">
        <v>66</v>
      </c>
      <c r="R1422">
        <v>4</v>
      </c>
      <c r="S1422">
        <v>461.48</v>
      </c>
      <c r="T1422" t="s">
        <v>2886</v>
      </c>
      <c r="U1422" t="s">
        <v>2985</v>
      </c>
      <c r="V1422" t="s">
        <v>1164</v>
      </c>
      <c r="W1422" t="s">
        <v>8</v>
      </c>
      <c r="X1422" t="s">
        <v>21</v>
      </c>
      <c r="Y1422" t="s">
        <v>2986</v>
      </c>
      <c r="Z1422">
        <v>92057</v>
      </c>
      <c r="AA1422" t="s">
        <v>822</v>
      </c>
      <c r="AB1422" t="s">
        <v>97</v>
      </c>
    </row>
    <row r="1423" spans="1:28" x14ac:dyDescent="0.25">
      <c r="A1423">
        <v>74936</v>
      </c>
      <c r="B1423" t="s">
        <v>24</v>
      </c>
      <c r="C1423">
        <v>2</v>
      </c>
      <c r="D1423">
        <v>4</v>
      </c>
      <c r="E1423">
        <v>18489</v>
      </c>
      <c r="F1423" t="s">
        <v>1848</v>
      </c>
      <c r="G1423" s="4">
        <v>44193</v>
      </c>
      <c r="H1423" t="s">
        <v>13</v>
      </c>
      <c r="I1423" t="s">
        <v>47</v>
      </c>
      <c r="J1423" t="s">
        <v>31</v>
      </c>
      <c r="K1423" t="s">
        <v>16</v>
      </c>
      <c r="L1423">
        <v>178251</v>
      </c>
      <c r="M1423">
        <v>1353</v>
      </c>
      <c r="N1423">
        <v>1</v>
      </c>
      <c r="O1423">
        <v>461.48</v>
      </c>
      <c r="P1423" t="s">
        <v>828</v>
      </c>
      <c r="Q1423">
        <v>66</v>
      </c>
      <c r="R1423">
        <v>4</v>
      </c>
      <c r="S1423">
        <v>461.48</v>
      </c>
      <c r="T1423" t="s">
        <v>5</v>
      </c>
      <c r="U1423" t="s">
        <v>1703</v>
      </c>
      <c r="V1423" t="s">
        <v>1704</v>
      </c>
      <c r="W1423" t="s">
        <v>95</v>
      </c>
      <c r="X1423" t="s">
        <v>9</v>
      </c>
      <c r="Y1423" t="s">
        <v>705</v>
      </c>
      <c r="Z1423">
        <v>725</v>
      </c>
      <c r="AA1423" t="s">
        <v>822</v>
      </c>
      <c r="AB1423" t="s">
        <v>97</v>
      </c>
    </row>
    <row r="1424" spans="1:28" x14ac:dyDescent="0.25">
      <c r="A1424">
        <v>74939</v>
      </c>
      <c r="B1424" t="s">
        <v>24</v>
      </c>
      <c r="C1424">
        <v>5</v>
      </c>
      <c r="D1424">
        <v>4</v>
      </c>
      <c r="E1424">
        <v>18492</v>
      </c>
      <c r="F1424" t="s">
        <v>295</v>
      </c>
      <c r="G1424" s="4">
        <v>44193</v>
      </c>
      <c r="H1424" t="s">
        <v>13</v>
      </c>
      <c r="I1424" t="s">
        <v>80</v>
      </c>
      <c r="J1424" t="s">
        <v>378</v>
      </c>
      <c r="K1424" t="s">
        <v>16</v>
      </c>
      <c r="L1424">
        <v>178254</v>
      </c>
      <c r="M1424">
        <v>1353</v>
      </c>
      <c r="N1424">
        <v>1</v>
      </c>
      <c r="O1424">
        <v>461.48</v>
      </c>
      <c r="P1424" t="s">
        <v>828</v>
      </c>
      <c r="Q1424">
        <v>66</v>
      </c>
      <c r="R1424">
        <v>4</v>
      </c>
      <c r="S1424">
        <v>461.48</v>
      </c>
      <c r="T1424" t="s">
        <v>2181</v>
      </c>
      <c r="U1424" t="s">
        <v>2182</v>
      </c>
      <c r="V1424" t="s">
        <v>2183</v>
      </c>
      <c r="W1424" t="s">
        <v>27</v>
      </c>
      <c r="X1424" t="s">
        <v>986</v>
      </c>
      <c r="Y1424" t="s">
        <v>2184</v>
      </c>
      <c r="Z1424">
        <v>2860</v>
      </c>
      <c r="AA1424" t="s">
        <v>822</v>
      </c>
      <c r="AB1424" t="s">
        <v>97</v>
      </c>
    </row>
    <row r="1425" spans="1:28" x14ac:dyDescent="0.25">
      <c r="A1425">
        <v>74940</v>
      </c>
      <c r="B1425" t="s">
        <v>3</v>
      </c>
      <c r="C1425">
        <v>6</v>
      </c>
      <c r="D1425">
        <v>4</v>
      </c>
      <c r="E1425">
        <v>18493</v>
      </c>
      <c r="F1425" t="s">
        <v>295</v>
      </c>
      <c r="G1425" s="4">
        <v>44193</v>
      </c>
      <c r="H1425" t="s">
        <v>13</v>
      </c>
      <c r="I1425" t="s">
        <v>80</v>
      </c>
      <c r="J1425" t="s">
        <v>38</v>
      </c>
      <c r="K1425" t="s">
        <v>16</v>
      </c>
      <c r="L1425">
        <v>178255</v>
      </c>
      <c r="M1425">
        <v>1353</v>
      </c>
      <c r="N1425">
        <v>1</v>
      </c>
      <c r="O1425">
        <v>461.48</v>
      </c>
      <c r="P1425" t="s">
        <v>828</v>
      </c>
      <c r="Q1425">
        <v>66</v>
      </c>
      <c r="R1425">
        <v>4</v>
      </c>
      <c r="S1425">
        <v>461.48</v>
      </c>
      <c r="T1425" t="s">
        <v>142</v>
      </c>
      <c r="U1425" t="s">
        <v>1148</v>
      </c>
      <c r="V1425" t="s">
        <v>559</v>
      </c>
      <c r="W1425" t="s">
        <v>95</v>
      </c>
      <c r="X1425" t="s">
        <v>88</v>
      </c>
      <c r="Y1425" t="s">
        <v>2586</v>
      </c>
      <c r="Z1425">
        <v>10473</v>
      </c>
      <c r="AA1425" t="s">
        <v>822</v>
      </c>
      <c r="AB1425" t="s">
        <v>97</v>
      </c>
    </row>
    <row r="1426" spans="1:28" x14ac:dyDescent="0.25">
      <c r="A1426">
        <v>74941</v>
      </c>
      <c r="B1426" t="s">
        <v>24</v>
      </c>
      <c r="C1426">
        <v>2</v>
      </c>
      <c r="D1426">
        <v>4</v>
      </c>
      <c r="E1426">
        <v>18494</v>
      </c>
      <c r="F1426" t="s">
        <v>295</v>
      </c>
      <c r="G1426" s="4">
        <v>44193</v>
      </c>
      <c r="H1426" t="s">
        <v>13</v>
      </c>
      <c r="I1426" t="s">
        <v>80</v>
      </c>
      <c r="J1426" t="s">
        <v>31</v>
      </c>
      <c r="K1426" t="s">
        <v>16</v>
      </c>
      <c r="L1426">
        <v>178256</v>
      </c>
      <c r="M1426">
        <v>1353</v>
      </c>
      <c r="N1426">
        <v>1</v>
      </c>
      <c r="O1426">
        <v>461.48</v>
      </c>
      <c r="P1426" t="s">
        <v>828</v>
      </c>
      <c r="Q1426">
        <v>66</v>
      </c>
      <c r="R1426">
        <v>4</v>
      </c>
      <c r="S1426">
        <v>461.48</v>
      </c>
      <c r="T1426" t="s">
        <v>2134</v>
      </c>
      <c r="U1426" t="s">
        <v>2135</v>
      </c>
      <c r="V1426" t="s">
        <v>1931</v>
      </c>
      <c r="W1426" t="s">
        <v>8</v>
      </c>
      <c r="X1426" t="s">
        <v>88</v>
      </c>
      <c r="Y1426" t="s">
        <v>2136</v>
      </c>
      <c r="Z1426">
        <v>14150</v>
      </c>
      <c r="AA1426" t="s">
        <v>822</v>
      </c>
      <c r="AB1426" t="s">
        <v>97</v>
      </c>
    </row>
    <row r="1427" spans="1:28" x14ac:dyDescent="0.25">
      <c r="A1427">
        <v>74949</v>
      </c>
      <c r="B1427" t="s">
        <v>3</v>
      </c>
      <c r="C1427">
        <v>2</v>
      </c>
      <c r="D1427">
        <v>1</v>
      </c>
      <c r="E1427">
        <v>18502</v>
      </c>
      <c r="F1427" t="s">
        <v>426</v>
      </c>
      <c r="G1427" s="4">
        <v>44194</v>
      </c>
      <c r="H1427" t="s">
        <v>13</v>
      </c>
      <c r="I1427" t="s">
        <v>245</v>
      </c>
      <c r="J1427" t="s">
        <v>235</v>
      </c>
      <c r="K1427" t="s">
        <v>32</v>
      </c>
      <c r="L1427">
        <v>178264</v>
      </c>
      <c r="M1427">
        <v>1353</v>
      </c>
      <c r="N1427">
        <v>1</v>
      </c>
      <c r="O1427">
        <v>461.48</v>
      </c>
      <c r="P1427" t="s">
        <v>828</v>
      </c>
      <c r="Q1427">
        <v>66</v>
      </c>
      <c r="R1427">
        <v>4</v>
      </c>
      <c r="S1427">
        <v>461.48</v>
      </c>
      <c r="T1427" t="s">
        <v>5</v>
      </c>
      <c r="U1427" t="s">
        <v>2633</v>
      </c>
      <c r="V1427" t="s">
        <v>1479</v>
      </c>
      <c r="W1427" t="s">
        <v>8</v>
      </c>
      <c r="X1427" t="s">
        <v>9</v>
      </c>
      <c r="Y1427" t="s">
        <v>3804</v>
      </c>
      <c r="Z1427">
        <v>725</v>
      </c>
      <c r="AA1427" t="s">
        <v>822</v>
      </c>
      <c r="AB1427" t="s">
        <v>97</v>
      </c>
    </row>
    <row r="1428" spans="1:28" x14ac:dyDescent="0.25">
      <c r="A1428">
        <v>74950</v>
      </c>
      <c r="B1428" t="s">
        <v>3</v>
      </c>
      <c r="C1428">
        <v>6</v>
      </c>
      <c r="D1428">
        <v>4</v>
      </c>
      <c r="E1428">
        <v>18503</v>
      </c>
      <c r="F1428" t="s">
        <v>426</v>
      </c>
      <c r="G1428" s="4">
        <v>44194</v>
      </c>
      <c r="H1428" t="s">
        <v>13</v>
      </c>
      <c r="I1428" t="s">
        <v>245</v>
      </c>
      <c r="J1428" t="s">
        <v>178</v>
      </c>
      <c r="K1428" t="s">
        <v>16</v>
      </c>
      <c r="L1428">
        <v>178265</v>
      </c>
      <c r="M1428">
        <v>1353</v>
      </c>
      <c r="N1428">
        <v>1</v>
      </c>
      <c r="O1428">
        <v>461.48</v>
      </c>
      <c r="P1428" t="s">
        <v>828</v>
      </c>
      <c r="Q1428">
        <v>66</v>
      </c>
      <c r="R1428">
        <v>4</v>
      </c>
      <c r="S1428">
        <v>461.48</v>
      </c>
      <c r="T1428" t="s">
        <v>5</v>
      </c>
      <c r="U1428" t="s">
        <v>1338</v>
      </c>
      <c r="V1428" t="s">
        <v>985</v>
      </c>
      <c r="W1428" t="s">
        <v>8</v>
      </c>
      <c r="X1428" t="s">
        <v>9</v>
      </c>
      <c r="Y1428" t="s">
        <v>1339</v>
      </c>
      <c r="Z1428">
        <v>725</v>
      </c>
      <c r="AA1428" t="s">
        <v>822</v>
      </c>
      <c r="AB1428" t="s">
        <v>97</v>
      </c>
    </row>
    <row r="1429" spans="1:28" x14ac:dyDescent="0.25">
      <c r="A1429">
        <v>74956</v>
      </c>
      <c r="B1429" t="s">
        <v>51</v>
      </c>
      <c r="C1429">
        <v>2</v>
      </c>
      <c r="D1429">
        <v>4</v>
      </c>
      <c r="E1429">
        <v>18509</v>
      </c>
      <c r="F1429" t="s">
        <v>827</v>
      </c>
      <c r="G1429" s="4">
        <v>44194</v>
      </c>
      <c r="H1429" t="s">
        <v>13</v>
      </c>
      <c r="I1429" t="s">
        <v>5781</v>
      </c>
      <c r="J1429" t="s">
        <v>57</v>
      </c>
      <c r="K1429" t="s">
        <v>16</v>
      </c>
      <c r="L1429">
        <v>178271</v>
      </c>
      <c r="M1429">
        <v>1353</v>
      </c>
      <c r="N1429">
        <v>1</v>
      </c>
      <c r="O1429">
        <v>461.48</v>
      </c>
      <c r="P1429" t="s">
        <v>828</v>
      </c>
      <c r="Q1429">
        <v>66</v>
      </c>
      <c r="R1429">
        <v>4</v>
      </c>
      <c r="S1429">
        <v>461.48</v>
      </c>
      <c r="T1429" t="s">
        <v>723</v>
      </c>
      <c r="U1429" t="s">
        <v>1509</v>
      </c>
      <c r="V1429" t="s">
        <v>360</v>
      </c>
      <c r="W1429" t="s">
        <v>95</v>
      </c>
      <c r="X1429" t="s">
        <v>729</v>
      </c>
      <c r="Y1429" t="s">
        <v>3705</v>
      </c>
      <c r="Z1429">
        <v>80015</v>
      </c>
      <c r="AA1429" t="s">
        <v>822</v>
      </c>
      <c r="AB1429" t="s">
        <v>97</v>
      </c>
    </row>
    <row r="1430" spans="1:28" x14ac:dyDescent="0.25">
      <c r="A1430">
        <v>74957</v>
      </c>
      <c r="B1430" t="s">
        <v>24</v>
      </c>
      <c r="C1430">
        <v>3</v>
      </c>
      <c r="D1430">
        <v>4</v>
      </c>
      <c r="E1430">
        <v>18510</v>
      </c>
      <c r="F1430" t="s">
        <v>827</v>
      </c>
      <c r="G1430" s="4">
        <v>44194</v>
      </c>
      <c r="H1430" t="s">
        <v>13</v>
      </c>
      <c r="I1430" t="s">
        <v>5781</v>
      </c>
      <c r="J1430" t="s">
        <v>31</v>
      </c>
      <c r="K1430" t="s">
        <v>16</v>
      </c>
      <c r="L1430">
        <v>178272</v>
      </c>
      <c r="M1430">
        <v>1353</v>
      </c>
      <c r="N1430">
        <v>1</v>
      </c>
      <c r="O1430">
        <v>461.48</v>
      </c>
      <c r="P1430" t="s">
        <v>828</v>
      </c>
      <c r="Q1430">
        <v>66</v>
      </c>
      <c r="R1430">
        <v>4</v>
      </c>
      <c r="S1430">
        <v>461.48</v>
      </c>
      <c r="T1430" t="s">
        <v>2983</v>
      </c>
      <c r="U1430" t="s">
        <v>766</v>
      </c>
      <c r="V1430" t="s">
        <v>1191</v>
      </c>
      <c r="W1430" t="s">
        <v>8</v>
      </c>
      <c r="X1430" t="s">
        <v>55</v>
      </c>
      <c r="Y1430" t="s">
        <v>2984</v>
      </c>
      <c r="Z1430">
        <v>61554</v>
      </c>
      <c r="AA1430" t="s">
        <v>822</v>
      </c>
      <c r="AB1430" t="s">
        <v>97</v>
      </c>
    </row>
    <row r="1431" spans="1:28" x14ac:dyDescent="0.25">
      <c r="A1431">
        <v>74958</v>
      </c>
      <c r="B1431" t="s">
        <v>24</v>
      </c>
      <c r="C1431">
        <v>4</v>
      </c>
      <c r="D1431">
        <v>4</v>
      </c>
      <c r="E1431">
        <v>18511</v>
      </c>
      <c r="F1431" t="s">
        <v>827</v>
      </c>
      <c r="G1431" s="4">
        <v>44194</v>
      </c>
      <c r="H1431" t="s">
        <v>13</v>
      </c>
      <c r="I1431" t="s">
        <v>5781</v>
      </c>
      <c r="J1431" t="s">
        <v>31</v>
      </c>
      <c r="K1431" t="s">
        <v>16</v>
      </c>
      <c r="L1431">
        <v>178273</v>
      </c>
      <c r="M1431">
        <v>1353</v>
      </c>
      <c r="N1431">
        <v>1</v>
      </c>
      <c r="O1431">
        <v>461.48</v>
      </c>
      <c r="P1431" t="s">
        <v>828</v>
      </c>
      <c r="Q1431">
        <v>66</v>
      </c>
      <c r="R1431">
        <v>4</v>
      </c>
      <c r="S1431">
        <v>461.48</v>
      </c>
      <c r="T1431" t="s">
        <v>5</v>
      </c>
      <c r="U1431" t="s">
        <v>3359</v>
      </c>
      <c r="V1431" t="s">
        <v>1362</v>
      </c>
      <c r="W1431" t="s">
        <v>8</v>
      </c>
      <c r="X1431" t="s">
        <v>9</v>
      </c>
      <c r="Y1431" t="s">
        <v>3360</v>
      </c>
      <c r="Z1431">
        <v>725</v>
      </c>
      <c r="AA1431" t="s">
        <v>822</v>
      </c>
      <c r="AB1431" t="s">
        <v>97</v>
      </c>
    </row>
    <row r="1432" spans="1:28" x14ac:dyDescent="0.25">
      <c r="A1432">
        <v>74959</v>
      </c>
      <c r="B1432" t="s">
        <v>17</v>
      </c>
      <c r="C1432">
        <v>2</v>
      </c>
      <c r="D1432">
        <v>1</v>
      </c>
      <c r="E1432">
        <v>18512</v>
      </c>
      <c r="F1432" t="s">
        <v>827</v>
      </c>
      <c r="G1432" s="4">
        <v>44194</v>
      </c>
      <c r="H1432" t="s">
        <v>13</v>
      </c>
      <c r="I1432" t="s">
        <v>5781</v>
      </c>
      <c r="J1432" t="s">
        <v>23</v>
      </c>
      <c r="K1432" t="s">
        <v>32</v>
      </c>
      <c r="L1432">
        <v>178274</v>
      </c>
      <c r="M1432">
        <v>1353</v>
      </c>
      <c r="N1432">
        <v>1</v>
      </c>
      <c r="O1432">
        <v>461.48</v>
      </c>
      <c r="P1432" t="s">
        <v>828</v>
      </c>
      <c r="Q1432">
        <v>66</v>
      </c>
      <c r="R1432">
        <v>4</v>
      </c>
      <c r="S1432">
        <v>461.48</v>
      </c>
      <c r="T1432" t="s">
        <v>5</v>
      </c>
      <c r="U1432" t="s">
        <v>3265</v>
      </c>
      <c r="V1432" t="s">
        <v>3266</v>
      </c>
      <c r="W1432" t="s">
        <v>27</v>
      </c>
      <c r="X1432" t="s">
        <v>9</v>
      </c>
      <c r="Y1432" t="s">
        <v>3267</v>
      </c>
      <c r="Z1432">
        <v>725</v>
      </c>
      <c r="AA1432" t="s">
        <v>822</v>
      </c>
      <c r="AB1432" t="s">
        <v>97</v>
      </c>
    </row>
    <row r="1433" spans="1:28" x14ac:dyDescent="0.25">
      <c r="A1433">
        <v>74960</v>
      </c>
      <c r="B1433" t="s">
        <v>17</v>
      </c>
      <c r="C1433">
        <v>6</v>
      </c>
      <c r="D1433">
        <v>2</v>
      </c>
      <c r="E1433">
        <v>18513</v>
      </c>
      <c r="F1433" t="s">
        <v>827</v>
      </c>
      <c r="G1433" s="4">
        <v>44194</v>
      </c>
      <c r="H1433" t="s">
        <v>13</v>
      </c>
      <c r="I1433" t="s">
        <v>5781</v>
      </c>
      <c r="J1433" t="s">
        <v>23</v>
      </c>
      <c r="K1433" t="s">
        <v>90</v>
      </c>
      <c r="L1433">
        <v>178275</v>
      </c>
      <c r="M1433">
        <v>1353</v>
      </c>
      <c r="N1433">
        <v>1</v>
      </c>
      <c r="O1433">
        <v>461.48</v>
      </c>
      <c r="P1433" t="s">
        <v>828</v>
      </c>
      <c r="Q1433">
        <v>66</v>
      </c>
      <c r="R1433">
        <v>4</v>
      </c>
      <c r="S1433">
        <v>461.48</v>
      </c>
      <c r="T1433" t="s">
        <v>840</v>
      </c>
      <c r="U1433" t="s">
        <v>953</v>
      </c>
      <c r="V1433" t="s">
        <v>2220</v>
      </c>
      <c r="W1433" t="s">
        <v>8</v>
      </c>
      <c r="X1433" t="s">
        <v>21</v>
      </c>
      <c r="Y1433" t="s">
        <v>1250</v>
      </c>
      <c r="Z1433">
        <v>94533</v>
      </c>
      <c r="AA1433" t="s">
        <v>822</v>
      </c>
      <c r="AB1433" t="s">
        <v>97</v>
      </c>
    </row>
    <row r="1434" spans="1:28" x14ac:dyDescent="0.25">
      <c r="A1434">
        <v>74962</v>
      </c>
      <c r="B1434" t="s">
        <v>24</v>
      </c>
      <c r="C1434">
        <v>3</v>
      </c>
      <c r="D1434">
        <v>4</v>
      </c>
      <c r="E1434">
        <v>18515</v>
      </c>
      <c r="F1434" t="s">
        <v>980</v>
      </c>
      <c r="G1434" s="4">
        <v>44194</v>
      </c>
      <c r="H1434" t="s">
        <v>13</v>
      </c>
      <c r="I1434" t="s">
        <v>30</v>
      </c>
      <c r="J1434" t="s">
        <v>31</v>
      </c>
      <c r="K1434" t="s">
        <v>16</v>
      </c>
      <c r="L1434">
        <v>178277</v>
      </c>
      <c r="M1434">
        <v>1353</v>
      </c>
      <c r="N1434">
        <v>1</v>
      </c>
      <c r="O1434">
        <v>461.48</v>
      </c>
      <c r="P1434" t="s">
        <v>828</v>
      </c>
      <c r="Q1434">
        <v>66</v>
      </c>
      <c r="R1434">
        <v>4</v>
      </c>
      <c r="S1434">
        <v>461.48</v>
      </c>
      <c r="T1434" t="s">
        <v>665</v>
      </c>
      <c r="U1434" t="s">
        <v>2608</v>
      </c>
      <c r="V1434" t="s">
        <v>2093</v>
      </c>
      <c r="W1434" t="s">
        <v>27</v>
      </c>
      <c r="X1434" t="s">
        <v>283</v>
      </c>
      <c r="Y1434" t="s">
        <v>2647</v>
      </c>
      <c r="Z1434">
        <v>23322</v>
      </c>
      <c r="AA1434" t="s">
        <v>822</v>
      </c>
      <c r="AB1434" t="s">
        <v>97</v>
      </c>
    </row>
    <row r="1435" spans="1:28" x14ac:dyDescent="0.25">
      <c r="A1435">
        <v>74963</v>
      </c>
      <c r="B1435" t="s">
        <v>3</v>
      </c>
      <c r="C1435">
        <v>4</v>
      </c>
      <c r="D1435">
        <v>4</v>
      </c>
      <c r="E1435">
        <v>18516</v>
      </c>
      <c r="F1435" t="s">
        <v>980</v>
      </c>
      <c r="G1435" s="4">
        <v>44194</v>
      </c>
      <c r="H1435" t="s">
        <v>13</v>
      </c>
      <c r="I1435" t="s">
        <v>30</v>
      </c>
      <c r="J1435" t="s">
        <v>38</v>
      </c>
      <c r="K1435" t="s">
        <v>16</v>
      </c>
      <c r="L1435">
        <v>178278</v>
      </c>
      <c r="M1435">
        <v>1353</v>
      </c>
      <c r="N1435">
        <v>1</v>
      </c>
      <c r="O1435">
        <v>461.48</v>
      </c>
      <c r="P1435" t="s">
        <v>828</v>
      </c>
      <c r="Q1435">
        <v>66</v>
      </c>
      <c r="R1435">
        <v>4</v>
      </c>
      <c r="S1435">
        <v>461.48</v>
      </c>
      <c r="T1435" t="s">
        <v>5</v>
      </c>
      <c r="U1435" t="s">
        <v>3357</v>
      </c>
      <c r="V1435" t="s">
        <v>2410</v>
      </c>
      <c r="W1435" t="s">
        <v>8</v>
      </c>
      <c r="X1435" t="s">
        <v>9</v>
      </c>
      <c r="Y1435" t="s">
        <v>3358</v>
      </c>
      <c r="Z1435">
        <v>725</v>
      </c>
      <c r="AA1435" t="s">
        <v>822</v>
      </c>
      <c r="AB1435" t="s">
        <v>97</v>
      </c>
    </row>
    <row r="1436" spans="1:28" x14ac:dyDescent="0.25">
      <c r="A1436">
        <v>74964</v>
      </c>
      <c r="B1436" t="s">
        <v>3</v>
      </c>
      <c r="C1436">
        <v>5</v>
      </c>
      <c r="D1436">
        <v>4</v>
      </c>
      <c r="E1436">
        <v>18517</v>
      </c>
      <c r="F1436" t="s">
        <v>980</v>
      </c>
      <c r="G1436" s="4">
        <v>44194</v>
      </c>
      <c r="H1436" t="s">
        <v>13</v>
      </c>
      <c r="I1436" t="s">
        <v>30</v>
      </c>
      <c r="J1436" t="s">
        <v>14</v>
      </c>
      <c r="K1436" t="s">
        <v>16</v>
      </c>
      <c r="L1436">
        <v>178279</v>
      </c>
      <c r="M1436">
        <v>1353</v>
      </c>
      <c r="N1436">
        <v>1</v>
      </c>
      <c r="O1436">
        <v>461.48</v>
      </c>
      <c r="P1436" t="s">
        <v>828</v>
      </c>
      <c r="Q1436">
        <v>66</v>
      </c>
      <c r="R1436">
        <v>4</v>
      </c>
      <c r="S1436">
        <v>461.48</v>
      </c>
      <c r="T1436" t="s">
        <v>495</v>
      </c>
      <c r="U1436" t="s">
        <v>1807</v>
      </c>
      <c r="V1436" t="s">
        <v>1808</v>
      </c>
      <c r="W1436" t="s">
        <v>8</v>
      </c>
      <c r="X1436" t="s">
        <v>88</v>
      </c>
      <c r="Y1436" t="s">
        <v>1809</v>
      </c>
      <c r="Z1436">
        <v>11220</v>
      </c>
      <c r="AA1436" t="s">
        <v>822</v>
      </c>
      <c r="AB1436" t="s">
        <v>97</v>
      </c>
    </row>
    <row r="1437" spans="1:28" x14ac:dyDescent="0.25">
      <c r="A1437">
        <v>74969</v>
      </c>
      <c r="B1437" t="s">
        <v>24</v>
      </c>
      <c r="C1437">
        <v>5</v>
      </c>
      <c r="D1437">
        <v>2</v>
      </c>
      <c r="E1437">
        <v>18522</v>
      </c>
      <c r="F1437" t="s">
        <v>244</v>
      </c>
      <c r="G1437" s="4">
        <v>44194</v>
      </c>
      <c r="H1437" t="s">
        <v>13</v>
      </c>
      <c r="I1437" t="s">
        <v>245</v>
      </c>
      <c r="J1437" t="s">
        <v>31</v>
      </c>
      <c r="K1437" t="s">
        <v>90</v>
      </c>
      <c r="L1437">
        <v>178284</v>
      </c>
      <c r="M1437">
        <v>1353</v>
      </c>
      <c r="N1437">
        <v>1</v>
      </c>
      <c r="O1437">
        <v>461.48</v>
      </c>
      <c r="P1437" t="s">
        <v>828</v>
      </c>
      <c r="Q1437">
        <v>66</v>
      </c>
      <c r="R1437">
        <v>4</v>
      </c>
      <c r="S1437">
        <v>461.48</v>
      </c>
      <c r="T1437" t="s">
        <v>2292</v>
      </c>
      <c r="U1437" t="s">
        <v>938</v>
      </c>
      <c r="V1437" t="s">
        <v>1544</v>
      </c>
      <c r="W1437" t="s">
        <v>8</v>
      </c>
      <c r="X1437" t="s">
        <v>21</v>
      </c>
      <c r="Y1437" t="s">
        <v>1059</v>
      </c>
      <c r="Z1437">
        <v>93003</v>
      </c>
      <c r="AA1437" t="s">
        <v>822</v>
      </c>
      <c r="AB1437" t="s">
        <v>97</v>
      </c>
    </row>
    <row r="1438" spans="1:28" x14ac:dyDescent="0.25">
      <c r="A1438">
        <v>74970</v>
      </c>
      <c r="B1438" t="s">
        <v>24</v>
      </c>
      <c r="C1438">
        <v>6</v>
      </c>
      <c r="D1438">
        <v>2</v>
      </c>
      <c r="E1438">
        <v>18523</v>
      </c>
      <c r="F1438" t="s">
        <v>244</v>
      </c>
      <c r="G1438" s="4">
        <v>44194</v>
      </c>
      <c r="H1438" t="s">
        <v>13</v>
      </c>
      <c r="I1438" t="s">
        <v>245</v>
      </c>
      <c r="J1438" t="s">
        <v>31</v>
      </c>
      <c r="K1438" t="s">
        <v>90</v>
      </c>
      <c r="L1438">
        <v>178285</v>
      </c>
      <c r="M1438">
        <v>1353</v>
      </c>
      <c r="N1438">
        <v>1</v>
      </c>
      <c r="O1438">
        <v>461.48</v>
      </c>
      <c r="P1438" t="s">
        <v>828</v>
      </c>
      <c r="Q1438">
        <v>66</v>
      </c>
      <c r="R1438">
        <v>4</v>
      </c>
      <c r="S1438">
        <v>461.48</v>
      </c>
      <c r="T1438" t="s">
        <v>5</v>
      </c>
      <c r="U1438" t="s">
        <v>2572</v>
      </c>
      <c r="V1438" t="s">
        <v>3211</v>
      </c>
      <c r="W1438" t="s">
        <v>8</v>
      </c>
      <c r="X1438" t="s">
        <v>9</v>
      </c>
      <c r="Y1438" t="s">
        <v>3782</v>
      </c>
      <c r="Z1438">
        <v>725</v>
      </c>
      <c r="AA1438" t="s">
        <v>822</v>
      </c>
      <c r="AB1438" t="s">
        <v>97</v>
      </c>
    </row>
    <row r="1439" spans="1:28" x14ac:dyDescent="0.25">
      <c r="A1439">
        <v>74971</v>
      </c>
      <c r="B1439" t="s">
        <v>24</v>
      </c>
      <c r="C1439">
        <v>2</v>
      </c>
      <c r="D1439">
        <v>4</v>
      </c>
      <c r="E1439">
        <v>18524</v>
      </c>
      <c r="F1439" t="s">
        <v>244</v>
      </c>
      <c r="G1439" s="4">
        <v>44194</v>
      </c>
      <c r="H1439" t="s">
        <v>13</v>
      </c>
      <c r="I1439" t="s">
        <v>245</v>
      </c>
      <c r="J1439" t="s">
        <v>31</v>
      </c>
      <c r="K1439" t="s">
        <v>16</v>
      </c>
      <c r="L1439">
        <v>178286</v>
      </c>
      <c r="M1439">
        <v>1353</v>
      </c>
      <c r="N1439">
        <v>1</v>
      </c>
      <c r="O1439">
        <v>461.48</v>
      </c>
      <c r="P1439" t="s">
        <v>828</v>
      </c>
      <c r="Q1439">
        <v>66</v>
      </c>
      <c r="R1439">
        <v>4</v>
      </c>
      <c r="S1439">
        <v>461.48</v>
      </c>
      <c r="T1439" t="s">
        <v>254</v>
      </c>
      <c r="U1439" t="s">
        <v>1805</v>
      </c>
      <c r="V1439" t="s">
        <v>247</v>
      </c>
      <c r="W1439" t="s">
        <v>8</v>
      </c>
      <c r="X1439" t="s">
        <v>55</v>
      </c>
      <c r="Y1439" t="s">
        <v>1806</v>
      </c>
      <c r="Z1439">
        <v>60629</v>
      </c>
      <c r="AA1439" t="s">
        <v>822</v>
      </c>
      <c r="AB1439" t="s">
        <v>97</v>
      </c>
    </row>
    <row r="1440" spans="1:28" x14ac:dyDescent="0.25">
      <c r="A1440">
        <v>74972</v>
      </c>
      <c r="B1440" t="s">
        <v>17</v>
      </c>
      <c r="C1440">
        <v>3</v>
      </c>
      <c r="D1440">
        <v>4</v>
      </c>
      <c r="E1440">
        <v>18525</v>
      </c>
      <c r="F1440" t="s">
        <v>244</v>
      </c>
      <c r="G1440" s="4">
        <v>44194</v>
      </c>
      <c r="H1440" t="s">
        <v>13</v>
      </c>
      <c r="I1440" t="s">
        <v>245</v>
      </c>
      <c r="J1440" t="s">
        <v>23</v>
      </c>
      <c r="K1440" t="s">
        <v>16</v>
      </c>
      <c r="L1440">
        <v>178287</v>
      </c>
      <c r="M1440">
        <v>1353</v>
      </c>
      <c r="N1440">
        <v>1</v>
      </c>
      <c r="O1440">
        <v>461.48</v>
      </c>
      <c r="P1440" t="s">
        <v>828</v>
      </c>
      <c r="Q1440">
        <v>66</v>
      </c>
      <c r="R1440">
        <v>4</v>
      </c>
      <c r="S1440">
        <v>461.48</v>
      </c>
      <c r="T1440" t="s">
        <v>2980</v>
      </c>
      <c r="U1440" t="s">
        <v>2477</v>
      </c>
      <c r="V1440" t="s">
        <v>2981</v>
      </c>
      <c r="W1440" t="s">
        <v>8</v>
      </c>
      <c r="X1440" t="s">
        <v>1003</v>
      </c>
      <c r="Y1440" t="s">
        <v>2982</v>
      </c>
      <c r="Z1440">
        <v>72032</v>
      </c>
      <c r="AA1440" t="s">
        <v>822</v>
      </c>
      <c r="AB1440" t="s">
        <v>97</v>
      </c>
    </row>
    <row r="1441" spans="1:28" x14ac:dyDescent="0.25">
      <c r="A1441">
        <v>71590</v>
      </c>
      <c r="B1441" t="s">
        <v>24</v>
      </c>
      <c r="C1441">
        <v>6</v>
      </c>
      <c r="D1441">
        <v>4</v>
      </c>
      <c r="E1441">
        <v>15143</v>
      </c>
      <c r="F1441" t="s">
        <v>3087</v>
      </c>
      <c r="G1441" s="4">
        <v>44145</v>
      </c>
      <c r="H1441" t="s">
        <v>13</v>
      </c>
      <c r="I1441" t="s">
        <v>70</v>
      </c>
      <c r="J1441" t="s">
        <v>378</v>
      </c>
      <c r="K1441" t="s">
        <v>16</v>
      </c>
      <c r="L1441">
        <v>174905</v>
      </c>
      <c r="M1441">
        <v>1354</v>
      </c>
      <c r="N1441">
        <v>1</v>
      </c>
      <c r="O1441">
        <v>164.38</v>
      </c>
      <c r="P1441" t="s">
        <v>694</v>
      </c>
      <c r="Q1441">
        <v>67</v>
      </c>
      <c r="R1441">
        <v>9</v>
      </c>
      <c r="S1441">
        <v>164.38</v>
      </c>
      <c r="T1441" t="s">
        <v>854</v>
      </c>
      <c r="U1441" t="s">
        <v>1665</v>
      </c>
      <c r="V1441" t="s">
        <v>2162</v>
      </c>
      <c r="W1441" t="s">
        <v>8</v>
      </c>
      <c r="X1441" t="s">
        <v>108</v>
      </c>
      <c r="Y1441" t="s">
        <v>2163</v>
      </c>
      <c r="Z1441">
        <v>97303</v>
      </c>
      <c r="AA1441" t="s">
        <v>690</v>
      </c>
      <c r="AB1441" t="s">
        <v>607</v>
      </c>
    </row>
    <row r="1442" spans="1:28" x14ac:dyDescent="0.25">
      <c r="A1442">
        <v>71627</v>
      </c>
      <c r="B1442" t="s">
        <v>17</v>
      </c>
      <c r="C1442">
        <v>3</v>
      </c>
      <c r="D1442">
        <v>4</v>
      </c>
      <c r="E1442">
        <v>15180</v>
      </c>
      <c r="F1442" t="s">
        <v>783</v>
      </c>
      <c r="G1442" s="4">
        <v>44145</v>
      </c>
      <c r="H1442" t="s">
        <v>13</v>
      </c>
      <c r="I1442" t="s">
        <v>30</v>
      </c>
      <c r="J1442" t="s">
        <v>23</v>
      </c>
      <c r="K1442" t="s">
        <v>16</v>
      </c>
      <c r="L1442">
        <v>174942</v>
      </c>
      <c r="M1442">
        <v>1354</v>
      </c>
      <c r="N1442">
        <v>1</v>
      </c>
      <c r="O1442">
        <v>164.38</v>
      </c>
      <c r="P1442" t="s">
        <v>694</v>
      </c>
      <c r="Q1442">
        <v>67</v>
      </c>
      <c r="R1442">
        <v>9</v>
      </c>
      <c r="S1442">
        <v>164.38</v>
      </c>
      <c r="T1442" t="s">
        <v>5</v>
      </c>
      <c r="U1442" t="s">
        <v>3816</v>
      </c>
      <c r="V1442" t="s">
        <v>2038</v>
      </c>
      <c r="W1442" t="s">
        <v>8</v>
      </c>
      <c r="X1442" t="s">
        <v>9</v>
      </c>
      <c r="Y1442" t="s">
        <v>3817</v>
      </c>
      <c r="Z1442">
        <v>725</v>
      </c>
      <c r="AA1442" t="s">
        <v>690</v>
      </c>
      <c r="AB1442" t="s">
        <v>607</v>
      </c>
    </row>
    <row r="1443" spans="1:28" x14ac:dyDescent="0.25">
      <c r="A1443">
        <v>71628</v>
      </c>
      <c r="B1443" t="s">
        <v>24</v>
      </c>
      <c r="C1443">
        <v>4</v>
      </c>
      <c r="D1443">
        <v>4</v>
      </c>
      <c r="E1443">
        <v>15181</v>
      </c>
      <c r="F1443" t="s">
        <v>783</v>
      </c>
      <c r="G1443" s="4">
        <v>44145</v>
      </c>
      <c r="H1443" t="s">
        <v>13</v>
      </c>
      <c r="I1443" t="s">
        <v>30</v>
      </c>
      <c r="J1443" t="s">
        <v>31</v>
      </c>
      <c r="K1443" t="s">
        <v>16</v>
      </c>
      <c r="L1443">
        <v>174943</v>
      </c>
      <c r="M1443">
        <v>1354</v>
      </c>
      <c r="N1443">
        <v>1</v>
      </c>
      <c r="O1443">
        <v>164.38</v>
      </c>
      <c r="P1443" t="s">
        <v>694</v>
      </c>
      <c r="Q1443">
        <v>67</v>
      </c>
      <c r="R1443">
        <v>9</v>
      </c>
      <c r="S1443">
        <v>164.38</v>
      </c>
      <c r="T1443" t="s">
        <v>1652</v>
      </c>
      <c r="U1443" t="s">
        <v>1653</v>
      </c>
      <c r="V1443" t="s">
        <v>852</v>
      </c>
      <c r="W1443" t="s">
        <v>27</v>
      </c>
      <c r="X1443" t="s">
        <v>381</v>
      </c>
      <c r="Y1443" t="s">
        <v>1654</v>
      </c>
      <c r="Z1443">
        <v>48197</v>
      </c>
      <c r="AA1443" t="s">
        <v>690</v>
      </c>
      <c r="AB1443" t="s">
        <v>607</v>
      </c>
    </row>
    <row r="1444" spans="1:28" x14ac:dyDescent="0.25">
      <c r="A1444">
        <v>71636</v>
      </c>
      <c r="B1444" t="s">
        <v>3</v>
      </c>
      <c r="C1444">
        <v>2</v>
      </c>
      <c r="D1444">
        <v>1</v>
      </c>
      <c r="E1444">
        <v>15189</v>
      </c>
      <c r="F1444" t="s">
        <v>900</v>
      </c>
      <c r="G1444" s="4">
        <v>44145</v>
      </c>
      <c r="H1444" t="s">
        <v>13</v>
      </c>
      <c r="I1444" t="s">
        <v>99</v>
      </c>
      <c r="J1444" t="s">
        <v>235</v>
      </c>
      <c r="K1444" t="s">
        <v>32</v>
      </c>
      <c r="L1444">
        <v>174951</v>
      </c>
      <c r="M1444">
        <v>1354</v>
      </c>
      <c r="N1444">
        <v>1</v>
      </c>
      <c r="O1444">
        <v>164.38</v>
      </c>
      <c r="P1444" t="s">
        <v>694</v>
      </c>
      <c r="Q1444">
        <v>67</v>
      </c>
      <c r="R1444">
        <v>9</v>
      </c>
      <c r="S1444">
        <v>164.38</v>
      </c>
      <c r="T1444" t="s">
        <v>1290</v>
      </c>
      <c r="U1444" t="s">
        <v>2254</v>
      </c>
      <c r="V1444" t="s">
        <v>2255</v>
      </c>
      <c r="W1444" t="s">
        <v>27</v>
      </c>
      <c r="X1444" t="s">
        <v>88</v>
      </c>
      <c r="Y1444" t="s">
        <v>2256</v>
      </c>
      <c r="Z1444">
        <v>14221</v>
      </c>
      <c r="AA1444" t="s">
        <v>690</v>
      </c>
      <c r="AB1444" t="s">
        <v>607</v>
      </c>
    </row>
    <row r="1445" spans="1:28" x14ac:dyDescent="0.25">
      <c r="A1445">
        <v>71651</v>
      </c>
      <c r="B1445" t="s">
        <v>24</v>
      </c>
      <c r="C1445">
        <v>2</v>
      </c>
      <c r="D1445">
        <v>4</v>
      </c>
      <c r="E1445">
        <v>15204</v>
      </c>
      <c r="F1445" t="s">
        <v>104</v>
      </c>
      <c r="G1445" s="4">
        <v>44145</v>
      </c>
      <c r="H1445" t="s">
        <v>13</v>
      </c>
      <c r="I1445" t="s">
        <v>5781</v>
      </c>
      <c r="J1445" t="s">
        <v>31</v>
      </c>
      <c r="K1445" t="s">
        <v>16</v>
      </c>
      <c r="L1445">
        <v>174966</v>
      </c>
      <c r="M1445">
        <v>1354</v>
      </c>
      <c r="N1445">
        <v>1</v>
      </c>
      <c r="O1445">
        <v>164.38</v>
      </c>
      <c r="P1445" t="s">
        <v>694</v>
      </c>
      <c r="Q1445">
        <v>67</v>
      </c>
      <c r="R1445">
        <v>9</v>
      </c>
      <c r="S1445">
        <v>164.38</v>
      </c>
      <c r="T1445" t="s">
        <v>5</v>
      </c>
      <c r="U1445" t="s">
        <v>696</v>
      </c>
      <c r="V1445" t="s">
        <v>1052</v>
      </c>
      <c r="W1445" t="s">
        <v>95</v>
      </c>
      <c r="X1445" t="s">
        <v>9</v>
      </c>
      <c r="Y1445" t="s">
        <v>1053</v>
      </c>
      <c r="Z1445">
        <v>725</v>
      </c>
      <c r="AA1445" t="s">
        <v>690</v>
      </c>
      <c r="AB1445" t="s">
        <v>607</v>
      </c>
    </row>
    <row r="1446" spans="1:28" x14ac:dyDescent="0.25">
      <c r="A1446">
        <v>71652</v>
      </c>
      <c r="B1446" t="s">
        <v>24</v>
      </c>
      <c r="C1446">
        <v>3</v>
      </c>
      <c r="D1446">
        <v>4</v>
      </c>
      <c r="E1446">
        <v>15205</v>
      </c>
      <c r="F1446" t="s">
        <v>104</v>
      </c>
      <c r="G1446" s="4">
        <v>44145</v>
      </c>
      <c r="H1446" t="s">
        <v>13</v>
      </c>
      <c r="I1446" t="s">
        <v>5781</v>
      </c>
      <c r="J1446" t="s">
        <v>31</v>
      </c>
      <c r="K1446" t="s">
        <v>16</v>
      </c>
      <c r="L1446">
        <v>174967</v>
      </c>
      <c r="M1446">
        <v>1354</v>
      </c>
      <c r="N1446">
        <v>1</v>
      </c>
      <c r="O1446">
        <v>164.38</v>
      </c>
      <c r="P1446" t="s">
        <v>694</v>
      </c>
      <c r="Q1446">
        <v>67</v>
      </c>
      <c r="R1446">
        <v>9</v>
      </c>
      <c r="S1446">
        <v>164.38</v>
      </c>
      <c r="T1446" t="s">
        <v>254</v>
      </c>
      <c r="U1446" t="s">
        <v>1448</v>
      </c>
      <c r="V1446" t="s">
        <v>739</v>
      </c>
      <c r="W1446" t="s">
        <v>95</v>
      </c>
      <c r="X1446" t="s">
        <v>55</v>
      </c>
      <c r="Y1446" t="s">
        <v>3735</v>
      </c>
      <c r="Z1446">
        <v>60640</v>
      </c>
      <c r="AA1446" t="s">
        <v>690</v>
      </c>
      <c r="AB1446" t="s">
        <v>607</v>
      </c>
    </row>
    <row r="1447" spans="1:28" x14ac:dyDescent="0.25">
      <c r="A1447">
        <v>71653</v>
      </c>
      <c r="B1447" t="s">
        <v>51</v>
      </c>
      <c r="C1447">
        <v>4</v>
      </c>
      <c r="D1447">
        <v>4</v>
      </c>
      <c r="E1447">
        <v>15206</v>
      </c>
      <c r="F1447" t="s">
        <v>104</v>
      </c>
      <c r="G1447" s="4">
        <v>44145</v>
      </c>
      <c r="H1447" t="s">
        <v>13</v>
      </c>
      <c r="I1447" t="s">
        <v>5781</v>
      </c>
      <c r="J1447" t="s">
        <v>57</v>
      </c>
      <c r="K1447" t="s">
        <v>16</v>
      </c>
      <c r="L1447">
        <v>174968</v>
      </c>
      <c r="M1447">
        <v>1354</v>
      </c>
      <c r="N1447">
        <v>1</v>
      </c>
      <c r="O1447">
        <v>164.38</v>
      </c>
      <c r="P1447" t="s">
        <v>694</v>
      </c>
      <c r="Q1447">
        <v>67</v>
      </c>
      <c r="R1447">
        <v>9</v>
      </c>
      <c r="S1447">
        <v>164.38</v>
      </c>
      <c r="T1447" t="s">
        <v>33</v>
      </c>
      <c r="U1447" t="s">
        <v>1136</v>
      </c>
      <c r="V1447" t="s">
        <v>2171</v>
      </c>
      <c r="W1447" t="s">
        <v>95</v>
      </c>
      <c r="X1447" t="s">
        <v>36</v>
      </c>
      <c r="Y1447" t="s">
        <v>3009</v>
      </c>
      <c r="Z1447">
        <v>1960</v>
      </c>
      <c r="AA1447" t="s">
        <v>690</v>
      </c>
      <c r="AB1447" t="s">
        <v>607</v>
      </c>
    </row>
    <row r="1448" spans="1:28" x14ac:dyDescent="0.25">
      <c r="A1448">
        <v>71654</v>
      </c>
      <c r="B1448" t="s">
        <v>3</v>
      </c>
      <c r="C1448">
        <v>5</v>
      </c>
      <c r="D1448">
        <v>4</v>
      </c>
      <c r="E1448">
        <v>15207</v>
      </c>
      <c r="F1448" t="s">
        <v>104</v>
      </c>
      <c r="G1448" s="4">
        <v>44145</v>
      </c>
      <c r="H1448" t="s">
        <v>13</v>
      </c>
      <c r="I1448" t="s">
        <v>5781</v>
      </c>
      <c r="J1448" t="s">
        <v>14</v>
      </c>
      <c r="K1448" t="s">
        <v>16</v>
      </c>
      <c r="L1448">
        <v>174969</v>
      </c>
      <c r="M1448">
        <v>1354</v>
      </c>
      <c r="N1448">
        <v>1</v>
      </c>
      <c r="O1448">
        <v>164.38</v>
      </c>
      <c r="P1448" t="s">
        <v>694</v>
      </c>
      <c r="Q1448">
        <v>67</v>
      </c>
      <c r="R1448">
        <v>9</v>
      </c>
      <c r="S1448">
        <v>164.38</v>
      </c>
      <c r="T1448" t="s">
        <v>5</v>
      </c>
      <c r="U1448" t="s">
        <v>2353</v>
      </c>
      <c r="V1448" t="s">
        <v>2415</v>
      </c>
      <c r="W1448" t="s">
        <v>8</v>
      </c>
      <c r="X1448" t="s">
        <v>9</v>
      </c>
      <c r="Y1448" t="s">
        <v>3326</v>
      </c>
      <c r="Z1448">
        <v>725</v>
      </c>
      <c r="AA1448" t="s">
        <v>690</v>
      </c>
      <c r="AB1448" t="s">
        <v>607</v>
      </c>
    </row>
    <row r="1449" spans="1:28" x14ac:dyDescent="0.25">
      <c r="A1449">
        <v>71655</v>
      </c>
      <c r="B1449" t="s">
        <v>51</v>
      </c>
      <c r="C1449">
        <v>6</v>
      </c>
      <c r="D1449">
        <v>4</v>
      </c>
      <c r="E1449">
        <v>15208</v>
      </c>
      <c r="F1449" t="s">
        <v>104</v>
      </c>
      <c r="G1449" s="4">
        <v>44145</v>
      </c>
      <c r="H1449" t="s">
        <v>13</v>
      </c>
      <c r="I1449" t="s">
        <v>5781</v>
      </c>
      <c r="J1449" t="s">
        <v>57</v>
      </c>
      <c r="K1449" t="s">
        <v>16</v>
      </c>
      <c r="L1449">
        <v>174970</v>
      </c>
      <c r="M1449">
        <v>1354</v>
      </c>
      <c r="N1449">
        <v>1</v>
      </c>
      <c r="O1449">
        <v>164.38</v>
      </c>
      <c r="P1449" t="s">
        <v>694</v>
      </c>
      <c r="Q1449">
        <v>67</v>
      </c>
      <c r="R1449">
        <v>9</v>
      </c>
      <c r="S1449">
        <v>164.38</v>
      </c>
      <c r="T1449" t="s">
        <v>815</v>
      </c>
      <c r="U1449" t="s">
        <v>1513</v>
      </c>
      <c r="V1449" t="s">
        <v>2030</v>
      </c>
      <c r="W1449" t="s">
        <v>8</v>
      </c>
      <c r="X1449" t="s">
        <v>114</v>
      </c>
      <c r="Y1449" t="s">
        <v>2828</v>
      </c>
      <c r="Z1449">
        <v>75006</v>
      </c>
      <c r="AA1449" t="s">
        <v>690</v>
      </c>
      <c r="AB1449" t="s">
        <v>607</v>
      </c>
    </row>
    <row r="1450" spans="1:28" x14ac:dyDescent="0.25">
      <c r="A1450">
        <v>71656</v>
      </c>
      <c r="B1450" t="s">
        <v>3</v>
      </c>
      <c r="C1450">
        <v>2</v>
      </c>
      <c r="D1450">
        <v>2</v>
      </c>
      <c r="E1450">
        <v>15209</v>
      </c>
      <c r="F1450" t="s">
        <v>104</v>
      </c>
      <c r="G1450" s="4">
        <v>44145</v>
      </c>
      <c r="H1450" t="s">
        <v>13</v>
      </c>
      <c r="I1450" t="s">
        <v>5781</v>
      </c>
      <c r="J1450" t="s">
        <v>14</v>
      </c>
      <c r="K1450" t="s">
        <v>90</v>
      </c>
      <c r="L1450">
        <v>174971</v>
      </c>
      <c r="M1450">
        <v>1354</v>
      </c>
      <c r="N1450">
        <v>1</v>
      </c>
      <c r="O1450">
        <v>164.38</v>
      </c>
      <c r="P1450" t="s">
        <v>694</v>
      </c>
      <c r="Q1450">
        <v>67</v>
      </c>
      <c r="R1450">
        <v>9</v>
      </c>
      <c r="S1450">
        <v>164.38</v>
      </c>
      <c r="T1450" t="s">
        <v>5</v>
      </c>
      <c r="U1450" t="s">
        <v>3575</v>
      </c>
      <c r="V1450" t="s">
        <v>3630</v>
      </c>
      <c r="W1450" t="s">
        <v>8</v>
      </c>
      <c r="X1450" t="s">
        <v>9</v>
      </c>
      <c r="Y1450" t="s">
        <v>3658</v>
      </c>
      <c r="Z1450">
        <v>725</v>
      </c>
      <c r="AA1450" t="s">
        <v>690</v>
      </c>
      <c r="AB1450" t="s">
        <v>607</v>
      </c>
    </row>
    <row r="1451" spans="1:28" x14ac:dyDescent="0.25">
      <c r="A1451">
        <v>71658</v>
      </c>
      <c r="B1451" t="s">
        <v>51</v>
      </c>
      <c r="C1451">
        <v>4</v>
      </c>
      <c r="D1451">
        <v>4</v>
      </c>
      <c r="E1451">
        <v>15211</v>
      </c>
      <c r="F1451" t="s">
        <v>570</v>
      </c>
      <c r="G1451" s="4">
        <v>44146</v>
      </c>
      <c r="H1451" t="s">
        <v>13</v>
      </c>
      <c r="I1451" t="s">
        <v>99</v>
      </c>
      <c r="J1451" t="s">
        <v>57</v>
      </c>
      <c r="K1451" t="s">
        <v>16</v>
      </c>
      <c r="L1451">
        <v>174973</v>
      </c>
      <c r="M1451">
        <v>1354</v>
      </c>
      <c r="N1451">
        <v>1</v>
      </c>
      <c r="O1451">
        <v>164.38</v>
      </c>
      <c r="P1451" t="s">
        <v>694</v>
      </c>
      <c r="Q1451">
        <v>67</v>
      </c>
      <c r="R1451">
        <v>9</v>
      </c>
      <c r="S1451">
        <v>164.38</v>
      </c>
      <c r="T1451" t="s">
        <v>647</v>
      </c>
      <c r="U1451" t="s">
        <v>648</v>
      </c>
      <c r="V1451" t="s">
        <v>649</v>
      </c>
      <c r="W1451" t="s">
        <v>27</v>
      </c>
      <c r="X1451" t="s">
        <v>308</v>
      </c>
      <c r="Y1451" t="s">
        <v>650</v>
      </c>
      <c r="Z1451">
        <v>8854</v>
      </c>
      <c r="AA1451" t="s">
        <v>690</v>
      </c>
      <c r="AB1451" t="s">
        <v>607</v>
      </c>
    </row>
    <row r="1452" spans="1:28" x14ac:dyDescent="0.25">
      <c r="A1452">
        <v>71670</v>
      </c>
      <c r="B1452" t="s">
        <v>3</v>
      </c>
      <c r="C1452">
        <v>6</v>
      </c>
      <c r="D1452">
        <v>2</v>
      </c>
      <c r="E1452">
        <v>15223</v>
      </c>
      <c r="F1452" t="s">
        <v>110</v>
      </c>
      <c r="G1452" s="4">
        <v>44146</v>
      </c>
      <c r="H1452" t="s">
        <v>13</v>
      </c>
      <c r="I1452" t="s">
        <v>99</v>
      </c>
      <c r="J1452" t="s">
        <v>14</v>
      </c>
      <c r="K1452" t="s">
        <v>90</v>
      </c>
      <c r="L1452">
        <v>174985</v>
      </c>
      <c r="M1452">
        <v>1354</v>
      </c>
      <c r="N1452">
        <v>1</v>
      </c>
      <c r="O1452">
        <v>164.38</v>
      </c>
      <c r="P1452" t="s">
        <v>694</v>
      </c>
      <c r="Q1452">
        <v>67</v>
      </c>
      <c r="R1452">
        <v>9</v>
      </c>
      <c r="S1452">
        <v>164.38</v>
      </c>
      <c r="T1452" t="s">
        <v>3666</v>
      </c>
      <c r="U1452" t="s">
        <v>2946</v>
      </c>
      <c r="V1452" t="s">
        <v>380</v>
      </c>
      <c r="W1452" t="s">
        <v>8</v>
      </c>
      <c r="X1452" t="s">
        <v>9</v>
      </c>
      <c r="Y1452" t="s">
        <v>3667</v>
      </c>
      <c r="Z1452">
        <v>969</v>
      </c>
      <c r="AA1452" t="s">
        <v>690</v>
      </c>
      <c r="AB1452" t="s">
        <v>607</v>
      </c>
    </row>
    <row r="1453" spans="1:28" x14ac:dyDescent="0.25">
      <c r="A1453">
        <v>71671</v>
      </c>
      <c r="B1453" t="s">
        <v>3</v>
      </c>
      <c r="C1453">
        <v>2</v>
      </c>
      <c r="D1453">
        <v>1</v>
      </c>
      <c r="E1453">
        <v>15224</v>
      </c>
      <c r="F1453" t="s">
        <v>110</v>
      </c>
      <c r="G1453" s="4">
        <v>44146</v>
      </c>
      <c r="H1453" t="s">
        <v>13</v>
      </c>
      <c r="I1453" t="s">
        <v>99</v>
      </c>
      <c r="J1453" t="s">
        <v>14</v>
      </c>
      <c r="K1453" t="s">
        <v>32</v>
      </c>
      <c r="L1453">
        <v>174986</v>
      </c>
      <c r="M1453">
        <v>1354</v>
      </c>
      <c r="N1453">
        <v>1</v>
      </c>
      <c r="O1453">
        <v>164.38</v>
      </c>
      <c r="P1453" t="s">
        <v>694</v>
      </c>
      <c r="Q1453">
        <v>67</v>
      </c>
      <c r="R1453">
        <v>9</v>
      </c>
      <c r="S1453">
        <v>164.38</v>
      </c>
      <c r="T1453" t="s">
        <v>5</v>
      </c>
      <c r="U1453" t="s">
        <v>2066</v>
      </c>
      <c r="V1453" t="s">
        <v>1213</v>
      </c>
      <c r="W1453" t="s">
        <v>8</v>
      </c>
      <c r="X1453" t="s">
        <v>9</v>
      </c>
      <c r="Y1453" t="s">
        <v>3372</v>
      </c>
      <c r="Z1453">
        <v>725</v>
      </c>
      <c r="AA1453" t="s">
        <v>690</v>
      </c>
      <c r="AB1453" t="s">
        <v>607</v>
      </c>
    </row>
    <row r="1454" spans="1:28" x14ac:dyDescent="0.25">
      <c r="A1454">
        <v>71697</v>
      </c>
      <c r="B1454" t="s">
        <v>3</v>
      </c>
      <c r="C1454">
        <v>3</v>
      </c>
      <c r="D1454">
        <v>4</v>
      </c>
      <c r="E1454">
        <v>15250</v>
      </c>
      <c r="F1454" t="s">
        <v>439</v>
      </c>
      <c r="G1454" s="4">
        <v>44146</v>
      </c>
      <c r="H1454" t="s">
        <v>13</v>
      </c>
      <c r="I1454" t="s">
        <v>377</v>
      </c>
      <c r="J1454" t="s">
        <v>14</v>
      </c>
      <c r="K1454" t="s">
        <v>16</v>
      </c>
      <c r="L1454">
        <v>175012</v>
      </c>
      <c r="M1454">
        <v>1354</v>
      </c>
      <c r="N1454">
        <v>1</v>
      </c>
      <c r="O1454">
        <v>164.38</v>
      </c>
      <c r="P1454" t="s">
        <v>694</v>
      </c>
      <c r="Q1454">
        <v>67</v>
      </c>
      <c r="R1454">
        <v>9</v>
      </c>
      <c r="S1454">
        <v>164.38</v>
      </c>
      <c r="T1454" t="s">
        <v>59</v>
      </c>
      <c r="U1454" t="s">
        <v>2824</v>
      </c>
      <c r="V1454" t="s">
        <v>863</v>
      </c>
      <c r="W1454" t="s">
        <v>27</v>
      </c>
      <c r="X1454" t="s">
        <v>21</v>
      </c>
      <c r="Y1454" t="s">
        <v>2825</v>
      </c>
      <c r="Z1454">
        <v>90806</v>
      </c>
      <c r="AA1454" t="s">
        <v>690</v>
      </c>
      <c r="AB1454" t="s">
        <v>607</v>
      </c>
    </row>
    <row r="1455" spans="1:28" x14ac:dyDescent="0.25">
      <c r="A1455">
        <v>71698</v>
      </c>
      <c r="B1455" t="s">
        <v>51</v>
      </c>
      <c r="C1455">
        <v>4</v>
      </c>
      <c r="D1455">
        <v>4</v>
      </c>
      <c r="E1455">
        <v>15251</v>
      </c>
      <c r="F1455" t="s">
        <v>439</v>
      </c>
      <c r="G1455" s="4">
        <v>44146</v>
      </c>
      <c r="H1455" t="s">
        <v>13</v>
      </c>
      <c r="I1455" t="s">
        <v>377</v>
      </c>
      <c r="J1455" t="s">
        <v>57</v>
      </c>
      <c r="K1455" t="s">
        <v>16</v>
      </c>
      <c r="L1455">
        <v>175013</v>
      </c>
      <c r="M1455">
        <v>1354</v>
      </c>
      <c r="N1455">
        <v>1</v>
      </c>
      <c r="O1455">
        <v>164.38</v>
      </c>
      <c r="P1455" t="s">
        <v>694</v>
      </c>
      <c r="Q1455">
        <v>67</v>
      </c>
      <c r="R1455">
        <v>9</v>
      </c>
      <c r="S1455">
        <v>164.38</v>
      </c>
      <c r="T1455" t="s">
        <v>250</v>
      </c>
      <c r="U1455" t="s">
        <v>1539</v>
      </c>
      <c r="V1455" t="s">
        <v>752</v>
      </c>
      <c r="W1455" t="s">
        <v>8</v>
      </c>
      <c r="X1455" t="s">
        <v>21</v>
      </c>
      <c r="Y1455" t="s">
        <v>1953</v>
      </c>
      <c r="Z1455">
        <v>92626</v>
      </c>
      <c r="AA1455" t="s">
        <v>690</v>
      </c>
      <c r="AB1455" t="s">
        <v>607</v>
      </c>
    </row>
    <row r="1456" spans="1:28" x14ac:dyDescent="0.25">
      <c r="A1456">
        <v>71714</v>
      </c>
      <c r="B1456" t="s">
        <v>3</v>
      </c>
      <c r="C1456">
        <v>5</v>
      </c>
      <c r="D1456">
        <v>4</v>
      </c>
      <c r="E1456">
        <v>15267</v>
      </c>
      <c r="F1456" t="s">
        <v>266</v>
      </c>
      <c r="G1456" s="4">
        <v>44146</v>
      </c>
      <c r="H1456" t="s">
        <v>13</v>
      </c>
      <c r="I1456" t="s">
        <v>5778</v>
      </c>
      <c r="J1456" t="s">
        <v>14</v>
      </c>
      <c r="K1456" t="s">
        <v>16</v>
      </c>
      <c r="L1456">
        <v>175029</v>
      </c>
      <c r="M1456">
        <v>1354</v>
      </c>
      <c r="N1456">
        <v>1</v>
      </c>
      <c r="O1456">
        <v>164.38</v>
      </c>
      <c r="P1456" t="s">
        <v>694</v>
      </c>
      <c r="Q1456">
        <v>67</v>
      </c>
      <c r="R1456">
        <v>9</v>
      </c>
      <c r="S1456">
        <v>164.38</v>
      </c>
      <c r="T1456" t="s">
        <v>5</v>
      </c>
      <c r="U1456" t="s">
        <v>2338</v>
      </c>
      <c r="V1456" t="s">
        <v>1873</v>
      </c>
      <c r="W1456" t="s">
        <v>8</v>
      </c>
      <c r="X1456" t="s">
        <v>9</v>
      </c>
      <c r="Y1456" t="s">
        <v>3335</v>
      </c>
      <c r="Z1456">
        <v>725</v>
      </c>
      <c r="AA1456" t="s">
        <v>690</v>
      </c>
      <c r="AB1456" t="s">
        <v>607</v>
      </c>
    </row>
    <row r="1457" spans="1:28" x14ac:dyDescent="0.25">
      <c r="A1457">
        <v>71716</v>
      </c>
      <c r="B1457" t="s">
        <v>51</v>
      </c>
      <c r="C1457">
        <v>1</v>
      </c>
      <c r="D1457">
        <v>0</v>
      </c>
      <c r="E1457">
        <v>15269</v>
      </c>
      <c r="F1457" t="s">
        <v>512</v>
      </c>
      <c r="G1457" s="4">
        <v>44146</v>
      </c>
      <c r="H1457" t="s">
        <v>13</v>
      </c>
      <c r="I1457" t="s">
        <v>513</v>
      </c>
      <c r="J1457" t="s">
        <v>57</v>
      </c>
      <c r="K1457" t="s">
        <v>58</v>
      </c>
      <c r="L1457">
        <v>175031</v>
      </c>
      <c r="M1457">
        <v>1354</v>
      </c>
      <c r="N1457">
        <v>1</v>
      </c>
      <c r="O1457">
        <v>164.38</v>
      </c>
      <c r="P1457" t="s">
        <v>694</v>
      </c>
      <c r="Q1457">
        <v>67</v>
      </c>
      <c r="R1457">
        <v>9</v>
      </c>
      <c r="S1457">
        <v>164.38</v>
      </c>
      <c r="T1457" t="s">
        <v>1746</v>
      </c>
      <c r="U1457" t="s">
        <v>2633</v>
      </c>
      <c r="V1457" t="s">
        <v>2285</v>
      </c>
      <c r="W1457" t="s">
        <v>8</v>
      </c>
      <c r="X1457" t="s">
        <v>21</v>
      </c>
      <c r="Y1457" t="s">
        <v>3217</v>
      </c>
      <c r="Z1457">
        <v>95616</v>
      </c>
      <c r="AA1457" t="s">
        <v>690</v>
      </c>
      <c r="AB1457" t="s">
        <v>607</v>
      </c>
    </row>
    <row r="1458" spans="1:28" x14ac:dyDescent="0.25">
      <c r="A1458">
        <v>71717</v>
      </c>
      <c r="B1458" t="s">
        <v>3</v>
      </c>
      <c r="C1458">
        <v>1</v>
      </c>
      <c r="D1458">
        <v>0</v>
      </c>
      <c r="E1458">
        <v>15270</v>
      </c>
      <c r="F1458" t="s">
        <v>512</v>
      </c>
      <c r="G1458" s="4">
        <v>44146</v>
      </c>
      <c r="H1458" t="s">
        <v>13</v>
      </c>
      <c r="I1458" t="s">
        <v>513</v>
      </c>
      <c r="J1458" t="s">
        <v>14</v>
      </c>
      <c r="K1458" t="s">
        <v>58</v>
      </c>
      <c r="L1458">
        <v>175032</v>
      </c>
      <c r="M1458">
        <v>1354</v>
      </c>
      <c r="N1458">
        <v>1</v>
      </c>
      <c r="O1458">
        <v>164.38</v>
      </c>
      <c r="P1458" t="s">
        <v>694</v>
      </c>
      <c r="Q1458">
        <v>67</v>
      </c>
      <c r="R1458">
        <v>9</v>
      </c>
      <c r="S1458">
        <v>164.38</v>
      </c>
      <c r="T1458" t="s">
        <v>702</v>
      </c>
      <c r="U1458" t="s">
        <v>1837</v>
      </c>
      <c r="V1458" t="s">
        <v>620</v>
      </c>
      <c r="W1458" t="s">
        <v>8</v>
      </c>
      <c r="X1458" t="s">
        <v>88</v>
      </c>
      <c r="Y1458" t="s">
        <v>1838</v>
      </c>
      <c r="Z1458">
        <v>11419</v>
      </c>
      <c r="AA1458" t="s">
        <v>690</v>
      </c>
      <c r="AB1458" t="s">
        <v>607</v>
      </c>
    </row>
    <row r="1459" spans="1:28" x14ac:dyDescent="0.25">
      <c r="A1459">
        <v>71718</v>
      </c>
      <c r="B1459" t="s">
        <v>24</v>
      </c>
      <c r="C1459">
        <v>1</v>
      </c>
      <c r="D1459">
        <v>0</v>
      </c>
      <c r="E1459">
        <v>15271</v>
      </c>
      <c r="F1459" t="s">
        <v>512</v>
      </c>
      <c r="G1459" s="4">
        <v>44146</v>
      </c>
      <c r="H1459" t="s">
        <v>13</v>
      </c>
      <c r="I1459" t="s">
        <v>513</v>
      </c>
      <c r="J1459" t="s">
        <v>31</v>
      </c>
      <c r="K1459" t="s">
        <v>58</v>
      </c>
      <c r="L1459">
        <v>175033</v>
      </c>
      <c r="M1459">
        <v>1354</v>
      </c>
      <c r="N1459">
        <v>1</v>
      </c>
      <c r="O1459">
        <v>164.38</v>
      </c>
      <c r="P1459" t="s">
        <v>694</v>
      </c>
      <c r="Q1459">
        <v>67</v>
      </c>
      <c r="R1459">
        <v>9</v>
      </c>
      <c r="S1459">
        <v>164.38</v>
      </c>
      <c r="T1459" t="s">
        <v>815</v>
      </c>
      <c r="U1459" t="s">
        <v>1126</v>
      </c>
      <c r="V1459" t="s">
        <v>1127</v>
      </c>
      <c r="W1459" t="s">
        <v>8</v>
      </c>
      <c r="X1459" t="s">
        <v>114</v>
      </c>
      <c r="Y1459" t="s">
        <v>1128</v>
      </c>
      <c r="Z1459">
        <v>75006</v>
      </c>
      <c r="AA1459" t="s">
        <v>690</v>
      </c>
      <c r="AB1459" t="s">
        <v>607</v>
      </c>
    </row>
    <row r="1460" spans="1:28" x14ac:dyDescent="0.25">
      <c r="A1460">
        <v>71719</v>
      </c>
      <c r="B1460" t="s">
        <v>24</v>
      </c>
      <c r="C1460">
        <v>2</v>
      </c>
      <c r="D1460">
        <v>1</v>
      </c>
      <c r="E1460">
        <v>15272</v>
      </c>
      <c r="F1460" t="s">
        <v>512</v>
      </c>
      <c r="G1460" s="4">
        <v>44146</v>
      </c>
      <c r="H1460" t="s">
        <v>13</v>
      </c>
      <c r="I1460" t="s">
        <v>513</v>
      </c>
      <c r="J1460" t="s">
        <v>378</v>
      </c>
      <c r="K1460" t="s">
        <v>32</v>
      </c>
      <c r="L1460">
        <v>175034</v>
      </c>
      <c r="M1460">
        <v>1354</v>
      </c>
      <c r="N1460">
        <v>1</v>
      </c>
      <c r="O1460">
        <v>164.38</v>
      </c>
      <c r="P1460" t="s">
        <v>694</v>
      </c>
      <c r="Q1460">
        <v>67</v>
      </c>
      <c r="R1460">
        <v>9</v>
      </c>
      <c r="S1460">
        <v>164.38</v>
      </c>
      <c r="T1460" t="s">
        <v>495</v>
      </c>
      <c r="U1460" t="s">
        <v>1900</v>
      </c>
      <c r="V1460" t="s">
        <v>2167</v>
      </c>
      <c r="W1460" t="s">
        <v>8</v>
      </c>
      <c r="X1460" t="s">
        <v>88</v>
      </c>
      <c r="Y1460" t="s">
        <v>2168</v>
      </c>
      <c r="Z1460">
        <v>11218</v>
      </c>
      <c r="AA1460" t="s">
        <v>690</v>
      </c>
      <c r="AB1460" t="s">
        <v>607</v>
      </c>
    </row>
    <row r="1461" spans="1:28" x14ac:dyDescent="0.25">
      <c r="A1461">
        <v>74973</v>
      </c>
      <c r="B1461" t="s">
        <v>24</v>
      </c>
      <c r="C1461">
        <v>4</v>
      </c>
      <c r="D1461">
        <v>4</v>
      </c>
      <c r="E1461">
        <v>18526</v>
      </c>
      <c r="F1461" t="s">
        <v>244</v>
      </c>
      <c r="G1461" s="4">
        <v>44194</v>
      </c>
      <c r="H1461" t="s">
        <v>13</v>
      </c>
      <c r="I1461" t="s">
        <v>245</v>
      </c>
      <c r="J1461" t="s">
        <v>31</v>
      </c>
      <c r="K1461" t="s">
        <v>16</v>
      </c>
      <c r="L1461">
        <v>178288</v>
      </c>
      <c r="M1461">
        <v>1354</v>
      </c>
      <c r="N1461">
        <v>1</v>
      </c>
      <c r="O1461">
        <v>164.38</v>
      </c>
      <c r="P1461" t="s">
        <v>694</v>
      </c>
      <c r="Q1461">
        <v>67</v>
      </c>
      <c r="R1461">
        <v>9</v>
      </c>
      <c r="S1461">
        <v>164.38</v>
      </c>
      <c r="T1461" t="s">
        <v>1116</v>
      </c>
      <c r="U1461" t="s">
        <v>1930</v>
      </c>
      <c r="V1461" t="s">
        <v>1931</v>
      </c>
      <c r="W1461" t="s">
        <v>8</v>
      </c>
      <c r="X1461" t="s">
        <v>1118</v>
      </c>
      <c r="Y1461" t="s">
        <v>1932</v>
      </c>
      <c r="Z1461">
        <v>55112</v>
      </c>
      <c r="AA1461" t="s">
        <v>690</v>
      </c>
      <c r="AB1461" t="s">
        <v>607</v>
      </c>
    </row>
    <row r="1462" spans="1:28" x14ac:dyDescent="0.25">
      <c r="A1462">
        <v>74974</v>
      </c>
      <c r="B1462" t="s">
        <v>51</v>
      </c>
      <c r="C1462">
        <v>5</v>
      </c>
      <c r="D1462">
        <v>4</v>
      </c>
      <c r="E1462">
        <v>18527</v>
      </c>
      <c r="F1462" t="s">
        <v>146</v>
      </c>
      <c r="G1462" s="4">
        <v>44194</v>
      </c>
      <c r="H1462" t="s">
        <v>13</v>
      </c>
      <c r="I1462" t="s">
        <v>30</v>
      </c>
      <c r="J1462" t="s">
        <v>57</v>
      </c>
      <c r="K1462" t="s">
        <v>16</v>
      </c>
      <c r="L1462">
        <v>178289</v>
      </c>
      <c r="M1462">
        <v>1354</v>
      </c>
      <c r="N1462">
        <v>1</v>
      </c>
      <c r="O1462">
        <v>164.38</v>
      </c>
      <c r="P1462" t="s">
        <v>694</v>
      </c>
      <c r="Q1462">
        <v>67</v>
      </c>
      <c r="R1462">
        <v>9</v>
      </c>
      <c r="S1462">
        <v>164.38</v>
      </c>
      <c r="T1462" t="s">
        <v>5</v>
      </c>
      <c r="U1462" t="s">
        <v>3530</v>
      </c>
      <c r="V1462" t="s">
        <v>2634</v>
      </c>
      <c r="W1462" t="s">
        <v>8</v>
      </c>
      <c r="X1462" t="s">
        <v>9</v>
      </c>
      <c r="Y1462" t="s">
        <v>3805</v>
      </c>
      <c r="Z1462">
        <v>725</v>
      </c>
      <c r="AA1462" t="s">
        <v>690</v>
      </c>
      <c r="AB1462" t="s">
        <v>607</v>
      </c>
    </row>
    <row r="1463" spans="1:28" x14ac:dyDescent="0.25">
      <c r="A1463">
        <v>74997</v>
      </c>
      <c r="B1463" t="s">
        <v>3</v>
      </c>
      <c r="C1463">
        <v>2</v>
      </c>
      <c r="D1463">
        <v>1</v>
      </c>
      <c r="E1463">
        <v>18550</v>
      </c>
      <c r="F1463" t="s">
        <v>258</v>
      </c>
      <c r="G1463" s="4">
        <v>44194</v>
      </c>
      <c r="H1463" t="s">
        <v>13</v>
      </c>
      <c r="I1463" t="s">
        <v>30</v>
      </c>
      <c r="J1463" t="s">
        <v>14</v>
      </c>
      <c r="K1463" t="s">
        <v>32</v>
      </c>
      <c r="L1463">
        <v>178312</v>
      </c>
      <c r="M1463">
        <v>1354</v>
      </c>
      <c r="N1463">
        <v>1</v>
      </c>
      <c r="O1463">
        <v>164.38</v>
      </c>
      <c r="P1463" t="s">
        <v>694</v>
      </c>
      <c r="Q1463">
        <v>67</v>
      </c>
      <c r="R1463">
        <v>9</v>
      </c>
      <c r="S1463">
        <v>164.38</v>
      </c>
      <c r="T1463" t="s">
        <v>474</v>
      </c>
      <c r="U1463" t="s">
        <v>1933</v>
      </c>
      <c r="V1463" t="s">
        <v>1934</v>
      </c>
      <c r="W1463" t="s">
        <v>8</v>
      </c>
      <c r="X1463" t="s">
        <v>140</v>
      </c>
      <c r="Y1463" t="s">
        <v>1935</v>
      </c>
      <c r="Z1463">
        <v>30907</v>
      </c>
      <c r="AA1463" t="s">
        <v>690</v>
      </c>
      <c r="AB1463" t="s">
        <v>607</v>
      </c>
    </row>
    <row r="1464" spans="1:28" x14ac:dyDescent="0.25">
      <c r="A1464">
        <v>75002</v>
      </c>
      <c r="B1464" t="s">
        <v>24</v>
      </c>
      <c r="C1464">
        <v>3</v>
      </c>
      <c r="D1464">
        <v>2</v>
      </c>
      <c r="E1464">
        <v>18555</v>
      </c>
      <c r="F1464" t="s">
        <v>591</v>
      </c>
      <c r="G1464" s="4">
        <v>44194</v>
      </c>
      <c r="H1464" t="s">
        <v>13</v>
      </c>
      <c r="I1464" t="s">
        <v>130</v>
      </c>
      <c r="J1464" t="s">
        <v>31</v>
      </c>
      <c r="K1464" t="s">
        <v>90</v>
      </c>
      <c r="L1464">
        <v>178317</v>
      </c>
      <c r="M1464">
        <v>1354</v>
      </c>
      <c r="N1464">
        <v>1</v>
      </c>
      <c r="O1464">
        <v>164.38</v>
      </c>
      <c r="P1464" t="s">
        <v>694</v>
      </c>
      <c r="Q1464">
        <v>67</v>
      </c>
      <c r="R1464">
        <v>9</v>
      </c>
      <c r="S1464">
        <v>164.38</v>
      </c>
      <c r="T1464" t="s">
        <v>5</v>
      </c>
      <c r="U1464" t="s">
        <v>1244</v>
      </c>
      <c r="V1464" t="s">
        <v>1573</v>
      </c>
      <c r="W1464" t="s">
        <v>8</v>
      </c>
      <c r="X1464" t="s">
        <v>9</v>
      </c>
      <c r="Y1464" t="s">
        <v>3327</v>
      </c>
      <c r="Z1464">
        <v>725</v>
      </c>
      <c r="AA1464" t="s">
        <v>690</v>
      </c>
      <c r="AB1464" t="s">
        <v>607</v>
      </c>
    </row>
    <row r="1465" spans="1:28" x14ac:dyDescent="0.25">
      <c r="A1465">
        <v>75003</v>
      </c>
      <c r="B1465" t="s">
        <v>51</v>
      </c>
      <c r="C1465">
        <v>4</v>
      </c>
      <c r="D1465">
        <v>2</v>
      </c>
      <c r="E1465">
        <v>18556</v>
      </c>
      <c r="F1465" t="s">
        <v>591</v>
      </c>
      <c r="G1465" s="4">
        <v>44194</v>
      </c>
      <c r="H1465" t="s">
        <v>13</v>
      </c>
      <c r="I1465" t="s">
        <v>130</v>
      </c>
      <c r="J1465" t="s">
        <v>57</v>
      </c>
      <c r="K1465" t="s">
        <v>90</v>
      </c>
      <c r="L1465">
        <v>178318</v>
      </c>
      <c r="M1465">
        <v>1354</v>
      </c>
      <c r="N1465">
        <v>1</v>
      </c>
      <c r="O1465">
        <v>164.38</v>
      </c>
      <c r="P1465" t="s">
        <v>694</v>
      </c>
      <c r="Q1465">
        <v>67</v>
      </c>
      <c r="R1465">
        <v>9</v>
      </c>
      <c r="S1465">
        <v>164.38</v>
      </c>
      <c r="T1465" t="s">
        <v>508</v>
      </c>
      <c r="U1465" t="s">
        <v>1814</v>
      </c>
      <c r="V1465" t="s">
        <v>928</v>
      </c>
      <c r="W1465" t="s">
        <v>8</v>
      </c>
      <c r="X1465" t="s">
        <v>114</v>
      </c>
      <c r="Y1465" t="s">
        <v>2784</v>
      </c>
      <c r="Z1465">
        <v>75287</v>
      </c>
      <c r="AA1465" t="s">
        <v>690</v>
      </c>
      <c r="AB1465" t="s">
        <v>607</v>
      </c>
    </row>
    <row r="1466" spans="1:28" x14ac:dyDescent="0.25">
      <c r="A1466">
        <v>75004</v>
      </c>
      <c r="B1466" t="s">
        <v>17</v>
      </c>
      <c r="C1466">
        <v>5</v>
      </c>
      <c r="D1466">
        <v>4</v>
      </c>
      <c r="E1466">
        <v>18557</v>
      </c>
      <c r="F1466" t="s">
        <v>591</v>
      </c>
      <c r="G1466" s="4">
        <v>44194</v>
      </c>
      <c r="H1466" t="s">
        <v>13</v>
      </c>
      <c r="I1466" t="s">
        <v>130</v>
      </c>
      <c r="J1466" t="s">
        <v>23</v>
      </c>
      <c r="K1466" t="s">
        <v>16</v>
      </c>
      <c r="L1466">
        <v>178319</v>
      </c>
      <c r="M1466">
        <v>1354</v>
      </c>
      <c r="N1466">
        <v>1</v>
      </c>
      <c r="O1466">
        <v>164.38</v>
      </c>
      <c r="P1466" t="s">
        <v>694</v>
      </c>
      <c r="Q1466">
        <v>67</v>
      </c>
      <c r="R1466">
        <v>9</v>
      </c>
      <c r="S1466">
        <v>164.38</v>
      </c>
      <c r="T1466" t="s">
        <v>401</v>
      </c>
      <c r="U1466" t="s">
        <v>2179</v>
      </c>
      <c r="V1466" t="s">
        <v>2180</v>
      </c>
      <c r="W1466" t="s">
        <v>27</v>
      </c>
      <c r="X1466" t="s">
        <v>341</v>
      </c>
      <c r="Y1466" t="s">
        <v>404</v>
      </c>
      <c r="Z1466">
        <v>27834</v>
      </c>
      <c r="AA1466" t="s">
        <v>690</v>
      </c>
      <c r="AB1466" t="s">
        <v>607</v>
      </c>
    </row>
    <row r="1467" spans="1:28" x14ac:dyDescent="0.25">
      <c r="A1467">
        <v>75005</v>
      </c>
      <c r="B1467" t="s">
        <v>51</v>
      </c>
      <c r="C1467">
        <v>6</v>
      </c>
      <c r="D1467">
        <v>2</v>
      </c>
      <c r="E1467">
        <v>18558</v>
      </c>
      <c r="F1467" t="s">
        <v>591</v>
      </c>
      <c r="G1467" s="4">
        <v>44194</v>
      </c>
      <c r="H1467" t="s">
        <v>13</v>
      </c>
      <c r="I1467" t="s">
        <v>130</v>
      </c>
      <c r="J1467" t="s">
        <v>57</v>
      </c>
      <c r="K1467" t="s">
        <v>90</v>
      </c>
      <c r="L1467">
        <v>178320</v>
      </c>
      <c r="M1467">
        <v>1354</v>
      </c>
      <c r="N1467">
        <v>1</v>
      </c>
      <c r="O1467">
        <v>164.38</v>
      </c>
      <c r="P1467" t="s">
        <v>694</v>
      </c>
      <c r="Q1467">
        <v>67</v>
      </c>
      <c r="R1467">
        <v>9</v>
      </c>
      <c r="S1467">
        <v>164.38</v>
      </c>
      <c r="T1467" t="s">
        <v>5</v>
      </c>
      <c r="U1467" t="s">
        <v>1048</v>
      </c>
      <c r="V1467" t="s">
        <v>1021</v>
      </c>
      <c r="W1467" t="s">
        <v>95</v>
      </c>
      <c r="X1467" t="s">
        <v>9</v>
      </c>
      <c r="Y1467" t="s">
        <v>1049</v>
      </c>
      <c r="Z1467">
        <v>725</v>
      </c>
      <c r="AA1467" t="s">
        <v>690</v>
      </c>
      <c r="AB1467" t="s">
        <v>607</v>
      </c>
    </row>
    <row r="1468" spans="1:28" x14ac:dyDescent="0.25">
      <c r="A1468">
        <v>75006</v>
      </c>
      <c r="B1468" t="s">
        <v>24</v>
      </c>
      <c r="C1468">
        <v>2</v>
      </c>
      <c r="D1468">
        <v>4</v>
      </c>
      <c r="E1468">
        <v>18559</v>
      </c>
      <c r="F1468" t="s">
        <v>591</v>
      </c>
      <c r="G1468" s="4">
        <v>44194</v>
      </c>
      <c r="H1468" t="s">
        <v>13</v>
      </c>
      <c r="I1468" t="s">
        <v>130</v>
      </c>
      <c r="J1468" t="s">
        <v>31</v>
      </c>
      <c r="K1468" t="s">
        <v>16</v>
      </c>
      <c r="L1468">
        <v>178321</v>
      </c>
      <c r="M1468">
        <v>1354</v>
      </c>
      <c r="N1468">
        <v>1</v>
      </c>
      <c r="O1468">
        <v>164.38</v>
      </c>
      <c r="P1468" t="s">
        <v>694</v>
      </c>
      <c r="Q1468">
        <v>67</v>
      </c>
      <c r="R1468">
        <v>9</v>
      </c>
      <c r="S1468">
        <v>164.38</v>
      </c>
      <c r="T1468" t="s">
        <v>5</v>
      </c>
      <c r="U1468" t="s">
        <v>484</v>
      </c>
      <c r="V1468" t="s">
        <v>485</v>
      </c>
      <c r="W1468" t="s">
        <v>95</v>
      </c>
      <c r="X1468" t="s">
        <v>9</v>
      </c>
      <c r="Y1468" t="s">
        <v>486</v>
      </c>
      <c r="Z1468">
        <v>725</v>
      </c>
      <c r="AA1468" t="s">
        <v>690</v>
      </c>
      <c r="AB1468" t="s">
        <v>607</v>
      </c>
    </row>
    <row r="1469" spans="1:28" x14ac:dyDescent="0.25">
      <c r="A1469">
        <v>75007</v>
      </c>
      <c r="B1469" t="s">
        <v>3</v>
      </c>
      <c r="C1469">
        <v>3</v>
      </c>
      <c r="D1469">
        <v>4</v>
      </c>
      <c r="E1469">
        <v>18560</v>
      </c>
      <c r="F1469" t="s">
        <v>285</v>
      </c>
      <c r="G1469" s="4">
        <v>44194</v>
      </c>
      <c r="H1469" t="s">
        <v>13</v>
      </c>
      <c r="I1469" t="s">
        <v>286</v>
      </c>
      <c r="J1469" t="s">
        <v>38</v>
      </c>
      <c r="K1469" t="s">
        <v>16</v>
      </c>
      <c r="L1469">
        <v>178322</v>
      </c>
      <c r="M1469">
        <v>1354</v>
      </c>
      <c r="N1469">
        <v>1</v>
      </c>
      <c r="O1469">
        <v>164.38</v>
      </c>
      <c r="P1469" t="s">
        <v>694</v>
      </c>
      <c r="Q1469">
        <v>67</v>
      </c>
      <c r="R1469">
        <v>9</v>
      </c>
      <c r="S1469">
        <v>164.38</v>
      </c>
      <c r="T1469" t="s">
        <v>5</v>
      </c>
      <c r="U1469" t="s">
        <v>211</v>
      </c>
      <c r="V1469" t="s">
        <v>481</v>
      </c>
      <c r="W1469" t="s">
        <v>95</v>
      </c>
      <c r="X1469" t="s">
        <v>9</v>
      </c>
      <c r="Y1469" t="s">
        <v>482</v>
      </c>
      <c r="Z1469">
        <v>725</v>
      </c>
      <c r="AA1469" t="s">
        <v>690</v>
      </c>
      <c r="AB1469" t="s">
        <v>607</v>
      </c>
    </row>
    <row r="1470" spans="1:28" x14ac:dyDescent="0.25">
      <c r="A1470">
        <v>75013</v>
      </c>
      <c r="B1470" t="s">
        <v>51</v>
      </c>
      <c r="C1470">
        <v>2</v>
      </c>
      <c r="D1470">
        <v>1</v>
      </c>
      <c r="E1470">
        <v>18566</v>
      </c>
      <c r="F1470" t="s">
        <v>285</v>
      </c>
      <c r="G1470" s="4">
        <v>44195</v>
      </c>
      <c r="H1470" t="s">
        <v>13</v>
      </c>
      <c r="I1470" t="s">
        <v>286</v>
      </c>
      <c r="J1470" t="s">
        <v>57</v>
      </c>
      <c r="K1470" t="s">
        <v>32</v>
      </c>
      <c r="L1470">
        <v>178328</v>
      </c>
      <c r="M1470">
        <v>1354</v>
      </c>
      <c r="N1470">
        <v>1</v>
      </c>
      <c r="O1470">
        <v>164.38</v>
      </c>
      <c r="P1470" t="s">
        <v>694</v>
      </c>
      <c r="Q1470">
        <v>67</v>
      </c>
      <c r="R1470">
        <v>9</v>
      </c>
      <c r="S1470">
        <v>164.38</v>
      </c>
      <c r="T1470" t="s">
        <v>401</v>
      </c>
      <c r="U1470" t="s">
        <v>402</v>
      </c>
      <c r="V1470" t="s">
        <v>403</v>
      </c>
      <c r="W1470" t="s">
        <v>27</v>
      </c>
      <c r="X1470" t="s">
        <v>341</v>
      </c>
      <c r="Y1470" t="s">
        <v>404</v>
      </c>
      <c r="Z1470">
        <v>27834</v>
      </c>
      <c r="AA1470" t="s">
        <v>690</v>
      </c>
      <c r="AB1470" t="s">
        <v>607</v>
      </c>
    </row>
    <row r="1471" spans="1:28" x14ac:dyDescent="0.25">
      <c r="A1471">
        <v>75014</v>
      </c>
      <c r="B1471" t="s">
        <v>24</v>
      </c>
      <c r="C1471">
        <v>2</v>
      </c>
      <c r="D1471">
        <v>1</v>
      </c>
      <c r="E1471">
        <v>18567</v>
      </c>
      <c r="F1471" t="s">
        <v>285</v>
      </c>
      <c r="G1471" s="4">
        <v>44195</v>
      </c>
      <c r="H1471" t="s">
        <v>13</v>
      </c>
      <c r="I1471" t="s">
        <v>286</v>
      </c>
      <c r="J1471" t="s">
        <v>31</v>
      </c>
      <c r="K1471" t="s">
        <v>32</v>
      </c>
      <c r="L1471">
        <v>178329</v>
      </c>
      <c r="M1471">
        <v>1354</v>
      </c>
      <c r="N1471">
        <v>1</v>
      </c>
      <c r="O1471">
        <v>164.38</v>
      </c>
      <c r="P1471" t="s">
        <v>694</v>
      </c>
      <c r="Q1471">
        <v>67</v>
      </c>
      <c r="R1471">
        <v>9</v>
      </c>
      <c r="S1471">
        <v>164.38</v>
      </c>
      <c r="T1471" t="s">
        <v>396</v>
      </c>
      <c r="U1471" t="s">
        <v>397</v>
      </c>
      <c r="V1471" t="s">
        <v>398</v>
      </c>
      <c r="W1471" t="s">
        <v>8</v>
      </c>
      <c r="X1471" t="s">
        <v>248</v>
      </c>
      <c r="Y1471" t="s">
        <v>399</v>
      </c>
      <c r="Z1471">
        <v>45011</v>
      </c>
      <c r="AA1471" t="s">
        <v>690</v>
      </c>
      <c r="AB1471" t="s">
        <v>607</v>
      </c>
    </row>
    <row r="1472" spans="1:28" x14ac:dyDescent="0.25">
      <c r="A1472">
        <v>75015</v>
      </c>
      <c r="B1472" t="s">
        <v>51</v>
      </c>
      <c r="C1472">
        <v>6</v>
      </c>
      <c r="D1472">
        <v>2</v>
      </c>
      <c r="E1472">
        <v>18568</v>
      </c>
      <c r="F1472" t="s">
        <v>285</v>
      </c>
      <c r="G1472" s="4">
        <v>44195</v>
      </c>
      <c r="H1472" t="s">
        <v>13</v>
      </c>
      <c r="I1472" t="s">
        <v>286</v>
      </c>
      <c r="J1472" t="s">
        <v>57</v>
      </c>
      <c r="K1472" t="s">
        <v>90</v>
      </c>
      <c r="L1472">
        <v>178330</v>
      </c>
      <c r="M1472">
        <v>1354</v>
      </c>
      <c r="N1472">
        <v>1</v>
      </c>
      <c r="O1472">
        <v>164.38</v>
      </c>
      <c r="P1472" t="s">
        <v>694</v>
      </c>
      <c r="Q1472">
        <v>67</v>
      </c>
      <c r="R1472">
        <v>9</v>
      </c>
      <c r="S1472">
        <v>164.38</v>
      </c>
      <c r="T1472" t="s">
        <v>392</v>
      </c>
      <c r="U1472" t="s">
        <v>393</v>
      </c>
      <c r="V1472" t="s">
        <v>394</v>
      </c>
      <c r="W1472" t="s">
        <v>8</v>
      </c>
      <c r="X1472" t="s">
        <v>21</v>
      </c>
      <c r="Y1472" t="s">
        <v>395</v>
      </c>
      <c r="Z1472">
        <v>94015</v>
      </c>
      <c r="AA1472" t="s">
        <v>690</v>
      </c>
      <c r="AB1472" t="s">
        <v>607</v>
      </c>
    </row>
    <row r="1473" spans="1:28" x14ac:dyDescent="0.25">
      <c r="A1473">
        <v>75059</v>
      </c>
      <c r="B1473" t="s">
        <v>51</v>
      </c>
      <c r="C1473">
        <v>5</v>
      </c>
      <c r="D1473">
        <v>4</v>
      </c>
      <c r="E1473">
        <v>18612</v>
      </c>
      <c r="F1473" t="s">
        <v>84</v>
      </c>
      <c r="G1473" s="4">
        <v>44195</v>
      </c>
      <c r="H1473" t="s">
        <v>13</v>
      </c>
      <c r="I1473" t="s">
        <v>80</v>
      </c>
      <c r="J1473" t="s">
        <v>57</v>
      </c>
      <c r="K1473" t="s">
        <v>16</v>
      </c>
      <c r="L1473">
        <v>178374</v>
      </c>
      <c r="M1473">
        <v>1354</v>
      </c>
      <c r="N1473">
        <v>1</v>
      </c>
      <c r="O1473">
        <v>164.38</v>
      </c>
      <c r="P1473" t="s">
        <v>694</v>
      </c>
      <c r="Q1473">
        <v>67</v>
      </c>
      <c r="R1473">
        <v>9</v>
      </c>
      <c r="S1473">
        <v>164.38</v>
      </c>
      <c r="T1473" t="s">
        <v>388</v>
      </c>
      <c r="U1473" t="s">
        <v>389</v>
      </c>
      <c r="V1473" t="s">
        <v>390</v>
      </c>
      <c r="W1473" t="s">
        <v>8</v>
      </c>
      <c r="X1473" t="s">
        <v>308</v>
      </c>
      <c r="Y1473" t="s">
        <v>391</v>
      </c>
      <c r="Z1473">
        <v>7052</v>
      </c>
      <c r="AA1473" t="s">
        <v>690</v>
      </c>
      <c r="AB1473" t="s">
        <v>607</v>
      </c>
    </row>
    <row r="1474" spans="1:28" x14ac:dyDescent="0.25">
      <c r="A1474">
        <v>71743</v>
      </c>
      <c r="B1474" t="s">
        <v>17</v>
      </c>
      <c r="C1474">
        <v>4</v>
      </c>
      <c r="D1474">
        <v>4</v>
      </c>
      <c r="E1474">
        <v>15296</v>
      </c>
      <c r="F1474" t="s">
        <v>2126</v>
      </c>
      <c r="G1474" s="4">
        <v>44147</v>
      </c>
      <c r="H1474" t="s">
        <v>13</v>
      </c>
      <c r="I1474" t="s">
        <v>5777</v>
      </c>
      <c r="J1474" t="s">
        <v>23</v>
      </c>
      <c r="K1474" t="s">
        <v>16</v>
      </c>
      <c r="L1474">
        <v>175058</v>
      </c>
      <c r="M1474">
        <v>1355</v>
      </c>
      <c r="N1474">
        <v>1</v>
      </c>
      <c r="O1474">
        <v>532.58000000000004</v>
      </c>
      <c r="P1474" t="s">
        <v>470</v>
      </c>
      <c r="Q1474">
        <v>68</v>
      </c>
      <c r="R1474">
        <v>6</v>
      </c>
      <c r="S1474">
        <v>532.58000000000004</v>
      </c>
      <c r="T1474" t="s">
        <v>5</v>
      </c>
      <c r="U1474" t="s">
        <v>2033</v>
      </c>
      <c r="V1474" t="s">
        <v>1204</v>
      </c>
      <c r="W1474" t="s">
        <v>8</v>
      </c>
      <c r="X1474" t="s">
        <v>9</v>
      </c>
      <c r="Y1474" t="s">
        <v>162</v>
      </c>
      <c r="Z1474">
        <v>725</v>
      </c>
      <c r="AA1474" t="s">
        <v>466</v>
      </c>
      <c r="AB1474" t="s">
        <v>225</v>
      </c>
    </row>
    <row r="1475" spans="1:28" x14ac:dyDescent="0.25">
      <c r="A1475">
        <v>71744</v>
      </c>
      <c r="B1475" t="s">
        <v>24</v>
      </c>
      <c r="C1475">
        <v>5</v>
      </c>
      <c r="D1475">
        <v>4</v>
      </c>
      <c r="E1475">
        <v>15297</v>
      </c>
      <c r="F1475" t="s">
        <v>2126</v>
      </c>
      <c r="G1475" s="4">
        <v>44147</v>
      </c>
      <c r="H1475" t="s">
        <v>13</v>
      </c>
      <c r="I1475" t="s">
        <v>5777</v>
      </c>
      <c r="J1475" t="s">
        <v>378</v>
      </c>
      <c r="K1475" t="s">
        <v>16</v>
      </c>
      <c r="L1475">
        <v>175059</v>
      </c>
      <c r="M1475">
        <v>1355</v>
      </c>
      <c r="N1475">
        <v>1</v>
      </c>
      <c r="O1475">
        <v>532.58000000000004</v>
      </c>
      <c r="P1475" t="s">
        <v>470</v>
      </c>
      <c r="Q1475">
        <v>68</v>
      </c>
      <c r="R1475">
        <v>6</v>
      </c>
      <c r="S1475">
        <v>532.58000000000004</v>
      </c>
      <c r="T1475" t="s">
        <v>277</v>
      </c>
      <c r="U1475" t="s">
        <v>278</v>
      </c>
      <c r="V1475" t="s">
        <v>279</v>
      </c>
      <c r="W1475" t="s">
        <v>27</v>
      </c>
      <c r="X1475" t="s">
        <v>21</v>
      </c>
      <c r="Y1475" t="s">
        <v>280</v>
      </c>
      <c r="Z1475">
        <v>95035</v>
      </c>
      <c r="AA1475" t="s">
        <v>466</v>
      </c>
      <c r="AB1475" t="s">
        <v>225</v>
      </c>
    </row>
    <row r="1476" spans="1:28" x14ac:dyDescent="0.25">
      <c r="A1476">
        <v>71782</v>
      </c>
      <c r="B1476" t="s">
        <v>24</v>
      </c>
      <c r="C1476">
        <v>2</v>
      </c>
      <c r="D1476">
        <v>1</v>
      </c>
      <c r="E1476">
        <v>15335</v>
      </c>
      <c r="F1476" t="s">
        <v>637</v>
      </c>
      <c r="G1476" s="4">
        <v>44147</v>
      </c>
      <c r="H1476" t="s">
        <v>13</v>
      </c>
      <c r="I1476" t="s">
        <v>234</v>
      </c>
      <c r="J1476" t="s">
        <v>31</v>
      </c>
      <c r="K1476" t="s">
        <v>32</v>
      </c>
      <c r="L1476">
        <v>175097</v>
      </c>
      <c r="M1476">
        <v>1355</v>
      </c>
      <c r="N1476">
        <v>1</v>
      </c>
      <c r="O1476">
        <v>532.58000000000004</v>
      </c>
      <c r="P1476" t="s">
        <v>470</v>
      </c>
      <c r="Q1476">
        <v>68</v>
      </c>
      <c r="R1476">
        <v>6</v>
      </c>
      <c r="S1476">
        <v>532.58000000000004</v>
      </c>
      <c r="T1476" t="s">
        <v>271</v>
      </c>
      <c r="U1476" t="s">
        <v>272</v>
      </c>
      <c r="V1476" t="s">
        <v>273</v>
      </c>
      <c r="W1476" t="s">
        <v>27</v>
      </c>
      <c r="X1476" t="s">
        <v>88</v>
      </c>
      <c r="Y1476" t="s">
        <v>274</v>
      </c>
      <c r="Z1476">
        <v>10977</v>
      </c>
      <c r="AA1476" t="s">
        <v>466</v>
      </c>
      <c r="AB1476" t="s">
        <v>225</v>
      </c>
    </row>
    <row r="1477" spans="1:28" x14ac:dyDescent="0.25">
      <c r="A1477">
        <v>71790</v>
      </c>
      <c r="B1477" t="s">
        <v>3</v>
      </c>
      <c r="C1477">
        <v>6</v>
      </c>
      <c r="D1477">
        <v>4</v>
      </c>
      <c r="E1477">
        <v>15343</v>
      </c>
      <c r="F1477" t="s">
        <v>1741</v>
      </c>
      <c r="G1477" s="4">
        <v>44147</v>
      </c>
      <c r="H1477" t="s">
        <v>13</v>
      </c>
      <c r="I1477" t="s">
        <v>5777</v>
      </c>
      <c r="J1477" t="s">
        <v>14</v>
      </c>
      <c r="K1477" t="s">
        <v>16</v>
      </c>
      <c r="L1477">
        <v>175105</v>
      </c>
      <c r="M1477">
        <v>1355</v>
      </c>
      <c r="N1477">
        <v>1</v>
      </c>
      <c r="O1477">
        <v>532.58000000000004</v>
      </c>
      <c r="P1477" t="s">
        <v>470</v>
      </c>
      <c r="Q1477">
        <v>68</v>
      </c>
      <c r="R1477">
        <v>6</v>
      </c>
      <c r="S1477">
        <v>532.58000000000004</v>
      </c>
      <c r="T1477" t="s">
        <v>5</v>
      </c>
      <c r="U1477" t="s">
        <v>2179</v>
      </c>
      <c r="V1477" t="s">
        <v>3298</v>
      </c>
      <c r="W1477" t="s">
        <v>27</v>
      </c>
      <c r="X1477" t="s">
        <v>9</v>
      </c>
      <c r="Y1477" t="s">
        <v>3299</v>
      </c>
      <c r="Z1477">
        <v>725</v>
      </c>
      <c r="AA1477" t="s">
        <v>466</v>
      </c>
      <c r="AB1477" t="s">
        <v>225</v>
      </c>
    </row>
    <row r="1478" spans="1:28" x14ac:dyDescent="0.25">
      <c r="A1478">
        <v>71803</v>
      </c>
      <c r="B1478" t="s">
        <v>3</v>
      </c>
      <c r="C1478">
        <v>4</v>
      </c>
      <c r="D1478">
        <v>4</v>
      </c>
      <c r="E1478">
        <v>15356</v>
      </c>
      <c r="F1478" t="s">
        <v>79</v>
      </c>
      <c r="G1478" s="4">
        <v>44148</v>
      </c>
      <c r="H1478" t="s">
        <v>13</v>
      </c>
      <c r="I1478" t="s">
        <v>80</v>
      </c>
      <c r="J1478" t="s">
        <v>235</v>
      </c>
      <c r="K1478" t="s">
        <v>16</v>
      </c>
      <c r="L1478">
        <v>175118</v>
      </c>
      <c r="M1478">
        <v>1355</v>
      </c>
      <c r="N1478">
        <v>1</v>
      </c>
      <c r="O1478">
        <v>532.58000000000004</v>
      </c>
      <c r="P1478" t="s">
        <v>470</v>
      </c>
      <c r="Q1478">
        <v>68</v>
      </c>
      <c r="R1478">
        <v>6</v>
      </c>
      <c r="S1478">
        <v>532.58000000000004</v>
      </c>
      <c r="T1478" t="s">
        <v>2865</v>
      </c>
      <c r="U1478" t="s">
        <v>1237</v>
      </c>
      <c r="V1478" t="s">
        <v>2109</v>
      </c>
      <c r="W1478" t="s">
        <v>8</v>
      </c>
      <c r="X1478" t="s">
        <v>21</v>
      </c>
      <c r="Y1478" t="s">
        <v>2412</v>
      </c>
      <c r="Z1478">
        <v>93550</v>
      </c>
      <c r="AA1478" t="s">
        <v>466</v>
      </c>
      <c r="AB1478" t="s">
        <v>225</v>
      </c>
    </row>
    <row r="1479" spans="1:28" x14ac:dyDescent="0.25">
      <c r="A1479">
        <v>71804</v>
      </c>
      <c r="B1479" t="s">
        <v>24</v>
      </c>
      <c r="C1479">
        <v>5</v>
      </c>
      <c r="D1479">
        <v>4</v>
      </c>
      <c r="E1479">
        <v>15357</v>
      </c>
      <c r="F1479" t="s">
        <v>79</v>
      </c>
      <c r="G1479" s="4">
        <v>44148</v>
      </c>
      <c r="H1479" t="s">
        <v>13</v>
      </c>
      <c r="I1479" t="s">
        <v>80</v>
      </c>
      <c r="J1479" t="s">
        <v>31</v>
      </c>
      <c r="K1479" t="s">
        <v>16</v>
      </c>
      <c r="L1479">
        <v>175119</v>
      </c>
      <c r="M1479">
        <v>1355</v>
      </c>
      <c r="N1479">
        <v>1</v>
      </c>
      <c r="O1479">
        <v>532.58000000000004</v>
      </c>
      <c r="P1479" t="s">
        <v>470</v>
      </c>
      <c r="Q1479">
        <v>68</v>
      </c>
      <c r="R1479">
        <v>6</v>
      </c>
      <c r="S1479">
        <v>532.58000000000004</v>
      </c>
      <c r="T1479" t="s">
        <v>1652</v>
      </c>
      <c r="U1479" t="s">
        <v>2908</v>
      </c>
      <c r="V1479" t="s">
        <v>2909</v>
      </c>
      <c r="W1479" t="s">
        <v>8</v>
      </c>
      <c r="X1479" t="s">
        <v>381</v>
      </c>
      <c r="Y1479" t="s">
        <v>2910</v>
      </c>
      <c r="Z1479">
        <v>48197</v>
      </c>
      <c r="AA1479" t="s">
        <v>466</v>
      </c>
      <c r="AB1479" t="s">
        <v>225</v>
      </c>
    </row>
    <row r="1480" spans="1:28" x14ac:dyDescent="0.25">
      <c r="A1480">
        <v>71820</v>
      </c>
      <c r="B1480" t="s">
        <v>24</v>
      </c>
      <c r="C1480">
        <v>6</v>
      </c>
      <c r="D1480">
        <v>4</v>
      </c>
      <c r="E1480">
        <v>15373</v>
      </c>
      <c r="F1480" t="s">
        <v>214</v>
      </c>
      <c r="G1480" s="4">
        <v>44148</v>
      </c>
      <c r="H1480" t="s">
        <v>13</v>
      </c>
      <c r="I1480" t="s">
        <v>5781</v>
      </c>
      <c r="J1480" t="s">
        <v>31</v>
      </c>
      <c r="K1480" t="s">
        <v>16</v>
      </c>
      <c r="L1480">
        <v>175135</v>
      </c>
      <c r="M1480">
        <v>1355</v>
      </c>
      <c r="N1480">
        <v>1</v>
      </c>
      <c r="O1480">
        <v>532.58000000000004</v>
      </c>
      <c r="P1480" t="s">
        <v>470</v>
      </c>
      <c r="Q1480">
        <v>68</v>
      </c>
      <c r="R1480">
        <v>6</v>
      </c>
      <c r="S1480">
        <v>532.58000000000004</v>
      </c>
      <c r="T1480" t="s">
        <v>471</v>
      </c>
      <c r="U1480" t="s">
        <v>2574</v>
      </c>
      <c r="V1480" t="s">
        <v>3688</v>
      </c>
      <c r="W1480" t="s">
        <v>95</v>
      </c>
      <c r="X1480" t="s">
        <v>448</v>
      </c>
      <c r="Y1480" t="s">
        <v>3387</v>
      </c>
      <c r="Z1480">
        <v>33594</v>
      </c>
      <c r="AA1480" t="s">
        <v>466</v>
      </c>
      <c r="AB1480" t="s">
        <v>225</v>
      </c>
    </row>
    <row r="1481" spans="1:28" x14ac:dyDescent="0.25">
      <c r="A1481">
        <v>71838</v>
      </c>
      <c r="B1481" t="s">
        <v>3</v>
      </c>
      <c r="C1481">
        <v>4</v>
      </c>
      <c r="D1481">
        <v>4</v>
      </c>
      <c r="E1481">
        <v>15391</v>
      </c>
      <c r="F1481" t="s">
        <v>1741</v>
      </c>
      <c r="G1481" s="4">
        <v>44148</v>
      </c>
      <c r="H1481" t="s">
        <v>13</v>
      </c>
      <c r="I1481" t="s">
        <v>5777</v>
      </c>
      <c r="J1481" t="s">
        <v>14</v>
      </c>
      <c r="K1481" t="s">
        <v>16</v>
      </c>
      <c r="L1481">
        <v>175153</v>
      </c>
      <c r="M1481">
        <v>1355</v>
      </c>
      <c r="N1481">
        <v>1</v>
      </c>
      <c r="O1481">
        <v>532.58000000000004</v>
      </c>
      <c r="P1481" t="s">
        <v>470</v>
      </c>
      <c r="Q1481">
        <v>68</v>
      </c>
      <c r="R1481">
        <v>6</v>
      </c>
      <c r="S1481">
        <v>532.58000000000004</v>
      </c>
      <c r="T1481" t="s">
        <v>5</v>
      </c>
      <c r="U1481" t="s">
        <v>872</v>
      </c>
      <c r="V1481" t="s">
        <v>3659</v>
      </c>
      <c r="W1481" t="s">
        <v>8</v>
      </c>
      <c r="X1481" t="s">
        <v>9</v>
      </c>
      <c r="Y1481" t="s">
        <v>2599</v>
      </c>
      <c r="Z1481">
        <v>725</v>
      </c>
      <c r="AA1481" t="s">
        <v>466</v>
      </c>
      <c r="AB1481" t="s">
        <v>225</v>
      </c>
    </row>
    <row r="1482" spans="1:28" x14ac:dyDescent="0.25">
      <c r="A1482">
        <v>71839</v>
      </c>
      <c r="B1482" t="s">
        <v>24</v>
      </c>
      <c r="C1482">
        <v>5</v>
      </c>
      <c r="D1482">
        <v>4</v>
      </c>
      <c r="E1482">
        <v>15392</v>
      </c>
      <c r="F1482" t="s">
        <v>1741</v>
      </c>
      <c r="G1482" s="4">
        <v>44148</v>
      </c>
      <c r="H1482" t="s">
        <v>13</v>
      </c>
      <c r="I1482" t="s">
        <v>5777</v>
      </c>
      <c r="J1482" t="s">
        <v>31</v>
      </c>
      <c r="K1482" t="s">
        <v>16</v>
      </c>
      <c r="L1482">
        <v>175154</v>
      </c>
      <c r="M1482">
        <v>1355</v>
      </c>
      <c r="N1482">
        <v>1</v>
      </c>
      <c r="O1482">
        <v>532.58000000000004</v>
      </c>
      <c r="P1482" t="s">
        <v>470</v>
      </c>
      <c r="Q1482">
        <v>68</v>
      </c>
      <c r="R1482">
        <v>6</v>
      </c>
      <c r="S1482">
        <v>532.58000000000004</v>
      </c>
      <c r="T1482" t="s">
        <v>5</v>
      </c>
      <c r="U1482" t="s">
        <v>684</v>
      </c>
      <c r="V1482" t="s">
        <v>1987</v>
      </c>
      <c r="W1482" t="s">
        <v>27</v>
      </c>
      <c r="X1482" t="s">
        <v>9</v>
      </c>
      <c r="Y1482" t="s">
        <v>1988</v>
      </c>
      <c r="Z1482">
        <v>725</v>
      </c>
      <c r="AA1482" t="s">
        <v>466</v>
      </c>
      <c r="AB1482" t="s">
        <v>225</v>
      </c>
    </row>
    <row r="1483" spans="1:28" x14ac:dyDescent="0.25">
      <c r="A1483">
        <v>71849</v>
      </c>
      <c r="B1483" t="s">
        <v>24</v>
      </c>
      <c r="C1483">
        <v>5</v>
      </c>
      <c r="D1483">
        <v>4</v>
      </c>
      <c r="E1483">
        <v>15402</v>
      </c>
      <c r="F1483" t="s">
        <v>1481</v>
      </c>
      <c r="G1483" s="4">
        <v>44148</v>
      </c>
      <c r="H1483" t="s">
        <v>13</v>
      </c>
      <c r="I1483" t="s">
        <v>286</v>
      </c>
      <c r="J1483" t="s">
        <v>31</v>
      </c>
      <c r="K1483" t="s">
        <v>16</v>
      </c>
      <c r="L1483">
        <v>175164</v>
      </c>
      <c r="M1483">
        <v>1355</v>
      </c>
      <c r="N1483">
        <v>1</v>
      </c>
      <c r="O1483">
        <v>532.58000000000004</v>
      </c>
      <c r="P1483" t="s">
        <v>470</v>
      </c>
      <c r="Q1483">
        <v>68</v>
      </c>
      <c r="R1483">
        <v>6</v>
      </c>
      <c r="S1483">
        <v>532.58000000000004</v>
      </c>
      <c r="T1483" t="s">
        <v>1223</v>
      </c>
      <c r="U1483" t="s">
        <v>1224</v>
      </c>
      <c r="V1483" t="s">
        <v>1225</v>
      </c>
      <c r="W1483" t="s">
        <v>27</v>
      </c>
      <c r="X1483" t="s">
        <v>283</v>
      </c>
      <c r="Y1483" t="s">
        <v>1226</v>
      </c>
      <c r="Z1483">
        <v>23233</v>
      </c>
      <c r="AA1483" t="s">
        <v>466</v>
      </c>
      <c r="AB1483" t="s">
        <v>225</v>
      </c>
    </row>
    <row r="1484" spans="1:28" x14ac:dyDescent="0.25">
      <c r="A1484">
        <v>71857</v>
      </c>
      <c r="B1484" t="s">
        <v>24</v>
      </c>
      <c r="C1484">
        <v>2</v>
      </c>
      <c r="D1484">
        <v>1</v>
      </c>
      <c r="E1484">
        <v>15410</v>
      </c>
      <c r="F1484" t="s">
        <v>376</v>
      </c>
      <c r="G1484" s="4">
        <v>44148</v>
      </c>
      <c r="H1484" t="s">
        <v>13</v>
      </c>
      <c r="I1484" t="s">
        <v>377</v>
      </c>
      <c r="J1484" t="s">
        <v>31</v>
      </c>
      <c r="K1484" t="s">
        <v>32</v>
      </c>
      <c r="L1484">
        <v>175172</v>
      </c>
      <c r="M1484">
        <v>1355</v>
      </c>
      <c r="N1484">
        <v>1</v>
      </c>
      <c r="O1484">
        <v>532.58000000000004</v>
      </c>
      <c r="P1484" t="s">
        <v>470</v>
      </c>
      <c r="Q1484">
        <v>68</v>
      </c>
      <c r="R1484">
        <v>6</v>
      </c>
      <c r="S1484">
        <v>532.58000000000004</v>
      </c>
      <c r="T1484" t="s">
        <v>1512</v>
      </c>
      <c r="U1484" t="s">
        <v>1513</v>
      </c>
      <c r="V1484" t="s">
        <v>20</v>
      </c>
      <c r="W1484" t="s">
        <v>27</v>
      </c>
      <c r="X1484" t="s">
        <v>1514</v>
      </c>
      <c r="Y1484" t="s">
        <v>1515</v>
      </c>
      <c r="Z1484">
        <v>42101</v>
      </c>
      <c r="AA1484" t="s">
        <v>466</v>
      </c>
      <c r="AB1484" t="s">
        <v>225</v>
      </c>
    </row>
    <row r="1485" spans="1:28" x14ac:dyDescent="0.25">
      <c r="A1485">
        <v>71858</v>
      </c>
      <c r="B1485" t="s">
        <v>3</v>
      </c>
      <c r="C1485">
        <v>2</v>
      </c>
      <c r="D1485">
        <v>1</v>
      </c>
      <c r="E1485">
        <v>15411</v>
      </c>
      <c r="F1485" t="s">
        <v>146</v>
      </c>
      <c r="G1485" s="4">
        <v>44148</v>
      </c>
      <c r="H1485" t="s">
        <v>13</v>
      </c>
      <c r="I1485" t="s">
        <v>30</v>
      </c>
      <c r="J1485" t="s">
        <v>38</v>
      </c>
      <c r="K1485" t="s">
        <v>32</v>
      </c>
      <c r="L1485">
        <v>175173</v>
      </c>
      <c r="M1485">
        <v>1355</v>
      </c>
      <c r="N1485">
        <v>1</v>
      </c>
      <c r="O1485">
        <v>532.58000000000004</v>
      </c>
      <c r="P1485" t="s">
        <v>470</v>
      </c>
      <c r="Q1485">
        <v>68</v>
      </c>
      <c r="R1485">
        <v>6</v>
      </c>
      <c r="S1485">
        <v>532.58000000000004</v>
      </c>
      <c r="T1485" t="s">
        <v>5</v>
      </c>
      <c r="U1485" t="s">
        <v>905</v>
      </c>
      <c r="V1485" t="s">
        <v>906</v>
      </c>
      <c r="W1485" t="s">
        <v>8</v>
      </c>
      <c r="X1485" t="s">
        <v>9</v>
      </c>
      <c r="Y1485" t="s">
        <v>907</v>
      </c>
      <c r="Z1485">
        <v>725</v>
      </c>
      <c r="AA1485" t="s">
        <v>466</v>
      </c>
      <c r="AB1485" t="s">
        <v>225</v>
      </c>
    </row>
    <row r="1486" spans="1:28" x14ac:dyDescent="0.25">
      <c r="A1486">
        <v>71871</v>
      </c>
      <c r="B1486" t="s">
        <v>51</v>
      </c>
      <c r="C1486">
        <v>2</v>
      </c>
      <c r="D1486">
        <v>1</v>
      </c>
      <c r="E1486">
        <v>15424</v>
      </c>
      <c r="F1486" t="s">
        <v>110</v>
      </c>
      <c r="G1486" s="4">
        <v>44149</v>
      </c>
      <c r="H1486" t="s">
        <v>13</v>
      </c>
      <c r="I1486" t="s">
        <v>99</v>
      </c>
      <c r="J1486" t="s">
        <v>1275</v>
      </c>
      <c r="K1486" t="s">
        <v>32</v>
      </c>
      <c r="L1486">
        <v>175186</v>
      </c>
      <c r="M1486">
        <v>1355</v>
      </c>
      <c r="N1486">
        <v>1</v>
      </c>
      <c r="O1486">
        <v>532.58000000000004</v>
      </c>
      <c r="P1486" t="s">
        <v>470</v>
      </c>
      <c r="Q1486">
        <v>68</v>
      </c>
      <c r="R1486">
        <v>6</v>
      </c>
      <c r="S1486">
        <v>532.58000000000004</v>
      </c>
      <c r="T1486" t="s">
        <v>769</v>
      </c>
      <c r="U1486" t="s">
        <v>1969</v>
      </c>
      <c r="V1486" t="s">
        <v>1304</v>
      </c>
      <c r="W1486" t="s">
        <v>8</v>
      </c>
      <c r="X1486" t="s">
        <v>190</v>
      </c>
      <c r="Y1486" t="s">
        <v>1970</v>
      </c>
      <c r="Z1486">
        <v>85009</v>
      </c>
      <c r="AA1486" t="s">
        <v>466</v>
      </c>
      <c r="AB1486" t="s">
        <v>225</v>
      </c>
    </row>
    <row r="1487" spans="1:28" x14ac:dyDescent="0.25">
      <c r="A1487">
        <v>71872</v>
      </c>
      <c r="B1487" t="s">
        <v>3</v>
      </c>
      <c r="C1487">
        <v>3</v>
      </c>
      <c r="D1487">
        <v>2</v>
      </c>
      <c r="E1487">
        <v>15425</v>
      </c>
      <c r="F1487" t="s">
        <v>110</v>
      </c>
      <c r="G1487" s="4">
        <v>44149</v>
      </c>
      <c r="H1487" t="s">
        <v>13</v>
      </c>
      <c r="I1487" t="s">
        <v>99</v>
      </c>
      <c r="J1487" t="s">
        <v>178</v>
      </c>
      <c r="K1487" t="s">
        <v>90</v>
      </c>
      <c r="L1487">
        <v>175187</v>
      </c>
      <c r="M1487">
        <v>1355</v>
      </c>
      <c r="N1487">
        <v>1</v>
      </c>
      <c r="O1487">
        <v>532.58000000000004</v>
      </c>
      <c r="P1487" t="s">
        <v>470</v>
      </c>
      <c r="Q1487">
        <v>68</v>
      </c>
      <c r="R1487">
        <v>6</v>
      </c>
      <c r="S1487">
        <v>532.58000000000004</v>
      </c>
      <c r="T1487" t="s">
        <v>5</v>
      </c>
      <c r="U1487" t="s">
        <v>1126</v>
      </c>
      <c r="V1487" t="s">
        <v>1967</v>
      </c>
      <c r="W1487" t="s">
        <v>27</v>
      </c>
      <c r="X1487" t="s">
        <v>9</v>
      </c>
      <c r="Y1487" t="s">
        <v>2073</v>
      </c>
      <c r="Z1487">
        <v>725</v>
      </c>
      <c r="AA1487" t="s">
        <v>466</v>
      </c>
      <c r="AB1487" t="s">
        <v>225</v>
      </c>
    </row>
    <row r="1488" spans="1:28" x14ac:dyDescent="0.25">
      <c r="A1488">
        <v>71873</v>
      </c>
      <c r="B1488" t="s">
        <v>24</v>
      </c>
      <c r="C1488">
        <v>4</v>
      </c>
      <c r="D1488">
        <v>4</v>
      </c>
      <c r="E1488">
        <v>15426</v>
      </c>
      <c r="F1488" t="s">
        <v>110</v>
      </c>
      <c r="G1488" s="4">
        <v>44149</v>
      </c>
      <c r="H1488" t="s">
        <v>13</v>
      </c>
      <c r="I1488" t="s">
        <v>99</v>
      </c>
      <c r="J1488" t="s">
        <v>31</v>
      </c>
      <c r="K1488" t="s">
        <v>16</v>
      </c>
      <c r="L1488">
        <v>175188</v>
      </c>
      <c r="M1488">
        <v>1355</v>
      </c>
      <c r="N1488">
        <v>1</v>
      </c>
      <c r="O1488">
        <v>532.58000000000004</v>
      </c>
      <c r="P1488" t="s">
        <v>470</v>
      </c>
      <c r="Q1488">
        <v>68</v>
      </c>
      <c r="R1488">
        <v>6</v>
      </c>
      <c r="S1488">
        <v>532.58000000000004</v>
      </c>
      <c r="T1488" t="s">
        <v>254</v>
      </c>
      <c r="U1488" t="s">
        <v>515</v>
      </c>
      <c r="V1488" t="s">
        <v>68</v>
      </c>
      <c r="W1488" t="s">
        <v>8</v>
      </c>
      <c r="X1488" t="s">
        <v>55</v>
      </c>
      <c r="Y1488" t="s">
        <v>3061</v>
      </c>
      <c r="Z1488">
        <v>60622</v>
      </c>
      <c r="AA1488" t="s">
        <v>466</v>
      </c>
      <c r="AB1488" t="s">
        <v>225</v>
      </c>
    </row>
    <row r="1489" spans="1:28" x14ac:dyDescent="0.25">
      <c r="A1489">
        <v>71875</v>
      </c>
      <c r="B1489" t="s">
        <v>3</v>
      </c>
      <c r="C1489">
        <v>6</v>
      </c>
      <c r="D1489">
        <v>4</v>
      </c>
      <c r="E1489">
        <v>15428</v>
      </c>
      <c r="F1489" t="s">
        <v>233</v>
      </c>
      <c r="G1489" s="4">
        <v>44149</v>
      </c>
      <c r="H1489" t="s">
        <v>13</v>
      </c>
      <c r="I1489" t="s">
        <v>234</v>
      </c>
      <c r="J1489" t="s">
        <v>38</v>
      </c>
      <c r="K1489" t="s">
        <v>16</v>
      </c>
      <c r="L1489">
        <v>175190</v>
      </c>
      <c r="M1489">
        <v>1355</v>
      </c>
      <c r="N1489">
        <v>1</v>
      </c>
      <c r="O1489">
        <v>532.58000000000004</v>
      </c>
      <c r="P1489" t="s">
        <v>470</v>
      </c>
      <c r="Q1489">
        <v>68</v>
      </c>
      <c r="R1489">
        <v>6</v>
      </c>
      <c r="S1489">
        <v>532.58000000000004</v>
      </c>
      <c r="T1489" t="s">
        <v>2874</v>
      </c>
      <c r="U1489" t="s">
        <v>53</v>
      </c>
      <c r="V1489" t="s">
        <v>1189</v>
      </c>
      <c r="W1489" t="s">
        <v>8</v>
      </c>
      <c r="X1489" t="s">
        <v>248</v>
      </c>
      <c r="Y1489" t="s">
        <v>3083</v>
      </c>
      <c r="Z1489">
        <v>45044</v>
      </c>
      <c r="AA1489" t="s">
        <v>466</v>
      </c>
      <c r="AB1489" t="s">
        <v>225</v>
      </c>
    </row>
    <row r="1490" spans="1:28" x14ac:dyDescent="0.25">
      <c r="A1490">
        <v>71895</v>
      </c>
      <c r="B1490" t="s">
        <v>24</v>
      </c>
      <c r="C1490">
        <v>6</v>
      </c>
      <c r="D1490">
        <v>4</v>
      </c>
      <c r="E1490">
        <v>15448</v>
      </c>
      <c r="F1490" t="s">
        <v>258</v>
      </c>
      <c r="G1490" s="4">
        <v>44149</v>
      </c>
      <c r="H1490" t="s">
        <v>13</v>
      </c>
      <c r="I1490" t="s">
        <v>30</v>
      </c>
      <c r="J1490" t="s">
        <v>31</v>
      </c>
      <c r="K1490" t="s">
        <v>16</v>
      </c>
      <c r="L1490">
        <v>175210</v>
      </c>
      <c r="M1490">
        <v>1355</v>
      </c>
      <c r="N1490">
        <v>1</v>
      </c>
      <c r="O1490">
        <v>532.58000000000004</v>
      </c>
      <c r="P1490" t="s">
        <v>470</v>
      </c>
      <c r="Q1490">
        <v>68</v>
      </c>
      <c r="R1490">
        <v>6</v>
      </c>
      <c r="S1490">
        <v>532.58000000000004</v>
      </c>
      <c r="T1490" t="s">
        <v>5</v>
      </c>
      <c r="U1490" t="s">
        <v>3597</v>
      </c>
      <c r="V1490" t="s">
        <v>3598</v>
      </c>
      <c r="W1490" t="s">
        <v>8</v>
      </c>
      <c r="X1490" t="s">
        <v>9</v>
      </c>
      <c r="Y1490" t="s">
        <v>3599</v>
      </c>
      <c r="Z1490">
        <v>725</v>
      </c>
      <c r="AA1490" t="s">
        <v>466</v>
      </c>
      <c r="AB1490" t="s">
        <v>225</v>
      </c>
    </row>
    <row r="1491" spans="1:28" x14ac:dyDescent="0.25">
      <c r="A1491">
        <v>71914</v>
      </c>
      <c r="B1491" t="s">
        <v>17</v>
      </c>
      <c r="C1491">
        <v>1</v>
      </c>
      <c r="D1491">
        <v>0</v>
      </c>
      <c r="E1491">
        <v>15467</v>
      </c>
      <c r="F1491" t="s">
        <v>660</v>
      </c>
      <c r="G1491" s="4">
        <v>44149</v>
      </c>
      <c r="H1491" t="s">
        <v>13</v>
      </c>
      <c r="I1491" t="s">
        <v>99</v>
      </c>
      <c r="J1491" t="s">
        <v>23</v>
      </c>
      <c r="K1491" t="s">
        <v>58</v>
      </c>
      <c r="L1491">
        <v>175229</v>
      </c>
      <c r="M1491">
        <v>1355</v>
      </c>
      <c r="N1491">
        <v>1</v>
      </c>
      <c r="O1491">
        <v>532.58000000000004</v>
      </c>
      <c r="P1491" t="s">
        <v>470</v>
      </c>
      <c r="Q1491">
        <v>68</v>
      </c>
      <c r="R1491">
        <v>6</v>
      </c>
      <c r="S1491">
        <v>532.58000000000004</v>
      </c>
      <c r="T1491" t="s">
        <v>3506</v>
      </c>
      <c r="U1491" t="s">
        <v>2090</v>
      </c>
      <c r="V1491" t="s">
        <v>251</v>
      </c>
      <c r="W1491" t="s">
        <v>8</v>
      </c>
      <c r="X1491" t="s">
        <v>55</v>
      </c>
      <c r="Y1491" t="s">
        <v>3507</v>
      </c>
      <c r="Z1491">
        <v>60477</v>
      </c>
      <c r="AA1491" t="s">
        <v>466</v>
      </c>
      <c r="AB1491" t="s">
        <v>225</v>
      </c>
    </row>
    <row r="1492" spans="1:28" x14ac:dyDescent="0.25">
      <c r="A1492">
        <v>71915</v>
      </c>
      <c r="B1492" t="s">
        <v>3</v>
      </c>
      <c r="C1492">
        <v>1</v>
      </c>
      <c r="D1492">
        <v>0</v>
      </c>
      <c r="E1492">
        <v>15468</v>
      </c>
      <c r="F1492" t="s">
        <v>439</v>
      </c>
      <c r="G1492" s="4">
        <v>44149</v>
      </c>
      <c r="H1492" t="s">
        <v>13</v>
      </c>
      <c r="I1492" t="s">
        <v>377</v>
      </c>
      <c r="J1492" t="s">
        <v>38</v>
      </c>
      <c r="K1492" t="s">
        <v>58</v>
      </c>
      <c r="L1492">
        <v>175230</v>
      </c>
      <c r="M1492">
        <v>1355</v>
      </c>
      <c r="N1492">
        <v>1</v>
      </c>
      <c r="O1492">
        <v>532.58000000000004</v>
      </c>
      <c r="P1492" t="s">
        <v>470</v>
      </c>
      <c r="Q1492">
        <v>68</v>
      </c>
      <c r="R1492">
        <v>6</v>
      </c>
      <c r="S1492">
        <v>532.58000000000004</v>
      </c>
      <c r="T1492" t="s">
        <v>461</v>
      </c>
      <c r="U1492" t="s">
        <v>3064</v>
      </c>
      <c r="V1492" t="s">
        <v>3065</v>
      </c>
      <c r="W1492" t="s">
        <v>8</v>
      </c>
      <c r="X1492" t="s">
        <v>341</v>
      </c>
      <c r="Y1492" t="s">
        <v>3066</v>
      </c>
      <c r="Z1492">
        <v>27606</v>
      </c>
      <c r="AA1492" t="s">
        <v>466</v>
      </c>
      <c r="AB1492" t="s">
        <v>225</v>
      </c>
    </row>
    <row r="1493" spans="1:28" x14ac:dyDescent="0.25">
      <c r="A1493">
        <v>71921</v>
      </c>
      <c r="B1493" t="s">
        <v>51</v>
      </c>
      <c r="C1493">
        <v>2</v>
      </c>
      <c r="D1493">
        <v>4</v>
      </c>
      <c r="E1493">
        <v>15474</v>
      </c>
      <c r="F1493" t="s">
        <v>409</v>
      </c>
      <c r="G1493" s="4">
        <v>44149</v>
      </c>
      <c r="H1493" t="s">
        <v>13</v>
      </c>
      <c r="I1493" t="s">
        <v>410</v>
      </c>
      <c r="J1493" t="s">
        <v>57</v>
      </c>
      <c r="K1493" t="s">
        <v>16</v>
      </c>
      <c r="L1493">
        <v>175236</v>
      </c>
      <c r="M1493">
        <v>1355</v>
      </c>
      <c r="N1493">
        <v>1</v>
      </c>
      <c r="O1493">
        <v>532.58000000000004</v>
      </c>
      <c r="P1493" t="s">
        <v>470</v>
      </c>
      <c r="Q1493">
        <v>68</v>
      </c>
      <c r="R1493">
        <v>6</v>
      </c>
      <c r="S1493">
        <v>532.58000000000004</v>
      </c>
      <c r="T1493" t="s">
        <v>5</v>
      </c>
      <c r="U1493" t="s">
        <v>2133</v>
      </c>
      <c r="V1493" t="s">
        <v>2890</v>
      </c>
      <c r="W1493" t="s">
        <v>8</v>
      </c>
      <c r="X1493" t="s">
        <v>9</v>
      </c>
      <c r="Y1493" t="s">
        <v>473</v>
      </c>
      <c r="Z1493">
        <v>725</v>
      </c>
      <c r="AA1493" t="s">
        <v>466</v>
      </c>
      <c r="AB1493" t="s">
        <v>225</v>
      </c>
    </row>
    <row r="1494" spans="1:28" x14ac:dyDescent="0.25">
      <c r="A1494">
        <v>71968</v>
      </c>
      <c r="B1494" t="s">
        <v>3</v>
      </c>
      <c r="C1494">
        <v>4</v>
      </c>
      <c r="D1494">
        <v>4</v>
      </c>
      <c r="E1494">
        <v>15521</v>
      </c>
      <c r="F1494" t="s">
        <v>357</v>
      </c>
      <c r="G1494" s="4">
        <v>44150</v>
      </c>
      <c r="H1494" t="s">
        <v>13</v>
      </c>
      <c r="I1494" t="s">
        <v>203</v>
      </c>
      <c r="J1494" t="s">
        <v>235</v>
      </c>
      <c r="K1494" t="s">
        <v>16</v>
      </c>
      <c r="L1494">
        <v>175283</v>
      </c>
      <c r="M1494">
        <v>1355</v>
      </c>
      <c r="N1494">
        <v>1</v>
      </c>
      <c r="O1494">
        <v>532.58000000000004</v>
      </c>
      <c r="P1494" t="s">
        <v>470</v>
      </c>
      <c r="Q1494">
        <v>68</v>
      </c>
      <c r="R1494">
        <v>6</v>
      </c>
      <c r="S1494">
        <v>532.58000000000004</v>
      </c>
      <c r="T1494" t="s">
        <v>338</v>
      </c>
      <c r="U1494" t="s">
        <v>1446</v>
      </c>
      <c r="V1494" t="s">
        <v>3214</v>
      </c>
      <c r="W1494" t="s">
        <v>8</v>
      </c>
      <c r="X1494" t="s">
        <v>341</v>
      </c>
      <c r="Y1494" t="s">
        <v>3215</v>
      </c>
      <c r="Z1494">
        <v>28645</v>
      </c>
      <c r="AA1494" t="s">
        <v>466</v>
      </c>
      <c r="AB1494" t="s">
        <v>225</v>
      </c>
    </row>
    <row r="1495" spans="1:28" x14ac:dyDescent="0.25">
      <c r="A1495">
        <v>71981</v>
      </c>
      <c r="B1495" t="s">
        <v>3</v>
      </c>
      <c r="C1495">
        <v>2</v>
      </c>
      <c r="D1495">
        <v>2</v>
      </c>
      <c r="E1495">
        <v>15534</v>
      </c>
      <c r="F1495" t="s">
        <v>262</v>
      </c>
      <c r="G1495" s="4">
        <v>44150</v>
      </c>
      <c r="H1495" t="s">
        <v>13</v>
      </c>
      <c r="I1495" t="s">
        <v>5777</v>
      </c>
      <c r="J1495" t="s">
        <v>38</v>
      </c>
      <c r="K1495" t="s">
        <v>90</v>
      </c>
      <c r="L1495">
        <v>175296</v>
      </c>
      <c r="M1495">
        <v>1355</v>
      </c>
      <c r="N1495">
        <v>1</v>
      </c>
      <c r="O1495">
        <v>532.58000000000004</v>
      </c>
      <c r="P1495" t="s">
        <v>470</v>
      </c>
      <c r="Q1495">
        <v>68</v>
      </c>
      <c r="R1495">
        <v>6</v>
      </c>
      <c r="S1495">
        <v>532.58000000000004</v>
      </c>
      <c r="T1495" t="s">
        <v>2129</v>
      </c>
      <c r="U1495" t="s">
        <v>2130</v>
      </c>
      <c r="V1495" t="s">
        <v>1360</v>
      </c>
      <c r="W1495" t="s">
        <v>8</v>
      </c>
      <c r="X1495" t="s">
        <v>21</v>
      </c>
      <c r="Y1495" t="s">
        <v>2131</v>
      </c>
      <c r="Z1495">
        <v>92833</v>
      </c>
      <c r="AA1495" t="s">
        <v>466</v>
      </c>
      <c r="AB1495" t="s">
        <v>225</v>
      </c>
    </row>
    <row r="1496" spans="1:28" x14ac:dyDescent="0.25">
      <c r="A1496">
        <v>71992</v>
      </c>
      <c r="B1496" t="s">
        <v>24</v>
      </c>
      <c r="C1496">
        <v>3</v>
      </c>
      <c r="D1496">
        <v>4</v>
      </c>
      <c r="E1496">
        <v>15545</v>
      </c>
      <c r="F1496" t="s">
        <v>525</v>
      </c>
      <c r="G1496" s="4">
        <v>44150</v>
      </c>
      <c r="H1496" t="s">
        <v>13</v>
      </c>
      <c r="I1496" t="s">
        <v>5778</v>
      </c>
      <c r="J1496" t="s">
        <v>31</v>
      </c>
      <c r="K1496" t="s">
        <v>16</v>
      </c>
      <c r="L1496">
        <v>175307</v>
      </c>
      <c r="M1496">
        <v>1355</v>
      </c>
      <c r="N1496">
        <v>1</v>
      </c>
      <c r="O1496">
        <v>532.58000000000004</v>
      </c>
      <c r="P1496" t="s">
        <v>470</v>
      </c>
      <c r="Q1496">
        <v>68</v>
      </c>
      <c r="R1496">
        <v>6</v>
      </c>
      <c r="S1496">
        <v>532.58000000000004</v>
      </c>
      <c r="T1496" t="s">
        <v>5</v>
      </c>
      <c r="U1496" t="s">
        <v>2191</v>
      </c>
      <c r="V1496" t="s">
        <v>2354</v>
      </c>
      <c r="W1496" t="s">
        <v>8</v>
      </c>
      <c r="X1496" t="s">
        <v>9</v>
      </c>
      <c r="Y1496" t="s">
        <v>3178</v>
      </c>
      <c r="Z1496">
        <v>725</v>
      </c>
      <c r="AA1496" t="s">
        <v>466</v>
      </c>
      <c r="AB1496" t="s">
        <v>225</v>
      </c>
    </row>
    <row r="1497" spans="1:28" x14ac:dyDescent="0.25">
      <c r="A1497">
        <v>71993</v>
      </c>
      <c r="B1497" t="s">
        <v>51</v>
      </c>
      <c r="C1497">
        <v>4</v>
      </c>
      <c r="D1497">
        <v>4</v>
      </c>
      <c r="E1497">
        <v>15546</v>
      </c>
      <c r="F1497" t="s">
        <v>525</v>
      </c>
      <c r="G1497" s="4">
        <v>44150</v>
      </c>
      <c r="H1497" t="s">
        <v>13</v>
      </c>
      <c r="I1497" t="s">
        <v>5778</v>
      </c>
      <c r="J1497" t="s">
        <v>57</v>
      </c>
      <c r="K1497" t="s">
        <v>16</v>
      </c>
      <c r="L1497">
        <v>175308</v>
      </c>
      <c r="M1497">
        <v>1355</v>
      </c>
      <c r="N1497">
        <v>1</v>
      </c>
      <c r="O1497">
        <v>532.58000000000004</v>
      </c>
      <c r="P1497" t="s">
        <v>470</v>
      </c>
      <c r="Q1497">
        <v>68</v>
      </c>
      <c r="R1497">
        <v>6</v>
      </c>
      <c r="S1497">
        <v>532.58000000000004</v>
      </c>
      <c r="T1497" t="s">
        <v>1452</v>
      </c>
      <c r="U1497" t="s">
        <v>3812</v>
      </c>
      <c r="V1497" t="s">
        <v>3813</v>
      </c>
      <c r="W1497" t="s">
        <v>8</v>
      </c>
      <c r="X1497" t="s">
        <v>9</v>
      </c>
      <c r="Y1497" t="s">
        <v>252</v>
      </c>
      <c r="Z1497">
        <v>983</v>
      </c>
      <c r="AA1497" t="s">
        <v>466</v>
      </c>
      <c r="AB1497" t="s">
        <v>225</v>
      </c>
    </row>
    <row r="1498" spans="1:28" x14ac:dyDescent="0.25">
      <c r="A1498">
        <v>71994</v>
      </c>
      <c r="B1498" t="s">
        <v>51</v>
      </c>
      <c r="C1498">
        <v>1</v>
      </c>
      <c r="D1498">
        <v>0</v>
      </c>
      <c r="E1498">
        <v>15547</v>
      </c>
      <c r="F1498" t="s">
        <v>233</v>
      </c>
      <c r="G1498" s="4">
        <v>44150</v>
      </c>
      <c r="H1498" t="s">
        <v>13</v>
      </c>
      <c r="I1498" t="s">
        <v>234</v>
      </c>
      <c r="J1498" t="s">
        <v>57</v>
      </c>
      <c r="K1498" t="s">
        <v>58</v>
      </c>
      <c r="L1498">
        <v>175309</v>
      </c>
      <c r="M1498">
        <v>1355</v>
      </c>
      <c r="N1498">
        <v>1</v>
      </c>
      <c r="O1498">
        <v>532.58000000000004</v>
      </c>
      <c r="P1498" t="s">
        <v>470</v>
      </c>
      <c r="Q1498">
        <v>68</v>
      </c>
      <c r="R1498">
        <v>6</v>
      </c>
      <c r="S1498">
        <v>532.58000000000004</v>
      </c>
      <c r="T1498" t="s">
        <v>5</v>
      </c>
      <c r="U1498" t="s">
        <v>1488</v>
      </c>
      <c r="V1498" t="s">
        <v>1080</v>
      </c>
      <c r="W1498" t="s">
        <v>8</v>
      </c>
      <c r="X1498" t="s">
        <v>9</v>
      </c>
      <c r="Y1498" t="s">
        <v>3607</v>
      </c>
      <c r="Z1498">
        <v>725</v>
      </c>
      <c r="AA1498" t="s">
        <v>466</v>
      </c>
      <c r="AB1498" t="s">
        <v>225</v>
      </c>
    </row>
    <row r="1499" spans="1:28" x14ac:dyDescent="0.25">
      <c r="A1499">
        <v>72010</v>
      </c>
      <c r="B1499" t="s">
        <v>51</v>
      </c>
      <c r="C1499">
        <v>6</v>
      </c>
      <c r="D1499">
        <v>4</v>
      </c>
      <c r="E1499">
        <v>15563</v>
      </c>
      <c r="F1499" t="s">
        <v>1111</v>
      </c>
      <c r="G1499" s="4">
        <v>44151</v>
      </c>
      <c r="H1499" t="s">
        <v>13</v>
      </c>
      <c r="I1499" t="s">
        <v>5777</v>
      </c>
      <c r="J1499" t="s">
        <v>57</v>
      </c>
      <c r="K1499" t="s">
        <v>16</v>
      </c>
      <c r="L1499">
        <v>175325</v>
      </c>
      <c r="M1499">
        <v>1355</v>
      </c>
      <c r="N1499">
        <v>1</v>
      </c>
      <c r="O1499">
        <v>532.58000000000004</v>
      </c>
      <c r="P1499" t="s">
        <v>470</v>
      </c>
      <c r="Q1499">
        <v>68</v>
      </c>
      <c r="R1499">
        <v>6</v>
      </c>
      <c r="S1499">
        <v>532.58000000000004</v>
      </c>
      <c r="T1499" t="s">
        <v>2147</v>
      </c>
      <c r="U1499" t="s">
        <v>938</v>
      </c>
      <c r="V1499" t="s">
        <v>363</v>
      </c>
      <c r="W1499" t="s">
        <v>8</v>
      </c>
      <c r="X1499" t="s">
        <v>172</v>
      </c>
      <c r="Y1499" t="s">
        <v>2148</v>
      </c>
      <c r="Z1499">
        <v>63376</v>
      </c>
      <c r="AA1499" t="s">
        <v>466</v>
      </c>
      <c r="AB1499" t="s">
        <v>225</v>
      </c>
    </row>
    <row r="1500" spans="1:28" x14ac:dyDescent="0.25">
      <c r="A1500">
        <v>72011</v>
      </c>
      <c r="B1500" t="s">
        <v>17</v>
      </c>
      <c r="C1500">
        <v>2</v>
      </c>
      <c r="D1500">
        <v>4</v>
      </c>
      <c r="E1500">
        <v>15564</v>
      </c>
      <c r="F1500" t="s">
        <v>110</v>
      </c>
      <c r="G1500" s="4">
        <v>44151</v>
      </c>
      <c r="H1500" t="s">
        <v>13</v>
      </c>
      <c r="I1500" t="s">
        <v>99</v>
      </c>
      <c r="J1500" t="s">
        <v>23</v>
      </c>
      <c r="K1500" t="s">
        <v>16</v>
      </c>
      <c r="L1500">
        <v>175326</v>
      </c>
      <c r="M1500">
        <v>1355</v>
      </c>
      <c r="N1500">
        <v>1</v>
      </c>
      <c r="O1500">
        <v>532.58000000000004</v>
      </c>
      <c r="P1500" t="s">
        <v>470</v>
      </c>
      <c r="Q1500">
        <v>68</v>
      </c>
      <c r="R1500">
        <v>6</v>
      </c>
      <c r="S1500">
        <v>532.58000000000004</v>
      </c>
      <c r="T1500" t="s">
        <v>5</v>
      </c>
      <c r="U1500" t="s">
        <v>2340</v>
      </c>
      <c r="V1500" t="s">
        <v>2450</v>
      </c>
      <c r="W1500" t="s">
        <v>8</v>
      </c>
      <c r="X1500" t="s">
        <v>9</v>
      </c>
      <c r="Y1500" t="s">
        <v>2451</v>
      </c>
      <c r="Z1500">
        <v>725</v>
      </c>
      <c r="AA1500" t="s">
        <v>466</v>
      </c>
      <c r="AB1500" t="s">
        <v>225</v>
      </c>
    </row>
    <row r="1501" spans="1:28" x14ac:dyDescent="0.25">
      <c r="A1501">
        <v>72017</v>
      </c>
      <c r="B1501" t="s">
        <v>3</v>
      </c>
      <c r="C1501">
        <v>3</v>
      </c>
      <c r="D1501">
        <v>2</v>
      </c>
      <c r="E1501">
        <v>15570</v>
      </c>
      <c r="F1501" t="s">
        <v>857</v>
      </c>
      <c r="G1501" s="4">
        <v>44151</v>
      </c>
      <c r="H1501" t="s">
        <v>13</v>
      </c>
      <c r="I1501" t="s">
        <v>80</v>
      </c>
      <c r="J1501" t="s">
        <v>14</v>
      </c>
      <c r="K1501" t="s">
        <v>90</v>
      </c>
      <c r="L1501">
        <v>175332</v>
      </c>
      <c r="M1501">
        <v>1355</v>
      </c>
      <c r="N1501">
        <v>1</v>
      </c>
      <c r="O1501">
        <v>532.58000000000004</v>
      </c>
      <c r="P1501" t="s">
        <v>470</v>
      </c>
      <c r="Q1501">
        <v>68</v>
      </c>
      <c r="R1501">
        <v>6</v>
      </c>
      <c r="S1501">
        <v>532.58000000000004</v>
      </c>
      <c r="T1501" t="s">
        <v>815</v>
      </c>
      <c r="U1501" t="s">
        <v>175</v>
      </c>
      <c r="V1501" t="s">
        <v>816</v>
      </c>
      <c r="W1501" t="s">
        <v>8</v>
      </c>
      <c r="X1501" t="s">
        <v>114</v>
      </c>
      <c r="Y1501" t="s">
        <v>817</v>
      </c>
      <c r="Z1501">
        <v>75006</v>
      </c>
      <c r="AA1501" t="s">
        <v>466</v>
      </c>
      <c r="AB1501" t="s">
        <v>225</v>
      </c>
    </row>
    <row r="1502" spans="1:28" x14ac:dyDescent="0.25">
      <c r="A1502">
        <v>72020</v>
      </c>
      <c r="B1502" t="s">
        <v>51</v>
      </c>
      <c r="C1502">
        <v>6</v>
      </c>
      <c r="D1502">
        <v>4</v>
      </c>
      <c r="E1502">
        <v>15573</v>
      </c>
      <c r="F1502" t="s">
        <v>950</v>
      </c>
      <c r="G1502" s="4">
        <v>44151</v>
      </c>
      <c r="H1502" t="s">
        <v>13</v>
      </c>
      <c r="I1502" t="s">
        <v>99</v>
      </c>
      <c r="J1502" t="s">
        <v>57</v>
      </c>
      <c r="K1502" t="s">
        <v>16</v>
      </c>
      <c r="L1502">
        <v>175335</v>
      </c>
      <c r="M1502">
        <v>1355</v>
      </c>
      <c r="N1502">
        <v>1</v>
      </c>
      <c r="O1502">
        <v>532.58000000000004</v>
      </c>
      <c r="P1502" t="s">
        <v>470</v>
      </c>
      <c r="Q1502">
        <v>68</v>
      </c>
      <c r="R1502">
        <v>6</v>
      </c>
      <c r="S1502">
        <v>532.58000000000004</v>
      </c>
      <c r="T1502" t="s">
        <v>5</v>
      </c>
      <c r="U1502" t="s">
        <v>1332</v>
      </c>
      <c r="V1502" t="s">
        <v>1333</v>
      </c>
      <c r="W1502" t="s">
        <v>8</v>
      </c>
      <c r="X1502" t="s">
        <v>9</v>
      </c>
      <c r="Y1502" t="s">
        <v>1146</v>
      </c>
      <c r="Z1502">
        <v>725</v>
      </c>
      <c r="AA1502" t="s">
        <v>466</v>
      </c>
      <c r="AB1502" t="s">
        <v>225</v>
      </c>
    </row>
    <row r="1503" spans="1:28" x14ac:dyDescent="0.25">
      <c r="A1503">
        <v>72035</v>
      </c>
      <c r="B1503" t="s">
        <v>17</v>
      </c>
      <c r="C1503">
        <v>6</v>
      </c>
      <c r="D1503">
        <v>2</v>
      </c>
      <c r="E1503">
        <v>15588</v>
      </c>
      <c r="F1503" t="s">
        <v>70</v>
      </c>
      <c r="G1503" s="4">
        <v>44151</v>
      </c>
      <c r="H1503" t="s">
        <v>13</v>
      </c>
      <c r="I1503" t="s">
        <v>70</v>
      </c>
      <c r="J1503" t="s">
        <v>23</v>
      </c>
      <c r="K1503" t="s">
        <v>90</v>
      </c>
      <c r="L1503">
        <v>175350</v>
      </c>
      <c r="M1503">
        <v>1355</v>
      </c>
      <c r="N1503">
        <v>1</v>
      </c>
      <c r="O1503">
        <v>532.58000000000004</v>
      </c>
      <c r="P1503" t="s">
        <v>470</v>
      </c>
      <c r="Q1503">
        <v>68</v>
      </c>
      <c r="R1503">
        <v>6</v>
      </c>
      <c r="S1503">
        <v>532.58000000000004</v>
      </c>
      <c r="T1503" t="s">
        <v>2552</v>
      </c>
      <c r="U1503" t="s">
        <v>53</v>
      </c>
      <c r="V1503" t="s">
        <v>2043</v>
      </c>
      <c r="W1503" t="s">
        <v>8</v>
      </c>
      <c r="X1503" t="s">
        <v>1145</v>
      </c>
      <c r="Y1503" t="s">
        <v>2553</v>
      </c>
      <c r="Z1503">
        <v>53081</v>
      </c>
      <c r="AA1503" t="s">
        <v>466</v>
      </c>
      <c r="AB1503" t="s">
        <v>225</v>
      </c>
    </row>
    <row r="1504" spans="1:28" x14ac:dyDescent="0.25">
      <c r="A1504">
        <v>72042</v>
      </c>
      <c r="B1504" t="s">
        <v>3</v>
      </c>
      <c r="C1504">
        <v>3</v>
      </c>
      <c r="D1504">
        <v>4</v>
      </c>
      <c r="E1504">
        <v>15595</v>
      </c>
      <c r="F1504" t="s">
        <v>921</v>
      </c>
      <c r="G1504" s="4">
        <v>44151</v>
      </c>
      <c r="H1504" t="s">
        <v>13</v>
      </c>
      <c r="I1504" t="s">
        <v>99</v>
      </c>
      <c r="J1504" t="s">
        <v>38</v>
      </c>
      <c r="K1504" t="s">
        <v>16</v>
      </c>
      <c r="L1504">
        <v>175357</v>
      </c>
      <c r="M1504">
        <v>1355</v>
      </c>
      <c r="N1504">
        <v>1</v>
      </c>
      <c r="O1504">
        <v>532.58000000000004</v>
      </c>
      <c r="P1504" t="s">
        <v>470</v>
      </c>
      <c r="Q1504">
        <v>68</v>
      </c>
      <c r="R1504">
        <v>6</v>
      </c>
      <c r="S1504">
        <v>532.58000000000004</v>
      </c>
      <c r="T1504" t="s">
        <v>5</v>
      </c>
      <c r="U1504" t="s">
        <v>3653</v>
      </c>
      <c r="V1504" t="s">
        <v>424</v>
      </c>
      <c r="W1504" t="s">
        <v>8</v>
      </c>
      <c r="X1504" t="s">
        <v>9</v>
      </c>
      <c r="Y1504" t="s">
        <v>3654</v>
      </c>
      <c r="Z1504">
        <v>725</v>
      </c>
      <c r="AA1504" t="s">
        <v>466</v>
      </c>
      <c r="AB1504" t="s">
        <v>225</v>
      </c>
    </row>
    <row r="1505" spans="1:28" x14ac:dyDescent="0.25">
      <c r="A1505">
        <v>72043</v>
      </c>
      <c r="B1505" t="s">
        <v>3</v>
      </c>
      <c r="C1505">
        <v>1</v>
      </c>
      <c r="D1505">
        <v>0</v>
      </c>
      <c r="E1505">
        <v>15596</v>
      </c>
      <c r="F1505" t="s">
        <v>921</v>
      </c>
      <c r="G1505" s="4">
        <v>44151</v>
      </c>
      <c r="H1505" t="s">
        <v>13</v>
      </c>
      <c r="I1505" t="s">
        <v>99</v>
      </c>
      <c r="J1505" t="s">
        <v>38</v>
      </c>
      <c r="K1505" t="s">
        <v>58</v>
      </c>
      <c r="L1505">
        <v>175358</v>
      </c>
      <c r="M1505">
        <v>1355</v>
      </c>
      <c r="N1505">
        <v>1</v>
      </c>
      <c r="O1505">
        <v>532.58000000000004</v>
      </c>
      <c r="P1505" t="s">
        <v>470</v>
      </c>
      <c r="Q1505">
        <v>68</v>
      </c>
      <c r="R1505">
        <v>6</v>
      </c>
      <c r="S1505">
        <v>532.58000000000004</v>
      </c>
      <c r="T1505" t="s">
        <v>368</v>
      </c>
      <c r="U1505" t="s">
        <v>1842</v>
      </c>
      <c r="V1505" t="s">
        <v>906</v>
      </c>
      <c r="W1505" t="s">
        <v>8</v>
      </c>
      <c r="X1505" t="s">
        <v>88</v>
      </c>
      <c r="Y1505" t="s">
        <v>1843</v>
      </c>
      <c r="Z1505">
        <v>10002</v>
      </c>
      <c r="AA1505" t="s">
        <v>466</v>
      </c>
      <c r="AB1505" t="s">
        <v>225</v>
      </c>
    </row>
    <row r="1506" spans="1:28" x14ac:dyDescent="0.25">
      <c r="A1506">
        <v>72048</v>
      </c>
      <c r="B1506" t="s">
        <v>24</v>
      </c>
      <c r="C1506">
        <v>4</v>
      </c>
      <c r="D1506">
        <v>4</v>
      </c>
      <c r="E1506">
        <v>15601</v>
      </c>
      <c r="F1506" t="s">
        <v>285</v>
      </c>
      <c r="G1506" s="4">
        <v>44151</v>
      </c>
      <c r="H1506" t="s">
        <v>13</v>
      </c>
      <c r="I1506" t="s">
        <v>286</v>
      </c>
      <c r="J1506" t="s">
        <v>31</v>
      </c>
      <c r="K1506" t="s">
        <v>16</v>
      </c>
      <c r="L1506">
        <v>175363</v>
      </c>
      <c r="M1506">
        <v>1355</v>
      </c>
      <c r="N1506">
        <v>1</v>
      </c>
      <c r="O1506">
        <v>532.58000000000004</v>
      </c>
      <c r="P1506" t="s">
        <v>470</v>
      </c>
      <c r="Q1506">
        <v>68</v>
      </c>
      <c r="R1506">
        <v>6</v>
      </c>
      <c r="S1506">
        <v>532.58000000000004</v>
      </c>
      <c r="T1506" t="s">
        <v>3077</v>
      </c>
      <c r="U1506" t="s">
        <v>2064</v>
      </c>
      <c r="V1506" t="s">
        <v>1547</v>
      </c>
      <c r="W1506" t="s">
        <v>8</v>
      </c>
      <c r="X1506" t="s">
        <v>190</v>
      </c>
      <c r="Y1506" t="s">
        <v>2991</v>
      </c>
      <c r="Z1506">
        <v>85364</v>
      </c>
      <c r="AA1506" t="s">
        <v>466</v>
      </c>
      <c r="AB1506" t="s">
        <v>225</v>
      </c>
    </row>
    <row r="1507" spans="1:28" x14ac:dyDescent="0.25">
      <c r="A1507">
        <v>72070</v>
      </c>
      <c r="B1507" t="s">
        <v>24</v>
      </c>
      <c r="C1507">
        <v>6</v>
      </c>
      <c r="D1507">
        <v>4</v>
      </c>
      <c r="E1507">
        <v>15623</v>
      </c>
      <c r="F1507" t="s">
        <v>1499</v>
      </c>
      <c r="G1507" s="4">
        <v>44152</v>
      </c>
      <c r="H1507" t="s">
        <v>13</v>
      </c>
      <c r="I1507" t="s">
        <v>538</v>
      </c>
      <c r="J1507" t="s">
        <v>31</v>
      </c>
      <c r="K1507" t="s">
        <v>16</v>
      </c>
      <c r="L1507">
        <v>175385</v>
      </c>
      <c r="M1507">
        <v>1355</v>
      </c>
      <c r="N1507">
        <v>1</v>
      </c>
      <c r="O1507">
        <v>532.58000000000004</v>
      </c>
      <c r="P1507" t="s">
        <v>470</v>
      </c>
      <c r="Q1507">
        <v>68</v>
      </c>
      <c r="R1507">
        <v>6</v>
      </c>
      <c r="S1507">
        <v>532.58000000000004</v>
      </c>
      <c r="T1507" t="s">
        <v>3406</v>
      </c>
      <c r="U1507" t="s">
        <v>1409</v>
      </c>
      <c r="V1507" t="s">
        <v>282</v>
      </c>
      <c r="W1507" t="s">
        <v>8</v>
      </c>
      <c r="X1507" t="s">
        <v>21</v>
      </c>
      <c r="Y1507" t="s">
        <v>3478</v>
      </c>
      <c r="Z1507">
        <v>93638</v>
      </c>
      <c r="AA1507" t="s">
        <v>466</v>
      </c>
      <c r="AB1507" t="s">
        <v>225</v>
      </c>
    </row>
    <row r="1508" spans="1:28" x14ac:dyDescent="0.25">
      <c r="A1508">
        <v>72071</v>
      </c>
      <c r="B1508" t="s">
        <v>17</v>
      </c>
      <c r="C1508">
        <v>2</v>
      </c>
      <c r="D1508">
        <v>4</v>
      </c>
      <c r="E1508">
        <v>15624</v>
      </c>
      <c r="F1508" t="s">
        <v>530</v>
      </c>
      <c r="G1508" s="4">
        <v>44152</v>
      </c>
      <c r="H1508" t="s">
        <v>13</v>
      </c>
      <c r="I1508" t="s">
        <v>5777</v>
      </c>
      <c r="J1508" t="s">
        <v>23</v>
      </c>
      <c r="K1508" t="s">
        <v>16</v>
      </c>
      <c r="L1508">
        <v>175386</v>
      </c>
      <c r="M1508">
        <v>1355</v>
      </c>
      <c r="N1508">
        <v>1</v>
      </c>
      <c r="O1508">
        <v>532.58000000000004</v>
      </c>
      <c r="P1508" t="s">
        <v>470</v>
      </c>
      <c r="Q1508">
        <v>68</v>
      </c>
      <c r="R1508">
        <v>6</v>
      </c>
      <c r="S1508">
        <v>532.58000000000004</v>
      </c>
      <c r="T1508" t="s">
        <v>2210</v>
      </c>
      <c r="U1508" t="s">
        <v>2149</v>
      </c>
      <c r="V1508" t="s">
        <v>2268</v>
      </c>
      <c r="W1508" t="s">
        <v>27</v>
      </c>
      <c r="X1508" t="s">
        <v>21</v>
      </c>
      <c r="Y1508" t="s">
        <v>2269</v>
      </c>
      <c r="Z1508">
        <v>92630</v>
      </c>
      <c r="AA1508" t="s">
        <v>466</v>
      </c>
      <c r="AB1508" t="s">
        <v>225</v>
      </c>
    </row>
    <row r="1509" spans="1:28" x14ac:dyDescent="0.25">
      <c r="A1509">
        <v>72086</v>
      </c>
      <c r="B1509" t="s">
        <v>3</v>
      </c>
      <c r="C1509">
        <v>2</v>
      </c>
      <c r="D1509">
        <v>4</v>
      </c>
      <c r="E1509">
        <v>15639</v>
      </c>
      <c r="F1509" t="s">
        <v>84</v>
      </c>
      <c r="G1509" s="4">
        <v>44152</v>
      </c>
      <c r="H1509" t="s">
        <v>13</v>
      </c>
      <c r="I1509" t="s">
        <v>80</v>
      </c>
      <c r="J1509" t="s">
        <v>38</v>
      </c>
      <c r="K1509" t="s">
        <v>16</v>
      </c>
      <c r="L1509">
        <v>175401</v>
      </c>
      <c r="M1509">
        <v>1355</v>
      </c>
      <c r="N1509">
        <v>1</v>
      </c>
      <c r="O1509">
        <v>532.58000000000004</v>
      </c>
      <c r="P1509" t="s">
        <v>470</v>
      </c>
      <c r="Q1509">
        <v>68</v>
      </c>
      <c r="R1509">
        <v>6</v>
      </c>
      <c r="S1509">
        <v>532.58000000000004</v>
      </c>
      <c r="T1509" t="s">
        <v>440</v>
      </c>
      <c r="U1509" t="s">
        <v>1972</v>
      </c>
      <c r="V1509" t="s">
        <v>2533</v>
      </c>
      <c r="W1509" t="s">
        <v>8</v>
      </c>
      <c r="X1509" t="s">
        <v>114</v>
      </c>
      <c r="Y1509" t="s">
        <v>2534</v>
      </c>
      <c r="Z1509">
        <v>78228</v>
      </c>
      <c r="AA1509" t="s">
        <v>466</v>
      </c>
      <c r="AB1509" t="s">
        <v>225</v>
      </c>
    </row>
    <row r="1510" spans="1:28" x14ac:dyDescent="0.25">
      <c r="A1510">
        <v>72089</v>
      </c>
      <c r="B1510" t="s">
        <v>51</v>
      </c>
      <c r="C1510">
        <v>0</v>
      </c>
      <c r="D1510">
        <v>0</v>
      </c>
      <c r="E1510">
        <v>15642</v>
      </c>
      <c r="F1510" t="s">
        <v>867</v>
      </c>
      <c r="G1510" s="4">
        <v>44152</v>
      </c>
      <c r="H1510" t="s">
        <v>13</v>
      </c>
      <c r="I1510" t="s">
        <v>5781</v>
      </c>
      <c r="J1510" t="s">
        <v>57</v>
      </c>
      <c r="K1510" t="s">
        <v>58</v>
      </c>
      <c r="L1510">
        <v>175404</v>
      </c>
      <c r="M1510">
        <v>1355</v>
      </c>
      <c r="N1510">
        <v>1</v>
      </c>
      <c r="O1510">
        <v>532.58000000000004</v>
      </c>
      <c r="P1510" t="s">
        <v>470</v>
      </c>
      <c r="Q1510">
        <v>68</v>
      </c>
      <c r="R1510">
        <v>6</v>
      </c>
      <c r="S1510">
        <v>532.58000000000004</v>
      </c>
      <c r="T1510" t="s">
        <v>174</v>
      </c>
      <c r="U1510" t="s">
        <v>1153</v>
      </c>
      <c r="V1510" t="s">
        <v>605</v>
      </c>
      <c r="W1510" t="s">
        <v>8</v>
      </c>
      <c r="X1510" t="s">
        <v>21</v>
      </c>
      <c r="Y1510" t="s">
        <v>284</v>
      </c>
      <c r="Z1510">
        <v>90001</v>
      </c>
      <c r="AA1510" t="s">
        <v>466</v>
      </c>
      <c r="AB1510" t="s">
        <v>225</v>
      </c>
    </row>
    <row r="1511" spans="1:28" x14ac:dyDescent="0.25">
      <c r="A1511">
        <v>72101</v>
      </c>
      <c r="B1511" t="s">
        <v>24</v>
      </c>
      <c r="C1511">
        <v>2</v>
      </c>
      <c r="D1511">
        <v>1</v>
      </c>
      <c r="E1511">
        <v>15654</v>
      </c>
      <c r="F1511" t="s">
        <v>84</v>
      </c>
      <c r="G1511" s="4">
        <v>44152</v>
      </c>
      <c r="H1511" t="s">
        <v>13</v>
      </c>
      <c r="I1511" t="s">
        <v>80</v>
      </c>
      <c r="J1511" t="s">
        <v>31</v>
      </c>
      <c r="K1511" t="s">
        <v>32</v>
      </c>
      <c r="L1511">
        <v>175416</v>
      </c>
      <c r="M1511">
        <v>1355</v>
      </c>
      <c r="N1511">
        <v>1</v>
      </c>
      <c r="O1511">
        <v>532.58000000000004</v>
      </c>
      <c r="P1511" t="s">
        <v>470</v>
      </c>
      <c r="Q1511">
        <v>68</v>
      </c>
      <c r="R1511">
        <v>6</v>
      </c>
      <c r="S1511">
        <v>532.58000000000004</v>
      </c>
      <c r="T1511" t="s">
        <v>5</v>
      </c>
      <c r="U1511" t="s">
        <v>3330</v>
      </c>
      <c r="V1511" t="s">
        <v>3331</v>
      </c>
      <c r="W1511" t="s">
        <v>8</v>
      </c>
      <c r="X1511" t="s">
        <v>9</v>
      </c>
      <c r="Y1511" t="s">
        <v>1602</v>
      </c>
      <c r="Z1511">
        <v>725</v>
      </c>
      <c r="AA1511" t="s">
        <v>466</v>
      </c>
      <c r="AB1511" t="s">
        <v>225</v>
      </c>
    </row>
    <row r="1512" spans="1:28" x14ac:dyDescent="0.25">
      <c r="A1512">
        <v>72117</v>
      </c>
      <c r="B1512" t="s">
        <v>24</v>
      </c>
      <c r="C1512">
        <v>3</v>
      </c>
      <c r="D1512">
        <v>2</v>
      </c>
      <c r="E1512">
        <v>15670</v>
      </c>
      <c r="F1512" t="s">
        <v>136</v>
      </c>
      <c r="G1512" s="4">
        <v>44152</v>
      </c>
      <c r="H1512" t="s">
        <v>13</v>
      </c>
      <c r="I1512" t="s">
        <v>47</v>
      </c>
      <c r="J1512" t="s">
        <v>31</v>
      </c>
      <c r="K1512" t="s">
        <v>90</v>
      </c>
      <c r="L1512">
        <v>175432</v>
      </c>
      <c r="M1512">
        <v>1355</v>
      </c>
      <c r="N1512">
        <v>1</v>
      </c>
      <c r="O1512">
        <v>532.58000000000004</v>
      </c>
      <c r="P1512" t="s">
        <v>470</v>
      </c>
      <c r="Q1512">
        <v>68</v>
      </c>
      <c r="R1512">
        <v>6</v>
      </c>
      <c r="S1512">
        <v>532.58000000000004</v>
      </c>
      <c r="T1512" t="s">
        <v>846</v>
      </c>
      <c r="U1512" t="s">
        <v>1224</v>
      </c>
      <c r="V1512" t="s">
        <v>1256</v>
      </c>
      <c r="W1512" t="s">
        <v>27</v>
      </c>
      <c r="X1512" t="s">
        <v>77</v>
      </c>
      <c r="Y1512" t="s">
        <v>1257</v>
      </c>
      <c r="Z1512">
        <v>19067</v>
      </c>
      <c r="AA1512" t="s">
        <v>466</v>
      </c>
      <c r="AB1512" t="s">
        <v>225</v>
      </c>
    </row>
    <row r="1513" spans="1:28" x14ac:dyDescent="0.25">
      <c r="A1513">
        <v>72118</v>
      </c>
      <c r="B1513" t="s">
        <v>51</v>
      </c>
      <c r="C1513">
        <v>4</v>
      </c>
      <c r="D1513">
        <v>2</v>
      </c>
      <c r="E1513">
        <v>15671</v>
      </c>
      <c r="F1513" t="s">
        <v>136</v>
      </c>
      <c r="G1513" s="4">
        <v>44152</v>
      </c>
      <c r="H1513" t="s">
        <v>13</v>
      </c>
      <c r="I1513" t="s">
        <v>47</v>
      </c>
      <c r="J1513" t="s">
        <v>57</v>
      </c>
      <c r="K1513" t="s">
        <v>90</v>
      </c>
      <c r="L1513">
        <v>175433</v>
      </c>
      <c r="M1513">
        <v>1355</v>
      </c>
      <c r="N1513">
        <v>1</v>
      </c>
      <c r="O1513">
        <v>532.58000000000004</v>
      </c>
      <c r="P1513" t="s">
        <v>470</v>
      </c>
      <c r="Q1513">
        <v>68</v>
      </c>
      <c r="R1513">
        <v>6</v>
      </c>
      <c r="S1513">
        <v>532.58000000000004</v>
      </c>
      <c r="T1513" t="s">
        <v>5</v>
      </c>
      <c r="U1513" t="s">
        <v>3333</v>
      </c>
      <c r="V1513" t="s">
        <v>333</v>
      </c>
      <c r="W1513" t="s">
        <v>8</v>
      </c>
      <c r="X1513" t="s">
        <v>9</v>
      </c>
      <c r="Y1513" t="s">
        <v>2640</v>
      </c>
      <c r="Z1513">
        <v>725</v>
      </c>
      <c r="AA1513" t="s">
        <v>466</v>
      </c>
      <c r="AB1513" t="s">
        <v>225</v>
      </c>
    </row>
    <row r="1514" spans="1:28" x14ac:dyDescent="0.25">
      <c r="A1514">
        <v>72119</v>
      </c>
      <c r="B1514" t="s">
        <v>24</v>
      </c>
      <c r="C1514">
        <v>5</v>
      </c>
      <c r="D1514">
        <v>4</v>
      </c>
      <c r="E1514">
        <v>15672</v>
      </c>
      <c r="F1514" t="s">
        <v>136</v>
      </c>
      <c r="G1514" s="4">
        <v>44152</v>
      </c>
      <c r="H1514" t="s">
        <v>13</v>
      </c>
      <c r="I1514" t="s">
        <v>47</v>
      </c>
      <c r="J1514" t="s">
        <v>31</v>
      </c>
      <c r="K1514" t="s">
        <v>16</v>
      </c>
      <c r="L1514">
        <v>175434</v>
      </c>
      <c r="M1514">
        <v>1355</v>
      </c>
      <c r="N1514">
        <v>1</v>
      </c>
      <c r="O1514">
        <v>532.58000000000004</v>
      </c>
      <c r="P1514" t="s">
        <v>470</v>
      </c>
      <c r="Q1514">
        <v>68</v>
      </c>
      <c r="R1514">
        <v>6</v>
      </c>
      <c r="S1514">
        <v>532.58000000000004</v>
      </c>
      <c r="T1514" t="s">
        <v>142</v>
      </c>
      <c r="U1514" t="s">
        <v>874</v>
      </c>
      <c r="V1514" t="s">
        <v>1154</v>
      </c>
      <c r="W1514" t="s">
        <v>8</v>
      </c>
      <c r="X1514" t="s">
        <v>88</v>
      </c>
      <c r="Y1514" t="s">
        <v>1155</v>
      </c>
      <c r="Z1514">
        <v>10473</v>
      </c>
      <c r="AA1514" t="s">
        <v>466</v>
      </c>
      <c r="AB1514" t="s">
        <v>225</v>
      </c>
    </row>
    <row r="1515" spans="1:28" x14ac:dyDescent="0.25">
      <c r="A1515">
        <v>72123</v>
      </c>
      <c r="B1515" t="s">
        <v>3</v>
      </c>
      <c r="C1515">
        <v>4</v>
      </c>
      <c r="D1515">
        <v>4</v>
      </c>
      <c r="E1515">
        <v>15676</v>
      </c>
      <c r="F1515" t="s">
        <v>1355</v>
      </c>
      <c r="G1515" s="4">
        <v>44152</v>
      </c>
      <c r="H1515" t="s">
        <v>13</v>
      </c>
      <c r="I1515" t="s">
        <v>377</v>
      </c>
      <c r="J1515" t="s">
        <v>38</v>
      </c>
      <c r="K1515" t="s">
        <v>16</v>
      </c>
      <c r="L1515">
        <v>175438</v>
      </c>
      <c r="M1515">
        <v>1355</v>
      </c>
      <c r="N1515">
        <v>1</v>
      </c>
      <c r="O1515">
        <v>532.58000000000004</v>
      </c>
      <c r="P1515" t="s">
        <v>470</v>
      </c>
      <c r="Q1515">
        <v>68</v>
      </c>
      <c r="R1515">
        <v>6</v>
      </c>
      <c r="S1515">
        <v>532.58000000000004</v>
      </c>
      <c r="T1515" t="s">
        <v>5</v>
      </c>
      <c r="U1515" t="s">
        <v>1375</v>
      </c>
      <c r="V1515" t="s">
        <v>1376</v>
      </c>
      <c r="W1515" t="s">
        <v>8</v>
      </c>
      <c r="X1515" t="s">
        <v>9</v>
      </c>
      <c r="Y1515" t="s">
        <v>1377</v>
      </c>
      <c r="Z1515">
        <v>725</v>
      </c>
      <c r="AA1515" t="s">
        <v>466</v>
      </c>
      <c r="AB1515" t="s">
        <v>225</v>
      </c>
    </row>
    <row r="1516" spans="1:28" x14ac:dyDescent="0.25">
      <c r="A1516">
        <v>72124</v>
      </c>
      <c r="B1516" t="s">
        <v>51</v>
      </c>
      <c r="C1516">
        <v>5</v>
      </c>
      <c r="D1516">
        <v>4</v>
      </c>
      <c r="E1516">
        <v>15677</v>
      </c>
      <c r="F1516" t="s">
        <v>1355</v>
      </c>
      <c r="G1516" s="4">
        <v>44152</v>
      </c>
      <c r="H1516" t="s">
        <v>13</v>
      </c>
      <c r="I1516" t="s">
        <v>377</v>
      </c>
      <c r="J1516" t="s">
        <v>57</v>
      </c>
      <c r="K1516" t="s">
        <v>16</v>
      </c>
      <c r="L1516">
        <v>175439</v>
      </c>
      <c r="M1516">
        <v>1355</v>
      </c>
      <c r="N1516">
        <v>1</v>
      </c>
      <c r="O1516">
        <v>532.58000000000004</v>
      </c>
      <c r="P1516" t="s">
        <v>470</v>
      </c>
      <c r="Q1516">
        <v>68</v>
      </c>
      <c r="R1516">
        <v>6</v>
      </c>
      <c r="S1516">
        <v>532.58000000000004</v>
      </c>
      <c r="T1516" t="s">
        <v>976</v>
      </c>
      <c r="U1516" t="s">
        <v>1163</v>
      </c>
      <c r="V1516" t="s">
        <v>2855</v>
      </c>
      <c r="W1516" t="s">
        <v>8</v>
      </c>
      <c r="X1516" t="s">
        <v>153</v>
      </c>
      <c r="Y1516" t="s">
        <v>2856</v>
      </c>
      <c r="Z1516">
        <v>84118</v>
      </c>
      <c r="AA1516" t="s">
        <v>466</v>
      </c>
      <c r="AB1516" t="s">
        <v>225</v>
      </c>
    </row>
    <row r="1517" spans="1:28" x14ac:dyDescent="0.25">
      <c r="A1517">
        <v>75121</v>
      </c>
      <c r="B1517" t="s">
        <v>51</v>
      </c>
      <c r="C1517">
        <v>2</v>
      </c>
      <c r="D1517">
        <v>4</v>
      </c>
      <c r="E1517">
        <v>18674</v>
      </c>
      <c r="F1517" t="s">
        <v>430</v>
      </c>
      <c r="G1517" s="4">
        <v>44196</v>
      </c>
      <c r="H1517" t="s">
        <v>13</v>
      </c>
      <c r="I1517" t="s">
        <v>431</v>
      </c>
      <c r="J1517" t="s">
        <v>57</v>
      </c>
      <c r="K1517" t="s">
        <v>16</v>
      </c>
      <c r="L1517">
        <v>178436</v>
      </c>
      <c r="M1517">
        <v>1355</v>
      </c>
      <c r="N1517">
        <v>1</v>
      </c>
      <c r="O1517">
        <v>532.58000000000004</v>
      </c>
      <c r="P1517" t="s">
        <v>470</v>
      </c>
      <c r="Q1517">
        <v>68</v>
      </c>
      <c r="R1517">
        <v>6</v>
      </c>
      <c r="S1517">
        <v>532.58000000000004</v>
      </c>
      <c r="T1517" t="s">
        <v>384</v>
      </c>
      <c r="U1517" t="s">
        <v>385</v>
      </c>
      <c r="V1517" t="s">
        <v>386</v>
      </c>
      <c r="W1517" t="s">
        <v>8</v>
      </c>
      <c r="X1517" t="s">
        <v>283</v>
      </c>
      <c r="Y1517" t="s">
        <v>387</v>
      </c>
      <c r="Z1517">
        <v>22554</v>
      </c>
      <c r="AA1517" t="s">
        <v>466</v>
      </c>
      <c r="AB1517" t="s">
        <v>225</v>
      </c>
    </row>
    <row r="1518" spans="1:28" x14ac:dyDescent="0.25">
      <c r="A1518">
        <v>75122</v>
      </c>
      <c r="B1518" t="s">
        <v>24</v>
      </c>
      <c r="C1518">
        <v>3</v>
      </c>
      <c r="D1518">
        <v>4</v>
      </c>
      <c r="E1518">
        <v>18675</v>
      </c>
      <c r="F1518" t="s">
        <v>430</v>
      </c>
      <c r="G1518" s="4">
        <v>44196</v>
      </c>
      <c r="H1518" t="s">
        <v>13</v>
      </c>
      <c r="I1518" t="s">
        <v>431</v>
      </c>
      <c r="J1518" t="s">
        <v>378</v>
      </c>
      <c r="K1518" t="s">
        <v>16</v>
      </c>
      <c r="L1518">
        <v>178437</v>
      </c>
      <c r="M1518">
        <v>1355</v>
      </c>
      <c r="N1518">
        <v>1</v>
      </c>
      <c r="O1518">
        <v>532.58000000000004</v>
      </c>
      <c r="P1518" t="s">
        <v>470</v>
      </c>
      <c r="Q1518">
        <v>68</v>
      </c>
      <c r="R1518">
        <v>6</v>
      </c>
      <c r="S1518">
        <v>532.58000000000004</v>
      </c>
      <c r="T1518" t="s">
        <v>379</v>
      </c>
      <c r="U1518" t="s">
        <v>160</v>
      </c>
      <c r="V1518" t="s">
        <v>380</v>
      </c>
      <c r="W1518" t="s">
        <v>8</v>
      </c>
      <c r="X1518" t="s">
        <v>381</v>
      </c>
      <c r="Y1518" t="s">
        <v>382</v>
      </c>
      <c r="Z1518">
        <v>48187</v>
      </c>
      <c r="AA1518" t="s">
        <v>466</v>
      </c>
      <c r="AB1518" t="s">
        <v>225</v>
      </c>
    </row>
    <row r="1519" spans="1:28" x14ac:dyDescent="0.25">
      <c r="A1519">
        <v>75124</v>
      </c>
      <c r="B1519" t="s">
        <v>24</v>
      </c>
      <c r="C1519">
        <v>2</v>
      </c>
      <c r="D1519">
        <v>1</v>
      </c>
      <c r="E1519">
        <v>18677</v>
      </c>
      <c r="F1519" t="s">
        <v>525</v>
      </c>
      <c r="G1519" s="4">
        <v>44196</v>
      </c>
      <c r="H1519" t="s">
        <v>13</v>
      </c>
      <c r="I1519" t="s">
        <v>5778</v>
      </c>
      <c r="J1519" t="s">
        <v>31</v>
      </c>
      <c r="K1519" t="s">
        <v>32</v>
      </c>
      <c r="L1519">
        <v>178439</v>
      </c>
      <c r="M1519">
        <v>1355</v>
      </c>
      <c r="N1519">
        <v>1</v>
      </c>
      <c r="O1519">
        <v>532.58000000000004</v>
      </c>
      <c r="P1519" t="s">
        <v>470</v>
      </c>
      <c r="Q1519">
        <v>68</v>
      </c>
      <c r="R1519">
        <v>6</v>
      </c>
      <c r="S1519">
        <v>532.58000000000004</v>
      </c>
      <c r="T1519" t="s">
        <v>5</v>
      </c>
      <c r="U1519" t="s">
        <v>374</v>
      </c>
      <c r="V1519" t="s">
        <v>375</v>
      </c>
      <c r="W1519" t="s">
        <v>27</v>
      </c>
      <c r="X1519" t="s">
        <v>9</v>
      </c>
      <c r="Y1519" t="s">
        <v>320</v>
      </c>
      <c r="Z1519">
        <v>725</v>
      </c>
      <c r="AA1519" t="s">
        <v>466</v>
      </c>
      <c r="AB1519" t="s">
        <v>225</v>
      </c>
    </row>
    <row r="1520" spans="1:28" x14ac:dyDescent="0.25">
      <c r="A1520">
        <v>75125</v>
      </c>
      <c r="B1520" t="s">
        <v>17</v>
      </c>
      <c r="C1520">
        <v>2</v>
      </c>
      <c r="D1520">
        <v>1</v>
      </c>
      <c r="E1520">
        <v>18678</v>
      </c>
      <c r="F1520" t="s">
        <v>525</v>
      </c>
      <c r="G1520" s="4">
        <v>44196</v>
      </c>
      <c r="H1520" t="s">
        <v>13</v>
      </c>
      <c r="I1520" t="s">
        <v>5778</v>
      </c>
      <c r="J1520" t="s">
        <v>23</v>
      </c>
      <c r="K1520" t="s">
        <v>32</v>
      </c>
      <c r="L1520">
        <v>178440</v>
      </c>
      <c r="M1520">
        <v>1355</v>
      </c>
      <c r="N1520">
        <v>1</v>
      </c>
      <c r="O1520">
        <v>532.58000000000004</v>
      </c>
      <c r="P1520" t="s">
        <v>470</v>
      </c>
      <c r="Q1520">
        <v>68</v>
      </c>
      <c r="R1520">
        <v>6</v>
      </c>
      <c r="S1520">
        <v>532.58000000000004</v>
      </c>
      <c r="T1520" t="s">
        <v>267</v>
      </c>
      <c r="U1520" t="s">
        <v>371</v>
      </c>
      <c r="V1520" t="s">
        <v>372</v>
      </c>
      <c r="W1520" t="s">
        <v>27</v>
      </c>
      <c r="X1520" t="s">
        <v>114</v>
      </c>
      <c r="Y1520" t="s">
        <v>373</v>
      </c>
      <c r="Z1520">
        <v>78521</v>
      </c>
      <c r="AA1520" t="s">
        <v>466</v>
      </c>
      <c r="AB1520" t="s">
        <v>225</v>
      </c>
    </row>
    <row r="1521" spans="1:28" x14ac:dyDescent="0.25">
      <c r="A1521">
        <v>75126</v>
      </c>
      <c r="B1521" t="s">
        <v>51</v>
      </c>
      <c r="C1521">
        <v>2</v>
      </c>
      <c r="D1521">
        <v>1</v>
      </c>
      <c r="E1521">
        <v>18679</v>
      </c>
      <c r="F1521" t="s">
        <v>525</v>
      </c>
      <c r="G1521" s="4">
        <v>44196</v>
      </c>
      <c r="H1521" t="s">
        <v>13</v>
      </c>
      <c r="I1521" t="s">
        <v>5778</v>
      </c>
      <c r="J1521" t="s">
        <v>57</v>
      </c>
      <c r="K1521" t="s">
        <v>32</v>
      </c>
      <c r="L1521">
        <v>178441</v>
      </c>
      <c r="M1521">
        <v>1355</v>
      </c>
      <c r="N1521">
        <v>1</v>
      </c>
      <c r="O1521">
        <v>532.58000000000004</v>
      </c>
      <c r="P1521" t="s">
        <v>470</v>
      </c>
      <c r="Q1521">
        <v>68</v>
      </c>
      <c r="R1521">
        <v>6</v>
      </c>
      <c r="S1521">
        <v>532.58000000000004</v>
      </c>
      <c r="T1521" t="s">
        <v>368</v>
      </c>
      <c r="U1521" t="s">
        <v>369</v>
      </c>
      <c r="V1521" t="s">
        <v>181</v>
      </c>
      <c r="W1521" t="s">
        <v>27</v>
      </c>
      <c r="X1521" t="s">
        <v>88</v>
      </c>
      <c r="Y1521" t="s">
        <v>370</v>
      </c>
      <c r="Z1521">
        <v>10029</v>
      </c>
      <c r="AA1521" t="s">
        <v>466</v>
      </c>
      <c r="AB1521" t="s">
        <v>225</v>
      </c>
    </row>
    <row r="1522" spans="1:28" x14ac:dyDescent="0.25">
      <c r="A1522">
        <v>75127</v>
      </c>
      <c r="B1522" t="s">
        <v>3</v>
      </c>
      <c r="C1522">
        <v>2</v>
      </c>
      <c r="D1522">
        <v>1</v>
      </c>
      <c r="E1522">
        <v>18680</v>
      </c>
      <c r="F1522" t="s">
        <v>525</v>
      </c>
      <c r="G1522" s="4">
        <v>44196</v>
      </c>
      <c r="H1522" t="s">
        <v>13</v>
      </c>
      <c r="I1522" t="s">
        <v>5778</v>
      </c>
      <c r="J1522" t="s">
        <v>14</v>
      </c>
      <c r="K1522" t="s">
        <v>32</v>
      </c>
      <c r="L1522">
        <v>178442</v>
      </c>
      <c r="M1522">
        <v>1355</v>
      </c>
      <c r="N1522">
        <v>1</v>
      </c>
      <c r="O1522">
        <v>532.58000000000004</v>
      </c>
      <c r="P1522" t="s">
        <v>470</v>
      </c>
      <c r="Q1522">
        <v>68</v>
      </c>
      <c r="R1522">
        <v>6</v>
      </c>
      <c r="S1522">
        <v>532.58000000000004</v>
      </c>
      <c r="T1522" t="s">
        <v>174</v>
      </c>
      <c r="U1522" t="s">
        <v>365</v>
      </c>
      <c r="V1522" t="s">
        <v>366</v>
      </c>
      <c r="W1522" t="s">
        <v>27</v>
      </c>
      <c r="X1522" t="s">
        <v>21</v>
      </c>
      <c r="Y1522" t="s">
        <v>367</v>
      </c>
      <c r="Z1522">
        <v>90043</v>
      </c>
      <c r="AA1522" t="s">
        <v>466</v>
      </c>
      <c r="AB1522" t="s">
        <v>225</v>
      </c>
    </row>
    <row r="1523" spans="1:28" x14ac:dyDescent="0.25">
      <c r="A1523">
        <v>75128</v>
      </c>
      <c r="B1523" t="s">
        <v>3</v>
      </c>
      <c r="C1523">
        <v>4</v>
      </c>
      <c r="D1523">
        <v>2</v>
      </c>
      <c r="E1523">
        <v>18681</v>
      </c>
      <c r="F1523" t="s">
        <v>525</v>
      </c>
      <c r="G1523" s="4">
        <v>44196</v>
      </c>
      <c r="H1523" t="s">
        <v>13</v>
      </c>
      <c r="I1523" t="s">
        <v>5778</v>
      </c>
      <c r="J1523" t="s">
        <v>38</v>
      </c>
      <c r="K1523" t="s">
        <v>90</v>
      </c>
      <c r="L1523">
        <v>178443</v>
      </c>
      <c r="M1523">
        <v>1355</v>
      </c>
      <c r="N1523">
        <v>1</v>
      </c>
      <c r="O1523">
        <v>532.58000000000004</v>
      </c>
      <c r="P1523" t="s">
        <v>470</v>
      </c>
      <c r="Q1523">
        <v>68</v>
      </c>
      <c r="R1523">
        <v>6</v>
      </c>
      <c r="S1523">
        <v>532.58000000000004</v>
      </c>
      <c r="T1523" t="s">
        <v>5</v>
      </c>
      <c r="U1523" t="s">
        <v>362</v>
      </c>
      <c r="V1523" t="s">
        <v>363</v>
      </c>
      <c r="W1523" t="s">
        <v>27</v>
      </c>
      <c r="X1523" t="s">
        <v>9</v>
      </c>
      <c r="Y1523" t="s">
        <v>364</v>
      </c>
      <c r="Z1523">
        <v>725</v>
      </c>
      <c r="AA1523" t="s">
        <v>466</v>
      </c>
      <c r="AB1523" t="s">
        <v>225</v>
      </c>
    </row>
    <row r="1524" spans="1:28" x14ac:dyDescent="0.25">
      <c r="A1524">
        <v>75129</v>
      </c>
      <c r="B1524" t="s">
        <v>24</v>
      </c>
      <c r="C1524">
        <v>2</v>
      </c>
      <c r="D1524">
        <v>1</v>
      </c>
      <c r="E1524">
        <v>18682</v>
      </c>
      <c r="F1524" t="s">
        <v>525</v>
      </c>
      <c r="G1524" s="4">
        <v>44196</v>
      </c>
      <c r="H1524" t="s">
        <v>13</v>
      </c>
      <c r="I1524" t="s">
        <v>5778</v>
      </c>
      <c r="J1524" t="s">
        <v>31</v>
      </c>
      <c r="K1524" t="s">
        <v>32</v>
      </c>
      <c r="L1524">
        <v>178444</v>
      </c>
      <c r="M1524">
        <v>1355</v>
      </c>
      <c r="N1524">
        <v>1</v>
      </c>
      <c r="O1524">
        <v>532.58000000000004</v>
      </c>
      <c r="P1524" t="s">
        <v>470</v>
      </c>
      <c r="Q1524">
        <v>68</v>
      </c>
      <c r="R1524">
        <v>6</v>
      </c>
      <c r="S1524">
        <v>532.58000000000004</v>
      </c>
      <c r="T1524" t="s">
        <v>358</v>
      </c>
      <c r="U1524" t="s">
        <v>359</v>
      </c>
      <c r="V1524" t="s">
        <v>360</v>
      </c>
      <c r="W1524" t="s">
        <v>8</v>
      </c>
      <c r="X1524" t="s">
        <v>248</v>
      </c>
      <c r="Y1524" t="s">
        <v>361</v>
      </c>
      <c r="Z1524">
        <v>44035</v>
      </c>
      <c r="AA1524" t="s">
        <v>466</v>
      </c>
      <c r="AB1524" t="s">
        <v>225</v>
      </c>
    </row>
    <row r="1525" spans="1:28" x14ac:dyDescent="0.25">
      <c r="A1525">
        <v>75130</v>
      </c>
      <c r="B1525" t="s">
        <v>3</v>
      </c>
      <c r="C1525">
        <v>2</v>
      </c>
      <c r="D1525">
        <v>1</v>
      </c>
      <c r="E1525">
        <v>18683</v>
      </c>
      <c r="F1525" t="s">
        <v>525</v>
      </c>
      <c r="G1525" s="4">
        <v>44196</v>
      </c>
      <c r="H1525" t="s">
        <v>13</v>
      </c>
      <c r="I1525" t="s">
        <v>5778</v>
      </c>
      <c r="J1525" t="s">
        <v>14</v>
      </c>
      <c r="K1525" t="s">
        <v>32</v>
      </c>
      <c r="L1525">
        <v>178445</v>
      </c>
      <c r="M1525">
        <v>1355</v>
      </c>
      <c r="N1525">
        <v>1</v>
      </c>
      <c r="O1525">
        <v>532.58000000000004</v>
      </c>
      <c r="P1525" t="s">
        <v>470</v>
      </c>
      <c r="Q1525">
        <v>68</v>
      </c>
      <c r="R1525">
        <v>6</v>
      </c>
      <c r="S1525">
        <v>532.58000000000004</v>
      </c>
      <c r="T1525" t="s">
        <v>354</v>
      </c>
      <c r="U1525" t="s">
        <v>355</v>
      </c>
      <c r="V1525" t="s">
        <v>282</v>
      </c>
      <c r="W1525" t="s">
        <v>95</v>
      </c>
      <c r="X1525" t="s">
        <v>88</v>
      </c>
      <c r="Y1525" t="s">
        <v>356</v>
      </c>
      <c r="Z1525">
        <v>11757</v>
      </c>
      <c r="AA1525" t="s">
        <v>466</v>
      </c>
      <c r="AB1525" t="s">
        <v>225</v>
      </c>
    </row>
    <row r="1526" spans="1:28" x14ac:dyDescent="0.25">
      <c r="A1526">
        <v>75131</v>
      </c>
      <c r="B1526" t="s">
        <v>24</v>
      </c>
      <c r="C1526">
        <v>2</v>
      </c>
      <c r="D1526">
        <v>2</v>
      </c>
      <c r="E1526">
        <v>18684</v>
      </c>
      <c r="F1526" t="s">
        <v>525</v>
      </c>
      <c r="G1526" s="4">
        <v>44196</v>
      </c>
      <c r="H1526" t="s">
        <v>13</v>
      </c>
      <c r="I1526" t="s">
        <v>5778</v>
      </c>
      <c r="J1526" t="s">
        <v>31</v>
      </c>
      <c r="K1526" t="s">
        <v>90</v>
      </c>
      <c r="L1526">
        <v>178446</v>
      </c>
      <c r="M1526">
        <v>1355</v>
      </c>
      <c r="N1526">
        <v>1</v>
      </c>
      <c r="O1526">
        <v>532.58000000000004</v>
      </c>
      <c r="P1526" t="s">
        <v>470</v>
      </c>
      <c r="Q1526">
        <v>68</v>
      </c>
      <c r="R1526">
        <v>6</v>
      </c>
      <c r="S1526">
        <v>532.58000000000004</v>
      </c>
      <c r="T1526" t="s">
        <v>351</v>
      </c>
      <c r="U1526" t="s">
        <v>352</v>
      </c>
      <c r="V1526" t="s">
        <v>212</v>
      </c>
      <c r="W1526" t="s">
        <v>8</v>
      </c>
      <c r="X1526" t="s">
        <v>9</v>
      </c>
      <c r="Y1526" t="s">
        <v>353</v>
      </c>
      <c r="Z1526">
        <v>791</v>
      </c>
      <c r="AA1526" t="s">
        <v>466</v>
      </c>
      <c r="AB1526" t="s">
        <v>225</v>
      </c>
    </row>
    <row r="1527" spans="1:28" x14ac:dyDescent="0.25">
      <c r="A1527">
        <v>75132</v>
      </c>
      <c r="B1527" t="s">
        <v>51</v>
      </c>
      <c r="C1527">
        <v>3</v>
      </c>
      <c r="D1527">
        <v>4</v>
      </c>
      <c r="E1527">
        <v>18685</v>
      </c>
      <c r="F1527" t="s">
        <v>525</v>
      </c>
      <c r="G1527" s="4">
        <v>44196</v>
      </c>
      <c r="H1527" t="s">
        <v>13</v>
      </c>
      <c r="I1527" t="s">
        <v>5778</v>
      </c>
      <c r="J1527" t="s">
        <v>57</v>
      </c>
      <c r="K1527" t="s">
        <v>16</v>
      </c>
      <c r="L1527">
        <v>178447</v>
      </c>
      <c r="M1527">
        <v>1355</v>
      </c>
      <c r="N1527">
        <v>1</v>
      </c>
      <c r="O1527">
        <v>532.58000000000004</v>
      </c>
      <c r="P1527" t="s">
        <v>470</v>
      </c>
      <c r="Q1527">
        <v>68</v>
      </c>
      <c r="R1527">
        <v>6</v>
      </c>
      <c r="S1527">
        <v>532.58000000000004</v>
      </c>
      <c r="T1527" t="s">
        <v>347</v>
      </c>
      <c r="U1527" t="s">
        <v>348</v>
      </c>
      <c r="V1527" t="s">
        <v>349</v>
      </c>
      <c r="W1527" t="s">
        <v>8</v>
      </c>
      <c r="X1527" t="s">
        <v>108</v>
      </c>
      <c r="Y1527" t="s">
        <v>350</v>
      </c>
      <c r="Z1527">
        <v>97321</v>
      </c>
      <c r="AA1527" t="s">
        <v>466</v>
      </c>
      <c r="AB1527" t="s">
        <v>225</v>
      </c>
    </row>
    <row r="1528" spans="1:28" x14ac:dyDescent="0.25">
      <c r="A1528">
        <v>75133</v>
      </c>
      <c r="B1528" t="s">
        <v>24</v>
      </c>
      <c r="C1528">
        <v>4</v>
      </c>
      <c r="D1528">
        <v>4</v>
      </c>
      <c r="E1528">
        <v>18686</v>
      </c>
      <c r="F1528" t="s">
        <v>525</v>
      </c>
      <c r="G1528" s="4">
        <v>44196</v>
      </c>
      <c r="H1528" t="s">
        <v>13</v>
      </c>
      <c r="I1528" t="s">
        <v>5778</v>
      </c>
      <c r="J1528" t="s">
        <v>31</v>
      </c>
      <c r="K1528" t="s">
        <v>16</v>
      </c>
      <c r="L1528">
        <v>178448</v>
      </c>
      <c r="M1528">
        <v>1355</v>
      </c>
      <c r="N1528">
        <v>1</v>
      </c>
      <c r="O1528">
        <v>532.58000000000004</v>
      </c>
      <c r="P1528" t="s">
        <v>470</v>
      </c>
      <c r="Q1528">
        <v>68</v>
      </c>
      <c r="R1528">
        <v>6</v>
      </c>
      <c r="S1528">
        <v>532.58000000000004</v>
      </c>
      <c r="T1528" t="s">
        <v>343</v>
      </c>
      <c r="U1528" t="s">
        <v>344</v>
      </c>
      <c r="V1528" t="s">
        <v>345</v>
      </c>
      <c r="W1528" t="s">
        <v>8</v>
      </c>
      <c r="X1528" t="s">
        <v>248</v>
      </c>
      <c r="Y1528" t="s">
        <v>346</v>
      </c>
      <c r="Z1528">
        <v>43228</v>
      </c>
      <c r="AA1528" t="s">
        <v>466</v>
      </c>
      <c r="AB1528" t="s">
        <v>225</v>
      </c>
    </row>
    <row r="1529" spans="1:28" x14ac:dyDescent="0.25">
      <c r="A1529">
        <v>75134</v>
      </c>
      <c r="B1529" t="s">
        <v>24</v>
      </c>
      <c r="C1529">
        <v>5</v>
      </c>
      <c r="D1529">
        <v>4</v>
      </c>
      <c r="E1529">
        <v>18687</v>
      </c>
      <c r="F1529" t="s">
        <v>84</v>
      </c>
      <c r="G1529" s="4">
        <v>44196</v>
      </c>
      <c r="H1529" t="s">
        <v>13</v>
      </c>
      <c r="I1529" t="s">
        <v>80</v>
      </c>
      <c r="J1529" t="s">
        <v>31</v>
      </c>
      <c r="K1529" t="s">
        <v>16</v>
      </c>
      <c r="L1529">
        <v>178449</v>
      </c>
      <c r="M1529">
        <v>1355</v>
      </c>
      <c r="N1529">
        <v>1</v>
      </c>
      <c r="O1529">
        <v>532.58000000000004</v>
      </c>
      <c r="P1529" t="s">
        <v>470</v>
      </c>
      <c r="Q1529">
        <v>68</v>
      </c>
      <c r="R1529">
        <v>6</v>
      </c>
      <c r="S1529">
        <v>532.58000000000004</v>
      </c>
      <c r="T1529" t="s">
        <v>338</v>
      </c>
      <c r="U1529" t="s">
        <v>339</v>
      </c>
      <c r="V1529" t="s">
        <v>340</v>
      </c>
      <c r="W1529" t="s">
        <v>8</v>
      </c>
      <c r="X1529" t="s">
        <v>341</v>
      </c>
      <c r="Y1529" t="s">
        <v>342</v>
      </c>
      <c r="Z1529">
        <v>28645</v>
      </c>
      <c r="AA1529" t="s">
        <v>466</v>
      </c>
      <c r="AB1529" t="s">
        <v>225</v>
      </c>
    </row>
    <row r="1530" spans="1:28" x14ac:dyDescent="0.25">
      <c r="A1530">
        <v>75150</v>
      </c>
      <c r="B1530" t="s">
        <v>51</v>
      </c>
      <c r="C1530">
        <v>6</v>
      </c>
      <c r="D1530">
        <v>2</v>
      </c>
      <c r="E1530">
        <v>18703</v>
      </c>
      <c r="F1530" t="s">
        <v>233</v>
      </c>
      <c r="G1530" s="4">
        <v>44197</v>
      </c>
      <c r="H1530" t="s">
        <v>13</v>
      </c>
      <c r="I1530" t="s">
        <v>234</v>
      </c>
      <c r="J1530" t="s">
        <v>57</v>
      </c>
      <c r="K1530" t="s">
        <v>90</v>
      </c>
      <c r="L1530">
        <v>178465</v>
      </c>
      <c r="M1530">
        <v>1355</v>
      </c>
      <c r="N1530">
        <v>1</v>
      </c>
      <c r="O1530">
        <v>532.58000000000004</v>
      </c>
      <c r="P1530" t="s">
        <v>470</v>
      </c>
      <c r="Q1530">
        <v>68</v>
      </c>
      <c r="R1530">
        <v>6</v>
      </c>
      <c r="S1530">
        <v>532.58000000000004</v>
      </c>
      <c r="T1530" t="s">
        <v>5</v>
      </c>
      <c r="U1530" t="s">
        <v>335</v>
      </c>
      <c r="V1530" t="s">
        <v>336</v>
      </c>
      <c r="W1530" t="s">
        <v>27</v>
      </c>
      <c r="X1530" t="s">
        <v>9</v>
      </c>
      <c r="Y1530" t="s">
        <v>337</v>
      </c>
      <c r="Z1530">
        <v>725</v>
      </c>
      <c r="AA1530" t="s">
        <v>466</v>
      </c>
      <c r="AB1530" t="s">
        <v>225</v>
      </c>
    </row>
    <row r="1531" spans="1:28" x14ac:dyDescent="0.25">
      <c r="A1531">
        <v>75160</v>
      </c>
      <c r="B1531" t="s">
        <v>24</v>
      </c>
      <c r="C1531">
        <v>6</v>
      </c>
      <c r="D1531">
        <v>4</v>
      </c>
      <c r="E1531">
        <v>18713</v>
      </c>
      <c r="F1531" t="s">
        <v>253</v>
      </c>
      <c r="G1531" s="4">
        <v>44197</v>
      </c>
      <c r="H1531" t="s">
        <v>13</v>
      </c>
      <c r="I1531" t="s">
        <v>30</v>
      </c>
      <c r="J1531" t="s">
        <v>31</v>
      </c>
      <c r="K1531" t="s">
        <v>16</v>
      </c>
      <c r="L1531">
        <v>178475</v>
      </c>
      <c r="M1531">
        <v>1355</v>
      </c>
      <c r="N1531">
        <v>1</v>
      </c>
      <c r="O1531">
        <v>532.58000000000004</v>
      </c>
      <c r="P1531" t="s">
        <v>470</v>
      </c>
      <c r="Q1531">
        <v>68</v>
      </c>
      <c r="R1531">
        <v>6</v>
      </c>
      <c r="S1531">
        <v>532.58000000000004</v>
      </c>
      <c r="T1531" t="s">
        <v>331</v>
      </c>
      <c r="U1531" t="s">
        <v>332</v>
      </c>
      <c r="V1531" t="s">
        <v>333</v>
      </c>
      <c r="W1531" t="s">
        <v>27</v>
      </c>
      <c r="X1531" t="s">
        <v>21</v>
      </c>
      <c r="Y1531" t="s">
        <v>334</v>
      </c>
      <c r="Z1531">
        <v>91702</v>
      </c>
      <c r="AA1531" t="s">
        <v>466</v>
      </c>
      <c r="AB1531" t="s">
        <v>225</v>
      </c>
    </row>
    <row r="1532" spans="1:28" x14ac:dyDescent="0.25">
      <c r="A1532">
        <v>75161</v>
      </c>
      <c r="B1532" t="s">
        <v>24</v>
      </c>
      <c r="C1532">
        <v>2</v>
      </c>
      <c r="D1532">
        <v>4</v>
      </c>
      <c r="E1532">
        <v>18714</v>
      </c>
      <c r="F1532" t="s">
        <v>253</v>
      </c>
      <c r="G1532" s="4">
        <v>44197</v>
      </c>
      <c r="H1532" t="s">
        <v>13</v>
      </c>
      <c r="I1532" t="s">
        <v>30</v>
      </c>
      <c r="J1532" t="s">
        <v>31</v>
      </c>
      <c r="K1532" t="s">
        <v>16</v>
      </c>
      <c r="L1532">
        <v>178476</v>
      </c>
      <c r="M1532">
        <v>1355</v>
      </c>
      <c r="N1532">
        <v>1</v>
      </c>
      <c r="O1532">
        <v>532.58000000000004</v>
      </c>
      <c r="P1532" t="s">
        <v>470</v>
      </c>
      <c r="Q1532">
        <v>68</v>
      </c>
      <c r="R1532">
        <v>6</v>
      </c>
      <c r="S1532">
        <v>532.58000000000004</v>
      </c>
      <c r="T1532" t="s">
        <v>5</v>
      </c>
      <c r="U1532" t="s">
        <v>328</v>
      </c>
      <c r="V1532" t="s">
        <v>329</v>
      </c>
      <c r="W1532" t="s">
        <v>8</v>
      </c>
      <c r="X1532" t="s">
        <v>9</v>
      </c>
      <c r="Y1532" t="s">
        <v>330</v>
      </c>
      <c r="Z1532">
        <v>725</v>
      </c>
      <c r="AA1532" t="s">
        <v>466</v>
      </c>
      <c r="AB1532" t="s">
        <v>225</v>
      </c>
    </row>
    <row r="1533" spans="1:28" x14ac:dyDescent="0.25">
      <c r="A1533">
        <v>75162</v>
      </c>
      <c r="B1533" t="s">
        <v>17</v>
      </c>
      <c r="C1533">
        <v>3</v>
      </c>
      <c r="D1533">
        <v>4</v>
      </c>
      <c r="E1533">
        <v>18715</v>
      </c>
      <c r="F1533" t="s">
        <v>253</v>
      </c>
      <c r="G1533" s="4">
        <v>44197</v>
      </c>
      <c r="H1533" t="s">
        <v>13</v>
      </c>
      <c r="I1533" t="s">
        <v>30</v>
      </c>
      <c r="J1533" t="s">
        <v>23</v>
      </c>
      <c r="K1533" t="s">
        <v>16</v>
      </c>
      <c r="L1533">
        <v>178477</v>
      </c>
      <c r="M1533">
        <v>1355</v>
      </c>
      <c r="N1533">
        <v>1</v>
      </c>
      <c r="O1533">
        <v>532.58000000000004</v>
      </c>
      <c r="P1533" t="s">
        <v>470</v>
      </c>
      <c r="Q1533">
        <v>68</v>
      </c>
      <c r="R1533">
        <v>6</v>
      </c>
      <c r="S1533">
        <v>532.58000000000004</v>
      </c>
      <c r="T1533" t="s">
        <v>324</v>
      </c>
      <c r="U1533" t="s">
        <v>325</v>
      </c>
      <c r="V1533" t="s">
        <v>82</v>
      </c>
      <c r="W1533" t="s">
        <v>8</v>
      </c>
      <c r="X1533" t="s">
        <v>21</v>
      </c>
      <c r="Y1533" t="s">
        <v>326</v>
      </c>
      <c r="Z1533">
        <v>95020</v>
      </c>
      <c r="AA1533" t="s">
        <v>466</v>
      </c>
      <c r="AB1533" t="s">
        <v>225</v>
      </c>
    </row>
    <row r="1534" spans="1:28" x14ac:dyDescent="0.25">
      <c r="A1534">
        <v>75163</v>
      </c>
      <c r="B1534" t="s">
        <v>24</v>
      </c>
      <c r="C1534">
        <v>4</v>
      </c>
      <c r="D1534">
        <v>4</v>
      </c>
      <c r="E1534">
        <v>18716</v>
      </c>
      <c r="F1534" t="s">
        <v>253</v>
      </c>
      <c r="G1534" s="4">
        <v>44197</v>
      </c>
      <c r="H1534" t="s">
        <v>13</v>
      </c>
      <c r="I1534" t="s">
        <v>30</v>
      </c>
      <c r="J1534" t="s">
        <v>31</v>
      </c>
      <c r="K1534" t="s">
        <v>16</v>
      </c>
      <c r="L1534">
        <v>178478</v>
      </c>
      <c r="M1534">
        <v>1355</v>
      </c>
      <c r="N1534">
        <v>1</v>
      </c>
      <c r="O1534">
        <v>532.58000000000004</v>
      </c>
      <c r="P1534" t="s">
        <v>470</v>
      </c>
      <c r="Q1534">
        <v>68</v>
      </c>
      <c r="R1534">
        <v>6</v>
      </c>
      <c r="S1534">
        <v>532.58000000000004</v>
      </c>
      <c r="T1534" t="s">
        <v>5</v>
      </c>
      <c r="U1534" t="s">
        <v>321</v>
      </c>
      <c r="V1534" t="s">
        <v>322</v>
      </c>
      <c r="W1534" t="s">
        <v>8</v>
      </c>
      <c r="X1534" t="s">
        <v>9</v>
      </c>
      <c r="Y1534" t="s">
        <v>323</v>
      </c>
      <c r="Z1534">
        <v>725</v>
      </c>
      <c r="AA1534" t="s">
        <v>466</v>
      </c>
      <c r="AB1534" t="s">
        <v>225</v>
      </c>
    </row>
    <row r="1535" spans="1:28" x14ac:dyDescent="0.25">
      <c r="A1535">
        <v>75164</v>
      </c>
      <c r="B1535" t="s">
        <v>24</v>
      </c>
      <c r="C1535">
        <v>5</v>
      </c>
      <c r="D1535">
        <v>4</v>
      </c>
      <c r="E1535">
        <v>18717</v>
      </c>
      <c r="F1535" t="s">
        <v>253</v>
      </c>
      <c r="G1535" s="4">
        <v>44197</v>
      </c>
      <c r="H1535" t="s">
        <v>13</v>
      </c>
      <c r="I1535" t="s">
        <v>30</v>
      </c>
      <c r="J1535" t="s">
        <v>31</v>
      </c>
      <c r="K1535" t="s">
        <v>16</v>
      </c>
      <c r="L1535">
        <v>178479</v>
      </c>
      <c r="M1535">
        <v>1355</v>
      </c>
      <c r="N1535">
        <v>1</v>
      </c>
      <c r="O1535">
        <v>532.58000000000004</v>
      </c>
      <c r="P1535" t="s">
        <v>470</v>
      </c>
      <c r="Q1535">
        <v>68</v>
      </c>
      <c r="R1535">
        <v>6</v>
      </c>
      <c r="S1535">
        <v>532.58000000000004</v>
      </c>
      <c r="T1535" t="s">
        <v>5</v>
      </c>
      <c r="U1535" t="s">
        <v>318</v>
      </c>
      <c r="V1535" t="s">
        <v>319</v>
      </c>
      <c r="W1535" t="s">
        <v>8</v>
      </c>
      <c r="X1535" t="s">
        <v>9</v>
      </c>
      <c r="Y1535" t="s">
        <v>320</v>
      </c>
      <c r="Z1535">
        <v>725</v>
      </c>
      <c r="AA1535" t="s">
        <v>466</v>
      </c>
      <c r="AB1535" t="s">
        <v>225</v>
      </c>
    </row>
    <row r="1536" spans="1:28" x14ac:dyDescent="0.25">
      <c r="A1536">
        <v>75165</v>
      </c>
      <c r="B1536" t="s">
        <v>3</v>
      </c>
      <c r="C1536">
        <v>6</v>
      </c>
      <c r="D1536">
        <v>4</v>
      </c>
      <c r="E1536">
        <v>18718</v>
      </c>
      <c r="F1536" t="s">
        <v>253</v>
      </c>
      <c r="G1536" s="4">
        <v>44197</v>
      </c>
      <c r="H1536" t="s">
        <v>13</v>
      </c>
      <c r="I1536" t="s">
        <v>30</v>
      </c>
      <c r="J1536" t="s">
        <v>38</v>
      </c>
      <c r="K1536" t="s">
        <v>16</v>
      </c>
      <c r="L1536">
        <v>178480</v>
      </c>
      <c r="M1536">
        <v>1355</v>
      </c>
      <c r="N1536">
        <v>1</v>
      </c>
      <c r="O1536">
        <v>532.58000000000004</v>
      </c>
      <c r="P1536" t="s">
        <v>470</v>
      </c>
      <c r="Q1536">
        <v>68</v>
      </c>
      <c r="R1536">
        <v>6</v>
      </c>
      <c r="S1536">
        <v>532.58000000000004</v>
      </c>
      <c r="T1536" t="s">
        <v>313</v>
      </c>
      <c r="U1536" t="s">
        <v>314</v>
      </c>
      <c r="V1536" t="s">
        <v>315</v>
      </c>
      <c r="W1536" t="s">
        <v>8</v>
      </c>
      <c r="X1536" t="s">
        <v>88</v>
      </c>
      <c r="Y1536" t="s">
        <v>316</v>
      </c>
      <c r="Z1536">
        <v>11368</v>
      </c>
      <c r="AA1536" t="s">
        <v>466</v>
      </c>
      <c r="AB1536" t="s">
        <v>225</v>
      </c>
    </row>
    <row r="1537" spans="1:28" x14ac:dyDescent="0.25">
      <c r="A1537">
        <v>75170</v>
      </c>
      <c r="B1537" t="s">
        <v>51</v>
      </c>
      <c r="C1537">
        <v>6</v>
      </c>
      <c r="D1537">
        <v>4</v>
      </c>
      <c r="E1537">
        <v>18723</v>
      </c>
      <c r="F1537" t="s">
        <v>124</v>
      </c>
      <c r="G1537" s="4">
        <v>44197</v>
      </c>
      <c r="H1537" t="s">
        <v>13</v>
      </c>
      <c r="I1537" t="s">
        <v>5778</v>
      </c>
      <c r="J1537" t="s">
        <v>57</v>
      </c>
      <c r="K1537" t="s">
        <v>16</v>
      </c>
      <c r="L1537">
        <v>178485</v>
      </c>
      <c r="M1537">
        <v>1355</v>
      </c>
      <c r="N1537">
        <v>1</v>
      </c>
      <c r="O1537">
        <v>532.58000000000004</v>
      </c>
      <c r="P1537" t="s">
        <v>470</v>
      </c>
      <c r="Q1537">
        <v>68</v>
      </c>
      <c r="R1537">
        <v>6</v>
      </c>
      <c r="S1537">
        <v>532.58000000000004</v>
      </c>
      <c r="T1537" t="s">
        <v>5</v>
      </c>
      <c r="U1537" t="s">
        <v>310</v>
      </c>
      <c r="V1537" t="s">
        <v>311</v>
      </c>
      <c r="W1537" t="s">
        <v>27</v>
      </c>
      <c r="X1537" t="s">
        <v>9</v>
      </c>
      <c r="Y1537" t="s">
        <v>312</v>
      </c>
      <c r="Z1537">
        <v>725</v>
      </c>
      <c r="AA1537" t="s">
        <v>466</v>
      </c>
      <c r="AB1537" t="s">
        <v>225</v>
      </c>
    </row>
    <row r="1538" spans="1:28" x14ac:dyDescent="0.25">
      <c r="A1538">
        <v>75171</v>
      </c>
      <c r="B1538" t="s">
        <v>51</v>
      </c>
      <c r="C1538">
        <v>2</v>
      </c>
      <c r="D1538">
        <v>4</v>
      </c>
      <c r="E1538">
        <v>18724</v>
      </c>
      <c r="F1538" t="s">
        <v>124</v>
      </c>
      <c r="G1538" s="4">
        <v>44197</v>
      </c>
      <c r="H1538" t="s">
        <v>13</v>
      </c>
      <c r="I1538" t="s">
        <v>5778</v>
      </c>
      <c r="J1538" t="s">
        <v>57</v>
      </c>
      <c r="K1538" t="s">
        <v>16</v>
      </c>
      <c r="L1538">
        <v>178486</v>
      </c>
      <c r="M1538">
        <v>1355</v>
      </c>
      <c r="N1538">
        <v>1</v>
      </c>
      <c r="O1538">
        <v>532.58000000000004</v>
      </c>
      <c r="P1538" t="s">
        <v>470</v>
      </c>
      <c r="Q1538">
        <v>68</v>
      </c>
      <c r="R1538">
        <v>6</v>
      </c>
      <c r="S1538">
        <v>532.58000000000004</v>
      </c>
      <c r="T1538" t="s">
        <v>305</v>
      </c>
      <c r="U1538" t="s">
        <v>306</v>
      </c>
      <c r="V1538" t="s">
        <v>307</v>
      </c>
      <c r="W1538" t="s">
        <v>27</v>
      </c>
      <c r="X1538" t="s">
        <v>308</v>
      </c>
      <c r="Y1538" t="s">
        <v>309</v>
      </c>
      <c r="Z1538">
        <v>7111</v>
      </c>
      <c r="AA1538" t="s">
        <v>466</v>
      </c>
      <c r="AB1538" t="s">
        <v>225</v>
      </c>
    </row>
    <row r="1539" spans="1:28" x14ac:dyDescent="0.25">
      <c r="A1539">
        <v>75172</v>
      </c>
      <c r="B1539" t="s">
        <v>17</v>
      </c>
      <c r="C1539">
        <v>3</v>
      </c>
      <c r="D1539">
        <v>4</v>
      </c>
      <c r="E1539">
        <v>18725</v>
      </c>
      <c r="F1539" t="s">
        <v>124</v>
      </c>
      <c r="G1539" s="4">
        <v>44197</v>
      </c>
      <c r="H1539" t="s">
        <v>13</v>
      </c>
      <c r="I1539" t="s">
        <v>5778</v>
      </c>
      <c r="J1539" t="s">
        <v>23</v>
      </c>
      <c r="K1539" t="s">
        <v>16</v>
      </c>
      <c r="L1539">
        <v>178487</v>
      </c>
      <c r="M1539">
        <v>1355</v>
      </c>
      <c r="N1539">
        <v>1</v>
      </c>
      <c r="O1539">
        <v>532.58000000000004</v>
      </c>
      <c r="P1539" t="s">
        <v>470</v>
      </c>
      <c r="Q1539">
        <v>68</v>
      </c>
      <c r="R1539">
        <v>6</v>
      </c>
      <c r="S1539">
        <v>532.58000000000004</v>
      </c>
      <c r="T1539" t="s">
        <v>5</v>
      </c>
      <c r="U1539" t="s">
        <v>301</v>
      </c>
      <c r="V1539" t="s">
        <v>302</v>
      </c>
      <c r="W1539" t="s">
        <v>8</v>
      </c>
      <c r="X1539" t="s">
        <v>9</v>
      </c>
      <c r="Y1539" t="s">
        <v>303</v>
      </c>
      <c r="Z1539">
        <v>725</v>
      </c>
      <c r="AA1539" t="s">
        <v>466</v>
      </c>
      <c r="AB1539" t="s">
        <v>225</v>
      </c>
    </row>
    <row r="1540" spans="1:28" x14ac:dyDescent="0.25">
      <c r="A1540">
        <v>72125</v>
      </c>
      <c r="B1540" t="s">
        <v>24</v>
      </c>
      <c r="C1540">
        <v>6</v>
      </c>
      <c r="D1540">
        <v>4</v>
      </c>
      <c r="E1540">
        <v>15678</v>
      </c>
      <c r="F1540" t="s">
        <v>537</v>
      </c>
      <c r="G1540" s="4">
        <v>44152</v>
      </c>
      <c r="H1540" t="s">
        <v>13</v>
      </c>
      <c r="I1540" t="s">
        <v>538</v>
      </c>
      <c r="J1540" t="s">
        <v>31</v>
      </c>
      <c r="K1540" t="s">
        <v>16</v>
      </c>
      <c r="L1540">
        <v>175440</v>
      </c>
      <c r="M1540">
        <v>1356</v>
      </c>
      <c r="N1540">
        <v>1</v>
      </c>
      <c r="O1540">
        <v>293.04000000000002</v>
      </c>
      <c r="P1540" t="s">
        <v>519</v>
      </c>
      <c r="Q1540">
        <v>69</v>
      </c>
      <c r="R1540">
        <v>12</v>
      </c>
      <c r="S1540">
        <v>293.04000000000002</v>
      </c>
      <c r="T1540" t="s">
        <v>451</v>
      </c>
      <c r="U1540" t="s">
        <v>3220</v>
      </c>
      <c r="V1540" t="s">
        <v>441</v>
      </c>
      <c r="W1540" t="s">
        <v>8</v>
      </c>
      <c r="X1540" t="s">
        <v>21</v>
      </c>
      <c r="Y1540" t="s">
        <v>3494</v>
      </c>
      <c r="Z1540">
        <v>93905</v>
      </c>
      <c r="AA1540" t="s">
        <v>514</v>
      </c>
      <c r="AB1540" t="s">
        <v>518</v>
      </c>
    </row>
    <row r="1541" spans="1:28" x14ac:dyDescent="0.25">
      <c r="A1541">
        <v>72126</v>
      </c>
      <c r="B1541" t="s">
        <v>3</v>
      </c>
      <c r="C1541">
        <v>2</v>
      </c>
      <c r="D1541">
        <v>4</v>
      </c>
      <c r="E1541">
        <v>15679</v>
      </c>
      <c r="F1541" t="s">
        <v>537</v>
      </c>
      <c r="G1541" s="4">
        <v>44152</v>
      </c>
      <c r="H1541" t="s">
        <v>13</v>
      </c>
      <c r="I1541" t="s">
        <v>538</v>
      </c>
      <c r="J1541" t="s">
        <v>38</v>
      </c>
      <c r="K1541" t="s">
        <v>16</v>
      </c>
      <c r="L1541">
        <v>175441</v>
      </c>
      <c r="M1541">
        <v>1356</v>
      </c>
      <c r="N1541">
        <v>1</v>
      </c>
      <c r="O1541">
        <v>293.04000000000002</v>
      </c>
      <c r="P1541" t="s">
        <v>519</v>
      </c>
      <c r="Q1541">
        <v>69</v>
      </c>
      <c r="R1541">
        <v>12</v>
      </c>
      <c r="S1541">
        <v>293.04000000000002</v>
      </c>
      <c r="T1541" t="s">
        <v>239</v>
      </c>
      <c r="U1541" t="s">
        <v>240</v>
      </c>
      <c r="V1541" t="s">
        <v>241</v>
      </c>
      <c r="W1541" t="s">
        <v>27</v>
      </c>
      <c r="X1541" t="s">
        <v>242</v>
      </c>
      <c r="Y1541" t="s">
        <v>243</v>
      </c>
      <c r="Z1541">
        <v>21218</v>
      </c>
      <c r="AA1541" t="s">
        <v>514</v>
      </c>
      <c r="AB1541" t="s">
        <v>518</v>
      </c>
    </row>
    <row r="1542" spans="1:28" x14ac:dyDescent="0.25">
      <c r="A1542">
        <v>72141</v>
      </c>
      <c r="B1542" t="s">
        <v>51</v>
      </c>
      <c r="C1542">
        <v>2</v>
      </c>
      <c r="D1542">
        <v>1</v>
      </c>
      <c r="E1542">
        <v>15694</v>
      </c>
      <c r="F1542" t="s">
        <v>888</v>
      </c>
      <c r="G1542" s="4">
        <v>44153</v>
      </c>
      <c r="H1542" t="s">
        <v>13</v>
      </c>
      <c r="I1542" t="s">
        <v>30</v>
      </c>
      <c r="J1542" t="s">
        <v>57</v>
      </c>
      <c r="K1542" t="s">
        <v>32</v>
      </c>
      <c r="L1542">
        <v>175456</v>
      </c>
      <c r="M1542">
        <v>1356</v>
      </c>
      <c r="N1542">
        <v>1</v>
      </c>
      <c r="O1542">
        <v>293.04000000000002</v>
      </c>
      <c r="P1542" t="s">
        <v>519</v>
      </c>
      <c r="Q1542">
        <v>69</v>
      </c>
      <c r="R1542">
        <v>12</v>
      </c>
      <c r="S1542">
        <v>293.04000000000002</v>
      </c>
      <c r="T1542" t="s">
        <v>1833</v>
      </c>
      <c r="U1542" t="s">
        <v>385</v>
      </c>
      <c r="V1542" t="s">
        <v>1834</v>
      </c>
      <c r="W1542" t="s">
        <v>8</v>
      </c>
      <c r="X1542" t="s">
        <v>21</v>
      </c>
      <c r="Y1542" t="s">
        <v>1835</v>
      </c>
      <c r="Z1542">
        <v>93304</v>
      </c>
      <c r="AA1542" t="s">
        <v>514</v>
      </c>
      <c r="AB1542" t="s">
        <v>518</v>
      </c>
    </row>
    <row r="1543" spans="1:28" x14ac:dyDescent="0.25">
      <c r="A1543">
        <v>72142</v>
      </c>
      <c r="B1543" t="s">
        <v>17</v>
      </c>
      <c r="C1543">
        <v>3</v>
      </c>
      <c r="D1543">
        <v>2</v>
      </c>
      <c r="E1543">
        <v>15695</v>
      </c>
      <c r="F1543" t="s">
        <v>888</v>
      </c>
      <c r="G1543" s="4">
        <v>44153</v>
      </c>
      <c r="H1543" t="s">
        <v>13</v>
      </c>
      <c r="I1543" t="s">
        <v>30</v>
      </c>
      <c r="J1543" t="s">
        <v>23</v>
      </c>
      <c r="K1543" t="s">
        <v>90</v>
      </c>
      <c r="L1543">
        <v>175457</v>
      </c>
      <c r="M1543">
        <v>1356</v>
      </c>
      <c r="N1543">
        <v>1</v>
      </c>
      <c r="O1543">
        <v>293.04000000000002</v>
      </c>
      <c r="P1543" t="s">
        <v>519</v>
      </c>
      <c r="Q1543">
        <v>69</v>
      </c>
      <c r="R1543">
        <v>12</v>
      </c>
      <c r="S1543">
        <v>293.04000000000002</v>
      </c>
      <c r="T1543" t="s">
        <v>5</v>
      </c>
      <c r="U1543" t="s">
        <v>2619</v>
      </c>
      <c r="V1543" t="s">
        <v>3370</v>
      </c>
      <c r="W1543" t="s">
        <v>8</v>
      </c>
      <c r="X1543" t="s">
        <v>9</v>
      </c>
      <c r="Y1543" t="s">
        <v>3371</v>
      </c>
      <c r="Z1543">
        <v>725</v>
      </c>
      <c r="AA1543" t="s">
        <v>514</v>
      </c>
      <c r="AB1543" t="s">
        <v>518</v>
      </c>
    </row>
    <row r="1544" spans="1:28" x14ac:dyDescent="0.25">
      <c r="A1544">
        <v>72143</v>
      </c>
      <c r="B1544" t="s">
        <v>3</v>
      </c>
      <c r="C1544">
        <v>4</v>
      </c>
      <c r="D1544">
        <v>2</v>
      </c>
      <c r="E1544">
        <v>15696</v>
      </c>
      <c r="F1544" t="s">
        <v>888</v>
      </c>
      <c r="G1544" s="4">
        <v>44153</v>
      </c>
      <c r="H1544" t="s">
        <v>13</v>
      </c>
      <c r="I1544" t="s">
        <v>30</v>
      </c>
      <c r="J1544" t="s">
        <v>14</v>
      </c>
      <c r="K1544" t="s">
        <v>90</v>
      </c>
      <c r="L1544">
        <v>175458</v>
      </c>
      <c r="M1544">
        <v>1356</v>
      </c>
      <c r="N1544">
        <v>1</v>
      </c>
      <c r="O1544">
        <v>293.04000000000002</v>
      </c>
      <c r="P1544" t="s">
        <v>519</v>
      </c>
      <c r="Q1544">
        <v>69</v>
      </c>
      <c r="R1544">
        <v>12</v>
      </c>
      <c r="S1544">
        <v>293.04000000000002</v>
      </c>
      <c r="T1544" t="s">
        <v>1516</v>
      </c>
      <c r="U1544" t="s">
        <v>2287</v>
      </c>
      <c r="V1544" t="s">
        <v>581</v>
      </c>
      <c r="W1544" t="s">
        <v>27</v>
      </c>
      <c r="X1544" t="s">
        <v>308</v>
      </c>
      <c r="Y1544" t="s">
        <v>2786</v>
      </c>
      <c r="Z1544">
        <v>7960</v>
      </c>
      <c r="AA1544" t="s">
        <v>514</v>
      </c>
      <c r="AB1544" t="s">
        <v>518</v>
      </c>
    </row>
    <row r="1545" spans="1:28" x14ac:dyDescent="0.25">
      <c r="A1545">
        <v>72144</v>
      </c>
      <c r="B1545" t="s">
        <v>24</v>
      </c>
      <c r="C1545">
        <v>2</v>
      </c>
      <c r="D1545">
        <v>1</v>
      </c>
      <c r="E1545">
        <v>15697</v>
      </c>
      <c r="F1545" t="s">
        <v>888</v>
      </c>
      <c r="G1545" s="4">
        <v>44153</v>
      </c>
      <c r="H1545" t="s">
        <v>13</v>
      </c>
      <c r="I1545" t="s">
        <v>30</v>
      </c>
      <c r="J1545" t="s">
        <v>31</v>
      </c>
      <c r="K1545" t="s">
        <v>32</v>
      </c>
      <c r="L1545">
        <v>175459</v>
      </c>
      <c r="M1545">
        <v>1356</v>
      </c>
      <c r="N1545">
        <v>1</v>
      </c>
      <c r="O1545">
        <v>293.04000000000002</v>
      </c>
      <c r="P1545" t="s">
        <v>519</v>
      </c>
      <c r="Q1545">
        <v>69</v>
      </c>
      <c r="R1545">
        <v>12</v>
      </c>
      <c r="S1545">
        <v>293.04000000000002</v>
      </c>
      <c r="T1545" t="s">
        <v>3106</v>
      </c>
      <c r="U1545" t="s">
        <v>1513</v>
      </c>
      <c r="V1545" t="s">
        <v>422</v>
      </c>
      <c r="W1545" t="s">
        <v>95</v>
      </c>
      <c r="X1545" t="s">
        <v>114</v>
      </c>
      <c r="Y1545" t="s">
        <v>3107</v>
      </c>
      <c r="Z1545">
        <v>78572</v>
      </c>
      <c r="AA1545" t="s">
        <v>514</v>
      </c>
      <c r="AB1545" t="s">
        <v>518</v>
      </c>
    </row>
    <row r="1546" spans="1:28" x14ac:dyDescent="0.25">
      <c r="A1546">
        <v>72145</v>
      </c>
      <c r="B1546" t="s">
        <v>24</v>
      </c>
      <c r="C1546">
        <v>6</v>
      </c>
      <c r="D1546">
        <v>2</v>
      </c>
      <c r="E1546">
        <v>15698</v>
      </c>
      <c r="F1546" t="s">
        <v>2438</v>
      </c>
      <c r="G1546" s="4">
        <v>44153</v>
      </c>
      <c r="H1546" t="s">
        <v>13</v>
      </c>
      <c r="I1546" t="s">
        <v>47</v>
      </c>
      <c r="J1546" t="s">
        <v>31</v>
      </c>
      <c r="K1546" t="s">
        <v>90</v>
      </c>
      <c r="L1546">
        <v>175460</v>
      </c>
      <c r="M1546">
        <v>1356</v>
      </c>
      <c r="N1546">
        <v>1</v>
      </c>
      <c r="O1546">
        <v>293.04000000000002</v>
      </c>
      <c r="P1546" t="s">
        <v>519</v>
      </c>
      <c r="Q1546">
        <v>69</v>
      </c>
      <c r="R1546">
        <v>12</v>
      </c>
      <c r="S1546">
        <v>293.04000000000002</v>
      </c>
      <c r="T1546" t="s">
        <v>5</v>
      </c>
      <c r="U1546" t="s">
        <v>2529</v>
      </c>
      <c r="V1546" t="s">
        <v>3224</v>
      </c>
      <c r="W1546" t="s">
        <v>27</v>
      </c>
      <c r="X1546" t="s">
        <v>9</v>
      </c>
      <c r="Y1546" t="s">
        <v>2938</v>
      </c>
      <c r="Z1546">
        <v>725</v>
      </c>
      <c r="AA1546" t="s">
        <v>514</v>
      </c>
      <c r="AB1546" t="s">
        <v>518</v>
      </c>
    </row>
    <row r="1547" spans="1:28" x14ac:dyDescent="0.25">
      <c r="A1547">
        <v>72158</v>
      </c>
      <c r="B1547" t="s">
        <v>24</v>
      </c>
      <c r="C1547">
        <v>4</v>
      </c>
      <c r="D1547">
        <v>4</v>
      </c>
      <c r="E1547">
        <v>15711</v>
      </c>
      <c r="F1547" t="s">
        <v>660</v>
      </c>
      <c r="G1547" s="4">
        <v>44153</v>
      </c>
      <c r="H1547" t="s">
        <v>13</v>
      </c>
      <c r="I1547" t="s">
        <v>99</v>
      </c>
      <c r="J1547" t="s">
        <v>378</v>
      </c>
      <c r="K1547" t="s">
        <v>16</v>
      </c>
      <c r="L1547">
        <v>175473</v>
      </c>
      <c r="M1547">
        <v>1356</v>
      </c>
      <c r="N1547">
        <v>1</v>
      </c>
      <c r="O1547">
        <v>293.04000000000002</v>
      </c>
      <c r="P1547" t="s">
        <v>519</v>
      </c>
      <c r="Q1547">
        <v>69</v>
      </c>
      <c r="R1547">
        <v>12</v>
      </c>
      <c r="S1547">
        <v>293.04000000000002</v>
      </c>
      <c r="T1547" t="s">
        <v>1162</v>
      </c>
      <c r="U1547" t="s">
        <v>1924</v>
      </c>
      <c r="V1547" t="s">
        <v>1925</v>
      </c>
      <c r="W1547" t="s">
        <v>8</v>
      </c>
      <c r="X1547" t="s">
        <v>21</v>
      </c>
      <c r="Y1547" t="s">
        <v>1926</v>
      </c>
      <c r="Z1547">
        <v>94087</v>
      </c>
      <c r="AA1547" t="s">
        <v>514</v>
      </c>
      <c r="AB1547" t="s">
        <v>518</v>
      </c>
    </row>
    <row r="1548" spans="1:28" x14ac:dyDescent="0.25">
      <c r="A1548">
        <v>72159</v>
      </c>
      <c r="B1548" t="s">
        <v>17</v>
      </c>
      <c r="C1548">
        <v>5</v>
      </c>
      <c r="D1548">
        <v>4</v>
      </c>
      <c r="E1548">
        <v>15712</v>
      </c>
      <c r="F1548" t="s">
        <v>660</v>
      </c>
      <c r="G1548" s="4">
        <v>44153</v>
      </c>
      <c r="H1548" t="s">
        <v>13</v>
      </c>
      <c r="I1548" t="s">
        <v>99</v>
      </c>
      <c r="J1548" t="s">
        <v>23</v>
      </c>
      <c r="K1548" t="s">
        <v>16</v>
      </c>
      <c r="L1548">
        <v>175474</v>
      </c>
      <c r="M1548">
        <v>1356</v>
      </c>
      <c r="N1548">
        <v>1</v>
      </c>
      <c r="O1548">
        <v>293.04000000000002</v>
      </c>
      <c r="P1548" t="s">
        <v>519</v>
      </c>
      <c r="Q1548">
        <v>69</v>
      </c>
      <c r="R1548">
        <v>12</v>
      </c>
      <c r="S1548">
        <v>293.04000000000002</v>
      </c>
      <c r="T1548" t="s">
        <v>254</v>
      </c>
      <c r="U1548" t="s">
        <v>2525</v>
      </c>
      <c r="V1548" t="s">
        <v>988</v>
      </c>
      <c r="W1548" t="s">
        <v>8</v>
      </c>
      <c r="X1548" t="s">
        <v>55</v>
      </c>
      <c r="Y1548" t="s">
        <v>2526</v>
      </c>
      <c r="Z1548">
        <v>60621</v>
      </c>
      <c r="AA1548" t="s">
        <v>514</v>
      </c>
      <c r="AB1548" t="s">
        <v>518</v>
      </c>
    </row>
    <row r="1549" spans="1:28" x14ac:dyDescent="0.25">
      <c r="A1549">
        <v>72160</v>
      </c>
      <c r="B1549" t="s">
        <v>51</v>
      </c>
      <c r="C1549">
        <v>6</v>
      </c>
      <c r="D1549">
        <v>4</v>
      </c>
      <c r="E1549">
        <v>15713</v>
      </c>
      <c r="F1549" t="s">
        <v>660</v>
      </c>
      <c r="G1549" s="4">
        <v>44153</v>
      </c>
      <c r="H1549" t="s">
        <v>13</v>
      </c>
      <c r="I1549" t="s">
        <v>99</v>
      </c>
      <c r="J1549" t="s">
        <v>57</v>
      </c>
      <c r="K1549" t="s">
        <v>16</v>
      </c>
      <c r="L1549">
        <v>175475</v>
      </c>
      <c r="M1549">
        <v>1356</v>
      </c>
      <c r="N1549">
        <v>1</v>
      </c>
      <c r="O1549">
        <v>293.04000000000002</v>
      </c>
      <c r="P1549" t="s">
        <v>519</v>
      </c>
      <c r="Q1549">
        <v>69</v>
      </c>
      <c r="R1549">
        <v>12</v>
      </c>
      <c r="S1549">
        <v>293.04000000000002</v>
      </c>
      <c r="T1549" t="s">
        <v>2082</v>
      </c>
      <c r="U1549" t="s">
        <v>2083</v>
      </c>
      <c r="V1549" t="s">
        <v>2084</v>
      </c>
      <c r="W1549" t="s">
        <v>8</v>
      </c>
      <c r="X1549" t="s">
        <v>21</v>
      </c>
      <c r="Y1549" t="s">
        <v>2085</v>
      </c>
      <c r="Z1549">
        <v>92243</v>
      </c>
      <c r="AA1549" t="s">
        <v>514</v>
      </c>
      <c r="AB1549" t="s">
        <v>518</v>
      </c>
    </row>
    <row r="1550" spans="1:28" x14ac:dyDescent="0.25">
      <c r="A1550">
        <v>72167</v>
      </c>
      <c r="B1550" t="s">
        <v>24</v>
      </c>
      <c r="C1550">
        <v>3</v>
      </c>
      <c r="D1550">
        <v>4</v>
      </c>
      <c r="E1550">
        <v>15720</v>
      </c>
      <c r="F1550" t="s">
        <v>244</v>
      </c>
      <c r="G1550" s="4">
        <v>44153</v>
      </c>
      <c r="H1550" t="s">
        <v>13</v>
      </c>
      <c r="I1550" t="s">
        <v>245</v>
      </c>
      <c r="J1550" t="s">
        <v>31</v>
      </c>
      <c r="K1550" t="s">
        <v>16</v>
      </c>
      <c r="L1550">
        <v>175482</v>
      </c>
      <c r="M1550">
        <v>1356</v>
      </c>
      <c r="N1550">
        <v>1</v>
      </c>
      <c r="O1550">
        <v>293.04000000000002</v>
      </c>
      <c r="P1550" t="s">
        <v>519</v>
      </c>
      <c r="Q1550">
        <v>69</v>
      </c>
      <c r="R1550">
        <v>12</v>
      </c>
      <c r="S1550">
        <v>293.04000000000002</v>
      </c>
      <c r="T1550" t="s">
        <v>5</v>
      </c>
      <c r="U1550" t="s">
        <v>543</v>
      </c>
      <c r="V1550" t="s">
        <v>544</v>
      </c>
      <c r="W1550" t="s">
        <v>8</v>
      </c>
      <c r="X1550" t="s">
        <v>9</v>
      </c>
      <c r="Y1550" t="s">
        <v>545</v>
      </c>
      <c r="Z1550">
        <v>725</v>
      </c>
      <c r="AA1550" t="s">
        <v>514</v>
      </c>
      <c r="AB1550" t="s">
        <v>518</v>
      </c>
    </row>
    <row r="1551" spans="1:28" x14ac:dyDescent="0.25">
      <c r="A1551">
        <v>72177</v>
      </c>
      <c r="B1551" t="s">
        <v>3</v>
      </c>
      <c r="C1551">
        <v>3</v>
      </c>
      <c r="D1551">
        <v>4</v>
      </c>
      <c r="E1551">
        <v>15730</v>
      </c>
      <c r="F1551" t="s">
        <v>541</v>
      </c>
      <c r="G1551" s="4">
        <v>44153</v>
      </c>
      <c r="H1551" t="s">
        <v>13</v>
      </c>
      <c r="I1551" t="s">
        <v>5780</v>
      </c>
      <c r="J1551" t="s">
        <v>235</v>
      </c>
      <c r="K1551" t="s">
        <v>16</v>
      </c>
      <c r="L1551">
        <v>175492</v>
      </c>
      <c r="M1551">
        <v>1356</v>
      </c>
      <c r="N1551">
        <v>1</v>
      </c>
      <c r="O1551">
        <v>293.04000000000002</v>
      </c>
      <c r="P1551" t="s">
        <v>519</v>
      </c>
      <c r="Q1551">
        <v>69</v>
      </c>
      <c r="R1551">
        <v>12</v>
      </c>
      <c r="S1551">
        <v>293.04000000000002</v>
      </c>
      <c r="T1551" t="s">
        <v>271</v>
      </c>
      <c r="U1551" t="s">
        <v>211</v>
      </c>
      <c r="V1551" t="s">
        <v>1137</v>
      </c>
      <c r="W1551" t="s">
        <v>8</v>
      </c>
      <c r="X1551" t="s">
        <v>88</v>
      </c>
      <c r="Y1551" t="s">
        <v>2834</v>
      </c>
      <c r="Z1551">
        <v>10977</v>
      </c>
      <c r="AA1551" t="s">
        <v>514</v>
      </c>
      <c r="AB1551" t="s">
        <v>518</v>
      </c>
    </row>
    <row r="1552" spans="1:28" x14ac:dyDescent="0.25">
      <c r="A1552">
        <v>72223</v>
      </c>
      <c r="B1552" t="s">
        <v>3</v>
      </c>
      <c r="C1552">
        <v>4</v>
      </c>
      <c r="D1552">
        <v>2</v>
      </c>
      <c r="E1552">
        <v>15776</v>
      </c>
      <c r="F1552" t="s">
        <v>202</v>
      </c>
      <c r="G1552" s="4">
        <v>44154</v>
      </c>
      <c r="H1552" t="s">
        <v>13</v>
      </c>
      <c r="I1552" t="s">
        <v>203</v>
      </c>
      <c r="J1552" t="s">
        <v>38</v>
      </c>
      <c r="K1552" t="s">
        <v>90</v>
      </c>
      <c r="L1552">
        <v>175538</v>
      </c>
      <c r="M1552">
        <v>1356</v>
      </c>
      <c r="N1552">
        <v>1</v>
      </c>
      <c r="O1552">
        <v>293.04000000000002</v>
      </c>
      <c r="P1552" t="s">
        <v>519</v>
      </c>
      <c r="Q1552">
        <v>69</v>
      </c>
      <c r="R1552">
        <v>12</v>
      </c>
      <c r="S1552">
        <v>293.04000000000002</v>
      </c>
      <c r="T1552" t="s">
        <v>5</v>
      </c>
      <c r="U1552" t="s">
        <v>3086</v>
      </c>
      <c r="V1552" t="s">
        <v>3292</v>
      </c>
      <c r="W1552" t="s">
        <v>27</v>
      </c>
      <c r="X1552" t="s">
        <v>9</v>
      </c>
      <c r="Y1552" t="s">
        <v>3293</v>
      </c>
      <c r="Z1552">
        <v>725</v>
      </c>
      <c r="AA1552" t="s">
        <v>514</v>
      </c>
      <c r="AB1552" t="s">
        <v>518</v>
      </c>
    </row>
    <row r="1553" spans="1:28" x14ac:dyDescent="0.25">
      <c r="A1553">
        <v>72224</v>
      </c>
      <c r="B1553" t="s">
        <v>3</v>
      </c>
      <c r="C1553">
        <v>5</v>
      </c>
      <c r="D1553">
        <v>2</v>
      </c>
      <c r="E1553">
        <v>15777</v>
      </c>
      <c r="F1553" t="s">
        <v>202</v>
      </c>
      <c r="G1553" s="4">
        <v>44154</v>
      </c>
      <c r="H1553" t="s">
        <v>13</v>
      </c>
      <c r="I1553" t="s">
        <v>203</v>
      </c>
      <c r="J1553" t="s">
        <v>178</v>
      </c>
      <c r="K1553" t="s">
        <v>90</v>
      </c>
      <c r="L1553">
        <v>175539</v>
      </c>
      <c r="M1553">
        <v>1356</v>
      </c>
      <c r="N1553">
        <v>1</v>
      </c>
      <c r="O1553">
        <v>293.04000000000002</v>
      </c>
      <c r="P1553" t="s">
        <v>519</v>
      </c>
      <c r="Q1553">
        <v>69</v>
      </c>
      <c r="R1553">
        <v>12</v>
      </c>
      <c r="S1553">
        <v>293.04000000000002</v>
      </c>
      <c r="T1553" t="s">
        <v>2977</v>
      </c>
      <c r="U1553" t="s">
        <v>2253</v>
      </c>
      <c r="V1553" t="s">
        <v>928</v>
      </c>
      <c r="W1553" t="s">
        <v>8</v>
      </c>
      <c r="X1553" t="s">
        <v>2978</v>
      </c>
      <c r="Y1553" t="s">
        <v>2979</v>
      </c>
      <c r="Z1553">
        <v>59102</v>
      </c>
      <c r="AA1553" t="s">
        <v>514</v>
      </c>
      <c r="AB1553" t="s">
        <v>518</v>
      </c>
    </row>
    <row r="1554" spans="1:28" x14ac:dyDescent="0.25">
      <c r="A1554">
        <v>72225</v>
      </c>
      <c r="B1554" t="s">
        <v>17</v>
      </c>
      <c r="C1554">
        <v>2</v>
      </c>
      <c r="D1554">
        <v>1</v>
      </c>
      <c r="E1554">
        <v>15778</v>
      </c>
      <c r="F1554" t="s">
        <v>202</v>
      </c>
      <c r="G1554" s="4">
        <v>44154</v>
      </c>
      <c r="H1554" t="s">
        <v>13</v>
      </c>
      <c r="I1554" t="s">
        <v>203</v>
      </c>
      <c r="J1554" t="s">
        <v>23</v>
      </c>
      <c r="K1554" t="s">
        <v>32</v>
      </c>
      <c r="L1554">
        <v>175540</v>
      </c>
      <c r="M1554">
        <v>1356</v>
      </c>
      <c r="N1554">
        <v>1</v>
      </c>
      <c r="O1554">
        <v>293.04000000000002</v>
      </c>
      <c r="P1554" t="s">
        <v>519</v>
      </c>
      <c r="Q1554">
        <v>69</v>
      </c>
      <c r="R1554">
        <v>12</v>
      </c>
      <c r="S1554">
        <v>293.04000000000002</v>
      </c>
      <c r="T1554" t="s">
        <v>699</v>
      </c>
      <c r="U1554" t="s">
        <v>913</v>
      </c>
      <c r="V1554" t="s">
        <v>1357</v>
      </c>
      <c r="W1554" t="s">
        <v>8</v>
      </c>
      <c r="X1554" t="s">
        <v>114</v>
      </c>
      <c r="Y1554" t="s">
        <v>1082</v>
      </c>
      <c r="Z1554">
        <v>77036</v>
      </c>
      <c r="AA1554" t="s">
        <v>514</v>
      </c>
      <c r="AB1554" t="s">
        <v>518</v>
      </c>
    </row>
    <row r="1555" spans="1:28" x14ac:dyDescent="0.25">
      <c r="A1555">
        <v>72226</v>
      </c>
      <c r="B1555" t="s">
        <v>51</v>
      </c>
      <c r="C1555">
        <v>2</v>
      </c>
      <c r="D1555">
        <v>4</v>
      </c>
      <c r="E1555">
        <v>15779</v>
      </c>
      <c r="F1555" t="s">
        <v>70</v>
      </c>
      <c r="G1555" s="4">
        <v>44154</v>
      </c>
      <c r="H1555" t="s">
        <v>13</v>
      </c>
      <c r="I1555" t="s">
        <v>70</v>
      </c>
      <c r="J1555" t="s">
        <v>57</v>
      </c>
      <c r="K1555" t="s">
        <v>16</v>
      </c>
      <c r="L1555">
        <v>175541</v>
      </c>
      <c r="M1555">
        <v>1356</v>
      </c>
      <c r="N1555">
        <v>1</v>
      </c>
      <c r="O1555">
        <v>293.04000000000002</v>
      </c>
      <c r="P1555" t="s">
        <v>519</v>
      </c>
      <c r="Q1555">
        <v>69</v>
      </c>
      <c r="R1555">
        <v>12</v>
      </c>
      <c r="S1555">
        <v>293.04000000000002</v>
      </c>
      <c r="T1555" t="s">
        <v>368</v>
      </c>
      <c r="U1555" t="s">
        <v>2832</v>
      </c>
      <c r="V1555" t="s">
        <v>2115</v>
      </c>
      <c r="W1555" t="s">
        <v>8</v>
      </c>
      <c r="X1555" t="s">
        <v>88</v>
      </c>
      <c r="Y1555" t="s">
        <v>2833</v>
      </c>
      <c r="Z1555">
        <v>10016</v>
      </c>
      <c r="AA1555" t="s">
        <v>514</v>
      </c>
      <c r="AB1555" t="s">
        <v>518</v>
      </c>
    </row>
    <row r="1556" spans="1:28" x14ac:dyDescent="0.25">
      <c r="A1556">
        <v>72227</v>
      </c>
      <c r="B1556" t="s">
        <v>24</v>
      </c>
      <c r="C1556">
        <v>3</v>
      </c>
      <c r="D1556">
        <v>4</v>
      </c>
      <c r="E1556">
        <v>15780</v>
      </c>
      <c r="F1556" t="s">
        <v>70</v>
      </c>
      <c r="G1556" s="4">
        <v>44154</v>
      </c>
      <c r="H1556" t="s">
        <v>13</v>
      </c>
      <c r="I1556" t="s">
        <v>70</v>
      </c>
      <c r="J1556" t="s">
        <v>31</v>
      </c>
      <c r="K1556" t="s">
        <v>16</v>
      </c>
      <c r="L1556">
        <v>175542</v>
      </c>
      <c r="M1556">
        <v>1356</v>
      </c>
      <c r="N1556">
        <v>1</v>
      </c>
      <c r="O1556">
        <v>293.04000000000002</v>
      </c>
      <c r="P1556" t="s">
        <v>519</v>
      </c>
      <c r="Q1556">
        <v>69</v>
      </c>
      <c r="R1556">
        <v>12</v>
      </c>
      <c r="S1556">
        <v>293.04000000000002</v>
      </c>
      <c r="T1556" t="s">
        <v>5</v>
      </c>
      <c r="U1556" t="s">
        <v>1627</v>
      </c>
      <c r="V1556" t="s">
        <v>3787</v>
      </c>
      <c r="W1556" t="s">
        <v>8</v>
      </c>
      <c r="X1556" t="s">
        <v>9</v>
      </c>
      <c r="Y1556" t="s">
        <v>3788</v>
      </c>
      <c r="Z1556">
        <v>725</v>
      </c>
      <c r="AA1556" t="s">
        <v>514</v>
      </c>
      <c r="AB1556" t="s">
        <v>518</v>
      </c>
    </row>
    <row r="1557" spans="1:28" x14ac:dyDescent="0.25">
      <c r="A1557">
        <v>72228</v>
      </c>
      <c r="B1557" t="s">
        <v>24</v>
      </c>
      <c r="C1557">
        <v>4</v>
      </c>
      <c r="D1557">
        <v>2</v>
      </c>
      <c r="E1557">
        <v>15781</v>
      </c>
      <c r="F1557" t="s">
        <v>70</v>
      </c>
      <c r="G1557" s="4">
        <v>44154</v>
      </c>
      <c r="H1557" t="s">
        <v>13</v>
      </c>
      <c r="I1557" t="s">
        <v>70</v>
      </c>
      <c r="J1557" t="s">
        <v>31</v>
      </c>
      <c r="K1557" t="s">
        <v>90</v>
      </c>
      <c r="L1557">
        <v>175543</v>
      </c>
      <c r="M1557">
        <v>1356</v>
      </c>
      <c r="N1557">
        <v>1</v>
      </c>
      <c r="O1557">
        <v>293.04000000000002</v>
      </c>
      <c r="P1557" t="s">
        <v>519</v>
      </c>
      <c r="Q1557">
        <v>69</v>
      </c>
      <c r="R1557">
        <v>12</v>
      </c>
      <c r="S1557">
        <v>293.04000000000002</v>
      </c>
      <c r="T1557" t="s">
        <v>2973</v>
      </c>
      <c r="U1557" t="s">
        <v>2974</v>
      </c>
      <c r="V1557" t="s">
        <v>2975</v>
      </c>
      <c r="W1557" t="s">
        <v>8</v>
      </c>
      <c r="X1557" t="s">
        <v>1657</v>
      </c>
      <c r="Y1557" t="s">
        <v>2976</v>
      </c>
      <c r="Z1557">
        <v>6902</v>
      </c>
      <c r="AA1557" t="s">
        <v>514</v>
      </c>
      <c r="AB1557" t="s">
        <v>518</v>
      </c>
    </row>
    <row r="1558" spans="1:28" x14ac:dyDescent="0.25">
      <c r="A1558">
        <v>72229</v>
      </c>
      <c r="B1558" t="s">
        <v>51</v>
      </c>
      <c r="C1558">
        <v>5</v>
      </c>
      <c r="D1558">
        <v>2</v>
      </c>
      <c r="E1558">
        <v>15782</v>
      </c>
      <c r="F1558" t="s">
        <v>764</v>
      </c>
      <c r="G1558" s="4">
        <v>44154</v>
      </c>
      <c r="H1558" t="s">
        <v>13</v>
      </c>
      <c r="I1558" t="s">
        <v>30</v>
      </c>
      <c r="J1558" t="s">
        <v>57</v>
      </c>
      <c r="K1558" t="s">
        <v>90</v>
      </c>
      <c r="L1558">
        <v>175544</v>
      </c>
      <c r="M1558">
        <v>1356</v>
      </c>
      <c r="N1558">
        <v>1</v>
      </c>
      <c r="O1558">
        <v>293.04000000000002</v>
      </c>
      <c r="P1558" t="s">
        <v>519</v>
      </c>
      <c r="Q1558">
        <v>69</v>
      </c>
      <c r="R1558">
        <v>12</v>
      </c>
      <c r="S1558">
        <v>293.04000000000002</v>
      </c>
      <c r="T1558" t="s">
        <v>447</v>
      </c>
      <c r="U1558" t="s">
        <v>1803</v>
      </c>
      <c r="V1558" t="s">
        <v>931</v>
      </c>
      <c r="W1558" t="s">
        <v>8</v>
      </c>
      <c r="X1558" t="s">
        <v>448</v>
      </c>
      <c r="Y1558" t="s">
        <v>1804</v>
      </c>
      <c r="Z1558">
        <v>33016</v>
      </c>
      <c r="AA1558" t="s">
        <v>514</v>
      </c>
      <c r="AB1558" t="s">
        <v>518</v>
      </c>
    </row>
    <row r="1559" spans="1:28" x14ac:dyDescent="0.25">
      <c r="A1559">
        <v>72230</v>
      </c>
      <c r="B1559" t="s">
        <v>17</v>
      </c>
      <c r="C1559">
        <v>6</v>
      </c>
      <c r="D1559">
        <v>2</v>
      </c>
      <c r="E1559">
        <v>15783</v>
      </c>
      <c r="F1559" t="s">
        <v>226</v>
      </c>
      <c r="G1559" s="4">
        <v>44154</v>
      </c>
      <c r="H1559" t="s">
        <v>13</v>
      </c>
      <c r="I1559" t="s">
        <v>227</v>
      </c>
      <c r="J1559" t="s">
        <v>23</v>
      </c>
      <c r="K1559" t="s">
        <v>90</v>
      </c>
      <c r="L1559">
        <v>175545</v>
      </c>
      <c r="M1559">
        <v>1356</v>
      </c>
      <c r="N1559">
        <v>1</v>
      </c>
      <c r="O1559">
        <v>293.04000000000002</v>
      </c>
      <c r="P1559" t="s">
        <v>519</v>
      </c>
      <c r="Q1559">
        <v>69</v>
      </c>
      <c r="R1559">
        <v>12</v>
      </c>
      <c r="S1559">
        <v>293.04000000000002</v>
      </c>
      <c r="T1559" t="s">
        <v>281</v>
      </c>
      <c r="U1559" t="s">
        <v>1797</v>
      </c>
      <c r="V1559" t="s">
        <v>1798</v>
      </c>
      <c r="W1559" t="s">
        <v>8</v>
      </c>
      <c r="X1559" t="s">
        <v>283</v>
      </c>
      <c r="Y1559" t="s">
        <v>1799</v>
      </c>
      <c r="Z1559">
        <v>22192</v>
      </c>
      <c r="AA1559" t="s">
        <v>514</v>
      </c>
      <c r="AB1559" t="s">
        <v>518</v>
      </c>
    </row>
    <row r="1560" spans="1:28" x14ac:dyDescent="0.25">
      <c r="A1560">
        <v>72231</v>
      </c>
      <c r="B1560" t="s">
        <v>3</v>
      </c>
      <c r="C1560">
        <v>2</v>
      </c>
      <c r="D1560">
        <v>4</v>
      </c>
      <c r="E1560">
        <v>15784</v>
      </c>
      <c r="F1560" t="s">
        <v>226</v>
      </c>
      <c r="G1560" s="4">
        <v>44154</v>
      </c>
      <c r="H1560" t="s">
        <v>13</v>
      </c>
      <c r="I1560" t="s">
        <v>227</v>
      </c>
      <c r="J1560" t="s">
        <v>14</v>
      </c>
      <c r="K1560" t="s">
        <v>16</v>
      </c>
      <c r="L1560">
        <v>175546</v>
      </c>
      <c r="M1560">
        <v>1356</v>
      </c>
      <c r="N1560">
        <v>1</v>
      </c>
      <c r="O1560">
        <v>293.04000000000002</v>
      </c>
      <c r="P1560" t="s">
        <v>519</v>
      </c>
      <c r="Q1560">
        <v>69</v>
      </c>
      <c r="R1560">
        <v>12</v>
      </c>
      <c r="S1560">
        <v>293.04000000000002</v>
      </c>
      <c r="T1560" t="s">
        <v>5</v>
      </c>
      <c r="U1560" t="s">
        <v>3789</v>
      </c>
      <c r="V1560" t="s">
        <v>2326</v>
      </c>
      <c r="W1560" t="s">
        <v>8</v>
      </c>
      <c r="X1560" t="s">
        <v>9</v>
      </c>
      <c r="Y1560" t="s">
        <v>1609</v>
      </c>
      <c r="Z1560">
        <v>725</v>
      </c>
      <c r="AA1560" t="s">
        <v>514</v>
      </c>
      <c r="AB1560" t="s">
        <v>518</v>
      </c>
    </row>
    <row r="1561" spans="1:28" x14ac:dyDescent="0.25">
      <c r="A1561">
        <v>72232</v>
      </c>
      <c r="B1561" t="s">
        <v>17</v>
      </c>
      <c r="C1561">
        <v>3</v>
      </c>
      <c r="D1561">
        <v>4</v>
      </c>
      <c r="E1561">
        <v>15785</v>
      </c>
      <c r="F1561" t="s">
        <v>70</v>
      </c>
      <c r="G1561" s="4">
        <v>44154</v>
      </c>
      <c r="H1561" t="s">
        <v>13</v>
      </c>
      <c r="I1561" t="s">
        <v>70</v>
      </c>
      <c r="J1561" t="s">
        <v>23</v>
      </c>
      <c r="K1561" t="s">
        <v>16</v>
      </c>
      <c r="L1561">
        <v>175547</v>
      </c>
      <c r="M1561">
        <v>1356</v>
      </c>
      <c r="N1561">
        <v>1</v>
      </c>
      <c r="O1561">
        <v>293.04000000000002</v>
      </c>
      <c r="P1561" t="s">
        <v>519</v>
      </c>
      <c r="Q1561">
        <v>69</v>
      </c>
      <c r="R1561">
        <v>12</v>
      </c>
      <c r="S1561">
        <v>293.04000000000002</v>
      </c>
      <c r="T1561" t="s">
        <v>1581</v>
      </c>
      <c r="U1561" t="s">
        <v>199</v>
      </c>
      <c r="V1561" t="s">
        <v>422</v>
      </c>
      <c r="W1561" t="s">
        <v>8</v>
      </c>
      <c r="X1561" t="s">
        <v>729</v>
      </c>
      <c r="Y1561" t="s">
        <v>2835</v>
      </c>
      <c r="Z1561">
        <v>80918</v>
      </c>
      <c r="AA1561" t="s">
        <v>514</v>
      </c>
      <c r="AB1561" t="s">
        <v>518</v>
      </c>
    </row>
    <row r="1562" spans="1:28" x14ac:dyDescent="0.25">
      <c r="A1562">
        <v>72233</v>
      </c>
      <c r="B1562" t="s">
        <v>51</v>
      </c>
      <c r="C1562">
        <v>4</v>
      </c>
      <c r="D1562">
        <v>4</v>
      </c>
      <c r="E1562">
        <v>15786</v>
      </c>
      <c r="F1562" t="s">
        <v>70</v>
      </c>
      <c r="G1562" s="4">
        <v>44154</v>
      </c>
      <c r="H1562" t="s">
        <v>13</v>
      </c>
      <c r="I1562" t="s">
        <v>70</v>
      </c>
      <c r="J1562" t="s">
        <v>57</v>
      </c>
      <c r="K1562" t="s">
        <v>16</v>
      </c>
      <c r="L1562">
        <v>175548</v>
      </c>
      <c r="M1562">
        <v>1356</v>
      </c>
      <c r="N1562">
        <v>1</v>
      </c>
      <c r="O1562">
        <v>293.04000000000002</v>
      </c>
      <c r="P1562" t="s">
        <v>519</v>
      </c>
      <c r="Q1562">
        <v>69</v>
      </c>
      <c r="R1562">
        <v>12</v>
      </c>
      <c r="S1562">
        <v>293.04000000000002</v>
      </c>
      <c r="T1562" t="s">
        <v>5</v>
      </c>
      <c r="U1562" t="s">
        <v>3355</v>
      </c>
      <c r="V1562" t="s">
        <v>1887</v>
      </c>
      <c r="W1562" t="s">
        <v>8</v>
      </c>
      <c r="X1562" t="s">
        <v>9</v>
      </c>
      <c r="Y1562" t="s">
        <v>3356</v>
      </c>
      <c r="Z1562">
        <v>725</v>
      </c>
      <c r="AA1562" t="s">
        <v>514</v>
      </c>
      <c r="AB1562" t="s">
        <v>518</v>
      </c>
    </row>
    <row r="1563" spans="1:28" x14ac:dyDescent="0.25">
      <c r="A1563">
        <v>72243</v>
      </c>
      <c r="B1563" t="s">
        <v>24</v>
      </c>
      <c r="C1563">
        <v>4</v>
      </c>
      <c r="D1563">
        <v>4</v>
      </c>
      <c r="E1563">
        <v>15796</v>
      </c>
      <c r="F1563" t="s">
        <v>809</v>
      </c>
      <c r="G1563" s="4">
        <v>44154</v>
      </c>
      <c r="H1563" t="s">
        <v>13</v>
      </c>
      <c r="I1563" t="s">
        <v>30</v>
      </c>
      <c r="J1563" t="s">
        <v>31</v>
      </c>
      <c r="K1563" t="s">
        <v>16</v>
      </c>
      <c r="L1563">
        <v>175558</v>
      </c>
      <c r="M1563">
        <v>1356</v>
      </c>
      <c r="N1563">
        <v>1</v>
      </c>
      <c r="O1563">
        <v>293.04000000000002</v>
      </c>
      <c r="P1563" t="s">
        <v>519</v>
      </c>
      <c r="Q1563">
        <v>69</v>
      </c>
      <c r="R1563">
        <v>12</v>
      </c>
      <c r="S1563">
        <v>293.04000000000002</v>
      </c>
      <c r="T1563" t="s">
        <v>368</v>
      </c>
      <c r="U1563" t="s">
        <v>2527</v>
      </c>
      <c r="V1563" t="s">
        <v>955</v>
      </c>
      <c r="W1563" t="s">
        <v>8</v>
      </c>
      <c r="X1563" t="s">
        <v>88</v>
      </c>
      <c r="Y1563" t="s">
        <v>2528</v>
      </c>
      <c r="Z1563">
        <v>10031</v>
      </c>
      <c r="AA1563" t="s">
        <v>514</v>
      </c>
      <c r="AB1563" t="s">
        <v>518</v>
      </c>
    </row>
    <row r="1564" spans="1:28" x14ac:dyDescent="0.25">
      <c r="A1564">
        <v>72244</v>
      </c>
      <c r="B1564" t="s">
        <v>24</v>
      </c>
      <c r="C1564">
        <v>2</v>
      </c>
      <c r="D1564">
        <v>1</v>
      </c>
      <c r="E1564">
        <v>15797</v>
      </c>
      <c r="F1564" t="s">
        <v>129</v>
      </c>
      <c r="G1564" s="4">
        <v>44154</v>
      </c>
      <c r="H1564" t="s">
        <v>13</v>
      </c>
      <c r="I1564" t="s">
        <v>130</v>
      </c>
      <c r="J1564" t="s">
        <v>378</v>
      </c>
      <c r="K1564" t="s">
        <v>32</v>
      </c>
      <c r="L1564">
        <v>175559</v>
      </c>
      <c r="M1564">
        <v>1356</v>
      </c>
      <c r="N1564">
        <v>1</v>
      </c>
      <c r="O1564">
        <v>293.04000000000002</v>
      </c>
      <c r="P1564" t="s">
        <v>519</v>
      </c>
      <c r="Q1564">
        <v>69</v>
      </c>
      <c r="R1564">
        <v>12</v>
      </c>
      <c r="S1564">
        <v>293.04000000000002</v>
      </c>
      <c r="T1564" t="s">
        <v>5</v>
      </c>
      <c r="U1564" t="s">
        <v>371</v>
      </c>
      <c r="V1564" t="s">
        <v>725</v>
      </c>
      <c r="W1564" t="s">
        <v>27</v>
      </c>
      <c r="X1564" t="s">
        <v>9</v>
      </c>
      <c r="Y1564" t="s">
        <v>1602</v>
      </c>
      <c r="Z1564">
        <v>725</v>
      </c>
      <c r="AA1564" t="s">
        <v>514</v>
      </c>
      <c r="AB1564" t="s">
        <v>518</v>
      </c>
    </row>
    <row r="1565" spans="1:28" x14ac:dyDescent="0.25">
      <c r="A1565">
        <v>72245</v>
      </c>
      <c r="B1565" t="s">
        <v>24</v>
      </c>
      <c r="C1565">
        <v>2</v>
      </c>
      <c r="D1565">
        <v>1</v>
      </c>
      <c r="E1565">
        <v>15798</v>
      </c>
      <c r="F1565" t="s">
        <v>129</v>
      </c>
      <c r="G1565" s="4">
        <v>44154</v>
      </c>
      <c r="H1565" t="s">
        <v>13</v>
      </c>
      <c r="I1565" t="s">
        <v>130</v>
      </c>
      <c r="J1565" t="s">
        <v>31</v>
      </c>
      <c r="K1565" t="s">
        <v>32</v>
      </c>
      <c r="L1565">
        <v>175560</v>
      </c>
      <c r="M1565">
        <v>1356</v>
      </c>
      <c r="N1565">
        <v>1</v>
      </c>
      <c r="O1565">
        <v>293.04000000000002</v>
      </c>
      <c r="P1565" t="s">
        <v>519</v>
      </c>
      <c r="Q1565">
        <v>69</v>
      </c>
      <c r="R1565">
        <v>12</v>
      </c>
      <c r="S1565">
        <v>293.04000000000002</v>
      </c>
      <c r="T1565" t="s">
        <v>5</v>
      </c>
      <c r="U1565" t="s">
        <v>1144</v>
      </c>
      <c r="V1565" t="s">
        <v>148</v>
      </c>
      <c r="W1565" t="s">
        <v>8</v>
      </c>
      <c r="X1565" t="s">
        <v>9</v>
      </c>
      <c r="Y1565" t="s">
        <v>3600</v>
      </c>
      <c r="Z1565">
        <v>725</v>
      </c>
      <c r="AA1565" t="s">
        <v>514</v>
      </c>
      <c r="AB1565" t="s">
        <v>518</v>
      </c>
    </row>
    <row r="1566" spans="1:28" x14ac:dyDescent="0.25">
      <c r="A1566">
        <v>72254</v>
      </c>
      <c r="B1566" t="s">
        <v>3</v>
      </c>
      <c r="C1566">
        <v>5</v>
      </c>
      <c r="D1566">
        <v>4</v>
      </c>
      <c r="E1566">
        <v>15807</v>
      </c>
      <c r="F1566" t="s">
        <v>275</v>
      </c>
      <c r="G1566" s="4">
        <v>44154</v>
      </c>
      <c r="H1566" t="s">
        <v>13</v>
      </c>
      <c r="I1566" t="s">
        <v>80</v>
      </c>
      <c r="J1566" t="s">
        <v>14</v>
      </c>
      <c r="K1566" t="s">
        <v>16</v>
      </c>
      <c r="L1566">
        <v>175569</v>
      </c>
      <c r="M1566">
        <v>1356</v>
      </c>
      <c r="N1566">
        <v>1</v>
      </c>
      <c r="O1566">
        <v>293.04000000000002</v>
      </c>
      <c r="P1566" t="s">
        <v>519</v>
      </c>
      <c r="Q1566">
        <v>69</v>
      </c>
      <c r="R1566">
        <v>12</v>
      </c>
      <c r="S1566">
        <v>293.04000000000002</v>
      </c>
      <c r="T1566" t="s">
        <v>2836</v>
      </c>
      <c r="U1566" t="s">
        <v>2837</v>
      </c>
      <c r="V1566" t="s">
        <v>2838</v>
      </c>
      <c r="W1566" t="s">
        <v>8</v>
      </c>
      <c r="X1566" t="s">
        <v>88</v>
      </c>
      <c r="Y1566" t="s">
        <v>2839</v>
      </c>
      <c r="Z1566">
        <v>11374</v>
      </c>
      <c r="AA1566" t="s">
        <v>514</v>
      </c>
      <c r="AB1566" t="s">
        <v>518</v>
      </c>
    </row>
    <row r="1567" spans="1:28" x14ac:dyDescent="0.25">
      <c r="A1567">
        <v>72256</v>
      </c>
      <c r="B1567" t="s">
        <v>17</v>
      </c>
      <c r="C1567">
        <v>2</v>
      </c>
      <c r="D1567">
        <v>4</v>
      </c>
      <c r="E1567">
        <v>15809</v>
      </c>
      <c r="F1567" t="s">
        <v>941</v>
      </c>
      <c r="G1567" s="4">
        <v>44154</v>
      </c>
      <c r="H1567" t="s">
        <v>13</v>
      </c>
      <c r="I1567" t="s">
        <v>203</v>
      </c>
      <c r="J1567" t="s">
        <v>23</v>
      </c>
      <c r="K1567" t="s">
        <v>16</v>
      </c>
      <c r="L1567">
        <v>175571</v>
      </c>
      <c r="M1567">
        <v>1356</v>
      </c>
      <c r="N1567">
        <v>1</v>
      </c>
      <c r="O1567">
        <v>293.04000000000002</v>
      </c>
      <c r="P1567" t="s">
        <v>519</v>
      </c>
      <c r="Q1567">
        <v>69</v>
      </c>
      <c r="R1567">
        <v>12</v>
      </c>
      <c r="S1567">
        <v>293.04000000000002</v>
      </c>
      <c r="T1567" t="s">
        <v>5</v>
      </c>
      <c r="U1567" t="s">
        <v>1334</v>
      </c>
      <c r="V1567" t="s">
        <v>860</v>
      </c>
      <c r="W1567" t="s">
        <v>8</v>
      </c>
      <c r="X1567" t="s">
        <v>9</v>
      </c>
      <c r="Y1567" t="s">
        <v>1335</v>
      </c>
      <c r="Z1567">
        <v>725</v>
      </c>
      <c r="AA1567" t="s">
        <v>514</v>
      </c>
      <c r="AB1567" t="s">
        <v>518</v>
      </c>
    </row>
    <row r="1568" spans="1:28" x14ac:dyDescent="0.25">
      <c r="A1568">
        <v>72257</v>
      </c>
      <c r="B1568" t="s">
        <v>24</v>
      </c>
      <c r="C1568">
        <v>3</v>
      </c>
      <c r="D1568">
        <v>4</v>
      </c>
      <c r="E1568">
        <v>15810</v>
      </c>
      <c r="F1568" t="s">
        <v>941</v>
      </c>
      <c r="G1568" s="4">
        <v>44154</v>
      </c>
      <c r="H1568" t="s">
        <v>13</v>
      </c>
      <c r="I1568" t="s">
        <v>203</v>
      </c>
      <c r="J1568" t="s">
        <v>31</v>
      </c>
      <c r="K1568" t="s">
        <v>16</v>
      </c>
      <c r="L1568">
        <v>175572</v>
      </c>
      <c r="M1568">
        <v>1356</v>
      </c>
      <c r="N1568">
        <v>1</v>
      </c>
      <c r="O1568">
        <v>293.04000000000002</v>
      </c>
      <c r="P1568" t="s">
        <v>519</v>
      </c>
      <c r="Q1568">
        <v>69</v>
      </c>
      <c r="R1568">
        <v>12</v>
      </c>
      <c r="S1568">
        <v>293.04000000000002</v>
      </c>
      <c r="T1568" t="s">
        <v>1800</v>
      </c>
      <c r="U1568" t="s">
        <v>1801</v>
      </c>
      <c r="V1568" t="s">
        <v>1802</v>
      </c>
      <c r="W1568" t="s">
        <v>8</v>
      </c>
      <c r="X1568" t="s">
        <v>114</v>
      </c>
      <c r="Y1568" t="s">
        <v>1729</v>
      </c>
      <c r="Z1568">
        <v>76106</v>
      </c>
      <c r="AA1568" t="s">
        <v>514</v>
      </c>
      <c r="AB1568" t="s">
        <v>518</v>
      </c>
    </row>
    <row r="1569" spans="1:28" x14ac:dyDescent="0.25">
      <c r="A1569">
        <v>72260</v>
      </c>
      <c r="B1569" t="s">
        <v>3</v>
      </c>
      <c r="C1569">
        <v>6</v>
      </c>
      <c r="D1569">
        <v>2</v>
      </c>
      <c r="E1569">
        <v>15813</v>
      </c>
      <c r="F1569" t="s">
        <v>510</v>
      </c>
      <c r="G1569" s="4">
        <v>44154</v>
      </c>
      <c r="H1569" t="s">
        <v>13</v>
      </c>
      <c r="I1569" t="s">
        <v>5777</v>
      </c>
      <c r="J1569" t="s">
        <v>38</v>
      </c>
      <c r="K1569" t="s">
        <v>90</v>
      </c>
      <c r="L1569">
        <v>175575</v>
      </c>
      <c r="M1569">
        <v>1356</v>
      </c>
      <c r="N1569">
        <v>1</v>
      </c>
      <c r="O1569">
        <v>293.04000000000002</v>
      </c>
      <c r="P1569" t="s">
        <v>519</v>
      </c>
      <c r="Q1569">
        <v>69</v>
      </c>
      <c r="R1569">
        <v>12</v>
      </c>
      <c r="S1569">
        <v>293.04000000000002</v>
      </c>
      <c r="T1569" t="s">
        <v>1323</v>
      </c>
      <c r="U1569" t="s">
        <v>1359</v>
      </c>
      <c r="V1569" t="s">
        <v>139</v>
      </c>
      <c r="W1569" t="s">
        <v>8</v>
      </c>
      <c r="X1569" t="s">
        <v>88</v>
      </c>
      <c r="Y1569" t="s">
        <v>1324</v>
      </c>
      <c r="Z1569">
        <v>14120</v>
      </c>
      <c r="AA1569" t="s">
        <v>514</v>
      </c>
      <c r="AB1569" t="s">
        <v>518</v>
      </c>
    </row>
    <row r="1570" spans="1:28" x14ac:dyDescent="0.25">
      <c r="A1570">
        <v>72261</v>
      </c>
      <c r="B1570" t="s">
        <v>24</v>
      </c>
      <c r="C1570">
        <v>2</v>
      </c>
      <c r="D1570">
        <v>2</v>
      </c>
      <c r="E1570">
        <v>15814</v>
      </c>
      <c r="F1570" t="s">
        <v>510</v>
      </c>
      <c r="G1570" s="4">
        <v>44154</v>
      </c>
      <c r="H1570" t="s">
        <v>13</v>
      </c>
      <c r="I1570" t="s">
        <v>5777</v>
      </c>
      <c r="J1570" t="s">
        <v>31</v>
      </c>
      <c r="K1570" t="s">
        <v>90</v>
      </c>
      <c r="L1570">
        <v>175576</v>
      </c>
      <c r="M1570">
        <v>1356</v>
      </c>
      <c r="N1570">
        <v>1</v>
      </c>
      <c r="O1570">
        <v>293.04000000000002</v>
      </c>
      <c r="P1570" t="s">
        <v>519</v>
      </c>
      <c r="Q1570">
        <v>69</v>
      </c>
      <c r="R1570">
        <v>12</v>
      </c>
      <c r="S1570">
        <v>293.04000000000002</v>
      </c>
      <c r="T1570" t="s">
        <v>2501</v>
      </c>
      <c r="U1570" t="s">
        <v>3226</v>
      </c>
      <c r="V1570" t="s">
        <v>2954</v>
      </c>
      <c r="W1570" t="s">
        <v>8</v>
      </c>
      <c r="X1570" t="s">
        <v>448</v>
      </c>
      <c r="Y1570" t="s">
        <v>3227</v>
      </c>
      <c r="Z1570">
        <v>33021</v>
      </c>
      <c r="AA1570" t="s">
        <v>514</v>
      </c>
      <c r="AB1570" t="s">
        <v>518</v>
      </c>
    </row>
    <row r="1571" spans="1:28" x14ac:dyDescent="0.25">
      <c r="A1571">
        <v>72262</v>
      </c>
      <c r="B1571" t="s">
        <v>17</v>
      </c>
      <c r="C1571">
        <v>2</v>
      </c>
      <c r="D1571">
        <v>1</v>
      </c>
      <c r="E1571">
        <v>15815</v>
      </c>
      <c r="F1571" t="s">
        <v>510</v>
      </c>
      <c r="G1571" s="4">
        <v>44154</v>
      </c>
      <c r="H1571" t="s">
        <v>13</v>
      </c>
      <c r="I1571" t="s">
        <v>5777</v>
      </c>
      <c r="J1571" t="s">
        <v>23</v>
      </c>
      <c r="K1571" t="s">
        <v>32</v>
      </c>
      <c r="L1571">
        <v>175577</v>
      </c>
      <c r="M1571">
        <v>1356</v>
      </c>
      <c r="N1571">
        <v>1</v>
      </c>
      <c r="O1571">
        <v>293.04000000000002</v>
      </c>
      <c r="P1571" t="s">
        <v>519</v>
      </c>
      <c r="Q1571">
        <v>69</v>
      </c>
      <c r="R1571">
        <v>12</v>
      </c>
      <c r="S1571">
        <v>293.04000000000002</v>
      </c>
      <c r="T1571" t="s">
        <v>5</v>
      </c>
      <c r="U1571" t="s">
        <v>2017</v>
      </c>
      <c r="V1571" t="s">
        <v>2018</v>
      </c>
      <c r="W1571" t="s">
        <v>27</v>
      </c>
      <c r="X1571" t="s">
        <v>9</v>
      </c>
      <c r="Y1571" t="s">
        <v>2019</v>
      </c>
      <c r="Z1571">
        <v>725</v>
      </c>
      <c r="AA1571" t="s">
        <v>514</v>
      </c>
      <c r="AB1571" t="s">
        <v>518</v>
      </c>
    </row>
    <row r="1572" spans="1:28" x14ac:dyDescent="0.25">
      <c r="A1572">
        <v>72263</v>
      </c>
      <c r="B1572" t="s">
        <v>24</v>
      </c>
      <c r="C1572">
        <v>2</v>
      </c>
      <c r="D1572">
        <v>1</v>
      </c>
      <c r="E1572">
        <v>15816</v>
      </c>
      <c r="F1572" t="s">
        <v>510</v>
      </c>
      <c r="G1572" s="4">
        <v>44154</v>
      </c>
      <c r="H1572" t="s">
        <v>13</v>
      </c>
      <c r="I1572" t="s">
        <v>5777</v>
      </c>
      <c r="J1572" t="s">
        <v>378</v>
      </c>
      <c r="K1572" t="s">
        <v>32</v>
      </c>
      <c r="L1572">
        <v>175578</v>
      </c>
      <c r="M1572">
        <v>1356</v>
      </c>
      <c r="N1572">
        <v>1</v>
      </c>
      <c r="O1572">
        <v>293.04000000000002</v>
      </c>
      <c r="P1572" t="s">
        <v>519</v>
      </c>
      <c r="Q1572">
        <v>69</v>
      </c>
      <c r="R1572">
        <v>12</v>
      </c>
      <c r="S1572">
        <v>293.04000000000002</v>
      </c>
      <c r="T1572" t="s">
        <v>1938</v>
      </c>
      <c r="U1572" t="s">
        <v>1788</v>
      </c>
      <c r="V1572" t="s">
        <v>2177</v>
      </c>
      <c r="W1572" t="s">
        <v>27</v>
      </c>
      <c r="X1572" t="s">
        <v>21</v>
      </c>
      <c r="Y1572" t="s">
        <v>2178</v>
      </c>
      <c r="Z1572">
        <v>92026</v>
      </c>
      <c r="AA1572" t="s">
        <v>514</v>
      </c>
      <c r="AB1572" t="s">
        <v>518</v>
      </c>
    </row>
    <row r="1573" spans="1:28" x14ac:dyDescent="0.25">
      <c r="A1573">
        <v>72264</v>
      </c>
      <c r="B1573" t="s">
        <v>3</v>
      </c>
      <c r="C1573">
        <v>5</v>
      </c>
      <c r="D1573">
        <v>4</v>
      </c>
      <c r="E1573">
        <v>15817</v>
      </c>
      <c r="F1573" t="s">
        <v>510</v>
      </c>
      <c r="G1573" s="4">
        <v>44154</v>
      </c>
      <c r="H1573" t="s">
        <v>13</v>
      </c>
      <c r="I1573" t="s">
        <v>5777</v>
      </c>
      <c r="J1573" t="s">
        <v>14</v>
      </c>
      <c r="K1573" t="s">
        <v>16</v>
      </c>
      <c r="L1573">
        <v>175579</v>
      </c>
      <c r="M1573">
        <v>1356</v>
      </c>
      <c r="N1573">
        <v>1</v>
      </c>
      <c r="O1573">
        <v>293.04000000000002</v>
      </c>
      <c r="P1573" t="s">
        <v>519</v>
      </c>
      <c r="Q1573">
        <v>69</v>
      </c>
      <c r="R1573">
        <v>12</v>
      </c>
      <c r="S1573">
        <v>293.04000000000002</v>
      </c>
      <c r="T1573" t="s">
        <v>5</v>
      </c>
      <c r="U1573" t="s">
        <v>2014</v>
      </c>
      <c r="V1573" t="s">
        <v>2015</v>
      </c>
      <c r="W1573" t="s">
        <v>27</v>
      </c>
      <c r="X1573" t="s">
        <v>9</v>
      </c>
      <c r="Y1573" t="s">
        <v>2016</v>
      </c>
      <c r="Z1573">
        <v>725</v>
      </c>
      <c r="AA1573" t="s">
        <v>514</v>
      </c>
      <c r="AB1573" t="s">
        <v>518</v>
      </c>
    </row>
    <row r="1574" spans="1:28" x14ac:dyDescent="0.25">
      <c r="A1574">
        <v>72265</v>
      </c>
      <c r="B1574" t="s">
        <v>51</v>
      </c>
      <c r="C1574">
        <v>6</v>
      </c>
      <c r="D1574">
        <v>2</v>
      </c>
      <c r="E1574">
        <v>15818</v>
      </c>
      <c r="F1574" t="s">
        <v>510</v>
      </c>
      <c r="G1574" s="4">
        <v>44154</v>
      </c>
      <c r="H1574" t="s">
        <v>13</v>
      </c>
      <c r="I1574" t="s">
        <v>5777</v>
      </c>
      <c r="J1574" t="s">
        <v>57</v>
      </c>
      <c r="K1574" t="s">
        <v>90</v>
      </c>
      <c r="L1574">
        <v>175580</v>
      </c>
      <c r="M1574">
        <v>1356</v>
      </c>
      <c r="N1574">
        <v>1</v>
      </c>
      <c r="O1574">
        <v>293.04000000000002</v>
      </c>
      <c r="P1574" t="s">
        <v>519</v>
      </c>
      <c r="Q1574">
        <v>69</v>
      </c>
      <c r="R1574">
        <v>12</v>
      </c>
      <c r="S1574">
        <v>293.04000000000002</v>
      </c>
      <c r="T1574" t="s">
        <v>5</v>
      </c>
      <c r="U1574" t="s">
        <v>3781</v>
      </c>
      <c r="V1574" t="s">
        <v>3656</v>
      </c>
      <c r="W1574" t="s">
        <v>8</v>
      </c>
      <c r="X1574" t="s">
        <v>9</v>
      </c>
      <c r="Y1574" t="s">
        <v>3455</v>
      </c>
      <c r="Z1574">
        <v>725</v>
      </c>
      <c r="AA1574" t="s">
        <v>514</v>
      </c>
      <c r="AB1574" t="s">
        <v>518</v>
      </c>
    </row>
    <row r="1575" spans="1:28" x14ac:dyDescent="0.25">
      <c r="A1575">
        <v>72272</v>
      </c>
      <c r="B1575" t="s">
        <v>17</v>
      </c>
      <c r="C1575">
        <v>3</v>
      </c>
      <c r="D1575">
        <v>2</v>
      </c>
      <c r="E1575">
        <v>15825</v>
      </c>
      <c r="F1575" t="s">
        <v>129</v>
      </c>
      <c r="G1575" s="4">
        <v>44154</v>
      </c>
      <c r="H1575" t="s">
        <v>13</v>
      </c>
      <c r="I1575" t="s">
        <v>130</v>
      </c>
      <c r="J1575" t="s">
        <v>23</v>
      </c>
      <c r="K1575" t="s">
        <v>90</v>
      </c>
      <c r="L1575">
        <v>175587</v>
      </c>
      <c r="M1575">
        <v>1356</v>
      </c>
      <c r="N1575">
        <v>1</v>
      </c>
      <c r="O1575">
        <v>293.04000000000002</v>
      </c>
      <c r="P1575" t="s">
        <v>519</v>
      </c>
      <c r="Q1575">
        <v>69</v>
      </c>
      <c r="R1575">
        <v>12</v>
      </c>
      <c r="S1575">
        <v>293.04000000000002</v>
      </c>
      <c r="T1575" t="s">
        <v>1928</v>
      </c>
      <c r="U1575" t="s">
        <v>365</v>
      </c>
      <c r="V1575" t="s">
        <v>1373</v>
      </c>
      <c r="W1575" t="s">
        <v>8</v>
      </c>
      <c r="X1575" t="s">
        <v>88</v>
      </c>
      <c r="Y1575" t="s">
        <v>1929</v>
      </c>
      <c r="Z1575">
        <v>10306</v>
      </c>
      <c r="AA1575" t="s">
        <v>514</v>
      </c>
      <c r="AB1575" t="s">
        <v>518</v>
      </c>
    </row>
    <row r="1576" spans="1:28" x14ac:dyDescent="0.25">
      <c r="A1576">
        <v>72273</v>
      </c>
      <c r="B1576" t="s">
        <v>3</v>
      </c>
      <c r="C1576">
        <v>2</v>
      </c>
      <c r="D1576">
        <v>1</v>
      </c>
      <c r="E1576">
        <v>15826</v>
      </c>
      <c r="F1576" t="s">
        <v>129</v>
      </c>
      <c r="G1576" s="4">
        <v>44155</v>
      </c>
      <c r="H1576" t="s">
        <v>13</v>
      </c>
      <c r="I1576" t="s">
        <v>130</v>
      </c>
      <c r="J1576" t="s">
        <v>38</v>
      </c>
      <c r="K1576" t="s">
        <v>32</v>
      </c>
      <c r="L1576">
        <v>175588</v>
      </c>
      <c r="M1576">
        <v>1356</v>
      </c>
      <c r="N1576">
        <v>1</v>
      </c>
      <c r="O1576">
        <v>293.04000000000002</v>
      </c>
      <c r="P1576" t="s">
        <v>519</v>
      </c>
      <c r="Q1576">
        <v>69</v>
      </c>
      <c r="R1576">
        <v>12</v>
      </c>
      <c r="S1576">
        <v>293.04000000000002</v>
      </c>
      <c r="T1576" t="s">
        <v>5</v>
      </c>
      <c r="U1576" t="s">
        <v>362</v>
      </c>
      <c r="V1576" t="s">
        <v>1336</v>
      </c>
      <c r="W1576" t="s">
        <v>8</v>
      </c>
      <c r="X1576" t="s">
        <v>9</v>
      </c>
      <c r="Y1576" t="s">
        <v>1337</v>
      </c>
      <c r="Z1576">
        <v>725</v>
      </c>
      <c r="AA1576" t="s">
        <v>514</v>
      </c>
      <c r="AB1576" t="s">
        <v>518</v>
      </c>
    </row>
    <row r="1577" spans="1:28" x14ac:dyDescent="0.25">
      <c r="A1577">
        <v>72274</v>
      </c>
      <c r="B1577" t="s">
        <v>17</v>
      </c>
      <c r="C1577">
        <v>2</v>
      </c>
      <c r="D1577">
        <v>1</v>
      </c>
      <c r="E1577">
        <v>15827</v>
      </c>
      <c r="F1577" t="s">
        <v>129</v>
      </c>
      <c r="G1577" s="4">
        <v>44155</v>
      </c>
      <c r="H1577" t="s">
        <v>13</v>
      </c>
      <c r="I1577" t="s">
        <v>130</v>
      </c>
      <c r="J1577" t="s">
        <v>23</v>
      </c>
      <c r="K1577" t="s">
        <v>32</v>
      </c>
      <c r="L1577">
        <v>175589</v>
      </c>
      <c r="M1577">
        <v>1356</v>
      </c>
      <c r="N1577">
        <v>1</v>
      </c>
      <c r="O1577">
        <v>293.04000000000002</v>
      </c>
      <c r="P1577" t="s">
        <v>519</v>
      </c>
      <c r="Q1577">
        <v>69</v>
      </c>
      <c r="R1577">
        <v>12</v>
      </c>
      <c r="S1577">
        <v>293.04000000000002</v>
      </c>
      <c r="T1577" t="s">
        <v>1538</v>
      </c>
      <c r="U1577" t="s">
        <v>306</v>
      </c>
      <c r="V1577" t="s">
        <v>2524</v>
      </c>
      <c r="W1577" t="s">
        <v>8</v>
      </c>
      <c r="X1577" t="s">
        <v>21</v>
      </c>
      <c r="Y1577" t="s">
        <v>2022</v>
      </c>
      <c r="Z1577">
        <v>95828</v>
      </c>
      <c r="AA1577" t="s">
        <v>514</v>
      </c>
      <c r="AB1577" t="s">
        <v>518</v>
      </c>
    </row>
    <row r="1578" spans="1:28" x14ac:dyDescent="0.25">
      <c r="A1578">
        <v>72300</v>
      </c>
      <c r="B1578" t="s">
        <v>17</v>
      </c>
      <c r="C1578">
        <v>6</v>
      </c>
      <c r="D1578">
        <v>4</v>
      </c>
      <c r="E1578">
        <v>15853</v>
      </c>
      <c r="F1578" t="s">
        <v>854</v>
      </c>
      <c r="G1578" s="4">
        <v>44155</v>
      </c>
      <c r="H1578" t="s">
        <v>13</v>
      </c>
      <c r="I1578" t="s">
        <v>377</v>
      </c>
      <c r="J1578" t="s">
        <v>23</v>
      </c>
      <c r="K1578" t="s">
        <v>16</v>
      </c>
      <c r="L1578">
        <v>175615</v>
      </c>
      <c r="M1578">
        <v>1356</v>
      </c>
      <c r="N1578">
        <v>1</v>
      </c>
      <c r="O1578">
        <v>293.04000000000002</v>
      </c>
      <c r="P1578" t="s">
        <v>519</v>
      </c>
      <c r="Q1578">
        <v>69</v>
      </c>
      <c r="R1578">
        <v>12</v>
      </c>
      <c r="S1578">
        <v>293.04000000000002</v>
      </c>
      <c r="T1578" t="s">
        <v>1236</v>
      </c>
      <c r="U1578" t="s">
        <v>1237</v>
      </c>
      <c r="V1578" t="s">
        <v>1238</v>
      </c>
      <c r="W1578" t="s">
        <v>27</v>
      </c>
      <c r="X1578" t="s">
        <v>77</v>
      </c>
      <c r="Y1578" t="s">
        <v>1239</v>
      </c>
      <c r="Z1578">
        <v>17055</v>
      </c>
      <c r="AA1578" t="s">
        <v>514</v>
      </c>
      <c r="AB1578" t="s">
        <v>518</v>
      </c>
    </row>
    <row r="1579" spans="1:28" x14ac:dyDescent="0.25">
      <c r="A1579">
        <v>72301</v>
      </c>
      <c r="B1579" t="s">
        <v>17</v>
      </c>
      <c r="C1579">
        <v>2</v>
      </c>
      <c r="D1579">
        <v>1</v>
      </c>
      <c r="E1579">
        <v>15854</v>
      </c>
      <c r="F1579" t="s">
        <v>854</v>
      </c>
      <c r="G1579" s="4">
        <v>44155</v>
      </c>
      <c r="H1579" t="s">
        <v>13</v>
      </c>
      <c r="I1579" t="s">
        <v>377</v>
      </c>
      <c r="J1579" t="s">
        <v>23</v>
      </c>
      <c r="K1579" t="s">
        <v>32</v>
      </c>
      <c r="L1579">
        <v>175616</v>
      </c>
      <c r="M1579">
        <v>1356</v>
      </c>
      <c r="N1579">
        <v>1</v>
      </c>
      <c r="O1579">
        <v>293.04000000000002</v>
      </c>
      <c r="P1579" t="s">
        <v>519</v>
      </c>
      <c r="Q1579">
        <v>69</v>
      </c>
      <c r="R1579">
        <v>12</v>
      </c>
      <c r="S1579">
        <v>293.04000000000002</v>
      </c>
      <c r="T1579" t="s">
        <v>2249</v>
      </c>
      <c r="U1579" t="s">
        <v>3220</v>
      </c>
      <c r="V1579" t="s">
        <v>550</v>
      </c>
      <c r="W1579" t="s">
        <v>8</v>
      </c>
      <c r="X1579" t="s">
        <v>21</v>
      </c>
      <c r="Y1579" t="s">
        <v>2250</v>
      </c>
      <c r="Z1579">
        <v>91730</v>
      </c>
      <c r="AA1579" t="s">
        <v>514</v>
      </c>
      <c r="AB1579" t="s">
        <v>518</v>
      </c>
    </row>
    <row r="1580" spans="1:28" x14ac:dyDescent="0.25">
      <c r="A1580">
        <v>72302</v>
      </c>
      <c r="B1580" t="s">
        <v>24</v>
      </c>
      <c r="C1580">
        <v>3</v>
      </c>
      <c r="D1580">
        <v>4</v>
      </c>
      <c r="E1580">
        <v>15855</v>
      </c>
      <c r="F1580" t="s">
        <v>854</v>
      </c>
      <c r="G1580" s="4">
        <v>44155</v>
      </c>
      <c r="H1580" t="s">
        <v>13</v>
      </c>
      <c r="I1580" t="s">
        <v>377</v>
      </c>
      <c r="J1580" t="s">
        <v>378</v>
      </c>
      <c r="K1580" t="s">
        <v>16</v>
      </c>
      <c r="L1580">
        <v>175617</v>
      </c>
      <c r="M1580">
        <v>1356</v>
      </c>
      <c r="N1580">
        <v>1</v>
      </c>
      <c r="O1580">
        <v>293.04000000000002</v>
      </c>
      <c r="P1580" t="s">
        <v>519</v>
      </c>
      <c r="Q1580">
        <v>69</v>
      </c>
      <c r="R1580">
        <v>12</v>
      </c>
      <c r="S1580">
        <v>293.04000000000002</v>
      </c>
      <c r="T1580" t="s">
        <v>5</v>
      </c>
      <c r="U1580" t="s">
        <v>2413</v>
      </c>
      <c r="V1580" t="s">
        <v>733</v>
      </c>
      <c r="W1580" t="s">
        <v>8</v>
      </c>
      <c r="X1580" t="s">
        <v>9</v>
      </c>
      <c r="Y1580" t="s">
        <v>2456</v>
      </c>
      <c r="Z1580">
        <v>725</v>
      </c>
      <c r="AA1580" t="s">
        <v>514</v>
      </c>
      <c r="AB1580" t="s">
        <v>518</v>
      </c>
    </row>
    <row r="1581" spans="1:28" x14ac:dyDescent="0.25">
      <c r="A1581">
        <v>72303</v>
      </c>
      <c r="B1581" t="s">
        <v>24</v>
      </c>
      <c r="C1581">
        <v>4</v>
      </c>
      <c r="D1581">
        <v>4</v>
      </c>
      <c r="E1581">
        <v>15856</v>
      </c>
      <c r="F1581" t="s">
        <v>854</v>
      </c>
      <c r="G1581" s="4">
        <v>44155</v>
      </c>
      <c r="H1581" t="s">
        <v>13</v>
      </c>
      <c r="I1581" t="s">
        <v>377</v>
      </c>
      <c r="J1581" t="s">
        <v>31</v>
      </c>
      <c r="K1581" t="s">
        <v>16</v>
      </c>
      <c r="L1581">
        <v>175618</v>
      </c>
      <c r="M1581">
        <v>1356</v>
      </c>
      <c r="N1581">
        <v>1</v>
      </c>
      <c r="O1581">
        <v>293.04000000000002</v>
      </c>
      <c r="P1581" t="s">
        <v>519</v>
      </c>
      <c r="Q1581">
        <v>69</v>
      </c>
      <c r="R1581">
        <v>12</v>
      </c>
      <c r="S1581">
        <v>293.04000000000002</v>
      </c>
      <c r="T1581" t="s">
        <v>1130</v>
      </c>
      <c r="U1581" t="s">
        <v>1148</v>
      </c>
      <c r="V1581" t="s">
        <v>842</v>
      </c>
      <c r="W1581" t="s">
        <v>8</v>
      </c>
      <c r="X1581" t="s">
        <v>21</v>
      </c>
      <c r="Y1581" t="s">
        <v>1149</v>
      </c>
      <c r="Z1581">
        <v>92677</v>
      </c>
      <c r="AA1581" t="s">
        <v>514</v>
      </c>
      <c r="AB1581" t="s">
        <v>518</v>
      </c>
    </row>
    <row r="1582" spans="1:28" x14ac:dyDescent="0.25">
      <c r="A1582">
        <v>72306</v>
      </c>
      <c r="B1582" t="s">
        <v>3</v>
      </c>
      <c r="C1582">
        <v>2</v>
      </c>
      <c r="D1582">
        <v>4</v>
      </c>
      <c r="E1582">
        <v>15859</v>
      </c>
      <c r="F1582" t="s">
        <v>295</v>
      </c>
      <c r="G1582" s="4">
        <v>44155</v>
      </c>
      <c r="H1582" t="s">
        <v>13</v>
      </c>
      <c r="I1582" t="s">
        <v>80</v>
      </c>
      <c r="J1582" t="s">
        <v>38</v>
      </c>
      <c r="K1582" t="s">
        <v>16</v>
      </c>
      <c r="L1582">
        <v>175621</v>
      </c>
      <c r="M1582">
        <v>1356</v>
      </c>
      <c r="N1582">
        <v>1</v>
      </c>
      <c r="O1582">
        <v>293.04000000000002</v>
      </c>
      <c r="P1582" t="s">
        <v>519</v>
      </c>
      <c r="Q1582">
        <v>69</v>
      </c>
      <c r="R1582">
        <v>12</v>
      </c>
      <c r="S1582">
        <v>293.04000000000002</v>
      </c>
      <c r="T1582" t="s">
        <v>997</v>
      </c>
      <c r="U1582" t="s">
        <v>188</v>
      </c>
      <c r="V1582" t="s">
        <v>3091</v>
      </c>
      <c r="W1582" t="s">
        <v>95</v>
      </c>
      <c r="X1582" t="s">
        <v>2654</v>
      </c>
      <c r="Y1582" t="s">
        <v>3092</v>
      </c>
      <c r="Z1582">
        <v>19711</v>
      </c>
      <c r="AA1582" t="s">
        <v>514</v>
      </c>
      <c r="AB1582" t="s">
        <v>518</v>
      </c>
    </row>
    <row r="1583" spans="1:28" x14ac:dyDescent="0.25">
      <c r="A1583">
        <v>72307</v>
      </c>
      <c r="B1583" t="s">
        <v>51</v>
      </c>
      <c r="C1583">
        <v>3</v>
      </c>
      <c r="D1583">
        <v>4</v>
      </c>
      <c r="E1583">
        <v>15860</v>
      </c>
      <c r="F1583" t="s">
        <v>295</v>
      </c>
      <c r="G1583" s="4">
        <v>44155</v>
      </c>
      <c r="H1583" t="s">
        <v>13</v>
      </c>
      <c r="I1583" t="s">
        <v>80</v>
      </c>
      <c r="J1583" t="s">
        <v>57</v>
      </c>
      <c r="K1583" t="s">
        <v>16</v>
      </c>
      <c r="L1583">
        <v>175622</v>
      </c>
      <c r="M1583">
        <v>1356</v>
      </c>
      <c r="N1583">
        <v>1</v>
      </c>
      <c r="O1583">
        <v>293.04000000000002</v>
      </c>
      <c r="P1583" t="s">
        <v>519</v>
      </c>
      <c r="Q1583">
        <v>69</v>
      </c>
      <c r="R1583">
        <v>12</v>
      </c>
      <c r="S1583">
        <v>293.04000000000002</v>
      </c>
      <c r="T1583" t="s">
        <v>1531</v>
      </c>
      <c r="U1583" t="s">
        <v>1532</v>
      </c>
      <c r="V1583" t="s">
        <v>1533</v>
      </c>
      <c r="W1583" t="s">
        <v>27</v>
      </c>
      <c r="X1583" t="s">
        <v>21</v>
      </c>
      <c r="Y1583" t="s">
        <v>1534</v>
      </c>
      <c r="Z1583">
        <v>91950</v>
      </c>
      <c r="AA1583" t="s">
        <v>514</v>
      </c>
      <c r="AB1583" t="s">
        <v>518</v>
      </c>
    </row>
    <row r="1584" spans="1:28" x14ac:dyDescent="0.25">
      <c r="A1584">
        <v>72308</v>
      </c>
      <c r="B1584" t="s">
        <v>3</v>
      </c>
      <c r="C1584">
        <v>4</v>
      </c>
      <c r="D1584">
        <v>4</v>
      </c>
      <c r="E1584">
        <v>15861</v>
      </c>
      <c r="F1584" t="s">
        <v>295</v>
      </c>
      <c r="G1584" s="4">
        <v>44155</v>
      </c>
      <c r="H1584" t="s">
        <v>13</v>
      </c>
      <c r="I1584" t="s">
        <v>80</v>
      </c>
      <c r="J1584" t="s">
        <v>14</v>
      </c>
      <c r="K1584" t="s">
        <v>16</v>
      </c>
      <c r="L1584">
        <v>175623</v>
      </c>
      <c r="M1584">
        <v>1356</v>
      </c>
      <c r="N1584">
        <v>1</v>
      </c>
      <c r="O1584">
        <v>293.04000000000002</v>
      </c>
      <c r="P1584" t="s">
        <v>519</v>
      </c>
      <c r="Q1584">
        <v>69</v>
      </c>
      <c r="R1584">
        <v>12</v>
      </c>
      <c r="S1584">
        <v>293.04000000000002</v>
      </c>
      <c r="T1584" t="s">
        <v>142</v>
      </c>
      <c r="U1584" t="s">
        <v>2402</v>
      </c>
      <c r="V1584" t="s">
        <v>1854</v>
      </c>
      <c r="W1584" t="s">
        <v>95</v>
      </c>
      <c r="X1584" t="s">
        <v>88</v>
      </c>
      <c r="Y1584" t="s">
        <v>1970</v>
      </c>
      <c r="Z1584">
        <v>10468</v>
      </c>
      <c r="AA1584" t="s">
        <v>514</v>
      </c>
      <c r="AB1584" t="s">
        <v>518</v>
      </c>
    </row>
    <row r="1585" spans="1:28" x14ac:dyDescent="0.25">
      <c r="A1585">
        <v>72309</v>
      </c>
      <c r="B1585" t="s">
        <v>51</v>
      </c>
      <c r="C1585">
        <v>5</v>
      </c>
      <c r="D1585">
        <v>4</v>
      </c>
      <c r="E1585">
        <v>15862</v>
      </c>
      <c r="F1585" t="s">
        <v>376</v>
      </c>
      <c r="G1585" s="4">
        <v>44155</v>
      </c>
      <c r="H1585" t="s">
        <v>13</v>
      </c>
      <c r="I1585" t="s">
        <v>377</v>
      </c>
      <c r="J1585" t="s">
        <v>57</v>
      </c>
      <c r="K1585" t="s">
        <v>16</v>
      </c>
      <c r="L1585">
        <v>175624</v>
      </c>
      <c r="M1585">
        <v>1356</v>
      </c>
      <c r="N1585">
        <v>1</v>
      </c>
      <c r="O1585">
        <v>293.04000000000002</v>
      </c>
      <c r="P1585" t="s">
        <v>519</v>
      </c>
      <c r="Q1585">
        <v>69</v>
      </c>
      <c r="R1585">
        <v>12</v>
      </c>
      <c r="S1585">
        <v>293.04000000000002</v>
      </c>
      <c r="T1585" t="s">
        <v>2139</v>
      </c>
      <c r="U1585" t="s">
        <v>2140</v>
      </c>
      <c r="V1585" t="s">
        <v>2141</v>
      </c>
      <c r="W1585" t="s">
        <v>8</v>
      </c>
      <c r="X1585" t="s">
        <v>2142</v>
      </c>
      <c r="Y1585" t="s">
        <v>2143</v>
      </c>
      <c r="Z1585">
        <v>25401</v>
      </c>
      <c r="AA1585" t="s">
        <v>514</v>
      </c>
      <c r="AB1585" t="s">
        <v>518</v>
      </c>
    </row>
    <row r="1586" spans="1:28" x14ac:dyDescent="0.25">
      <c r="A1586">
        <v>75195</v>
      </c>
      <c r="B1586" t="s">
        <v>24</v>
      </c>
      <c r="C1586">
        <v>6</v>
      </c>
      <c r="D1586">
        <v>4</v>
      </c>
      <c r="E1586">
        <v>18748</v>
      </c>
      <c r="F1586" t="s">
        <v>110</v>
      </c>
      <c r="G1586" s="4">
        <v>44197</v>
      </c>
      <c r="H1586" t="s">
        <v>13</v>
      </c>
      <c r="I1586" t="s">
        <v>99</v>
      </c>
      <c r="J1586" t="s">
        <v>31</v>
      </c>
      <c r="K1586" t="s">
        <v>16</v>
      </c>
      <c r="L1586">
        <v>178510</v>
      </c>
      <c r="M1586">
        <v>1356</v>
      </c>
      <c r="N1586">
        <v>1</v>
      </c>
      <c r="O1586">
        <v>293.04000000000002</v>
      </c>
      <c r="P1586" t="s">
        <v>519</v>
      </c>
      <c r="Q1586">
        <v>69</v>
      </c>
      <c r="R1586">
        <v>12</v>
      </c>
      <c r="S1586">
        <v>293.04000000000002</v>
      </c>
      <c r="T1586" t="s">
        <v>131</v>
      </c>
      <c r="U1586" t="s">
        <v>219</v>
      </c>
      <c r="V1586" t="s">
        <v>220</v>
      </c>
      <c r="W1586" t="s">
        <v>95</v>
      </c>
      <c r="X1586" t="s">
        <v>134</v>
      </c>
      <c r="Y1586" t="s">
        <v>221</v>
      </c>
      <c r="Z1586">
        <v>96818</v>
      </c>
      <c r="AA1586" t="s">
        <v>514</v>
      </c>
      <c r="AB1586" t="s">
        <v>518</v>
      </c>
    </row>
    <row r="1587" spans="1:28" x14ac:dyDescent="0.25">
      <c r="A1587">
        <v>75208</v>
      </c>
      <c r="B1587" t="s">
        <v>51</v>
      </c>
      <c r="C1587">
        <v>4</v>
      </c>
      <c r="D1587">
        <v>4</v>
      </c>
      <c r="E1587">
        <v>18761</v>
      </c>
      <c r="F1587" t="s">
        <v>233</v>
      </c>
      <c r="G1587" s="4">
        <v>44197</v>
      </c>
      <c r="H1587" t="s">
        <v>13</v>
      </c>
      <c r="I1587" t="s">
        <v>234</v>
      </c>
      <c r="J1587" t="s">
        <v>57</v>
      </c>
      <c r="K1587" t="s">
        <v>16</v>
      </c>
      <c r="L1587">
        <v>178523</v>
      </c>
      <c r="M1587">
        <v>1356</v>
      </c>
      <c r="N1587">
        <v>1</v>
      </c>
      <c r="O1587">
        <v>293.04000000000002</v>
      </c>
      <c r="P1587" t="s">
        <v>519</v>
      </c>
      <c r="Q1587">
        <v>69</v>
      </c>
      <c r="R1587">
        <v>12</v>
      </c>
      <c r="S1587">
        <v>293.04000000000002</v>
      </c>
      <c r="T1587" t="s">
        <v>215</v>
      </c>
      <c r="U1587" t="s">
        <v>216</v>
      </c>
      <c r="V1587" t="s">
        <v>217</v>
      </c>
      <c r="W1587" t="s">
        <v>8</v>
      </c>
      <c r="X1587" t="s">
        <v>190</v>
      </c>
      <c r="Y1587" t="s">
        <v>218</v>
      </c>
      <c r="Z1587">
        <v>85204</v>
      </c>
      <c r="AA1587" t="s">
        <v>514</v>
      </c>
      <c r="AB1587" t="s">
        <v>518</v>
      </c>
    </row>
    <row r="1588" spans="1:28" x14ac:dyDescent="0.25">
      <c r="A1588">
        <v>75237</v>
      </c>
      <c r="B1588" t="s">
        <v>17</v>
      </c>
      <c r="C1588">
        <v>3</v>
      </c>
      <c r="D1588">
        <v>2</v>
      </c>
      <c r="E1588">
        <v>18790</v>
      </c>
      <c r="F1588" t="s">
        <v>104</v>
      </c>
      <c r="G1588" s="4">
        <v>44198</v>
      </c>
      <c r="H1588" t="s">
        <v>13</v>
      </c>
      <c r="I1588" t="s">
        <v>420</v>
      </c>
      <c r="J1588" t="s">
        <v>23</v>
      </c>
      <c r="K1588" t="s">
        <v>90</v>
      </c>
      <c r="L1588">
        <v>178552</v>
      </c>
      <c r="M1588">
        <v>1356</v>
      </c>
      <c r="N1588">
        <v>1</v>
      </c>
      <c r="O1588">
        <v>293.04000000000002</v>
      </c>
      <c r="P1588" t="s">
        <v>519</v>
      </c>
      <c r="Q1588">
        <v>69</v>
      </c>
      <c r="R1588">
        <v>12</v>
      </c>
      <c r="S1588">
        <v>293.04000000000002</v>
      </c>
      <c r="T1588" t="s">
        <v>210</v>
      </c>
      <c r="U1588" t="s">
        <v>211</v>
      </c>
      <c r="V1588" t="s">
        <v>212</v>
      </c>
      <c r="W1588" t="s">
        <v>95</v>
      </c>
      <c r="X1588" t="s">
        <v>21</v>
      </c>
      <c r="Y1588" t="s">
        <v>213</v>
      </c>
      <c r="Z1588">
        <v>90745</v>
      </c>
      <c r="AA1588" t="s">
        <v>514</v>
      </c>
      <c r="AB1588" t="s">
        <v>518</v>
      </c>
    </row>
    <row r="1589" spans="1:28" x14ac:dyDescent="0.25">
      <c r="A1589">
        <v>75238</v>
      </c>
      <c r="B1589" t="s">
        <v>24</v>
      </c>
      <c r="C1589">
        <v>2</v>
      </c>
      <c r="D1589">
        <v>1</v>
      </c>
      <c r="E1589">
        <v>18791</v>
      </c>
      <c r="F1589" t="s">
        <v>104</v>
      </c>
      <c r="G1589" s="4">
        <v>44198</v>
      </c>
      <c r="H1589" t="s">
        <v>13</v>
      </c>
      <c r="I1589" t="s">
        <v>420</v>
      </c>
      <c r="J1589" t="s">
        <v>378</v>
      </c>
      <c r="K1589" t="s">
        <v>32</v>
      </c>
      <c r="L1589">
        <v>178553</v>
      </c>
      <c r="M1589">
        <v>1356</v>
      </c>
      <c r="N1589">
        <v>1</v>
      </c>
      <c r="O1589">
        <v>293.04000000000002</v>
      </c>
      <c r="P1589" t="s">
        <v>519</v>
      </c>
      <c r="Q1589">
        <v>69</v>
      </c>
      <c r="R1589">
        <v>12</v>
      </c>
      <c r="S1589">
        <v>293.04000000000002</v>
      </c>
      <c r="T1589" t="s">
        <v>5</v>
      </c>
      <c r="U1589" t="s">
        <v>207</v>
      </c>
      <c r="V1589" t="s">
        <v>208</v>
      </c>
      <c r="W1589" t="s">
        <v>8</v>
      </c>
      <c r="X1589" t="s">
        <v>9</v>
      </c>
      <c r="Y1589" t="s">
        <v>209</v>
      </c>
      <c r="Z1589">
        <v>725</v>
      </c>
      <c r="AA1589" t="s">
        <v>514</v>
      </c>
      <c r="AB1589" t="s">
        <v>518</v>
      </c>
    </row>
    <row r="1590" spans="1:28" x14ac:dyDescent="0.25">
      <c r="A1590">
        <v>75242</v>
      </c>
      <c r="B1590" t="s">
        <v>24</v>
      </c>
      <c r="C1590">
        <v>3</v>
      </c>
      <c r="D1590">
        <v>4</v>
      </c>
      <c r="E1590">
        <v>18795</v>
      </c>
      <c r="F1590" t="s">
        <v>119</v>
      </c>
      <c r="G1590" s="4">
        <v>44198</v>
      </c>
      <c r="H1590" t="s">
        <v>13</v>
      </c>
      <c r="I1590" t="s">
        <v>5781</v>
      </c>
      <c r="J1590" t="s">
        <v>31</v>
      </c>
      <c r="K1590" t="s">
        <v>16</v>
      </c>
      <c r="L1590">
        <v>178557</v>
      </c>
      <c r="M1590">
        <v>1356</v>
      </c>
      <c r="N1590">
        <v>1</v>
      </c>
      <c r="O1590">
        <v>293.04000000000002</v>
      </c>
      <c r="P1590" t="s">
        <v>519</v>
      </c>
      <c r="Q1590">
        <v>69</v>
      </c>
      <c r="R1590">
        <v>12</v>
      </c>
      <c r="S1590">
        <v>293.04000000000002</v>
      </c>
      <c r="T1590" t="s">
        <v>204</v>
      </c>
      <c r="U1590" t="s">
        <v>87</v>
      </c>
      <c r="V1590" t="s">
        <v>53</v>
      </c>
      <c r="W1590" t="s">
        <v>8</v>
      </c>
      <c r="X1590" t="s">
        <v>21</v>
      </c>
      <c r="Y1590" t="s">
        <v>205</v>
      </c>
      <c r="Z1590">
        <v>91344</v>
      </c>
      <c r="AA1590" t="s">
        <v>514</v>
      </c>
      <c r="AB1590" t="s">
        <v>518</v>
      </c>
    </row>
    <row r="1591" spans="1:28" x14ac:dyDescent="0.25">
      <c r="A1591">
        <v>75261</v>
      </c>
      <c r="B1591" t="s">
        <v>3</v>
      </c>
      <c r="C1591">
        <v>2</v>
      </c>
      <c r="D1591">
        <v>4</v>
      </c>
      <c r="E1591">
        <v>18814</v>
      </c>
      <c r="F1591" t="s">
        <v>881</v>
      </c>
      <c r="G1591" s="4">
        <v>44198</v>
      </c>
      <c r="H1591" t="s">
        <v>13</v>
      </c>
      <c r="I1591" t="s">
        <v>99</v>
      </c>
      <c r="J1591" t="s">
        <v>38</v>
      </c>
      <c r="K1591" t="s">
        <v>16</v>
      </c>
      <c r="L1591">
        <v>178576</v>
      </c>
      <c r="M1591">
        <v>1356</v>
      </c>
      <c r="N1591">
        <v>1</v>
      </c>
      <c r="O1591">
        <v>293.04000000000002</v>
      </c>
      <c r="P1591" t="s">
        <v>519</v>
      </c>
      <c r="Q1591">
        <v>69</v>
      </c>
      <c r="R1591">
        <v>12</v>
      </c>
      <c r="S1591">
        <v>293.04000000000002</v>
      </c>
      <c r="T1591" t="s">
        <v>5</v>
      </c>
      <c r="U1591" t="s">
        <v>199</v>
      </c>
      <c r="V1591" t="s">
        <v>200</v>
      </c>
      <c r="W1591" t="s">
        <v>95</v>
      </c>
      <c r="X1591" t="s">
        <v>9</v>
      </c>
      <c r="Y1591" t="s">
        <v>201</v>
      </c>
      <c r="Z1591">
        <v>725</v>
      </c>
      <c r="AA1591" t="s">
        <v>514</v>
      </c>
      <c r="AB1591" t="s">
        <v>518</v>
      </c>
    </row>
    <row r="1592" spans="1:28" x14ac:dyDescent="0.25">
      <c r="A1592">
        <v>75262</v>
      </c>
      <c r="B1592" t="s">
        <v>24</v>
      </c>
      <c r="C1592">
        <v>3</v>
      </c>
      <c r="D1592">
        <v>4</v>
      </c>
      <c r="E1592">
        <v>18815</v>
      </c>
      <c r="F1592" t="s">
        <v>881</v>
      </c>
      <c r="G1592" s="4">
        <v>44198</v>
      </c>
      <c r="H1592" t="s">
        <v>13</v>
      </c>
      <c r="I1592" t="s">
        <v>99</v>
      </c>
      <c r="J1592" t="s">
        <v>31</v>
      </c>
      <c r="K1592" t="s">
        <v>16</v>
      </c>
      <c r="L1592">
        <v>178577</v>
      </c>
      <c r="M1592">
        <v>1356</v>
      </c>
      <c r="N1592">
        <v>1</v>
      </c>
      <c r="O1592">
        <v>293.04000000000002</v>
      </c>
      <c r="P1592" t="s">
        <v>519</v>
      </c>
      <c r="Q1592">
        <v>69</v>
      </c>
      <c r="R1592">
        <v>12</v>
      </c>
      <c r="S1592">
        <v>293.04000000000002</v>
      </c>
      <c r="T1592" t="s">
        <v>195</v>
      </c>
      <c r="U1592" t="s">
        <v>196</v>
      </c>
      <c r="V1592" t="s">
        <v>197</v>
      </c>
      <c r="W1592" t="s">
        <v>27</v>
      </c>
      <c r="X1592" t="s">
        <v>21</v>
      </c>
      <c r="Y1592" t="s">
        <v>198</v>
      </c>
      <c r="Z1592">
        <v>92843</v>
      </c>
      <c r="AA1592" t="s">
        <v>514</v>
      </c>
      <c r="AB1592" t="s">
        <v>518</v>
      </c>
    </row>
    <row r="1593" spans="1:28" x14ac:dyDescent="0.25">
      <c r="A1593">
        <v>75263</v>
      </c>
      <c r="B1593" t="s">
        <v>51</v>
      </c>
      <c r="C1593">
        <v>4</v>
      </c>
      <c r="D1593">
        <v>4</v>
      </c>
      <c r="E1593">
        <v>18816</v>
      </c>
      <c r="F1593" t="s">
        <v>881</v>
      </c>
      <c r="G1593" s="4">
        <v>44198</v>
      </c>
      <c r="H1593" t="s">
        <v>13</v>
      </c>
      <c r="I1593" t="s">
        <v>99</v>
      </c>
      <c r="J1593" t="s">
        <v>57</v>
      </c>
      <c r="K1593" t="s">
        <v>16</v>
      </c>
      <c r="L1593">
        <v>178578</v>
      </c>
      <c r="M1593">
        <v>1356</v>
      </c>
      <c r="N1593">
        <v>1</v>
      </c>
      <c r="O1593">
        <v>293.04000000000002</v>
      </c>
      <c r="P1593" t="s">
        <v>519</v>
      </c>
      <c r="Q1593">
        <v>69</v>
      </c>
      <c r="R1593">
        <v>12</v>
      </c>
      <c r="S1593">
        <v>293.04000000000002</v>
      </c>
      <c r="T1593" t="s">
        <v>5</v>
      </c>
      <c r="U1593" t="s">
        <v>192</v>
      </c>
      <c r="V1593" t="s">
        <v>193</v>
      </c>
      <c r="W1593" t="s">
        <v>27</v>
      </c>
      <c r="X1593" t="s">
        <v>9</v>
      </c>
      <c r="Y1593" t="s">
        <v>194</v>
      </c>
      <c r="Z1593">
        <v>725</v>
      </c>
      <c r="AA1593" t="s">
        <v>514</v>
      </c>
      <c r="AB1593" t="s">
        <v>518</v>
      </c>
    </row>
    <row r="1594" spans="1:28" x14ac:dyDescent="0.25">
      <c r="A1594">
        <v>75264</v>
      </c>
      <c r="B1594" t="s">
        <v>24</v>
      </c>
      <c r="C1594">
        <v>5</v>
      </c>
      <c r="D1594">
        <v>4</v>
      </c>
      <c r="E1594">
        <v>18817</v>
      </c>
      <c r="F1594" t="s">
        <v>881</v>
      </c>
      <c r="G1594" s="4">
        <v>44198</v>
      </c>
      <c r="H1594" t="s">
        <v>13</v>
      </c>
      <c r="I1594" t="s">
        <v>99</v>
      </c>
      <c r="J1594" t="s">
        <v>378</v>
      </c>
      <c r="K1594" t="s">
        <v>16</v>
      </c>
      <c r="L1594">
        <v>178579</v>
      </c>
      <c r="M1594">
        <v>1356</v>
      </c>
      <c r="N1594">
        <v>1</v>
      </c>
      <c r="O1594">
        <v>293.04000000000002</v>
      </c>
      <c r="P1594" t="s">
        <v>519</v>
      </c>
      <c r="Q1594">
        <v>69</v>
      </c>
      <c r="R1594">
        <v>12</v>
      </c>
      <c r="S1594">
        <v>293.04000000000002</v>
      </c>
      <c r="T1594" t="s">
        <v>187</v>
      </c>
      <c r="U1594" t="s">
        <v>188</v>
      </c>
      <c r="V1594" t="s">
        <v>189</v>
      </c>
      <c r="W1594" t="s">
        <v>27</v>
      </c>
      <c r="X1594" t="s">
        <v>190</v>
      </c>
      <c r="Y1594" t="s">
        <v>191</v>
      </c>
      <c r="Z1594">
        <v>85345</v>
      </c>
      <c r="AA1594" t="s">
        <v>514</v>
      </c>
      <c r="AB1594" t="s">
        <v>518</v>
      </c>
    </row>
    <row r="1595" spans="1:28" x14ac:dyDescent="0.25">
      <c r="A1595">
        <v>75267</v>
      </c>
      <c r="B1595" t="s">
        <v>3</v>
      </c>
      <c r="C1595">
        <v>3</v>
      </c>
      <c r="D1595">
        <v>2</v>
      </c>
      <c r="E1595">
        <v>18820</v>
      </c>
      <c r="F1595" t="s">
        <v>233</v>
      </c>
      <c r="G1595" s="4">
        <v>44198</v>
      </c>
      <c r="H1595" t="s">
        <v>13</v>
      </c>
      <c r="I1595" t="s">
        <v>234</v>
      </c>
      <c r="J1595" t="s">
        <v>38</v>
      </c>
      <c r="K1595" t="s">
        <v>90</v>
      </c>
      <c r="L1595">
        <v>178582</v>
      </c>
      <c r="M1595">
        <v>1356</v>
      </c>
      <c r="N1595">
        <v>1</v>
      </c>
      <c r="O1595">
        <v>293.04000000000002</v>
      </c>
      <c r="P1595" t="s">
        <v>519</v>
      </c>
      <c r="Q1595">
        <v>69</v>
      </c>
      <c r="R1595">
        <v>12</v>
      </c>
      <c r="S1595">
        <v>293.04000000000002</v>
      </c>
      <c r="T1595" t="s">
        <v>5</v>
      </c>
      <c r="U1595" t="s">
        <v>183</v>
      </c>
      <c r="V1595" t="s">
        <v>184</v>
      </c>
      <c r="W1595" t="s">
        <v>27</v>
      </c>
      <c r="X1595" t="s">
        <v>9</v>
      </c>
      <c r="Y1595" t="s">
        <v>185</v>
      </c>
      <c r="Z1595">
        <v>725</v>
      </c>
      <c r="AA1595" t="s">
        <v>514</v>
      </c>
      <c r="AB1595" t="s">
        <v>518</v>
      </c>
    </row>
    <row r="1596" spans="1:28" x14ac:dyDescent="0.25">
      <c r="A1596">
        <v>75268</v>
      </c>
      <c r="B1596" t="s">
        <v>3</v>
      </c>
      <c r="C1596">
        <v>4</v>
      </c>
      <c r="D1596">
        <v>4</v>
      </c>
      <c r="E1596">
        <v>18821</v>
      </c>
      <c r="F1596" t="s">
        <v>1792</v>
      </c>
      <c r="G1596" s="4">
        <v>44198</v>
      </c>
      <c r="H1596" t="s">
        <v>13</v>
      </c>
      <c r="I1596" t="s">
        <v>234</v>
      </c>
      <c r="J1596" t="s">
        <v>38</v>
      </c>
      <c r="K1596" t="s">
        <v>16</v>
      </c>
      <c r="L1596">
        <v>178583</v>
      </c>
      <c r="M1596">
        <v>1356</v>
      </c>
      <c r="N1596">
        <v>1</v>
      </c>
      <c r="O1596">
        <v>293.04000000000002</v>
      </c>
      <c r="P1596" t="s">
        <v>519</v>
      </c>
      <c r="Q1596">
        <v>69</v>
      </c>
      <c r="R1596">
        <v>12</v>
      </c>
      <c r="S1596">
        <v>293.04000000000002</v>
      </c>
      <c r="T1596" t="s">
        <v>179</v>
      </c>
      <c r="U1596" t="s">
        <v>180</v>
      </c>
      <c r="V1596" t="s">
        <v>181</v>
      </c>
      <c r="W1596" t="s">
        <v>95</v>
      </c>
      <c r="X1596" t="s">
        <v>21</v>
      </c>
      <c r="Y1596" t="s">
        <v>182</v>
      </c>
      <c r="Z1596">
        <v>95014</v>
      </c>
      <c r="AA1596" t="s">
        <v>514</v>
      </c>
      <c r="AB1596" t="s">
        <v>518</v>
      </c>
    </row>
    <row r="1597" spans="1:28" x14ac:dyDescent="0.25">
      <c r="A1597">
        <v>75269</v>
      </c>
      <c r="B1597" t="s">
        <v>3</v>
      </c>
      <c r="C1597">
        <v>5</v>
      </c>
      <c r="D1597">
        <v>4</v>
      </c>
      <c r="E1597">
        <v>18822</v>
      </c>
      <c r="F1597" t="s">
        <v>1792</v>
      </c>
      <c r="G1597" s="4">
        <v>44198</v>
      </c>
      <c r="H1597" t="s">
        <v>13</v>
      </c>
      <c r="I1597" t="s">
        <v>234</v>
      </c>
      <c r="J1597" t="s">
        <v>38</v>
      </c>
      <c r="K1597" t="s">
        <v>16</v>
      </c>
      <c r="L1597">
        <v>178584</v>
      </c>
      <c r="M1597">
        <v>1356</v>
      </c>
      <c r="N1597">
        <v>1</v>
      </c>
      <c r="O1597">
        <v>293.04000000000002</v>
      </c>
      <c r="P1597" t="s">
        <v>519</v>
      </c>
      <c r="Q1597">
        <v>69</v>
      </c>
      <c r="R1597">
        <v>12</v>
      </c>
      <c r="S1597">
        <v>293.04000000000002</v>
      </c>
      <c r="T1597" t="s">
        <v>174</v>
      </c>
      <c r="U1597" t="s">
        <v>175</v>
      </c>
      <c r="V1597" t="s">
        <v>176</v>
      </c>
      <c r="W1597" t="s">
        <v>27</v>
      </c>
      <c r="X1597" t="s">
        <v>21</v>
      </c>
      <c r="Y1597" t="s">
        <v>177</v>
      </c>
      <c r="Z1597">
        <v>90046</v>
      </c>
      <c r="AA1597" t="s">
        <v>514</v>
      </c>
      <c r="AB1597" t="s">
        <v>518</v>
      </c>
    </row>
    <row r="1598" spans="1:28" x14ac:dyDescent="0.25">
      <c r="A1598">
        <v>75270</v>
      </c>
      <c r="B1598" t="s">
        <v>24</v>
      </c>
      <c r="C1598">
        <v>6</v>
      </c>
      <c r="D1598">
        <v>4</v>
      </c>
      <c r="E1598">
        <v>18823</v>
      </c>
      <c r="F1598" t="s">
        <v>439</v>
      </c>
      <c r="G1598" s="4">
        <v>44198</v>
      </c>
      <c r="H1598" t="s">
        <v>13</v>
      </c>
      <c r="I1598" t="s">
        <v>377</v>
      </c>
      <c r="J1598" t="s">
        <v>31</v>
      </c>
      <c r="K1598" t="s">
        <v>16</v>
      </c>
      <c r="L1598">
        <v>178585</v>
      </c>
      <c r="M1598">
        <v>1356</v>
      </c>
      <c r="N1598">
        <v>1</v>
      </c>
      <c r="O1598">
        <v>293.04000000000002</v>
      </c>
      <c r="P1598" t="s">
        <v>519</v>
      </c>
      <c r="Q1598">
        <v>69</v>
      </c>
      <c r="R1598">
        <v>12</v>
      </c>
      <c r="S1598">
        <v>293.04000000000002</v>
      </c>
      <c r="T1598" t="s">
        <v>169</v>
      </c>
      <c r="U1598" t="s">
        <v>170</v>
      </c>
      <c r="V1598" t="s">
        <v>171</v>
      </c>
      <c r="W1598" t="s">
        <v>27</v>
      </c>
      <c r="X1598" t="s">
        <v>172</v>
      </c>
      <c r="Y1598" t="s">
        <v>173</v>
      </c>
      <c r="Z1598">
        <v>63301</v>
      </c>
      <c r="AA1598" t="s">
        <v>514</v>
      </c>
      <c r="AB1598" t="s">
        <v>518</v>
      </c>
    </row>
    <row r="1599" spans="1:28" x14ac:dyDescent="0.25">
      <c r="A1599">
        <v>75271</v>
      </c>
      <c r="B1599" t="s">
        <v>3</v>
      </c>
      <c r="C1599">
        <v>2</v>
      </c>
      <c r="D1599">
        <v>4</v>
      </c>
      <c r="E1599">
        <v>18824</v>
      </c>
      <c r="F1599" t="s">
        <v>439</v>
      </c>
      <c r="G1599" s="4">
        <v>44198</v>
      </c>
      <c r="H1599" t="s">
        <v>13</v>
      </c>
      <c r="I1599" t="s">
        <v>377</v>
      </c>
      <c r="J1599" t="s">
        <v>14</v>
      </c>
      <c r="K1599" t="s">
        <v>16</v>
      </c>
      <c r="L1599">
        <v>178586</v>
      </c>
      <c r="M1599">
        <v>1356</v>
      </c>
      <c r="N1599">
        <v>1</v>
      </c>
      <c r="O1599">
        <v>293.04000000000002</v>
      </c>
      <c r="P1599" t="s">
        <v>519</v>
      </c>
      <c r="Q1599">
        <v>69</v>
      </c>
      <c r="R1599">
        <v>12</v>
      </c>
      <c r="S1599">
        <v>293.04000000000002</v>
      </c>
      <c r="T1599" t="s">
        <v>5</v>
      </c>
      <c r="U1599" t="s">
        <v>106</v>
      </c>
      <c r="V1599" t="s">
        <v>167</v>
      </c>
      <c r="W1599" t="s">
        <v>27</v>
      </c>
      <c r="X1599" t="s">
        <v>9</v>
      </c>
      <c r="Y1599" t="s">
        <v>168</v>
      </c>
      <c r="Z1599">
        <v>725</v>
      </c>
      <c r="AA1599" t="s">
        <v>514</v>
      </c>
      <c r="AB1599" t="s">
        <v>518</v>
      </c>
    </row>
    <row r="1600" spans="1:28" x14ac:dyDescent="0.25">
      <c r="A1600">
        <v>75292</v>
      </c>
      <c r="B1600" t="s">
        <v>51</v>
      </c>
      <c r="C1600">
        <v>0</v>
      </c>
      <c r="D1600">
        <v>0</v>
      </c>
      <c r="E1600">
        <v>18845</v>
      </c>
      <c r="F1600" t="s">
        <v>660</v>
      </c>
      <c r="G1600" s="4">
        <v>44199</v>
      </c>
      <c r="H1600" t="s">
        <v>13</v>
      </c>
      <c r="I1600" t="s">
        <v>99</v>
      </c>
      <c r="J1600" t="s">
        <v>57</v>
      </c>
      <c r="K1600" t="s">
        <v>58</v>
      </c>
      <c r="L1600">
        <v>178607</v>
      </c>
      <c r="M1600">
        <v>1356</v>
      </c>
      <c r="N1600">
        <v>1</v>
      </c>
      <c r="O1600">
        <v>293.04000000000002</v>
      </c>
      <c r="P1600" t="s">
        <v>519</v>
      </c>
      <c r="Q1600">
        <v>69</v>
      </c>
      <c r="R1600">
        <v>12</v>
      </c>
      <c r="S1600">
        <v>293.04000000000002</v>
      </c>
      <c r="T1600" t="s">
        <v>163</v>
      </c>
      <c r="U1600" t="s">
        <v>164</v>
      </c>
      <c r="V1600" t="s">
        <v>165</v>
      </c>
      <c r="W1600" t="s">
        <v>27</v>
      </c>
      <c r="X1600" t="s">
        <v>88</v>
      </c>
      <c r="Y1600" t="s">
        <v>166</v>
      </c>
      <c r="Z1600">
        <v>14094</v>
      </c>
      <c r="AA1600" t="s">
        <v>514</v>
      </c>
      <c r="AB1600" t="s">
        <v>518</v>
      </c>
    </row>
    <row r="1601" spans="1:28" x14ac:dyDescent="0.25">
      <c r="A1601">
        <v>75298</v>
      </c>
      <c r="B1601" t="s">
        <v>3</v>
      </c>
      <c r="C1601">
        <v>2</v>
      </c>
      <c r="D1601">
        <v>1</v>
      </c>
      <c r="E1601">
        <v>18851</v>
      </c>
      <c r="F1601" t="s">
        <v>233</v>
      </c>
      <c r="G1601" s="4">
        <v>44199</v>
      </c>
      <c r="H1601" t="s">
        <v>13</v>
      </c>
      <c r="I1601" t="s">
        <v>234</v>
      </c>
      <c r="J1601" t="s">
        <v>178</v>
      </c>
      <c r="K1601" t="s">
        <v>32</v>
      </c>
      <c r="L1601">
        <v>178613</v>
      </c>
      <c r="M1601">
        <v>1356</v>
      </c>
      <c r="N1601">
        <v>1</v>
      </c>
      <c r="O1601">
        <v>293.04000000000002</v>
      </c>
      <c r="P1601" t="s">
        <v>519</v>
      </c>
      <c r="Q1601">
        <v>69</v>
      </c>
      <c r="R1601">
        <v>12</v>
      </c>
      <c r="S1601">
        <v>293.04000000000002</v>
      </c>
      <c r="T1601" t="s">
        <v>5</v>
      </c>
      <c r="U1601" t="s">
        <v>160</v>
      </c>
      <c r="V1601" t="s">
        <v>161</v>
      </c>
      <c r="W1601" t="s">
        <v>8</v>
      </c>
      <c r="X1601" t="s">
        <v>9</v>
      </c>
      <c r="Y1601" t="s">
        <v>162</v>
      </c>
      <c r="Z1601">
        <v>725</v>
      </c>
      <c r="AA1601" t="s">
        <v>514</v>
      </c>
      <c r="AB1601" t="s">
        <v>518</v>
      </c>
    </row>
    <row r="1602" spans="1:28" x14ac:dyDescent="0.25">
      <c r="A1602">
        <v>75299</v>
      </c>
      <c r="B1602" t="s">
        <v>24</v>
      </c>
      <c r="C1602">
        <v>2</v>
      </c>
      <c r="D1602">
        <v>1</v>
      </c>
      <c r="E1602">
        <v>18852</v>
      </c>
      <c r="F1602" t="s">
        <v>233</v>
      </c>
      <c r="G1602" s="4">
        <v>44199</v>
      </c>
      <c r="H1602" t="s">
        <v>13</v>
      </c>
      <c r="I1602" t="s">
        <v>234</v>
      </c>
      <c r="J1602" t="s">
        <v>31</v>
      </c>
      <c r="K1602" t="s">
        <v>32</v>
      </c>
      <c r="L1602">
        <v>178614</v>
      </c>
      <c r="M1602">
        <v>1356</v>
      </c>
      <c r="N1602">
        <v>1</v>
      </c>
      <c r="O1602">
        <v>293.04000000000002</v>
      </c>
      <c r="P1602" t="s">
        <v>519</v>
      </c>
      <c r="Q1602">
        <v>69</v>
      </c>
      <c r="R1602">
        <v>12</v>
      </c>
      <c r="S1602">
        <v>293.04000000000002</v>
      </c>
      <c r="T1602" t="s">
        <v>155</v>
      </c>
      <c r="U1602" t="s">
        <v>156</v>
      </c>
      <c r="V1602" t="s">
        <v>157</v>
      </c>
      <c r="W1602" t="s">
        <v>8</v>
      </c>
      <c r="X1602" t="s">
        <v>158</v>
      </c>
      <c r="Y1602" t="s">
        <v>159</v>
      </c>
      <c r="Z1602">
        <v>38401</v>
      </c>
      <c r="AA1602" t="s">
        <v>514</v>
      </c>
      <c r="AB1602" t="s">
        <v>518</v>
      </c>
    </row>
    <row r="1603" spans="1:28" x14ac:dyDescent="0.25">
      <c r="A1603">
        <v>75306</v>
      </c>
      <c r="B1603" t="s">
        <v>24</v>
      </c>
      <c r="C1603">
        <v>2</v>
      </c>
      <c r="D1603">
        <v>4</v>
      </c>
      <c r="E1603">
        <v>18859</v>
      </c>
      <c r="F1603" t="s">
        <v>84</v>
      </c>
      <c r="G1603" s="4">
        <v>44199</v>
      </c>
      <c r="H1603" t="s">
        <v>13</v>
      </c>
      <c r="I1603" t="s">
        <v>80</v>
      </c>
      <c r="J1603" t="s">
        <v>31</v>
      </c>
      <c r="K1603" t="s">
        <v>16</v>
      </c>
      <c r="L1603">
        <v>178621</v>
      </c>
      <c r="M1603">
        <v>1356</v>
      </c>
      <c r="N1603">
        <v>1</v>
      </c>
      <c r="O1603">
        <v>293.04000000000002</v>
      </c>
      <c r="P1603" t="s">
        <v>519</v>
      </c>
      <c r="Q1603">
        <v>69</v>
      </c>
      <c r="R1603">
        <v>12</v>
      </c>
      <c r="S1603">
        <v>293.04000000000002</v>
      </c>
      <c r="T1603" t="s">
        <v>150</v>
      </c>
      <c r="U1603" t="s">
        <v>151</v>
      </c>
      <c r="V1603" t="s">
        <v>152</v>
      </c>
      <c r="W1603" t="s">
        <v>8</v>
      </c>
      <c r="X1603" t="s">
        <v>153</v>
      </c>
      <c r="Y1603" t="s">
        <v>154</v>
      </c>
      <c r="Z1603">
        <v>84604</v>
      </c>
      <c r="AA1603" t="s">
        <v>514</v>
      </c>
      <c r="AB1603" t="s">
        <v>518</v>
      </c>
    </row>
    <row r="1604" spans="1:28" x14ac:dyDescent="0.25">
      <c r="A1604">
        <v>72377</v>
      </c>
      <c r="B1604" t="s">
        <v>51</v>
      </c>
      <c r="C1604">
        <v>3</v>
      </c>
      <c r="D1604">
        <v>2</v>
      </c>
      <c r="E1604">
        <v>15930</v>
      </c>
      <c r="F1604" t="s">
        <v>266</v>
      </c>
      <c r="G1604" s="4">
        <v>44156</v>
      </c>
      <c r="H1604" t="s">
        <v>13</v>
      </c>
      <c r="I1604" t="s">
        <v>5778</v>
      </c>
      <c r="J1604" t="s">
        <v>57</v>
      </c>
      <c r="K1604" t="s">
        <v>90</v>
      </c>
      <c r="L1604">
        <v>175692</v>
      </c>
      <c r="M1604">
        <v>1357</v>
      </c>
      <c r="N1604">
        <v>1</v>
      </c>
      <c r="O1604">
        <v>210.85</v>
      </c>
      <c r="P1604" t="s">
        <v>5776</v>
      </c>
      <c r="Q1604">
        <v>70</v>
      </c>
      <c r="R1604">
        <v>4</v>
      </c>
      <c r="S1604">
        <v>210.85</v>
      </c>
      <c r="T1604" t="s">
        <v>254</v>
      </c>
      <c r="U1604" t="s">
        <v>1068</v>
      </c>
      <c r="V1604" t="s">
        <v>485</v>
      </c>
      <c r="W1604" t="s">
        <v>27</v>
      </c>
      <c r="X1604" t="s">
        <v>55</v>
      </c>
      <c r="Y1604" t="s">
        <v>1500</v>
      </c>
      <c r="Z1604">
        <v>60610</v>
      </c>
      <c r="AA1604" t="s">
        <v>3855</v>
      </c>
      <c r="AB1604" t="s">
        <v>97</v>
      </c>
    </row>
    <row r="1605" spans="1:28" x14ac:dyDescent="0.25">
      <c r="A1605">
        <v>72396</v>
      </c>
      <c r="B1605" t="s">
        <v>17</v>
      </c>
      <c r="C1605">
        <v>2</v>
      </c>
      <c r="D1605">
        <v>2</v>
      </c>
      <c r="E1605">
        <v>15949</v>
      </c>
      <c r="F1605" t="s">
        <v>439</v>
      </c>
      <c r="G1605" s="4">
        <v>44156</v>
      </c>
      <c r="H1605" t="s">
        <v>13</v>
      </c>
      <c r="I1605" t="s">
        <v>377</v>
      </c>
      <c r="J1605" t="s">
        <v>23</v>
      </c>
      <c r="K1605" t="s">
        <v>90</v>
      </c>
      <c r="L1605">
        <v>175711</v>
      </c>
      <c r="M1605">
        <v>1357</v>
      </c>
      <c r="N1605">
        <v>1</v>
      </c>
      <c r="O1605">
        <v>210.85</v>
      </c>
      <c r="P1605" t="s">
        <v>5776</v>
      </c>
      <c r="Q1605">
        <v>70</v>
      </c>
      <c r="R1605">
        <v>4</v>
      </c>
      <c r="S1605">
        <v>210.85</v>
      </c>
      <c r="T1605" t="s">
        <v>5</v>
      </c>
      <c r="U1605" t="s">
        <v>3623</v>
      </c>
      <c r="V1605" t="s">
        <v>3624</v>
      </c>
      <c r="W1605" t="s">
        <v>8</v>
      </c>
      <c r="X1605" t="s">
        <v>9</v>
      </c>
      <c r="Y1605" t="s">
        <v>3131</v>
      </c>
      <c r="Z1605">
        <v>725</v>
      </c>
      <c r="AA1605" t="s">
        <v>3855</v>
      </c>
      <c r="AB1605" t="s">
        <v>97</v>
      </c>
    </row>
    <row r="1606" spans="1:28" x14ac:dyDescent="0.25">
      <c r="A1606">
        <v>72397</v>
      </c>
      <c r="B1606" t="s">
        <v>3</v>
      </c>
      <c r="C1606">
        <v>3</v>
      </c>
      <c r="D1606">
        <v>2</v>
      </c>
      <c r="E1606">
        <v>15950</v>
      </c>
      <c r="F1606" t="s">
        <v>206</v>
      </c>
      <c r="G1606" s="4">
        <v>44156</v>
      </c>
      <c r="H1606" t="s">
        <v>13</v>
      </c>
      <c r="I1606" t="s">
        <v>30</v>
      </c>
      <c r="J1606" t="s">
        <v>14</v>
      </c>
      <c r="K1606" t="s">
        <v>90</v>
      </c>
      <c r="L1606">
        <v>175712</v>
      </c>
      <c r="M1606">
        <v>1357</v>
      </c>
      <c r="N1606">
        <v>1</v>
      </c>
      <c r="O1606">
        <v>210.85</v>
      </c>
      <c r="P1606" t="s">
        <v>5776</v>
      </c>
      <c r="Q1606">
        <v>70</v>
      </c>
      <c r="R1606">
        <v>4</v>
      </c>
      <c r="S1606">
        <v>210.85</v>
      </c>
      <c r="T1606" t="s">
        <v>1919</v>
      </c>
      <c r="U1606" t="s">
        <v>3209</v>
      </c>
      <c r="V1606" t="s">
        <v>1587</v>
      </c>
      <c r="W1606" t="s">
        <v>8</v>
      </c>
      <c r="X1606" t="s">
        <v>242</v>
      </c>
      <c r="Y1606" t="s">
        <v>1920</v>
      </c>
      <c r="Z1606">
        <v>21740</v>
      </c>
      <c r="AA1606" t="s">
        <v>3855</v>
      </c>
      <c r="AB1606" t="s">
        <v>97</v>
      </c>
    </row>
    <row r="1607" spans="1:28" x14ac:dyDescent="0.25">
      <c r="A1607">
        <v>72398</v>
      </c>
      <c r="B1607" t="s">
        <v>3</v>
      </c>
      <c r="C1607">
        <v>4</v>
      </c>
      <c r="D1607">
        <v>2</v>
      </c>
      <c r="E1607">
        <v>15951</v>
      </c>
      <c r="F1607" t="s">
        <v>258</v>
      </c>
      <c r="G1607" s="4">
        <v>44156</v>
      </c>
      <c r="H1607" t="s">
        <v>13</v>
      </c>
      <c r="I1607" t="s">
        <v>30</v>
      </c>
      <c r="J1607" t="s">
        <v>38</v>
      </c>
      <c r="K1607" t="s">
        <v>90</v>
      </c>
      <c r="L1607">
        <v>175713</v>
      </c>
      <c r="M1607">
        <v>1357</v>
      </c>
      <c r="N1607">
        <v>1</v>
      </c>
      <c r="O1607">
        <v>210.85</v>
      </c>
      <c r="P1607" t="s">
        <v>5776</v>
      </c>
      <c r="Q1607">
        <v>70</v>
      </c>
      <c r="R1607">
        <v>4</v>
      </c>
      <c r="S1607">
        <v>210.85</v>
      </c>
      <c r="T1607" t="s">
        <v>1850</v>
      </c>
      <c r="U1607" t="s">
        <v>1851</v>
      </c>
      <c r="V1607" t="s">
        <v>1568</v>
      </c>
      <c r="W1607" t="s">
        <v>8</v>
      </c>
      <c r="X1607" t="s">
        <v>21</v>
      </c>
      <c r="Y1607" t="s">
        <v>1852</v>
      </c>
      <c r="Z1607">
        <v>92708</v>
      </c>
      <c r="AA1607" t="s">
        <v>3855</v>
      </c>
      <c r="AB1607" t="s">
        <v>97</v>
      </c>
    </row>
    <row r="1608" spans="1:28" x14ac:dyDescent="0.25">
      <c r="A1608">
        <v>72399</v>
      </c>
      <c r="B1608" t="s">
        <v>3</v>
      </c>
      <c r="C1608">
        <v>5</v>
      </c>
      <c r="D1608">
        <v>2</v>
      </c>
      <c r="E1608">
        <v>15952</v>
      </c>
      <c r="F1608" t="s">
        <v>258</v>
      </c>
      <c r="G1608" s="4">
        <v>44156</v>
      </c>
      <c r="H1608" t="s">
        <v>13</v>
      </c>
      <c r="I1608" t="s">
        <v>30</v>
      </c>
      <c r="J1608" t="s">
        <v>38</v>
      </c>
      <c r="K1608" t="s">
        <v>90</v>
      </c>
      <c r="L1608">
        <v>175714</v>
      </c>
      <c r="M1608">
        <v>1357</v>
      </c>
      <c r="N1608">
        <v>1</v>
      </c>
      <c r="O1608">
        <v>210.85</v>
      </c>
      <c r="P1608" t="s">
        <v>5776</v>
      </c>
      <c r="Q1608">
        <v>70</v>
      </c>
      <c r="R1608">
        <v>4</v>
      </c>
      <c r="S1608">
        <v>210.85</v>
      </c>
      <c r="T1608" t="s">
        <v>5</v>
      </c>
      <c r="U1608" t="s">
        <v>1409</v>
      </c>
      <c r="V1608" t="s">
        <v>2455</v>
      </c>
      <c r="W1608" t="s">
        <v>8</v>
      </c>
      <c r="X1608" t="s">
        <v>9</v>
      </c>
      <c r="Y1608" t="s">
        <v>517</v>
      </c>
      <c r="Z1608">
        <v>725</v>
      </c>
      <c r="AA1608" t="s">
        <v>3855</v>
      </c>
      <c r="AB1608" t="s">
        <v>97</v>
      </c>
    </row>
    <row r="1609" spans="1:28" x14ac:dyDescent="0.25">
      <c r="A1609">
        <v>72400</v>
      </c>
      <c r="B1609" t="s">
        <v>3</v>
      </c>
      <c r="C1609">
        <v>6</v>
      </c>
      <c r="D1609">
        <v>4</v>
      </c>
      <c r="E1609">
        <v>15953</v>
      </c>
      <c r="F1609" t="s">
        <v>258</v>
      </c>
      <c r="G1609" s="4">
        <v>44156</v>
      </c>
      <c r="H1609" t="s">
        <v>13</v>
      </c>
      <c r="I1609" t="s">
        <v>30</v>
      </c>
      <c r="J1609" t="s">
        <v>14</v>
      </c>
      <c r="K1609" t="s">
        <v>16</v>
      </c>
      <c r="L1609">
        <v>175715</v>
      </c>
      <c r="M1609">
        <v>1357</v>
      </c>
      <c r="N1609">
        <v>1</v>
      </c>
      <c r="O1609">
        <v>210.85</v>
      </c>
      <c r="P1609" t="s">
        <v>5776</v>
      </c>
      <c r="Q1609">
        <v>70</v>
      </c>
      <c r="R1609">
        <v>4</v>
      </c>
      <c r="S1609">
        <v>210.85</v>
      </c>
      <c r="T1609" t="s">
        <v>995</v>
      </c>
      <c r="U1609" t="s">
        <v>1814</v>
      </c>
      <c r="V1609" t="s">
        <v>3033</v>
      </c>
      <c r="W1609" t="s">
        <v>8</v>
      </c>
      <c r="X1609" t="s">
        <v>283</v>
      </c>
      <c r="Y1609" t="s">
        <v>2482</v>
      </c>
      <c r="Z1609">
        <v>23455</v>
      </c>
      <c r="AA1609" t="s">
        <v>3855</v>
      </c>
      <c r="AB1609" t="s">
        <v>97</v>
      </c>
    </row>
    <row r="1610" spans="1:28" x14ac:dyDescent="0.25">
      <c r="A1610">
        <v>72401</v>
      </c>
      <c r="B1610" t="s">
        <v>3</v>
      </c>
      <c r="C1610">
        <v>2</v>
      </c>
      <c r="D1610">
        <v>4</v>
      </c>
      <c r="E1610">
        <v>15954</v>
      </c>
      <c r="F1610" t="s">
        <v>258</v>
      </c>
      <c r="G1610" s="4">
        <v>44156</v>
      </c>
      <c r="H1610" t="s">
        <v>13</v>
      </c>
      <c r="I1610" t="s">
        <v>30</v>
      </c>
      <c r="J1610" t="s">
        <v>14</v>
      </c>
      <c r="K1610" t="s">
        <v>16</v>
      </c>
      <c r="L1610">
        <v>175716</v>
      </c>
      <c r="M1610">
        <v>1357</v>
      </c>
      <c r="N1610">
        <v>1</v>
      </c>
      <c r="O1610">
        <v>210.85</v>
      </c>
      <c r="P1610" t="s">
        <v>5776</v>
      </c>
      <c r="Q1610">
        <v>70</v>
      </c>
      <c r="R1610">
        <v>4</v>
      </c>
      <c r="S1610">
        <v>210.85</v>
      </c>
      <c r="T1610" t="s">
        <v>5</v>
      </c>
      <c r="U1610" t="s">
        <v>2005</v>
      </c>
      <c r="V1610" t="s">
        <v>1192</v>
      </c>
      <c r="W1610" t="s">
        <v>8</v>
      </c>
      <c r="X1610" t="s">
        <v>9</v>
      </c>
      <c r="Y1610" t="s">
        <v>1994</v>
      </c>
      <c r="Z1610">
        <v>725</v>
      </c>
      <c r="AA1610" t="s">
        <v>3855</v>
      </c>
      <c r="AB1610" t="s">
        <v>97</v>
      </c>
    </row>
    <row r="1611" spans="1:28" x14ac:dyDescent="0.25">
      <c r="A1611">
        <v>72402</v>
      </c>
      <c r="B1611" t="s">
        <v>24</v>
      </c>
      <c r="C1611">
        <v>3</v>
      </c>
      <c r="D1611">
        <v>4</v>
      </c>
      <c r="E1611">
        <v>15955</v>
      </c>
      <c r="F1611" t="s">
        <v>258</v>
      </c>
      <c r="G1611" s="4">
        <v>44156</v>
      </c>
      <c r="H1611" t="s">
        <v>13</v>
      </c>
      <c r="I1611" t="s">
        <v>30</v>
      </c>
      <c r="J1611" t="s">
        <v>31</v>
      </c>
      <c r="K1611" t="s">
        <v>16</v>
      </c>
      <c r="L1611">
        <v>175717</v>
      </c>
      <c r="M1611">
        <v>1357</v>
      </c>
      <c r="N1611">
        <v>1</v>
      </c>
      <c r="O1611">
        <v>210.85</v>
      </c>
      <c r="P1611" t="s">
        <v>5776</v>
      </c>
      <c r="Q1611">
        <v>70</v>
      </c>
      <c r="R1611">
        <v>4</v>
      </c>
      <c r="S1611">
        <v>210.85</v>
      </c>
      <c r="T1611" t="s">
        <v>2447</v>
      </c>
      <c r="U1611" t="s">
        <v>1446</v>
      </c>
      <c r="V1611" t="s">
        <v>2788</v>
      </c>
      <c r="W1611" t="s">
        <v>8</v>
      </c>
      <c r="X1611" t="s">
        <v>9</v>
      </c>
      <c r="Y1611" t="s">
        <v>3329</v>
      </c>
      <c r="Z1611">
        <v>612</v>
      </c>
      <c r="AA1611" t="s">
        <v>3855</v>
      </c>
      <c r="AB1611" t="s">
        <v>97</v>
      </c>
    </row>
    <row r="1612" spans="1:28" x14ac:dyDescent="0.25">
      <c r="A1612">
        <v>72420</v>
      </c>
      <c r="B1612" t="s">
        <v>51</v>
      </c>
      <c r="C1612">
        <v>2</v>
      </c>
      <c r="D1612">
        <v>1</v>
      </c>
      <c r="E1612">
        <v>15973</v>
      </c>
      <c r="F1612" t="s">
        <v>1599</v>
      </c>
      <c r="G1612" s="4">
        <v>44157</v>
      </c>
      <c r="H1612" t="s">
        <v>13</v>
      </c>
      <c r="I1612" t="s">
        <v>47</v>
      </c>
      <c r="J1612" t="s">
        <v>57</v>
      </c>
      <c r="K1612" t="s">
        <v>32</v>
      </c>
      <c r="L1612">
        <v>175735</v>
      </c>
      <c r="M1612">
        <v>1357</v>
      </c>
      <c r="N1612">
        <v>1</v>
      </c>
      <c r="O1612">
        <v>210.85</v>
      </c>
      <c r="P1612" t="s">
        <v>5776</v>
      </c>
      <c r="Q1612">
        <v>70</v>
      </c>
      <c r="R1612">
        <v>4</v>
      </c>
      <c r="S1612">
        <v>210.85</v>
      </c>
      <c r="T1612" t="s">
        <v>447</v>
      </c>
      <c r="U1612" t="s">
        <v>2144</v>
      </c>
      <c r="V1612" t="s">
        <v>2145</v>
      </c>
      <c r="W1612" t="s">
        <v>8</v>
      </c>
      <c r="X1612" t="s">
        <v>448</v>
      </c>
      <c r="Y1612" t="s">
        <v>2146</v>
      </c>
      <c r="Z1612">
        <v>33016</v>
      </c>
      <c r="AA1612" t="s">
        <v>3855</v>
      </c>
      <c r="AB1612" t="s">
        <v>97</v>
      </c>
    </row>
    <row r="1613" spans="1:28" x14ac:dyDescent="0.25">
      <c r="A1613">
        <v>72421</v>
      </c>
      <c r="B1613" t="s">
        <v>3</v>
      </c>
      <c r="C1613">
        <v>2</v>
      </c>
      <c r="D1613">
        <v>1</v>
      </c>
      <c r="E1613">
        <v>15974</v>
      </c>
      <c r="F1613" t="s">
        <v>1599</v>
      </c>
      <c r="G1613" s="4">
        <v>44157</v>
      </c>
      <c r="H1613" t="s">
        <v>13</v>
      </c>
      <c r="I1613" t="s">
        <v>47</v>
      </c>
      <c r="J1613" t="s">
        <v>38</v>
      </c>
      <c r="K1613" t="s">
        <v>32</v>
      </c>
      <c r="L1613">
        <v>175736</v>
      </c>
      <c r="M1613">
        <v>1357</v>
      </c>
      <c r="N1613">
        <v>1</v>
      </c>
      <c r="O1613">
        <v>210.85</v>
      </c>
      <c r="P1613" t="s">
        <v>5776</v>
      </c>
      <c r="Q1613">
        <v>70</v>
      </c>
      <c r="R1613">
        <v>4</v>
      </c>
      <c r="S1613">
        <v>210.85</v>
      </c>
      <c r="T1613" t="s">
        <v>1135</v>
      </c>
      <c r="U1613" t="s">
        <v>393</v>
      </c>
      <c r="V1613" t="s">
        <v>3116</v>
      </c>
      <c r="W1613" t="s">
        <v>95</v>
      </c>
      <c r="X1613" t="s">
        <v>36</v>
      </c>
      <c r="Y1613" t="s">
        <v>1138</v>
      </c>
      <c r="Z1613">
        <v>1201</v>
      </c>
      <c r="AA1613" t="s">
        <v>3855</v>
      </c>
      <c r="AB1613" t="s">
        <v>97</v>
      </c>
    </row>
    <row r="1614" spans="1:28" x14ac:dyDescent="0.25">
      <c r="A1614">
        <v>72422</v>
      </c>
      <c r="B1614" t="s">
        <v>24</v>
      </c>
      <c r="C1614">
        <v>3</v>
      </c>
      <c r="D1614">
        <v>2</v>
      </c>
      <c r="E1614">
        <v>15975</v>
      </c>
      <c r="F1614" t="s">
        <v>1599</v>
      </c>
      <c r="G1614" s="4">
        <v>44157</v>
      </c>
      <c r="H1614" t="s">
        <v>13</v>
      </c>
      <c r="I1614" t="s">
        <v>47</v>
      </c>
      <c r="J1614" t="s">
        <v>31</v>
      </c>
      <c r="K1614" t="s">
        <v>90</v>
      </c>
      <c r="L1614">
        <v>175737</v>
      </c>
      <c r="M1614">
        <v>1357</v>
      </c>
      <c r="N1614">
        <v>1</v>
      </c>
      <c r="O1614">
        <v>210.85</v>
      </c>
      <c r="P1614" t="s">
        <v>5776</v>
      </c>
      <c r="Q1614">
        <v>70</v>
      </c>
      <c r="R1614">
        <v>4</v>
      </c>
      <c r="S1614">
        <v>210.85</v>
      </c>
      <c r="T1614" t="s">
        <v>174</v>
      </c>
      <c r="U1614" t="s">
        <v>126</v>
      </c>
      <c r="V1614" t="s">
        <v>1964</v>
      </c>
      <c r="W1614" t="s">
        <v>95</v>
      </c>
      <c r="X1614" t="s">
        <v>21</v>
      </c>
      <c r="Y1614" t="s">
        <v>3115</v>
      </c>
      <c r="Z1614">
        <v>90032</v>
      </c>
      <c r="AA1614" t="s">
        <v>3855</v>
      </c>
      <c r="AB1614" t="s">
        <v>97</v>
      </c>
    </row>
    <row r="1615" spans="1:28" x14ac:dyDescent="0.25">
      <c r="A1615">
        <v>72428</v>
      </c>
      <c r="B1615" t="s">
        <v>17</v>
      </c>
      <c r="C1615">
        <v>2</v>
      </c>
      <c r="D1615">
        <v>1</v>
      </c>
      <c r="E1615">
        <v>15981</v>
      </c>
      <c r="F1615" t="s">
        <v>304</v>
      </c>
      <c r="G1615" s="4">
        <v>44157</v>
      </c>
      <c r="H1615" t="s">
        <v>13</v>
      </c>
      <c r="I1615" t="s">
        <v>30</v>
      </c>
      <c r="J1615" t="s">
        <v>23</v>
      </c>
      <c r="K1615" t="s">
        <v>32</v>
      </c>
      <c r="L1615">
        <v>175743</v>
      </c>
      <c r="M1615">
        <v>1357</v>
      </c>
      <c r="N1615">
        <v>1</v>
      </c>
      <c r="O1615">
        <v>210.85</v>
      </c>
      <c r="P1615" t="s">
        <v>5776</v>
      </c>
      <c r="Q1615">
        <v>70</v>
      </c>
      <c r="R1615">
        <v>4</v>
      </c>
      <c r="S1615">
        <v>210.85</v>
      </c>
      <c r="T1615" t="s">
        <v>656</v>
      </c>
      <c r="U1615" t="s">
        <v>2642</v>
      </c>
      <c r="V1615" t="s">
        <v>2048</v>
      </c>
      <c r="W1615" t="s">
        <v>27</v>
      </c>
      <c r="X1615" t="s">
        <v>77</v>
      </c>
      <c r="Y1615" t="s">
        <v>2643</v>
      </c>
      <c r="Z1615">
        <v>19134</v>
      </c>
      <c r="AA1615" t="s">
        <v>3855</v>
      </c>
      <c r="AB1615" t="s">
        <v>97</v>
      </c>
    </row>
    <row r="1616" spans="1:28" x14ac:dyDescent="0.25">
      <c r="A1616">
        <v>72429</v>
      </c>
      <c r="B1616" t="s">
        <v>24</v>
      </c>
      <c r="C1616">
        <v>2</v>
      </c>
      <c r="D1616">
        <v>1</v>
      </c>
      <c r="E1616">
        <v>15982</v>
      </c>
      <c r="F1616" t="s">
        <v>304</v>
      </c>
      <c r="G1616" s="4">
        <v>44157</v>
      </c>
      <c r="H1616" t="s">
        <v>13</v>
      </c>
      <c r="I1616" t="s">
        <v>30</v>
      </c>
      <c r="J1616" t="s">
        <v>31</v>
      </c>
      <c r="K1616" t="s">
        <v>32</v>
      </c>
      <c r="L1616">
        <v>175744</v>
      </c>
      <c r="M1616">
        <v>1357</v>
      </c>
      <c r="N1616">
        <v>1</v>
      </c>
      <c r="O1616">
        <v>210.85</v>
      </c>
      <c r="P1616" t="s">
        <v>5776</v>
      </c>
      <c r="Q1616">
        <v>70</v>
      </c>
      <c r="R1616">
        <v>4</v>
      </c>
      <c r="S1616">
        <v>210.85</v>
      </c>
      <c r="T1616" t="s">
        <v>677</v>
      </c>
      <c r="U1616" t="s">
        <v>1218</v>
      </c>
      <c r="V1616" t="s">
        <v>1219</v>
      </c>
      <c r="W1616" t="s">
        <v>27</v>
      </c>
      <c r="X1616" t="s">
        <v>114</v>
      </c>
      <c r="Y1616" t="s">
        <v>1220</v>
      </c>
      <c r="Z1616">
        <v>77840</v>
      </c>
      <c r="AA1616" t="s">
        <v>3855</v>
      </c>
      <c r="AB1616" t="s">
        <v>97</v>
      </c>
    </row>
    <row r="1617" spans="1:28" x14ac:dyDescent="0.25">
      <c r="A1617">
        <v>72430</v>
      </c>
      <c r="B1617" t="s">
        <v>51</v>
      </c>
      <c r="C1617">
        <v>6</v>
      </c>
      <c r="D1617">
        <v>4</v>
      </c>
      <c r="E1617">
        <v>15983</v>
      </c>
      <c r="F1617" t="s">
        <v>304</v>
      </c>
      <c r="G1617" s="4">
        <v>44157</v>
      </c>
      <c r="H1617" t="s">
        <v>13</v>
      </c>
      <c r="I1617" t="s">
        <v>30</v>
      </c>
      <c r="J1617" t="s">
        <v>57</v>
      </c>
      <c r="K1617" t="s">
        <v>16</v>
      </c>
      <c r="L1617">
        <v>175745</v>
      </c>
      <c r="M1617">
        <v>1357</v>
      </c>
      <c r="N1617">
        <v>1</v>
      </c>
      <c r="O1617">
        <v>210.85</v>
      </c>
      <c r="P1617" t="s">
        <v>5776</v>
      </c>
      <c r="Q1617">
        <v>70</v>
      </c>
      <c r="R1617">
        <v>4</v>
      </c>
      <c r="S1617">
        <v>210.85</v>
      </c>
      <c r="T1617" t="s">
        <v>5</v>
      </c>
      <c r="U1617" t="s">
        <v>2970</v>
      </c>
      <c r="V1617" t="s">
        <v>2971</v>
      </c>
      <c r="W1617" t="s">
        <v>27</v>
      </c>
      <c r="X1617" t="s">
        <v>9</v>
      </c>
      <c r="Y1617" t="s">
        <v>1361</v>
      </c>
      <c r="Z1617">
        <v>725</v>
      </c>
      <c r="AA1617" t="s">
        <v>3855</v>
      </c>
      <c r="AB1617" t="s">
        <v>97</v>
      </c>
    </row>
    <row r="1618" spans="1:28" x14ac:dyDescent="0.25">
      <c r="A1618">
        <v>72431</v>
      </c>
      <c r="B1618" t="s">
        <v>51</v>
      </c>
      <c r="C1618">
        <v>2</v>
      </c>
      <c r="D1618">
        <v>4</v>
      </c>
      <c r="E1618">
        <v>15984</v>
      </c>
      <c r="F1618" t="s">
        <v>304</v>
      </c>
      <c r="G1618" s="4">
        <v>44157</v>
      </c>
      <c r="H1618" t="s">
        <v>13</v>
      </c>
      <c r="I1618" t="s">
        <v>30</v>
      </c>
      <c r="J1618" t="s">
        <v>1275</v>
      </c>
      <c r="K1618" t="s">
        <v>16</v>
      </c>
      <c r="L1618">
        <v>175746</v>
      </c>
      <c r="M1618">
        <v>1357</v>
      </c>
      <c r="N1618">
        <v>1</v>
      </c>
      <c r="O1618">
        <v>210.85</v>
      </c>
      <c r="P1618" t="s">
        <v>5776</v>
      </c>
      <c r="Q1618">
        <v>70</v>
      </c>
      <c r="R1618">
        <v>4</v>
      </c>
      <c r="S1618">
        <v>210.85</v>
      </c>
      <c r="T1618" t="s">
        <v>1139</v>
      </c>
      <c r="U1618" t="s">
        <v>1627</v>
      </c>
      <c r="V1618" t="s">
        <v>1628</v>
      </c>
      <c r="W1618" t="s">
        <v>27</v>
      </c>
      <c r="X1618" t="s">
        <v>114</v>
      </c>
      <c r="Y1618" t="s">
        <v>903</v>
      </c>
      <c r="Z1618">
        <v>79927</v>
      </c>
      <c r="AA1618" t="s">
        <v>3855</v>
      </c>
      <c r="AB1618" t="s">
        <v>97</v>
      </c>
    </row>
    <row r="1619" spans="1:28" x14ac:dyDescent="0.25">
      <c r="A1619">
        <v>72451</v>
      </c>
      <c r="B1619" t="s">
        <v>3</v>
      </c>
      <c r="C1619">
        <v>2</v>
      </c>
      <c r="D1619">
        <v>4</v>
      </c>
      <c r="E1619">
        <v>16004</v>
      </c>
      <c r="F1619" t="s">
        <v>434</v>
      </c>
      <c r="G1619" s="4">
        <v>44157</v>
      </c>
      <c r="H1619" t="s">
        <v>13</v>
      </c>
      <c r="I1619" t="s">
        <v>245</v>
      </c>
      <c r="J1619" t="s">
        <v>38</v>
      </c>
      <c r="K1619" t="s">
        <v>16</v>
      </c>
      <c r="L1619">
        <v>175766</v>
      </c>
      <c r="M1619">
        <v>1357</v>
      </c>
      <c r="N1619">
        <v>1</v>
      </c>
      <c r="O1619">
        <v>210.85</v>
      </c>
      <c r="P1619" t="s">
        <v>5776</v>
      </c>
      <c r="Q1619">
        <v>70</v>
      </c>
      <c r="R1619">
        <v>4</v>
      </c>
      <c r="S1619">
        <v>210.85</v>
      </c>
      <c r="T1619" t="s">
        <v>5</v>
      </c>
      <c r="U1619" t="s">
        <v>3575</v>
      </c>
      <c r="V1619" t="s">
        <v>2981</v>
      </c>
      <c r="W1619" t="s">
        <v>8</v>
      </c>
      <c r="X1619" t="s">
        <v>9</v>
      </c>
      <c r="Y1619" t="s">
        <v>2037</v>
      </c>
      <c r="Z1619">
        <v>725</v>
      </c>
      <c r="AA1619" t="s">
        <v>3855</v>
      </c>
      <c r="AB1619" t="s">
        <v>97</v>
      </c>
    </row>
    <row r="1620" spans="1:28" x14ac:dyDescent="0.25">
      <c r="A1620">
        <v>72460</v>
      </c>
      <c r="B1620" t="s">
        <v>24</v>
      </c>
      <c r="C1620">
        <v>6</v>
      </c>
      <c r="D1620">
        <v>4</v>
      </c>
      <c r="E1620">
        <v>16013</v>
      </c>
      <c r="F1620" t="s">
        <v>258</v>
      </c>
      <c r="G1620" s="4">
        <v>44157</v>
      </c>
      <c r="H1620" t="s">
        <v>13</v>
      </c>
      <c r="I1620" t="s">
        <v>30</v>
      </c>
      <c r="J1620" t="s">
        <v>31</v>
      </c>
      <c r="K1620" t="s">
        <v>16</v>
      </c>
      <c r="L1620">
        <v>175775</v>
      </c>
      <c r="M1620">
        <v>1357</v>
      </c>
      <c r="N1620">
        <v>1</v>
      </c>
      <c r="O1620">
        <v>210.85</v>
      </c>
      <c r="P1620" t="s">
        <v>5776</v>
      </c>
      <c r="Q1620">
        <v>70</v>
      </c>
      <c r="R1620">
        <v>4</v>
      </c>
      <c r="S1620">
        <v>210.85</v>
      </c>
      <c r="T1620" t="s">
        <v>5</v>
      </c>
      <c r="U1620" t="s">
        <v>2965</v>
      </c>
      <c r="V1620" t="s">
        <v>2852</v>
      </c>
      <c r="W1620" t="s">
        <v>27</v>
      </c>
      <c r="X1620" t="s">
        <v>9</v>
      </c>
      <c r="Y1620" t="s">
        <v>2966</v>
      </c>
      <c r="Z1620">
        <v>725</v>
      </c>
      <c r="AA1620" t="s">
        <v>3855</v>
      </c>
      <c r="AB1620" t="s">
        <v>97</v>
      </c>
    </row>
    <row r="1621" spans="1:28" x14ac:dyDescent="0.25">
      <c r="A1621">
        <v>72482</v>
      </c>
      <c r="B1621" t="s">
        <v>24</v>
      </c>
      <c r="C1621">
        <v>3</v>
      </c>
      <c r="D1621">
        <v>4</v>
      </c>
      <c r="E1621">
        <v>16035</v>
      </c>
      <c r="F1621" t="s">
        <v>214</v>
      </c>
      <c r="G1621" s="4">
        <v>44158</v>
      </c>
      <c r="H1621" t="s">
        <v>13</v>
      </c>
      <c r="I1621" t="s">
        <v>5781</v>
      </c>
      <c r="J1621" t="s">
        <v>31</v>
      </c>
      <c r="K1621" t="s">
        <v>16</v>
      </c>
      <c r="L1621">
        <v>175797</v>
      </c>
      <c r="M1621">
        <v>1357</v>
      </c>
      <c r="N1621">
        <v>1</v>
      </c>
      <c r="O1621">
        <v>210.85</v>
      </c>
      <c r="P1621" t="s">
        <v>5776</v>
      </c>
      <c r="Q1621">
        <v>70</v>
      </c>
      <c r="R1621">
        <v>4</v>
      </c>
      <c r="S1621">
        <v>210.85</v>
      </c>
      <c r="T1621" t="s">
        <v>2627</v>
      </c>
      <c r="U1621" t="s">
        <v>2628</v>
      </c>
      <c r="V1621" t="s">
        <v>1925</v>
      </c>
      <c r="W1621" t="s">
        <v>27</v>
      </c>
      <c r="X1621" t="s">
        <v>21</v>
      </c>
      <c r="Y1621" t="s">
        <v>1994</v>
      </c>
      <c r="Z1621">
        <v>91766</v>
      </c>
      <c r="AA1621" t="s">
        <v>3855</v>
      </c>
      <c r="AB1621" t="s">
        <v>97</v>
      </c>
    </row>
    <row r="1622" spans="1:28" x14ac:dyDescent="0.25">
      <c r="A1622">
        <v>72500</v>
      </c>
      <c r="B1622" t="s">
        <v>3</v>
      </c>
      <c r="C1622">
        <v>6</v>
      </c>
      <c r="D1622">
        <v>2</v>
      </c>
      <c r="E1622">
        <v>16053</v>
      </c>
      <c r="F1622" t="s">
        <v>206</v>
      </c>
      <c r="G1622" s="4">
        <v>44158</v>
      </c>
      <c r="H1622" t="s">
        <v>13</v>
      </c>
      <c r="I1622" t="s">
        <v>30</v>
      </c>
      <c r="J1622" t="s">
        <v>14</v>
      </c>
      <c r="K1622" t="s">
        <v>90</v>
      </c>
      <c r="L1622">
        <v>175815</v>
      </c>
      <c r="M1622">
        <v>1357</v>
      </c>
      <c r="N1622">
        <v>1</v>
      </c>
      <c r="O1622">
        <v>210.85</v>
      </c>
      <c r="P1622" t="s">
        <v>5776</v>
      </c>
      <c r="Q1622">
        <v>70</v>
      </c>
      <c r="R1622">
        <v>4</v>
      </c>
      <c r="S1622">
        <v>210.85</v>
      </c>
      <c r="T1622" t="s">
        <v>5</v>
      </c>
      <c r="U1622" t="s">
        <v>1886</v>
      </c>
      <c r="V1622" t="s">
        <v>2180</v>
      </c>
      <c r="W1622" t="s">
        <v>27</v>
      </c>
      <c r="X1622" t="s">
        <v>9</v>
      </c>
      <c r="Y1622" t="s">
        <v>2600</v>
      </c>
      <c r="Z1622">
        <v>725</v>
      </c>
      <c r="AA1622" t="s">
        <v>3855</v>
      </c>
      <c r="AB1622" t="s">
        <v>97</v>
      </c>
    </row>
    <row r="1623" spans="1:28" x14ac:dyDescent="0.25">
      <c r="A1623">
        <v>72504</v>
      </c>
      <c r="B1623" t="s">
        <v>24</v>
      </c>
      <c r="C1623">
        <v>5</v>
      </c>
      <c r="D1623">
        <v>4</v>
      </c>
      <c r="E1623">
        <v>16057</v>
      </c>
      <c r="F1623" t="s">
        <v>202</v>
      </c>
      <c r="G1623" s="4">
        <v>44158</v>
      </c>
      <c r="H1623" t="s">
        <v>13</v>
      </c>
      <c r="I1623" t="s">
        <v>99</v>
      </c>
      <c r="J1623" t="s">
        <v>31</v>
      </c>
      <c r="K1623" t="s">
        <v>16</v>
      </c>
      <c r="L1623">
        <v>175819</v>
      </c>
      <c r="M1623">
        <v>1357</v>
      </c>
      <c r="N1623">
        <v>1</v>
      </c>
      <c r="O1623">
        <v>210.85</v>
      </c>
      <c r="P1623" t="s">
        <v>5776</v>
      </c>
      <c r="Q1623">
        <v>70</v>
      </c>
      <c r="R1623">
        <v>4</v>
      </c>
      <c r="S1623">
        <v>210.85</v>
      </c>
      <c r="T1623" t="s">
        <v>254</v>
      </c>
      <c r="U1623" t="s">
        <v>385</v>
      </c>
      <c r="V1623" t="s">
        <v>2195</v>
      </c>
      <c r="W1623" t="s">
        <v>8</v>
      </c>
      <c r="X1623" t="s">
        <v>55</v>
      </c>
      <c r="Y1623" t="s">
        <v>3019</v>
      </c>
      <c r="Z1623">
        <v>60616</v>
      </c>
      <c r="AA1623" t="s">
        <v>3855</v>
      </c>
      <c r="AB1623" t="s">
        <v>97</v>
      </c>
    </row>
    <row r="1624" spans="1:28" x14ac:dyDescent="0.25">
      <c r="A1624">
        <v>72520</v>
      </c>
      <c r="B1624" t="s">
        <v>17</v>
      </c>
      <c r="C1624">
        <v>6</v>
      </c>
      <c r="D1624">
        <v>4</v>
      </c>
      <c r="E1624">
        <v>16073</v>
      </c>
      <c r="F1624" t="s">
        <v>290</v>
      </c>
      <c r="G1624" s="4">
        <v>44158</v>
      </c>
      <c r="H1624" t="s">
        <v>13</v>
      </c>
      <c r="I1624" t="s">
        <v>130</v>
      </c>
      <c r="J1624" t="s">
        <v>23</v>
      </c>
      <c r="K1624" t="s">
        <v>16</v>
      </c>
      <c r="L1624">
        <v>175835</v>
      </c>
      <c r="M1624">
        <v>1357</v>
      </c>
      <c r="N1624">
        <v>1</v>
      </c>
      <c r="O1624">
        <v>210.85</v>
      </c>
      <c r="P1624" t="s">
        <v>5776</v>
      </c>
      <c r="Q1624">
        <v>70</v>
      </c>
      <c r="R1624">
        <v>4</v>
      </c>
      <c r="S1624">
        <v>210.85</v>
      </c>
      <c r="T1624" t="s">
        <v>5</v>
      </c>
      <c r="U1624" t="s">
        <v>207</v>
      </c>
      <c r="V1624" t="s">
        <v>1461</v>
      </c>
      <c r="W1624" t="s">
        <v>8</v>
      </c>
      <c r="X1624" t="s">
        <v>9</v>
      </c>
      <c r="Y1624" t="s">
        <v>1462</v>
      </c>
      <c r="Z1624">
        <v>725</v>
      </c>
      <c r="AA1624" t="s">
        <v>3855</v>
      </c>
      <c r="AB1624" t="s">
        <v>97</v>
      </c>
    </row>
    <row r="1625" spans="1:28" x14ac:dyDescent="0.25">
      <c r="A1625">
        <v>72521</v>
      </c>
      <c r="B1625" t="s">
        <v>51</v>
      </c>
      <c r="C1625">
        <v>2</v>
      </c>
      <c r="D1625">
        <v>4</v>
      </c>
      <c r="E1625">
        <v>16074</v>
      </c>
      <c r="F1625" t="s">
        <v>963</v>
      </c>
      <c r="G1625" s="4">
        <v>44158</v>
      </c>
      <c r="H1625" t="s">
        <v>13</v>
      </c>
      <c r="I1625" t="s">
        <v>47</v>
      </c>
      <c r="J1625" t="s">
        <v>57</v>
      </c>
      <c r="K1625" t="s">
        <v>16</v>
      </c>
      <c r="L1625">
        <v>175836</v>
      </c>
      <c r="M1625">
        <v>1357</v>
      </c>
      <c r="N1625">
        <v>1</v>
      </c>
      <c r="O1625">
        <v>210.85</v>
      </c>
      <c r="P1625" t="s">
        <v>5776</v>
      </c>
      <c r="Q1625">
        <v>70</v>
      </c>
      <c r="R1625">
        <v>4</v>
      </c>
      <c r="S1625">
        <v>210.85</v>
      </c>
      <c r="T1625" t="s">
        <v>831</v>
      </c>
      <c r="U1625" t="s">
        <v>3496</v>
      </c>
      <c r="V1625" t="s">
        <v>3497</v>
      </c>
      <c r="W1625" t="s">
        <v>8</v>
      </c>
      <c r="X1625" t="s">
        <v>341</v>
      </c>
      <c r="Y1625" t="s">
        <v>3498</v>
      </c>
      <c r="Z1625">
        <v>27410</v>
      </c>
      <c r="AA1625" t="s">
        <v>3855</v>
      </c>
      <c r="AB1625" t="s">
        <v>97</v>
      </c>
    </row>
    <row r="1626" spans="1:28" x14ac:dyDescent="0.25">
      <c r="A1626">
        <v>72529</v>
      </c>
      <c r="B1626" t="s">
        <v>3</v>
      </c>
      <c r="C1626">
        <v>5</v>
      </c>
      <c r="D1626">
        <v>2</v>
      </c>
      <c r="E1626">
        <v>16082</v>
      </c>
      <c r="F1626" t="s">
        <v>434</v>
      </c>
      <c r="G1626" s="4">
        <v>44158</v>
      </c>
      <c r="H1626" t="s">
        <v>13</v>
      </c>
      <c r="I1626" t="s">
        <v>245</v>
      </c>
      <c r="J1626" t="s">
        <v>38</v>
      </c>
      <c r="K1626" t="s">
        <v>90</v>
      </c>
      <c r="L1626">
        <v>175844</v>
      </c>
      <c r="M1626">
        <v>1357</v>
      </c>
      <c r="N1626">
        <v>1</v>
      </c>
      <c r="O1626">
        <v>210.85</v>
      </c>
      <c r="P1626" t="s">
        <v>5776</v>
      </c>
      <c r="Q1626">
        <v>70</v>
      </c>
      <c r="R1626">
        <v>4</v>
      </c>
      <c r="S1626">
        <v>210.85</v>
      </c>
      <c r="T1626" t="s">
        <v>5</v>
      </c>
      <c r="U1626" t="s">
        <v>2034</v>
      </c>
      <c r="V1626" t="s">
        <v>2035</v>
      </c>
      <c r="W1626" t="s">
        <v>27</v>
      </c>
      <c r="X1626" t="s">
        <v>9</v>
      </c>
      <c r="Y1626" t="s">
        <v>1257</v>
      </c>
      <c r="Z1626">
        <v>725</v>
      </c>
      <c r="AA1626" t="s">
        <v>3855</v>
      </c>
      <c r="AB1626" t="s">
        <v>97</v>
      </c>
    </row>
    <row r="1627" spans="1:28" x14ac:dyDescent="0.25">
      <c r="A1627">
        <v>72530</v>
      </c>
      <c r="B1627" t="s">
        <v>3</v>
      </c>
      <c r="C1627">
        <v>6</v>
      </c>
      <c r="D1627">
        <v>4</v>
      </c>
      <c r="E1627">
        <v>16083</v>
      </c>
      <c r="F1627" t="s">
        <v>434</v>
      </c>
      <c r="G1627" s="4">
        <v>44158</v>
      </c>
      <c r="H1627" t="s">
        <v>13</v>
      </c>
      <c r="I1627" t="s">
        <v>245</v>
      </c>
      <c r="J1627" t="s">
        <v>14</v>
      </c>
      <c r="K1627" t="s">
        <v>16</v>
      </c>
      <c r="L1627">
        <v>175845</v>
      </c>
      <c r="M1627">
        <v>1357</v>
      </c>
      <c r="N1627">
        <v>1</v>
      </c>
      <c r="O1627">
        <v>210.85</v>
      </c>
      <c r="P1627" t="s">
        <v>5776</v>
      </c>
      <c r="Q1627">
        <v>70</v>
      </c>
      <c r="R1627">
        <v>4</v>
      </c>
      <c r="S1627">
        <v>210.85</v>
      </c>
      <c r="T1627" t="s">
        <v>5</v>
      </c>
      <c r="U1627" t="s">
        <v>1889</v>
      </c>
      <c r="V1627" t="s">
        <v>1518</v>
      </c>
      <c r="W1627" t="s">
        <v>8</v>
      </c>
      <c r="X1627" t="s">
        <v>9</v>
      </c>
      <c r="Y1627" t="s">
        <v>3606</v>
      </c>
      <c r="Z1627">
        <v>725</v>
      </c>
      <c r="AA1627" t="s">
        <v>3855</v>
      </c>
      <c r="AB1627" t="s">
        <v>97</v>
      </c>
    </row>
    <row r="1628" spans="1:28" x14ac:dyDescent="0.25">
      <c r="A1628">
        <v>75319</v>
      </c>
      <c r="B1628" t="s">
        <v>3</v>
      </c>
      <c r="C1628">
        <v>2</v>
      </c>
      <c r="D1628">
        <v>1</v>
      </c>
      <c r="E1628">
        <v>18872</v>
      </c>
      <c r="F1628" t="s">
        <v>758</v>
      </c>
      <c r="G1628" s="4">
        <v>44199</v>
      </c>
      <c r="H1628" t="s">
        <v>13</v>
      </c>
      <c r="I1628" t="s">
        <v>431</v>
      </c>
      <c r="J1628" t="s">
        <v>38</v>
      </c>
      <c r="K1628" t="s">
        <v>32</v>
      </c>
      <c r="L1628">
        <v>178634</v>
      </c>
      <c r="M1628">
        <v>1357</v>
      </c>
      <c r="N1628">
        <v>1</v>
      </c>
      <c r="O1628">
        <v>210.85</v>
      </c>
      <c r="P1628" t="s">
        <v>5776</v>
      </c>
      <c r="Q1628">
        <v>70</v>
      </c>
      <c r="R1628">
        <v>4</v>
      </c>
      <c r="S1628">
        <v>210.85</v>
      </c>
      <c r="T1628" t="s">
        <v>5</v>
      </c>
      <c r="U1628" t="s">
        <v>147</v>
      </c>
      <c r="V1628" t="s">
        <v>148</v>
      </c>
      <c r="W1628" t="s">
        <v>8</v>
      </c>
      <c r="X1628" t="s">
        <v>9</v>
      </c>
      <c r="Y1628" t="s">
        <v>149</v>
      </c>
      <c r="Z1628">
        <v>725</v>
      </c>
      <c r="AA1628" t="s">
        <v>3855</v>
      </c>
      <c r="AB1628" t="s">
        <v>97</v>
      </c>
    </row>
    <row r="1629" spans="1:28" x14ac:dyDescent="0.25">
      <c r="A1629">
        <v>75320</v>
      </c>
      <c r="B1629" t="s">
        <v>24</v>
      </c>
      <c r="C1629">
        <v>6</v>
      </c>
      <c r="D1629">
        <v>4</v>
      </c>
      <c r="E1629">
        <v>18873</v>
      </c>
      <c r="F1629" t="s">
        <v>758</v>
      </c>
      <c r="G1629" s="4">
        <v>44199</v>
      </c>
      <c r="H1629" t="s">
        <v>13</v>
      </c>
      <c r="I1629" t="s">
        <v>431</v>
      </c>
      <c r="J1629" t="s">
        <v>31</v>
      </c>
      <c r="K1629" t="s">
        <v>16</v>
      </c>
      <c r="L1629">
        <v>178635</v>
      </c>
      <c r="M1629">
        <v>1357</v>
      </c>
      <c r="N1629">
        <v>1</v>
      </c>
      <c r="O1629">
        <v>210.85</v>
      </c>
      <c r="P1629" t="s">
        <v>5776</v>
      </c>
      <c r="Q1629">
        <v>70</v>
      </c>
      <c r="R1629">
        <v>4</v>
      </c>
      <c r="S1629">
        <v>210.85</v>
      </c>
      <c r="T1629" t="s">
        <v>142</v>
      </c>
      <c r="U1629" t="s">
        <v>143</v>
      </c>
      <c r="V1629" t="s">
        <v>144</v>
      </c>
      <c r="W1629" t="s">
        <v>8</v>
      </c>
      <c r="X1629" t="s">
        <v>88</v>
      </c>
      <c r="Y1629" t="s">
        <v>145</v>
      </c>
      <c r="Z1629">
        <v>10458</v>
      </c>
      <c r="AA1629" t="s">
        <v>3855</v>
      </c>
      <c r="AB1629" t="s">
        <v>97</v>
      </c>
    </row>
    <row r="1630" spans="1:28" x14ac:dyDescent="0.25">
      <c r="A1630">
        <v>75334</v>
      </c>
      <c r="B1630" t="s">
        <v>3</v>
      </c>
      <c r="C1630">
        <v>5</v>
      </c>
      <c r="D1630">
        <v>4</v>
      </c>
      <c r="E1630">
        <v>18887</v>
      </c>
      <c r="F1630" t="s">
        <v>980</v>
      </c>
      <c r="G1630" s="4">
        <v>44199</v>
      </c>
      <c r="H1630" t="s">
        <v>13</v>
      </c>
      <c r="I1630" t="s">
        <v>30</v>
      </c>
      <c r="J1630" t="s">
        <v>38</v>
      </c>
      <c r="K1630" t="s">
        <v>16</v>
      </c>
      <c r="L1630">
        <v>178649</v>
      </c>
      <c r="M1630">
        <v>1357</v>
      </c>
      <c r="N1630">
        <v>1</v>
      </c>
      <c r="O1630">
        <v>210.85</v>
      </c>
      <c r="P1630" t="s">
        <v>5776</v>
      </c>
      <c r="Q1630">
        <v>70</v>
      </c>
      <c r="R1630">
        <v>4</v>
      </c>
      <c r="S1630">
        <v>210.85</v>
      </c>
      <c r="T1630" t="s">
        <v>137</v>
      </c>
      <c r="U1630" t="s">
        <v>138</v>
      </c>
      <c r="V1630" t="s">
        <v>139</v>
      </c>
      <c r="W1630" t="s">
        <v>27</v>
      </c>
      <c r="X1630" t="s">
        <v>140</v>
      </c>
      <c r="Y1630" t="s">
        <v>141</v>
      </c>
      <c r="Z1630">
        <v>30047</v>
      </c>
      <c r="AA1630" t="s">
        <v>3855</v>
      </c>
      <c r="AB1630" t="s">
        <v>97</v>
      </c>
    </row>
    <row r="1631" spans="1:28" x14ac:dyDescent="0.25">
      <c r="A1631">
        <v>75337</v>
      </c>
      <c r="B1631" t="s">
        <v>24</v>
      </c>
      <c r="C1631">
        <v>2</v>
      </c>
      <c r="D1631">
        <v>1</v>
      </c>
      <c r="E1631">
        <v>18890</v>
      </c>
      <c r="F1631" t="s">
        <v>84</v>
      </c>
      <c r="G1631" s="4">
        <v>44199</v>
      </c>
      <c r="H1631" t="s">
        <v>13</v>
      </c>
      <c r="I1631" t="s">
        <v>80</v>
      </c>
      <c r="J1631" t="s">
        <v>378</v>
      </c>
      <c r="K1631" t="s">
        <v>32</v>
      </c>
      <c r="L1631">
        <v>178652</v>
      </c>
      <c r="M1631">
        <v>1357</v>
      </c>
      <c r="N1631">
        <v>1</v>
      </c>
      <c r="O1631">
        <v>210.85</v>
      </c>
      <c r="P1631" t="s">
        <v>5776</v>
      </c>
      <c r="Q1631">
        <v>70</v>
      </c>
      <c r="R1631">
        <v>4</v>
      </c>
      <c r="S1631">
        <v>210.85</v>
      </c>
      <c r="T1631" t="s">
        <v>131</v>
      </c>
      <c r="U1631" t="s">
        <v>132</v>
      </c>
      <c r="V1631" t="s">
        <v>133</v>
      </c>
      <c r="W1631" t="s">
        <v>27</v>
      </c>
      <c r="X1631" t="s">
        <v>134</v>
      </c>
      <c r="Y1631" t="s">
        <v>135</v>
      </c>
      <c r="Z1631">
        <v>96817</v>
      </c>
      <c r="AA1631" t="s">
        <v>3855</v>
      </c>
      <c r="AB1631" t="s">
        <v>97</v>
      </c>
    </row>
    <row r="1632" spans="1:28" x14ac:dyDescent="0.25">
      <c r="A1632">
        <v>72547</v>
      </c>
      <c r="B1632" t="s">
        <v>51</v>
      </c>
      <c r="C1632">
        <v>3</v>
      </c>
      <c r="D1632">
        <v>4</v>
      </c>
      <c r="E1632">
        <v>16100</v>
      </c>
      <c r="F1632" t="s">
        <v>275</v>
      </c>
      <c r="G1632" s="4">
        <v>44159</v>
      </c>
      <c r="H1632" t="s">
        <v>13</v>
      </c>
      <c r="I1632" t="s">
        <v>80</v>
      </c>
      <c r="J1632" t="s">
        <v>57</v>
      </c>
      <c r="K1632" t="s">
        <v>16</v>
      </c>
      <c r="L1632">
        <v>175862</v>
      </c>
      <c r="M1632">
        <v>1358</v>
      </c>
      <c r="N1632">
        <v>1</v>
      </c>
      <c r="O1632">
        <v>260.64999999999998</v>
      </c>
      <c r="P1632" t="s">
        <v>614</v>
      </c>
      <c r="Q1632">
        <v>71</v>
      </c>
      <c r="R1632">
        <v>9</v>
      </c>
      <c r="S1632">
        <v>260.64999999999998</v>
      </c>
      <c r="T1632" t="s">
        <v>447</v>
      </c>
      <c r="U1632" t="s">
        <v>3508</v>
      </c>
      <c r="V1632" t="s">
        <v>2201</v>
      </c>
      <c r="W1632" t="s">
        <v>8</v>
      </c>
      <c r="X1632" t="s">
        <v>448</v>
      </c>
      <c r="Y1632" t="s">
        <v>3509</v>
      </c>
      <c r="Z1632">
        <v>33015</v>
      </c>
      <c r="AA1632" t="s">
        <v>609</v>
      </c>
      <c r="AB1632" t="s">
        <v>607</v>
      </c>
    </row>
    <row r="1633" spans="1:28" x14ac:dyDescent="0.25">
      <c r="A1633">
        <v>72566</v>
      </c>
      <c r="B1633" t="s">
        <v>24</v>
      </c>
      <c r="C1633">
        <v>2</v>
      </c>
      <c r="D1633">
        <v>2</v>
      </c>
      <c r="E1633">
        <v>16119</v>
      </c>
      <c r="F1633" t="s">
        <v>70</v>
      </c>
      <c r="G1633" s="4">
        <v>44159</v>
      </c>
      <c r="H1633" t="s">
        <v>13</v>
      </c>
      <c r="I1633" t="s">
        <v>70</v>
      </c>
      <c r="J1633" t="s">
        <v>31</v>
      </c>
      <c r="K1633" t="s">
        <v>90</v>
      </c>
      <c r="L1633">
        <v>175881</v>
      </c>
      <c r="M1633">
        <v>1358</v>
      </c>
      <c r="N1633">
        <v>1</v>
      </c>
      <c r="O1633">
        <v>260.64999999999998</v>
      </c>
      <c r="P1633" t="s">
        <v>614</v>
      </c>
      <c r="Q1633">
        <v>71</v>
      </c>
      <c r="R1633">
        <v>9</v>
      </c>
      <c r="S1633">
        <v>260.64999999999998</v>
      </c>
      <c r="T1633" t="s">
        <v>495</v>
      </c>
      <c r="U1633" t="s">
        <v>2861</v>
      </c>
      <c r="V1633" t="s">
        <v>2862</v>
      </c>
      <c r="W1633" t="s">
        <v>8</v>
      </c>
      <c r="X1633" t="s">
        <v>88</v>
      </c>
      <c r="Y1633" t="s">
        <v>2863</v>
      </c>
      <c r="Z1633">
        <v>11215</v>
      </c>
      <c r="AA1633" t="s">
        <v>609</v>
      </c>
      <c r="AB1633" t="s">
        <v>607</v>
      </c>
    </row>
    <row r="1634" spans="1:28" x14ac:dyDescent="0.25">
      <c r="A1634">
        <v>72568</v>
      </c>
      <c r="B1634" t="s">
        <v>51</v>
      </c>
      <c r="C1634">
        <v>4</v>
      </c>
      <c r="D1634">
        <v>4</v>
      </c>
      <c r="E1634">
        <v>16121</v>
      </c>
      <c r="F1634" t="s">
        <v>764</v>
      </c>
      <c r="G1634" s="4">
        <v>44159</v>
      </c>
      <c r="H1634" t="s">
        <v>13</v>
      </c>
      <c r="I1634" t="s">
        <v>30</v>
      </c>
      <c r="J1634" t="s">
        <v>57</v>
      </c>
      <c r="K1634" t="s">
        <v>16</v>
      </c>
      <c r="L1634">
        <v>175883</v>
      </c>
      <c r="M1634">
        <v>1358</v>
      </c>
      <c r="N1634">
        <v>1</v>
      </c>
      <c r="O1634">
        <v>260.64999999999998</v>
      </c>
      <c r="P1634" t="s">
        <v>614</v>
      </c>
      <c r="Q1634">
        <v>71</v>
      </c>
      <c r="R1634">
        <v>9</v>
      </c>
      <c r="S1634">
        <v>260.64999999999998</v>
      </c>
      <c r="T1634" t="s">
        <v>5</v>
      </c>
      <c r="U1634" t="s">
        <v>1378</v>
      </c>
      <c r="V1634" t="s">
        <v>1379</v>
      </c>
      <c r="W1634" t="s">
        <v>8</v>
      </c>
      <c r="X1634" t="s">
        <v>9</v>
      </c>
      <c r="Y1634" t="s">
        <v>1380</v>
      </c>
      <c r="Z1634">
        <v>725</v>
      </c>
      <c r="AA1634" t="s">
        <v>609</v>
      </c>
      <c r="AB1634" t="s">
        <v>607</v>
      </c>
    </row>
    <row r="1635" spans="1:28" x14ac:dyDescent="0.25">
      <c r="A1635">
        <v>72570</v>
      </c>
      <c r="B1635" t="s">
        <v>24</v>
      </c>
      <c r="C1635">
        <v>6</v>
      </c>
      <c r="D1635">
        <v>4</v>
      </c>
      <c r="E1635">
        <v>16123</v>
      </c>
      <c r="F1635" t="s">
        <v>317</v>
      </c>
      <c r="G1635" s="4">
        <v>44159</v>
      </c>
      <c r="H1635" t="s">
        <v>13</v>
      </c>
      <c r="I1635" t="s">
        <v>227</v>
      </c>
      <c r="J1635" t="s">
        <v>31</v>
      </c>
      <c r="K1635" t="s">
        <v>16</v>
      </c>
      <c r="L1635">
        <v>175885</v>
      </c>
      <c r="M1635">
        <v>1358</v>
      </c>
      <c r="N1635">
        <v>1</v>
      </c>
      <c r="O1635">
        <v>260.64999999999998</v>
      </c>
      <c r="P1635" t="s">
        <v>614</v>
      </c>
      <c r="Q1635">
        <v>71</v>
      </c>
      <c r="R1635">
        <v>9</v>
      </c>
      <c r="S1635">
        <v>260.64999999999998</v>
      </c>
      <c r="T1635" t="s">
        <v>1520</v>
      </c>
      <c r="U1635" t="s">
        <v>3012</v>
      </c>
      <c r="V1635" t="s">
        <v>3013</v>
      </c>
      <c r="W1635" t="s">
        <v>8</v>
      </c>
      <c r="X1635" t="s">
        <v>381</v>
      </c>
      <c r="Y1635" t="s">
        <v>3014</v>
      </c>
      <c r="Z1635">
        <v>49509</v>
      </c>
      <c r="AA1635" t="s">
        <v>609</v>
      </c>
      <c r="AB1635" t="s">
        <v>607</v>
      </c>
    </row>
    <row r="1636" spans="1:28" x14ac:dyDescent="0.25">
      <c r="A1636">
        <v>72571</v>
      </c>
      <c r="B1636" t="s">
        <v>51</v>
      </c>
      <c r="C1636">
        <v>2</v>
      </c>
      <c r="D1636">
        <v>4</v>
      </c>
      <c r="E1636">
        <v>16124</v>
      </c>
      <c r="F1636" t="s">
        <v>317</v>
      </c>
      <c r="G1636" s="4">
        <v>44159</v>
      </c>
      <c r="H1636" t="s">
        <v>13</v>
      </c>
      <c r="I1636" t="s">
        <v>227</v>
      </c>
      <c r="J1636" t="s">
        <v>57</v>
      </c>
      <c r="K1636" t="s">
        <v>16</v>
      </c>
      <c r="L1636">
        <v>175886</v>
      </c>
      <c r="M1636">
        <v>1358</v>
      </c>
      <c r="N1636">
        <v>1</v>
      </c>
      <c r="O1636">
        <v>260.64999999999998</v>
      </c>
      <c r="P1636" t="s">
        <v>614</v>
      </c>
      <c r="Q1636">
        <v>71</v>
      </c>
      <c r="R1636">
        <v>9</v>
      </c>
      <c r="S1636">
        <v>260.64999999999998</v>
      </c>
      <c r="T1636" t="s">
        <v>823</v>
      </c>
      <c r="U1636" t="s">
        <v>824</v>
      </c>
      <c r="V1636" t="s">
        <v>825</v>
      </c>
      <c r="W1636" t="s">
        <v>8</v>
      </c>
      <c r="X1636" t="s">
        <v>283</v>
      </c>
      <c r="Y1636" t="s">
        <v>826</v>
      </c>
      <c r="Z1636">
        <v>23223</v>
      </c>
      <c r="AA1636" t="s">
        <v>609</v>
      </c>
      <c r="AB1636" t="s">
        <v>607</v>
      </c>
    </row>
    <row r="1637" spans="1:28" x14ac:dyDescent="0.25">
      <c r="A1637">
        <v>72572</v>
      </c>
      <c r="B1637" t="s">
        <v>24</v>
      </c>
      <c r="C1637">
        <v>3</v>
      </c>
      <c r="D1637">
        <v>4</v>
      </c>
      <c r="E1637">
        <v>16125</v>
      </c>
      <c r="F1637" t="s">
        <v>317</v>
      </c>
      <c r="G1637" s="4">
        <v>44159</v>
      </c>
      <c r="H1637" t="s">
        <v>13</v>
      </c>
      <c r="I1637" t="s">
        <v>227</v>
      </c>
      <c r="J1637" t="s">
        <v>31</v>
      </c>
      <c r="K1637" t="s">
        <v>16</v>
      </c>
      <c r="L1637">
        <v>175887</v>
      </c>
      <c r="M1637">
        <v>1358</v>
      </c>
      <c r="N1637">
        <v>1</v>
      </c>
      <c r="O1637">
        <v>260.64999999999998</v>
      </c>
      <c r="P1637" t="s">
        <v>614</v>
      </c>
      <c r="Q1637">
        <v>71</v>
      </c>
      <c r="R1637">
        <v>9</v>
      </c>
      <c r="S1637">
        <v>260.64999999999998</v>
      </c>
      <c r="T1637" t="s">
        <v>5</v>
      </c>
      <c r="U1637" t="s">
        <v>3784</v>
      </c>
      <c r="V1637" t="s">
        <v>2821</v>
      </c>
      <c r="W1637" t="s">
        <v>8</v>
      </c>
      <c r="X1637" t="s">
        <v>9</v>
      </c>
      <c r="Y1637" t="s">
        <v>3785</v>
      </c>
      <c r="Z1637">
        <v>725</v>
      </c>
      <c r="AA1637" t="s">
        <v>609</v>
      </c>
      <c r="AB1637" t="s">
        <v>607</v>
      </c>
    </row>
    <row r="1638" spans="1:28" x14ac:dyDescent="0.25">
      <c r="A1638">
        <v>72582</v>
      </c>
      <c r="B1638" t="s">
        <v>3</v>
      </c>
      <c r="C1638">
        <v>3</v>
      </c>
      <c r="D1638">
        <v>4</v>
      </c>
      <c r="E1638">
        <v>16135</v>
      </c>
      <c r="F1638" t="s">
        <v>465</v>
      </c>
      <c r="G1638" s="4">
        <v>44159</v>
      </c>
      <c r="H1638" t="s">
        <v>13</v>
      </c>
      <c r="I1638" t="s">
        <v>99</v>
      </c>
      <c r="J1638" t="s">
        <v>14</v>
      </c>
      <c r="K1638" t="s">
        <v>16</v>
      </c>
      <c r="L1638">
        <v>175897</v>
      </c>
      <c r="M1638">
        <v>1358</v>
      </c>
      <c r="N1638">
        <v>1</v>
      </c>
      <c r="O1638">
        <v>260.64999999999998</v>
      </c>
      <c r="P1638" t="s">
        <v>614</v>
      </c>
      <c r="Q1638">
        <v>71</v>
      </c>
      <c r="R1638">
        <v>9</v>
      </c>
      <c r="S1638">
        <v>260.64999999999998</v>
      </c>
      <c r="T1638" t="s">
        <v>851</v>
      </c>
      <c r="U1638" t="s">
        <v>3001</v>
      </c>
      <c r="V1638" t="s">
        <v>1777</v>
      </c>
      <c r="W1638" t="s">
        <v>8</v>
      </c>
      <c r="X1638" t="s">
        <v>21</v>
      </c>
      <c r="Y1638" t="s">
        <v>3002</v>
      </c>
      <c r="Z1638">
        <v>92410</v>
      </c>
      <c r="AA1638" t="s">
        <v>609</v>
      </c>
      <c r="AB1638" t="s">
        <v>607</v>
      </c>
    </row>
    <row r="1639" spans="1:28" x14ac:dyDescent="0.25">
      <c r="A1639">
        <v>72607</v>
      </c>
      <c r="B1639" t="s">
        <v>17</v>
      </c>
      <c r="C1639">
        <v>3</v>
      </c>
      <c r="D1639">
        <v>4</v>
      </c>
      <c r="E1639">
        <v>16160</v>
      </c>
      <c r="F1639" t="s">
        <v>743</v>
      </c>
      <c r="G1639" s="4">
        <v>44159</v>
      </c>
      <c r="H1639" t="s">
        <v>13</v>
      </c>
      <c r="I1639" t="s">
        <v>5780</v>
      </c>
      <c r="J1639" t="s">
        <v>23</v>
      </c>
      <c r="K1639" t="s">
        <v>16</v>
      </c>
      <c r="L1639">
        <v>175922</v>
      </c>
      <c r="M1639">
        <v>1358</v>
      </c>
      <c r="N1639">
        <v>1</v>
      </c>
      <c r="O1639">
        <v>260.64999999999998</v>
      </c>
      <c r="P1639" t="s">
        <v>614</v>
      </c>
      <c r="Q1639">
        <v>71</v>
      </c>
      <c r="R1639">
        <v>9</v>
      </c>
      <c r="S1639">
        <v>260.64999999999998</v>
      </c>
      <c r="T1639" t="s">
        <v>5</v>
      </c>
      <c r="U1639" t="s">
        <v>2236</v>
      </c>
      <c r="V1639" t="s">
        <v>2195</v>
      </c>
      <c r="W1639" t="s">
        <v>8</v>
      </c>
      <c r="X1639" t="s">
        <v>9</v>
      </c>
      <c r="Y1639" t="s">
        <v>3646</v>
      </c>
      <c r="Z1639">
        <v>725</v>
      </c>
      <c r="AA1639" t="s">
        <v>609</v>
      </c>
      <c r="AB1639" t="s">
        <v>607</v>
      </c>
    </row>
    <row r="1640" spans="1:28" x14ac:dyDescent="0.25">
      <c r="A1640">
        <v>72608</v>
      </c>
      <c r="B1640" t="s">
        <v>51</v>
      </c>
      <c r="C1640">
        <v>4</v>
      </c>
      <c r="D1640">
        <v>4</v>
      </c>
      <c r="E1640">
        <v>16161</v>
      </c>
      <c r="F1640" t="s">
        <v>743</v>
      </c>
      <c r="G1640" s="4">
        <v>44159</v>
      </c>
      <c r="H1640" t="s">
        <v>13</v>
      </c>
      <c r="I1640" t="s">
        <v>5780</v>
      </c>
      <c r="J1640" t="s">
        <v>57</v>
      </c>
      <c r="K1640" t="s">
        <v>16</v>
      </c>
      <c r="L1640">
        <v>175923</v>
      </c>
      <c r="M1640">
        <v>1358</v>
      </c>
      <c r="N1640">
        <v>1</v>
      </c>
      <c r="O1640">
        <v>260.64999999999998</v>
      </c>
      <c r="P1640" t="s">
        <v>614</v>
      </c>
      <c r="Q1640">
        <v>71</v>
      </c>
      <c r="R1640">
        <v>9</v>
      </c>
      <c r="S1640">
        <v>260.64999999999998</v>
      </c>
      <c r="T1640" t="s">
        <v>1230</v>
      </c>
      <c r="U1640" t="s">
        <v>3333</v>
      </c>
      <c r="V1640" t="s">
        <v>3253</v>
      </c>
      <c r="W1640" t="s">
        <v>8</v>
      </c>
      <c r="X1640" t="s">
        <v>248</v>
      </c>
      <c r="Y1640" t="s">
        <v>3474</v>
      </c>
      <c r="Z1640">
        <v>45840</v>
      </c>
      <c r="AA1640" t="s">
        <v>609</v>
      </c>
      <c r="AB1640" t="s">
        <v>607</v>
      </c>
    </row>
    <row r="1641" spans="1:28" x14ac:dyDescent="0.25">
      <c r="A1641">
        <v>72609</v>
      </c>
      <c r="B1641" t="s">
        <v>51</v>
      </c>
      <c r="C1641">
        <v>5</v>
      </c>
      <c r="D1641">
        <v>4</v>
      </c>
      <c r="E1641">
        <v>16162</v>
      </c>
      <c r="F1641" t="s">
        <v>743</v>
      </c>
      <c r="G1641" s="4">
        <v>44159</v>
      </c>
      <c r="H1641" t="s">
        <v>13</v>
      </c>
      <c r="I1641" t="s">
        <v>5780</v>
      </c>
      <c r="J1641" t="s">
        <v>57</v>
      </c>
      <c r="K1641" t="s">
        <v>16</v>
      </c>
      <c r="L1641">
        <v>175924</v>
      </c>
      <c r="M1641">
        <v>1358</v>
      </c>
      <c r="N1641">
        <v>1</v>
      </c>
      <c r="O1641">
        <v>260.64999999999998</v>
      </c>
      <c r="P1641" t="s">
        <v>614</v>
      </c>
      <c r="Q1641">
        <v>71</v>
      </c>
      <c r="R1641">
        <v>9</v>
      </c>
      <c r="S1641">
        <v>260.64999999999998</v>
      </c>
      <c r="T1641" t="s">
        <v>2284</v>
      </c>
      <c r="U1641" t="s">
        <v>318</v>
      </c>
      <c r="V1641" t="s">
        <v>485</v>
      </c>
      <c r="W1641" t="s">
        <v>27</v>
      </c>
      <c r="X1641" t="s">
        <v>21</v>
      </c>
      <c r="Y1641" t="s">
        <v>1690</v>
      </c>
      <c r="Z1641">
        <v>95008</v>
      </c>
      <c r="AA1641" t="s">
        <v>609</v>
      </c>
      <c r="AB1641" t="s">
        <v>607</v>
      </c>
    </row>
    <row r="1642" spans="1:28" x14ac:dyDescent="0.25">
      <c r="A1642">
        <v>72610</v>
      </c>
      <c r="B1642" t="s">
        <v>3</v>
      </c>
      <c r="C1642">
        <v>2</v>
      </c>
      <c r="D1642">
        <v>1</v>
      </c>
      <c r="E1642">
        <v>16163</v>
      </c>
      <c r="F1642" t="s">
        <v>743</v>
      </c>
      <c r="G1642" s="4">
        <v>44159</v>
      </c>
      <c r="H1642" t="s">
        <v>13</v>
      </c>
      <c r="I1642" t="s">
        <v>5780</v>
      </c>
      <c r="J1642" t="s">
        <v>14</v>
      </c>
      <c r="K1642" t="s">
        <v>32</v>
      </c>
      <c r="L1642">
        <v>175925</v>
      </c>
      <c r="M1642">
        <v>1358</v>
      </c>
      <c r="N1642">
        <v>1</v>
      </c>
      <c r="O1642">
        <v>260.64999999999998</v>
      </c>
      <c r="P1642" t="s">
        <v>614</v>
      </c>
      <c r="Q1642">
        <v>71</v>
      </c>
      <c r="R1642">
        <v>9</v>
      </c>
      <c r="S1642">
        <v>260.64999999999998</v>
      </c>
      <c r="T1642" t="s">
        <v>5</v>
      </c>
      <c r="U1642" t="s">
        <v>2005</v>
      </c>
      <c r="V1642" t="s">
        <v>2006</v>
      </c>
      <c r="W1642" t="s">
        <v>27</v>
      </c>
      <c r="X1642" t="s">
        <v>9</v>
      </c>
      <c r="Y1642" t="s">
        <v>2007</v>
      </c>
      <c r="Z1642">
        <v>725</v>
      </c>
      <c r="AA1642" t="s">
        <v>609</v>
      </c>
      <c r="AB1642" t="s">
        <v>607</v>
      </c>
    </row>
    <row r="1643" spans="1:28" x14ac:dyDescent="0.25">
      <c r="A1643">
        <v>72611</v>
      </c>
      <c r="B1643" t="s">
        <v>3</v>
      </c>
      <c r="C1643">
        <v>2</v>
      </c>
      <c r="D1643">
        <v>2</v>
      </c>
      <c r="E1643">
        <v>16164</v>
      </c>
      <c r="F1643" t="s">
        <v>743</v>
      </c>
      <c r="G1643" s="4">
        <v>44159</v>
      </c>
      <c r="H1643" t="s">
        <v>13</v>
      </c>
      <c r="I1643" t="s">
        <v>5780</v>
      </c>
      <c r="J1643" t="s">
        <v>14</v>
      </c>
      <c r="K1643" t="s">
        <v>90</v>
      </c>
      <c r="L1643">
        <v>175926</v>
      </c>
      <c r="M1643">
        <v>1358</v>
      </c>
      <c r="N1643">
        <v>1</v>
      </c>
      <c r="O1643">
        <v>260.64999999999998</v>
      </c>
      <c r="P1643" t="s">
        <v>614</v>
      </c>
      <c r="Q1643">
        <v>71</v>
      </c>
      <c r="R1643">
        <v>9</v>
      </c>
      <c r="S1643">
        <v>260.64999999999998</v>
      </c>
      <c r="T1643" t="s">
        <v>2918</v>
      </c>
      <c r="U1643" t="s">
        <v>3020</v>
      </c>
      <c r="V1643" t="s">
        <v>1192</v>
      </c>
      <c r="W1643" t="s">
        <v>8</v>
      </c>
      <c r="X1643" t="s">
        <v>21</v>
      </c>
      <c r="Y1643" t="s">
        <v>3021</v>
      </c>
      <c r="Z1643">
        <v>90640</v>
      </c>
      <c r="AA1643" t="s">
        <v>609</v>
      </c>
      <c r="AB1643" t="s">
        <v>607</v>
      </c>
    </row>
    <row r="1644" spans="1:28" x14ac:dyDescent="0.25">
      <c r="A1644">
        <v>72612</v>
      </c>
      <c r="B1644" t="s">
        <v>24</v>
      </c>
      <c r="C1644">
        <v>2</v>
      </c>
      <c r="D1644">
        <v>1</v>
      </c>
      <c r="E1644">
        <v>16165</v>
      </c>
      <c r="F1644" t="s">
        <v>743</v>
      </c>
      <c r="G1644" s="4">
        <v>44159</v>
      </c>
      <c r="H1644" t="s">
        <v>13</v>
      </c>
      <c r="I1644" t="s">
        <v>5780</v>
      </c>
      <c r="J1644" t="s">
        <v>31</v>
      </c>
      <c r="K1644" t="s">
        <v>32</v>
      </c>
      <c r="L1644">
        <v>175927</v>
      </c>
      <c r="M1644">
        <v>1358</v>
      </c>
      <c r="N1644">
        <v>1</v>
      </c>
      <c r="O1644">
        <v>260.64999999999998</v>
      </c>
      <c r="P1644" t="s">
        <v>614</v>
      </c>
      <c r="Q1644">
        <v>71</v>
      </c>
      <c r="R1644">
        <v>9</v>
      </c>
      <c r="S1644">
        <v>260.64999999999998</v>
      </c>
      <c r="T1644" t="s">
        <v>1844</v>
      </c>
      <c r="U1644" t="s">
        <v>1845</v>
      </c>
      <c r="V1644" t="s">
        <v>795</v>
      </c>
      <c r="W1644" t="s">
        <v>8</v>
      </c>
      <c r="X1644" t="s">
        <v>448</v>
      </c>
      <c r="Y1644" t="s">
        <v>1846</v>
      </c>
      <c r="Z1644">
        <v>32792</v>
      </c>
      <c r="AA1644" t="s">
        <v>609</v>
      </c>
      <c r="AB1644" t="s">
        <v>607</v>
      </c>
    </row>
    <row r="1645" spans="1:28" x14ac:dyDescent="0.25">
      <c r="A1645">
        <v>72619</v>
      </c>
      <c r="B1645" t="s">
        <v>3</v>
      </c>
      <c r="C1645">
        <v>5</v>
      </c>
      <c r="D1645">
        <v>4</v>
      </c>
      <c r="E1645">
        <v>16172</v>
      </c>
      <c r="F1645" t="s">
        <v>465</v>
      </c>
      <c r="G1645" s="4">
        <v>44160</v>
      </c>
      <c r="H1645" t="s">
        <v>13</v>
      </c>
      <c r="I1645" t="s">
        <v>99</v>
      </c>
      <c r="J1645" t="s">
        <v>38</v>
      </c>
      <c r="K1645" t="s">
        <v>16</v>
      </c>
      <c r="L1645">
        <v>175934</v>
      </c>
      <c r="M1645">
        <v>1358</v>
      </c>
      <c r="N1645">
        <v>1</v>
      </c>
      <c r="O1645">
        <v>260.64999999999998</v>
      </c>
      <c r="P1645" t="s">
        <v>614</v>
      </c>
      <c r="Q1645">
        <v>71</v>
      </c>
      <c r="R1645">
        <v>9</v>
      </c>
      <c r="S1645">
        <v>260.64999999999998</v>
      </c>
      <c r="T1645" t="s">
        <v>254</v>
      </c>
      <c r="U1645" t="s">
        <v>3086</v>
      </c>
      <c r="V1645" t="s">
        <v>336</v>
      </c>
      <c r="W1645" t="s">
        <v>8</v>
      </c>
      <c r="X1645" t="s">
        <v>55</v>
      </c>
      <c r="Y1645" t="s">
        <v>965</v>
      </c>
      <c r="Z1645">
        <v>60626</v>
      </c>
      <c r="AA1645" t="s">
        <v>609</v>
      </c>
      <c r="AB1645" t="s">
        <v>607</v>
      </c>
    </row>
    <row r="1646" spans="1:28" x14ac:dyDescent="0.25">
      <c r="A1646">
        <v>72651</v>
      </c>
      <c r="B1646" t="s">
        <v>3</v>
      </c>
      <c r="C1646">
        <v>2</v>
      </c>
      <c r="D1646">
        <v>4</v>
      </c>
      <c r="E1646">
        <v>16204</v>
      </c>
      <c r="F1646" t="s">
        <v>233</v>
      </c>
      <c r="G1646" s="4">
        <v>44160</v>
      </c>
      <c r="H1646" t="s">
        <v>13</v>
      </c>
      <c r="I1646" t="s">
        <v>234</v>
      </c>
      <c r="J1646" t="s">
        <v>14</v>
      </c>
      <c r="K1646" t="s">
        <v>16</v>
      </c>
      <c r="L1646">
        <v>175966</v>
      </c>
      <c r="M1646">
        <v>1358</v>
      </c>
      <c r="N1646">
        <v>1</v>
      </c>
      <c r="O1646">
        <v>260.64999999999998</v>
      </c>
      <c r="P1646" t="s">
        <v>614</v>
      </c>
      <c r="Q1646">
        <v>71</v>
      </c>
      <c r="R1646">
        <v>9</v>
      </c>
      <c r="S1646">
        <v>260.64999999999998</v>
      </c>
      <c r="T1646" t="s">
        <v>1888</v>
      </c>
      <c r="U1646" t="s">
        <v>1866</v>
      </c>
      <c r="V1646" t="s">
        <v>1527</v>
      </c>
      <c r="W1646" t="s">
        <v>8</v>
      </c>
      <c r="X1646" t="s">
        <v>55</v>
      </c>
      <c r="Y1646" t="s">
        <v>1908</v>
      </c>
      <c r="Z1646">
        <v>60102</v>
      </c>
      <c r="AA1646" t="s">
        <v>609</v>
      </c>
      <c r="AB1646" t="s">
        <v>607</v>
      </c>
    </row>
    <row r="1647" spans="1:28" x14ac:dyDescent="0.25">
      <c r="A1647">
        <v>72652</v>
      </c>
      <c r="B1647" t="s">
        <v>24</v>
      </c>
      <c r="C1647">
        <v>3</v>
      </c>
      <c r="D1647">
        <v>4</v>
      </c>
      <c r="E1647">
        <v>16205</v>
      </c>
      <c r="F1647" t="s">
        <v>233</v>
      </c>
      <c r="G1647" s="4">
        <v>44160</v>
      </c>
      <c r="H1647" t="s">
        <v>13</v>
      </c>
      <c r="I1647" t="s">
        <v>234</v>
      </c>
      <c r="J1647" t="s">
        <v>31</v>
      </c>
      <c r="K1647" t="s">
        <v>16</v>
      </c>
      <c r="L1647">
        <v>175967</v>
      </c>
      <c r="M1647">
        <v>1358</v>
      </c>
      <c r="N1647">
        <v>1</v>
      </c>
      <c r="O1647">
        <v>260.64999999999998</v>
      </c>
      <c r="P1647" t="s">
        <v>614</v>
      </c>
      <c r="Q1647">
        <v>71</v>
      </c>
      <c r="R1647">
        <v>9</v>
      </c>
      <c r="S1647">
        <v>260.64999999999998</v>
      </c>
      <c r="T1647" t="s">
        <v>5</v>
      </c>
      <c r="U1647" t="s">
        <v>1406</v>
      </c>
      <c r="V1647" t="s">
        <v>1450</v>
      </c>
      <c r="W1647" t="s">
        <v>8</v>
      </c>
      <c r="X1647" t="s">
        <v>9</v>
      </c>
      <c r="Y1647" t="s">
        <v>1451</v>
      </c>
      <c r="Z1647">
        <v>725</v>
      </c>
      <c r="AA1647" t="s">
        <v>609</v>
      </c>
      <c r="AB1647" t="s">
        <v>607</v>
      </c>
    </row>
    <row r="1648" spans="1:28" x14ac:dyDescent="0.25">
      <c r="A1648">
        <v>72653</v>
      </c>
      <c r="B1648" t="s">
        <v>17</v>
      </c>
      <c r="C1648">
        <v>4</v>
      </c>
      <c r="D1648">
        <v>4</v>
      </c>
      <c r="E1648">
        <v>16206</v>
      </c>
      <c r="F1648" t="s">
        <v>233</v>
      </c>
      <c r="G1648" s="4">
        <v>44160</v>
      </c>
      <c r="H1648" t="s">
        <v>13</v>
      </c>
      <c r="I1648" t="s">
        <v>234</v>
      </c>
      <c r="J1648" t="s">
        <v>23</v>
      </c>
      <c r="K1648" t="s">
        <v>16</v>
      </c>
      <c r="L1648">
        <v>175968</v>
      </c>
      <c r="M1648">
        <v>1358</v>
      </c>
      <c r="N1648">
        <v>1</v>
      </c>
      <c r="O1648">
        <v>260.64999999999998</v>
      </c>
      <c r="P1648" t="s">
        <v>614</v>
      </c>
      <c r="Q1648">
        <v>71</v>
      </c>
      <c r="R1648">
        <v>9</v>
      </c>
      <c r="S1648">
        <v>260.64999999999998</v>
      </c>
      <c r="T1648" t="s">
        <v>5</v>
      </c>
      <c r="U1648" t="s">
        <v>3608</v>
      </c>
      <c r="V1648" t="s">
        <v>2840</v>
      </c>
      <c r="W1648" t="s">
        <v>8</v>
      </c>
      <c r="X1648" t="s">
        <v>9</v>
      </c>
      <c r="Y1648" t="s">
        <v>896</v>
      </c>
      <c r="Z1648">
        <v>725</v>
      </c>
      <c r="AA1648" t="s">
        <v>609</v>
      </c>
      <c r="AB1648" t="s">
        <v>607</v>
      </c>
    </row>
    <row r="1649" spans="1:28" x14ac:dyDescent="0.25">
      <c r="A1649">
        <v>72664</v>
      </c>
      <c r="B1649" t="s">
        <v>24</v>
      </c>
      <c r="C1649">
        <v>5</v>
      </c>
      <c r="D1649">
        <v>4</v>
      </c>
      <c r="E1649">
        <v>16217</v>
      </c>
      <c r="F1649" t="s">
        <v>613</v>
      </c>
      <c r="G1649" s="4">
        <v>44160</v>
      </c>
      <c r="H1649" t="s">
        <v>13</v>
      </c>
      <c r="I1649" t="s">
        <v>80</v>
      </c>
      <c r="J1649" t="s">
        <v>31</v>
      </c>
      <c r="K1649" t="s">
        <v>16</v>
      </c>
      <c r="L1649">
        <v>175979</v>
      </c>
      <c r="M1649">
        <v>1358</v>
      </c>
      <c r="N1649">
        <v>1</v>
      </c>
      <c r="O1649">
        <v>260.64999999999998</v>
      </c>
      <c r="P1649" t="s">
        <v>614</v>
      </c>
      <c r="Q1649">
        <v>71</v>
      </c>
      <c r="R1649">
        <v>9</v>
      </c>
      <c r="S1649">
        <v>260.64999999999998</v>
      </c>
      <c r="T1649" t="s">
        <v>5</v>
      </c>
      <c r="U1649" t="s">
        <v>716</v>
      </c>
      <c r="V1649" t="s">
        <v>1593</v>
      </c>
      <c r="W1649" t="s">
        <v>27</v>
      </c>
      <c r="X1649" t="s">
        <v>9</v>
      </c>
      <c r="Y1649" t="s">
        <v>2069</v>
      </c>
      <c r="Z1649">
        <v>725</v>
      </c>
      <c r="AA1649" t="s">
        <v>609</v>
      </c>
      <c r="AB1649" t="s">
        <v>607</v>
      </c>
    </row>
    <row r="1650" spans="1:28" x14ac:dyDescent="0.25">
      <c r="A1650">
        <v>72665</v>
      </c>
      <c r="B1650" t="s">
        <v>17</v>
      </c>
      <c r="C1650">
        <v>1</v>
      </c>
      <c r="D1650">
        <v>0</v>
      </c>
      <c r="E1650">
        <v>16218</v>
      </c>
      <c r="F1650" t="s">
        <v>613</v>
      </c>
      <c r="G1650" s="4">
        <v>44160</v>
      </c>
      <c r="H1650" t="s">
        <v>13</v>
      </c>
      <c r="I1650" t="s">
        <v>80</v>
      </c>
      <c r="J1650" t="s">
        <v>23</v>
      </c>
      <c r="K1650" t="s">
        <v>58</v>
      </c>
      <c r="L1650">
        <v>175980</v>
      </c>
      <c r="M1650">
        <v>1358</v>
      </c>
      <c r="N1650">
        <v>1</v>
      </c>
      <c r="O1650">
        <v>260.64999999999998</v>
      </c>
      <c r="P1650" t="s">
        <v>614</v>
      </c>
      <c r="Q1650">
        <v>71</v>
      </c>
      <c r="R1650">
        <v>9</v>
      </c>
      <c r="S1650">
        <v>260.64999999999998</v>
      </c>
      <c r="T1650" t="s">
        <v>131</v>
      </c>
      <c r="U1650" t="s">
        <v>2430</v>
      </c>
      <c r="V1650" t="s">
        <v>992</v>
      </c>
      <c r="W1650" t="s">
        <v>95</v>
      </c>
      <c r="X1650" t="s">
        <v>134</v>
      </c>
      <c r="Y1650" t="s">
        <v>3692</v>
      </c>
      <c r="Z1650">
        <v>96817</v>
      </c>
      <c r="AA1650" t="s">
        <v>609</v>
      </c>
      <c r="AB1650" t="s">
        <v>607</v>
      </c>
    </row>
    <row r="1651" spans="1:28" x14ac:dyDescent="0.25">
      <c r="A1651">
        <v>72666</v>
      </c>
      <c r="B1651" t="s">
        <v>51</v>
      </c>
      <c r="C1651">
        <v>1</v>
      </c>
      <c r="D1651">
        <v>0</v>
      </c>
      <c r="E1651">
        <v>16219</v>
      </c>
      <c r="F1651" t="s">
        <v>613</v>
      </c>
      <c r="G1651" s="4">
        <v>44160</v>
      </c>
      <c r="H1651" t="s">
        <v>13</v>
      </c>
      <c r="I1651" t="s">
        <v>80</v>
      </c>
      <c r="J1651" t="s">
        <v>57</v>
      </c>
      <c r="K1651" t="s">
        <v>58</v>
      </c>
      <c r="L1651">
        <v>175981</v>
      </c>
      <c r="M1651">
        <v>1358</v>
      </c>
      <c r="N1651">
        <v>1</v>
      </c>
      <c r="O1651">
        <v>260.64999999999998</v>
      </c>
      <c r="P1651" t="s">
        <v>614</v>
      </c>
      <c r="Q1651">
        <v>71</v>
      </c>
      <c r="R1651">
        <v>9</v>
      </c>
      <c r="S1651">
        <v>260.64999999999998</v>
      </c>
      <c r="T1651" t="s">
        <v>3057</v>
      </c>
      <c r="U1651" t="s">
        <v>1457</v>
      </c>
      <c r="V1651" t="s">
        <v>1066</v>
      </c>
      <c r="W1651" t="s">
        <v>95</v>
      </c>
      <c r="X1651" t="s">
        <v>21</v>
      </c>
      <c r="Y1651" t="s">
        <v>3728</v>
      </c>
      <c r="Z1651">
        <v>94539</v>
      </c>
      <c r="AA1651" t="s">
        <v>609</v>
      </c>
      <c r="AB1651" t="s">
        <v>607</v>
      </c>
    </row>
    <row r="1652" spans="1:28" x14ac:dyDescent="0.25">
      <c r="A1652">
        <v>72667</v>
      </c>
      <c r="B1652" t="s">
        <v>3</v>
      </c>
      <c r="C1652">
        <v>1</v>
      </c>
      <c r="D1652">
        <v>0</v>
      </c>
      <c r="E1652">
        <v>16220</v>
      </c>
      <c r="F1652" t="s">
        <v>613</v>
      </c>
      <c r="G1652" s="4">
        <v>44160</v>
      </c>
      <c r="H1652" t="s">
        <v>13</v>
      </c>
      <c r="I1652" t="s">
        <v>80</v>
      </c>
      <c r="J1652" t="s">
        <v>38</v>
      </c>
      <c r="K1652" t="s">
        <v>58</v>
      </c>
      <c r="L1652">
        <v>175982</v>
      </c>
      <c r="M1652">
        <v>1358</v>
      </c>
      <c r="N1652">
        <v>1</v>
      </c>
      <c r="O1652">
        <v>260.64999999999998</v>
      </c>
      <c r="P1652" t="s">
        <v>614</v>
      </c>
      <c r="Q1652">
        <v>71</v>
      </c>
      <c r="R1652">
        <v>9</v>
      </c>
      <c r="S1652">
        <v>260.64999999999998</v>
      </c>
      <c r="T1652" t="s">
        <v>5</v>
      </c>
      <c r="U1652" t="s">
        <v>1710</v>
      </c>
      <c r="V1652" t="s">
        <v>1711</v>
      </c>
      <c r="W1652" t="s">
        <v>95</v>
      </c>
      <c r="X1652" t="s">
        <v>9</v>
      </c>
      <c r="Y1652" t="s">
        <v>1712</v>
      </c>
      <c r="Z1652">
        <v>725</v>
      </c>
      <c r="AA1652" t="s">
        <v>609</v>
      </c>
      <c r="AB1652" t="s">
        <v>607</v>
      </c>
    </row>
    <row r="1653" spans="1:28" x14ac:dyDescent="0.25">
      <c r="A1653">
        <v>72668</v>
      </c>
      <c r="B1653" t="s">
        <v>24</v>
      </c>
      <c r="C1653">
        <v>2</v>
      </c>
      <c r="D1653">
        <v>1</v>
      </c>
      <c r="E1653">
        <v>16221</v>
      </c>
      <c r="F1653" t="s">
        <v>465</v>
      </c>
      <c r="G1653" s="4">
        <v>44160</v>
      </c>
      <c r="H1653" t="s">
        <v>13</v>
      </c>
      <c r="I1653" t="s">
        <v>99</v>
      </c>
      <c r="J1653" t="s">
        <v>31</v>
      </c>
      <c r="K1653" t="s">
        <v>32</v>
      </c>
      <c r="L1653">
        <v>175983</v>
      </c>
      <c r="M1653">
        <v>1358</v>
      </c>
      <c r="N1653">
        <v>1</v>
      </c>
      <c r="O1653">
        <v>260.64999999999998</v>
      </c>
      <c r="P1653" t="s">
        <v>614</v>
      </c>
      <c r="Q1653">
        <v>71</v>
      </c>
      <c r="R1653">
        <v>9</v>
      </c>
      <c r="S1653">
        <v>260.64999999999998</v>
      </c>
      <c r="T1653" t="s">
        <v>851</v>
      </c>
      <c r="U1653" t="s">
        <v>207</v>
      </c>
      <c r="V1653" t="s">
        <v>3726</v>
      </c>
      <c r="W1653" t="s">
        <v>95</v>
      </c>
      <c r="X1653" t="s">
        <v>21</v>
      </c>
      <c r="Y1653" t="s">
        <v>3727</v>
      </c>
      <c r="Z1653">
        <v>92410</v>
      </c>
      <c r="AA1653" t="s">
        <v>609</v>
      </c>
      <c r="AB1653" t="s">
        <v>607</v>
      </c>
    </row>
    <row r="1654" spans="1:28" x14ac:dyDescent="0.25">
      <c r="A1654">
        <v>72669</v>
      </c>
      <c r="B1654" t="s">
        <v>24</v>
      </c>
      <c r="C1654">
        <v>2</v>
      </c>
      <c r="D1654">
        <v>1</v>
      </c>
      <c r="E1654">
        <v>16222</v>
      </c>
      <c r="F1654" t="s">
        <v>465</v>
      </c>
      <c r="G1654" s="4">
        <v>44160</v>
      </c>
      <c r="H1654" t="s">
        <v>13</v>
      </c>
      <c r="I1654" t="s">
        <v>99</v>
      </c>
      <c r="J1654" t="s">
        <v>31</v>
      </c>
      <c r="K1654" t="s">
        <v>32</v>
      </c>
      <c r="L1654">
        <v>175984</v>
      </c>
      <c r="M1654">
        <v>1358</v>
      </c>
      <c r="N1654">
        <v>1</v>
      </c>
      <c r="O1654">
        <v>260.64999999999998</v>
      </c>
      <c r="P1654" t="s">
        <v>614</v>
      </c>
      <c r="Q1654">
        <v>71</v>
      </c>
      <c r="R1654">
        <v>9</v>
      </c>
      <c r="S1654">
        <v>260.64999999999998</v>
      </c>
      <c r="T1654" t="s">
        <v>5</v>
      </c>
      <c r="U1654" t="s">
        <v>151</v>
      </c>
      <c r="V1654" t="s">
        <v>1063</v>
      </c>
      <c r="W1654" t="s">
        <v>95</v>
      </c>
      <c r="X1654" t="s">
        <v>9</v>
      </c>
      <c r="Y1654" t="s">
        <v>1064</v>
      </c>
      <c r="Z1654">
        <v>725</v>
      </c>
      <c r="AA1654" t="s">
        <v>609</v>
      </c>
      <c r="AB1654" t="s">
        <v>607</v>
      </c>
    </row>
    <row r="1655" spans="1:28" x14ac:dyDescent="0.25">
      <c r="A1655">
        <v>72670</v>
      </c>
      <c r="B1655" t="s">
        <v>24</v>
      </c>
      <c r="C1655">
        <v>6</v>
      </c>
      <c r="D1655">
        <v>4</v>
      </c>
      <c r="E1655">
        <v>16223</v>
      </c>
      <c r="F1655" t="s">
        <v>465</v>
      </c>
      <c r="G1655" s="4">
        <v>44160</v>
      </c>
      <c r="H1655" t="s">
        <v>13</v>
      </c>
      <c r="I1655" t="s">
        <v>99</v>
      </c>
      <c r="J1655" t="s">
        <v>31</v>
      </c>
      <c r="K1655" t="s">
        <v>16</v>
      </c>
      <c r="L1655">
        <v>175985</v>
      </c>
      <c r="M1655">
        <v>1358</v>
      </c>
      <c r="N1655">
        <v>1</v>
      </c>
      <c r="O1655">
        <v>260.64999999999998</v>
      </c>
      <c r="P1655" t="s">
        <v>614</v>
      </c>
      <c r="Q1655">
        <v>71</v>
      </c>
      <c r="R1655">
        <v>9</v>
      </c>
      <c r="S1655">
        <v>260.64999999999998</v>
      </c>
      <c r="T1655" t="s">
        <v>5</v>
      </c>
      <c r="U1655" t="s">
        <v>318</v>
      </c>
      <c r="V1655" t="s">
        <v>2944</v>
      </c>
      <c r="W1655" t="s">
        <v>27</v>
      </c>
      <c r="X1655" t="s">
        <v>9</v>
      </c>
      <c r="Y1655" t="s">
        <v>2434</v>
      </c>
      <c r="Z1655">
        <v>725</v>
      </c>
      <c r="AA1655" t="s">
        <v>609</v>
      </c>
      <c r="AB1655" t="s">
        <v>607</v>
      </c>
    </row>
    <row r="1656" spans="1:28" x14ac:dyDescent="0.25">
      <c r="A1656">
        <v>72674</v>
      </c>
      <c r="B1656" t="s">
        <v>24</v>
      </c>
      <c r="C1656">
        <v>5</v>
      </c>
      <c r="D1656">
        <v>4</v>
      </c>
      <c r="E1656">
        <v>16227</v>
      </c>
      <c r="F1656" t="s">
        <v>830</v>
      </c>
      <c r="G1656" s="4">
        <v>44160</v>
      </c>
      <c r="H1656" t="s">
        <v>13</v>
      </c>
      <c r="I1656" t="s">
        <v>5777</v>
      </c>
      <c r="J1656" t="s">
        <v>31</v>
      </c>
      <c r="K1656" t="s">
        <v>16</v>
      </c>
      <c r="L1656">
        <v>175989</v>
      </c>
      <c r="M1656">
        <v>1358</v>
      </c>
      <c r="N1656">
        <v>1</v>
      </c>
      <c r="O1656">
        <v>260.64999999999998</v>
      </c>
      <c r="P1656" t="s">
        <v>614</v>
      </c>
      <c r="Q1656">
        <v>71</v>
      </c>
      <c r="R1656">
        <v>9</v>
      </c>
      <c r="S1656">
        <v>260.64999999999998</v>
      </c>
      <c r="T1656" t="s">
        <v>254</v>
      </c>
      <c r="U1656" t="s">
        <v>3236</v>
      </c>
      <c r="V1656" t="s">
        <v>1777</v>
      </c>
      <c r="W1656" t="s">
        <v>8</v>
      </c>
      <c r="X1656" t="s">
        <v>55</v>
      </c>
      <c r="Y1656" t="s">
        <v>3237</v>
      </c>
      <c r="Z1656">
        <v>60630</v>
      </c>
      <c r="AA1656" t="s">
        <v>609</v>
      </c>
      <c r="AB1656" t="s">
        <v>607</v>
      </c>
    </row>
    <row r="1657" spans="1:28" x14ac:dyDescent="0.25">
      <c r="A1657">
        <v>72675</v>
      </c>
      <c r="B1657" t="s">
        <v>51</v>
      </c>
      <c r="C1657">
        <v>6</v>
      </c>
      <c r="D1657">
        <v>4</v>
      </c>
      <c r="E1657">
        <v>16228</v>
      </c>
      <c r="F1657" t="s">
        <v>1481</v>
      </c>
      <c r="G1657" s="4">
        <v>44160</v>
      </c>
      <c r="H1657" t="s">
        <v>13</v>
      </c>
      <c r="I1657" t="s">
        <v>286</v>
      </c>
      <c r="J1657" t="s">
        <v>57</v>
      </c>
      <c r="K1657" t="s">
        <v>16</v>
      </c>
      <c r="L1657">
        <v>175990</v>
      </c>
      <c r="M1657">
        <v>1358</v>
      </c>
      <c r="N1657">
        <v>1</v>
      </c>
      <c r="O1657">
        <v>260.64999999999998</v>
      </c>
      <c r="P1657" t="s">
        <v>614</v>
      </c>
      <c r="Q1657">
        <v>71</v>
      </c>
      <c r="R1657">
        <v>9</v>
      </c>
      <c r="S1657">
        <v>260.64999999999998</v>
      </c>
      <c r="T1657" t="s">
        <v>862</v>
      </c>
      <c r="U1657" t="s">
        <v>3355</v>
      </c>
      <c r="V1657" t="s">
        <v>3736</v>
      </c>
      <c r="W1657" t="s">
        <v>95</v>
      </c>
      <c r="X1657" t="s">
        <v>478</v>
      </c>
      <c r="Y1657" t="s">
        <v>2888</v>
      </c>
      <c r="Z1657">
        <v>89103</v>
      </c>
      <c r="AA1657" t="s">
        <v>609</v>
      </c>
      <c r="AB1657" t="s">
        <v>607</v>
      </c>
    </row>
    <row r="1658" spans="1:28" x14ac:dyDescent="0.25">
      <c r="A1658">
        <v>72676</v>
      </c>
      <c r="B1658" t="s">
        <v>51</v>
      </c>
      <c r="C1658">
        <v>2</v>
      </c>
      <c r="D1658">
        <v>4</v>
      </c>
      <c r="E1658">
        <v>16229</v>
      </c>
      <c r="F1658" t="s">
        <v>1481</v>
      </c>
      <c r="G1658" s="4">
        <v>44160</v>
      </c>
      <c r="H1658" t="s">
        <v>13</v>
      </c>
      <c r="I1658" t="s">
        <v>286</v>
      </c>
      <c r="J1658" t="s">
        <v>57</v>
      </c>
      <c r="K1658" t="s">
        <v>16</v>
      </c>
      <c r="L1658">
        <v>175991</v>
      </c>
      <c r="M1658">
        <v>1358</v>
      </c>
      <c r="N1658">
        <v>1</v>
      </c>
      <c r="O1658">
        <v>260.64999999999998</v>
      </c>
      <c r="P1658" t="s">
        <v>614</v>
      </c>
      <c r="Q1658">
        <v>71</v>
      </c>
      <c r="R1658">
        <v>9</v>
      </c>
      <c r="S1658">
        <v>260.64999999999998</v>
      </c>
      <c r="T1658" t="s">
        <v>254</v>
      </c>
      <c r="U1658" t="s">
        <v>306</v>
      </c>
      <c r="V1658" t="s">
        <v>3486</v>
      </c>
      <c r="W1658" t="s">
        <v>8</v>
      </c>
      <c r="X1658" t="s">
        <v>55</v>
      </c>
      <c r="Y1658" t="s">
        <v>3487</v>
      </c>
      <c r="Z1658">
        <v>60614</v>
      </c>
      <c r="AA1658" t="s">
        <v>609</v>
      </c>
      <c r="AB1658" t="s">
        <v>607</v>
      </c>
    </row>
    <row r="1659" spans="1:28" x14ac:dyDescent="0.25">
      <c r="A1659">
        <v>72697</v>
      </c>
      <c r="B1659" t="s">
        <v>17</v>
      </c>
      <c r="C1659">
        <v>0</v>
      </c>
      <c r="D1659">
        <v>0</v>
      </c>
      <c r="E1659">
        <v>16250</v>
      </c>
      <c r="F1659" t="s">
        <v>266</v>
      </c>
      <c r="G1659" s="4">
        <v>44161</v>
      </c>
      <c r="H1659" t="s">
        <v>13</v>
      </c>
      <c r="I1659" t="s">
        <v>5778</v>
      </c>
      <c r="J1659" t="s">
        <v>23</v>
      </c>
      <c r="K1659" t="s">
        <v>58</v>
      </c>
      <c r="L1659">
        <v>176012</v>
      </c>
      <c r="M1659">
        <v>1358</v>
      </c>
      <c r="N1659">
        <v>1</v>
      </c>
      <c r="O1659">
        <v>260.64999999999998</v>
      </c>
      <c r="P1659" t="s">
        <v>614</v>
      </c>
      <c r="Q1659">
        <v>71</v>
      </c>
      <c r="R1659">
        <v>9</v>
      </c>
      <c r="S1659">
        <v>260.64999999999998</v>
      </c>
      <c r="T1659" t="s">
        <v>2243</v>
      </c>
      <c r="U1659" t="s">
        <v>2244</v>
      </c>
      <c r="V1659" t="s">
        <v>2245</v>
      </c>
      <c r="W1659" t="s">
        <v>27</v>
      </c>
      <c r="X1659" t="s">
        <v>308</v>
      </c>
      <c r="Y1659" t="s">
        <v>2246</v>
      </c>
      <c r="Z1659">
        <v>8701</v>
      </c>
      <c r="AA1659" t="s">
        <v>609</v>
      </c>
      <c r="AB1659" t="s">
        <v>607</v>
      </c>
    </row>
    <row r="1660" spans="1:28" x14ac:dyDescent="0.25">
      <c r="A1660">
        <v>72698</v>
      </c>
      <c r="B1660" t="s">
        <v>24</v>
      </c>
      <c r="C1660">
        <v>2</v>
      </c>
      <c r="D1660">
        <v>1</v>
      </c>
      <c r="E1660">
        <v>16251</v>
      </c>
      <c r="F1660" t="s">
        <v>266</v>
      </c>
      <c r="G1660" s="4">
        <v>44161</v>
      </c>
      <c r="H1660" t="s">
        <v>13</v>
      </c>
      <c r="I1660" t="s">
        <v>5778</v>
      </c>
      <c r="J1660" t="s">
        <v>31</v>
      </c>
      <c r="K1660" t="s">
        <v>32</v>
      </c>
      <c r="L1660">
        <v>176013</v>
      </c>
      <c r="M1660">
        <v>1358</v>
      </c>
      <c r="N1660">
        <v>1</v>
      </c>
      <c r="O1660">
        <v>260.64999999999998</v>
      </c>
      <c r="P1660" t="s">
        <v>614</v>
      </c>
      <c r="Q1660">
        <v>71</v>
      </c>
      <c r="R1660">
        <v>9</v>
      </c>
      <c r="S1660">
        <v>260.64999999999998</v>
      </c>
      <c r="T1660" t="s">
        <v>174</v>
      </c>
      <c r="U1660" t="s">
        <v>352</v>
      </c>
      <c r="V1660" t="s">
        <v>2799</v>
      </c>
      <c r="W1660" t="s">
        <v>27</v>
      </c>
      <c r="X1660" t="s">
        <v>21</v>
      </c>
      <c r="Y1660" t="s">
        <v>2800</v>
      </c>
      <c r="Z1660">
        <v>90063</v>
      </c>
      <c r="AA1660" t="s">
        <v>609</v>
      </c>
      <c r="AB1660" t="s">
        <v>607</v>
      </c>
    </row>
    <row r="1661" spans="1:28" x14ac:dyDescent="0.25">
      <c r="A1661">
        <v>72702</v>
      </c>
      <c r="B1661" t="s">
        <v>17</v>
      </c>
      <c r="C1661">
        <v>3</v>
      </c>
      <c r="D1661">
        <v>4</v>
      </c>
      <c r="E1661">
        <v>16255</v>
      </c>
      <c r="F1661" t="s">
        <v>146</v>
      </c>
      <c r="G1661" s="4">
        <v>44161</v>
      </c>
      <c r="H1661" t="s">
        <v>13</v>
      </c>
      <c r="I1661" t="s">
        <v>30</v>
      </c>
      <c r="J1661" t="s">
        <v>23</v>
      </c>
      <c r="K1661" t="s">
        <v>16</v>
      </c>
      <c r="L1661">
        <v>176017</v>
      </c>
      <c r="M1661">
        <v>1358</v>
      </c>
      <c r="N1661">
        <v>1</v>
      </c>
      <c r="O1661">
        <v>260.64999999999998</v>
      </c>
      <c r="P1661" t="s">
        <v>614</v>
      </c>
      <c r="Q1661">
        <v>71</v>
      </c>
      <c r="R1661">
        <v>9</v>
      </c>
      <c r="S1661">
        <v>260.64999999999998</v>
      </c>
      <c r="T1661" t="s">
        <v>5</v>
      </c>
      <c r="U1661" t="s">
        <v>344</v>
      </c>
      <c r="V1661" t="s">
        <v>860</v>
      </c>
      <c r="W1661" t="s">
        <v>27</v>
      </c>
      <c r="X1661" t="s">
        <v>9</v>
      </c>
      <c r="Y1661" t="s">
        <v>2611</v>
      </c>
      <c r="Z1661">
        <v>725</v>
      </c>
      <c r="AA1661" t="s">
        <v>609</v>
      </c>
      <c r="AB1661" t="s">
        <v>607</v>
      </c>
    </row>
    <row r="1662" spans="1:28" x14ac:dyDescent="0.25">
      <c r="A1662">
        <v>72703</v>
      </c>
      <c r="B1662" t="s">
        <v>24</v>
      </c>
      <c r="C1662">
        <v>4</v>
      </c>
      <c r="D1662">
        <v>4</v>
      </c>
      <c r="E1662">
        <v>16256</v>
      </c>
      <c r="F1662" t="s">
        <v>146</v>
      </c>
      <c r="G1662" s="4">
        <v>44161</v>
      </c>
      <c r="H1662" t="s">
        <v>13</v>
      </c>
      <c r="I1662" t="s">
        <v>30</v>
      </c>
      <c r="J1662" t="s">
        <v>31</v>
      </c>
      <c r="K1662" t="s">
        <v>16</v>
      </c>
      <c r="L1662">
        <v>176018</v>
      </c>
      <c r="M1662">
        <v>1358</v>
      </c>
      <c r="N1662">
        <v>1</v>
      </c>
      <c r="O1662">
        <v>260.64999999999998</v>
      </c>
      <c r="P1662" t="s">
        <v>614</v>
      </c>
      <c r="Q1662">
        <v>71</v>
      </c>
      <c r="R1662">
        <v>9</v>
      </c>
      <c r="S1662">
        <v>260.64999999999998</v>
      </c>
      <c r="T1662" t="s">
        <v>2635</v>
      </c>
      <c r="U1662" t="s">
        <v>339</v>
      </c>
      <c r="V1662" t="s">
        <v>550</v>
      </c>
      <c r="W1662" t="s">
        <v>27</v>
      </c>
      <c r="X1662" t="s">
        <v>140</v>
      </c>
      <c r="Y1662" t="s">
        <v>2636</v>
      </c>
      <c r="Z1662">
        <v>30096</v>
      </c>
      <c r="AA1662" t="s">
        <v>609</v>
      </c>
      <c r="AB1662" t="s">
        <v>607</v>
      </c>
    </row>
    <row r="1663" spans="1:28" x14ac:dyDescent="0.25">
      <c r="A1663">
        <v>72704</v>
      </c>
      <c r="B1663" t="s">
        <v>3</v>
      </c>
      <c r="C1663">
        <v>5</v>
      </c>
      <c r="D1663">
        <v>4</v>
      </c>
      <c r="E1663">
        <v>16257</v>
      </c>
      <c r="F1663" t="s">
        <v>146</v>
      </c>
      <c r="G1663" s="4">
        <v>44161</v>
      </c>
      <c r="H1663" t="s">
        <v>13</v>
      </c>
      <c r="I1663" t="s">
        <v>30</v>
      </c>
      <c r="J1663" t="s">
        <v>38</v>
      </c>
      <c r="K1663" t="s">
        <v>16</v>
      </c>
      <c r="L1663">
        <v>176019</v>
      </c>
      <c r="M1663">
        <v>1358</v>
      </c>
      <c r="N1663">
        <v>1</v>
      </c>
      <c r="O1663">
        <v>260.64999999999998</v>
      </c>
      <c r="P1663" t="s">
        <v>614</v>
      </c>
      <c r="Q1663">
        <v>71</v>
      </c>
      <c r="R1663">
        <v>9</v>
      </c>
      <c r="S1663">
        <v>260.64999999999998</v>
      </c>
      <c r="T1663" t="s">
        <v>5</v>
      </c>
      <c r="U1663" t="s">
        <v>335</v>
      </c>
      <c r="V1663" t="s">
        <v>2631</v>
      </c>
      <c r="W1663" t="s">
        <v>8</v>
      </c>
      <c r="X1663" t="s">
        <v>9</v>
      </c>
      <c r="Y1663" t="s">
        <v>3135</v>
      </c>
      <c r="Z1663">
        <v>725</v>
      </c>
      <c r="AA1663" t="s">
        <v>609</v>
      </c>
      <c r="AB1663" t="s">
        <v>607</v>
      </c>
    </row>
    <row r="1664" spans="1:28" x14ac:dyDescent="0.25">
      <c r="A1664">
        <v>72705</v>
      </c>
      <c r="B1664" t="s">
        <v>24</v>
      </c>
      <c r="C1664">
        <v>6</v>
      </c>
      <c r="D1664">
        <v>4</v>
      </c>
      <c r="E1664">
        <v>16258</v>
      </c>
      <c r="F1664" t="s">
        <v>146</v>
      </c>
      <c r="G1664" s="4">
        <v>44161</v>
      </c>
      <c r="H1664" t="s">
        <v>13</v>
      </c>
      <c r="I1664" t="s">
        <v>30</v>
      </c>
      <c r="J1664" t="s">
        <v>31</v>
      </c>
      <c r="K1664" t="s">
        <v>16</v>
      </c>
      <c r="L1664">
        <v>176020</v>
      </c>
      <c r="M1664">
        <v>1358</v>
      </c>
      <c r="N1664">
        <v>1</v>
      </c>
      <c r="O1664">
        <v>260.64999999999998</v>
      </c>
      <c r="P1664" t="s">
        <v>614</v>
      </c>
      <c r="Q1664">
        <v>71</v>
      </c>
      <c r="R1664">
        <v>9</v>
      </c>
      <c r="S1664">
        <v>260.64999999999998</v>
      </c>
      <c r="T1664" t="s">
        <v>1586</v>
      </c>
      <c r="U1664" t="s">
        <v>332</v>
      </c>
      <c r="V1664" t="s">
        <v>1587</v>
      </c>
      <c r="W1664" t="s">
        <v>27</v>
      </c>
      <c r="X1664" t="s">
        <v>341</v>
      </c>
      <c r="Y1664" t="s">
        <v>1588</v>
      </c>
      <c r="Z1664">
        <v>27514</v>
      </c>
      <c r="AA1664" t="s">
        <v>609</v>
      </c>
      <c r="AB1664" t="s">
        <v>607</v>
      </c>
    </row>
    <row r="1665" spans="1:28" x14ac:dyDescent="0.25">
      <c r="A1665">
        <v>72706</v>
      </c>
      <c r="B1665" t="s">
        <v>51</v>
      </c>
      <c r="C1665">
        <v>2</v>
      </c>
      <c r="D1665">
        <v>4</v>
      </c>
      <c r="E1665">
        <v>16259</v>
      </c>
      <c r="F1665" t="s">
        <v>146</v>
      </c>
      <c r="G1665" s="4">
        <v>44161</v>
      </c>
      <c r="H1665" t="s">
        <v>13</v>
      </c>
      <c r="I1665" t="s">
        <v>30</v>
      </c>
      <c r="J1665" t="s">
        <v>57</v>
      </c>
      <c r="K1665" t="s">
        <v>16</v>
      </c>
      <c r="L1665">
        <v>176021</v>
      </c>
      <c r="M1665">
        <v>1358</v>
      </c>
      <c r="N1665">
        <v>1</v>
      </c>
      <c r="O1665">
        <v>260.64999999999998</v>
      </c>
      <c r="P1665" t="s">
        <v>614</v>
      </c>
      <c r="Q1665">
        <v>71</v>
      </c>
      <c r="R1665">
        <v>9</v>
      </c>
      <c r="S1665">
        <v>260.64999999999998</v>
      </c>
      <c r="T1665" t="s">
        <v>5</v>
      </c>
      <c r="U1665" t="s">
        <v>1446</v>
      </c>
      <c r="V1665" t="s">
        <v>468</v>
      </c>
      <c r="W1665" t="s">
        <v>8</v>
      </c>
      <c r="X1665" t="s">
        <v>9</v>
      </c>
      <c r="Y1665" t="s">
        <v>1447</v>
      </c>
      <c r="Z1665">
        <v>725</v>
      </c>
      <c r="AA1665" t="s">
        <v>609</v>
      </c>
      <c r="AB1665" t="s">
        <v>607</v>
      </c>
    </row>
    <row r="1666" spans="1:28" x14ac:dyDescent="0.25">
      <c r="A1666">
        <v>72707</v>
      </c>
      <c r="B1666" t="s">
        <v>24</v>
      </c>
      <c r="C1666">
        <v>3</v>
      </c>
      <c r="D1666">
        <v>4</v>
      </c>
      <c r="E1666">
        <v>16260</v>
      </c>
      <c r="F1666" t="s">
        <v>146</v>
      </c>
      <c r="G1666" s="4">
        <v>44161</v>
      </c>
      <c r="H1666" t="s">
        <v>13</v>
      </c>
      <c r="I1666" t="s">
        <v>30</v>
      </c>
      <c r="J1666" t="s">
        <v>31</v>
      </c>
      <c r="K1666" t="s">
        <v>16</v>
      </c>
      <c r="L1666">
        <v>176022</v>
      </c>
      <c r="M1666">
        <v>1358</v>
      </c>
      <c r="N1666">
        <v>1</v>
      </c>
      <c r="O1666">
        <v>260.64999999999998</v>
      </c>
      <c r="P1666" t="s">
        <v>614</v>
      </c>
      <c r="Q1666">
        <v>71</v>
      </c>
      <c r="R1666">
        <v>9</v>
      </c>
      <c r="S1666">
        <v>260.64999999999998</v>
      </c>
      <c r="T1666" t="s">
        <v>368</v>
      </c>
      <c r="U1666" t="s">
        <v>2323</v>
      </c>
      <c r="V1666" t="s">
        <v>2902</v>
      </c>
      <c r="W1666" t="s">
        <v>8</v>
      </c>
      <c r="X1666" t="s">
        <v>88</v>
      </c>
      <c r="Y1666" t="s">
        <v>2903</v>
      </c>
      <c r="Z1666">
        <v>10016</v>
      </c>
      <c r="AA1666" t="s">
        <v>609</v>
      </c>
      <c r="AB1666" t="s">
        <v>607</v>
      </c>
    </row>
    <row r="1667" spans="1:28" x14ac:dyDescent="0.25">
      <c r="A1667">
        <v>72708</v>
      </c>
      <c r="B1667" t="s">
        <v>24</v>
      </c>
      <c r="C1667">
        <v>4</v>
      </c>
      <c r="D1667">
        <v>4</v>
      </c>
      <c r="E1667">
        <v>16261</v>
      </c>
      <c r="F1667" t="s">
        <v>146</v>
      </c>
      <c r="G1667" s="4">
        <v>44161</v>
      </c>
      <c r="H1667" t="s">
        <v>13</v>
      </c>
      <c r="I1667" t="s">
        <v>30</v>
      </c>
      <c r="J1667" t="s">
        <v>31</v>
      </c>
      <c r="K1667" t="s">
        <v>16</v>
      </c>
      <c r="L1667">
        <v>176023</v>
      </c>
      <c r="M1667">
        <v>1358</v>
      </c>
      <c r="N1667">
        <v>1</v>
      </c>
      <c r="O1667">
        <v>260.64999999999998</v>
      </c>
      <c r="P1667" t="s">
        <v>614</v>
      </c>
      <c r="Q1667">
        <v>71</v>
      </c>
      <c r="R1667">
        <v>9</v>
      </c>
      <c r="S1667">
        <v>260.64999999999998</v>
      </c>
      <c r="T1667" t="s">
        <v>5</v>
      </c>
      <c r="U1667" t="s">
        <v>1893</v>
      </c>
      <c r="V1667" t="s">
        <v>2960</v>
      </c>
      <c r="W1667" t="s">
        <v>27</v>
      </c>
      <c r="X1667" t="s">
        <v>9</v>
      </c>
      <c r="Y1667" t="s">
        <v>128</v>
      </c>
      <c r="Z1667">
        <v>725</v>
      </c>
      <c r="AA1667" t="s">
        <v>609</v>
      </c>
      <c r="AB1667" t="s">
        <v>607</v>
      </c>
    </row>
    <row r="1668" spans="1:28" x14ac:dyDescent="0.25">
      <c r="A1668">
        <v>72709</v>
      </c>
      <c r="B1668" t="s">
        <v>51</v>
      </c>
      <c r="C1668">
        <v>5</v>
      </c>
      <c r="D1668">
        <v>4</v>
      </c>
      <c r="E1668">
        <v>16262</v>
      </c>
      <c r="F1668" t="s">
        <v>146</v>
      </c>
      <c r="G1668" s="4">
        <v>44161</v>
      </c>
      <c r="H1668" t="s">
        <v>13</v>
      </c>
      <c r="I1668" t="s">
        <v>30</v>
      </c>
      <c r="J1668" t="s">
        <v>57</v>
      </c>
      <c r="K1668" t="s">
        <v>16</v>
      </c>
      <c r="L1668">
        <v>176024</v>
      </c>
      <c r="M1668">
        <v>1358</v>
      </c>
      <c r="N1668">
        <v>1</v>
      </c>
      <c r="O1668">
        <v>260.64999999999998</v>
      </c>
      <c r="P1668" t="s">
        <v>614</v>
      </c>
      <c r="Q1668">
        <v>71</v>
      </c>
      <c r="R1668">
        <v>9</v>
      </c>
      <c r="S1668">
        <v>260.64999999999998</v>
      </c>
      <c r="T1668" t="s">
        <v>2170</v>
      </c>
      <c r="U1668" t="s">
        <v>2570</v>
      </c>
      <c r="V1668" t="s">
        <v>595</v>
      </c>
      <c r="W1668" t="s">
        <v>8</v>
      </c>
      <c r="X1668" t="s">
        <v>248</v>
      </c>
      <c r="Y1668" t="s">
        <v>2571</v>
      </c>
      <c r="Z1668">
        <v>44105</v>
      </c>
      <c r="AA1668" t="s">
        <v>609</v>
      </c>
      <c r="AB1668" t="s">
        <v>607</v>
      </c>
    </row>
    <row r="1669" spans="1:28" x14ac:dyDescent="0.25">
      <c r="A1669">
        <v>72710</v>
      </c>
      <c r="B1669" t="s">
        <v>3</v>
      </c>
      <c r="C1669">
        <v>6</v>
      </c>
      <c r="D1669">
        <v>4</v>
      </c>
      <c r="E1669">
        <v>16263</v>
      </c>
      <c r="F1669" t="s">
        <v>146</v>
      </c>
      <c r="G1669" s="4">
        <v>44161</v>
      </c>
      <c r="H1669" t="s">
        <v>13</v>
      </c>
      <c r="I1669" t="s">
        <v>30</v>
      </c>
      <c r="J1669" t="s">
        <v>14</v>
      </c>
      <c r="K1669" t="s">
        <v>16</v>
      </c>
      <c r="L1669">
        <v>176025</v>
      </c>
      <c r="M1669">
        <v>1358</v>
      </c>
      <c r="N1669">
        <v>1</v>
      </c>
      <c r="O1669">
        <v>260.64999999999998</v>
      </c>
      <c r="P1669" t="s">
        <v>614</v>
      </c>
      <c r="Q1669">
        <v>71</v>
      </c>
      <c r="R1669">
        <v>9</v>
      </c>
      <c r="S1669">
        <v>260.64999999999998</v>
      </c>
      <c r="T1669" t="s">
        <v>5</v>
      </c>
      <c r="U1669" t="s">
        <v>3339</v>
      </c>
      <c r="V1669" t="s">
        <v>2364</v>
      </c>
      <c r="W1669" t="s">
        <v>8</v>
      </c>
      <c r="X1669" t="s">
        <v>9</v>
      </c>
      <c r="Y1669" t="s">
        <v>2959</v>
      </c>
      <c r="Z1669">
        <v>725</v>
      </c>
      <c r="AA1669" t="s">
        <v>609</v>
      </c>
      <c r="AB1669" t="s">
        <v>607</v>
      </c>
    </row>
    <row r="1670" spans="1:28" x14ac:dyDescent="0.25">
      <c r="A1670">
        <v>72711</v>
      </c>
      <c r="B1670" t="s">
        <v>3</v>
      </c>
      <c r="C1670">
        <v>2</v>
      </c>
      <c r="D1670">
        <v>4</v>
      </c>
      <c r="E1670">
        <v>16264</v>
      </c>
      <c r="F1670" t="s">
        <v>146</v>
      </c>
      <c r="G1670" s="4">
        <v>44161</v>
      </c>
      <c r="H1670" t="s">
        <v>13</v>
      </c>
      <c r="I1670" t="s">
        <v>30</v>
      </c>
      <c r="J1670" t="s">
        <v>38</v>
      </c>
      <c r="K1670" t="s">
        <v>16</v>
      </c>
      <c r="L1670">
        <v>176026</v>
      </c>
      <c r="M1670">
        <v>1358</v>
      </c>
      <c r="N1670">
        <v>1</v>
      </c>
      <c r="O1670">
        <v>260.64999999999998</v>
      </c>
      <c r="P1670" t="s">
        <v>614</v>
      </c>
      <c r="Q1670">
        <v>71</v>
      </c>
      <c r="R1670">
        <v>9</v>
      </c>
      <c r="S1670">
        <v>260.64999999999998</v>
      </c>
      <c r="T1670" t="s">
        <v>1882</v>
      </c>
      <c r="U1670" t="s">
        <v>1883</v>
      </c>
      <c r="V1670" t="s">
        <v>1884</v>
      </c>
      <c r="W1670" t="s">
        <v>8</v>
      </c>
      <c r="X1670" t="s">
        <v>21</v>
      </c>
      <c r="Y1670" t="s">
        <v>1885</v>
      </c>
      <c r="Z1670">
        <v>92345</v>
      </c>
      <c r="AA1670" t="s">
        <v>609</v>
      </c>
      <c r="AB1670" t="s">
        <v>607</v>
      </c>
    </row>
    <row r="1671" spans="1:28" x14ac:dyDescent="0.25">
      <c r="A1671">
        <v>72712</v>
      </c>
      <c r="B1671" t="s">
        <v>3</v>
      </c>
      <c r="C1671">
        <v>3</v>
      </c>
      <c r="D1671">
        <v>4</v>
      </c>
      <c r="E1671">
        <v>16265</v>
      </c>
      <c r="F1671" t="s">
        <v>146</v>
      </c>
      <c r="G1671" s="4">
        <v>44161</v>
      </c>
      <c r="H1671" t="s">
        <v>13</v>
      </c>
      <c r="I1671" t="s">
        <v>30</v>
      </c>
      <c r="J1671" t="s">
        <v>38</v>
      </c>
      <c r="K1671" t="s">
        <v>16</v>
      </c>
      <c r="L1671">
        <v>176027</v>
      </c>
      <c r="M1671">
        <v>1358</v>
      </c>
      <c r="N1671">
        <v>1</v>
      </c>
      <c r="O1671">
        <v>260.64999999999998</v>
      </c>
      <c r="P1671" t="s">
        <v>614</v>
      </c>
      <c r="Q1671">
        <v>71</v>
      </c>
      <c r="R1671">
        <v>9</v>
      </c>
      <c r="S1671">
        <v>260.64999999999998</v>
      </c>
      <c r="T1671" t="s">
        <v>174</v>
      </c>
      <c r="U1671" t="s">
        <v>1691</v>
      </c>
      <c r="V1671" t="s">
        <v>1692</v>
      </c>
      <c r="W1671" t="s">
        <v>27</v>
      </c>
      <c r="X1671" t="s">
        <v>21</v>
      </c>
      <c r="Y1671" t="s">
        <v>1693</v>
      </c>
      <c r="Z1671">
        <v>90023</v>
      </c>
      <c r="AA1671" t="s">
        <v>609</v>
      </c>
      <c r="AB1671" t="s">
        <v>607</v>
      </c>
    </row>
    <row r="1672" spans="1:28" x14ac:dyDescent="0.25">
      <c r="A1672">
        <v>72758</v>
      </c>
      <c r="B1672" t="s">
        <v>24</v>
      </c>
      <c r="C1672">
        <v>4</v>
      </c>
      <c r="D1672">
        <v>4</v>
      </c>
      <c r="E1672">
        <v>16311</v>
      </c>
      <c r="F1672" t="s">
        <v>1530</v>
      </c>
      <c r="G1672" s="4">
        <v>44162</v>
      </c>
      <c r="H1672" t="s">
        <v>13</v>
      </c>
      <c r="I1672" t="s">
        <v>99</v>
      </c>
      <c r="J1672" t="s">
        <v>378</v>
      </c>
      <c r="K1672" t="s">
        <v>16</v>
      </c>
      <c r="L1672">
        <v>176073</v>
      </c>
      <c r="M1672">
        <v>1358</v>
      </c>
      <c r="N1672">
        <v>1</v>
      </c>
      <c r="O1672">
        <v>260.64999999999998</v>
      </c>
      <c r="P1672" t="s">
        <v>614</v>
      </c>
      <c r="Q1672">
        <v>71</v>
      </c>
      <c r="R1672">
        <v>9</v>
      </c>
      <c r="S1672">
        <v>260.64999999999998</v>
      </c>
      <c r="T1672" t="s">
        <v>691</v>
      </c>
      <c r="U1672" t="s">
        <v>692</v>
      </c>
      <c r="V1672" t="s">
        <v>394</v>
      </c>
      <c r="W1672" t="s">
        <v>27</v>
      </c>
      <c r="X1672" t="s">
        <v>88</v>
      </c>
      <c r="Y1672" t="s">
        <v>693</v>
      </c>
      <c r="Z1672">
        <v>13760</v>
      </c>
      <c r="AA1672" t="s">
        <v>609</v>
      </c>
      <c r="AB1672" t="s">
        <v>607</v>
      </c>
    </row>
    <row r="1673" spans="1:28" x14ac:dyDescent="0.25">
      <c r="A1673">
        <v>72759</v>
      </c>
      <c r="B1673" t="s">
        <v>17</v>
      </c>
      <c r="C1673">
        <v>5</v>
      </c>
      <c r="D1673">
        <v>4</v>
      </c>
      <c r="E1673">
        <v>16312</v>
      </c>
      <c r="F1673" t="s">
        <v>1530</v>
      </c>
      <c r="G1673" s="4">
        <v>44162</v>
      </c>
      <c r="H1673" t="s">
        <v>13</v>
      </c>
      <c r="I1673" t="s">
        <v>99</v>
      </c>
      <c r="J1673" t="s">
        <v>23</v>
      </c>
      <c r="K1673" t="s">
        <v>16</v>
      </c>
      <c r="L1673">
        <v>176074</v>
      </c>
      <c r="M1673">
        <v>1358</v>
      </c>
      <c r="N1673">
        <v>1</v>
      </c>
      <c r="O1673">
        <v>260.64999999999998</v>
      </c>
      <c r="P1673" t="s">
        <v>614</v>
      </c>
      <c r="Q1673">
        <v>71</v>
      </c>
      <c r="R1673">
        <v>9</v>
      </c>
      <c r="S1673">
        <v>260.64999999999998</v>
      </c>
      <c r="T1673" t="s">
        <v>5</v>
      </c>
      <c r="U1673" t="s">
        <v>3315</v>
      </c>
      <c r="V1673" t="s">
        <v>3033</v>
      </c>
      <c r="W1673" t="s">
        <v>27</v>
      </c>
      <c r="X1673" t="s">
        <v>9</v>
      </c>
      <c r="Y1673" t="s">
        <v>3316</v>
      </c>
      <c r="Z1673">
        <v>725</v>
      </c>
      <c r="AA1673" t="s">
        <v>609</v>
      </c>
      <c r="AB1673" t="s">
        <v>607</v>
      </c>
    </row>
    <row r="1674" spans="1:28" x14ac:dyDescent="0.25">
      <c r="A1674">
        <v>72790</v>
      </c>
      <c r="B1674" t="s">
        <v>51</v>
      </c>
      <c r="C1674">
        <v>6</v>
      </c>
      <c r="D1674">
        <v>2</v>
      </c>
      <c r="E1674">
        <v>16343</v>
      </c>
      <c r="F1674" t="s">
        <v>1606</v>
      </c>
      <c r="G1674" s="4">
        <v>44162</v>
      </c>
      <c r="H1674" t="s">
        <v>13</v>
      </c>
      <c r="I1674" t="s">
        <v>420</v>
      </c>
      <c r="J1674" t="s">
        <v>57</v>
      </c>
      <c r="K1674" t="s">
        <v>90</v>
      </c>
      <c r="L1674">
        <v>176105</v>
      </c>
      <c r="M1674">
        <v>1358</v>
      </c>
      <c r="N1674">
        <v>1</v>
      </c>
      <c r="O1674">
        <v>260.64999999999998</v>
      </c>
      <c r="P1674" t="s">
        <v>614</v>
      </c>
      <c r="Q1674">
        <v>71</v>
      </c>
      <c r="R1674">
        <v>9</v>
      </c>
      <c r="S1674">
        <v>260.64999999999998</v>
      </c>
      <c r="T1674" t="s">
        <v>5</v>
      </c>
      <c r="U1674" t="s">
        <v>948</v>
      </c>
      <c r="V1674" t="s">
        <v>329</v>
      </c>
      <c r="W1674" t="s">
        <v>8</v>
      </c>
      <c r="X1674" t="s">
        <v>9</v>
      </c>
      <c r="Y1674" t="s">
        <v>2467</v>
      </c>
      <c r="Z1674">
        <v>725</v>
      </c>
      <c r="AA1674" t="s">
        <v>609</v>
      </c>
      <c r="AB1674" t="s">
        <v>607</v>
      </c>
    </row>
    <row r="1675" spans="1:28" x14ac:dyDescent="0.25">
      <c r="A1675">
        <v>72794</v>
      </c>
      <c r="B1675" t="s">
        <v>24</v>
      </c>
      <c r="C1675">
        <v>5</v>
      </c>
      <c r="D1675">
        <v>2</v>
      </c>
      <c r="E1675">
        <v>16347</v>
      </c>
      <c r="F1675" t="s">
        <v>430</v>
      </c>
      <c r="G1675" s="4">
        <v>44162</v>
      </c>
      <c r="H1675" t="s">
        <v>13</v>
      </c>
      <c r="I1675" t="s">
        <v>431</v>
      </c>
      <c r="J1675" t="s">
        <v>31</v>
      </c>
      <c r="K1675" t="s">
        <v>90</v>
      </c>
      <c r="L1675">
        <v>176109</v>
      </c>
      <c r="M1675">
        <v>1358</v>
      </c>
      <c r="N1675">
        <v>1</v>
      </c>
      <c r="O1675">
        <v>260.64999999999998</v>
      </c>
      <c r="P1675" t="s">
        <v>614</v>
      </c>
      <c r="Q1675">
        <v>71</v>
      </c>
      <c r="R1675">
        <v>9</v>
      </c>
      <c r="S1675">
        <v>260.64999999999998</v>
      </c>
      <c r="T1675" t="s">
        <v>1631</v>
      </c>
      <c r="U1675" t="s">
        <v>389</v>
      </c>
      <c r="V1675" t="s">
        <v>2132</v>
      </c>
      <c r="W1675" t="s">
        <v>8</v>
      </c>
      <c r="X1675" t="s">
        <v>21</v>
      </c>
      <c r="Y1675" t="s">
        <v>1634</v>
      </c>
      <c r="Z1675">
        <v>91941</v>
      </c>
      <c r="AA1675" t="s">
        <v>609</v>
      </c>
      <c r="AB1675" t="s">
        <v>607</v>
      </c>
    </row>
    <row r="1676" spans="1:28" x14ac:dyDescent="0.25">
      <c r="A1676">
        <v>72795</v>
      </c>
      <c r="B1676" t="s">
        <v>24</v>
      </c>
      <c r="C1676">
        <v>2</v>
      </c>
      <c r="D1676">
        <v>1</v>
      </c>
      <c r="E1676">
        <v>16348</v>
      </c>
      <c r="F1676" t="s">
        <v>430</v>
      </c>
      <c r="G1676" s="4">
        <v>44162</v>
      </c>
      <c r="H1676" t="s">
        <v>13</v>
      </c>
      <c r="I1676" t="s">
        <v>431</v>
      </c>
      <c r="J1676" t="s">
        <v>31</v>
      </c>
      <c r="K1676" t="s">
        <v>32</v>
      </c>
      <c r="L1676">
        <v>176110</v>
      </c>
      <c r="M1676">
        <v>1358</v>
      </c>
      <c r="N1676">
        <v>1</v>
      </c>
      <c r="O1676">
        <v>260.64999999999998</v>
      </c>
      <c r="P1676" t="s">
        <v>614</v>
      </c>
      <c r="Q1676">
        <v>71</v>
      </c>
      <c r="R1676">
        <v>9</v>
      </c>
      <c r="S1676">
        <v>260.64999999999998</v>
      </c>
      <c r="T1676" t="s">
        <v>5</v>
      </c>
      <c r="U1676" t="s">
        <v>2140</v>
      </c>
      <c r="V1676" t="s">
        <v>2617</v>
      </c>
      <c r="W1676" t="s">
        <v>27</v>
      </c>
      <c r="X1676" t="s">
        <v>9</v>
      </c>
      <c r="Y1676" t="s">
        <v>2618</v>
      </c>
      <c r="Z1676">
        <v>725</v>
      </c>
      <c r="AA1676" t="s">
        <v>609</v>
      </c>
      <c r="AB1676" t="s">
        <v>607</v>
      </c>
    </row>
    <row r="1677" spans="1:28" x14ac:dyDescent="0.25">
      <c r="A1677">
        <v>72796</v>
      </c>
      <c r="B1677" t="s">
        <v>17</v>
      </c>
      <c r="C1677">
        <v>2</v>
      </c>
      <c r="D1677">
        <v>2</v>
      </c>
      <c r="E1677">
        <v>16349</v>
      </c>
      <c r="F1677" t="s">
        <v>430</v>
      </c>
      <c r="G1677" s="4">
        <v>44162</v>
      </c>
      <c r="H1677" t="s">
        <v>13</v>
      </c>
      <c r="I1677" t="s">
        <v>431</v>
      </c>
      <c r="J1677" t="s">
        <v>23</v>
      </c>
      <c r="K1677" t="s">
        <v>90</v>
      </c>
      <c r="L1677">
        <v>176111</v>
      </c>
      <c r="M1677">
        <v>1358</v>
      </c>
      <c r="N1677">
        <v>1</v>
      </c>
      <c r="O1677">
        <v>260.64999999999998</v>
      </c>
      <c r="P1677" t="s">
        <v>614</v>
      </c>
      <c r="Q1677">
        <v>71</v>
      </c>
      <c r="R1677">
        <v>9</v>
      </c>
      <c r="S1677">
        <v>260.64999999999998</v>
      </c>
      <c r="T1677" t="s">
        <v>368</v>
      </c>
      <c r="U1677" t="s">
        <v>2527</v>
      </c>
      <c r="V1677" t="s">
        <v>2821</v>
      </c>
      <c r="W1677" t="s">
        <v>95</v>
      </c>
      <c r="X1677" t="s">
        <v>88</v>
      </c>
      <c r="Y1677" t="s">
        <v>2773</v>
      </c>
      <c r="Z1677">
        <v>10027</v>
      </c>
      <c r="AA1677" t="s">
        <v>609</v>
      </c>
      <c r="AB1677" t="s">
        <v>607</v>
      </c>
    </row>
    <row r="1678" spans="1:28" x14ac:dyDescent="0.25">
      <c r="A1678">
        <v>72799</v>
      </c>
      <c r="B1678" t="s">
        <v>3</v>
      </c>
      <c r="C1678">
        <v>2</v>
      </c>
      <c r="D1678">
        <v>1</v>
      </c>
      <c r="E1678">
        <v>16352</v>
      </c>
      <c r="F1678" t="s">
        <v>867</v>
      </c>
      <c r="G1678" s="4">
        <v>44162</v>
      </c>
      <c r="H1678" t="s">
        <v>13</v>
      </c>
      <c r="I1678" t="s">
        <v>5781</v>
      </c>
      <c r="J1678" t="s">
        <v>38</v>
      </c>
      <c r="K1678" t="s">
        <v>32</v>
      </c>
      <c r="L1678">
        <v>176114</v>
      </c>
      <c r="M1678">
        <v>1358</v>
      </c>
      <c r="N1678">
        <v>1</v>
      </c>
      <c r="O1678">
        <v>260.64999999999998</v>
      </c>
      <c r="P1678" t="s">
        <v>614</v>
      </c>
      <c r="Q1678">
        <v>71</v>
      </c>
      <c r="R1678">
        <v>9</v>
      </c>
      <c r="S1678">
        <v>260.64999999999998</v>
      </c>
      <c r="T1678" t="s">
        <v>5</v>
      </c>
      <c r="U1678" t="s">
        <v>332</v>
      </c>
      <c r="V1678" t="s">
        <v>3802</v>
      </c>
      <c r="W1678" t="s">
        <v>8</v>
      </c>
      <c r="X1678" t="s">
        <v>9</v>
      </c>
      <c r="Y1678" t="s">
        <v>1146</v>
      </c>
      <c r="Z1678">
        <v>725</v>
      </c>
      <c r="AA1678" t="s">
        <v>609</v>
      </c>
      <c r="AB1678" t="s">
        <v>607</v>
      </c>
    </row>
    <row r="1679" spans="1:28" x14ac:dyDescent="0.25">
      <c r="A1679">
        <v>72800</v>
      </c>
      <c r="B1679" t="s">
        <v>24</v>
      </c>
      <c r="C1679">
        <v>2</v>
      </c>
      <c r="D1679">
        <v>1</v>
      </c>
      <c r="E1679">
        <v>16353</v>
      </c>
      <c r="F1679" t="s">
        <v>867</v>
      </c>
      <c r="G1679" s="4">
        <v>44162</v>
      </c>
      <c r="H1679" t="s">
        <v>13</v>
      </c>
      <c r="I1679" t="s">
        <v>5781</v>
      </c>
      <c r="J1679" t="s">
        <v>31</v>
      </c>
      <c r="K1679" t="s">
        <v>32</v>
      </c>
      <c r="L1679">
        <v>176115</v>
      </c>
      <c r="M1679">
        <v>1358</v>
      </c>
      <c r="N1679">
        <v>1</v>
      </c>
      <c r="O1679">
        <v>260.64999999999998</v>
      </c>
      <c r="P1679" t="s">
        <v>614</v>
      </c>
      <c r="Q1679">
        <v>71</v>
      </c>
      <c r="R1679">
        <v>9</v>
      </c>
      <c r="S1679">
        <v>260.64999999999998</v>
      </c>
      <c r="T1679" t="s">
        <v>131</v>
      </c>
      <c r="U1679" t="s">
        <v>1703</v>
      </c>
      <c r="V1679" t="s">
        <v>3079</v>
      </c>
      <c r="W1679" t="s">
        <v>8</v>
      </c>
      <c r="X1679" t="s">
        <v>134</v>
      </c>
      <c r="Y1679" t="s">
        <v>3080</v>
      </c>
      <c r="Z1679">
        <v>96816</v>
      </c>
      <c r="AA1679" t="s">
        <v>609</v>
      </c>
      <c r="AB1679" t="s">
        <v>607</v>
      </c>
    </row>
    <row r="1680" spans="1:28" x14ac:dyDescent="0.25">
      <c r="A1680">
        <v>72801</v>
      </c>
      <c r="B1680" t="s">
        <v>51</v>
      </c>
      <c r="C1680">
        <v>2</v>
      </c>
      <c r="D1680">
        <v>4</v>
      </c>
      <c r="E1680">
        <v>16354</v>
      </c>
      <c r="F1680" t="s">
        <v>867</v>
      </c>
      <c r="G1680" s="4">
        <v>44162</v>
      </c>
      <c r="H1680" t="s">
        <v>13</v>
      </c>
      <c r="I1680" t="s">
        <v>5781</v>
      </c>
      <c r="J1680" t="s">
        <v>57</v>
      </c>
      <c r="K1680" t="s">
        <v>16</v>
      </c>
      <c r="L1680">
        <v>176116</v>
      </c>
      <c r="M1680">
        <v>1358</v>
      </c>
      <c r="N1680">
        <v>1</v>
      </c>
      <c r="O1680">
        <v>260.64999999999998</v>
      </c>
      <c r="P1680" t="s">
        <v>614</v>
      </c>
      <c r="Q1680">
        <v>71</v>
      </c>
      <c r="R1680">
        <v>9</v>
      </c>
      <c r="S1680">
        <v>260.64999999999998</v>
      </c>
      <c r="T1680" t="s">
        <v>131</v>
      </c>
      <c r="U1680" t="s">
        <v>1546</v>
      </c>
      <c r="V1680" t="s">
        <v>2112</v>
      </c>
      <c r="W1680" t="s">
        <v>8</v>
      </c>
      <c r="X1680" t="s">
        <v>134</v>
      </c>
      <c r="Y1680" t="s">
        <v>2113</v>
      </c>
      <c r="Z1680">
        <v>96822</v>
      </c>
      <c r="AA1680" t="s">
        <v>609</v>
      </c>
      <c r="AB1680" t="s">
        <v>607</v>
      </c>
    </row>
    <row r="1681" spans="1:28" x14ac:dyDescent="0.25">
      <c r="A1681">
        <v>72803</v>
      </c>
      <c r="B1681" t="s">
        <v>24</v>
      </c>
      <c r="C1681">
        <v>4</v>
      </c>
      <c r="D1681">
        <v>4</v>
      </c>
      <c r="E1681">
        <v>16356</v>
      </c>
      <c r="F1681" t="s">
        <v>870</v>
      </c>
      <c r="G1681" s="4">
        <v>44162</v>
      </c>
      <c r="H1681" t="s">
        <v>13</v>
      </c>
      <c r="I1681" t="s">
        <v>5778</v>
      </c>
      <c r="J1681" t="s">
        <v>31</v>
      </c>
      <c r="K1681" t="s">
        <v>16</v>
      </c>
      <c r="L1681">
        <v>176118</v>
      </c>
      <c r="M1681">
        <v>1358</v>
      </c>
      <c r="N1681">
        <v>1</v>
      </c>
      <c r="O1681">
        <v>260.64999999999998</v>
      </c>
      <c r="P1681" t="s">
        <v>614</v>
      </c>
      <c r="Q1681">
        <v>71</v>
      </c>
      <c r="R1681">
        <v>9</v>
      </c>
      <c r="S1681">
        <v>260.64999999999998</v>
      </c>
      <c r="T1681" t="s">
        <v>5</v>
      </c>
      <c r="U1681" t="s">
        <v>2185</v>
      </c>
      <c r="V1681" t="s">
        <v>3637</v>
      </c>
      <c r="W1681" t="s">
        <v>8</v>
      </c>
      <c r="X1681" t="s">
        <v>9</v>
      </c>
      <c r="Y1681" t="s">
        <v>1393</v>
      </c>
      <c r="Z1681">
        <v>725</v>
      </c>
      <c r="AA1681" t="s">
        <v>609</v>
      </c>
      <c r="AB1681" t="s">
        <v>607</v>
      </c>
    </row>
    <row r="1682" spans="1:28" x14ac:dyDescent="0.25">
      <c r="A1682">
        <v>72804</v>
      </c>
      <c r="B1682" t="s">
        <v>24</v>
      </c>
      <c r="C1682">
        <v>5</v>
      </c>
      <c r="D1682">
        <v>4</v>
      </c>
      <c r="E1682">
        <v>16357</v>
      </c>
      <c r="F1682" t="s">
        <v>870</v>
      </c>
      <c r="G1682" s="4">
        <v>44162</v>
      </c>
      <c r="H1682" t="s">
        <v>13</v>
      </c>
      <c r="I1682" t="s">
        <v>5778</v>
      </c>
      <c r="J1682" t="s">
        <v>31</v>
      </c>
      <c r="K1682" t="s">
        <v>16</v>
      </c>
      <c r="L1682">
        <v>176119</v>
      </c>
      <c r="M1682">
        <v>1358</v>
      </c>
      <c r="N1682">
        <v>1</v>
      </c>
      <c r="O1682">
        <v>260.64999999999998</v>
      </c>
      <c r="P1682" t="s">
        <v>614</v>
      </c>
      <c r="Q1682">
        <v>71</v>
      </c>
      <c r="R1682">
        <v>9</v>
      </c>
      <c r="S1682">
        <v>260.64999999999998</v>
      </c>
      <c r="T1682" t="s">
        <v>5</v>
      </c>
      <c r="U1682" t="s">
        <v>374</v>
      </c>
      <c r="V1682" t="s">
        <v>491</v>
      </c>
      <c r="W1682" t="s">
        <v>8</v>
      </c>
      <c r="X1682" t="s">
        <v>9</v>
      </c>
      <c r="Y1682" t="s">
        <v>3633</v>
      </c>
      <c r="Z1682">
        <v>725</v>
      </c>
      <c r="AA1682" t="s">
        <v>609</v>
      </c>
      <c r="AB1682" t="s">
        <v>607</v>
      </c>
    </row>
    <row r="1683" spans="1:28" x14ac:dyDescent="0.25">
      <c r="A1683">
        <v>75347</v>
      </c>
      <c r="B1683" t="s">
        <v>3</v>
      </c>
      <c r="C1683">
        <v>3</v>
      </c>
      <c r="D1683">
        <v>2</v>
      </c>
      <c r="E1683">
        <v>18900</v>
      </c>
      <c r="F1683" t="s">
        <v>119</v>
      </c>
      <c r="G1683" s="4">
        <v>44199</v>
      </c>
      <c r="H1683" t="s">
        <v>13</v>
      </c>
      <c r="I1683" t="s">
        <v>5781</v>
      </c>
      <c r="J1683" t="s">
        <v>14</v>
      </c>
      <c r="K1683" t="s">
        <v>90</v>
      </c>
      <c r="L1683">
        <v>178662</v>
      </c>
      <c r="M1683">
        <v>1358</v>
      </c>
      <c r="N1683">
        <v>1</v>
      </c>
      <c r="O1683">
        <v>260.64999999999998</v>
      </c>
      <c r="P1683" t="s">
        <v>614</v>
      </c>
      <c r="Q1683">
        <v>71</v>
      </c>
      <c r="R1683">
        <v>9</v>
      </c>
      <c r="S1683">
        <v>260.64999999999998</v>
      </c>
      <c r="T1683" t="s">
        <v>5</v>
      </c>
      <c r="U1683" t="s">
        <v>126</v>
      </c>
      <c r="V1683" t="s">
        <v>127</v>
      </c>
      <c r="W1683" t="s">
        <v>27</v>
      </c>
      <c r="X1683" t="s">
        <v>9</v>
      </c>
      <c r="Y1683" t="s">
        <v>128</v>
      </c>
      <c r="Z1683">
        <v>725</v>
      </c>
      <c r="AA1683" t="s">
        <v>609</v>
      </c>
      <c r="AB1683" t="s">
        <v>607</v>
      </c>
    </row>
    <row r="1684" spans="1:28" x14ac:dyDescent="0.25">
      <c r="A1684">
        <v>75348</v>
      </c>
      <c r="B1684" t="s">
        <v>24</v>
      </c>
      <c r="C1684">
        <v>4</v>
      </c>
      <c r="D1684">
        <v>2</v>
      </c>
      <c r="E1684">
        <v>18901</v>
      </c>
      <c r="F1684" t="s">
        <v>119</v>
      </c>
      <c r="G1684" s="4">
        <v>44199</v>
      </c>
      <c r="H1684" t="s">
        <v>13</v>
      </c>
      <c r="I1684" t="s">
        <v>5781</v>
      </c>
      <c r="J1684" t="s">
        <v>31</v>
      </c>
      <c r="K1684" t="s">
        <v>90</v>
      </c>
      <c r="L1684">
        <v>178663</v>
      </c>
      <c r="M1684">
        <v>1358</v>
      </c>
      <c r="N1684">
        <v>1</v>
      </c>
      <c r="O1684">
        <v>260.64999999999998</v>
      </c>
      <c r="P1684" t="s">
        <v>614</v>
      </c>
      <c r="Q1684">
        <v>71</v>
      </c>
      <c r="R1684">
        <v>9</v>
      </c>
      <c r="S1684">
        <v>260.64999999999998</v>
      </c>
      <c r="T1684" t="s">
        <v>85</v>
      </c>
      <c r="U1684" t="s">
        <v>86</v>
      </c>
      <c r="V1684" t="s">
        <v>87</v>
      </c>
      <c r="W1684" t="s">
        <v>27</v>
      </c>
      <c r="X1684" t="s">
        <v>88</v>
      </c>
      <c r="Y1684" t="s">
        <v>89</v>
      </c>
      <c r="Z1684">
        <v>14609</v>
      </c>
      <c r="AA1684" t="s">
        <v>609</v>
      </c>
      <c r="AB1684" t="s">
        <v>607</v>
      </c>
    </row>
    <row r="1685" spans="1:28" x14ac:dyDescent="0.25">
      <c r="A1685">
        <v>75349</v>
      </c>
      <c r="B1685" t="s">
        <v>3</v>
      </c>
      <c r="C1685">
        <v>2</v>
      </c>
      <c r="D1685">
        <v>1</v>
      </c>
      <c r="E1685">
        <v>18902</v>
      </c>
      <c r="F1685" t="s">
        <v>119</v>
      </c>
      <c r="G1685" s="4">
        <v>44199</v>
      </c>
      <c r="H1685" t="s">
        <v>13</v>
      </c>
      <c r="I1685" t="s">
        <v>5781</v>
      </c>
      <c r="J1685" t="s">
        <v>14</v>
      </c>
      <c r="K1685" t="s">
        <v>32</v>
      </c>
      <c r="L1685">
        <v>178664</v>
      </c>
      <c r="M1685">
        <v>1358</v>
      </c>
      <c r="N1685">
        <v>1</v>
      </c>
      <c r="O1685">
        <v>260.64999999999998</v>
      </c>
      <c r="P1685" t="s">
        <v>614</v>
      </c>
      <c r="Q1685">
        <v>71</v>
      </c>
      <c r="R1685">
        <v>9</v>
      </c>
      <c r="S1685">
        <v>260.64999999999998</v>
      </c>
      <c r="T1685" t="s">
        <v>5</v>
      </c>
      <c r="U1685" t="s">
        <v>81</v>
      </c>
      <c r="V1685" t="s">
        <v>82</v>
      </c>
      <c r="W1685" t="s">
        <v>27</v>
      </c>
      <c r="X1685" t="s">
        <v>9</v>
      </c>
      <c r="Y1685" t="s">
        <v>83</v>
      </c>
      <c r="Z1685">
        <v>725</v>
      </c>
      <c r="AA1685" t="s">
        <v>609</v>
      </c>
      <c r="AB1685" t="s">
        <v>607</v>
      </c>
    </row>
    <row r="1686" spans="1:28" x14ac:dyDescent="0.25">
      <c r="A1686">
        <v>75350</v>
      </c>
      <c r="B1686" t="s">
        <v>51</v>
      </c>
      <c r="C1686">
        <v>2</v>
      </c>
      <c r="D1686">
        <v>1</v>
      </c>
      <c r="E1686">
        <v>18903</v>
      </c>
      <c r="F1686" t="s">
        <v>119</v>
      </c>
      <c r="G1686" s="4">
        <v>44199</v>
      </c>
      <c r="H1686" t="s">
        <v>13</v>
      </c>
      <c r="I1686" t="s">
        <v>5781</v>
      </c>
      <c r="J1686" t="s">
        <v>1275</v>
      </c>
      <c r="K1686" t="s">
        <v>32</v>
      </c>
      <c r="L1686">
        <v>178665</v>
      </c>
      <c r="M1686">
        <v>1358</v>
      </c>
      <c r="N1686">
        <v>1</v>
      </c>
      <c r="O1686">
        <v>260.64999999999998</v>
      </c>
      <c r="P1686" t="s">
        <v>614</v>
      </c>
      <c r="Q1686">
        <v>71</v>
      </c>
      <c r="R1686">
        <v>9</v>
      </c>
      <c r="S1686">
        <v>260.64999999999998</v>
      </c>
      <c r="T1686" t="s">
        <v>74</v>
      </c>
      <c r="U1686" t="s">
        <v>75</v>
      </c>
      <c r="V1686" t="s">
        <v>76</v>
      </c>
      <c r="W1686" t="s">
        <v>27</v>
      </c>
      <c r="X1686" t="s">
        <v>77</v>
      </c>
      <c r="Y1686" t="s">
        <v>78</v>
      </c>
      <c r="Z1686">
        <v>17013</v>
      </c>
      <c r="AA1686" t="s">
        <v>609</v>
      </c>
      <c r="AB1686" t="s">
        <v>607</v>
      </c>
    </row>
    <row r="1687" spans="1:28" x14ac:dyDescent="0.25">
      <c r="A1687">
        <v>75351</v>
      </c>
      <c r="B1687" t="s">
        <v>51</v>
      </c>
      <c r="C1687">
        <v>2</v>
      </c>
      <c r="D1687">
        <v>1</v>
      </c>
      <c r="E1687">
        <v>18904</v>
      </c>
      <c r="F1687" t="s">
        <v>119</v>
      </c>
      <c r="G1687" s="4">
        <v>44199</v>
      </c>
      <c r="H1687" t="s">
        <v>13</v>
      </c>
      <c r="I1687" t="s">
        <v>5781</v>
      </c>
      <c r="J1687" t="s">
        <v>57</v>
      </c>
      <c r="K1687" t="s">
        <v>32</v>
      </c>
      <c r="L1687">
        <v>178666</v>
      </c>
      <c r="M1687">
        <v>1358</v>
      </c>
      <c r="N1687">
        <v>1</v>
      </c>
      <c r="O1687">
        <v>260.64999999999998</v>
      </c>
      <c r="P1687" t="s">
        <v>614</v>
      </c>
      <c r="Q1687">
        <v>71</v>
      </c>
      <c r="R1687">
        <v>9</v>
      </c>
      <c r="S1687">
        <v>260.64999999999998</v>
      </c>
      <c r="T1687" t="s">
        <v>5</v>
      </c>
      <c r="U1687" t="s">
        <v>71</v>
      </c>
      <c r="V1687" t="s">
        <v>72</v>
      </c>
      <c r="W1687" t="s">
        <v>8</v>
      </c>
      <c r="X1687" t="s">
        <v>9</v>
      </c>
      <c r="Y1687" t="s">
        <v>73</v>
      </c>
      <c r="Z1687">
        <v>725</v>
      </c>
      <c r="AA1687" t="s">
        <v>609</v>
      </c>
      <c r="AB1687" t="s">
        <v>607</v>
      </c>
    </row>
    <row r="1688" spans="1:28" x14ac:dyDescent="0.25">
      <c r="A1688">
        <v>75352</v>
      </c>
      <c r="B1688" t="s">
        <v>3</v>
      </c>
      <c r="C1688">
        <v>2</v>
      </c>
      <c r="D1688">
        <v>1</v>
      </c>
      <c r="E1688">
        <v>18905</v>
      </c>
      <c r="F1688" t="s">
        <v>119</v>
      </c>
      <c r="G1688" s="4">
        <v>44199</v>
      </c>
      <c r="H1688" t="s">
        <v>13</v>
      </c>
      <c r="I1688" t="s">
        <v>5781</v>
      </c>
      <c r="J1688" t="s">
        <v>14</v>
      </c>
      <c r="K1688" t="s">
        <v>32</v>
      </c>
      <c r="L1688">
        <v>178667</v>
      </c>
      <c r="M1688">
        <v>1358</v>
      </c>
      <c r="N1688">
        <v>1</v>
      </c>
      <c r="O1688">
        <v>260.64999999999998</v>
      </c>
      <c r="P1688" t="s">
        <v>614</v>
      </c>
      <c r="Q1688">
        <v>71</v>
      </c>
      <c r="R1688">
        <v>9</v>
      </c>
      <c r="S1688">
        <v>260.64999999999998</v>
      </c>
      <c r="T1688" t="s">
        <v>66</v>
      </c>
      <c r="U1688" t="s">
        <v>67</v>
      </c>
      <c r="V1688" t="s">
        <v>68</v>
      </c>
      <c r="W1688" t="s">
        <v>8</v>
      </c>
      <c r="X1688" t="s">
        <v>55</v>
      </c>
      <c r="Y1688" t="s">
        <v>69</v>
      </c>
      <c r="Z1688">
        <v>60187</v>
      </c>
      <c r="AA1688" t="s">
        <v>609</v>
      </c>
      <c r="AB1688" t="s">
        <v>607</v>
      </c>
    </row>
    <row r="1689" spans="1:28" x14ac:dyDescent="0.25">
      <c r="A1689">
        <v>75353</v>
      </c>
      <c r="B1689" t="s">
        <v>24</v>
      </c>
      <c r="C1689">
        <v>2</v>
      </c>
      <c r="D1689">
        <v>1</v>
      </c>
      <c r="E1689">
        <v>18906</v>
      </c>
      <c r="F1689" t="s">
        <v>119</v>
      </c>
      <c r="G1689" s="4">
        <v>44199</v>
      </c>
      <c r="H1689" t="s">
        <v>13</v>
      </c>
      <c r="I1689" t="s">
        <v>5781</v>
      </c>
      <c r="J1689" t="s">
        <v>31</v>
      </c>
      <c r="K1689" t="s">
        <v>32</v>
      </c>
      <c r="L1689">
        <v>178668</v>
      </c>
      <c r="M1689">
        <v>1358</v>
      </c>
      <c r="N1689">
        <v>1</v>
      </c>
      <c r="O1689">
        <v>260.64999999999998</v>
      </c>
      <c r="P1689" t="s">
        <v>614</v>
      </c>
      <c r="Q1689">
        <v>71</v>
      </c>
      <c r="R1689">
        <v>9</v>
      </c>
      <c r="S1689">
        <v>260.64999999999998</v>
      </c>
      <c r="T1689" t="s">
        <v>5</v>
      </c>
      <c r="U1689" t="s">
        <v>63</v>
      </c>
      <c r="V1689" t="s">
        <v>64</v>
      </c>
      <c r="W1689" t="s">
        <v>27</v>
      </c>
      <c r="X1689" t="s">
        <v>9</v>
      </c>
      <c r="Y1689" t="s">
        <v>65</v>
      </c>
      <c r="Z1689">
        <v>725</v>
      </c>
      <c r="AA1689" t="s">
        <v>609</v>
      </c>
      <c r="AB1689" t="s">
        <v>607</v>
      </c>
    </row>
    <row r="1690" spans="1:28" x14ac:dyDescent="0.25">
      <c r="A1690">
        <v>75369</v>
      </c>
      <c r="B1690" t="s">
        <v>3</v>
      </c>
      <c r="C1690">
        <v>5</v>
      </c>
      <c r="D1690">
        <v>4</v>
      </c>
      <c r="E1690">
        <v>18922</v>
      </c>
      <c r="F1690" t="s">
        <v>116</v>
      </c>
      <c r="G1690" s="4">
        <v>44200</v>
      </c>
      <c r="H1690" t="s">
        <v>13</v>
      </c>
      <c r="I1690" t="s">
        <v>30</v>
      </c>
      <c r="J1690" t="s">
        <v>38</v>
      </c>
      <c r="K1690" t="s">
        <v>16</v>
      </c>
      <c r="L1690">
        <v>178684</v>
      </c>
      <c r="M1690">
        <v>1358</v>
      </c>
      <c r="N1690">
        <v>1</v>
      </c>
      <c r="O1690">
        <v>260.64999999999998</v>
      </c>
      <c r="P1690" t="s">
        <v>614</v>
      </c>
      <c r="Q1690">
        <v>71</v>
      </c>
      <c r="R1690">
        <v>9</v>
      </c>
      <c r="S1690">
        <v>260.64999999999998</v>
      </c>
      <c r="T1690" t="s">
        <v>59</v>
      </c>
      <c r="U1690" t="s">
        <v>60</v>
      </c>
      <c r="V1690" t="s">
        <v>61</v>
      </c>
      <c r="W1690" t="s">
        <v>27</v>
      </c>
      <c r="X1690" t="s">
        <v>21</v>
      </c>
      <c r="Y1690" t="s">
        <v>62</v>
      </c>
      <c r="Z1690">
        <v>90813</v>
      </c>
      <c r="AA1690" t="s">
        <v>609</v>
      </c>
      <c r="AB1690" t="s">
        <v>607</v>
      </c>
    </row>
    <row r="1691" spans="1:28" x14ac:dyDescent="0.25">
      <c r="A1691">
        <v>75381</v>
      </c>
      <c r="B1691" t="s">
        <v>3</v>
      </c>
      <c r="C1691">
        <v>2</v>
      </c>
      <c r="D1691">
        <v>4</v>
      </c>
      <c r="E1691">
        <v>18934</v>
      </c>
      <c r="F1691" t="s">
        <v>534</v>
      </c>
      <c r="G1691" s="4">
        <v>44200</v>
      </c>
      <c r="H1691" t="s">
        <v>13</v>
      </c>
      <c r="I1691" t="s">
        <v>30</v>
      </c>
      <c r="J1691" t="s">
        <v>38</v>
      </c>
      <c r="K1691" t="s">
        <v>16</v>
      </c>
      <c r="L1691">
        <v>178696</v>
      </c>
      <c r="M1691">
        <v>1358</v>
      </c>
      <c r="N1691">
        <v>1</v>
      </c>
      <c r="O1691">
        <v>260.64999999999998</v>
      </c>
      <c r="P1691" t="s">
        <v>614</v>
      </c>
      <c r="Q1691">
        <v>71</v>
      </c>
      <c r="R1691">
        <v>9</v>
      </c>
      <c r="S1691">
        <v>260.64999999999998</v>
      </c>
      <c r="T1691" t="s">
        <v>52</v>
      </c>
      <c r="U1691" t="s">
        <v>53</v>
      </c>
      <c r="V1691" t="s">
        <v>54</v>
      </c>
      <c r="W1691" t="s">
        <v>8</v>
      </c>
      <c r="X1691" t="s">
        <v>55</v>
      </c>
      <c r="Y1691" t="s">
        <v>56</v>
      </c>
      <c r="Z1691">
        <v>60056</v>
      </c>
      <c r="AA1691" t="s">
        <v>609</v>
      </c>
      <c r="AB1691" t="s">
        <v>607</v>
      </c>
    </row>
    <row r="1692" spans="1:28" x14ac:dyDescent="0.25">
      <c r="A1692">
        <v>75382</v>
      </c>
      <c r="B1692" t="s">
        <v>3</v>
      </c>
      <c r="C1692">
        <v>3</v>
      </c>
      <c r="D1692">
        <v>4</v>
      </c>
      <c r="E1692">
        <v>18935</v>
      </c>
      <c r="F1692" t="s">
        <v>534</v>
      </c>
      <c r="G1692" s="4">
        <v>44200</v>
      </c>
      <c r="H1692" t="s">
        <v>13</v>
      </c>
      <c r="I1692" t="s">
        <v>30</v>
      </c>
      <c r="J1692" t="s">
        <v>38</v>
      </c>
      <c r="K1692" t="s">
        <v>16</v>
      </c>
      <c r="L1692">
        <v>178697</v>
      </c>
      <c r="M1692">
        <v>1358</v>
      </c>
      <c r="N1692">
        <v>1</v>
      </c>
      <c r="O1692">
        <v>260.64999999999998</v>
      </c>
      <c r="P1692" t="s">
        <v>614</v>
      </c>
      <c r="Q1692">
        <v>71</v>
      </c>
      <c r="R1692">
        <v>9</v>
      </c>
      <c r="S1692">
        <v>260.64999999999998</v>
      </c>
      <c r="T1692" t="s">
        <v>5</v>
      </c>
      <c r="U1692" t="s">
        <v>48</v>
      </c>
      <c r="V1692" t="s">
        <v>49</v>
      </c>
      <c r="W1692" t="s">
        <v>8</v>
      </c>
      <c r="X1692" t="s">
        <v>9</v>
      </c>
      <c r="Y1692" t="s">
        <v>50</v>
      </c>
      <c r="Z1692">
        <v>725</v>
      </c>
      <c r="AA1692" t="s">
        <v>609</v>
      </c>
      <c r="AB1692" t="s">
        <v>607</v>
      </c>
    </row>
    <row r="1693" spans="1:28" x14ac:dyDescent="0.25">
      <c r="A1693">
        <v>75388</v>
      </c>
      <c r="B1693" t="s">
        <v>51</v>
      </c>
      <c r="C1693">
        <v>4</v>
      </c>
      <c r="D1693">
        <v>4</v>
      </c>
      <c r="E1693">
        <v>18941</v>
      </c>
      <c r="F1693" t="s">
        <v>669</v>
      </c>
      <c r="G1693" s="4">
        <v>44200</v>
      </c>
      <c r="H1693" t="s">
        <v>13</v>
      </c>
      <c r="I1693" t="s">
        <v>227</v>
      </c>
      <c r="J1693" t="s">
        <v>57</v>
      </c>
      <c r="K1693" t="s">
        <v>16</v>
      </c>
      <c r="L1693">
        <v>178703</v>
      </c>
      <c r="M1693">
        <v>1358</v>
      </c>
      <c r="N1693">
        <v>1</v>
      </c>
      <c r="O1693">
        <v>260.64999999999998</v>
      </c>
      <c r="P1693" t="s">
        <v>614</v>
      </c>
      <c r="Q1693">
        <v>71</v>
      </c>
      <c r="R1693">
        <v>9</v>
      </c>
      <c r="S1693">
        <v>260.64999999999998</v>
      </c>
      <c r="T1693" t="s">
        <v>42</v>
      </c>
      <c r="U1693" t="s">
        <v>43</v>
      </c>
      <c r="V1693" t="s">
        <v>44</v>
      </c>
      <c r="W1693" t="s">
        <v>27</v>
      </c>
      <c r="X1693" t="s">
        <v>21</v>
      </c>
      <c r="Y1693" t="s">
        <v>45</v>
      </c>
      <c r="Z1693">
        <v>90723</v>
      </c>
      <c r="AA1693" t="s">
        <v>609</v>
      </c>
      <c r="AB1693" t="s">
        <v>607</v>
      </c>
    </row>
    <row r="1694" spans="1:28" x14ac:dyDescent="0.25">
      <c r="A1694">
        <v>75389</v>
      </c>
      <c r="B1694" t="s">
        <v>3</v>
      </c>
      <c r="C1694">
        <v>5</v>
      </c>
      <c r="D1694">
        <v>4</v>
      </c>
      <c r="E1694">
        <v>18942</v>
      </c>
      <c r="F1694" t="s">
        <v>669</v>
      </c>
      <c r="G1694" s="4">
        <v>44200</v>
      </c>
      <c r="H1694" t="s">
        <v>13</v>
      </c>
      <c r="I1694" t="s">
        <v>227</v>
      </c>
      <c r="J1694" t="s">
        <v>38</v>
      </c>
      <c r="K1694" t="s">
        <v>16</v>
      </c>
      <c r="L1694">
        <v>178704</v>
      </c>
      <c r="M1694">
        <v>1358</v>
      </c>
      <c r="N1694">
        <v>1</v>
      </c>
      <c r="O1694">
        <v>260.64999999999998</v>
      </c>
      <c r="P1694" t="s">
        <v>614</v>
      </c>
      <c r="Q1694">
        <v>71</v>
      </c>
      <c r="R1694">
        <v>9</v>
      </c>
      <c r="S1694">
        <v>260.64999999999998</v>
      </c>
      <c r="T1694" t="s">
        <v>5</v>
      </c>
      <c r="U1694" t="s">
        <v>39</v>
      </c>
      <c r="V1694" t="s">
        <v>40</v>
      </c>
      <c r="W1694" t="s">
        <v>27</v>
      </c>
      <c r="X1694" t="s">
        <v>9</v>
      </c>
      <c r="Y1694" t="s">
        <v>41</v>
      </c>
      <c r="Z1694">
        <v>725</v>
      </c>
      <c r="AA1694" t="s">
        <v>609</v>
      </c>
      <c r="AB1694" t="s">
        <v>607</v>
      </c>
    </row>
    <row r="1695" spans="1:28" x14ac:dyDescent="0.25">
      <c r="A1695">
        <v>75390</v>
      </c>
      <c r="B1695" t="s">
        <v>24</v>
      </c>
      <c r="C1695">
        <v>6</v>
      </c>
      <c r="D1695">
        <v>4</v>
      </c>
      <c r="E1695">
        <v>18943</v>
      </c>
      <c r="F1695" t="s">
        <v>669</v>
      </c>
      <c r="G1695" s="4">
        <v>44200</v>
      </c>
      <c r="H1695" t="s">
        <v>13</v>
      </c>
      <c r="I1695" t="s">
        <v>227</v>
      </c>
      <c r="J1695" t="s">
        <v>31</v>
      </c>
      <c r="K1695" t="s">
        <v>16</v>
      </c>
      <c r="L1695">
        <v>178705</v>
      </c>
      <c r="M1695">
        <v>1358</v>
      </c>
      <c r="N1695">
        <v>1</v>
      </c>
      <c r="O1695">
        <v>260.64999999999998</v>
      </c>
      <c r="P1695" t="s">
        <v>614</v>
      </c>
      <c r="Q1695">
        <v>71</v>
      </c>
      <c r="R1695">
        <v>9</v>
      </c>
      <c r="S1695">
        <v>260.64999999999998</v>
      </c>
      <c r="T1695" t="s">
        <v>33</v>
      </c>
      <c r="U1695" t="s">
        <v>34</v>
      </c>
      <c r="V1695" t="s">
        <v>35</v>
      </c>
      <c r="W1695" t="s">
        <v>27</v>
      </c>
      <c r="X1695" t="s">
        <v>36</v>
      </c>
      <c r="Y1695" t="s">
        <v>37</v>
      </c>
      <c r="Z1695">
        <v>1960</v>
      </c>
      <c r="AA1695" t="s">
        <v>609</v>
      </c>
      <c r="AB1695" t="s">
        <v>607</v>
      </c>
    </row>
    <row r="1696" spans="1:28" x14ac:dyDescent="0.25">
      <c r="A1696">
        <v>75391</v>
      </c>
      <c r="B1696" t="s">
        <v>17</v>
      </c>
      <c r="C1696">
        <v>2</v>
      </c>
      <c r="D1696">
        <v>4</v>
      </c>
      <c r="E1696">
        <v>18944</v>
      </c>
      <c r="F1696" t="s">
        <v>669</v>
      </c>
      <c r="G1696" s="4">
        <v>44200</v>
      </c>
      <c r="H1696" t="s">
        <v>13</v>
      </c>
      <c r="I1696" t="s">
        <v>227</v>
      </c>
      <c r="J1696" t="s">
        <v>23</v>
      </c>
      <c r="K1696" t="s">
        <v>16</v>
      </c>
      <c r="L1696">
        <v>178706</v>
      </c>
      <c r="M1696">
        <v>1358</v>
      </c>
      <c r="N1696">
        <v>1</v>
      </c>
      <c r="O1696">
        <v>260.64999999999998</v>
      </c>
      <c r="P1696" t="s">
        <v>614</v>
      </c>
      <c r="Q1696">
        <v>71</v>
      </c>
      <c r="R1696">
        <v>9</v>
      </c>
      <c r="S1696">
        <v>260.64999999999998</v>
      </c>
      <c r="T1696" t="s">
        <v>5</v>
      </c>
      <c r="U1696" t="s">
        <v>25</v>
      </c>
      <c r="V1696" t="s">
        <v>26</v>
      </c>
      <c r="W1696" t="s">
        <v>27</v>
      </c>
      <c r="X1696" t="s">
        <v>9</v>
      </c>
      <c r="Y1696" t="s">
        <v>28</v>
      </c>
      <c r="Z1696">
        <v>725</v>
      </c>
      <c r="AA1696" t="s">
        <v>609</v>
      </c>
      <c r="AB1696" t="s">
        <v>607</v>
      </c>
    </row>
    <row r="1697" spans="1:28" x14ac:dyDescent="0.25">
      <c r="A1697">
        <v>75392</v>
      </c>
      <c r="B1697" t="s">
        <v>24</v>
      </c>
      <c r="C1697">
        <v>3</v>
      </c>
      <c r="D1697">
        <v>4</v>
      </c>
      <c r="E1697">
        <v>18945</v>
      </c>
      <c r="F1697" t="s">
        <v>669</v>
      </c>
      <c r="G1697" s="4">
        <v>44200</v>
      </c>
      <c r="H1697" t="s">
        <v>13</v>
      </c>
      <c r="I1697" t="s">
        <v>227</v>
      </c>
      <c r="J1697" t="s">
        <v>31</v>
      </c>
      <c r="K1697" t="s">
        <v>16</v>
      </c>
      <c r="L1697">
        <v>178707</v>
      </c>
      <c r="M1697">
        <v>1358</v>
      </c>
      <c r="N1697">
        <v>1</v>
      </c>
      <c r="O1697">
        <v>260.64999999999998</v>
      </c>
      <c r="P1697" t="s">
        <v>614</v>
      </c>
      <c r="Q1697">
        <v>71</v>
      </c>
      <c r="R1697">
        <v>9</v>
      </c>
      <c r="S1697">
        <v>260.64999999999998</v>
      </c>
      <c r="T1697" t="s">
        <v>18</v>
      </c>
      <c r="U1697" t="s">
        <v>19</v>
      </c>
      <c r="V1697" t="s">
        <v>20</v>
      </c>
      <c r="W1697" t="s">
        <v>8</v>
      </c>
      <c r="X1697" t="s">
        <v>21</v>
      </c>
      <c r="Y1697" t="s">
        <v>22</v>
      </c>
      <c r="Z1697">
        <v>95125</v>
      </c>
      <c r="AA1697" t="s">
        <v>609</v>
      </c>
      <c r="AB1697" t="s">
        <v>607</v>
      </c>
    </row>
    <row r="1698" spans="1:28" x14ac:dyDescent="0.25">
      <c r="A1698">
        <v>75393</v>
      </c>
      <c r="B1698" t="s">
        <v>24</v>
      </c>
      <c r="C1698">
        <v>4</v>
      </c>
      <c r="D1698">
        <v>4</v>
      </c>
      <c r="E1698">
        <v>18946</v>
      </c>
      <c r="F1698" t="s">
        <v>669</v>
      </c>
      <c r="G1698" s="4">
        <v>44200</v>
      </c>
      <c r="H1698" t="s">
        <v>13</v>
      </c>
      <c r="I1698" t="s">
        <v>227</v>
      </c>
      <c r="J1698" t="s">
        <v>31</v>
      </c>
      <c r="K1698" t="s">
        <v>16</v>
      </c>
      <c r="L1698">
        <v>178708</v>
      </c>
      <c r="M1698">
        <v>1358</v>
      </c>
      <c r="N1698">
        <v>1</v>
      </c>
      <c r="O1698">
        <v>260.64999999999998</v>
      </c>
      <c r="P1698" t="s">
        <v>614</v>
      </c>
      <c r="Q1698">
        <v>71</v>
      </c>
      <c r="R1698">
        <v>9</v>
      </c>
      <c r="S1698">
        <v>260.64999999999998</v>
      </c>
      <c r="T1698" t="s">
        <v>5</v>
      </c>
      <c r="U1698" t="s">
        <v>6</v>
      </c>
      <c r="V1698" t="s">
        <v>7</v>
      </c>
      <c r="W1698" t="s">
        <v>8</v>
      </c>
      <c r="X1698" t="s">
        <v>9</v>
      </c>
      <c r="Y1698" t="s">
        <v>10</v>
      </c>
      <c r="Z1698">
        <v>725</v>
      </c>
      <c r="AA1698" t="s">
        <v>609</v>
      </c>
      <c r="AB1698" t="s">
        <v>607</v>
      </c>
    </row>
    <row r="1699" spans="1:28" x14ac:dyDescent="0.25">
      <c r="A1699">
        <v>75394</v>
      </c>
      <c r="B1699" t="s">
        <v>51</v>
      </c>
      <c r="C1699">
        <v>5</v>
      </c>
      <c r="D1699">
        <v>4</v>
      </c>
      <c r="E1699">
        <v>18947</v>
      </c>
      <c r="F1699" t="s">
        <v>669</v>
      </c>
      <c r="G1699" s="4">
        <v>44200</v>
      </c>
      <c r="H1699" t="s">
        <v>13</v>
      </c>
      <c r="I1699" t="s">
        <v>227</v>
      </c>
      <c r="J1699" t="s">
        <v>57</v>
      </c>
      <c r="K1699" t="s">
        <v>16</v>
      </c>
      <c r="L1699">
        <v>178709</v>
      </c>
      <c r="M1699">
        <v>1358</v>
      </c>
      <c r="N1699">
        <v>1</v>
      </c>
      <c r="O1699">
        <v>260.64999999999998</v>
      </c>
      <c r="P1699" t="s">
        <v>614</v>
      </c>
      <c r="Q1699">
        <v>71</v>
      </c>
      <c r="R1699">
        <v>9</v>
      </c>
      <c r="S1699">
        <v>260.64999999999998</v>
      </c>
      <c r="T1699" t="s">
        <v>593</v>
      </c>
      <c r="U1699" t="s">
        <v>71</v>
      </c>
      <c r="V1699" t="s">
        <v>319</v>
      </c>
      <c r="W1699" t="s">
        <v>8</v>
      </c>
      <c r="X1699" t="s">
        <v>9</v>
      </c>
      <c r="Y1699" t="s">
        <v>2433</v>
      </c>
      <c r="Z1699">
        <v>745</v>
      </c>
      <c r="AA1699" t="s">
        <v>609</v>
      </c>
      <c r="AB1699" t="s">
        <v>607</v>
      </c>
    </row>
    <row r="1700" spans="1:28" x14ac:dyDescent="0.25">
      <c r="A1700">
        <v>75395</v>
      </c>
      <c r="B1700" t="s">
        <v>17</v>
      </c>
      <c r="C1700">
        <v>6</v>
      </c>
      <c r="D1700">
        <v>4</v>
      </c>
      <c r="E1700">
        <v>18948</v>
      </c>
      <c r="F1700" t="s">
        <v>660</v>
      </c>
      <c r="G1700" s="4">
        <v>44200</v>
      </c>
      <c r="H1700" t="s">
        <v>13</v>
      </c>
      <c r="I1700" t="s">
        <v>99</v>
      </c>
      <c r="J1700" t="s">
        <v>23</v>
      </c>
      <c r="K1700" t="s">
        <v>16</v>
      </c>
      <c r="L1700">
        <v>178710</v>
      </c>
      <c r="M1700">
        <v>1358</v>
      </c>
      <c r="N1700">
        <v>1</v>
      </c>
      <c r="O1700">
        <v>260.64999999999998</v>
      </c>
      <c r="P1700" t="s">
        <v>614</v>
      </c>
      <c r="Q1700">
        <v>71</v>
      </c>
      <c r="R1700">
        <v>9</v>
      </c>
      <c r="S1700">
        <v>260.64999999999998</v>
      </c>
      <c r="T1700" t="s">
        <v>2429</v>
      </c>
      <c r="U1700" t="s">
        <v>2430</v>
      </c>
      <c r="V1700" t="s">
        <v>2431</v>
      </c>
      <c r="W1700" t="s">
        <v>8</v>
      </c>
      <c r="X1700" t="s">
        <v>381</v>
      </c>
      <c r="Y1700" t="s">
        <v>2432</v>
      </c>
      <c r="Z1700">
        <v>49423</v>
      </c>
      <c r="AA1700" t="s">
        <v>609</v>
      </c>
      <c r="AB1700" t="s">
        <v>607</v>
      </c>
    </row>
    <row r="1701" spans="1:28" x14ac:dyDescent="0.25">
      <c r="A1701">
        <v>75410</v>
      </c>
      <c r="B1701" t="s">
        <v>24</v>
      </c>
      <c r="C1701">
        <v>6</v>
      </c>
      <c r="D1701">
        <v>4</v>
      </c>
      <c r="E1701">
        <v>18963</v>
      </c>
      <c r="F1701" t="s">
        <v>871</v>
      </c>
      <c r="G1701" s="4">
        <v>44200</v>
      </c>
      <c r="H1701" t="s">
        <v>13</v>
      </c>
      <c r="I1701" t="s">
        <v>30</v>
      </c>
      <c r="J1701" t="s">
        <v>31</v>
      </c>
      <c r="K1701" t="s">
        <v>16</v>
      </c>
      <c r="L1701">
        <v>178725</v>
      </c>
      <c r="M1701">
        <v>1358</v>
      </c>
      <c r="N1701">
        <v>1</v>
      </c>
      <c r="O1701">
        <v>260.64999999999998</v>
      </c>
      <c r="P1701" t="s">
        <v>614</v>
      </c>
      <c r="Q1701">
        <v>71</v>
      </c>
      <c r="R1701">
        <v>9</v>
      </c>
      <c r="S1701">
        <v>260.64999999999998</v>
      </c>
      <c r="T1701" t="s">
        <v>5</v>
      </c>
      <c r="U1701" t="s">
        <v>2426</v>
      </c>
      <c r="V1701" t="s">
        <v>2427</v>
      </c>
      <c r="W1701" t="s">
        <v>8</v>
      </c>
      <c r="X1701" t="s">
        <v>9</v>
      </c>
      <c r="Y1701" t="s">
        <v>2428</v>
      </c>
      <c r="Z1701">
        <v>725</v>
      </c>
      <c r="AA1701" t="s">
        <v>609</v>
      </c>
      <c r="AB1701" t="s">
        <v>607</v>
      </c>
    </row>
    <row r="1702" spans="1:28" x14ac:dyDescent="0.25">
      <c r="A1702">
        <v>75411</v>
      </c>
      <c r="B1702" t="s">
        <v>17</v>
      </c>
      <c r="C1702">
        <v>2</v>
      </c>
      <c r="D1702">
        <v>4</v>
      </c>
      <c r="E1702">
        <v>18964</v>
      </c>
      <c r="F1702" t="s">
        <v>871</v>
      </c>
      <c r="G1702" s="4">
        <v>44200</v>
      </c>
      <c r="H1702" t="s">
        <v>13</v>
      </c>
      <c r="I1702" t="s">
        <v>30</v>
      </c>
      <c r="J1702" t="s">
        <v>23</v>
      </c>
      <c r="K1702" t="s">
        <v>16</v>
      </c>
      <c r="L1702">
        <v>178726</v>
      </c>
      <c r="M1702">
        <v>1358</v>
      </c>
      <c r="N1702">
        <v>1</v>
      </c>
      <c r="O1702">
        <v>260.64999999999998</v>
      </c>
      <c r="P1702" t="s">
        <v>614</v>
      </c>
      <c r="Q1702">
        <v>71</v>
      </c>
      <c r="R1702">
        <v>9</v>
      </c>
      <c r="S1702">
        <v>260.64999999999998</v>
      </c>
      <c r="T1702" t="s">
        <v>59</v>
      </c>
      <c r="U1702" t="s">
        <v>1532</v>
      </c>
      <c r="V1702" t="s">
        <v>581</v>
      </c>
      <c r="W1702" t="s">
        <v>27</v>
      </c>
      <c r="X1702" t="s">
        <v>21</v>
      </c>
      <c r="Y1702" t="s">
        <v>2425</v>
      </c>
      <c r="Z1702">
        <v>90813</v>
      </c>
      <c r="AA1702" t="s">
        <v>609</v>
      </c>
      <c r="AB1702" t="s">
        <v>607</v>
      </c>
    </row>
    <row r="1703" spans="1:28" x14ac:dyDescent="0.25">
      <c r="A1703">
        <v>75412</v>
      </c>
      <c r="B1703" t="s">
        <v>17</v>
      </c>
      <c r="C1703">
        <v>3</v>
      </c>
      <c r="D1703">
        <v>4</v>
      </c>
      <c r="E1703">
        <v>18965</v>
      </c>
      <c r="F1703" t="s">
        <v>871</v>
      </c>
      <c r="G1703" s="4">
        <v>44200</v>
      </c>
      <c r="H1703" t="s">
        <v>13</v>
      </c>
      <c r="I1703" t="s">
        <v>30</v>
      </c>
      <c r="J1703" t="s">
        <v>23</v>
      </c>
      <c r="K1703" t="s">
        <v>16</v>
      </c>
      <c r="L1703">
        <v>178727</v>
      </c>
      <c r="M1703">
        <v>1358</v>
      </c>
      <c r="N1703">
        <v>1</v>
      </c>
      <c r="O1703">
        <v>260.64999999999998</v>
      </c>
      <c r="P1703" t="s">
        <v>614</v>
      </c>
      <c r="Q1703">
        <v>71</v>
      </c>
      <c r="R1703">
        <v>9</v>
      </c>
      <c r="S1703">
        <v>260.64999999999998</v>
      </c>
      <c r="T1703" t="s">
        <v>137</v>
      </c>
      <c r="U1703" t="s">
        <v>2424</v>
      </c>
      <c r="V1703" t="s">
        <v>1699</v>
      </c>
      <c r="W1703" t="s">
        <v>8</v>
      </c>
      <c r="X1703" t="s">
        <v>140</v>
      </c>
      <c r="Y1703" t="s">
        <v>141</v>
      </c>
      <c r="Z1703">
        <v>30047</v>
      </c>
      <c r="AA1703" t="s">
        <v>609</v>
      </c>
      <c r="AB1703" t="s">
        <v>607</v>
      </c>
    </row>
    <row r="1704" spans="1:28" x14ac:dyDescent="0.25">
      <c r="A1704">
        <v>75434</v>
      </c>
      <c r="B1704" t="s">
        <v>17</v>
      </c>
      <c r="C1704">
        <v>5</v>
      </c>
      <c r="D1704">
        <v>4</v>
      </c>
      <c r="E1704">
        <v>18987</v>
      </c>
      <c r="F1704" t="s">
        <v>79</v>
      </c>
      <c r="G1704" s="4">
        <v>44201</v>
      </c>
      <c r="H1704" t="s">
        <v>13</v>
      </c>
      <c r="I1704" t="s">
        <v>80</v>
      </c>
      <c r="J1704" t="s">
        <v>23</v>
      </c>
      <c r="K1704" t="s">
        <v>16</v>
      </c>
      <c r="L1704">
        <v>178749</v>
      </c>
      <c r="M1704">
        <v>1358</v>
      </c>
      <c r="N1704">
        <v>1</v>
      </c>
      <c r="O1704">
        <v>260.64999999999998</v>
      </c>
      <c r="P1704" t="s">
        <v>614</v>
      </c>
      <c r="Q1704">
        <v>71</v>
      </c>
      <c r="R1704">
        <v>9</v>
      </c>
      <c r="S1704">
        <v>260.64999999999998</v>
      </c>
      <c r="T1704" t="s">
        <v>131</v>
      </c>
      <c r="U1704" t="s">
        <v>1366</v>
      </c>
      <c r="V1704" t="s">
        <v>61</v>
      </c>
      <c r="W1704" t="s">
        <v>27</v>
      </c>
      <c r="X1704" t="s">
        <v>134</v>
      </c>
      <c r="Y1704" t="s">
        <v>135</v>
      </c>
      <c r="Z1704">
        <v>96817</v>
      </c>
      <c r="AA1704" t="s">
        <v>609</v>
      </c>
      <c r="AB1704" t="s">
        <v>607</v>
      </c>
    </row>
    <row r="1705" spans="1:28" x14ac:dyDescent="0.25">
      <c r="A1705">
        <v>75435</v>
      </c>
      <c r="B1705" t="s">
        <v>24</v>
      </c>
      <c r="C1705">
        <v>6</v>
      </c>
      <c r="D1705">
        <v>4</v>
      </c>
      <c r="E1705">
        <v>18988</v>
      </c>
      <c r="F1705" t="s">
        <v>79</v>
      </c>
      <c r="G1705" s="4">
        <v>44201</v>
      </c>
      <c r="H1705" t="s">
        <v>13</v>
      </c>
      <c r="I1705" t="s">
        <v>80</v>
      </c>
      <c r="J1705" t="s">
        <v>31</v>
      </c>
      <c r="K1705" t="s">
        <v>16</v>
      </c>
      <c r="L1705">
        <v>178750</v>
      </c>
      <c r="M1705">
        <v>1358</v>
      </c>
      <c r="N1705">
        <v>1</v>
      </c>
      <c r="O1705">
        <v>260.64999999999998</v>
      </c>
      <c r="P1705" t="s">
        <v>614</v>
      </c>
      <c r="Q1705">
        <v>71</v>
      </c>
      <c r="R1705">
        <v>9</v>
      </c>
      <c r="S1705">
        <v>260.64999999999998</v>
      </c>
      <c r="T1705" t="s">
        <v>2422</v>
      </c>
      <c r="U1705" t="s">
        <v>151</v>
      </c>
      <c r="V1705" t="s">
        <v>193</v>
      </c>
      <c r="W1705" t="s">
        <v>8</v>
      </c>
      <c r="X1705" t="s">
        <v>1876</v>
      </c>
      <c r="Y1705" t="s">
        <v>2423</v>
      </c>
      <c r="Z1705">
        <v>58501</v>
      </c>
      <c r="AA1705" t="s">
        <v>609</v>
      </c>
      <c r="AB1705" t="s">
        <v>607</v>
      </c>
    </row>
    <row r="1706" spans="1:28" x14ac:dyDescent="0.25">
      <c r="A1706">
        <v>75436</v>
      </c>
      <c r="B1706" t="s">
        <v>3</v>
      </c>
      <c r="C1706">
        <v>2</v>
      </c>
      <c r="D1706">
        <v>4</v>
      </c>
      <c r="E1706">
        <v>18989</v>
      </c>
      <c r="F1706" t="s">
        <v>713</v>
      </c>
      <c r="G1706" s="4">
        <v>44201</v>
      </c>
      <c r="H1706" t="s">
        <v>13</v>
      </c>
      <c r="I1706" t="s">
        <v>99</v>
      </c>
      <c r="J1706" t="s">
        <v>38</v>
      </c>
      <c r="K1706" t="s">
        <v>16</v>
      </c>
      <c r="L1706">
        <v>178751</v>
      </c>
      <c r="M1706">
        <v>1358</v>
      </c>
      <c r="N1706">
        <v>1</v>
      </c>
      <c r="O1706">
        <v>260.64999999999998</v>
      </c>
      <c r="P1706" t="s">
        <v>614</v>
      </c>
      <c r="Q1706">
        <v>71</v>
      </c>
      <c r="R1706">
        <v>9</v>
      </c>
      <c r="S1706">
        <v>260.64999999999998</v>
      </c>
      <c r="T1706" t="s">
        <v>287</v>
      </c>
      <c r="U1706" t="s">
        <v>2420</v>
      </c>
      <c r="V1706" t="s">
        <v>1303</v>
      </c>
      <c r="W1706" t="s">
        <v>8</v>
      </c>
      <c r="X1706" t="s">
        <v>114</v>
      </c>
      <c r="Y1706" t="s">
        <v>2421</v>
      </c>
      <c r="Z1706">
        <v>77478</v>
      </c>
      <c r="AA1706" t="s">
        <v>609</v>
      </c>
      <c r="AB1706" t="s">
        <v>607</v>
      </c>
    </row>
    <row r="1707" spans="1:28" x14ac:dyDescent="0.25">
      <c r="A1707">
        <v>75437</v>
      </c>
      <c r="B1707" t="s">
        <v>51</v>
      </c>
      <c r="C1707">
        <v>3</v>
      </c>
      <c r="D1707">
        <v>4</v>
      </c>
      <c r="E1707">
        <v>18990</v>
      </c>
      <c r="F1707" t="s">
        <v>713</v>
      </c>
      <c r="G1707" s="4">
        <v>44201</v>
      </c>
      <c r="H1707" t="s">
        <v>13</v>
      </c>
      <c r="I1707" t="s">
        <v>99</v>
      </c>
      <c r="J1707" t="s">
        <v>57</v>
      </c>
      <c r="K1707" t="s">
        <v>16</v>
      </c>
      <c r="L1707">
        <v>178752</v>
      </c>
      <c r="M1707">
        <v>1358</v>
      </c>
      <c r="N1707">
        <v>1</v>
      </c>
      <c r="O1707">
        <v>260.64999999999998</v>
      </c>
      <c r="P1707" t="s">
        <v>614</v>
      </c>
      <c r="Q1707">
        <v>71</v>
      </c>
      <c r="R1707">
        <v>9</v>
      </c>
      <c r="S1707">
        <v>260.64999999999998</v>
      </c>
      <c r="T1707" t="s">
        <v>1162</v>
      </c>
      <c r="U1707" t="s">
        <v>2417</v>
      </c>
      <c r="V1707" t="s">
        <v>2418</v>
      </c>
      <c r="W1707" t="s">
        <v>8</v>
      </c>
      <c r="X1707" t="s">
        <v>21</v>
      </c>
      <c r="Y1707" t="s">
        <v>2419</v>
      </c>
      <c r="Z1707">
        <v>94087</v>
      </c>
      <c r="AA1707" t="s">
        <v>609</v>
      </c>
      <c r="AB1707" t="s">
        <v>607</v>
      </c>
    </row>
    <row r="1708" spans="1:28" x14ac:dyDescent="0.25">
      <c r="A1708">
        <v>75449</v>
      </c>
      <c r="B1708" t="s">
        <v>24</v>
      </c>
      <c r="C1708">
        <v>5</v>
      </c>
      <c r="D1708">
        <v>4</v>
      </c>
      <c r="E1708">
        <v>19002</v>
      </c>
      <c r="F1708" t="s">
        <v>530</v>
      </c>
      <c r="G1708" s="4">
        <v>44201</v>
      </c>
      <c r="H1708" t="s">
        <v>13</v>
      </c>
      <c r="I1708" t="s">
        <v>5777</v>
      </c>
      <c r="J1708" t="s">
        <v>31</v>
      </c>
      <c r="K1708" t="s">
        <v>16</v>
      </c>
      <c r="L1708">
        <v>178764</v>
      </c>
      <c r="M1708">
        <v>1358</v>
      </c>
      <c r="N1708">
        <v>1</v>
      </c>
      <c r="O1708">
        <v>260.64999999999998</v>
      </c>
      <c r="P1708" t="s">
        <v>614</v>
      </c>
      <c r="Q1708">
        <v>71</v>
      </c>
      <c r="R1708">
        <v>9</v>
      </c>
      <c r="S1708">
        <v>260.64999999999998</v>
      </c>
      <c r="T1708" t="s">
        <v>5</v>
      </c>
      <c r="U1708" t="s">
        <v>1572</v>
      </c>
      <c r="V1708" t="s">
        <v>578</v>
      </c>
      <c r="W1708" t="s">
        <v>27</v>
      </c>
      <c r="X1708" t="s">
        <v>9</v>
      </c>
      <c r="Y1708" t="s">
        <v>128</v>
      </c>
      <c r="Z1708">
        <v>725</v>
      </c>
      <c r="AA1708" t="s">
        <v>609</v>
      </c>
      <c r="AB1708" t="s">
        <v>607</v>
      </c>
    </row>
    <row r="1709" spans="1:28" x14ac:dyDescent="0.25">
      <c r="A1709">
        <v>75454</v>
      </c>
      <c r="B1709" t="s">
        <v>17</v>
      </c>
      <c r="C1709">
        <v>5</v>
      </c>
      <c r="D1709">
        <v>4</v>
      </c>
      <c r="E1709">
        <v>19007</v>
      </c>
      <c r="F1709" t="s">
        <v>881</v>
      </c>
      <c r="G1709" s="4">
        <v>44201</v>
      </c>
      <c r="H1709" t="s">
        <v>13</v>
      </c>
      <c r="I1709" t="s">
        <v>99</v>
      </c>
      <c r="J1709" t="s">
        <v>23</v>
      </c>
      <c r="K1709" t="s">
        <v>16</v>
      </c>
      <c r="L1709">
        <v>178769</v>
      </c>
      <c r="M1709">
        <v>1358</v>
      </c>
      <c r="N1709">
        <v>1</v>
      </c>
      <c r="O1709">
        <v>260.64999999999998</v>
      </c>
      <c r="P1709" t="s">
        <v>614</v>
      </c>
      <c r="Q1709">
        <v>71</v>
      </c>
      <c r="R1709">
        <v>9</v>
      </c>
      <c r="S1709">
        <v>260.64999999999998</v>
      </c>
      <c r="T1709" t="s">
        <v>508</v>
      </c>
      <c r="U1709" t="s">
        <v>348</v>
      </c>
      <c r="V1709" t="s">
        <v>2415</v>
      </c>
      <c r="W1709" t="s">
        <v>8</v>
      </c>
      <c r="X1709" t="s">
        <v>114</v>
      </c>
      <c r="Y1709" t="s">
        <v>2416</v>
      </c>
      <c r="Z1709">
        <v>75228</v>
      </c>
      <c r="AA1709" t="s">
        <v>609</v>
      </c>
      <c r="AB1709" t="s">
        <v>607</v>
      </c>
    </row>
    <row r="1710" spans="1:28" x14ac:dyDescent="0.25">
      <c r="A1710">
        <v>75455</v>
      </c>
      <c r="B1710" t="s">
        <v>24</v>
      </c>
      <c r="C1710">
        <v>6</v>
      </c>
      <c r="D1710">
        <v>4</v>
      </c>
      <c r="E1710">
        <v>19008</v>
      </c>
      <c r="F1710" t="s">
        <v>881</v>
      </c>
      <c r="G1710" s="4">
        <v>44201</v>
      </c>
      <c r="H1710" t="s">
        <v>13</v>
      </c>
      <c r="I1710" t="s">
        <v>99</v>
      </c>
      <c r="J1710" t="s">
        <v>31</v>
      </c>
      <c r="K1710" t="s">
        <v>16</v>
      </c>
      <c r="L1710">
        <v>178770</v>
      </c>
      <c r="M1710">
        <v>1358</v>
      </c>
      <c r="N1710">
        <v>1</v>
      </c>
      <c r="O1710">
        <v>260.64999999999998</v>
      </c>
      <c r="P1710" t="s">
        <v>614</v>
      </c>
      <c r="Q1710">
        <v>71</v>
      </c>
      <c r="R1710">
        <v>9</v>
      </c>
      <c r="S1710">
        <v>260.64999999999998</v>
      </c>
      <c r="T1710" t="s">
        <v>74</v>
      </c>
      <c r="U1710" t="s">
        <v>2413</v>
      </c>
      <c r="V1710" t="s">
        <v>2414</v>
      </c>
      <c r="W1710" t="s">
        <v>8</v>
      </c>
      <c r="X1710" t="s">
        <v>77</v>
      </c>
      <c r="Y1710" t="s">
        <v>78</v>
      </c>
      <c r="Z1710">
        <v>17013</v>
      </c>
      <c r="AA1710" t="s">
        <v>609</v>
      </c>
      <c r="AB1710" t="s">
        <v>607</v>
      </c>
    </row>
    <row r="1711" spans="1:28" x14ac:dyDescent="0.25">
      <c r="A1711">
        <v>75456</v>
      </c>
      <c r="B1711" t="s">
        <v>17</v>
      </c>
      <c r="C1711">
        <v>2</v>
      </c>
      <c r="D1711">
        <v>4</v>
      </c>
      <c r="E1711">
        <v>19009</v>
      </c>
      <c r="F1711" t="s">
        <v>881</v>
      </c>
      <c r="G1711" s="4">
        <v>44201</v>
      </c>
      <c r="H1711" t="s">
        <v>13</v>
      </c>
      <c r="I1711" t="s">
        <v>99</v>
      </c>
      <c r="J1711" t="s">
        <v>23</v>
      </c>
      <c r="K1711" t="s">
        <v>16</v>
      </c>
      <c r="L1711">
        <v>178771</v>
      </c>
      <c r="M1711">
        <v>1358</v>
      </c>
      <c r="N1711">
        <v>1</v>
      </c>
      <c r="O1711">
        <v>260.64999999999998</v>
      </c>
      <c r="P1711" t="s">
        <v>614</v>
      </c>
      <c r="Q1711">
        <v>71</v>
      </c>
      <c r="R1711">
        <v>9</v>
      </c>
      <c r="S1711">
        <v>260.64999999999998</v>
      </c>
      <c r="T1711" t="s">
        <v>1899</v>
      </c>
      <c r="U1711" t="s">
        <v>2411</v>
      </c>
      <c r="V1711" t="s">
        <v>1084</v>
      </c>
      <c r="W1711" t="s">
        <v>8</v>
      </c>
      <c r="X1711" t="s">
        <v>381</v>
      </c>
      <c r="Y1711" t="s">
        <v>2412</v>
      </c>
      <c r="Z1711">
        <v>48238</v>
      </c>
      <c r="AA1711" t="s">
        <v>609</v>
      </c>
      <c r="AB1711" t="s">
        <v>607</v>
      </c>
    </row>
    <row r="1712" spans="1:28" x14ac:dyDescent="0.25">
      <c r="A1712">
        <v>75462</v>
      </c>
      <c r="B1712" t="s">
        <v>51</v>
      </c>
      <c r="C1712">
        <v>2</v>
      </c>
      <c r="D1712">
        <v>1</v>
      </c>
      <c r="E1712">
        <v>19015</v>
      </c>
      <c r="F1712" t="s">
        <v>1848</v>
      </c>
      <c r="G1712" s="4">
        <v>44201</v>
      </c>
      <c r="H1712" t="s">
        <v>13</v>
      </c>
      <c r="I1712" t="s">
        <v>47</v>
      </c>
      <c r="J1712" t="s">
        <v>1275</v>
      </c>
      <c r="K1712" t="s">
        <v>32</v>
      </c>
      <c r="L1712">
        <v>178777</v>
      </c>
      <c r="M1712">
        <v>1358</v>
      </c>
      <c r="N1712">
        <v>1</v>
      </c>
      <c r="O1712">
        <v>260.64999999999998</v>
      </c>
      <c r="P1712" t="s">
        <v>614</v>
      </c>
      <c r="Q1712">
        <v>71</v>
      </c>
      <c r="R1712">
        <v>9</v>
      </c>
      <c r="S1712">
        <v>260.64999999999998</v>
      </c>
      <c r="T1712" t="s">
        <v>5</v>
      </c>
      <c r="U1712" t="s">
        <v>2409</v>
      </c>
      <c r="V1712" t="s">
        <v>2410</v>
      </c>
      <c r="W1712" t="s">
        <v>95</v>
      </c>
      <c r="X1712" t="s">
        <v>9</v>
      </c>
      <c r="Y1712" t="s">
        <v>65</v>
      </c>
      <c r="Z1712">
        <v>725</v>
      </c>
      <c r="AA1712" t="s">
        <v>609</v>
      </c>
      <c r="AB1712" t="s">
        <v>607</v>
      </c>
    </row>
    <row r="1713" spans="1:28" x14ac:dyDescent="0.25">
      <c r="A1713">
        <v>75464</v>
      </c>
      <c r="B1713" t="s">
        <v>3</v>
      </c>
      <c r="C1713">
        <v>2</v>
      </c>
      <c r="D1713">
        <v>1</v>
      </c>
      <c r="E1713">
        <v>19017</v>
      </c>
      <c r="F1713" t="s">
        <v>3018</v>
      </c>
      <c r="G1713" s="4">
        <v>44201</v>
      </c>
      <c r="H1713" t="s">
        <v>13</v>
      </c>
      <c r="I1713" t="s">
        <v>30</v>
      </c>
      <c r="J1713" t="s">
        <v>38</v>
      </c>
      <c r="K1713" t="s">
        <v>32</v>
      </c>
      <c r="L1713">
        <v>178779</v>
      </c>
      <c r="M1713">
        <v>1358</v>
      </c>
      <c r="N1713">
        <v>1</v>
      </c>
      <c r="O1713">
        <v>260.64999999999998</v>
      </c>
      <c r="P1713" t="s">
        <v>614</v>
      </c>
      <c r="Q1713">
        <v>71</v>
      </c>
      <c r="R1713">
        <v>9</v>
      </c>
      <c r="S1713">
        <v>260.64999999999998</v>
      </c>
      <c r="T1713" t="s">
        <v>59</v>
      </c>
      <c r="U1713" t="s">
        <v>2408</v>
      </c>
      <c r="V1713" t="s">
        <v>7</v>
      </c>
      <c r="W1713" t="s">
        <v>95</v>
      </c>
      <c r="X1713" t="s">
        <v>21</v>
      </c>
      <c r="Y1713" t="s">
        <v>62</v>
      </c>
      <c r="Z1713">
        <v>90813</v>
      </c>
      <c r="AA1713" t="s">
        <v>609</v>
      </c>
      <c r="AB1713" t="s">
        <v>607</v>
      </c>
    </row>
    <row r="1714" spans="1:28" x14ac:dyDescent="0.25">
      <c r="A1714">
        <v>75466</v>
      </c>
      <c r="B1714" t="s">
        <v>17</v>
      </c>
      <c r="C1714">
        <v>2</v>
      </c>
      <c r="D1714">
        <v>4</v>
      </c>
      <c r="E1714">
        <v>19019</v>
      </c>
      <c r="F1714" t="s">
        <v>409</v>
      </c>
      <c r="G1714" s="4">
        <v>44201</v>
      </c>
      <c r="H1714" t="s">
        <v>13</v>
      </c>
      <c r="I1714" t="s">
        <v>410</v>
      </c>
      <c r="J1714" t="s">
        <v>23</v>
      </c>
      <c r="K1714" t="s">
        <v>16</v>
      </c>
      <c r="L1714">
        <v>178781</v>
      </c>
      <c r="M1714">
        <v>1358</v>
      </c>
      <c r="N1714">
        <v>1</v>
      </c>
      <c r="O1714">
        <v>260.64999999999998</v>
      </c>
      <c r="P1714" t="s">
        <v>614</v>
      </c>
      <c r="Q1714">
        <v>71</v>
      </c>
      <c r="R1714">
        <v>9</v>
      </c>
      <c r="S1714">
        <v>260.64999999999998</v>
      </c>
      <c r="T1714" t="s">
        <v>52</v>
      </c>
      <c r="U1714" t="s">
        <v>2406</v>
      </c>
      <c r="V1714" t="s">
        <v>2407</v>
      </c>
      <c r="W1714" t="s">
        <v>95</v>
      </c>
      <c r="X1714" t="s">
        <v>55</v>
      </c>
      <c r="Y1714" t="s">
        <v>56</v>
      </c>
      <c r="Z1714">
        <v>60056</v>
      </c>
      <c r="AA1714" t="s">
        <v>609</v>
      </c>
      <c r="AB1714" t="s">
        <v>607</v>
      </c>
    </row>
    <row r="1715" spans="1:28" x14ac:dyDescent="0.25">
      <c r="A1715">
        <v>75467</v>
      </c>
      <c r="B1715" t="s">
        <v>17</v>
      </c>
      <c r="C1715">
        <v>3</v>
      </c>
      <c r="D1715">
        <v>4</v>
      </c>
      <c r="E1715">
        <v>19020</v>
      </c>
      <c r="F1715" t="s">
        <v>409</v>
      </c>
      <c r="G1715" s="4">
        <v>44201</v>
      </c>
      <c r="H1715" t="s">
        <v>13</v>
      </c>
      <c r="I1715" t="s">
        <v>410</v>
      </c>
      <c r="J1715" t="s">
        <v>23</v>
      </c>
      <c r="K1715" t="s">
        <v>16</v>
      </c>
      <c r="L1715">
        <v>178782</v>
      </c>
      <c r="M1715">
        <v>1358</v>
      </c>
      <c r="N1715">
        <v>1</v>
      </c>
      <c r="O1715">
        <v>260.64999999999998</v>
      </c>
      <c r="P1715" t="s">
        <v>614</v>
      </c>
      <c r="Q1715">
        <v>71</v>
      </c>
      <c r="R1715">
        <v>9</v>
      </c>
      <c r="S1715">
        <v>260.64999999999998</v>
      </c>
      <c r="T1715" t="s">
        <v>5</v>
      </c>
      <c r="U1715" t="s">
        <v>2049</v>
      </c>
      <c r="V1715" t="s">
        <v>237</v>
      </c>
      <c r="W1715" t="s">
        <v>95</v>
      </c>
      <c r="X1715" t="s">
        <v>9</v>
      </c>
      <c r="Y1715" t="s">
        <v>50</v>
      </c>
      <c r="Z1715">
        <v>725</v>
      </c>
      <c r="AA1715" t="s">
        <v>609</v>
      </c>
      <c r="AB1715" t="s">
        <v>607</v>
      </c>
    </row>
    <row r="1716" spans="1:28" x14ac:dyDescent="0.25">
      <c r="A1716">
        <v>75468</v>
      </c>
      <c r="B1716" t="s">
        <v>51</v>
      </c>
      <c r="C1716">
        <v>4</v>
      </c>
      <c r="D1716">
        <v>4</v>
      </c>
      <c r="E1716">
        <v>19021</v>
      </c>
      <c r="F1716" t="s">
        <v>409</v>
      </c>
      <c r="G1716" s="4">
        <v>44201</v>
      </c>
      <c r="H1716" t="s">
        <v>13</v>
      </c>
      <c r="I1716" t="s">
        <v>410</v>
      </c>
      <c r="J1716" t="s">
        <v>57</v>
      </c>
      <c r="K1716" t="s">
        <v>16</v>
      </c>
      <c r="L1716">
        <v>178783</v>
      </c>
      <c r="M1716">
        <v>1358</v>
      </c>
      <c r="N1716">
        <v>1</v>
      </c>
      <c r="O1716">
        <v>260.64999999999998</v>
      </c>
      <c r="P1716" t="s">
        <v>614</v>
      </c>
      <c r="Q1716">
        <v>71</v>
      </c>
      <c r="R1716">
        <v>9</v>
      </c>
      <c r="S1716">
        <v>260.64999999999998</v>
      </c>
      <c r="T1716" t="s">
        <v>42</v>
      </c>
      <c r="U1716" t="s">
        <v>2405</v>
      </c>
      <c r="V1716" t="s">
        <v>1840</v>
      </c>
      <c r="W1716" t="s">
        <v>27</v>
      </c>
      <c r="X1716" t="s">
        <v>21</v>
      </c>
      <c r="Y1716" t="s">
        <v>45</v>
      </c>
      <c r="Z1716">
        <v>90723</v>
      </c>
      <c r="AA1716" t="s">
        <v>609</v>
      </c>
      <c r="AB1716" t="s">
        <v>607</v>
      </c>
    </row>
    <row r="1717" spans="1:28" x14ac:dyDescent="0.25">
      <c r="A1717">
        <v>75479</v>
      </c>
      <c r="B1717" t="s">
        <v>3</v>
      </c>
      <c r="C1717">
        <v>5</v>
      </c>
      <c r="D1717">
        <v>2</v>
      </c>
      <c r="E1717">
        <v>19032</v>
      </c>
      <c r="F1717" t="s">
        <v>226</v>
      </c>
      <c r="G1717" s="4">
        <v>44201</v>
      </c>
      <c r="H1717" t="s">
        <v>13</v>
      </c>
      <c r="I1717" t="s">
        <v>30</v>
      </c>
      <c r="J1717" t="s">
        <v>38</v>
      </c>
      <c r="K1717" t="s">
        <v>90</v>
      </c>
      <c r="L1717">
        <v>178794</v>
      </c>
      <c r="M1717">
        <v>1358</v>
      </c>
      <c r="N1717">
        <v>1</v>
      </c>
      <c r="O1717">
        <v>260.64999999999998</v>
      </c>
      <c r="P1717" t="s">
        <v>614</v>
      </c>
      <c r="Q1717">
        <v>71</v>
      </c>
      <c r="R1717">
        <v>9</v>
      </c>
      <c r="S1717">
        <v>260.64999999999998</v>
      </c>
      <c r="T1717" t="s">
        <v>2401</v>
      </c>
      <c r="U1717" t="s">
        <v>2402</v>
      </c>
      <c r="V1717" t="s">
        <v>2403</v>
      </c>
      <c r="W1717" t="s">
        <v>27</v>
      </c>
      <c r="X1717" t="s">
        <v>9</v>
      </c>
      <c r="Y1717" t="s">
        <v>2404</v>
      </c>
      <c r="Z1717">
        <v>729</v>
      </c>
      <c r="AA1717" t="s">
        <v>609</v>
      </c>
      <c r="AB1717" t="s">
        <v>607</v>
      </c>
    </row>
    <row r="1718" spans="1:28" x14ac:dyDescent="0.25">
      <c r="A1718">
        <v>75480</v>
      </c>
      <c r="B1718" t="s">
        <v>51</v>
      </c>
      <c r="C1718">
        <v>6</v>
      </c>
      <c r="D1718">
        <v>4</v>
      </c>
      <c r="E1718">
        <v>19033</v>
      </c>
      <c r="F1718" t="s">
        <v>226</v>
      </c>
      <c r="G1718" s="4">
        <v>44201</v>
      </c>
      <c r="H1718" t="s">
        <v>13</v>
      </c>
      <c r="I1718" t="s">
        <v>30</v>
      </c>
      <c r="J1718" t="s">
        <v>57</v>
      </c>
      <c r="K1718" t="s">
        <v>16</v>
      </c>
      <c r="L1718">
        <v>178795</v>
      </c>
      <c r="M1718">
        <v>1358</v>
      </c>
      <c r="N1718">
        <v>1</v>
      </c>
      <c r="O1718">
        <v>260.64999999999998</v>
      </c>
      <c r="P1718" t="s">
        <v>614</v>
      </c>
      <c r="Q1718">
        <v>71</v>
      </c>
      <c r="R1718">
        <v>9</v>
      </c>
      <c r="S1718">
        <v>260.64999999999998</v>
      </c>
      <c r="T1718" t="s">
        <v>5</v>
      </c>
      <c r="U1718" t="s">
        <v>2399</v>
      </c>
      <c r="V1718" t="s">
        <v>1438</v>
      </c>
      <c r="W1718" t="s">
        <v>8</v>
      </c>
      <c r="X1718" t="s">
        <v>9</v>
      </c>
      <c r="Y1718" t="s">
        <v>41</v>
      </c>
      <c r="Z1718">
        <v>725</v>
      </c>
      <c r="AA1718" t="s">
        <v>609</v>
      </c>
      <c r="AB1718" t="s">
        <v>607</v>
      </c>
    </row>
    <row r="1719" spans="1:28" x14ac:dyDescent="0.25">
      <c r="A1719">
        <v>72847</v>
      </c>
      <c r="B1719" t="s">
        <v>3</v>
      </c>
      <c r="C1719">
        <v>3</v>
      </c>
      <c r="D1719">
        <v>4</v>
      </c>
      <c r="E1719">
        <v>16400</v>
      </c>
      <c r="F1719" t="s">
        <v>867</v>
      </c>
      <c r="G1719" s="4">
        <v>44163</v>
      </c>
      <c r="H1719" t="s">
        <v>13</v>
      </c>
      <c r="I1719" t="s">
        <v>5778</v>
      </c>
      <c r="J1719" t="s">
        <v>14</v>
      </c>
      <c r="K1719" t="s">
        <v>16</v>
      </c>
      <c r="L1719">
        <v>176162</v>
      </c>
      <c r="M1719">
        <v>1359</v>
      </c>
      <c r="N1719">
        <v>1</v>
      </c>
      <c r="O1719">
        <v>84.4</v>
      </c>
      <c r="P1719" t="s">
        <v>553</v>
      </c>
      <c r="Q1719">
        <v>72</v>
      </c>
      <c r="R1719">
        <v>11</v>
      </c>
      <c r="S1719">
        <v>84.4</v>
      </c>
      <c r="T1719" t="s">
        <v>254</v>
      </c>
      <c r="U1719" t="s">
        <v>3038</v>
      </c>
      <c r="V1719" t="s">
        <v>2990</v>
      </c>
      <c r="W1719" t="s">
        <v>8</v>
      </c>
      <c r="X1719" t="s">
        <v>55</v>
      </c>
      <c r="Y1719" t="s">
        <v>3039</v>
      </c>
      <c r="Z1719">
        <v>60624</v>
      </c>
      <c r="AA1719" t="s">
        <v>548</v>
      </c>
      <c r="AB1719" t="s">
        <v>552</v>
      </c>
    </row>
    <row r="1720" spans="1:28" x14ac:dyDescent="0.25">
      <c r="A1720">
        <v>72848</v>
      </c>
      <c r="B1720" t="s">
        <v>51</v>
      </c>
      <c r="C1720">
        <v>4</v>
      </c>
      <c r="D1720">
        <v>4</v>
      </c>
      <c r="E1720">
        <v>16401</v>
      </c>
      <c r="F1720" t="s">
        <v>376</v>
      </c>
      <c r="G1720" s="4">
        <v>44163</v>
      </c>
      <c r="H1720" t="s">
        <v>13</v>
      </c>
      <c r="I1720" t="s">
        <v>377</v>
      </c>
      <c r="J1720" t="s">
        <v>57</v>
      </c>
      <c r="K1720" t="s">
        <v>16</v>
      </c>
      <c r="L1720">
        <v>176163</v>
      </c>
      <c r="M1720">
        <v>1359</v>
      </c>
      <c r="N1720">
        <v>1</v>
      </c>
      <c r="O1720">
        <v>84.4</v>
      </c>
      <c r="P1720" t="s">
        <v>553</v>
      </c>
      <c r="Q1720">
        <v>72</v>
      </c>
      <c r="R1720">
        <v>11</v>
      </c>
      <c r="S1720">
        <v>84.4</v>
      </c>
      <c r="T1720" t="s">
        <v>5</v>
      </c>
      <c r="U1720" t="s">
        <v>1409</v>
      </c>
      <c r="V1720" t="s">
        <v>1410</v>
      </c>
      <c r="W1720" t="s">
        <v>8</v>
      </c>
      <c r="X1720" t="s">
        <v>9</v>
      </c>
      <c r="Y1720" t="s">
        <v>1133</v>
      </c>
      <c r="Z1720">
        <v>725</v>
      </c>
      <c r="AA1720" t="s">
        <v>548</v>
      </c>
      <c r="AB1720" t="s">
        <v>552</v>
      </c>
    </row>
    <row r="1721" spans="1:28" x14ac:dyDescent="0.25">
      <c r="A1721">
        <v>72868</v>
      </c>
      <c r="B1721" t="s">
        <v>3</v>
      </c>
      <c r="C1721">
        <v>4</v>
      </c>
      <c r="D1721">
        <v>4</v>
      </c>
      <c r="E1721">
        <v>16421</v>
      </c>
      <c r="F1721" t="s">
        <v>214</v>
      </c>
      <c r="G1721" s="4">
        <v>44163</v>
      </c>
      <c r="H1721" t="s">
        <v>13</v>
      </c>
      <c r="I1721" t="s">
        <v>5781</v>
      </c>
      <c r="J1721" t="s">
        <v>14</v>
      </c>
      <c r="K1721" t="s">
        <v>16</v>
      </c>
      <c r="L1721">
        <v>176183</v>
      </c>
      <c r="M1721">
        <v>1359</v>
      </c>
      <c r="N1721">
        <v>1</v>
      </c>
      <c r="O1721">
        <v>84.4</v>
      </c>
      <c r="P1721" t="s">
        <v>553</v>
      </c>
      <c r="Q1721">
        <v>72</v>
      </c>
      <c r="R1721">
        <v>11</v>
      </c>
      <c r="S1721">
        <v>84.4</v>
      </c>
      <c r="T1721" t="s">
        <v>5</v>
      </c>
      <c r="U1721" t="s">
        <v>3302</v>
      </c>
      <c r="V1721" t="s">
        <v>1862</v>
      </c>
      <c r="W1721" t="s">
        <v>27</v>
      </c>
      <c r="X1721" t="s">
        <v>9</v>
      </c>
      <c r="Y1721" t="s">
        <v>3303</v>
      </c>
      <c r="Z1721">
        <v>725</v>
      </c>
      <c r="AA1721" t="s">
        <v>548</v>
      </c>
      <c r="AB1721" t="s">
        <v>552</v>
      </c>
    </row>
    <row r="1722" spans="1:28" x14ac:dyDescent="0.25">
      <c r="A1722">
        <v>72869</v>
      </c>
      <c r="B1722" t="s">
        <v>51</v>
      </c>
      <c r="C1722">
        <v>5</v>
      </c>
      <c r="D1722">
        <v>4</v>
      </c>
      <c r="E1722">
        <v>16422</v>
      </c>
      <c r="F1722" t="s">
        <v>214</v>
      </c>
      <c r="G1722" s="4">
        <v>44163</v>
      </c>
      <c r="H1722" t="s">
        <v>13</v>
      </c>
      <c r="I1722" t="s">
        <v>5781</v>
      </c>
      <c r="J1722" t="s">
        <v>57</v>
      </c>
      <c r="K1722" t="s">
        <v>16</v>
      </c>
      <c r="L1722">
        <v>176184</v>
      </c>
      <c r="M1722">
        <v>1359</v>
      </c>
      <c r="N1722">
        <v>1</v>
      </c>
      <c r="O1722">
        <v>84.4</v>
      </c>
      <c r="P1722" t="s">
        <v>553</v>
      </c>
      <c r="Q1722">
        <v>72</v>
      </c>
      <c r="R1722">
        <v>11</v>
      </c>
      <c r="S1722">
        <v>84.4</v>
      </c>
      <c r="T1722" t="s">
        <v>495</v>
      </c>
      <c r="U1722" t="s">
        <v>874</v>
      </c>
      <c r="V1722" t="s">
        <v>848</v>
      </c>
      <c r="W1722" t="s">
        <v>8</v>
      </c>
      <c r="X1722" t="s">
        <v>88</v>
      </c>
      <c r="Y1722" t="s">
        <v>3041</v>
      </c>
      <c r="Z1722">
        <v>11235</v>
      </c>
      <c r="AA1722" t="s">
        <v>548</v>
      </c>
      <c r="AB1722" t="s">
        <v>552</v>
      </c>
    </row>
    <row r="1723" spans="1:28" x14ac:dyDescent="0.25">
      <c r="A1723">
        <v>72891</v>
      </c>
      <c r="B1723" t="s">
        <v>17</v>
      </c>
      <c r="C1723">
        <v>2</v>
      </c>
      <c r="D1723">
        <v>1</v>
      </c>
      <c r="E1723">
        <v>16444</v>
      </c>
      <c r="F1723" t="s">
        <v>2438</v>
      </c>
      <c r="G1723" s="4">
        <v>44164</v>
      </c>
      <c r="H1723" t="s">
        <v>13</v>
      </c>
      <c r="I1723" t="s">
        <v>99</v>
      </c>
      <c r="J1723" t="s">
        <v>23</v>
      </c>
      <c r="K1723" t="s">
        <v>32</v>
      </c>
      <c r="L1723">
        <v>176206</v>
      </c>
      <c r="M1723">
        <v>1359</v>
      </c>
      <c r="N1723">
        <v>1</v>
      </c>
      <c r="O1723">
        <v>84.4</v>
      </c>
      <c r="P1723" t="s">
        <v>553</v>
      </c>
      <c r="Q1723">
        <v>72</v>
      </c>
      <c r="R1723">
        <v>11</v>
      </c>
      <c r="S1723">
        <v>84.4</v>
      </c>
      <c r="T1723" t="s">
        <v>3047</v>
      </c>
      <c r="U1723" t="s">
        <v>2633</v>
      </c>
      <c r="V1723" t="s">
        <v>3048</v>
      </c>
      <c r="W1723" t="s">
        <v>8</v>
      </c>
      <c r="X1723" t="s">
        <v>114</v>
      </c>
      <c r="Y1723" t="s">
        <v>3049</v>
      </c>
      <c r="Z1723">
        <v>75067</v>
      </c>
      <c r="AA1723" t="s">
        <v>548</v>
      </c>
      <c r="AB1723" t="s">
        <v>552</v>
      </c>
    </row>
    <row r="1724" spans="1:28" x14ac:dyDescent="0.25">
      <c r="A1724">
        <v>72915</v>
      </c>
      <c r="B1724" t="s">
        <v>24</v>
      </c>
      <c r="C1724">
        <v>6</v>
      </c>
      <c r="D1724">
        <v>4</v>
      </c>
      <c r="E1724">
        <v>16468</v>
      </c>
      <c r="F1724" t="s">
        <v>921</v>
      </c>
      <c r="G1724" s="4">
        <v>44164</v>
      </c>
      <c r="H1724" t="s">
        <v>13</v>
      </c>
      <c r="I1724" t="s">
        <v>99</v>
      </c>
      <c r="J1724" t="s">
        <v>31</v>
      </c>
      <c r="K1724" t="s">
        <v>16</v>
      </c>
      <c r="L1724">
        <v>176230</v>
      </c>
      <c r="M1724">
        <v>1359</v>
      </c>
      <c r="N1724">
        <v>1</v>
      </c>
      <c r="O1724">
        <v>84.4</v>
      </c>
      <c r="P1724" t="s">
        <v>553</v>
      </c>
      <c r="Q1724">
        <v>72</v>
      </c>
      <c r="R1724">
        <v>11</v>
      </c>
      <c r="S1724">
        <v>84.4</v>
      </c>
      <c r="T1724" t="s">
        <v>254</v>
      </c>
      <c r="U1724" t="s">
        <v>662</v>
      </c>
      <c r="V1724" t="s">
        <v>1379</v>
      </c>
      <c r="W1724" t="s">
        <v>8</v>
      </c>
      <c r="X1724" t="s">
        <v>55</v>
      </c>
      <c r="Y1724" t="s">
        <v>2111</v>
      </c>
      <c r="Z1724">
        <v>60643</v>
      </c>
      <c r="AA1724" t="s">
        <v>548</v>
      </c>
      <c r="AB1724" t="s">
        <v>552</v>
      </c>
    </row>
    <row r="1725" spans="1:28" x14ac:dyDescent="0.25">
      <c r="A1725">
        <v>72932</v>
      </c>
      <c r="B1725" t="s">
        <v>51</v>
      </c>
      <c r="C1725">
        <v>3</v>
      </c>
      <c r="D1725">
        <v>4</v>
      </c>
      <c r="E1725">
        <v>16485</v>
      </c>
      <c r="F1725" t="s">
        <v>439</v>
      </c>
      <c r="G1725" s="4">
        <v>44164</v>
      </c>
      <c r="H1725" t="s">
        <v>13</v>
      </c>
      <c r="I1725" t="s">
        <v>377</v>
      </c>
      <c r="J1725" t="s">
        <v>57</v>
      </c>
      <c r="K1725" t="s">
        <v>16</v>
      </c>
      <c r="L1725">
        <v>176247</v>
      </c>
      <c r="M1725">
        <v>1359</v>
      </c>
      <c r="N1725">
        <v>1</v>
      </c>
      <c r="O1725">
        <v>84.4</v>
      </c>
      <c r="P1725" t="s">
        <v>553</v>
      </c>
      <c r="Q1725">
        <v>72</v>
      </c>
      <c r="R1725">
        <v>11</v>
      </c>
      <c r="S1725">
        <v>84.4</v>
      </c>
      <c r="T1725" t="s">
        <v>1293</v>
      </c>
      <c r="U1725" t="s">
        <v>666</v>
      </c>
      <c r="V1725" t="s">
        <v>3013</v>
      </c>
      <c r="W1725" t="s">
        <v>8</v>
      </c>
      <c r="X1725" t="s">
        <v>190</v>
      </c>
      <c r="Y1725" t="s">
        <v>3213</v>
      </c>
      <c r="Z1725">
        <v>85282</v>
      </c>
      <c r="AA1725" t="s">
        <v>548</v>
      </c>
      <c r="AB1725" t="s">
        <v>552</v>
      </c>
    </row>
    <row r="1726" spans="1:28" x14ac:dyDescent="0.25">
      <c r="A1726">
        <v>72981</v>
      </c>
      <c r="B1726" t="s">
        <v>24</v>
      </c>
      <c r="C1726">
        <v>2</v>
      </c>
      <c r="D1726">
        <v>4</v>
      </c>
      <c r="E1726">
        <v>16534</v>
      </c>
      <c r="F1726" t="s">
        <v>290</v>
      </c>
      <c r="G1726" s="4">
        <v>44165</v>
      </c>
      <c r="H1726" t="s">
        <v>13</v>
      </c>
      <c r="I1726" t="s">
        <v>130</v>
      </c>
      <c r="J1726" t="s">
        <v>31</v>
      </c>
      <c r="K1726" t="s">
        <v>16</v>
      </c>
      <c r="L1726">
        <v>176296</v>
      </c>
      <c r="M1726">
        <v>1359</v>
      </c>
      <c r="N1726">
        <v>1</v>
      </c>
      <c r="O1726">
        <v>84.4</v>
      </c>
      <c r="P1726" t="s">
        <v>553</v>
      </c>
      <c r="Q1726">
        <v>72</v>
      </c>
      <c r="R1726">
        <v>11</v>
      </c>
      <c r="S1726">
        <v>84.4</v>
      </c>
      <c r="T1726" t="s">
        <v>3255</v>
      </c>
      <c r="U1726" t="s">
        <v>549</v>
      </c>
      <c r="V1726" t="s">
        <v>1192</v>
      </c>
      <c r="W1726" t="s">
        <v>95</v>
      </c>
      <c r="X1726" t="s">
        <v>21</v>
      </c>
      <c r="Y1726" t="s">
        <v>3703</v>
      </c>
      <c r="Z1726">
        <v>95630</v>
      </c>
      <c r="AA1726" t="s">
        <v>548</v>
      </c>
      <c r="AB1726" t="s">
        <v>552</v>
      </c>
    </row>
    <row r="1727" spans="1:28" x14ac:dyDescent="0.25">
      <c r="A1727">
        <v>72982</v>
      </c>
      <c r="B1727" t="s">
        <v>24</v>
      </c>
      <c r="C1727">
        <v>3</v>
      </c>
      <c r="D1727">
        <v>4</v>
      </c>
      <c r="E1727">
        <v>16535</v>
      </c>
      <c r="F1727" t="s">
        <v>290</v>
      </c>
      <c r="G1727" s="4">
        <v>44165</v>
      </c>
      <c r="H1727" t="s">
        <v>13</v>
      </c>
      <c r="I1727" t="s">
        <v>130</v>
      </c>
      <c r="J1727" t="s">
        <v>31</v>
      </c>
      <c r="K1727" t="s">
        <v>16</v>
      </c>
      <c r="L1727">
        <v>176297</v>
      </c>
      <c r="M1727">
        <v>1359</v>
      </c>
      <c r="N1727">
        <v>1</v>
      </c>
      <c r="O1727">
        <v>84.4</v>
      </c>
      <c r="P1727" t="s">
        <v>553</v>
      </c>
      <c r="Q1727">
        <v>72</v>
      </c>
      <c r="R1727">
        <v>11</v>
      </c>
      <c r="S1727">
        <v>84.4</v>
      </c>
      <c r="T1727" t="s">
        <v>5</v>
      </c>
      <c r="U1727" t="s">
        <v>71</v>
      </c>
      <c r="V1727" t="s">
        <v>795</v>
      </c>
      <c r="W1727" t="s">
        <v>27</v>
      </c>
      <c r="X1727" t="s">
        <v>9</v>
      </c>
      <c r="Y1727" t="s">
        <v>3285</v>
      </c>
      <c r="Z1727">
        <v>725</v>
      </c>
      <c r="AA1727" t="s">
        <v>548</v>
      </c>
      <c r="AB1727" t="s">
        <v>552</v>
      </c>
    </row>
    <row r="1728" spans="1:28" x14ac:dyDescent="0.25">
      <c r="A1728">
        <v>72983</v>
      </c>
      <c r="B1728" t="s">
        <v>24</v>
      </c>
      <c r="C1728">
        <v>0</v>
      </c>
      <c r="D1728">
        <v>0</v>
      </c>
      <c r="E1728">
        <v>16536</v>
      </c>
      <c r="F1728" t="s">
        <v>290</v>
      </c>
      <c r="G1728" s="4">
        <v>44165</v>
      </c>
      <c r="H1728" t="s">
        <v>13</v>
      </c>
      <c r="I1728" t="s">
        <v>130</v>
      </c>
      <c r="J1728" t="s">
        <v>31</v>
      </c>
      <c r="K1728" t="s">
        <v>58</v>
      </c>
      <c r="L1728">
        <v>176298</v>
      </c>
      <c r="M1728">
        <v>1359</v>
      </c>
      <c r="N1728">
        <v>1</v>
      </c>
      <c r="O1728">
        <v>84.4</v>
      </c>
      <c r="P1728" t="s">
        <v>553</v>
      </c>
      <c r="Q1728">
        <v>72</v>
      </c>
      <c r="R1728">
        <v>11</v>
      </c>
      <c r="S1728">
        <v>84.4</v>
      </c>
      <c r="T1728" t="s">
        <v>174</v>
      </c>
      <c r="U1728" t="s">
        <v>467</v>
      </c>
      <c r="V1728" t="s">
        <v>468</v>
      </c>
      <c r="W1728" t="s">
        <v>27</v>
      </c>
      <c r="X1728" t="s">
        <v>21</v>
      </c>
      <c r="Y1728" t="s">
        <v>469</v>
      </c>
      <c r="Z1728">
        <v>90002</v>
      </c>
      <c r="AA1728" t="s">
        <v>548</v>
      </c>
      <c r="AB1728" t="s">
        <v>552</v>
      </c>
    </row>
    <row r="1729" spans="1:28" x14ac:dyDescent="0.25">
      <c r="A1729">
        <v>72992</v>
      </c>
      <c r="B1729" t="s">
        <v>24</v>
      </c>
      <c r="C1729">
        <v>3</v>
      </c>
      <c r="D1729">
        <v>2</v>
      </c>
      <c r="E1729">
        <v>16545</v>
      </c>
      <c r="F1729" t="s">
        <v>576</v>
      </c>
      <c r="G1729" s="4">
        <v>44165</v>
      </c>
      <c r="H1729" t="s">
        <v>13</v>
      </c>
      <c r="I1729" t="s">
        <v>5780</v>
      </c>
      <c r="J1729" t="s">
        <v>31</v>
      </c>
      <c r="K1729" t="s">
        <v>90</v>
      </c>
      <c r="L1729">
        <v>176307</v>
      </c>
      <c r="M1729">
        <v>1359</v>
      </c>
      <c r="N1729">
        <v>1</v>
      </c>
      <c r="O1729">
        <v>84.4</v>
      </c>
      <c r="P1729" t="s">
        <v>553</v>
      </c>
      <c r="Q1729">
        <v>72</v>
      </c>
      <c r="R1729">
        <v>11</v>
      </c>
      <c r="S1729">
        <v>84.4</v>
      </c>
      <c r="T1729" t="s">
        <v>997</v>
      </c>
      <c r="U1729" t="s">
        <v>1334</v>
      </c>
      <c r="V1729" t="s">
        <v>2410</v>
      </c>
      <c r="W1729" t="s">
        <v>27</v>
      </c>
      <c r="X1729" t="s">
        <v>248</v>
      </c>
      <c r="Y1729" t="s">
        <v>2813</v>
      </c>
      <c r="Z1729">
        <v>43055</v>
      </c>
      <c r="AA1729" t="s">
        <v>548</v>
      </c>
      <c r="AB1729" t="s">
        <v>552</v>
      </c>
    </row>
    <row r="1730" spans="1:28" x14ac:dyDescent="0.25">
      <c r="A1730">
        <v>72997</v>
      </c>
      <c r="B1730" t="s">
        <v>3</v>
      </c>
      <c r="C1730">
        <v>3</v>
      </c>
      <c r="D1730">
        <v>2</v>
      </c>
      <c r="E1730">
        <v>16550</v>
      </c>
      <c r="F1730" t="s">
        <v>576</v>
      </c>
      <c r="G1730" s="4">
        <v>44165</v>
      </c>
      <c r="H1730" t="s">
        <v>13</v>
      </c>
      <c r="I1730" t="s">
        <v>5780</v>
      </c>
      <c r="J1730" t="s">
        <v>14</v>
      </c>
      <c r="K1730" t="s">
        <v>90</v>
      </c>
      <c r="L1730">
        <v>176312</v>
      </c>
      <c r="M1730">
        <v>1359</v>
      </c>
      <c r="N1730">
        <v>1</v>
      </c>
      <c r="O1730">
        <v>84.4</v>
      </c>
      <c r="P1730" t="s">
        <v>553</v>
      </c>
      <c r="Q1730">
        <v>72</v>
      </c>
      <c r="R1730">
        <v>11</v>
      </c>
      <c r="S1730">
        <v>84.4</v>
      </c>
      <c r="T1730" t="s">
        <v>5</v>
      </c>
      <c r="U1730" t="s">
        <v>1404</v>
      </c>
      <c r="V1730" t="s">
        <v>1405</v>
      </c>
      <c r="W1730" t="s">
        <v>8</v>
      </c>
      <c r="X1730" t="s">
        <v>9</v>
      </c>
      <c r="Y1730" t="s">
        <v>399</v>
      </c>
      <c r="Z1730">
        <v>725</v>
      </c>
      <c r="AA1730" t="s">
        <v>548</v>
      </c>
      <c r="AB1730" t="s">
        <v>552</v>
      </c>
    </row>
    <row r="1731" spans="1:28" x14ac:dyDescent="0.25">
      <c r="A1731">
        <v>72998</v>
      </c>
      <c r="B1731" t="s">
        <v>51</v>
      </c>
      <c r="C1731">
        <v>4</v>
      </c>
      <c r="D1731">
        <v>4</v>
      </c>
      <c r="E1731">
        <v>16551</v>
      </c>
      <c r="F1731" t="s">
        <v>576</v>
      </c>
      <c r="G1731" s="4">
        <v>44165</v>
      </c>
      <c r="H1731" t="s">
        <v>13</v>
      </c>
      <c r="I1731" t="s">
        <v>5780</v>
      </c>
      <c r="J1731" t="s">
        <v>57</v>
      </c>
      <c r="K1731" t="s">
        <v>16</v>
      </c>
      <c r="L1731">
        <v>176313</v>
      </c>
      <c r="M1731">
        <v>1359</v>
      </c>
      <c r="N1731">
        <v>1</v>
      </c>
      <c r="O1731">
        <v>84.4</v>
      </c>
      <c r="P1731" t="s">
        <v>553</v>
      </c>
      <c r="Q1731">
        <v>72</v>
      </c>
      <c r="R1731">
        <v>11</v>
      </c>
      <c r="S1731">
        <v>84.4</v>
      </c>
      <c r="T1731" t="s">
        <v>495</v>
      </c>
      <c r="U1731" t="s">
        <v>1592</v>
      </c>
      <c r="V1731" t="s">
        <v>2132</v>
      </c>
      <c r="W1731" t="s">
        <v>95</v>
      </c>
      <c r="X1731" t="s">
        <v>88</v>
      </c>
      <c r="Y1731" t="s">
        <v>2503</v>
      </c>
      <c r="Z1731">
        <v>11214</v>
      </c>
      <c r="AA1731" t="s">
        <v>548</v>
      </c>
      <c r="AB1731" t="s">
        <v>552</v>
      </c>
    </row>
    <row r="1732" spans="1:28" x14ac:dyDescent="0.25">
      <c r="A1732">
        <v>73013</v>
      </c>
      <c r="B1732" t="s">
        <v>3</v>
      </c>
      <c r="C1732">
        <v>4</v>
      </c>
      <c r="D1732">
        <v>2</v>
      </c>
      <c r="E1732">
        <v>16566</v>
      </c>
      <c r="F1732" t="s">
        <v>357</v>
      </c>
      <c r="G1732" s="4">
        <v>44165</v>
      </c>
      <c r="H1732" t="s">
        <v>13</v>
      </c>
      <c r="I1732" t="s">
        <v>203</v>
      </c>
      <c r="J1732" t="s">
        <v>14</v>
      </c>
      <c r="K1732" t="s">
        <v>90</v>
      </c>
      <c r="L1732">
        <v>176328</v>
      </c>
      <c r="M1732">
        <v>1359</v>
      </c>
      <c r="N1732">
        <v>1</v>
      </c>
      <c r="O1732">
        <v>84.4</v>
      </c>
      <c r="P1732" t="s">
        <v>553</v>
      </c>
      <c r="Q1732">
        <v>72</v>
      </c>
      <c r="R1732">
        <v>11</v>
      </c>
      <c r="S1732">
        <v>84.4</v>
      </c>
      <c r="T1732" t="s">
        <v>2541</v>
      </c>
      <c r="U1732" t="s">
        <v>1788</v>
      </c>
      <c r="V1732" t="s">
        <v>2617</v>
      </c>
      <c r="W1732" t="s">
        <v>27</v>
      </c>
      <c r="X1732" t="s">
        <v>341</v>
      </c>
      <c r="Y1732" t="s">
        <v>2637</v>
      </c>
      <c r="Z1732">
        <v>28540</v>
      </c>
      <c r="AA1732" t="s">
        <v>548</v>
      </c>
      <c r="AB1732" t="s">
        <v>552</v>
      </c>
    </row>
    <row r="1733" spans="1:28" x14ac:dyDescent="0.25">
      <c r="A1733">
        <v>73016</v>
      </c>
      <c r="B1733" t="s">
        <v>3</v>
      </c>
      <c r="C1733">
        <v>2</v>
      </c>
      <c r="D1733">
        <v>2</v>
      </c>
      <c r="E1733">
        <v>16569</v>
      </c>
      <c r="F1733" t="s">
        <v>357</v>
      </c>
      <c r="G1733" s="4">
        <v>44165</v>
      </c>
      <c r="H1733" t="s">
        <v>13</v>
      </c>
      <c r="I1733" t="s">
        <v>203</v>
      </c>
      <c r="J1733" t="s">
        <v>14</v>
      </c>
      <c r="K1733" t="s">
        <v>90</v>
      </c>
      <c r="L1733">
        <v>176331</v>
      </c>
      <c r="M1733">
        <v>1359</v>
      </c>
      <c r="N1733">
        <v>1</v>
      </c>
      <c r="O1733">
        <v>84.4</v>
      </c>
      <c r="P1733" t="s">
        <v>553</v>
      </c>
      <c r="Q1733">
        <v>72</v>
      </c>
      <c r="R1733">
        <v>11</v>
      </c>
      <c r="S1733">
        <v>84.4</v>
      </c>
      <c r="T1733" t="s">
        <v>5</v>
      </c>
      <c r="U1733" t="s">
        <v>2936</v>
      </c>
      <c r="V1733" t="s">
        <v>2937</v>
      </c>
      <c r="W1733" t="s">
        <v>27</v>
      </c>
      <c r="X1733" t="s">
        <v>9</v>
      </c>
      <c r="Y1733" t="s">
        <v>2938</v>
      </c>
      <c r="Z1733">
        <v>725</v>
      </c>
      <c r="AA1733" t="s">
        <v>548</v>
      </c>
      <c r="AB1733" t="s">
        <v>552</v>
      </c>
    </row>
    <row r="1734" spans="1:28" x14ac:dyDescent="0.25">
      <c r="A1734">
        <v>73028</v>
      </c>
      <c r="B1734" t="s">
        <v>24</v>
      </c>
      <c r="C1734">
        <v>2</v>
      </c>
      <c r="D1734">
        <v>1</v>
      </c>
      <c r="E1734">
        <v>16581</v>
      </c>
      <c r="F1734" t="s">
        <v>84</v>
      </c>
      <c r="G1734" s="4">
        <v>44166</v>
      </c>
      <c r="H1734" t="s">
        <v>13</v>
      </c>
      <c r="I1734" t="s">
        <v>80</v>
      </c>
      <c r="J1734" t="s">
        <v>31</v>
      </c>
      <c r="K1734" t="s">
        <v>32</v>
      </c>
      <c r="L1734">
        <v>176343</v>
      </c>
      <c r="M1734">
        <v>1359</v>
      </c>
      <c r="N1734">
        <v>1</v>
      </c>
      <c r="O1734">
        <v>84.4</v>
      </c>
      <c r="P1734" t="s">
        <v>553</v>
      </c>
      <c r="Q1734">
        <v>72</v>
      </c>
      <c r="R1734">
        <v>11</v>
      </c>
      <c r="S1734">
        <v>84.4</v>
      </c>
      <c r="T1734" t="s">
        <v>2170</v>
      </c>
      <c r="U1734" t="s">
        <v>71</v>
      </c>
      <c r="V1734" t="s">
        <v>1407</v>
      </c>
      <c r="W1734" t="s">
        <v>27</v>
      </c>
      <c r="X1734" t="s">
        <v>248</v>
      </c>
      <c r="Y1734" t="s">
        <v>2785</v>
      </c>
      <c r="Z1734">
        <v>44102</v>
      </c>
      <c r="AA1734" t="s">
        <v>548</v>
      </c>
      <c r="AB1734" t="s">
        <v>552</v>
      </c>
    </row>
    <row r="1735" spans="1:28" x14ac:dyDescent="0.25">
      <c r="A1735">
        <v>73029</v>
      </c>
      <c r="B1735" t="s">
        <v>24</v>
      </c>
      <c r="C1735">
        <v>5</v>
      </c>
      <c r="D1735">
        <v>2</v>
      </c>
      <c r="E1735">
        <v>16582</v>
      </c>
      <c r="F1735" t="s">
        <v>84</v>
      </c>
      <c r="G1735" s="4">
        <v>44166</v>
      </c>
      <c r="H1735" t="s">
        <v>13</v>
      </c>
      <c r="I1735" t="s">
        <v>80</v>
      </c>
      <c r="J1735" t="s">
        <v>31</v>
      </c>
      <c r="K1735" t="s">
        <v>90</v>
      </c>
      <c r="L1735">
        <v>176344</v>
      </c>
      <c r="M1735">
        <v>1359</v>
      </c>
      <c r="N1735">
        <v>1</v>
      </c>
      <c r="O1735">
        <v>84.4</v>
      </c>
      <c r="P1735" t="s">
        <v>553</v>
      </c>
      <c r="Q1735">
        <v>72</v>
      </c>
      <c r="R1735">
        <v>11</v>
      </c>
      <c r="S1735">
        <v>84.4</v>
      </c>
      <c r="T1735" t="s">
        <v>2516</v>
      </c>
      <c r="U1735" t="s">
        <v>2232</v>
      </c>
      <c r="V1735" t="s">
        <v>2656</v>
      </c>
      <c r="W1735" t="s">
        <v>27</v>
      </c>
      <c r="X1735" t="s">
        <v>88</v>
      </c>
      <c r="Y1735" t="s">
        <v>1492</v>
      </c>
      <c r="Z1735">
        <v>12550</v>
      </c>
      <c r="AA1735" t="s">
        <v>548</v>
      </c>
      <c r="AB1735" t="s">
        <v>552</v>
      </c>
    </row>
    <row r="1736" spans="1:28" x14ac:dyDescent="0.25">
      <c r="A1736">
        <v>73036</v>
      </c>
      <c r="B1736" t="s">
        <v>51</v>
      </c>
      <c r="C1736">
        <v>2</v>
      </c>
      <c r="D1736">
        <v>2</v>
      </c>
      <c r="E1736">
        <v>16589</v>
      </c>
      <c r="F1736" t="s">
        <v>110</v>
      </c>
      <c r="G1736" s="4">
        <v>44166</v>
      </c>
      <c r="H1736" t="s">
        <v>13</v>
      </c>
      <c r="I1736" t="s">
        <v>99</v>
      </c>
      <c r="J1736" t="s">
        <v>57</v>
      </c>
      <c r="K1736" t="s">
        <v>90</v>
      </c>
      <c r="L1736">
        <v>176351</v>
      </c>
      <c r="M1736">
        <v>1359</v>
      </c>
      <c r="N1736">
        <v>1</v>
      </c>
      <c r="O1736">
        <v>84.4</v>
      </c>
      <c r="P1736" t="s">
        <v>553</v>
      </c>
      <c r="Q1736">
        <v>72</v>
      </c>
      <c r="R1736">
        <v>11</v>
      </c>
      <c r="S1736">
        <v>84.4</v>
      </c>
      <c r="T1736" t="s">
        <v>1800</v>
      </c>
      <c r="U1736" t="s">
        <v>957</v>
      </c>
      <c r="V1736" t="s">
        <v>3050</v>
      </c>
      <c r="W1736" t="s">
        <v>8</v>
      </c>
      <c r="X1736" t="s">
        <v>114</v>
      </c>
      <c r="Y1736" t="s">
        <v>3051</v>
      </c>
      <c r="Z1736">
        <v>76133</v>
      </c>
      <c r="AA1736" t="s">
        <v>548</v>
      </c>
      <c r="AB1736" t="s">
        <v>552</v>
      </c>
    </row>
    <row r="1737" spans="1:28" x14ac:dyDescent="0.25">
      <c r="A1737">
        <v>73037</v>
      </c>
      <c r="B1737" t="s">
        <v>17</v>
      </c>
      <c r="C1737">
        <v>3</v>
      </c>
      <c r="D1737">
        <v>2</v>
      </c>
      <c r="E1737">
        <v>16590</v>
      </c>
      <c r="F1737" t="s">
        <v>110</v>
      </c>
      <c r="G1737" s="4">
        <v>44166</v>
      </c>
      <c r="H1737" t="s">
        <v>13</v>
      </c>
      <c r="I1737" t="s">
        <v>99</v>
      </c>
      <c r="J1737" t="s">
        <v>23</v>
      </c>
      <c r="K1737" t="s">
        <v>90</v>
      </c>
      <c r="L1737">
        <v>176352</v>
      </c>
      <c r="M1737">
        <v>1359</v>
      </c>
      <c r="N1737">
        <v>1</v>
      </c>
      <c r="O1737">
        <v>84.4</v>
      </c>
      <c r="P1737" t="s">
        <v>553</v>
      </c>
      <c r="Q1737">
        <v>72</v>
      </c>
      <c r="R1737">
        <v>11</v>
      </c>
      <c r="S1737">
        <v>84.4</v>
      </c>
      <c r="T1737" t="s">
        <v>2226</v>
      </c>
      <c r="U1737" t="s">
        <v>1564</v>
      </c>
      <c r="V1737" t="s">
        <v>53</v>
      </c>
      <c r="W1737" t="s">
        <v>27</v>
      </c>
      <c r="X1737" t="s">
        <v>77</v>
      </c>
      <c r="Y1737" t="s">
        <v>2227</v>
      </c>
      <c r="Z1737">
        <v>15642</v>
      </c>
      <c r="AA1737" t="s">
        <v>548</v>
      </c>
      <c r="AB1737" t="s">
        <v>552</v>
      </c>
    </row>
    <row r="1738" spans="1:28" x14ac:dyDescent="0.25">
      <c r="A1738">
        <v>75485</v>
      </c>
      <c r="B1738" t="s">
        <v>24</v>
      </c>
      <c r="C1738">
        <v>2</v>
      </c>
      <c r="D1738">
        <v>1</v>
      </c>
      <c r="E1738">
        <v>19038</v>
      </c>
      <c r="F1738" t="s">
        <v>764</v>
      </c>
      <c r="G1738" s="4">
        <v>44201</v>
      </c>
      <c r="H1738" t="s">
        <v>13</v>
      </c>
      <c r="I1738" t="s">
        <v>30</v>
      </c>
      <c r="J1738" t="s">
        <v>31</v>
      </c>
      <c r="K1738" t="s">
        <v>32</v>
      </c>
      <c r="L1738">
        <v>178800</v>
      </c>
      <c r="M1738">
        <v>1359</v>
      </c>
      <c r="N1738">
        <v>1</v>
      </c>
      <c r="O1738">
        <v>84.4</v>
      </c>
      <c r="P1738" t="s">
        <v>553</v>
      </c>
      <c r="Q1738">
        <v>72</v>
      </c>
      <c r="R1738">
        <v>11</v>
      </c>
      <c r="S1738">
        <v>84.4</v>
      </c>
      <c r="T1738" t="s">
        <v>1179</v>
      </c>
      <c r="U1738" t="s">
        <v>2396</v>
      </c>
      <c r="V1738" t="s">
        <v>2397</v>
      </c>
      <c r="W1738" t="s">
        <v>8</v>
      </c>
      <c r="X1738" t="s">
        <v>88</v>
      </c>
      <c r="Y1738" t="s">
        <v>2398</v>
      </c>
      <c r="Z1738">
        <v>11520</v>
      </c>
      <c r="AA1738" t="s">
        <v>548</v>
      </c>
      <c r="AB1738" t="s">
        <v>552</v>
      </c>
    </row>
    <row r="1739" spans="1:28" x14ac:dyDescent="0.25">
      <c r="A1739">
        <v>75490</v>
      </c>
      <c r="B1739" t="s">
        <v>24</v>
      </c>
      <c r="C1739">
        <v>6</v>
      </c>
      <c r="D1739">
        <v>4</v>
      </c>
      <c r="E1739">
        <v>19043</v>
      </c>
      <c r="F1739" t="s">
        <v>405</v>
      </c>
      <c r="G1739" s="4">
        <v>44201</v>
      </c>
      <c r="H1739" t="s">
        <v>13</v>
      </c>
      <c r="I1739" t="s">
        <v>130</v>
      </c>
      <c r="J1739" t="s">
        <v>378</v>
      </c>
      <c r="K1739" t="s">
        <v>16</v>
      </c>
      <c r="L1739">
        <v>178805</v>
      </c>
      <c r="M1739">
        <v>1359</v>
      </c>
      <c r="N1739">
        <v>1</v>
      </c>
      <c r="O1739">
        <v>84.4</v>
      </c>
      <c r="P1739" t="s">
        <v>553</v>
      </c>
      <c r="Q1739">
        <v>72</v>
      </c>
      <c r="R1739">
        <v>11</v>
      </c>
      <c r="S1739">
        <v>84.4</v>
      </c>
      <c r="T1739" t="s">
        <v>5</v>
      </c>
      <c r="U1739" t="s">
        <v>2067</v>
      </c>
      <c r="V1739" t="s">
        <v>1825</v>
      </c>
      <c r="W1739" t="s">
        <v>95</v>
      </c>
      <c r="X1739" t="s">
        <v>9</v>
      </c>
      <c r="Y1739" t="s">
        <v>10</v>
      </c>
      <c r="Z1739">
        <v>725</v>
      </c>
      <c r="AA1739" t="s">
        <v>548</v>
      </c>
      <c r="AB1739" t="s">
        <v>552</v>
      </c>
    </row>
    <row r="1740" spans="1:28" x14ac:dyDescent="0.25">
      <c r="A1740">
        <v>75492</v>
      </c>
      <c r="B1740" t="s">
        <v>24</v>
      </c>
      <c r="C1740">
        <v>3</v>
      </c>
      <c r="D1740">
        <v>2</v>
      </c>
      <c r="E1740">
        <v>19045</v>
      </c>
      <c r="F1740" t="s">
        <v>262</v>
      </c>
      <c r="G1740" s="4">
        <v>44201</v>
      </c>
      <c r="H1740" t="s">
        <v>13</v>
      </c>
      <c r="I1740" t="s">
        <v>30</v>
      </c>
      <c r="J1740" t="s">
        <v>31</v>
      </c>
      <c r="K1740" t="s">
        <v>90</v>
      </c>
      <c r="L1740">
        <v>178807</v>
      </c>
      <c r="M1740">
        <v>1359</v>
      </c>
      <c r="N1740">
        <v>1</v>
      </c>
      <c r="O1740">
        <v>84.4</v>
      </c>
      <c r="P1740" t="s">
        <v>553</v>
      </c>
      <c r="Q1740">
        <v>72</v>
      </c>
      <c r="R1740">
        <v>11</v>
      </c>
      <c r="S1740">
        <v>84.4</v>
      </c>
      <c r="T1740" t="s">
        <v>5</v>
      </c>
      <c r="U1740" t="s">
        <v>953</v>
      </c>
      <c r="V1740" t="s">
        <v>2395</v>
      </c>
      <c r="W1740" t="s">
        <v>27</v>
      </c>
      <c r="X1740" t="s">
        <v>9</v>
      </c>
      <c r="Y1740" t="s">
        <v>2370</v>
      </c>
      <c r="Z1740">
        <v>725</v>
      </c>
      <c r="AA1740" t="s">
        <v>548</v>
      </c>
      <c r="AB1740" t="s">
        <v>552</v>
      </c>
    </row>
    <row r="1741" spans="1:28" x14ac:dyDescent="0.25">
      <c r="A1741">
        <v>75493</v>
      </c>
      <c r="B1741" t="s">
        <v>51</v>
      </c>
      <c r="C1741">
        <v>4</v>
      </c>
      <c r="D1741">
        <v>2</v>
      </c>
      <c r="E1741">
        <v>19046</v>
      </c>
      <c r="F1741" t="s">
        <v>262</v>
      </c>
      <c r="G1741" s="4">
        <v>44202</v>
      </c>
      <c r="H1741" t="s">
        <v>13</v>
      </c>
      <c r="I1741" t="s">
        <v>30</v>
      </c>
      <c r="J1741" t="s">
        <v>57</v>
      </c>
      <c r="K1741" t="s">
        <v>90</v>
      </c>
      <c r="L1741">
        <v>178808</v>
      </c>
      <c r="M1741">
        <v>1359</v>
      </c>
      <c r="N1741">
        <v>1</v>
      </c>
      <c r="O1741">
        <v>84.4</v>
      </c>
      <c r="P1741" t="s">
        <v>553</v>
      </c>
      <c r="Q1741">
        <v>72</v>
      </c>
      <c r="R1741">
        <v>11</v>
      </c>
      <c r="S1741">
        <v>84.4</v>
      </c>
      <c r="T1741" t="s">
        <v>2270</v>
      </c>
      <c r="U1741" t="s">
        <v>1604</v>
      </c>
      <c r="V1741" t="s">
        <v>776</v>
      </c>
      <c r="W1741" t="s">
        <v>95</v>
      </c>
      <c r="X1741" t="s">
        <v>55</v>
      </c>
      <c r="Y1741" t="s">
        <v>2394</v>
      </c>
      <c r="Z1741">
        <v>60188</v>
      </c>
      <c r="AA1741" t="s">
        <v>548</v>
      </c>
      <c r="AB1741" t="s">
        <v>552</v>
      </c>
    </row>
    <row r="1742" spans="1:28" x14ac:dyDescent="0.25">
      <c r="A1742">
        <v>75494</v>
      </c>
      <c r="B1742" t="s">
        <v>51</v>
      </c>
      <c r="C1742">
        <v>5</v>
      </c>
      <c r="D1742">
        <v>2</v>
      </c>
      <c r="E1742">
        <v>19047</v>
      </c>
      <c r="F1742" t="s">
        <v>262</v>
      </c>
      <c r="G1742" s="4">
        <v>44202</v>
      </c>
      <c r="H1742" t="s">
        <v>13</v>
      </c>
      <c r="I1742" t="s">
        <v>30</v>
      </c>
      <c r="J1742" t="s">
        <v>57</v>
      </c>
      <c r="K1742" t="s">
        <v>90</v>
      </c>
      <c r="L1742">
        <v>178809</v>
      </c>
      <c r="M1742">
        <v>1359</v>
      </c>
      <c r="N1742">
        <v>1</v>
      </c>
      <c r="O1742">
        <v>84.4</v>
      </c>
      <c r="P1742" t="s">
        <v>553</v>
      </c>
      <c r="Q1742">
        <v>72</v>
      </c>
      <c r="R1742">
        <v>11</v>
      </c>
      <c r="S1742">
        <v>84.4</v>
      </c>
      <c r="T1742" t="s">
        <v>5</v>
      </c>
      <c r="U1742" t="s">
        <v>1436</v>
      </c>
      <c r="V1742" t="s">
        <v>2392</v>
      </c>
      <c r="W1742" t="s">
        <v>8</v>
      </c>
      <c r="X1742" t="s">
        <v>9</v>
      </c>
      <c r="Y1742" t="s">
        <v>2393</v>
      </c>
      <c r="Z1742">
        <v>725</v>
      </c>
      <c r="AA1742" t="s">
        <v>548</v>
      </c>
      <c r="AB1742" t="s">
        <v>552</v>
      </c>
    </row>
    <row r="1743" spans="1:28" x14ac:dyDescent="0.25">
      <c r="A1743">
        <v>75525</v>
      </c>
      <c r="B1743" t="s">
        <v>17</v>
      </c>
      <c r="C1743">
        <v>6</v>
      </c>
      <c r="D1743">
        <v>4</v>
      </c>
      <c r="E1743">
        <v>19078</v>
      </c>
      <c r="F1743" t="s">
        <v>136</v>
      </c>
      <c r="G1743" s="4">
        <v>44202</v>
      </c>
      <c r="H1743" t="s">
        <v>13</v>
      </c>
      <c r="I1743" t="s">
        <v>47</v>
      </c>
      <c r="J1743" t="s">
        <v>23</v>
      </c>
      <c r="K1743" t="s">
        <v>16</v>
      </c>
      <c r="L1743">
        <v>178840</v>
      </c>
      <c r="M1743">
        <v>1359</v>
      </c>
      <c r="N1743">
        <v>1</v>
      </c>
      <c r="O1743">
        <v>84.4</v>
      </c>
      <c r="P1743" t="s">
        <v>553</v>
      </c>
      <c r="Q1743">
        <v>72</v>
      </c>
      <c r="R1743">
        <v>11</v>
      </c>
      <c r="S1743">
        <v>84.4</v>
      </c>
      <c r="T1743" t="s">
        <v>2101</v>
      </c>
      <c r="U1743" t="s">
        <v>1897</v>
      </c>
      <c r="V1743" t="s">
        <v>1964</v>
      </c>
      <c r="W1743" t="s">
        <v>95</v>
      </c>
      <c r="X1743" t="s">
        <v>77</v>
      </c>
      <c r="Y1743" t="s">
        <v>2102</v>
      </c>
      <c r="Z1743">
        <v>19382</v>
      </c>
      <c r="AA1743" t="s">
        <v>548</v>
      </c>
      <c r="AB1743" t="s">
        <v>552</v>
      </c>
    </row>
    <row r="1744" spans="1:28" x14ac:dyDescent="0.25">
      <c r="A1744">
        <v>75526</v>
      </c>
      <c r="B1744" t="s">
        <v>24</v>
      </c>
      <c r="C1744">
        <v>0</v>
      </c>
      <c r="D1744">
        <v>0</v>
      </c>
      <c r="E1744">
        <v>19079</v>
      </c>
      <c r="F1744" t="s">
        <v>136</v>
      </c>
      <c r="G1744" s="4">
        <v>44202</v>
      </c>
      <c r="H1744" t="s">
        <v>13</v>
      </c>
      <c r="I1744" t="s">
        <v>47</v>
      </c>
      <c r="J1744" t="s">
        <v>378</v>
      </c>
      <c r="K1744" t="s">
        <v>58</v>
      </c>
      <c r="L1744">
        <v>178841</v>
      </c>
      <c r="M1744">
        <v>1359</v>
      </c>
      <c r="N1744">
        <v>1</v>
      </c>
      <c r="O1744">
        <v>84.4</v>
      </c>
      <c r="P1744" t="s">
        <v>553</v>
      </c>
      <c r="Q1744">
        <v>72</v>
      </c>
      <c r="R1744">
        <v>11</v>
      </c>
      <c r="S1744">
        <v>84.4</v>
      </c>
      <c r="T1744" t="s">
        <v>5</v>
      </c>
      <c r="U1744" t="s">
        <v>662</v>
      </c>
      <c r="V1744" t="s">
        <v>1012</v>
      </c>
      <c r="W1744" t="s">
        <v>95</v>
      </c>
      <c r="X1744" t="s">
        <v>9</v>
      </c>
      <c r="Y1744" t="s">
        <v>2391</v>
      </c>
      <c r="Z1744">
        <v>725</v>
      </c>
      <c r="AA1744" t="s">
        <v>548</v>
      </c>
      <c r="AB1744" t="s">
        <v>552</v>
      </c>
    </row>
    <row r="1745" spans="1:28" x14ac:dyDescent="0.25">
      <c r="A1745">
        <v>75527</v>
      </c>
      <c r="B1745" t="s">
        <v>24</v>
      </c>
      <c r="C1745">
        <v>1</v>
      </c>
      <c r="D1745">
        <v>0</v>
      </c>
      <c r="E1745">
        <v>19080</v>
      </c>
      <c r="F1745" t="s">
        <v>136</v>
      </c>
      <c r="G1745" s="4">
        <v>44202</v>
      </c>
      <c r="H1745" t="s">
        <v>13</v>
      </c>
      <c r="I1745" t="s">
        <v>47</v>
      </c>
      <c r="J1745" t="s">
        <v>31</v>
      </c>
      <c r="K1745" t="s">
        <v>58</v>
      </c>
      <c r="L1745">
        <v>178842</v>
      </c>
      <c r="M1745">
        <v>1359</v>
      </c>
      <c r="N1745">
        <v>1</v>
      </c>
      <c r="O1745">
        <v>84.4</v>
      </c>
      <c r="P1745" t="s">
        <v>553</v>
      </c>
      <c r="Q1745">
        <v>72</v>
      </c>
      <c r="R1745">
        <v>11</v>
      </c>
      <c r="S1745">
        <v>84.4</v>
      </c>
      <c r="T1745" t="s">
        <v>1645</v>
      </c>
      <c r="U1745" t="s">
        <v>666</v>
      </c>
      <c r="V1745" t="s">
        <v>144</v>
      </c>
      <c r="W1745" t="s">
        <v>95</v>
      </c>
      <c r="X1745" t="s">
        <v>190</v>
      </c>
      <c r="Y1745" t="s">
        <v>2390</v>
      </c>
      <c r="Z1745">
        <v>85308</v>
      </c>
      <c r="AA1745" t="s">
        <v>548</v>
      </c>
      <c r="AB1745" t="s">
        <v>552</v>
      </c>
    </row>
    <row r="1746" spans="1:28" x14ac:dyDescent="0.25">
      <c r="A1746">
        <v>75528</v>
      </c>
      <c r="B1746" t="s">
        <v>3</v>
      </c>
      <c r="C1746">
        <v>2</v>
      </c>
      <c r="D1746">
        <v>1</v>
      </c>
      <c r="E1746">
        <v>19081</v>
      </c>
      <c r="F1746" t="s">
        <v>136</v>
      </c>
      <c r="G1746" s="4">
        <v>44202</v>
      </c>
      <c r="H1746" t="s">
        <v>13</v>
      </c>
      <c r="I1746" t="s">
        <v>47</v>
      </c>
      <c r="J1746" t="s">
        <v>14</v>
      </c>
      <c r="K1746" t="s">
        <v>32</v>
      </c>
      <c r="L1746">
        <v>178843</v>
      </c>
      <c r="M1746">
        <v>1359</v>
      </c>
      <c r="N1746">
        <v>1</v>
      </c>
      <c r="O1746">
        <v>84.4</v>
      </c>
      <c r="P1746" t="s">
        <v>553</v>
      </c>
      <c r="Q1746">
        <v>72</v>
      </c>
      <c r="R1746">
        <v>11</v>
      </c>
      <c r="S1746">
        <v>84.4</v>
      </c>
      <c r="T1746" t="s">
        <v>495</v>
      </c>
      <c r="U1746" t="s">
        <v>2232</v>
      </c>
      <c r="V1746" t="s">
        <v>2388</v>
      </c>
      <c r="W1746" t="s">
        <v>95</v>
      </c>
      <c r="X1746" t="s">
        <v>88</v>
      </c>
      <c r="Y1746" t="s">
        <v>2389</v>
      </c>
      <c r="Z1746">
        <v>11210</v>
      </c>
      <c r="AA1746" t="s">
        <v>548</v>
      </c>
      <c r="AB1746" t="s">
        <v>552</v>
      </c>
    </row>
    <row r="1747" spans="1:28" x14ac:dyDescent="0.25">
      <c r="A1747">
        <v>75539</v>
      </c>
      <c r="B1747" t="s">
        <v>24</v>
      </c>
      <c r="C1747">
        <v>5</v>
      </c>
      <c r="D1747">
        <v>4</v>
      </c>
      <c r="E1747">
        <v>19092</v>
      </c>
      <c r="F1747" t="s">
        <v>124</v>
      </c>
      <c r="G1747" s="4">
        <v>44202</v>
      </c>
      <c r="H1747" t="s">
        <v>13</v>
      </c>
      <c r="I1747" t="s">
        <v>5778</v>
      </c>
      <c r="J1747" t="s">
        <v>31</v>
      </c>
      <c r="K1747" t="s">
        <v>16</v>
      </c>
      <c r="L1747">
        <v>178854</v>
      </c>
      <c r="M1747">
        <v>1359</v>
      </c>
      <c r="N1747">
        <v>1</v>
      </c>
      <c r="O1747">
        <v>84.4</v>
      </c>
      <c r="P1747" t="s">
        <v>553</v>
      </c>
      <c r="Q1747">
        <v>72</v>
      </c>
      <c r="R1747">
        <v>11</v>
      </c>
      <c r="S1747">
        <v>84.4</v>
      </c>
      <c r="T1747" t="s">
        <v>2386</v>
      </c>
      <c r="U1747" t="s">
        <v>71</v>
      </c>
      <c r="V1747" t="s">
        <v>672</v>
      </c>
      <c r="W1747" t="s">
        <v>8</v>
      </c>
      <c r="X1747" t="s">
        <v>36</v>
      </c>
      <c r="Y1747" t="s">
        <v>2387</v>
      </c>
      <c r="Z1747">
        <v>2124</v>
      </c>
      <c r="AA1747" t="s">
        <v>548</v>
      </c>
      <c r="AB1747" t="s">
        <v>552</v>
      </c>
    </row>
    <row r="1748" spans="1:28" x14ac:dyDescent="0.25">
      <c r="A1748">
        <v>75540</v>
      </c>
      <c r="B1748" t="s">
        <v>3</v>
      </c>
      <c r="C1748">
        <v>6</v>
      </c>
      <c r="D1748">
        <v>4</v>
      </c>
      <c r="E1748">
        <v>19093</v>
      </c>
      <c r="F1748" t="s">
        <v>124</v>
      </c>
      <c r="G1748" s="4">
        <v>44202</v>
      </c>
      <c r="H1748" t="s">
        <v>13</v>
      </c>
      <c r="I1748" t="s">
        <v>5778</v>
      </c>
      <c r="J1748" t="s">
        <v>14</v>
      </c>
      <c r="K1748" t="s">
        <v>16</v>
      </c>
      <c r="L1748">
        <v>178855</v>
      </c>
      <c r="M1748">
        <v>1359</v>
      </c>
      <c r="N1748">
        <v>1</v>
      </c>
      <c r="O1748">
        <v>84.4</v>
      </c>
      <c r="P1748" t="s">
        <v>553</v>
      </c>
      <c r="Q1748">
        <v>72</v>
      </c>
      <c r="R1748">
        <v>11</v>
      </c>
      <c r="S1748">
        <v>84.4</v>
      </c>
      <c r="T1748" t="s">
        <v>2361</v>
      </c>
      <c r="U1748" t="s">
        <v>1627</v>
      </c>
      <c r="V1748" t="s">
        <v>1812</v>
      </c>
      <c r="W1748" t="s">
        <v>8</v>
      </c>
      <c r="X1748" t="s">
        <v>114</v>
      </c>
      <c r="Y1748" t="s">
        <v>2029</v>
      </c>
      <c r="Z1748">
        <v>78539</v>
      </c>
      <c r="AA1748" t="s">
        <v>548</v>
      </c>
      <c r="AB1748" t="s">
        <v>552</v>
      </c>
    </row>
    <row r="1749" spans="1:28" x14ac:dyDescent="0.25">
      <c r="A1749">
        <v>75541</v>
      </c>
      <c r="B1749" t="s">
        <v>51</v>
      </c>
      <c r="C1749">
        <v>2</v>
      </c>
      <c r="D1749">
        <v>4</v>
      </c>
      <c r="E1749">
        <v>19094</v>
      </c>
      <c r="F1749" t="s">
        <v>124</v>
      </c>
      <c r="G1749" s="4">
        <v>44202</v>
      </c>
      <c r="H1749" t="s">
        <v>13</v>
      </c>
      <c r="I1749" t="s">
        <v>5778</v>
      </c>
      <c r="J1749" t="s">
        <v>57</v>
      </c>
      <c r="K1749" t="s">
        <v>16</v>
      </c>
      <c r="L1749">
        <v>178856</v>
      </c>
      <c r="M1749">
        <v>1359</v>
      </c>
      <c r="N1749">
        <v>1</v>
      </c>
      <c r="O1749">
        <v>84.4</v>
      </c>
      <c r="P1749" t="s">
        <v>553</v>
      </c>
      <c r="Q1749">
        <v>72</v>
      </c>
      <c r="R1749">
        <v>11</v>
      </c>
      <c r="S1749">
        <v>84.4</v>
      </c>
      <c r="T1749" t="s">
        <v>715</v>
      </c>
      <c r="U1749" t="s">
        <v>1991</v>
      </c>
      <c r="V1749" t="s">
        <v>2384</v>
      </c>
      <c r="W1749" t="s">
        <v>8</v>
      </c>
      <c r="X1749" t="s">
        <v>21</v>
      </c>
      <c r="Y1749" t="s">
        <v>2385</v>
      </c>
      <c r="Z1749">
        <v>95076</v>
      </c>
      <c r="AA1749" t="s">
        <v>548</v>
      </c>
      <c r="AB1749" t="s">
        <v>552</v>
      </c>
    </row>
    <row r="1750" spans="1:28" x14ac:dyDescent="0.25">
      <c r="A1750">
        <v>75543</v>
      </c>
      <c r="B1750" t="s">
        <v>51</v>
      </c>
      <c r="C1750">
        <v>4</v>
      </c>
      <c r="D1750">
        <v>4</v>
      </c>
      <c r="E1750">
        <v>19096</v>
      </c>
      <c r="F1750" t="s">
        <v>870</v>
      </c>
      <c r="G1750" s="4">
        <v>44202</v>
      </c>
      <c r="H1750" t="s">
        <v>13</v>
      </c>
      <c r="I1750" t="s">
        <v>5778</v>
      </c>
      <c r="J1750" t="s">
        <v>57</v>
      </c>
      <c r="K1750" t="s">
        <v>16</v>
      </c>
      <c r="L1750">
        <v>178858</v>
      </c>
      <c r="M1750">
        <v>1359</v>
      </c>
      <c r="N1750">
        <v>1</v>
      </c>
      <c r="O1750">
        <v>84.4</v>
      </c>
      <c r="P1750" t="s">
        <v>553</v>
      </c>
      <c r="Q1750">
        <v>72</v>
      </c>
      <c r="R1750">
        <v>11</v>
      </c>
      <c r="S1750">
        <v>84.4</v>
      </c>
      <c r="T1750" t="s">
        <v>142</v>
      </c>
      <c r="U1750" t="s">
        <v>2381</v>
      </c>
      <c r="V1750" t="s">
        <v>2382</v>
      </c>
      <c r="W1750" t="s">
        <v>95</v>
      </c>
      <c r="X1750" t="s">
        <v>88</v>
      </c>
      <c r="Y1750" t="s">
        <v>2383</v>
      </c>
      <c r="Z1750">
        <v>10467</v>
      </c>
      <c r="AA1750" t="s">
        <v>548</v>
      </c>
      <c r="AB1750" t="s">
        <v>552</v>
      </c>
    </row>
    <row r="1751" spans="1:28" x14ac:dyDescent="0.25">
      <c r="A1751">
        <v>75556</v>
      </c>
      <c r="B1751" t="s">
        <v>24</v>
      </c>
      <c r="C1751">
        <v>2</v>
      </c>
      <c r="D1751">
        <v>1</v>
      </c>
      <c r="E1751">
        <v>19109</v>
      </c>
      <c r="F1751" t="s">
        <v>84</v>
      </c>
      <c r="G1751" s="4">
        <v>44202</v>
      </c>
      <c r="H1751" t="s">
        <v>13</v>
      </c>
      <c r="I1751" t="s">
        <v>80</v>
      </c>
      <c r="J1751" t="s">
        <v>378</v>
      </c>
      <c r="K1751" t="s">
        <v>32</v>
      </c>
      <c r="L1751">
        <v>178871</v>
      </c>
      <c r="M1751">
        <v>1359</v>
      </c>
      <c r="N1751">
        <v>1</v>
      </c>
      <c r="O1751">
        <v>84.4</v>
      </c>
      <c r="P1751" t="s">
        <v>553</v>
      </c>
      <c r="Q1751">
        <v>72</v>
      </c>
      <c r="R1751">
        <v>11</v>
      </c>
      <c r="S1751">
        <v>84.4</v>
      </c>
      <c r="T1751" t="s">
        <v>5</v>
      </c>
      <c r="U1751" t="s">
        <v>1557</v>
      </c>
      <c r="V1751" t="s">
        <v>2379</v>
      </c>
      <c r="W1751" t="s">
        <v>95</v>
      </c>
      <c r="X1751" t="s">
        <v>9</v>
      </c>
      <c r="Y1751" t="s">
        <v>2380</v>
      </c>
      <c r="Z1751">
        <v>725</v>
      </c>
      <c r="AA1751" t="s">
        <v>548</v>
      </c>
      <c r="AB1751" t="s">
        <v>552</v>
      </c>
    </row>
    <row r="1752" spans="1:28" x14ac:dyDescent="0.25">
      <c r="A1752">
        <v>75557</v>
      </c>
      <c r="B1752" t="s">
        <v>24</v>
      </c>
      <c r="C1752">
        <v>2</v>
      </c>
      <c r="D1752">
        <v>1</v>
      </c>
      <c r="E1752">
        <v>19110</v>
      </c>
      <c r="F1752" t="s">
        <v>84</v>
      </c>
      <c r="G1752" s="4">
        <v>44202</v>
      </c>
      <c r="H1752" t="s">
        <v>13</v>
      </c>
      <c r="I1752" t="s">
        <v>80</v>
      </c>
      <c r="J1752" t="s">
        <v>31</v>
      </c>
      <c r="K1752" t="s">
        <v>32</v>
      </c>
      <c r="L1752">
        <v>178872</v>
      </c>
      <c r="M1752">
        <v>1359</v>
      </c>
      <c r="N1752">
        <v>1</v>
      </c>
      <c r="O1752">
        <v>84.4</v>
      </c>
      <c r="P1752" t="s">
        <v>553</v>
      </c>
      <c r="Q1752">
        <v>72</v>
      </c>
      <c r="R1752">
        <v>11</v>
      </c>
      <c r="S1752">
        <v>84.4</v>
      </c>
      <c r="T1752" t="s">
        <v>769</v>
      </c>
      <c r="U1752" t="s">
        <v>1054</v>
      </c>
      <c r="V1752" t="s">
        <v>2377</v>
      </c>
      <c r="W1752" t="s">
        <v>27</v>
      </c>
      <c r="X1752" t="s">
        <v>190</v>
      </c>
      <c r="Y1752" t="s">
        <v>2378</v>
      </c>
      <c r="Z1752">
        <v>85022</v>
      </c>
      <c r="AA1752" t="s">
        <v>548</v>
      </c>
      <c r="AB1752" t="s">
        <v>552</v>
      </c>
    </row>
    <row r="1753" spans="1:28" x14ac:dyDescent="0.25">
      <c r="A1753">
        <v>75566</v>
      </c>
      <c r="B1753" t="s">
        <v>24</v>
      </c>
      <c r="C1753">
        <v>2</v>
      </c>
      <c r="D1753">
        <v>4</v>
      </c>
      <c r="E1753">
        <v>19119</v>
      </c>
      <c r="F1753" t="s">
        <v>275</v>
      </c>
      <c r="G1753" s="4">
        <v>44203</v>
      </c>
      <c r="H1753" t="s">
        <v>13</v>
      </c>
      <c r="I1753" t="s">
        <v>80</v>
      </c>
      <c r="J1753" t="s">
        <v>31</v>
      </c>
      <c r="K1753" t="s">
        <v>16</v>
      </c>
      <c r="L1753">
        <v>178881</v>
      </c>
      <c r="M1753">
        <v>1359</v>
      </c>
      <c r="N1753">
        <v>1</v>
      </c>
      <c r="O1753">
        <v>84.4</v>
      </c>
      <c r="P1753" t="s">
        <v>553</v>
      </c>
      <c r="Q1753">
        <v>72</v>
      </c>
      <c r="R1753">
        <v>11</v>
      </c>
      <c r="S1753">
        <v>84.4</v>
      </c>
      <c r="T1753" t="s">
        <v>840</v>
      </c>
      <c r="U1753" t="s">
        <v>1526</v>
      </c>
      <c r="V1753" t="s">
        <v>1166</v>
      </c>
      <c r="W1753" t="s">
        <v>8</v>
      </c>
      <c r="X1753" t="s">
        <v>21</v>
      </c>
      <c r="Y1753" t="s">
        <v>2376</v>
      </c>
      <c r="Z1753">
        <v>94533</v>
      </c>
      <c r="AA1753" t="s">
        <v>548</v>
      </c>
      <c r="AB1753" t="s">
        <v>552</v>
      </c>
    </row>
    <row r="1754" spans="1:28" x14ac:dyDescent="0.25">
      <c r="A1754">
        <v>75574</v>
      </c>
      <c r="B1754" t="s">
        <v>51</v>
      </c>
      <c r="C1754">
        <v>2</v>
      </c>
      <c r="D1754">
        <v>1</v>
      </c>
      <c r="E1754">
        <v>19127</v>
      </c>
      <c r="F1754" t="s">
        <v>512</v>
      </c>
      <c r="G1754" s="4">
        <v>44203</v>
      </c>
      <c r="H1754" t="s">
        <v>13</v>
      </c>
      <c r="I1754" t="s">
        <v>513</v>
      </c>
      <c r="J1754" t="s">
        <v>57</v>
      </c>
      <c r="K1754" t="s">
        <v>32</v>
      </c>
      <c r="L1754">
        <v>178889</v>
      </c>
      <c r="M1754">
        <v>1359</v>
      </c>
      <c r="N1754">
        <v>1</v>
      </c>
      <c r="O1754">
        <v>84.4</v>
      </c>
      <c r="P1754" t="s">
        <v>553</v>
      </c>
      <c r="Q1754">
        <v>72</v>
      </c>
      <c r="R1754">
        <v>11</v>
      </c>
      <c r="S1754">
        <v>84.4</v>
      </c>
      <c r="T1754" t="s">
        <v>1859</v>
      </c>
      <c r="U1754" t="s">
        <v>692</v>
      </c>
      <c r="V1754" t="s">
        <v>2374</v>
      </c>
      <c r="W1754" t="s">
        <v>8</v>
      </c>
      <c r="X1754" t="s">
        <v>114</v>
      </c>
      <c r="Y1754" t="s">
        <v>2375</v>
      </c>
      <c r="Z1754">
        <v>79109</v>
      </c>
      <c r="AA1754" t="s">
        <v>548</v>
      </c>
      <c r="AB1754" t="s">
        <v>552</v>
      </c>
    </row>
    <row r="1755" spans="1:28" x14ac:dyDescent="0.25">
      <c r="A1755">
        <v>75581</v>
      </c>
      <c r="B1755" t="s">
        <v>24</v>
      </c>
      <c r="C1755">
        <v>2</v>
      </c>
      <c r="D1755">
        <v>4</v>
      </c>
      <c r="E1755">
        <v>19134</v>
      </c>
      <c r="F1755" t="s">
        <v>1355</v>
      </c>
      <c r="G1755" s="4">
        <v>44203</v>
      </c>
      <c r="H1755" t="s">
        <v>13</v>
      </c>
      <c r="I1755" t="s">
        <v>377</v>
      </c>
      <c r="J1755" t="s">
        <v>31</v>
      </c>
      <c r="K1755" t="s">
        <v>16</v>
      </c>
      <c r="L1755">
        <v>178896</v>
      </c>
      <c r="M1755">
        <v>1359</v>
      </c>
      <c r="N1755">
        <v>1</v>
      </c>
      <c r="O1755">
        <v>84.4</v>
      </c>
      <c r="P1755" t="s">
        <v>553</v>
      </c>
      <c r="Q1755">
        <v>72</v>
      </c>
      <c r="R1755">
        <v>11</v>
      </c>
      <c r="S1755">
        <v>84.4</v>
      </c>
      <c r="T1755" t="s">
        <v>5</v>
      </c>
      <c r="U1755" t="s">
        <v>199</v>
      </c>
      <c r="V1755" t="s">
        <v>2093</v>
      </c>
      <c r="W1755" t="s">
        <v>8</v>
      </c>
      <c r="X1755" t="s">
        <v>9</v>
      </c>
      <c r="Y1755" t="s">
        <v>2373</v>
      </c>
      <c r="Z1755">
        <v>725</v>
      </c>
      <c r="AA1755" t="s">
        <v>548</v>
      </c>
      <c r="AB1755" t="s">
        <v>552</v>
      </c>
    </row>
    <row r="1756" spans="1:28" x14ac:dyDescent="0.25">
      <c r="A1756">
        <v>75582</v>
      </c>
      <c r="B1756" t="s">
        <v>51</v>
      </c>
      <c r="C1756">
        <v>3</v>
      </c>
      <c r="D1756">
        <v>4</v>
      </c>
      <c r="E1756">
        <v>19135</v>
      </c>
      <c r="F1756" t="s">
        <v>1355</v>
      </c>
      <c r="G1756" s="4">
        <v>44203</v>
      </c>
      <c r="H1756" t="s">
        <v>13</v>
      </c>
      <c r="I1756" t="s">
        <v>377</v>
      </c>
      <c r="J1756" t="s">
        <v>57</v>
      </c>
      <c r="K1756" t="s">
        <v>16</v>
      </c>
      <c r="L1756">
        <v>178897</v>
      </c>
      <c r="M1756">
        <v>1359</v>
      </c>
      <c r="N1756">
        <v>1</v>
      </c>
      <c r="O1756">
        <v>84.4</v>
      </c>
      <c r="P1756" t="s">
        <v>553</v>
      </c>
      <c r="Q1756">
        <v>72</v>
      </c>
      <c r="R1756">
        <v>11</v>
      </c>
      <c r="S1756">
        <v>84.4</v>
      </c>
      <c r="T1756" t="s">
        <v>2371</v>
      </c>
      <c r="U1756" t="s">
        <v>1057</v>
      </c>
      <c r="V1756" t="s">
        <v>1382</v>
      </c>
      <c r="W1756" t="s">
        <v>95</v>
      </c>
      <c r="X1756" t="s">
        <v>9</v>
      </c>
      <c r="Y1756" t="s">
        <v>2372</v>
      </c>
      <c r="Z1756">
        <v>698</v>
      </c>
      <c r="AA1756" t="s">
        <v>548</v>
      </c>
      <c r="AB1756" t="s">
        <v>552</v>
      </c>
    </row>
    <row r="1757" spans="1:28" x14ac:dyDescent="0.25">
      <c r="A1757">
        <v>75605</v>
      </c>
      <c r="B1757" t="s">
        <v>3</v>
      </c>
      <c r="C1757">
        <v>6</v>
      </c>
      <c r="D1757">
        <v>2</v>
      </c>
      <c r="E1757">
        <v>19158</v>
      </c>
      <c r="F1757" t="s">
        <v>637</v>
      </c>
      <c r="G1757" s="4">
        <v>44203</v>
      </c>
      <c r="H1757" t="s">
        <v>13</v>
      </c>
      <c r="I1757" t="s">
        <v>234</v>
      </c>
      <c r="J1757" t="s">
        <v>14</v>
      </c>
      <c r="K1757" t="s">
        <v>90</v>
      </c>
      <c r="L1757">
        <v>178920</v>
      </c>
      <c r="M1757">
        <v>1359</v>
      </c>
      <c r="N1757">
        <v>1</v>
      </c>
      <c r="O1757">
        <v>84.4</v>
      </c>
      <c r="P1757" t="s">
        <v>553</v>
      </c>
      <c r="Q1757">
        <v>72</v>
      </c>
      <c r="R1757">
        <v>11</v>
      </c>
      <c r="S1757">
        <v>84.4</v>
      </c>
      <c r="T1757" t="s">
        <v>5</v>
      </c>
      <c r="U1757" t="s">
        <v>2368</v>
      </c>
      <c r="V1757" t="s">
        <v>2369</v>
      </c>
      <c r="W1757" t="s">
        <v>95</v>
      </c>
      <c r="X1757" t="s">
        <v>9</v>
      </c>
      <c r="Y1757" t="s">
        <v>2370</v>
      </c>
      <c r="Z1757">
        <v>725</v>
      </c>
      <c r="AA1757" t="s">
        <v>548</v>
      </c>
      <c r="AB1757" t="s">
        <v>552</v>
      </c>
    </row>
    <row r="1758" spans="1:28" x14ac:dyDescent="0.25">
      <c r="A1758">
        <v>75633</v>
      </c>
      <c r="B1758" t="s">
        <v>24</v>
      </c>
      <c r="C1758">
        <v>4</v>
      </c>
      <c r="D1758">
        <v>2</v>
      </c>
      <c r="E1758">
        <v>19186</v>
      </c>
      <c r="F1758" t="s">
        <v>253</v>
      </c>
      <c r="G1758" s="4">
        <v>44204</v>
      </c>
      <c r="H1758" t="s">
        <v>13</v>
      </c>
      <c r="I1758" t="s">
        <v>30</v>
      </c>
      <c r="J1758" t="s">
        <v>31</v>
      </c>
      <c r="K1758" t="s">
        <v>90</v>
      </c>
      <c r="L1758">
        <v>178948</v>
      </c>
      <c r="M1758">
        <v>1359</v>
      </c>
      <c r="N1758">
        <v>1</v>
      </c>
      <c r="O1758">
        <v>84.4</v>
      </c>
      <c r="P1758" t="s">
        <v>553</v>
      </c>
      <c r="Q1758">
        <v>72</v>
      </c>
      <c r="R1758">
        <v>11</v>
      </c>
      <c r="S1758">
        <v>84.4</v>
      </c>
      <c r="T1758" t="s">
        <v>5</v>
      </c>
      <c r="U1758" t="s">
        <v>2366</v>
      </c>
      <c r="V1758" t="s">
        <v>1453</v>
      </c>
      <c r="W1758" t="s">
        <v>8</v>
      </c>
      <c r="X1758" t="s">
        <v>9</v>
      </c>
      <c r="Y1758" t="s">
        <v>2367</v>
      </c>
      <c r="Z1758">
        <v>725</v>
      </c>
      <c r="AA1758" t="s">
        <v>548</v>
      </c>
      <c r="AB1758" t="s">
        <v>552</v>
      </c>
    </row>
    <row r="1759" spans="1:28" x14ac:dyDescent="0.25">
      <c r="A1759">
        <v>75654</v>
      </c>
      <c r="B1759" t="s">
        <v>3</v>
      </c>
      <c r="C1759">
        <v>5</v>
      </c>
      <c r="D1759">
        <v>2</v>
      </c>
      <c r="E1759">
        <v>19207</v>
      </c>
      <c r="F1759" t="s">
        <v>1086</v>
      </c>
      <c r="G1759" s="4">
        <v>44204</v>
      </c>
      <c r="H1759" t="s">
        <v>13</v>
      </c>
      <c r="I1759" t="s">
        <v>1086</v>
      </c>
      <c r="J1759" t="s">
        <v>38</v>
      </c>
      <c r="K1759" t="s">
        <v>90</v>
      </c>
      <c r="L1759">
        <v>178969</v>
      </c>
      <c r="M1759">
        <v>1359</v>
      </c>
      <c r="N1759">
        <v>1</v>
      </c>
      <c r="O1759">
        <v>84.4</v>
      </c>
      <c r="P1759" t="s">
        <v>553</v>
      </c>
      <c r="Q1759">
        <v>72</v>
      </c>
      <c r="R1759">
        <v>11</v>
      </c>
      <c r="S1759">
        <v>84.4</v>
      </c>
      <c r="T1759" t="s">
        <v>174</v>
      </c>
      <c r="U1759" t="s">
        <v>2363</v>
      </c>
      <c r="V1759" t="s">
        <v>2364</v>
      </c>
      <c r="W1759" t="s">
        <v>8</v>
      </c>
      <c r="X1759" t="s">
        <v>21</v>
      </c>
      <c r="Y1759" t="s">
        <v>2365</v>
      </c>
      <c r="Z1759">
        <v>90047</v>
      </c>
      <c r="AA1759" t="s">
        <v>548</v>
      </c>
      <c r="AB1759" t="s">
        <v>552</v>
      </c>
    </row>
    <row r="1760" spans="1:28" x14ac:dyDescent="0.25">
      <c r="A1760">
        <v>75656</v>
      </c>
      <c r="B1760" t="s">
        <v>51</v>
      </c>
      <c r="C1760">
        <v>2</v>
      </c>
      <c r="D1760">
        <v>4</v>
      </c>
      <c r="E1760">
        <v>19209</v>
      </c>
      <c r="F1760" t="s">
        <v>206</v>
      </c>
      <c r="G1760" s="4">
        <v>44204</v>
      </c>
      <c r="H1760" t="s">
        <v>13</v>
      </c>
      <c r="I1760" t="s">
        <v>30</v>
      </c>
      <c r="J1760" t="s">
        <v>57</v>
      </c>
      <c r="K1760" t="s">
        <v>16</v>
      </c>
      <c r="L1760">
        <v>178971</v>
      </c>
      <c r="M1760">
        <v>1359</v>
      </c>
      <c r="N1760">
        <v>1</v>
      </c>
      <c r="O1760">
        <v>84.4</v>
      </c>
      <c r="P1760" t="s">
        <v>553</v>
      </c>
      <c r="Q1760">
        <v>72</v>
      </c>
      <c r="R1760">
        <v>11</v>
      </c>
      <c r="S1760">
        <v>84.4</v>
      </c>
      <c r="T1760" t="s">
        <v>5</v>
      </c>
      <c r="U1760" t="s">
        <v>71</v>
      </c>
      <c r="V1760" t="s">
        <v>1886</v>
      </c>
      <c r="W1760" t="s">
        <v>8</v>
      </c>
      <c r="X1760" t="s">
        <v>9</v>
      </c>
      <c r="Y1760" t="s">
        <v>2362</v>
      </c>
      <c r="Z1760">
        <v>725</v>
      </c>
      <c r="AA1760" t="s">
        <v>548</v>
      </c>
      <c r="AB1760" t="s">
        <v>552</v>
      </c>
    </row>
    <row r="1761" spans="1:28" x14ac:dyDescent="0.25">
      <c r="A1761">
        <v>75657</v>
      </c>
      <c r="B1761" t="s">
        <v>17</v>
      </c>
      <c r="C1761">
        <v>3</v>
      </c>
      <c r="D1761">
        <v>4</v>
      </c>
      <c r="E1761">
        <v>19210</v>
      </c>
      <c r="F1761" t="s">
        <v>84</v>
      </c>
      <c r="G1761" s="4">
        <v>44204</v>
      </c>
      <c r="H1761" t="s">
        <v>13</v>
      </c>
      <c r="I1761" t="s">
        <v>80</v>
      </c>
      <c r="J1761" t="s">
        <v>23</v>
      </c>
      <c r="K1761" t="s">
        <v>16</v>
      </c>
      <c r="L1761">
        <v>178972</v>
      </c>
      <c r="M1761">
        <v>1359</v>
      </c>
      <c r="N1761">
        <v>1</v>
      </c>
      <c r="O1761">
        <v>84.4</v>
      </c>
      <c r="P1761" t="s">
        <v>553</v>
      </c>
      <c r="Q1761">
        <v>72</v>
      </c>
      <c r="R1761">
        <v>11</v>
      </c>
      <c r="S1761">
        <v>84.4</v>
      </c>
      <c r="T1761" t="s">
        <v>2361</v>
      </c>
      <c r="U1761" t="s">
        <v>1604</v>
      </c>
      <c r="V1761" t="s">
        <v>1679</v>
      </c>
      <c r="W1761" t="s">
        <v>8</v>
      </c>
      <c r="X1761" t="s">
        <v>114</v>
      </c>
      <c r="Y1761" t="s">
        <v>2029</v>
      </c>
      <c r="Z1761">
        <v>78539</v>
      </c>
      <c r="AA1761" t="s">
        <v>548</v>
      </c>
      <c r="AB1761" t="s">
        <v>552</v>
      </c>
    </row>
    <row r="1762" spans="1:28" x14ac:dyDescent="0.25">
      <c r="A1762">
        <v>75658</v>
      </c>
      <c r="B1762" t="s">
        <v>3</v>
      </c>
      <c r="C1762">
        <v>4</v>
      </c>
      <c r="D1762">
        <v>4</v>
      </c>
      <c r="E1762">
        <v>19211</v>
      </c>
      <c r="F1762" t="s">
        <v>84</v>
      </c>
      <c r="G1762" s="4">
        <v>44204</v>
      </c>
      <c r="H1762" t="s">
        <v>13</v>
      </c>
      <c r="I1762" t="s">
        <v>80</v>
      </c>
      <c r="J1762" t="s">
        <v>38</v>
      </c>
      <c r="K1762" t="s">
        <v>16</v>
      </c>
      <c r="L1762">
        <v>178973</v>
      </c>
      <c r="M1762">
        <v>1359</v>
      </c>
      <c r="N1762">
        <v>1</v>
      </c>
      <c r="O1762">
        <v>84.4</v>
      </c>
      <c r="P1762" t="s">
        <v>553</v>
      </c>
      <c r="Q1762">
        <v>72</v>
      </c>
      <c r="R1762">
        <v>11</v>
      </c>
      <c r="S1762">
        <v>84.4</v>
      </c>
      <c r="T1762" t="s">
        <v>842</v>
      </c>
      <c r="U1762" t="s">
        <v>2358</v>
      </c>
      <c r="V1762" t="s">
        <v>2359</v>
      </c>
      <c r="W1762" t="s">
        <v>95</v>
      </c>
      <c r="X1762" t="s">
        <v>381</v>
      </c>
      <c r="Y1762" t="s">
        <v>2360</v>
      </c>
      <c r="Z1762">
        <v>48180</v>
      </c>
      <c r="AA1762" t="s">
        <v>548</v>
      </c>
      <c r="AB1762" t="s">
        <v>552</v>
      </c>
    </row>
    <row r="1763" spans="1:28" x14ac:dyDescent="0.25">
      <c r="A1763">
        <v>75659</v>
      </c>
      <c r="B1763" t="s">
        <v>17</v>
      </c>
      <c r="C1763">
        <v>5</v>
      </c>
      <c r="D1763">
        <v>2</v>
      </c>
      <c r="E1763">
        <v>19212</v>
      </c>
      <c r="F1763" t="s">
        <v>84</v>
      </c>
      <c r="G1763" s="4">
        <v>44204</v>
      </c>
      <c r="H1763" t="s">
        <v>13</v>
      </c>
      <c r="I1763" t="s">
        <v>80</v>
      </c>
      <c r="J1763" t="s">
        <v>23</v>
      </c>
      <c r="K1763" t="s">
        <v>90</v>
      </c>
      <c r="L1763">
        <v>178974</v>
      </c>
      <c r="M1763">
        <v>1359</v>
      </c>
      <c r="N1763">
        <v>1</v>
      </c>
      <c r="O1763">
        <v>84.4</v>
      </c>
      <c r="P1763" t="s">
        <v>553</v>
      </c>
      <c r="Q1763">
        <v>72</v>
      </c>
      <c r="R1763">
        <v>11</v>
      </c>
      <c r="S1763">
        <v>84.4</v>
      </c>
      <c r="T1763" t="s">
        <v>985</v>
      </c>
      <c r="U1763" t="s">
        <v>2271</v>
      </c>
      <c r="V1763" t="s">
        <v>863</v>
      </c>
      <c r="W1763" t="s">
        <v>95</v>
      </c>
      <c r="X1763" t="s">
        <v>21</v>
      </c>
      <c r="Y1763" t="s">
        <v>2357</v>
      </c>
      <c r="Z1763">
        <v>94553</v>
      </c>
      <c r="AA1763" t="s">
        <v>548</v>
      </c>
      <c r="AB1763" t="s">
        <v>552</v>
      </c>
    </row>
    <row r="1764" spans="1:28" x14ac:dyDescent="0.25">
      <c r="A1764">
        <v>75660</v>
      </c>
      <c r="B1764" t="s">
        <v>17</v>
      </c>
      <c r="C1764">
        <v>6</v>
      </c>
      <c r="D1764">
        <v>4</v>
      </c>
      <c r="E1764">
        <v>19213</v>
      </c>
      <c r="F1764" t="s">
        <v>84</v>
      </c>
      <c r="G1764" s="4">
        <v>44204</v>
      </c>
      <c r="H1764" t="s">
        <v>13</v>
      </c>
      <c r="I1764" t="s">
        <v>80</v>
      </c>
      <c r="J1764" t="s">
        <v>23</v>
      </c>
      <c r="K1764" t="s">
        <v>16</v>
      </c>
      <c r="L1764">
        <v>178975</v>
      </c>
      <c r="M1764">
        <v>1359</v>
      </c>
      <c r="N1764">
        <v>1</v>
      </c>
      <c r="O1764">
        <v>84.4</v>
      </c>
      <c r="P1764" t="s">
        <v>553</v>
      </c>
      <c r="Q1764">
        <v>72</v>
      </c>
      <c r="R1764">
        <v>11</v>
      </c>
      <c r="S1764">
        <v>84.4</v>
      </c>
      <c r="T1764" t="s">
        <v>5</v>
      </c>
      <c r="U1764" t="s">
        <v>841</v>
      </c>
      <c r="V1764" t="s">
        <v>2175</v>
      </c>
      <c r="W1764" t="s">
        <v>95</v>
      </c>
      <c r="X1764" t="s">
        <v>9</v>
      </c>
      <c r="Y1764" t="s">
        <v>2356</v>
      </c>
      <c r="Z1764">
        <v>725</v>
      </c>
      <c r="AA1764" t="s">
        <v>548</v>
      </c>
      <c r="AB1764" t="s">
        <v>552</v>
      </c>
    </row>
    <row r="1765" spans="1:28" x14ac:dyDescent="0.25">
      <c r="A1765">
        <v>75661</v>
      </c>
      <c r="B1765" t="s">
        <v>24</v>
      </c>
      <c r="C1765">
        <v>2</v>
      </c>
      <c r="D1765">
        <v>4</v>
      </c>
      <c r="E1765">
        <v>19214</v>
      </c>
      <c r="F1765" t="s">
        <v>84</v>
      </c>
      <c r="G1765" s="4">
        <v>44204</v>
      </c>
      <c r="H1765" t="s">
        <v>13</v>
      </c>
      <c r="I1765" t="s">
        <v>80</v>
      </c>
      <c r="J1765" t="s">
        <v>31</v>
      </c>
      <c r="K1765" t="s">
        <v>16</v>
      </c>
      <c r="L1765">
        <v>178976</v>
      </c>
      <c r="M1765">
        <v>1359</v>
      </c>
      <c r="N1765">
        <v>1</v>
      </c>
      <c r="O1765">
        <v>84.4</v>
      </c>
      <c r="P1765" t="s">
        <v>553</v>
      </c>
      <c r="Q1765">
        <v>72</v>
      </c>
      <c r="R1765">
        <v>11</v>
      </c>
      <c r="S1765">
        <v>84.4</v>
      </c>
      <c r="T1765" t="s">
        <v>2352</v>
      </c>
      <c r="U1765" t="s">
        <v>2353</v>
      </c>
      <c r="V1765" t="s">
        <v>2354</v>
      </c>
      <c r="W1765" t="s">
        <v>8</v>
      </c>
      <c r="X1765" t="s">
        <v>729</v>
      </c>
      <c r="Y1765" t="s">
        <v>2355</v>
      </c>
      <c r="Z1765">
        <v>80231</v>
      </c>
      <c r="AA1765" t="s">
        <v>548</v>
      </c>
      <c r="AB1765" t="s">
        <v>552</v>
      </c>
    </row>
    <row r="1766" spans="1:28" x14ac:dyDescent="0.25">
      <c r="A1766">
        <v>75662</v>
      </c>
      <c r="B1766" t="s">
        <v>51</v>
      </c>
      <c r="C1766">
        <v>3</v>
      </c>
      <c r="D1766">
        <v>2</v>
      </c>
      <c r="E1766">
        <v>19215</v>
      </c>
      <c r="F1766" t="s">
        <v>84</v>
      </c>
      <c r="G1766" s="4">
        <v>44204</v>
      </c>
      <c r="H1766" t="s">
        <v>13</v>
      </c>
      <c r="I1766" t="s">
        <v>80</v>
      </c>
      <c r="J1766" t="s">
        <v>57</v>
      </c>
      <c r="K1766" t="s">
        <v>90</v>
      </c>
      <c r="L1766">
        <v>178977</v>
      </c>
      <c r="M1766">
        <v>1359</v>
      </c>
      <c r="N1766">
        <v>1</v>
      </c>
      <c r="O1766">
        <v>84.4</v>
      </c>
      <c r="P1766" t="s">
        <v>553</v>
      </c>
      <c r="Q1766">
        <v>72</v>
      </c>
      <c r="R1766">
        <v>11</v>
      </c>
      <c r="S1766">
        <v>84.4</v>
      </c>
      <c r="T1766" t="s">
        <v>1179</v>
      </c>
      <c r="U1766" t="s">
        <v>1513</v>
      </c>
      <c r="V1766" t="s">
        <v>1016</v>
      </c>
      <c r="W1766" t="s">
        <v>8</v>
      </c>
      <c r="X1766" t="s">
        <v>88</v>
      </c>
      <c r="Y1766" t="s">
        <v>2351</v>
      </c>
      <c r="Z1766">
        <v>11520</v>
      </c>
      <c r="AA1766" t="s">
        <v>548</v>
      </c>
      <c r="AB1766" t="s">
        <v>552</v>
      </c>
    </row>
    <row r="1767" spans="1:28" x14ac:dyDescent="0.25">
      <c r="A1767">
        <v>75663</v>
      </c>
      <c r="B1767" t="s">
        <v>24</v>
      </c>
      <c r="C1767">
        <v>2</v>
      </c>
      <c r="D1767">
        <v>1</v>
      </c>
      <c r="E1767">
        <v>19216</v>
      </c>
      <c r="F1767" t="s">
        <v>84</v>
      </c>
      <c r="G1767" s="4">
        <v>44204</v>
      </c>
      <c r="H1767" t="s">
        <v>13</v>
      </c>
      <c r="I1767" t="s">
        <v>80</v>
      </c>
      <c r="J1767" t="s">
        <v>31</v>
      </c>
      <c r="K1767" t="s">
        <v>32</v>
      </c>
      <c r="L1767">
        <v>178978</v>
      </c>
      <c r="M1767">
        <v>1359</v>
      </c>
      <c r="N1767">
        <v>1</v>
      </c>
      <c r="O1767">
        <v>84.4</v>
      </c>
      <c r="P1767" t="s">
        <v>553</v>
      </c>
      <c r="Q1767">
        <v>72</v>
      </c>
      <c r="R1767">
        <v>11</v>
      </c>
      <c r="S1767">
        <v>84.4</v>
      </c>
      <c r="T1767" t="s">
        <v>5</v>
      </c>
      <c r="U1767" t="s">
        <v>2349</v>
      </c>
      <c r="V1767" t="s">
        <v>968</v>
      </c>
      <c r="W1767" t="s">
        <v>8</v>
      </c>
      <c r="X1767" t="s">
        <v>9</v>
      </c>
      <c r="Y1767" t="s">
        <v>2350</v>
      </c>
      <c r="Z1767">
        <v>725</v>
      </c>
      <c r="AA1767" t="s">
        <v>548</v>
      </c>
      <c r="AB1767" t="s">
        <v>552</v>
      </c>
    </row>
    <row r="1768" spans="1:28" x14ac:dyDescent="0.25">
      <c r="A1768">
        <v>75664</v>
      </c>
      <c r="B1768" t="s">
        <v>51</v>
      </c>
      <c r="C1768">
        <v>5</v>
      </c>
      <c r="D1768">
        <v>2</v>
      </c>
      <c r="E1768">
        <v>19217</v>
      </c>
      <c r="F1768" t="s">
        <v>84</v>
      </c>
      <c r="G1768" s="4">
        <v>44204</v>
      </c>
      <c r="H1768" t="s">
        <v>13</v>
      </c>
      <c r="I1768" t="s">
        <v>80</v>
      </c>
      <c r="J1768" t="s">
        <v>57</v>
      </c>
      <c r="K1768" t="s">
        <v>90</v>
      </c>
      <c r="L1768">
        <v>178979</v>
      </c>
      <c r="M1768">
        <v>1359</v>
      </c>
      <c r="N1768">
        <v>1</v>
      </c>
      <c r="O1768">
        <v>84.4</v>
      </c>
      <c r="P1768" t="s">
        <v>553</v>
      </c>
      <c r="Q1768">
        <v>72</v>
      </c>
      <c r="R1768">
        <v>11</v>
      </c>
      <c r="S1768">
        <v>84.4</v>
      </c>
      <c r="T1768" t="s">
        <v>246</v>
      </c>
      <c r="U1768" t="s">
        <v>39</v>
      </c>
      <c r="V1768" t="s">
        <v>2348</v>
      </c>
      <c r="W1768" t="s">
        <v>27</v>
      </c>
      <c r="X1768" t="s">
        <v>248</v>
      </c>
      <c r="Y1768" t="s">
        <v>1958</v>
      </c>
      <c r="Z1768">
        <v>44136</v>
      </c>
      <c r="AA1768" t="s">
        <v>548</v>
      </c>
      <c r="AB1768" t="s">
        <v>552</v>
      </c>
    </row>
    <row r="1769" spans="1:28" x14ac:dyDescent="0.25">
      <c r="A1769">
        <v>75665</v>
      </c>
      <c r="B1769" t="s">
        <v>51</v>
      </c>
      <c r="C1769">
        <v>6</v>
      </c>
      <c r="D1769">
        <v>2</v>
      </c>
      <c r="E1769">
        <v>19218</v>
      </c>
      <c r="F1769" t="s">
        <v>84</v>
      </c>
      <c r="G1769" s="4">
        <v>44204</v>
      </c>
      <c r="H1769" t="s">
        <v>13</v>
      </c>
      <c r="I1769" t="s">
        <v>80</v>
      </c>
      <c r="J1769" t="s">
        <v>57</v>
      </c>
      <c r="K1769" t="s">
        <v>90</v>
      </c>
      <c r="L1769">
        <v>178980</v>
      </c>
      <c r="M1769">
        <v>1359</v>
      </c>
      <c r="N1769">
        <v>1</v>
      </c>
      <c r="O1769">
        <v>84.4</v>
      </c>
      <c r="P1769" t="s">
        <v>553</v>
      </c>
      <c r="Q1769">
        <v>72</v>
      </c>
      <c r="R1769">
        <v>11</v>
      </c>
      <c r="S1769">
        <v>84.4</v>
      </c>
      <c r="T1769" t="s">
        <v>1307</v>
      </c>
      <c r="U1769" t="s">
        <v>1532</v>
      </c>
      <c r="V1769" t="s">
        <v>87</v>
      </c>
      <c r="W1769" t="s">
        <v>27</v>
      </c>
      <c r="X1769" t="s">
        <v>158</v>
      </c>
      <c r="Y1769" t="s">
        <v>2347</v>
      </c>
      <c r="Z1769">
        <v>37922</v>
      </c>
      <c r="AA1769" t="s">
        <v>548</v>
      </c>
      <c r="AB1769" t="s">
        <v>552</v>
      </c>
    </row>
    <row r="1770" spans="1:28" x14ac:dyDescent="0.25">
      <c r="A1770">
        <v>75693</v>
      </c>
      <c r="B1770" t="s">
        <v>51</v>
      </c>
      <c r="C1770">
        <v>4</v>
      </c>
      <c r="D1770">
        <v>4</v>
      </c>
      <c r="E1770">
        <v>19246</v>
      </c>
      <c r="F1770" t="s">
        <v>534</v>
      </c>
      <c r="G1770" s="4">
        <v>44204</v>
      </c>
      <c r="H1770" t="s">
        <v>13</v>
      </c>
      <c r="I1770" t="s">
        <v>30</v>
      </c>
      <c r="J1770" t="s">
        <v>57</v>
      </c>
      <c r="K1770" t="s">
        <v>16</v>
      </c>
      <c r="L1770">
        <v>179008</v>
      </c>
      <c r="M1770">
        <v>1359</v>
      </c>
      <c r="N1770">
        <v>1</v>
      </c>
      <c r="O1770">
        <v>84.4</v>
      </c>
      <c r="P1770" t="s">
        <v>553</v>
      </c>
      <c r="Q1770">
        <v>72</v>
      </c>
      <c r="R1770">
        <v>11</v>
      </c>
      <c r="S1770">
        <v>84.4</v>
      </c>
      <c r="T1770" t="s">
        <v>5</v>
      </c>
      <c r="U1770" t="s">
        <v>2344</v>
      </c>
      <c r="V1770" t="s">
        <v>2345</v>
      </c>
      <c r="W1770" t="s">
        <v>27</v>
      </c>
      <c r="X1770" t="s">
        <v>9</v>
      </c>
      <c r="Y1770" t="s">
        <v>2346</v>
      </c>
      <c r="Z1770">
        <v>725</v>
      </c>
      <c r="AA1770" t="s">
        <v>548</v>
      </c>
      <c r="AB1770" t="s">
        <v>552</v>
      </c>
    </row>
    <row r="1771" spans="1:28" x14ac:dyDescent="0.25">
      <c r="A1771">
        <v>75694</v>
      </c>
      <c r="B1771" t="s">
        <v>51</v>
      </c>
      <c r="C1771">
        <v>5</v>
      </c>
      <c r="D1771">
        <v>4</v>
      </c>
      <c r="E1771">
        <v>19247</v>
      </c>
      <c r="F1771" t="s">
        <v>534</v>
      </c>
      <c r="G1771" s="4">
        <v>44204</v>
      </c>
      <c r="H1771" t="s">
        <v>13</v>
      </c>
      <c r="I1771" t="s">
        <v>30</v>
      </c>
      <c r="J1771" t="s">
        <v>57</v>
      </c>
      <c r="K1771" t="s">
        <v>16</v>
      </c>
      <c r="L1771">
        <v>179009</v>
      </c>
      <c r="M1771">
        <v>1359</v>
      </c>
      <c r="N1771">
        <v>1</v>
      </c>
      <c r="O1771">
        <v>84.4</v>
      </c>
      <c r="P1771" t="s">
        <v>553</v>
      </c>
      <c r="Q1771">
        <v>72</v>
      </c>
      <c r="R1771">
        <v>11</v>
      </c>
      <c r="S1771">
        <v>84.4</v>
      </c>
      <c r="T1771" t="s">
        <v>5</v>
      </c>
      <c r="U1771" t="s">
        <v>909</v>
      </c>
      <c r="V1771" t="s">
        <v>1225</v>
      </c>
      <c r="W1771" t="s">
        <v>8</v>
      </c>
      <c r="X1771" t="s">
        <v>9</v>
      </c>
      <c r="Y1771" t="s">
        <v>2343</v>
      </c>
      <c r="Z1771">
        <v>725</v>
      </c>
      <c r="AA1771" t="s">
        <v>548</v>
      </c>
      <c r="AB1771" t="s">
        <v>552</v>
      </c>
    </row>
    <row r="1772" spans="1:28" x14ac:dyDescent="0.25">
      <c r="A1772">
        <v>75704</v>
      </c>
      <c r="B1772" t="s">
        <v>3</v>
      </c>
      <c r="C1772">
        <v>2</v>
      </c>
      <c r="D1772">
        <v>1</v>
      </c>
      <c r="E1772">
        <v>19257</v>
      </c>
      <c r="F1772" t="s">
        <v>327</v>
      </c>
      <c r="G1772" s="4">
        <v>44205</v>
      </c>
      <c r="H1772" t="s">
        <v>13</v>
      </c>
      <c r="I1772" t="s">
        <v>227</v>
      </c>
      <c r="J1772" t="s">
        <v>14</v>
      </c>
      <c r="K1772" t="s">
        <v>32</v>
      </c>
      <c r="L1772">
        <v>179019</v>
      </c>
      <c r="M1772">
        <v>1359</v>
      </c>
      <c r="N1772">
        <v>1</v>
      </c>
      <c r="O1772">
        <v>84.4</v>
      </c>
      <c r="P1772" t="s">
        <v>553</v>
      </c>
      <c r="Q1772">
        <v>72</v>
      </c>
      <c r="R1772">
        <v>11</v>
      </c>
      <c r="S1772">
        <v>84.4</v>
      </c>
      <c r="T1772" t="s">
        <v>1672</v>
      </c>
      <c r="U1772" t="s">
        <v>2340</v>
      </c>
      <c r="V1772" t="s">
        <v>2341</v>
      </c>
      <c r="W1772" t="s">
        <v>8</v>
      </c>
      <c r="X1772" t="s">
        <v>21</v>
      </c>
      <c r="Y1772" t="s">
        <v>2342</v>
      </c>
      <c r="Z1772">
        <v>94558</v>
      </c>
      <c r="AA1772" t="s">
        <v>548</v>
      </c>
      <c r="AB1772" t="s">
        <v>552</v>
      </c>
    </row>
    <row r="1773" spans="1:28" x14ac:dyDescent="0.25">
      <c r="A1773">
        <v>73077</v>
      </c>
      <c r="B1773" t="s">
        <v>3</v>
      </c>
      <c r="C1773">
        <v>3</v>
      </c>
      <c r="D1773">
        <v>2</v>
      </c>
      <c r="E1773">
        <v>16630</v>
      </c>
      <c r="F1773" t="s">
        <v>258</v>
      </c>
      <c r="G1773" s="4">
        <v>44166</v>
      </c>
      <c r="H1773" t="s">
        <v>13</v>
      </c>
      <c r="I1773" t="s">
        <v>30</v>
      </c>
      <c r="J1773" t="s">
        <v>14</v>
      </c>
      <c r="K1773" t="s">
        <v>90</v>
      </c>
      <c r="L1773">
        <v>176392</v>
      </c>
      <c r="M1773">
        <v>1360</v>
      </c>
      <c r="N1773">
        <v>1</v>
      </c>
      <c r="O1773">
        <v>327.75</v>
      </c>
      <c r="P1773" t="s">
        <v>15</v>
      </c>
      <c r="Q1773">
        <v>73</v>
      </c>
      <c r="R1773">
        <v>2</v>
      </c>
      <c r="S1773">
        <v>327.75</v>
      </c>
      <c r="T1773" t="s">
        <v>5</v>
      </c>
      <c r="U1773" t="s">
        <v>2605</v>
      </c>
      <c r="V1773" t="s">
        <v>2606</v>
      </c>
      <c r="W1773" t="s">
        <v>27</v>
      </c>
      <c r="X1773" t="s">
        <v>9</v>
      </c>
      <c r="Y1773" t="s">
        <v>2607</v>
      </c>
      <c r="Z1773">
        <v>725</v>
      </c>
      <c r="AA1773" t="s">
        <v>4</v>
      </c>
      <c r="AB1773" t="s">
        <v>11</v>
      </c>
    </row>
    <row r="1774" spans="1:28" x14ac:dyDescent="0.25">
      <c r="A1774">
        <v>73080</v>
      </c>
      <c r="B1774" t="s">
        <v>3</v>
      </c>
      <c r="C1774">
        <v>2</v>
      </c>
      <c r="D1774">
        <v>1</v>
      </c>
      <c r="E1774">
        <v>16633</v>
      </c>
      <c r="F1774" t="s">
        <v>483</v>
      </c>
      <c r="G1774" s="4">
        <v>44166</v>
      </c>
      <c r="H1774" t="s">
        <v>13</v>
      </c>
      <c r="I1774" t="s">
        <v>203</v>
      </c>
      <c r="J1774" t="s">
        <v>14</v>
      </c>
      <c r="K1774" t="s">
        <v>32</v>
      </c>
      <c r="L1774">
        <v>176395</v>
      </c>
      <c r="M1774">
        <v>1360</v>
      </c>
      <c r="N1774">
        <v>1</v>
      </c>
      <c r="O1774">
        <v>327.75</v>
      </c>
      <c r="P1774" t="s">
        <v>15</v>
      </c>
      <c r="Q1774">
        <v>73</v>
      </c>
      <c r="R1774">
        <v>2</v>
      </c>
      <c r="S1774">
        <v>327.75</v>
      </c>
      <c r="T1774" t="s">
        <v>5</v>
      </c>
      <c r="U1774" t="s">
        <v>362</v>
      </c>
      <c r="V1774" t="s">
        <v>1169</v>
      </c>
      <c r="W1774" t="s">
        <v>27</v>
      </c>
      <c r="X1774" t="s">
        <v>9</v>
      </c>
      <c r="Y1774" t="s">
        <v>330</v>
      </c>
      <c r="Z1774">
        <v>725</v>
      </c>
      <c r="AA1774" t="s">
        <v>4</v>
      </c>
      <c r="AB1774" t="s">
        <v>11</v>
      </c>
    </row>
    <row r="1775" spans="1:28" x14ac:dyDescent="0.25">
      <c r="A1775">
        <v>73100</v>
      </c>
      <c r="B1775" t="s">
        <v>3</v>
      </c>
      <c r="C1775">
        <v>0</v>
      </c>
      <c r="D1775">
        <v>0</v>
      </c>
      <c r="E1775">
        <v>16653</v>
      </c>
      <c r="F1775" t="s">
        <v>405</v>
      </c>
      <c r="G1775" s="4">
        <v>44167</v>
      </c>
      <c r="H1775" t="s">
        <v>13</v>
      </c>
      <c r="I1775" t="s">
        <v>5781</v>
      </c>
      <c r="J1775" t="s">
        <v>14</v>
      </c>
      <c r="K1775" t="s">
        <v>58</v>
      </c>
      <c r="L1775">
        <v>176415</v>
      </c>
      <c r="M1775">
        <v>1360</v>
      </c>
      <c r="N1775">
        <v>1</v>
      </c>
      <c r="O1775">
        <v>327.75</v>
      </c>
      <c r="P1775" t="s">
        <v>15</v>
      </c>
      <c r="Q1775">
        <v>73</v>
      </c>
      <c r="R1775">
        <v>2</v>
      </c>
      <c r="S1775">
        <v>327.75</v>
      </c>
      <c r="T1775" t="s">
        <v>1501</v>
      </c>
      <c r="U1775" t="s">
        <v>1502</v>
      </c>
      <c r="V1775" t="s">
        <v>1256</v>
      </c>
      <c r="W1775" t="s">
        <v>27</v>
      </c>
      <c r="X1775" t="s">
        <v>308</v>
      </c>
      <c r="Y1775" t="s">
        <v>1503</v>
      </c>
      <c r="Z1775">
        <v>8817</v>
      </c>
      <c r="AA1775" t="s">
        <v>4</v>
      </c>
      <c r="AB1775" t="s">
        <v>11</v>
      </c>
    </row>
    <row r="1776" spans="1:28" x14ac:dyDescent="0.25">
      <c r="A1776">
        <v>73102</v>
      </c>
      <c r="B1776" t="s">
        <v>24</v>
      </c>
      <c r="C1776">
        <v>3</v>
      </c>
      <c r="D1776">
        <v>2</v>
      </c>
      <c r="E1776">
        <v>16655</v>
      </c>
      <c r="F1776" t="s">
        <v>400</v>
      </c>
      <c r="G1776" s="4">
        <v>44167</v>
      </c>
      <c r="H1776" t="s">
        <v>13</v>
      </c>
      <c r="I1776" t="s">
        <v>30</v>
      </c>
      <c r="J1776" t="s">
        <v>31</v>
      </c>
      <c r="K1776" t="s">
        <v>90</v>
      </c>
      <c r="L1776">
        <v>176417</v>
      </c>
      <c r="M1776">
        <v>1360</v>
      </c>
      <c r="N1776">
        <v>1</v>
      </c>
      <c r="O1776">
        <v>327.75</v>
      </c>
      <c r="P1776" t="s">
        <v>15</v>
      </c>
      <c r="Q1776">
        <v>73</v>
      </c>
      <c r="R1776">
        <v>2</v>
      </c>
      <c r="S1776">
        <v>327.75</v>
      </c>
      <c r="T1776" t="s">
        <v>5</v>
      </c>
      <c r="U1776" t="s">
        <v>895</v>
      </c>
      <c r="V1776" t="s">
        <v>2010</v>
      </c>
      <c r="W1776" t="s">
        <v>8</v>
      </c>
      <c r="X1776" t="s">
        <v>9</v>
      </c>
      <c r="Y1776" t="s">
        <v>3305</v>
      </c>
      <c r="Z1776">
        <v>725</v>
      </c>
      <c r="AA1776" t="s">
        <v>4</v>
      </c>
      <c r="AB1776" t="s">
        <v>11</v>
      </c>
    </row>
    <row r="1777" spans="1:28" x14ac:dyDescent="0.25">
      <c r="A1777">
        <v>73124</v>
      </c>
      <c r="B1777" t="s">
        <v>24</v>
      </c>
      <c r="C1777">
        <v>5</v>
      </c>
      <c r="D1777">
        <v>4</v>
      </c>
      <c r="E1777">
        <v>16677</v>
      </c>
      <c r="F1777" t="s">
        <v>253</v>
      </c>
      <c r="G1777" s="4">
        <v>44167</v>
      </c>
      <c r="H1777" t="s">
        <v>13</v>
      </c>
      <c r="I1777" t="s">
        <v>30</v>
      </c>
      <c r="J1777" t="s">
        <v>31</v>
      </c>
      <c r="K1777" t="s">
        <v>16</v>
      </c>
      <c r="L1777">
        <v>176439</v>
      </c>
      <c r="M1777">
        <v>1360</v>
      </c>
      <c r="N1777">
        <v>1</v>
      </c>
      <c r="O1777">
        <v>327.75</v>
      </c>
      <c r="P1777" t="s">
        <v>15</v>
      </c>
      <c r="Q1777">
        <v>73</v>
      </c>
      <c r="R1777">
        <v>2</v>
      </c>
      <c r="S1777">
        <v>327.75</v>
      </c>
      <c r="T1777" t="s">
        <v>2738</v>
      </c>
      <c r="U1777" t="s">
        <v>2135</v>
      </c>
      <c r="V1777" t="s">
        <v>2880</v>
      </c>
      <c r="W1777" t="s">
        <v>8</v>
      </c>
      <c r="X1777" t="s">
        <v>21</v>
      </c>
      <c r="Y1777" t="s">
        <v>2881</v>
      </c>
      <c r="Z1777">
        <v>93033</v>
      </c>
      <c r="AA1777" t="s">
        <v>4</v>
      </c>
      <c r="AB1777" t="s">
        <v>11</v>
      </c>
    </row>
    <row r="1778" spans="1:28" x14ac:dyDescent="0.25">
      <c r="A1778">
        <v>73125</v>
      </c>
      <c r="B1778" t="s">
        <v>24</v>
      </c>
      <c r="C1778">
        <v>6</v>
      </c>
      <c r="D1778">
        <v>4</v>
      </c>
      <c r="E1778">
        <v>16678</v>
      </c>
      <c r="F1778" t="s">
        <v>253</v>
      </c>
      <c r="G1778" s="4">
        <v>44167</v>
      </c>
      <c r="H1778" t="s">
        <v>13</v>
      </c>
      <c r="I1778" t="s">
        <v>30</v>
      </c>
      <c r="J1778" t="s">
        <v>378</v>
      </c>
      <c r="K1778" t="s">
        <v>16</v>
      </c>
      <c r="L1778">
        <v>176440</v>
      </c>
      <c r="M1778">
        <v>1360</v>
      </c>
      <c r="N1778">
        <v>1</v>
      </c>
      <c r="O1778">
        <v>327.75</v>
      </c>
      <c r="P1778" t="s">
        <v>15</v>
      </c>
      <c r="Q1778">
        <v>73</v>
      </c>
      <c r="R1778">
        <v>2</v>
      </c>
      <c r="S1778">
        <v>327.75</v>
      </c>
      <c r="T1778" t="s">
        <v>5</v>
      </c>
      <c r="U1778" t="s">
        <v>874</v>
      </c>
      <c r="V1778" t="s">
        <v>2051</v>
      </c>
      <c r="W1778" t="s">
        <v>8</v>
      </c>
      <c r="X1778" t="s">
        <v>9</v>
      </c>
      <c r="Y1778" t="s">
        <v>3786</v>
      </c>
      <c r="Z1778">
        <v>725</v>
      </c>
      <c r="AA1778" t="s">
        <v>4</v>
      </c>
      <c r="AB1778" t="s">
        <v>11</v>
      </c>
    </row>
    <row r="1779" spans="1:28" x14ac:dyDescent="0.25">
      <c r="A1779">
        <v>73143</v>
      </c>
      <c r="B1779" t="s">
        <v>3</v>
      </c>
      <c r="C1779">
        <v>4</v>
      </c>
      <c r="D1779">
        <v>4</v>
      </c>
      <c r="E1779">
        <v>16696</v>
      </c>
      <c r="F1779" t="s">
        <v>383</v>
      </c>
      <c r="G1779" s="4">
        <v>44167</v>
      </c>
      <c r="H1779" t="s">
        <v>13</v>
      </c>
      <c r="I1779" t="s">
        <v>5781</v>
      </c>
      <c r="J1779" t="s">
        <v>14</v>
      </c>
      <c r="K1779" t="s">
        <v>16</v>
      </c>
      <c r="L1779">
        <v>176458</v>
      </c>
      <c r="M1779">
        <v>1360</v>
      </c>
      <c r="N1779">
        <v>1</v>
      </c>
      <c r="O1779">
        <v>327.75</v>
      </c>
      <c r="P1779" t="s">
        <v>15</v>
      </c>
      <c r="Q1779">
        <v>73</v>
      </c>
      <c r="R1779">
        <v>2</v>
      </c>
      <c r="S1779">
        <v>327.75</v>
      </c>
      <c r="T1779" t="s">
        <v>2170</v>
      </c>
      <c r="U1779" t="s">
        <v>2815</v>
      </c>
      <c r="V1779" t="s">
        <v>398</v>
      </c>
      <c r="W1779" t="s">
        <v>27</v>
      </c>
      <c r="X1779" t="s">
        <v>248</v>
      </c>
      <c r="Y1779" t="s">
        <v>2816</v>
      </c>
      <c r="Z1779">
        <v>44118</v>
      </c>
      <c r="AA1779" t="s">
        <v>4</v>
      </c>
      <c r="AB1779" t="s">
        <v>11</v>
      </c>
    </row>
    <row r="1780" spans="1:28" x14ac:dyDescent="0.25">
      <c r="A1780">
        <v>73144</v>
      </c>
      <c r="B1780" t="s">
        <v>24</v>
      </c>
      <c r="C1780">
        <v>5</v>
      </c>
      <c r="D1780">
        <v>4</v>
      </c>
      <c r="E1780">
        <v>16697</v>
      </c>
      <c r="F1780" t="s">
        <v>383</v>
      </c>
      <c r="G1780" s="4">
        <v>44167</v>
      </c>
      <c r="H1780" t="s">
        <v>13</v>
      </c>
      <c r="I1780" t="s">
        <v>5781</v>
      </c>
      <c r="J1780" t="s">
        <v>378</v>
      </c>
      <c r="K1780" t="s">
        <v>16</v>
      </c>
      <c r="L1780">
        <v>176459</v>
      </c>
      <c r="M1780">
        <v>1360</v>
      </c>
      <c r="N1780">
        <v>1</v>
      </c>
      <c r="O1780">
        <v>327.75</v>
      </c>
      <c r="P1780" t="s">
        <v>15</v>
      </c>
      <c r="Q1780">
        <v>73</v>
      </c>
      <c r="R1780">
        <v>2</v>
      </c>
      <c r="S1780">
        <v>327.75</v>
      </c>
      <c r="T1780" t="s">
        <v>5</v>
      </c>
      <c r="U1780" t="s">
        <v>2253</v>
      </c>
      <c r="V1780" t="s">
        <v>251</v>
      </c>
      <c r="W1780" t="s">
        <v>27</v>
      </c>
      <c r="X1780" t="s">
        <v>9</v>
      </c>
      <c r="Y1780" t="s">
        <v>3261</v>
      </c>
      <c r="Z1780">
        <v>725</v>
      </c>
      <c r="AA1780" t="s">
        <v>4</v>
      </c>
      <c r="AB1780" t="s">
        <v>11</v>
      </c>
    </row>
    <row r="1781" spans="1:28" x14ac:dyDescent="0.25">
      <c r="A1781">
        <v>73173</v>
      </c>
      <c r="B1781" t="s">
        <v>24</v>
      </c>
      <c r="C1781">
        <v>4</v>
      </c>
      <c r="D1781">
        <v>4</v>
      </c>
      <c r="E1781">
        <v>16726</v>
      </c>
      <c r="F1781" t="s">
        <v>376</v>
      </c>
      <c r="G1781" s="4">
        <v>44168</v>
      </c>
      <c r="H1781" t="s">
        <v>13</v>
      </c>
      <c r="I1781" t="s">
        <v>377</v>
      </c>
      <c r="J1781" t="s">
        <v>378</v>
      </c>
      <c r="K1781" t="s">
        <v>16</v>
      </c>
      <c r="L1781">
        <v>176488</v>
      </c>
      <c r="M1781">
        <v>1360</v>
      </c>
      <c r="N1781">
        <v>1</v>
      </c>
      <c r="O1781">
        <v>327.75</v>
      </c>
      <c r="P1781" t="s">
        <v>15</v>
      </c>
      <c r="Q1781">
        <v>73</v>
      </c>
      <c r="R1781">
        <v>2</v>
      </c>
      <c r="S1781">
        <v>327.75</v>
      </c>
      <c r="T1781" t="s">
        <v>5</v>
      </c>
      <c r="U1781" t="s">
        <v>2049</v>
      </c>
      <c r="V1781" t="s">
        <v>2050</v>
      </c>
      <c r="W1781" t="s">
        <v>27</v>
      </c>
      <c r="X1781" t="s">
        <v>9</v>
      </c>
      <c r="Y1781" t="s">
        <v>224</v>
      </c>
      <c r="Z1781">
        <v>725</v>
      </c>
      <c r="AA1781" t="s">
        <v>4</v>
      </c>
      <c r="AB1781" t="s">
        <v>11</v>
      </c>
    </row>
    <row r="1782" spans="1:28" x14ac:dyDescent="0.25">
      <c r="A1782">
        <v>73177</v>
      </c>
      <c r="B1782" t="s">
        <v>17</v>
      </c>
      <c r="C1782">
        <v>3</v>
      </c>
      <c r="D1782">
        <v>4</v>
      </c>
      <c r="E1782">
        <v>16730</v>
      </c>
      <c r="F1782" t="s">
        <v>79</v>
      </c>
      <c r="G1782" s="4">
        <v>44168</v>
      </c>
      <c r="H1782" t="s">
        <v>13</v>
      </c>
      <c r="I1782" t="s">
        <v>80</v>
      </c>
      <c r="J1782" t="s">
        <v>23</v>
      </c>
      <c r="K1782" t="s">
        <v>16</v>
      </c>
      <c r="L1782">
        <v>176492</v>
      </c>
      <c r="M1782">
        <v>1360</v>
      </c>
      <c r="N1782">
        <v>1</v>
      </c>
      <c r="O1782">
        <v>327.75</v>
      </c>
      <c r="P1782" t="s">
        <v>15</v>
      </c>
      <c r="Q1782">
        <v>73</v>
      </c>
      <c r="R1782">
        <v>2</v>
      </c>
      <c r="S1782">
        <v>327.75</v>
      </c>
      <c r="T1782" t="s">
        <v>1486</v>
      </c>
      <c r="U1782" t="s">
        <v>2876</v>
      </c>
      <c r="V1782" t="s">
        <v>2821</v>
      </c>
      <c r="W1782" t="s">
        <v>8</v>
      </c>
      <c r="X1782" t="s">
        <v>308</v>
      </c>
      <c r="Y1782" t="s">
        <v>2759</v>
      </c>
      <c r="Z1782">
        <v>7305</v>
      </c>
      <c r="AA1782" t="s">
        <v>4</v>
      </c>
      <c r="AB1782" t="s">
        <v>11</v>
      </c>
    </row>
    <row r="1783" spans="1:28" x14ac:dyDescent="0.25">
      <c r="A1783">
        <v>73178</v>
      </c>
      <c r="B1783" t="s">
        <v>24</v>
      </c>
      <c r="C1783">
        <v>4</v>
      </c>
      <c r="D1783">
        <v>4</v>
      </c>
      <c r="E1783">
        <v>16731</v>
      </c>
      <c r="F1783" t="s">
        <v>79</v>
      </c>
      <c r="G1783" s="4">
        <v>44168</v>
      </c>
      <c r="H1783" t="s">
        <v>13</v>
      </c>
      <c r="I1783" t="s">
        <v>80</v>
      </c>
      <c r="J1783" t="s">
        <v>31</v>
      </c>
      <c r="K1783" t="s">
        <v>16</v>
      </c>
      <c r="L1783">
        <v>176493</v>
      </c>
      <c r="M1783">
        <v>1360</v>
      </c>
      <c r="N1783">
        <v>1</v>
      </c>
      <c r="O1783">
        <v>327.75</v>
      </c>
      <c r="P1783" t="s">
        <v>15</v>
      </c>
      <c r="Q1783">
        <v>73</v>
      </c>
      <c r="R1783">
        <v>2</v>
      </c>
      <c r="S1783">
        <v>327.75</v>
      </c>
      <c r="T1783" t="s">
        <v>5</v>
      </c>
      <c r="U1783" t="s">
        <v>953</v>
      </c>
      <c r="V1783" t="s">
        <v>954</v>
      </c>
      <c r="W1783" t="s">
        <v>27</v>
      </c>
      <c r="X1783" t="s">
        <v>9</v>
      </c>
      <c r="Y1783" t="s">
        <v>563</v>
      </c>
      <c r="Z1783">
        <v>725</v>
      </c>
      <c r="AA1783" t="s">
        <v>4</v>
      </c>
      <c r="AB1783" t="s">
        <v>11</v>
      </c>
    </row>
    <row r="1784" spans="1:28" x14ac:dyDescent="0.25">
      <c r="A1784">
        <v>73195</v>
      </c>
      <c r="B1784" t="s">
        <v>51</v>
      </c>
      <c r="C1784">
        <v>6</v>
      </c>
      <c r="D1784">
        <v>4</v>
      </c>
      <c r="E1784">
        <v>16748</v>
      </c>
      <c r="F1784" t="s">
        <v>253</v>
      </c>
      <c r="G1784" s="4">
        <v>44168</v>
      </c>
      <c r="H1784" t="s">
        <v>13</v>
      </c>
      <c r="I1784" t="s">
        <v>30</v>
      </c>
      <c r="J1784" t="s">
        <v>57</v>
      </c>
      <c r="K1784" t="s">
        <v>16</v>
      </c>
      <c r="L1784">
        <v>176510</v>
      </c>
      <c r="M1784">
        <v>1360</v>
      </c>
      <c r="N1784">
        <v>1</v>
      </c>
      <c r="O1784">
        <v>327.75</v>
      </c>
      <c r="P1784" t="s">
        <v>15</v>
      </c>
      <c r="Q1784">
        <v>73</v>
      </c>
      <c r="R1784">
        <v>2</v>
      </c>
      <c r="S1784">
        <v>327.75</v>
      </c>
      <c r="T1784" t="s">
        <v>2836</v>
      </c>
      <c r="U1784" t="s">
        <v>3499</v>
      </c>
      <c r="V1784" t="s">
        <v>3500</v>
      </c>
      <c r="W1784" t="s">
        <v>8</v>
      </c>
      <c r="X1784" t="s">
        <v>88</v>
      </c>
      <c r="Y1784" t="s">
        <v>2839</v>
      </c>
      <c r="Z1784">
        <v>11374</v>
      </c>
      <c r="AA1784" t="s">
        <v>4</v>
      </c>
      <c r="AB1784" t="s">
        <v>11</v>
      </c>
    </row>
    <row r="1785" spans="1:28" x14ac:dyDescent="0.25">
      <c r="A1785">
        <v>73196</v>
      </c>
      <c r="B1785" t="s">
        <v>24</v>
      </c>
      <c r="C1785">
        <v>2</v>
      </c>
      <c r="D1785">
        <v>2</v>
      </c>
      <c r="E1785">
        <v>16749</v>
      </c>
      <c r="F1785" t="s">
        <v>253</v>
      </c>
      <c r="G1785" s="4">
        <v>44168</v>
      </c>
      <c r="H1785" t="s">
        <v>13</v>
      </c>
      <c r="I1785" t="s">
        <v>30</v>
      </c>
      <c r="J1785" t="s">
        <v>31</v>
      </c>
      <c r="K1785" t="s">
        <v>90</v>
      </c>
      <c r="L1785">
        <v>176511</v>
      </c>
      <c r="M1785">
        <v>1360</v>
      </c>
      <c r="N1785">
        <v>1</v>
      </c>
      <c r="O1785">
        <v>327.75</v>
      </c>
      <c r="P1785" t="s">
        <v>15</v>
      </c>
      <c r="Q1785">
        <v>73</v>
      </c>
      <c r="R1785">
        <v>2</v>
      </c>
      <c r="S1785">
        <v>327.75</v>
      </c>
      <c r="T1785" t="s">
        <v>1323</v>
      </c>
      <c r="U1785" t="s">
        <v>362</v>
      </c>
      <c r="V1785" t="s">
        <v>1192</v>
      </c>
      <c r="W1785" t="s">
        <v>8</v>
      </c>
      <c r="X1785" t="s">
        <v>88</v>
      </c>
      <c r="Y1785" t="s">
        <v>1324</v>
      </c>
      <c r="Z1785">
        <v>14120</v>
      </c>
      <c r="AA1785" t="s">
        <v>4</v>
      </c>
      <c r="AB1785" t="s">
        <v>11</v>
      </c>
    </row>
    <row r="1786" spans="1:28" x14ac:dyDescent="0.25">
      <c r="A1786">
        <v>73211</v>
      </c>
      <c r="B1786" t="s">
        <v>24</v>
      </c>
      <c r="C1786">
        <v>2</v>
      </c>
      <c r="D1786">
        <v>4</v>
      </c>
      <c r="E1786">
        <v>16764</v>
      </c>
      <c r="F1786" t="s">
        <v>357</v>
      </c>
      <c r="G1786" s="4">
        <v>44168</v>
      </c>
      <c r="H1786" t="s">
        <v>13</v>
      </c>
      <c r="I1786" t="s">
        <v>203</v>
      </c>
      <c r="J1786" t="s">
        <v>31</v>
      </c>
      <c r="K1786" t="s">
        <v>16</v>
      </c>
      <c r="L1786">
        <v>176526</v>
      </c>
      <c r="M1786">
        <v>1360</v>
      </c>
      <c r="N1786">
        <v>1</v>
      </c>
      <c r="O1786">
        <v>327.75</v>
      </c>
      <c r="P1786" t="s">
        <v>15</v>
      </c>
      <c r="Q1786">
        <v>73</v>
      </c>
      <c r="R1786">
        <v>2</v>
      </c>
      <c r="S1786">
        <v>327.75</v>
      </c>
      <c r="T1786" t="s">
        <v>1928</v>
      </c>
      <c r="U1786" t="s">
        <v>2114</v>
      </c>
      <c r="V1786" t="s">
        <v>2115</v>
      </c>
      <c r="W1786" t="s">
        <v>8</v>
      </c>
      <c r="X1786" t="s">
        <v>88</v>
      </c>
      <c r="Y1786" t="s">
        <v>1929</v>
      </c>
      <c r="Z1786">
        <v>10306</v>
      </c>
      <c r="AA1786" t="s">
        <v>4</v>
      </c>
      <c r="AB1786" t="s">
        <v>11</v>
      </c>
    </row>
    <row r="1787" spans="1:28" x14ac:dyDescent="0.25">
      <c r="A1787">
        <v>73212</v>
      </c>
      <c r="B1787" t="s">
        <v>3</v>
      </c>
      <c r="C1787">
        <v>3</v>
      </c>
      <c r="D1787">
        <v>4</v>
      </c>
      <c r="E1787">
        <v>16765</v>
      </c>
      <c r="F1787" t="s">
        <v>357</v>
      </c>
      <c r="G1787" s="4">
        <v>44168</v>
      </c>
      <c r="H1787" t="s">
        <v>13</v>
      </c>
      <c r="I1787" t="s">
        <v>203</v>
      </c>
      <c r="J1787" t="s">
        <v>14</v>
      </c>
      <c r="K1787" t="s">
        <v>16</v>
      </c>
      <c r="L1787">
        <v>176527</v>
      </c>
      <c r="M1787">
        <v>1360</v>
      </c>
      <c r="N1787">
        <v>1</v>
      </c>
      <c r="O1787">
        <v>327.75</v>
      </c>
      <c r="P1787" t="s">
        <v>15</v>
      </c>
      <c r="Q1787">
        <v>73</v>
      </c>
      <c r="R1787">
        <v>2</v>
      </c>
      <c r="S1787">
        <v>327.75</v>
      </c>
      <c r="T1787" t="s">
        <v>1139</v>
      </c>
      <c r="U1787" t="s">
        <v>2564</v>
      </c>
      <c r="V1787" t="s">
        <v>2255</v>
      </c>
      <c r="W1787" t="s">
        <v>8</v>
      </c>
      <c r="X1787" t="s">
        <v>114</v>
      </c>
      <c r="Y1787" t="s">
        <v>2565</v>
      </c>
      <c r="Z1787">
        <v>79907</v>
      </c>
      <c r="AA1787" t="s">
        <v>4</v>
      </c>
      <c r="AB1787" t="s">
        <v>11</v>
      </c>
    </row>
    <row r="1788" spans="1:28" x14ac:dyDescent="0.25">
      <c r="A1788">
        <v>73214</v>
      </c>
      <c r="B1788" t="s">
        <v>3</v>
      </c>
      <c r="C1788">
        <v>5</v>
      </c>
      <c r="D1788">
        <v>4</v>
      </c>
      <c r="E1788">
        <v>16767</v>
      </c>
      <c r="F1788" t="s">
        <v>327</v>
      </c>
      <c r="G1788" s="4">
        <v>44168</v>
      </c>
      <c r="H1788" t="s">
        <v>13</v>
      </c>
      <c r="I1788" t="s">
        <v>227</v>
      </c>
      <c r="J1788" t="s">
        <v>38</v>
      </c>
      <c r="K1788" t="s">
        <v>16</v>
      </c>
      <c r="L1788">
        <v>176529</v>
      </c>
      <c r="M1788">
        <v>1360</v>
      </c>
      <c r="N1788">
        <v>1</v>
      </c>
      <c r="O1788">
        <v>327.75</v>
      </c>
      <c r="P1788" t="s">
        <v>15</v>
      </c>
      <c r="Q1788">
        <v>73</v>
      </c>
      <c r="R1788">
        <v>2</v>
      </c>
      <c r="S1788">
        <v>327.75</v>
      </c>
      <c r="T1788" t="s">
        <v>5</v>
      </c>
      <c r="U1788" t="s">
        <v>2608</v>
      </c>
      <c r="V1788" t="s">
        <v>1345</v>
      </c>
      <c r="W1788" t="s">
        <v>8</v>
      </c>
      <c r="X1788" t="s">
        <v>9</v>
      </c>
      <c r="Y1788" t="s">
        <v>3336</v>
      </c>
      <c r="Z1788">
        <v>725</v>
      </c>
      <c r="AA1788" t="s">
        <v>4</v>
      </c>
      <c r="AB1788" t="s">
        <v>11</v>
      </c>
    </row>
    <row r="1789" spans="1:28" x14ac:dyDescent="0.25">
      <c r="A1789">
        <v>73215</v>
      </c>
      <c r="B1789" t="s">
        <v>51</v>
      </c>
      <c r="C1789">
        <v>6</v>
      </c>
      <c r="D1789">
        <v>4</v>
      </c>
      <c r="E1789">
        <v>16768</v>
      </c>
      <c r="F1789" t="s">
        <v>327</v>
      </c>
      <c r="G1789" s="4">
        <v>44168</v>
      </c>
      <c r="H1789" t="s">
        <v>13</v>
      </c>
      <c r="I1789" t="s">
        <v>227</v>
      </c>
      <c r="J1789" t="s">
        <v>57</v>
      </c>
      <c r="K1789" t="s">
        <v>16</v>
      </c>
      <c r="L1789">
        <v>176530</v>
      </c>
      <c r="M1789">
        <v>1360</v>
      </c>
      <c r="N1789">
        <v>1</v>
      </c>
      <c r="O1789">
        <v>327.75</v>
      </c>
      <c r="P1789" t="s">
        <v>15</v>
      </c>
      <c r="Q1789">
        <v>73</v>
      </c>
      <c r="R1789">
        <v>2</v>
      </c>
      <c r="S1789">
        <v>327.75</v>
      </c>
      <c r="T1789" t="s">
        <v>3045</v>
      </c>
      <c r="U1789" t="s">
        <v>716</v>
      </c>
      <c r="V1789" t="s">
        <v>3046</v>
      </c>
      <c r="W1789" t="s">
        <v>8</v>
      </c>
      <c r="X1789" t="s">
        <v>21</v>
      </c>
      <c r="Y1789" t="s">
        <v>2045</v>
      </c>
      <c r="Z1789">
        <v>95023</v>
      </c>
      <c r="AA1789" t="s">
        <v>4</v>
      </c>
      <c r="AB1789" t="s">
        <v>11</v>
      </c>
    </row>
    <row r="1790" spans="1:28" x14ac:dyDescent="0.25">
      <c r="A1790">
        <v>73216</v>
      </c>
      <c r="B1790" t="s">
        <v>3</v>
      </c>
      <c r="C1790">
        <v>2</v>
      </c>
      <c r="D1790">
        <v>4</v>
      </c>
      <c r="E1790">
        <v>16769</v>
      </c>
      <c r="F1790" t="s">
        <v>327</v>
      </c>
      <c r="G1790" s="4">
        <v>44168</v>
      </c>
      <c r="H1790" t="s">
        <v>13</v>
      </c>
      <c r="I1790" t="s">
        <v>227</v>
      </c>
      <c r="J1790" t="s">
        <v>14</v>
      </c>
      <c r="K1790" t="s">
        <v>16</v>
      </c>
      <c r="L1790">
        <v>176531</v>
      </c>
      <c r="M1790">
        <v>1360</v>
      </c>
      <c r="N1790">
        <v>1</v>
      </c>
      <c r="O1790">
        <v>327.75</v>
      </c>
      <c r="P1790" t="s">
        <v>15</v>
      </c>
      <c r="Q1790">
        <v>73</v>
      </c>
      <c r="R1790">
        <v>2</v>
      </c>
      <c r="S1790">
        <v>327.75</v>
      </c>
      <c r="T1790" t="s">
        <v>661</v>
      </c>
      <c r="U1790" t="s">
        <v>2572</v>
      </c>
      <c r="V1790" t="s">
        <v>94</v>
      </c>
      <c r="W1790" t="s">
        <v>27</v>
      </c>
      <c r="X1790" t="s">
        <v>153</v>
      </c>
      <c r="Y1790" t="s">
        <v>2814</v>
      </c>
      <c r="Z1790">
        <v>84084</v>
      </c>
      <c r="AA1790" t="s">
        <v>4</v>
      </c>
      <c r="AB1790" t="s">
        <v>11</v>
      </c>
    </row>
    <row r="1791" spans="1:28" x14ac:dyDescent="0.25">
      <c r="A1791">
        <v>73217</v>
      </c>
      <c r="B1791" t="s">
        <v>51</v>
      </c>
      <c r="C1791">
        <v>3</v>
      </c>
      <c r="D1791">
        <v>4</v>
      </c>
      <c r="E1791">
        <v>16770</v>
      </c>
      <c r="F1791" t="s">
        <v>327</v>
      </c>
      <c r="G1791" s="4">
        <v>44168</v>
      </c>
      <c r="H1791" t="s">
        <v>13</v>
      </c>
      <c r="I1791" t="s">
        <v>227</v>
      </c>
      <c r="J1791" t="s">
        <v>57</v>
      </c>
      <c r="K1791" t="s">
        <v>16</v>
      </c>
      <c r="L1791">
        <v>176532</v>
      </c>
      <c r="M1791">
        <v>1360</v>
      </c>
      <c r="N1791">
        <v>1</v>
      </c>
      <c r="O1791">
        <v>327.75</v>
      </c>
      <c r="P1791" t="s">
        <v>15</v>
      </c>
      <c r="Q1791">
        <v>73</v>
      </c>
      <c r="R1791">
        <v>2</v>
      </c>
      <c r="S1791">
        <v>327.75</v>
      </c>
      <c r="T1791" t="s">
        <v>5</v>
      </c>
      <c r="U1791" t="s">
        <v>1805</v>
      </c>
      <c r="V1791" t="s">
        <v>127</v>
      </c>
      <c r="W1791" t="s">
        <v>27</v>
      </c>
      <c r="X1791" t="s">
        <v>9</v>
      </c>
      <c r="Y1791" t="s">
        <v>2933</v>
      </c>
      <c r="Z1791">
        <v>725</v>
      </c>
      <c r="AA1791" t="s">
        <v>4</v>
      </c>
      <c r="AB1791" t="s">
        <v>11</v>
      </c>
    </row>
    <row r="1792" spans="1:28" x14ac:dyDescent="0.25">
      <c r="A1792">
        <v>73218</v>
      </c>
      <c r="B1792" t="s">
        <v>3</v>
      </c>
      <c r="C1792">
        <v>4</v>
      </c>
      <c r="D1792">
        <v>4</v>
      </c>
      <c r="E1792">
        <v>16771</v>
      </c>
      <c r="F1792" t="s">
        <v>327</v>
      </c>
      <c r="G1792" s="4">
        <v>44168</v>
      </c>
      <c r="H1792" t="s">
        <v>13</v>
      </c>
      <c r="I1792" t="s">
        <v>227</v>
      </c>
      <c r="J1792" t="s">
        <v>14</v>
      </c>
      <c r="K1792" t="s">
        <v>16</v>
      </c>
      <c r="L1792">
        <v>176533</v>
      </c>
      <c r="M1792">
        <v>1360</v>
      </c>
      <c r="N1792">
        <v>1</v>
      </c>
      <c r="O1792">
        <v>327.75</v>
      </c>
      <c r="P1792" t="s">
        <v>15</v>
      </c>
      <c r="Q1792">
        <v>73</v>
      </c>
      <c r="R1792">
        <v>2</v>
      </c>
      <c r="S1792">
        <v>327.75</v>
      </c>
      <c r="T1792" t="s">
        <v>5</v>
      </c>
      <c r="U1792" t="s">
        <v>1805</v>
      </c>
      <c r="V1792" t="s">
        <v>2934</v>
      </c>
      <c r="W1792" t="s">
        <v>27</v>
      </c>
      <c r="X1792" t="s">
        <v>9</v>
      </c>
      <c r="Y1792" t="s">
        <v>2935</v>
      </c>
      <c r="Z1792">
        <v>725</v>
      </c>
      <c r="AA1792" t="s">
        <v>4</v>
      </c>
      <c r="AB1792" t="s">
        <v>11</v>
      </c>
    </row>
    <row r="1793" spans="1:28" x14ac:dyDescent="0.25">
      <c r="A1793">
        <v>73219</v>
      </c>
      <c r="B1793" t="s">
        <v>24</v>
      </c>
      <c r="C1793">
        <v>5</v>
      </c>
      <c r="D1793">
        <v>4</v>
      </c>
      <c r="E1793">
        <v>16772</v>
      </c>
      <c r="F1793" t="s">
        <v>327</v>
      </c>
      <c r="G1793" s="4">
        <v>44168</v>
      </c>
      <c r="H1793" t="s">
        <v>13</v>
      </c>
      <c r="I1793" t="s">
        <v>227</v>
      </c>
      <c r="J1793" t="s">
        <v>31</v>
      </c>
      <c r="K1793" t="s">
        <v>16</v>
      </c>
      <c r="L1793">
        <v>176534</v>
      </c>
      <c r="M1793">
        <v>1360</v>
      </c>
      <c r="N1793">
        <v>1</v>
      </c>
      <c r="O1793">
        <v>327.75</v>
      </c>
      <c r="P1793" t="s">
        <v>15</v>
      </c>
      <c r="Q1793">
        <v>73</v>
      </c>
      <c r="R1793">
        <v>2</v>
      </c>
      <c r="S1793">
        <v>327.75</v>
      </c>
      <c r="T1793" t="s">
        <v>715</v>
      </c>
      <c r="U1793" t="s">
        <v>716</v>
      </c>
      <c r="V1793" t="s">
        <v>717</v>
      </c>
      <c r="W1793" t="s">
        <v>27</v>
      </c>
      <c r="X1793" t="s">
        <v>21</v>
      </c>
      <c r="Y1793" t="s">
        <v>718</v>
      </c>
      <c r="Z1793">
        <v>95076</v>
      </c>
      <c r="AA1793" t="s">
        <v>4</v>
      </c>
      <c r="AB1793" t="s">
        <v>11</v>
      </c>
    </row>
    <row r="1794" spans="1:28" x14ac:dyDescent="0.25">
      <c r="A1794">
        <v>73220</v>
      </c>
      <c r="B1794" t="s">
        <v>3</v>
      </c>
      <c r="C1794">
        <v>6</v>
      </c>
      <c r="D1794">
        <v>4</v>
      </c>
      <c r="E1794">
        <v>16773</v>
      </c>
      <c r="F1794" t="s">
        <v>327</v>
      </c>
      <c r="G1794" s="4">
        <v>44168</v>
      </c>
      <c r="H1794" t="s">
        <v>13</v>
      </c>
      <c r="I1794" t="s">
        <v>227</v>
      </c>
      <c r="J1794" t="s">
        <v>38</v>
      </c>
      <c r="K1794" t="s">
        <v>16</v>
      </c>
      <c r="L1794">
        <v>176535</v>
      </c>
      <c r="M1794">
        <v>1360</v>
      </c>
      <c r="N1794">
        <v>1</v>
      </c>
      <c r="O1794">
        <v>327.75</v>
      </c>
      <c r="P1794" t="s">
        <v>15</v>
      </c>
      <c r="Q1794">
        <v>73</v>
      </c>
      <c r="R1794">
        <v>2</v>
      </c>
      <c r="S1794">
        <v>327.75</v>
      </c>
      <c r="T1794" t="s">
        <v>1279</v>
      </c>
      <c r="U1794" t="s">
        <v>1543</v>
      </c>
      <c r="V1794" t="s">
        <v>1544</v>
      </c>
      <c r="W1794" t="s">
        <v>27</v>
      </c>
      <c r="X1794" t="s">
        <v>242</v>
      </c>
      <c r="Y1794" t="s">
        <v>1545</v>
      </c>
      <c r="Z1794">
        <v>21502</v>
      </c>
      <c r="AA1794" t="s">
        <v>4</v>
      </c>
      <c r="AB1794" t="s">
        <v>11</v>
      </c>
    </row>
    <row r="1795" spans="1:28" x14ac:dyDescent="0.25">
      <c r="A1795">
        <v>73221</v>
      </c>
      <c r="B1795" t="s">
        <v>51</v>
      </c>
      <c r="C1795">
        <v>2</v>
      </c>
      <c r="D1795">
        <v>4</v>
      </c>
      <c r="E1795">
        <v>16774</v>
      </c>
      <c r="F1795" t="s">
        <v>327</v>
      </c>
      <c r="G1795" s="4">
        <v>44168</v>
      </c>
      <c r="H1795" t="s">
        <v>13</v>
      </c>
      <c r="I1795" t="s">
        <v>227</v>
      </c>
      <c r="J1795" t="s">
        <v>57</v>
      </c>
      <c r="K1795" t="s">
        <v>16</v>
      </c>
      <c r="L1795">
        <v>176536</v>
      </c>
      <c r="M1795">
        <v>1360</v>
      </c>
      <c r="N1795">
        <v>1</v>
      </c>
      <c r="O1795">
        <v>327.75</v>
      </c>
      <c r="P1795" t="s">
        <v>15</v>
      </c>
      <c r="Q1795">
        <v>73</v>
      </c>
      <c r="R1795">
        <v>2</v>
      </c>
      <c r="S1795">
        <v>327.75</v>
      </c>
      <c r="T1795" t="s">
        <v>5</v>
      </c>
      <c r="U1795" t="s">
        <v>3086</v>
      </c>
      <c r="V1795" t="s">
        <v>107</v>
      </c>
      <c r="W1795" t="s">
        <v>95</v>
      </c>
      <c r="X1795" t="s">
        <v>9</v>
      </c>
      <c r="Y1795" t="s">
        <v>3053</v>
      </c>
      <c r="Z1795">
        <v>725</v>
      </c>
      <c r="AA1795" t="s">
        <v>4</v>
      </c>
      <c r="AB1795" t="s">
        <v>11</v>
      </c>
    </row>
    <row r="1796" spans="1:28" x14ac:dyDescent="0.25">
      <c r="A1796">
        <v>75747</v>
      </c>
      <c r="B1796" t="s">
        <v>51</v>
      </c>
      <c r="C1796">
        <v>1</v>
      </c>
      <c r="D1796">
        <v>0</v>
      </c>
      <c r="E1796">
        <v>19300</v>
      </c>
      <c r="F1796" t="s">
        <v>70</v>
      </c>
      <c r="G1796" s="4">
        <v>44205</v>
      </c>
      <c r="H1796" t="s">
        <v>13</v>
      </c>
      <c r="I1796" t="s">
        <v>70</v>
      </c>
      <c r="J1796" t="s">
        <v>57</v>
      </c>
      <c r="K1796" t="s">
        <v>58</v>
      </c>
      <c r="L1796">
        <v>179062</v>
      </c>
      <c r="M1796">
        <v>1360</v>
      </c>
      <c r="N1796">
        <v>1</v>
      </c>
      <c r="O1796">
        <v>327.75</v>
      </c>
      <c r="P1796" t="s">
        <v>15</v>
      </c>
      <c r="Q1796">
        <v>73</v>
      </c>
      <c r="R1796">
        <v>2</v>
      </c>
      <c r="S1796">
        <v>327.75</v>
      </c>
      <c r="T1796" t="s">
        <v>2337</v>
      </c>
      <c r="U1796" t="s">
        <v>2338</v>
      </c>
      <c r="V1796" t="s">
        <v>1158</v>
      </c>
      <c r="W1796" t="s">
        <v>95</v>
      </c>
      <c r="X1796" t="s">
        <v>153</v>
      </c>
      <c r="Y1796" t="s">
        <v>2339</v>
      </c>
      <c r="Z1796">
        <v>84404</v>
      </c>
      <c r="AA1796" t="s">
        <v>4</v>
      </c>
      <c r="AB1796" t="s">
        <v>11</v>
      </c>
    </row>
    <row r="1797" spans="1:28" x14ac:dyDescent="0.25">
      <c r="A1797">
        <v>75767</v>
      </c>
      <c r="B1797" t="s">
        <v>3</v>
      </c>
      <c r="C1797">
        <v>3</v>
      </c>
      <c r="D1797">
        <v>4</v>
      </c>
      <c r="E1797">
        <v>19320</v>
      </c>
      <c r="F1797" t="s">
        <v>146</v>
      </c>
      <c r="G1797" s="4">
        <v>44206</v>
      </c>
      <c r="H1797" t="s">
        <v>13</v>
      </c>
      <c r="I1797" t="s">
        <v>30</v>
      </c>
      <c r="J1797" t="s">
        <v>38</v>
      </c>
      <c r="K1797" t="s">
        <v>16</v>
      </c>
      <c r="L1797">
        <v>179082</v>
      </c>
      <c r="M1797">
        <v>1360</v>
      </c>
      <c r="N1797">
        <v>1</v>
      </c>
      <c r="O1797">
        <v>327.75</v>
      </c>
      <c r="P1797" t="s">
        <v>15</v>
      </c>
      <c r="Q1797">
        <v>73</v>
      </c>
      <c r="R1797">
        <v>2</v>
      </c>
      <c r="S1797">
        <v>327.75</v>
      </c>
      <c r="T1797" t="s">
        <v>619</v>
      </c>
      <c r="U1797" t="s">
        <v>1824</v>
      </c>
      <c r="V1797" t="s">
        <v>2336</v>
      </c>
      <c r="W1797" t="s">
        <v>8</v>
      </c>
      <c r="X1797" t="s">
        <v>448</v>
      </c>
      <c r="Y1797" t="s">
        <v>1187</v>
      </c>
      <c r="Z1797">
        <v>33055</v>
      </c>
      <c r="AA1797" t="s">
        <v>4</v>
      </c>
      <c r="AB1797" t="s">
        <v>11</v>
      </c>
    </row>
    <row r="1798" spans="1:28" x14ac:dyDescent="0.25">
      <c r="A1798">
        <v>75768</v>
      </c>
      <c r="B1798" t="s">
        <v>24</v>
      </c>
      <c r="C1798">
        <v>4</v>
      </c>
      <c r="D1798">
        <v>4</v>
      </c>
      <c r="E1798">
        <v>19321</v>
      </c>
      <c r="F1798" t="s">
        <v>317</v>
      </c>
      <c r="G1798" s="4">
        <v>44206</v>
      </c>
      <c r="H1798" t="s">
        <v>13</v>
      </c>
      <c r="I1798" t="s">
        <v>227</v>
      </c>
      <c r="J1798" t="s">
        <v>31</v>
      </c>
      <c r="K1798" t="s">
        <v>16</v>
      </c>
      <c r="L1798">
        <v>179083</v>
      </c>
      <c r="M1798">
        <v>1360</v>
      </c>
      <c r="N1798">
        <v>1</v>
      </c>
      <c r="O1798">
        <v>327.75</v>
      </c>
      <c r="P1798" t="s">
        <v>15</v>
      </c>
      <c r="Q1798">
        <v>73</v>
      </c>
      <c r="R1798">
        <v>2</v>
      </c>
      <c r="S1798">
        <v>327.75</v>
      </c>
      <c r="T1798" t="s">
        <v>5</v>
      </c>
      <c r="U1798" t="s">
        <v>1308</v>
      </c>
      <c r="V1798" t="s">
        <v>1300</v>
      </c>
      <c r="W1798" t="s">
        <v>8</v>
      </c>
      <c r="X1798" t="s">
        <v>9</v>
      </c>
      <c r="Y1798" t="s">
        <v>2335</v>
      </c>
      <c r="Z1798">
        <v>725</v>
      </c>
      <c r="AA1798" t="s">
        <v>4</v>
      </c>
      <c r="AB1798" t="s">
        <v>11</v>
      </c>
    </row>
    <row r="1799" spans="1:28" x14ac:dyDescent="0.25">
      <c r="A1799">
        <v>75784</v>
      </c>
      <c r="B1799" t="s">
        <v>51</v>
      </c>
      <c r="C1799">
        <v>5</v>
      </c>
      <c r="D1799">
        <v>4</v>
      </c>
      <c r="E1799">
        <v>19337</v>
      </c>
      <c r="F1799" t="s">
        <v>304</v>
      </c>
      <c r="G1799" s="4">
        <v>44206</v>
      </c>
      <c r="H1799" t="s">
        <v>13</v>
      </c>
      <c r="I1799" t="s">
        <v>30</v>
      </c>
      <c r="J1799" t="s">
        <v>57</v>
      </c>
      <c r="K1799" t="s">
        <v>16</v>
      </c>
      <c r="L1799">
        <v>179099</v>
      </c>
      <c r="M1799">
        <v>1360</v>
      </c>
      <c r="N1799">
        <v>1</v>
      </c>
      <c r="O1799">
        <v>327.75</v>
      </c>
      <c r="P1799" t="s">
        <v>15</v>
      </c>
      <c r="Q1799">
        <v>73</v>
      </c>
      <c r="R1799">
        <v>2</v>
      </c>
      <c r="S1799">
        <v>327.75</v>
      </c>
      <c r="T1799" t="s">
        <v>142</v>
      </c>
      <c r="U1799" t="s">
        <v>1905</v>
      </c>
      <c r="V1799" t="s">
        <v>2038</v>
      </c>
      <c r="W1799" t="s">
        <v>27</v>
      </c>
      <c r="X1799" t="s">
        <v>88</v>
      </c>
      <c r="Y1799" t="s">
        <v>2334</v>
      </c>
      <c r="Z1799">
        <v>10462</v>
      </c>
      <c r="AA1799" t="s">
        <v>4</v>
      </c>
      <c r="AB1799" t="s">
        <v>11</v>
      </c>
    </row>
    <row r="1800" spans="1:28" x14ac:dyDescent="0.25">
      <c r="A1800">
        <v>75785</v>
      </c>
      <c r="B1800" t="s">
        <v>24</v>
      </c>
      <c r="C1800">
        <v>6</v>
      </c>
      <c r="D1800">
        <v>4</v>
      </c>
      <c r="E1800">
        <v>19338</v>
      </c>
      <c r="F1800" t="s">
        <v>304</v>
      </c>
      <c r="G1800" s="4">
        <v>44206</v>
      </c>
      <c r="H1800" t="s">
        <v>13</v>
      </c>
      <c r="I1800" t="s">
        <v>30</v>
      </c>
      <c r="J1800" t="s">
        <v>31</v>
      </c>
      <c r="K1800" t="s">
        <v>16</v>
      </c>
      <c r="L1800">
        <v>179100</v>
      </c>
      <c r="M1800">
        <v>1360</v>
      </c>
      <c r="N1800">
        <v>1</v>
      </c>
      <c r="O1800">
        <v>327.75</v>
      </c>
      <c r="P1800" t="s">
        <v>15</v>
      </c>
      <c r="Q1800">
        <v>73</v>
      </c>
      <c r="R1800">
        <v>2</v>
      </c>
      <c r="S1800">
        <v>327.75</v>
      </c>
      <c r="T1800" t="s">
        <v>2330</v>
      </c>
      <c r="U1800" t="s">
        <v>2331</v>
      </c>
      <c r="V1800" t="s">
        <v>2332</v>
      </c>
      <c r="W1800" t="s">
        <v>27</v>
      </c>
      <c r="X1800" t="s">
        <v>1177</v>
      </c>
      <c r="Y1800" t="s">
        <v>2333</v>
      </c>
      <c r="Z1800">
        <v>87124</v>
      </c>
      <c r="AA1800" t="s">
        <v>4</v>
      </c>
      <c r="AB1800" t="s">
        <v>11</v>
      </c>
    </row>
    <row r="1801" spans="1:28" x14ac:dyDescent="0.25">
      <c r="A1801">
        <v>75786</v>
      </c>
      <c r="B1801" t="s">
        <v>3</v>
      </c>
      <c r="C1801">
        <v>2</v>
      </c>
      <c r="D1801">
        <v>1</v>
      </c>
      <c r="E1801">
        <v>19339</v>
      </c>
      <c r="F1801" t="s">
        <v>304</v>
      </c>
      <c r="G1801" s="4">
        <v>44206</v>
      </c>
      <c r="H1801" t="s">
        <v>13</v>
      </c>
      <c r="I1801" t="s">
        <v>30</v>
      </c>
      <c r="J1801" t="s">
        <v>38</v>
      </c>
      <c r="K1801" t="s">
        <v>32</v>
      </c>
      <c r="L1801">
        <v>179101</v>
      </c>
      <c r="M1801">
        <v>1360</v>
      </c>
      <c r="N1801">
        <v>1</v>
      </c>
      <c r="O1801">
        <v>327.75</v>
      </c>
      <c r="P1801" t="s">
        <v>15</v>
      </c>
      <c r="Q1801">
        <v>73</v>
      </c>
      <c r="R1801">
        <v>2</v>
      </c>
      <c r="S1801">
        <v>327.75</v>
      </c>
      <c r="T1801" t="s">
        <v>5</v>
      </c>
      <c r="U1801" t="s">
        <v>2328</v>
      </c>
      <c r="V1801" t="s">
        <v>2128</v>
      </c>
      <c r="W1801" t="s">
        <v>8</v>
      </c>
      <c r="X1801" t="s">
        <v>9</v>
      </c>
      <c r="Y1801" t="s">
        <v>2329</v>
      </c>
      <c r="Z1801">
        <v>725</v>
      </c>
      <c r="AA1801" t="s">
        <v>4</v>
      </c>
      <c r="AB1801" t="s">
        <v>11</v>
      </c>
    </row>
    <row r="1802" spans="1:28" x14ac:dyDescent="0.25">
      <c r="A1802">
        <v>75798</v>
      </c>
      <c r="B1802" t="s">
        <v>3</v>
      </c>
      <c r="C1802">
        <v>4</v>
      </c>
      <c r="D1802">
        <v>4</v>
      </c>
      <c r="E1802">
        <v>19351</v>
      </c>
      <c r="F1802" t="s">
        <v>104</v>
      </c>
      <c r="G1802" s="4">
        <v>44206</v>
      </c>
      <c r="H1802" t="s">
        <v>13</v>
      </c>
      <c r="I1802" t="s">
        <v>130</v>
      </c>
      <c r="J1802" t="s">
        <v>38</v>
      </c>
      <c r="K1802" t="s">
        <v>16</v>
      </c>
      <c r="L1802">
        <v>179113</v>
      </c>
      <c r="M1802">
        <v>1360</v>
      </c>
      <c r="N1802">
        <v>1</v>
      </c>
      <c r="O1802">
        <v>327.75</v>
      </c>
      <c r="P1802" t="s">
        <v>15</v>
      </c>
      <c r="Q1802">
        <v>73</v>
      </c>
      <c r="R1802">
        <v>2</v>
      </c>
      <c r="S1802">
        <v>327.75</v>
      </c>
      <c r="T1802" t="s">
        <v>2325</v>
      </c>
      <c r="U1802" t="s">
        <v>2025</v>
      </c>
      <c r="V1802" t="s">
        <v>2326</v>
      </c>
      <c r="W1802" t="s">
        <v>27</v>
      </c>
      <c r="X1802" t="s">
        <v>21</v>
      </c>
      <c r="Y1802" t="s">
        <v>2327</v>
      </c>
      <c r="Z1802">
        <v>94509</v>
      </c>
      <c r="AA1802" t="s">
        <v>4</v>
      </c>
      <c r="AB1802" t="s">
        <v>11</v>
      </c>
    </row>
    <row r="1803" spans="1:28" x14ac:dyDescent="0.25">
      <c r="A1803">
        <v>75800</v>
      </c>
      <c r="B1803" t="s">
        <v>24</v>
      </c>
      <c r="C1803">
        <v>6</v>
      </c>
      <c r="D1803">
        <v>4</v>
      </c>
      <c r="E1803">
        <v>19353</v>
      </c>
      <c r="F1803" t="s">
        <v>214</v>
      </c>
      <c r="G1803" s="4">
        <v>44206</v>
      </c>
      <c r="H1803" t="s">
        <v>13</v>
      </c>
      <c r="I1803" t="s">
        <v>5781</v>
      </c>
      <c r="J1803" t="s">
        <v>31</v>
      </c>
      <c r="K1803" t="s">
        <v>16</v>
      </c>
      <c r="L1803">
        <v>179115</v>
      </c>
      <c r="M1803">
        <v>1360</v>
      </c>
      <c r="N1803">
        <v>1</v>
      </c>
      <c r="O1803">
        <v>327.75</v>
      </c>
      <c r="P1803" t="s">
        <v>15</v>
      </c>
      <c r="Q1803">
        <v>73</v>
      </c>
      <c r="R1803">
        <v>2</v>
      </c>
      <c r="S1803">
        <v>327.75</v>
      </c>
      <c r="T1803" t="s">
        <v>343</v>
      </c>
      <c r="U1803" t="s">
        <v>2323</v>
      </c>
      <c r="V1803" t="s">
        <v>2282</v>
      </c>
      <c r="W1803" t="s">
        <v>8</v>
      </c>
      <c r="X1803" t="s">
        <v>248</v>
      </c>
      <c r="Y1803" t="s">
        <v>2324</v>
      </c>
      <c r="Z1803">
        <v>43228</v>
      </c>
      <c r="AA1803" t="s">
        <v>4</v>
      </c>
      <c r="AB1803" t="s">
        <v>11</v>
      </c>
    </row>
    <row r="1804" spans="1:28" x14ac:dyDescent="0.25">
      <c r="A1804">
        <v>75801</v>
      </c>
      <c r="B1804" t="s">
        <v>24</v>
      </c>
      <c r="C1804">
        <v>1</v>
      </c>
      <c r="D1804">
        <v>0</v>
      </c>
      <c r="E1804">
        <v>19354</v>
      </c>
      <c r="F1804" t="s">
        <v>214</v>
      </c>
      <c r="G1804" s="4">
        <v>44206</v>
      </c>
      <c r="H1804" t="s">
        <v>13</v>
      </c>
      <c r="I1804" t="s">
        <v>5781</v>
      </c>
      <c r="J1804" t="s">
        <v>31</v>
      </c>
      <c r="K1804" t="s">
        <v>58</v>
      </c>
      <c r="L1804">
        <v>179116</v>
      </c>
      <c r="M1804">
        <v>1360</v>
      </c>
      <c r="N1804">
        <v>1</v>
      </c>
      <c r="O1804">
        <v>327.75</v>
      </c>
      <c r="P1804" t="s">
        <v>15</v>
      </c>
      <c r="Q1804">
        <v>73</v>
      </c>
      <c r="R1804">
        <v>2</v>
      </c>
      <c r="S1804">
        <v>327.75</v>
      </c>
      <c r="T1804" t="s">
        <v>5</v>
      </c>
      <c r="U1804" t="s">
        <v>19</v>
      </c>
      <c r="V1804" t="s">
        <v>1470</v>
      </c>
      <c r="W1804" t="s">
        <v>8</v>
      </c>
      <c r="X1804" t="s">
        <v>9</v>
      </c>
      <c r="Y1804" t="s">
        <v>2322</v>
      </c>
      <c r="Z1804">
        <v>725</v>
      </c>
      <c r="AA1804" t="s">
        <v>4</v>
      </c>
      <c r="AB1804" t="s">
        <v>11</v>
      </c>
    </row>
    <row r="1805" spans="1:28" x14ac:dyDescent="0.25">
      <c r="A1805">
        <v>75821</v>
      </c>
      <c r="B1805" t="s">
        <v>24</v>
      </c>
      <c r="C1805">
        <v>2</v>
      </c>
      <c r="D1805">
        <v>4</v>
      </c>
      <c r="E1805">
        <v>19374</v>
      </c>
      <c r="F1805" t="s">
        <v>206</v>
      </c>
      <c r="G1805" s="4">
        <v>44206</v>
      </c>
      <c r="H1805" t="s">
        <v>13</v>
      </c>
      <c r="I1805" t="s">
        <v>30</v>
      </c>
      <c r="J1805" t="s">
        <v>31</v>
      </c>
      <c r="K1805" t="s">
        <v>16</v>
      </c>
      <c r="L1805">
        <v>179136</v>
      </c>
      <c r="M1805">
        <v>1360</v>
      </c>
      <c r="N1805">
        <v>1</v>
      </c>
      <c r="O1805">
        <v>327.75</v>
      </c>
      <c r="P1805" t="s">
        <v>15</v>
      </c>
      <c r="Q1805">
        <v>73</v>
      </c>
      <c r="R1805">
        <v>2</v>
      </c>
      <c r="S1805">
        <v>327.75</v>
      </c>
      <c r="T1805" t="s">
        <v>5</v>
      </c>
      <c r="U1805" t="s">
        <v>1557</v>
      </c>
      <c r="V1805" t="s">
        <v>1591</v>
      </c>
      <c r="W1805" t="s">
        <v>95</v>
      </c>
      <c r="X1805" t="s">
        <v>9</v>
      </c>
      <c r="Y1805" t="s">
        <v>2320</v>
      </c>
      <c r="Z1805">
        <v>725</v>
      </c>
      <c r="AA1805" t="s">
        <v>4</v>
      </c>
      <c r="AB1805" t="s">
        <v>11</v>
      </c>
    </row>
    <row r="1806" spans="1:28" x14ac:dyDescent="0.25">
      <c r="A1806">
        <v>75822</v>
      </c>
      <c r="B1806" t="s">
        <v>24</v>
      </c>
      <c r="C1806">
        <v>3</v>
      </c>
      <c r="D1806">
        <v>4</v>
      </c>
      <c r="E1806">
        <v>19375</v>
      </c>
      <c r="F1806" t="s">
        <v>206</v>
      </c>
      <c r="G1806" s="4">
        <v>44206</v>
      </c>
      <c r="H1806" t="s">
        <v>13</v>
      </c>
      <c r="I1806" t="s">
        <v>30</v>
      </c>
      <c r="J1806" t="s">
        <v>31</v>
      </c>
      <c r="K1806" t="s">
        <v>16</v>
      </c>
      <c r="L1806">
        <v>179137</v>
      </c>
      <c r="M1806">
        <v>1360</v>
      </c>
      <c r="N1806">
        <v>1</v>
      </c>
      <c r="O1806">
        <v>327.75</v>
      </c>
      <c r="P1806" t="s">
        <v>15</v>
      </c>
      <c r="Q1806">
        <v>73</v>
      </c>
      <c r="R1806">
        <v>2</v>
      </c>
      <c r="S1806">
        <v>327.75</v>
      </c>
      <c r="T1806" t="s">
        <v>1243</v>
      </c>
      <c r="U1806" t="s">
        <v>1244</v>
      </c>
      <c r="V1806" t="s">
        <v>1176</v>
      </c>
      <c r="W1806" t="s">
        <v>27</v>
      </c>
      <c r="X1806" t="s">
        <v>308</v>
      </c>
      <c r="Y1806" t="s">
        <v>1245</v>
      </c>
      <c r="Z1806">
        <v>8540</v>
      </c>
      <c r="AA1806" t="s">
        <v>4</v>
      </c>
      <c r="AB1806" t="s">
        <v>11</v>
      </c>
    </row>
    <row r="1807" spans="1:28" x14ac:dyDescent="0.25">
      <c r="A1807">
        <v>75831</v>
      </c>
      <c r="B1807" t="s">
        <v>51</v>
      </c>
      <c r="C1807">
        <v>2</v>
      </c>
      <c r="D1807">
        <v>1</v>
      </c>
      <c r="E1807">
        <v>19384</v>
      </c>
      <c r="F1807" t="s">
        <v>202</v>
      </c>
      <c r="G1807" s="4">
        <v>44206</v>
      </c>
      <c r="H1807" t="s">
        <v>13</v>
      </c>
      <c r="I1807" t="s">
        <v>203</v>
      </c>
      <c r="J1807" t="s">
        <v>57</v>
      </c>
      <c r="K1807" t="s">
        <v>32</v>
      </c>
      <c r="L1807">
        <v>179146</v>
      </c>
      <c r="M1807">
        <v>1360</v>
      </c>
      <c r="N1807">
        <v>1</v>
      </c>
      <c r="O1807">
        <v>327.75</v>
      </c>
      <c r="P1807" t="s">
        <v>15</v>
      </c>
      <c r="Q1807">
        <v>73</v>
      </c>
      <c r="R1807">
        <v>2</v>
      </c>
      <c r="S1807">
        <v>327.75</v>
      </c>
      <c r="T1807" t="s">
        <v>5</v>
      </c>
      <c r="U1807" t="s">
        <v>1989</v>
      </c>
      <c r="V1807" t="s">
        <v>1540</v>
      </c>
      <c r="W1807" t="s">
        <v>27</v>
      </c>
      <c r="X1807" t="s">
        <v>9</v>
      </c>
      <c r="Y1807" t="s">
        <v>1990</v>
      </c>
      <c r="Z1807">
        <v>725</v>
      </c>
      <c r="AA1807" t="s">
        <v>4</v>
      </c>
      <c r="AB1807" t="s">
        <v>11</v>
      </c>
    </row>
    <row r="1808" spans="1:28" x14ac:dyDescent="0.25">
      <c r="A1808">
        <v>75832</v>
      </c>
      <c r="B1808" t="s">
        <v>17</v>
      </c>
      <c r="C1808">
        <v>2</v>
      </c>
      <c r="D1808">
        <v>1</v>
      </c>
      <c r="E1808">
        <v>19385</v>
      </c>
      <c r="F1808" t="s">
        <v>186</v>
      </c>
      <c r="G1808" s="4">
        <v>44206</v>
      </c>
      <c r="H1808" t="s">
        <v>13</v>
      </c>
      <c r="I1808" t="s">
        <v>5778</v>
      </c>
      <c r="J1808" t="s">
        <v>23</v>
      </c>
      <c r="K1808" t="s">
        <v>32</v>
      </c>
      <c r="L1808">
        <v>179147</v>
      </c>
      <c r="M1808">
        <v>1360</v>
      </c>
      <c r="N1808">
        <v>1</v>
      </c>
      <c r="O1808">
        <v>327.75</v>
      </c>
      <c r="P1808" t="s">
        <v>15</v>
      </c>
      <c r="Q1808">
        <v>73</v>
      </c>
      <c r="R1808">
        <v>2</v>
      </c>
      <c r="S1808">
        <v>327.75</v>
      </c>
      <c r="T1808" t="s">
        <v>1246</v>
      </c>
      <c r="U1808" t="s">
        <v>1247</v>
      </c>
      <c r="V1808" t="s">
        <v>1248</v>
      </c>
      <c r="W1808" t="s">
        <v>27</v>
      </c>
      <c r="X1808" t="s">
        <v>1249</v>
      </c>
      <c r="Y1808" t="s">
        <v>1250</v>
      </c>
      <c r="Z1808">
        <v>67212</v>
      </c>
      <c r="AA1808" t="s">
        <v>4</v>
      </c>
      <c r="AB1808" t="s">
        <v>11</v>
      </c>
    </row>
    <row r="1809" spans="1:28" x14ac:dyDescent="0.25">
      <c r="A1809">
        <v>75833</v>
      </c>
      <c r="B1809" t="s">
        <v>24</v>
      </c>
      <c r="C1809">
        <v>2</v>
      </c>
      <c r="D1809">
        <v>1</v>
      </c>
      <c r="E1809">
        <v>19386</v>
      </c>
      <c r="F1809" t="s">
        <v>186</v>
      </c>
      <c r="G1809" s="4">
        <v>44206</v>
      </c>
      <c r="H1809" t="s">
        <v>13</v>
      </c>
      <c r="I1809" t="s">
        <v>5778</v>
      </c>
      <c r="J1809" t="s">
        <v>31</v>
      </c>
      <c r="K1809" t="s">
        <v>32</v>
      </c>
      <c r="L1809">
        <v>179148</v>
      </c>
      <c r="M1809">
        <v>1360</v>
      </c>
      <c r="N1809">
        <v>1</v>
      </c>
      <c r="O1809">
        <v>327.75</v>
      </c>
      <c r="P1809" t="s">
        <v>15</v>
      </c>
      <c r="Q1809">
        <v>73</v>
      </c>
      <c r="R1809">
        <v>2</v>
      </c>
      <c r="S1809">
        <v>327.75</v>
      </c>
      <c r="T1809" t="s">
        <v>3488</v>
      </c>
      <c r="U1809" t="s">
        <v>2605</v>
      </c>
      <c r="V1809" t="s">
        <v>3377</v>
      </c>
      <c r="W1809" t="s">
        <v>8</v>
      </c>
      <c r="X1809" t="s">
        <v>308</v>
      </c>
      <c r="Y1809" t="s">
        <v>3489</v>
      </c>
      <c r="Z1809">
        <v>8861</v>
      </c>
      <c r="AA1809" t="s">
        <v>4</v>
      </c>
      <c r="AB1809" t="s">
        <v>11</v>
      </c>
    </row>
    <row r="1810" spans="1:28" x14ac:dyDescent="0.25">
      <c r="A1810">
        <v>75834</v>
      </c>
      <c r="B1810" t="s">
        <v>51</v>
      </c>
      <c r="C1810">
        <v>5</v>
      </c>
      <c r="D1810">
        <v>2</v>
      </c>
      <c r="E1810">
        <v>19387</v>
      </c>
      <c r="F1810" t="s">
        <v>186</v>
      </c>
      <c r="G1810" s="4">
        <v>44206</v>
      </c>
      <c r="H1810" t="s">
        <v>13</v>
      </c>
      <c r="I1810" t="s">
        <v>5778</v>
      </c>
      <c r="J1810" t="s">
        <v>57</v>
      </c>
      <c r="K1810" t="s">
        <v>90</v>
      </c>
      <c r="L1810">
        <v>179149</v>
      </c>
      <c r="M1810">
        <v>1360</v>
      </c>
      <c r="N1810">
        <v>1</v>
      </c>
      <c r="O1810">
        <v>327.75</v>
      </c>
      <c r="P1810" t="s">
        <v>15</v>
      </c>
      <c r="Q1810">
        <v>73</v>
      </c>
      <c r="R1810">
        <v>2</v>
      </c>
      <c r="S1810">
        <v>327.75</v>
      </c>
      <c r="T1810" t="s">
        <v>5</v>
      </c>
      <c r="U1810" t="s">
        <v>1476</v>
      </c>
      <c r="V1810" t="s">
        <v>113</v>
      </c>
      <c r="W1810" t="s">
        <v>8</v>
      </c>
      <c r="X1810" t="s">
        <v>9</v>
      </c>
      <c r="Y1810" t="s">
        <v>1477</v>
      </c>
      <c r="Z1810">
        <v>725</v>
      </c>
      <c r="AA1810" t="s">
        <v>4</v>
      </c>
      <c r="AB1810" t="s">
        <v>11</v>
      </c>
    </row>
    <row r="1811" spans="1:28" x14ac:dyDescent="0.25">
      <c r="A1811">
        <v>75835</v>
      </c>
      <c r="B1811" t="s">
        <v>24</v>
      </c>
      <c r="C1811">
        <v>6</v>
      </c>
      <c r="D1811">
        <v>2</v>
      </c>
      <c r="E1811">
        <v>19388</v>
      </c>
      <c r="F1811" t="s">
        <v>186</v>
      </c>
      <c r="G1811" s="4">
        <v>44207</v>
      </c>
      <c r="H1811" t="s">
        <v>13</v>
      </c>
      <c r="I1811" t="s">
        <v>5778</v>
      </c>
      <c r="J1811" t="s">
        <v>31</v>
      </c>
      <c r="K1811" t="s">
        <v>90</v>
      </c>
      <c r="L1811">
        <v>179150</v>
      </c>
      <c r="M1811">
        <v>1360</v>
      </c>
      <c r="N1811">
        <v>1</v>
      </c>
      <c r="O1811">
        <v>327.75</v>
      </c>
      <c r="P1811" t="s">
        <v>15</v>
      </c>
      <c r="Q1811">
        <v>73</v>
      </c>
      <c r="R1811">
        <v>2</v>
      </c>
      <c r="S1811">
        <v>327.75</v>
      </c>
      <c r="T1811" t="s">
        <v>495</v>
      </c>
      <c r="U1811" t="s">
        <v>687</v>
      </c>
      <c r="V1811" t="s">
        <v>688</v>
      </c>
      <c r="W1811" t="s">
        <v>27</v>
      </c>
      <c r="X1811" t="s">
        <v>88</v>
      </c>
      <c r="Y1811" t="s">
        <v>689</v>
      </c>
      <c r="Z1811">
        <v>11236</v>
      </c>
      <c r="AA1811" t="s">
        <v>4</v>
      </c>
      <c r="AB1811" t="s">
        <v>11</v>
      </c>
    </row>
    <row r="1812" spans="1:28" x14ac:dyDescent="0.25">
      <c r="A1812">
        <v>75846</v>
      </c>
      <c r="B1812" t="s">
        <v>3</v>
      </c>
      <c r="C1812">
        <v>2</v>
      </c>
      <c r="D1812">
        <v>4</v>
      </c>
      <c r="E1812">
        <v>19399</v>
      </c>
      <c r="F1812" t="s">
        <v>84</v>
      </c>
      <c r="G1812" s="4">
        <v>44207</v>
      </c>
      <c r="H1812" t="s">
        <v>13</v>
      </c>
      <c r="I1812" t="s">
        <v>80</v>
      </c>
      <c r="J1812" t="s">
        <v>38</v>
      </c>
      <c r="K1812" t="s">
        <v>16</v>
      </c>
      <c r="L1812">
        <v>179161</v>
      </c>
      <c r="M1812">
        <v>1360</v>
      </c>
      <c r="N1812">
        <v>1</v>
      </c>
      <c r="O1812">
        <v>327.75</v>
      </c>
      <c r="P1812" t="s">
        <v>15</v>
      </c>
      <c r="Q1812">
        <v>73</v>
      </c>
      <c r="R1812">
        <v>2</v>
      </c>
      <c r="S1812">
        <v>327.75</v>
      </c>
      <c r="T1812" t="s">
        <v>5</v>
      </c>
      <c r="U1812" t="s">
        <v>385</v>
      </c>
      <c r="V1812" t="s">
        <v>3524</v>
      </c>
      <c r="W1812" t="s">
        <v>95</v>
      </c>
      <c r="X1812" t="s">
        <v>9</v>
      </c>
      <c r="Y1812" t="s">
        <v>3525</v>
      </c>
      <c r="Z1812">
        <v>725</v>
      </c>
      <c r="AA1812" t="s">
        <v>4</v>
      </c>
      <c r="AB1812" t="s">
        <v>11</v>
      </c>
    </row>
    <row r="1813" spans="1:28" x14ac:dyDescent="0.25">
      <c r="A1813">
        <v>75847</v>
      </c>
      <c r="B1813" t="s">
        <v>3</v>
      </c>
      <c r="C1813">
        <v>3</v>
      </c>
      <c r="D1813">
        <v>2</v>
      </c>
      <c r="E1813">
        <v>19400</v>
      </c>
      <c r="F1813" t="s">
        <v>84</v>
      </c>
      <c r="G1813" s="4">
        <v>44207</v>
      </c>
      <c r="H1813" t="s">
        <v>13</v>
      </c>
      <c r="I1813" t="s">
        <v>80</v>
      </c>
      <c r="J1813" t="s">
        <v>178</v>
      </c>
      <c r="K1813" t="s">
        <v>90</v>
      </c>
      <c r="L1813">
        <v>179162</v>
      </c>
      <c r="M1813">
        <v>1360</v>
      </c>
      <c r="N1813">
        <v>1</v>
      </c>
      <c r="O1813">
        <v>327.75</v>
      </c>
      <c r="P1813" t="s">
        <v>15</v>
      </c>
      <c r="Q1813">
        <v>73</v>
      </c>
      <c r="R1813">
        <v>2</v>
      </c>
      <c r="S1813">
        <v>327.75</v>
      </c>
      <c r="T1813" t="s">
        <v>1100</v>
      </c>
      <c r="U1813" t="s">
        <v>362</v>
      </c>
      <c r="V1813" t="s">
        <v>2819</v>
      </c>
      <c r="W1813" t="s">
        <v>27</v>
      </c>
      <c r="X1813" t="s">
        <v>308</v>
      </c>
      <c r="Y1813" t="s">
        <v>2820</v>
      </c>
      <c r="Z1813">
        <v>7087</v>
      </c>
      <c r="AA1813" t="s">
        <v>4</v>
      </c>
      <c r="AB1813" t="s">
        <v>11</v>
      </c>
    </row>
    <row r="1814" spans="1:28" x14ac:dyDescent="0.25">
      <c r="A1814">
        <v>75848</v>
      </c>
      <c r="B1814" t="s">
        <v>51</v>
      </c>
      <c r="C1814">
        <v>4</v>
      </c>
      <c r="D1814">
        <v>2</v>
      </c>
      <c r="E1814">
        <v>19401</v>
      </c>
      <c r="F1814" t="s">
        <v>84</v>
      </c>
      <c r="G1814" s="4">
        <v>44207</v>
      </c>
      <c r="H1814" t="s">
        <v>13</v>
      </c>
      <c r="I1814" t="s">
        <v>80</v>
      </c>
      <c r="J1814" t="s">
        <v>57</v>
      </c>
      <c r="K1814" t="s">
        <v>90</v>
      </c>
      <c r="L1814">
        <v>179163</v>
      </c>
      <c r="M1814">
        <v>1360</v>
      </c>
      <c r="N1814">
        <v>1</v>
      </c>
      <c r="O1814">
        <v>327.75</v>
      </c>
      <c r="P1814" t="s">
        <v>15</v>
      </c>
      <c r="Q1814">
        <v>73</v>
      </c>
      <c r="R1814">
        <v>2</v>
      </c>
      <c r="S1814">
        <v>327.75</v>
      </c>
      <c r="T1814" t="s">
        <v>5</v>
      </c>
      <c r="U1814" t="s">
        <v>2479</v>
      </c>
      <c r="V1814" t="s">
        <v>804</v>
      </c>
      <c r="W1814" t="s">
        <v>27</v>
      </c>
      <c r="X1814" t="s">
        <v>9</v>
      </c>
      <c r="Y1814" t="s">
        <v>1310</v>
      </c>
      <c r="Z1814">
        <v>725</v>
      </c>
      <c r="AA1814" t="s">
        <v>4</v>
      </c>
      <c r="AB1814" t="s">
        <v>11</v>
      </c>
    </row>
    <row r="1815" spans="1:28" x14ac:dyDescent="0.25">
      <c r="A1815">
        <v>75849</v>
      </c>
      <c r="B1815" t="s">
        <v>51</v>
      </c>
      <c r="C1815">
        <v>5</v>
      </c>
      <c r="D1815">
        <v>4</v>
      </c>
      <c r="E1815">
        <v>19402</v>
      </c>
      <c r="F1815" t="s">
        <v>84</v>
      </c>
      <c r="G1815" s="4">
        <v>44207</v>
      </c>
      <c r="H1815" t="s">
        <v>13</v>
      </c>
      <c r="I1815" t="s">
        <v>80</v>
      </c>
      <c r="J1815" t="s">
        <v>57</v>
      </c>
      <c r="K1815" t="s">
        <v>16</v>
      </c>
      <c r="L1815">
        <v>179164</v>
      </c>
      <c r="M1815">
        <v>1360</v>
      </c>
      <c r="N1815">
        <v>1</v>
      </c>
      <c r="O1815">
        <v>327.75</v>
      </c>
      <c r="P1815" t="s">
        <v>15</v>
      </c>
      <c r="Q1815">
        <v>73</v>
      </c>
      <c r="R1815">
        <v>2</v>
      </c>
      <c r="S1815">
        <v>327.75</v>
      </c>
      <c r="T1815" t="s">
        <v>2905</v>
      </c>
      <c r="U1815" t="s">
        <v>2521</v>
      </c>
      <c r="V1815" t="s">
        <v>2906</v>
      </c>
      <c r="W1815" t="s">
        <v>8</v>
      </c>
      <c r="X1815" t="s">
        <v>55</v>
      </c>
      <c r="Y1815" t="s">
        <v>2907</v>
      </c>
      <c r="Z1815">
        <v>60411</v>
      </c>
      <c r="AA1815" t="s">
        <v>4</v>
      </c>
      <c r="AB1815" t="s">
        <v>11</v>
      </c>
    </row>
    <row r="1816" spans="1:28" x14ac:dyDescent="0.25">
      <c r="A1816">
        <v>75850</v>
      </c>
      <c r="B1816" t="s">
        <v>24</v>
      </c>
      <c r="C1816">
        <v>6</v>
      </c>
      <c r="D1816">
        <v>4</v>
      </c>
      <c r="E1816">
        <v>19403</v>
      </c>
      <c r="F1816" t="s">
        <v>84</v>
      </c>
      <c r="G1816" s="4">
        <v>44207</v>
      </c>
      <c r="H1816" t="s">
        <v>13</v>
      </c>
      <c r="I1816" t="s">
        <v>80</v>
      </c>
      <c r="J1816" t="s">
        <v>31</v>
      </c>
      <c r="K1816" t="s">
        <v>16</v>
      </c>
      <c r="L1816">
        <v>179165</v>
      </c>
      <c r="M1816">
        <v>1360</v>
      </c>
      <c r="N1816">
        <v>1</v>
      </c>
      <c r="O1816">
        <v>327.75</v>
      </c>
      <c r="P1816" t="s">
        <v>15</v>
      </c>
      <c r="Q1816">
        <v>73</v>
      </c>
      <c r="R1816">
        <v>2</v>
      </c>
      <c r="S1816">
        <v>327.75</v>
      </c>
      <c r="T1816" t="s">
        <v>2830</v>
      </c>
      <c r="U1816" t="s">
        <v>520</v>
      </c>
      <c r="V1816" t="s">
        <v>1428</v>
      </c>
      <c r="W1816" t="s">
        <v>8</v>
      </c>
      <c r="X1816" t="s">
        <v>153</v>
      </c>
      <c r="Y1816" t="s">
        <v>2831</v>
      </c>
      <c r="Z1816">
        <v>84010</v>
      </c>
      <c r="AA1816" t="s">
        <v>4</v>
      </c>
      <c r="AB1816" t="s">
        <v>11</v>
      </c>
    </row>
    <row r="1817" spans="1:28" x14ac:dyDescent="0.25">
      <c r="A1817">
        <v>75869</v>
      </c>
      <c r="B1817" t="s">
        <v>24</v>
      </c>
      <c r="C1817">
        <v>2</v>
      </c>
      <c r="D1817">
        <v>1</v>
      </c>
      <c r="E1817">
        <v>19422</v>
      </c>
      <c r="F1817" t="s">
        <v>146</v>
      </c>
      <c r="G1817" s="4">
        <v>44207</v>
      </c>
      <c r="H1817" t="s">
        <v>13</v>
      </c>
      <c r="I1817" t="s">
        <v>30</v>
      </c>
      <c r="J1817" t="s">
        <v>31</v>
      </c>
      <c r="K1817" t="s">
        <v>32</v>
      </c>
      <c r="L1817">
        <v>179184</v>
      </c>
      <c r="M1817">
        <v>1360</v>
      </c>
      <c r="N1817">
        <v>1</v>
      </c>
      <c r="O1817">
        <v>327.75</v>
      </c>
      <c r="P1817" t="s">
        <v>15</v>
      </c>
      <c r="Q1817">
        <v>73</v>
      </c>
      <c r="R1817">
        <v>2</v>
      </c>
      <c r="S1817">
        <v>327.75</v>
      </c>
      <c r="T1817" t="s">
        <v>508</v>
      </c>
      <c r="U1817" t="s">
        <v>2239</v>
      </c>
      <c r="V1817" t="s">
        <v>821</v>
      </c>
      <c r="W1817" t="s">
        <v>27</v>
      </c>
      <c r="X1817" t="s">
        <v>114</v>
      </c>
      <c r="Y1817" t="s">
        <v>2240</v>
      </c>
      <c r="Z1817">
        <v>75216</v>
      </c>
      <c r="AA1817" t="s">
        <v>4</v>
      </c>
      <c r="AB1817" t="s">
        <v>11</v>
      </c>
    </row>
    <row r="1818" spans="1:28" x14ac:dyDescent="0.25">
      <c r="A1818">
        <v>75870</v>
      </c>
      <c r="B1818" t="s">
        <v>24</v>
      </c>
      <c r="C1818">
        <v>2</v>
      </c>
      <c r="D1818">
        <v>1</v>
      </c>
      <c r="E1818">
        <v>19423</v>
      </c>
      <c r="F1818" t="s">
        <v>146</v>
      </c>
      <c r="G1818" s="4">
        <v>44207</v>
      </c>
      <c r="H1818" t="s">
        <v>13</v>
      </c>
      <c r="I1818" t="s">
        <v>30</v>
      </c>
      <c r="J1818" t="s">
        <v>31</v>
      </c>
      <c r="K1818" t="s">
        <v>32</v>
      </c>
      <c r="L1818">
        <v>179185</v>
      </c>
      <c r="M1818">
        <v>1360</v>
      </c>
      <c r="N1818">
        <v>1</v>
      </c>
      <c r="O1818">
        <v>327.75</v>
      </c>
      <c r="P1818" t="s">
        <v>15</v>
      </c>
      <c r="Q1818">
        <v>73</v>
      </c>
      <c r="R1818">
        <v>2</v>
      </c>
      <c r="S1818">
        <v>327.75</v>
      </c>
      <c r="T1818" t="s">
        <v>5</v>
      </c>
      <c r="U1818" t="s">
        <v>2815</v>
      </c>
      <c r="V1818" t="s">
        <v>366</v>
      </c>
      <c r="W1818" t="s">
        <v>27</v>
      </c>
      <c r="X1818" t="s">
        <v>9</v>
      </c>
      <c r="Y1818" t="s">
        <v>2797</v>
      </c>
      <c r="Z1818">
        <v>725</v>
      </c>
      <c r="AA1818" t="s">
        <v>4</v>
      </c>
      <c r="AB1818" t="s">
        <v>11</v>
      </c>
    </row>
    <row r="1819" spans="1:28" x14ac:dyDescent="0.25">
      <c r="A1819">
        <v>75871</v>
      </c>
      <c r="B1819" t="s">
        <v>24</v>
      </c>
      <c r="C1819">
        <v>2</v>
      </c>
      <c r="D1819">
        <v>1</v>
      </c>
      <c r="E1819">
        <v>19424</v>
      </c>
      <c r="F1819" t="s">
        <v>146</v>
      </c>
      <c r="G1819" s="4">
        <v>44207</v>
      </c>
      <c r="H1819" t="s">
        <v>13</v>
      </c>
      <c r="I1819" t="s">
        <v>30</v>
      </c>
      <c r="J1819" t="s">
        <v>31</v>
      </c>
      <c r="K1819" t="s">
        <v>32</v>
      </c>
      <c r="L1819">
        <v>179186</v>
      </c>
      <c r="M1819">
        <v>1360</v>
      </c>
      <c r="N1819">
        <v>1</v>
      </c>
      <c r="O1819">
        <v>327.75</v>
      </c>
      <c r="P1819" t="s">
        <v>15</v>
      </c>
      <c r="Q1819">
        <v>73</v>
      </c>
      <c r="R1819">
        <v>2</v>
      </c>
      <c r="S1819">
        <v>327.75</v>
      </c>
      <c r="T1819" t="s">
        <v>5</v>
      </c>
      <c r="U1819" t="s">
        <v>692</v>
      </c>
      <c r="V1819" t="s">
        <v>3282</v>
      </c>
      <c r="W1819" t="s">
        <v>27</v>
      </c>
      <c r="X1819" t="s">
        <v>9</v>
      </c>
      <c r="Y1819" t="s">
        <v>3283</v>
      </c>
      <c r="Z1819">
        <v>725</v>
      </c>
      <c r="AA1819" t="s">
        <v>4</v>
      </c>
      <c r="AB1819" t="s">
        <v>11</v>
      </c>
    </row>
    <row r="1820" spans="1:28" x14ac:dyDescent="0.25">
      <c r="A1820">
        <v>75872</v>
      </c>
      <c r="B1820" t="s">
        <v>3</v>
      </c>
      <c r="C1820">
        <v>3</v>
      </c>
      <c r="D1820">
        <v>4</v>
      </c>
      <c r="E1820">
        <v>19425</v>
      </c>
      <c r="F1820" t="s">
        <v>146</v>
      </c>
      <c r="G1820" s="4">
        <v>44207</v>
      </c>
      <c r="H1820" t="s">
        <v>13</v>
      </c>
      <c r="I1820" t="s">
        <v>30</v>
      </c>
      <c r="J1820" t="s">
        <v>14</v>
      </c>
      <c r="K1820" t="s">
        <v>16</v>
      </c>
      <c r="L1820">
        <v>179187</v>
      </c>
      <c r="M1820">
        <v>1360</v>
      </c>
      <c r="N1820">
        <v>1</v>
      </c>
      <c r="O1820">
        <v>327.75</v>
      </c>
      <c r="P1820" t="s">
        <v>15</v>
      </c>
      <c r="Q1820">
        <v>73</v>
      </c>
      <c r="R1820">
        <v>2</v>
      </c>
      <c r="S1820">
        <v>327.75</v>
      </c>
      <c r="T1820" t="s">
        <v>806</v>
      </c>
      <c r="U1820" t="s">
        <v>2235</v>
      </c>
      <c r="V1820" t="s">
        <v>1695</v>
      </c>
      <c r="W1820" t="s">
        <v>27</v>
      </c>
      <c r="X1820" t="s">
        <v>21</v>
      </c>
      <c r="Y1820" t="s">
        <v>808</v>
      </c>
      <c r="Z1820">
        <v>92780</v>
      </c>
      <c r="AA1820" t="s">
        <v>4</v>
      </c>
      <c r="AB1820" t="s">
        <v>11</v>
      </c>
    </row>
    <row r="1821" spans="1:28" x14ac:dyDescent="0.25">
      <c r="A1821">
        <v>75873</v>
      </c>
      <c r="B1821" t="s">
        <v>3</v>
      </c>
      <c r="C1821">
        <v>4</v>
      </c>
      <c r="D1821">
        <v>4</v>
      </c>
      <c r="E1821">
        <v>19426</v>
      </c>
      <c r="F1821" t="s">
        <v>146</v>
      </c>
      <c r="G1821" s="4">
        <v>44207</v>
      </c>
      <c r="H1821" t="s">
        <v>13</v>
      </c>
      <c r="I1821" t="s">
        <v>30</v>
      </c>
      <c r="J1821" t="s">
        <v>38</v>
      </c>
      <c r="K1821" t="s">
        <v>16</v>
      </c>
      <c r="L1821">
        <v>179188</v>
      </c>
      <c r="M1821">
        <v>1360</v>
      </c>
      <c r="N1821">
        <v>1</v>
      </c>
      <c r="O1821">
        <v>327.75</v>
      </c>
      <c r="P1821" t="s">
        <v>15</v>
      </c>
      <c r="Q1821">
        <v>73</v>
      </c>
      <c r="R1821">
        <v>2</v>
      </c>
      <c r="S1821">
        <v>327.75</v>
      </c>
      <c r="T1821" t="s">
        <v>5</v>
      </c>
      <c r="U1821" t="s">
        <v>909</v>
      </c>
      <c r="V1821" t="s">
        <v>3290</v>
      </c>
      <c r="W1821" t="s">
        <v>27</v>
      </c>
      <c r="X1821" t="s">
        <v>9</v>
      </c>
      <c r="Y1821" t="s">
        <v>3291</v>
      </c>
      <c r="Z1821">
        <v>725</v>
      </c>
      <c r="AA1821" t="s">
        <v>4</v>
      </c>
      <c r="AB1821" t="s">
        <v>11</v>
      </c>
    </row>
    <row r="1822" spans="1:28" x14ac:dyDescent="0.25">
      <c r="A1822">
        <v>75878</v>
      </c>
      <c r="B1822" t="s">
        <v>24</v>
      </c>
      <c r="C1822">
        <v>4</v>
      </c>
      <c r="D1822">
        <v>4</v>
      </c>
      <c r="E1822">
        <v>19431</v>
      </c>
      <c r="F1822" t="s">
        <v>136</v>
      </c>
      <c r="G1822" s="4">
        <v>44207</v>
      </c>
      <c r="H1822" t="s">
        <v>13</v>
      </c>
      <c r="I1822" t="s">
        <v>47</v>
      </c>
      <c r="J1822" t="s">
        <v>31</v>
      </c>
      <c r="K1822" t="s">
        <v>16</v>
      </c>
      <c r="L1822">
        <v>179193</v>
      </c>
      <c r="M1822">
        <v>1360</v>
      </c>
      <c r="N1822">
        <v>1</v>
      </c>
      <c r="O1822">
        <v>327.75</v>
      </c>
      <c r="P1822" t="s">
        <v>15</v>
      </c>
      <c r="Q1822">
        <v>73</v>
      </c>
      <c r="R1822">
        <v>2</v>
      </c>
      <c r="S1822">
        <v>327.75</v>
      </c>
      <c r="T1822" t="s">
        <v>723</v>
      </c>
      <c r="U1822" t="s">
        <v>727</v>
      </c>
      <c r="V1822" t="s">
        <v>728</v>
      </c>
      <c r="W1822" t="s">
        <v>27</v>
      </c>
      <c r="X1822" t="s">
        <v>729</v>
      </c>
      <c r="Y1822" t="s">
        <v>730</v>
      </c>
      <c r="Z1822">
        <v>80010</v>
      </c>
      <c r="AA1822" t="s">
        <v>4</v>
      </c>
      <c r="AB1822" t="s">
        <v>11</v>
      </c>
    </row>
    <row r="1823" spans="1:28" x14ac:dyDescent="0.25">
      <c r="A1823">
        <v>75879</v>
      </c>
      <c r="B1823" t="s">
        <v>3</v>
      </c>
      <c r="C1823">
        <v>5</v>
      </c>
      <c r="D1823">
        <v>4</v>
      </c>
      <c r="E1823">
        <v>19432</v>
      </c>
      <c r="F1823" t="s">
        <v>136</v>
      </c>
      <c r="G1823" s="4">
        <v>44207</v>
      </c>
      <c r="H1823" t="s">
        <v>13</v>
      </c>
      <c r="I1823" t="s">
        <v>47</v>
      </c>
      <c r="J1823" t="s">
        <v>38</v>
      </c>
      <c r="K1823" t="s">
        <v>16</v>
      </c>
      <c r="L1823">
        <v>179194</v>
      </c>
      <c r="M1823">
        <v>1360</v>
      </c>
      <c r="N1823">
        <v>1</v>
      </c>
      <c r="O1823">
        <v>327.75</v>
      </c>
      <c r="P1823" t="s">
        <v>15</v>
      </c>
      <c r="Q1823">
        <v>73</v>
      </c>
      <c r="R1823">
        <v>2</v>
      </c>
      <c r="S1823">
        <v>327.75</v>
      </c>
      <c r="T1823" t="s">
        <v>5</v>
      </c>
      <c r="U1823" t="s">
        <v>2402</v>
      </c>
      <c r="V1823" t="s">
        <v>3661</v>
      </c>
      <c r="W1823" t="s">
        <v>8</v>
      </c>
      <c r="X1823" t="s">
        <v>9</v>
      </c>
      <c r="Y1823" t="s">
        <v>3662</v>
      </c>
      <c r="Z1823">
        <v>725</v>
      </c>
      <c r="AA1823" t="s">
        <v>4</v>
      </c>
      <c r="AB1823" t="s">
        <v>11</v>
      </c>
    </row>
    <row r="1824" spans="1:28" x14ac:dyDescent="0.25">
      <c r="A1824">
        <v>75892</v>
      </c>
      <c r="B1824" t="s">
        <v>3</v>
      </c>
      <c r="C1824">
        <v>3</v>
      </c>
      <c r="D1824">
        <v>4</v>
      </c>
      <c r="E1824">
        <v>19445</v>
      </c>
      <c r="F1824" t="s">
        <v>129</v>
      </c>
      <c r="G1824" s="4">
        <v>44207</v>
      </c>
      <c r="H1824" t="s">
        <v>13</v>
      </c>
      <c r="I1824" t="s">
        <v>130</v>
      </c>
      <c r="J1824" t="s">
        <v>38</v>
      </c>
      <c r="K1824" t="s">
        <v>16</v>
      </c>
      <c r="L1824">
        <v>179207</v>
      </c>
      <c r="M1824">
        <v>1360</v>
      </c>
      <c r="N1824">
        <v>1</v>
      </c>
      <c r="O1824">
        <v>327.75</v>
      </c>
      <c r="P1824" t="s">
        <v>15</v>
      </c>
      <c r="Q1824">
        <v>73</v>
      </c>
      <c r="R1824">
        <v>2</v>
      </c>
      <c r="S1824">
        <v>327.75</v>
      </c>
      <c r="T1824" t="s">
        <v>3234</v>
      </c>
      <c r="U1824" t="s">
        <v>3711</v>
      </c>
      <c r="V1824" t="s">
        <v>1052</v>
      </c>
      <c r="W1824" t="s">
        <v>95</v>
      </c>
      <c r="X1824" t="s">
        <v>283</v>
      </c>
      <c r="Y1824" t="s">
        <v>3712</v>
      </c>
      <c r="Z1824">
        <v>22003</v>
      </c>
      <c r="AA1824" t="s">
        <v>4</v>
      </c>
      <c r="AB1824" t="s">
        <v>11</v>
      </c>
    </row>
    <row r="1825" spans="1:28" x14ac:dyDescent="0.25">
      <c r="A1825">
        <v>75894</v>
      </c>
      <c r="B1825" t="s">
        <v>3</v>
      </c>
      <c r="C1825">
        <v>5</v>
      </c>
      <c r="D1825">
        <v>2</v>
      </c>
      <c r="E1825">
        <v>19447</v>
      </c>
      <c r="F1825" t="s">
        <v>84</v>
      </c>
      <c r="G1825" s="4">
        <v>44207</v>
      </c>
      <c r="H1825" t="s">
        <v>13</v>
      </c>
      <c r="I1825" t="s">
        <v>80</v>
      </c>
      <c r="J1825" t="s">
        <v>14</v>
      </c>
      <c r="K1825" t="s">
        <v>90</v>
      </c>
      <c r="L1825">
        <v>179209</v>
      </c>
      <c r="M1825">
        <v>1360</v>
      </c>
      <c r="N1825">
        <v>1</v>
      </c>
      <c r="O1825">
        <v>327.75</v>
      </c>
      <c r="P1825" t="s">
        <v>15</v>
      </c>
      <c r="Q1825">
        <v>73</v>
      </c>
      <c r="R1825">
        <v>2</v>
      </c>
      <c r="S1825">
        <v>327.75</v>
      </c>
      <c r="T1825" t="s">
        <v>5</v>
      </c>
      <c r="U1825" t="s">
        <v>3530</v>
      </c>
      <c r="V1825" t="s">
        <v>3484</v>
      </c>
      <c r="W1825" t="s">
        <v>95</v>
      </c>
      <c r="X1825" t="s">
        <v>9</v>
      </c>
      <c r="Y1825" t="s">
        <v>3531</v>
      </c>
      <c r="Z1825">
        <v>725</v>
      </c>
      <c r="AA1825" t="s">
        <v>4</v>
      </c>
      <c r="AB1825" t="s">
        <v>11</v>
      </c>
    </row>
    <row r="1826" spans="1:28" x14ac:dyDescent="0.25">
      <c r="A1826">
        <v>75895</v>
      </c>
      <c r="B1826" t="s">
        <v>3</v>
      </c>
      <c r="C1826">
        <v>6</v>
      </c>
      <c r="D1826">
        <v>4</v>
      </c>
      <c r="E1826">
        <v>19448</v>
      </c>
      <c r="F1826" t="s">
        <v>84</v>
      </c>
      <c r="G1826" s="4">
        <v>44207</v>
      </c>
      <c r="H1826" t="s">
        <v>13</v>
      </c>
      <c r="I1826" t="s">
        <v>80</v>
      </c>
      <c r="J1826" t="s">
        <v>14</v>
      </c>
      <c r="K1826" t="s">
        <v>16</v>
      </c>
      <c r="L1826">
        <v>179210</v>
      </c>
      <c r="M1826">
        <v>1360</v>
      </c>
      <c r="N1826">
        <v>1</v>
      </c>
      <c r="O1826">
        <v>327.75</v>
      </c>
      <c r="P1826" t="s">
        <v>15</v>
      </c>
      <c r="Q1826">
        <v>73</v>
      </c>
      <c r="R1826">
        <v>2</v>
      </c>
      <c r="S1826">
        <v>327.75</v>
      </c>
      <c r="T1826" t="s">
        <v>5</v>
      </c>
      <c r="U1826" t="s">
        <v>1244</v>
      </c>
      <c r="V1826" t="s">
        <v>1170</v>
      </c>
      <c r="W1826" t="s">
        <v>27</v>
      </c>
      <c r="X1826" t="s">
        <v>9</v>
      </c>
      <c r="Y1826" t="s">
        <v>1245</v>
      </c>
      <c r="Z1826">
        <v>725</v>
      </c>
      <c r="AA1826" t="s">
        <v>4</v>
      </c>
      <c r="AB1826" t="s">
        <v>11</v>
      </c>
    </row>
    <row r="1827" spans="1:28" x14ac:dyDescent="0.25">
      <c r="A1827">
        <v>75904</v>
      </c>
      <c r="B1827" t="s">
        <v>17</v>
      </c>
      <c r="C1827">
        <v>2</v>
      </c>
      <c r="D1827">
        <v>1</v>
      </c>
      <c r="E1827">
        <v>19457</v>
      </c>
      <c r="F1827" t="s">
        <v>79</v>
      </c>
      <c r="G1827" s="4">
        <v>44208</v>
      </c>
      <c r="H1827" t="s">
        <v>13</v>
      </c>
      <c r="I1827" t="s">
        <v>80</v>
      </c>
      <c r="J1827" t="s">
        <v>23</v>
      </c>
      <c r="K1827" t="s">
        <v>32</v>
      </c>
      <c r="L1827">
        <v>179219</v>
      </c>
      <c r="M1827">
        <v>1360</v>
      </c>
      <c r="N1827">
        <v>1</v>
      </c>
      <c r="O1827">
        <v>327.75</v>
      </c>
      <c r="P1827" t="s">
        <v>15</v>
      </c>
      <c r="Q1827">
        <v>73</v>
      </c>
      <c r="R1827">
        <v>2</v>
      </c>
      <c r="S1827">
        <v>327.75</v>
      </c>
      <c r="T1827" t="s">
        <v>1833</v>
      </c>
      <c r="U1827" t="s">
        <v>2070</v>
      </c>
      <c r="V1827" t="s">
        <v>3250</v>
      </c>
      <c r="W1827" t="s">
        <v>8</v>
      </c>
      <c r="X1827" t="s">
        <v>21</v>
      </c>
      <c r="Y1827" t="s">
        <v>3251</v>
      </c>
      <c r="Z1827">
        <v>93307</v>
      </c>
      <c r="AA1827" t="s">
        <v>4</v>
      </c>
      <c r="AB1827" t="s">
        <v>11</v>
      </c>
    </row>
    <row r="1828" spans="1:28" x14ac:dyDescent="0.25">
      <c r="A1828">
        <v>75908</v>
      </c>
      <c r="B1828" t="s">
        <v>51</v>
      </c>
      <c r="C1828">
        <v>4</v>
      </c>
      <c r="D1828">
        <v>4</v>
      </c>
      <c r="E1828">
        <v>19461</v>
      </c>
      <c r="F1828" t="s">
        <v>70</v>
      </c>
      <c r="G1828" s="4">
        <v>44208</v>
      </c>
      <c r="H1828" t="s">
        <v>13</v>
      </c>
      <c r="I1828" t="s">
        <v>70</v>
      </c>
      <c r="J1828" t="s">
        <v>57</v>
      </c>
      <c r="K1828" t="s">
        <v>16</v>
      </c>
      <c r="L1828">
        <v>179223</v>
      </c>
      <c r="M1828">
        <v>1360</v>
      </c>
      <c r="N1828">
        <v>1</v>
      </c>
      <c r="O1828">
        <v>327.75</v>
      </c>
      <c r="P1828" t="s">
        <v>15</v>
      </c>
      <c r="Q1828">
        <v>73</v>
      </c>
      <c r="R1828">
        <v>2</v>
      </c>
      <c r="S1828">
        <v>327.75</v>
      </c>
      <c r="T1828" t="s">
        <v>1688</v>
      </c>
      <c r="U1828" t="s">
        <v>2582</v>
      </c>
      <c r="V1828" t="s">
        <v>863</v>
      </c>
      <c r="W1828" t="s">
        <v>8</v>
      </c>
      <c r="X1828" t="s">
        <v>114</v>
      </c>
      <c r="Y1828" t="s">
        <v>2583</v>
      </c>
      <c r="Z1828">
        <v>78040</v>
      </c>
      <c r="AA1828" t="s">
        <v>4</v>
      </c>
      <c r="AB1828" t="s">
        <v>11</v>
      </c>
    </row>
    <row r="1829" spans="1:28" x14ac:dyDescent="0.25">
      <c r="A1829">
        <v>75909</v>
      </c>
      <c r="B1829" t="s">
        <v>24</v>
      </c>
      <c r="C1829">
        <v>5</v>
      </c>
      <c r="D1829">
        <v>4</v>
      </c>
      <c r="E1829">
        <v>19462</v>
      </c>
      <c r="F1829" t="s">
        <v>70</v>
      </c>
      <c r="G1829" s="4">
        <v>44208</v>
      </c>
      <c r="H1829" t="s">
        <v>13</v>
      </c>
      <c r="I1829" t="s">
        <v>70</v>
      </c>
      <c r="J1829" t="s">
        <v>31</v>
      </c>
      <c r="K1829" t="s">
        <v>16</v>
      </c>
      <c r="L1829">
        <v>179224</v>
      </c>
      <c r="M1829">
        <v>1360</v>
      </c>
      <c r="N1829">
        <v>1</v>
      </c>
      <c r="O1829">
        <v>327.75</v>
      </c>
      <c r="P1829" t="s">
        <v>15</v>
      </c>
      <c r="Q1829">
        <v>73</v>
      </c>
      <c r="R1829">
        <v>2</v>
      </c>
      <c r="S1829">
        <v>327.75</v>
      </c>
      <c r="T1829" t="s">
        <v>5</v>
      </c>
      <c r="U1829" t="s">
        <v>1032</v>
      </c>
      <c r="V1829" t="s">
        <v>3570</v>
      </c>
      <c r="W1829" t="s">
        <v>95</v>
      </c>
      <c r="X1829" t="s">
        <v>9</v>
      </c>
      <c r="Y1829" t="s">
        <v>3571</v>
      </c>
      <c r="Z1829">
        <v>725</v>
      </c>
      <c r="AA1829" t="s">
        <v>4</v>
      </c>
      <c r="AB1829" t="s">
        <v>11</v>
      </c>
    </row>
    <row r="1830" spans="1:28" x14ac:dyDescent="0.25">
      <c r="A1830">
        <v>75919</v>
      </c>
      <c r="B1830" t="s">
        <v>3</v>
      </c>
      <c r="C1830">
        <v>5</v>
      </c>
      <c r="D1830">
        <v>4</v>
      </c>
      <c r="E1830">
        <v>19472</v>
      </c>
      <c r="F1830" t="s">
        <v>46</v>
      </c>
      <c r="G1830" s="4">
        <v>44208</v>
      </c>
      <c r="H1830" t="s">
        <v>13</v>
      </c>
      <c r="I1830" t="s">
        <v>47</v>
      </c>
      <c r="J1830" t="s">
        <v>14</v>
      </c>
      <c r="K1830" t="s">
        <v>16</v>
      </c>
      <c r="L1830">
        <v>179234</v>
      </c>
      <c r="M1830">
        <v>1360</v>
      </c>
      <c r="N1830">
        <v>1</v>
      </c>
      <c r="O1830">
        <v>327.75</v>
      </c>
      <c r="P1830" t="s">
        <v>15</v>
      </c>
      <c r="Q1830">
        <v>73</v>
      </c>
      <c r="R1830">
        <v>2</v>
      </c>
      <c r="S1830">
        <v>327.75</v>
      </c>
      <c r="T1830" t="s">
        <v>3404</v>
      </c>
      <c r="U1830" t="s">
        <v>3490</v>
      </c>
      <c r="V1830" t="s">
        <v>2071</v>
      </c>
      <c r="W1830" t="s">
        <v>8</v>
      </c>
      <c r="X1830" t="s">
        <v>21</v>
      </c>
      <c r="Y1830" t="s">
        <v>3491</v>
      </c>
      <c r="Z1830">
        <v>94550</v>
      </c>
      <c r="AA1830" t="s">
        <v>4</v>
      </c>
      <c r="AB1830" t="s">
        <v>11</v>
      </c>
    </row>
    <row r="1831" spans="1:28" x14ac:dyDescent="0.25">
      <c r="A1831">
        <v>75920</v>
      </c>
      <c r="B1831" t="s">
        <v>3</v>
      </c>
      <c r="C1831">
        <v>0</v>
      </c>
      <c r="D1831">
        <v>0</v>
      </c>
      <c r="E1831">
        <v>19473</v>
      </c>
      <c r="F1831" t="s">
        <v>46</v>
      </c>
      <c r="G1831" s="4">
        <v>44208</v>
      </c>
      <c r="H1831" t="s">
        <v>13</v>
      </c>
      <c r="I1831" t="s">
        <v>47</v>
      </c>
      <c r="J1831" t="s">
        <v>38</v>
      </c>
      <c r="K1831" t="s">
        <v>58</v>
      </c>
      <c r="L1831">
        <v>179235</v>
      </c>
      <c r="M1831">
        <v>1360</v>
      </c>
      <c r="N1831">
        <v>1</v>
      </c>
      <c r="O1831">
        <v>327.75</v>
      </c>
      <c r="P1831" t="s">
        <v>15</v>
      </c>
      <c r="Q1831">
        <v>73</v>
      </c>
      <c r="R1831">
        <v>2</v>
      </c>
      <c r="S1831">
        <v>327.75</v>
      </c>
      <c r="T1831" t="s">
        <v>5</v>
      </c>
      <c r="U1831" t="s">
        <v>671</v>
      </c>
      <c r="V1831" t="s">
        <v>589</v>
      </c>
      <c r="W1831" t="s">
        <v>27</v>
      </c>
      <c r="X1831" t="s">
        <v>9</v>
      </c>
      <c r="Y1831" t="s">
        <v>2074</v>
      </c>
      <c r="Z1831">
        <v>725</v>
      </c>
      <c r="AA1831" t="s">
        <v>4</v>
      </c>
      <c r="AB1831" t="s">
        <v>11</v>
      </c>
    </row>
    <row r="1832" spans="1:28" x14ac:dyDescent="0.25">
      <c r="A1832">
        <v>75921</v>
      </c>
      <c r="B1832" t="s">
        <v>51</v>
      </c>
      <c r="C1832">
        <v>0</v>
      </c>
      <c r="D1832">
        <v>0</v>
      </c>
      <c r="E1832">
        <v>19474</v>
      </c>
      <c r="F1832" t="s">
        <v>46</v>
      </c>
      <c r="G1832" s="4">
        <v>44208</v>
      </c>
      <c r="H1832" t="s">
        <v>13</v>
      </c>
      <c r="I1832" t="s">
        <v>47</v>
      </c>
      <c r="J1832" t="s">
        <v>57</v>
      </c>
      <c r="K1832" t="s">
        <v>58</v>
      </c>
      <c r="L1832">
        <v>179236</v>
      </c>
      <c r="M1832">
        <v>1360</v>
      </c>
      <c r="N1832">
        <v>1</v>
      </c>
      <c r="O1832">
        <v>327.75</v>
      </c>
      <c r="P1832" t="s">
        <v>15</v>
      </c>
      <c r="Q1832">
        <v>73</v>
      </c>
      <c r="R1832">
        <v>2</v>
      </c>
      <c r="S1832">
        <v>327.75</v>
      </c>
      <c r="T1832" t="s">
        <v>2738</v>
      </c>
      <c r="U1832" t="s">
        <v>1175</v>
      </c>
      <c r="V1832" t="s">
        <v>390</v>
      </c>
      <c r="W1832" t="s">
        <v>8</v>
      </c>
      <c r="X1832" t="s">
        <v>21</v>
      </c>
      <c r="Y1832" t="s">
        <v>1684</v>
      </c>
      <c r="Z1832">
        <v>93030</v>
      </c>
      <c r="AA1832" t="s">
        <v>4</v>
      </c>
      <c r="AB1832" t="s">
        <v>11</v>
      </c>
    </row>
    <row r="1833" spans="1:28" x14ac:dyDescent="0.25">
      <c r="A1833">
        <v>75922</v>
      </c>
      <c r="B1833" t="s">
        <v>24</v>
      </c>
      <c r="C1833">
        <v>2</v>
      </c>
      <c r="D1833">
        <v>1</v>
      </c>
      <c r="E1833">
        <v>19475</v>
      </c>
      <c r="F1833" t="s">
        <v>46</v>
      </c>
      <c r="G1833" s="4">
        <v>44208</v>
      </c>
      <c r="H1833" t="s">
        <v>13</v>
      </c>
      <c r="I1833" t="s">
        <v>47</v>
      </c>
      <c r="J1833" t="s">
        <v>31</v>
      </c>
      <c r="K1833" t="s">
        <v>32</v>
      </c>
      <c r="L1833">
        <v>179237</v>
      </c>
      <c r="M1833">
        <v>1360</v>
      </c>
      <c r="N1833">
        <v>1</v>
      </c>
      <c r="O1833">
        <v>327.75</v>
      </c>
      <c r="P1833" t="s">
        <v>15</v>
      </c>
      <c r="Q1833">
        <v>73</v>
      </c>
      <c r="R1833">
        <v>2</v>
      </c>
      <c r="S1833">
        <v>327.75</v>
      </c>
      <c r="T1833" t="s">
        <v>1293</v>
      </c>
      <c r="U1833" t="s">
        <v>2396</v>
      </c>
      <c r="V1833" t="s">
        <v>623</v>
      </c>
      <c r="W1833" t="s">
        <v>8</v>
      </c>
      <c r="X1833" t="s">
        <v>190</v>
      </c>
      <c r="Y1833" t="s">
        <v>3067</v>
      </c>
      <c r="Z1833">
        <v>85283</v>
      </c>
      <c r="AA1833" t="s">
        <v>4</v>
      </c>
      <c r="AB1833" t="s">
        <v>11</v>
      </c>
    </row>
    <row r="1834" spans="1:28" x14ac:dyDescent="0.25">
      <c r="A1834">
        <v>75923</v>
      </c>
      <c r="B1834" t="s">
        <v>17</v>
      </c>
      <c r="C1834">
        <v>2</v>
      </c>
      <c r="D1834">
        <v>1</v>
      </c>
      <c r="E1834">
        <v>19476</v>
      </c>
      <c r="F1834" t="s">
        <v>46</v>
      </c>
      <c r="G1834" s="4">
        <v>44208</v>
      </c>
      <c r="H1834" t="s">
        <v>13</v>
      </c>
      <c r="I1834" t="s">
        <v>47</v>
      </c>
      <c r="J1834" t="s">
        <v>23</v>
      </c>
      <c r="K1834" t="s">
        <v>32</v>
      </c>
      <c r="L1834">
        <v>179238</v>
      </c>
      <c r="M1834">
        <v>1360</v>
      </c>
      <c r="N1834">
        <v>1</v>
      </c>
      <c r="O1834">
        <v>327.75</v>
      </c>
      <c r="P1834" t="s">
        <v>15</v>
      </c>
      <c r="Q1834">
        <v>73</v>
      </c>
      <c r="R1834">
        <v>2</v>
      </c>
      <c r="S1834">
        <v>327.75</v>
      </c>
      <c r="T1834" t="s">
        <v>5</v>
      </c>
      <c r="U1834" t="s">
        <v>1443</v>
      </c>
      <c r="V1834" t="s">
        <v>1444</v>
      </c>
      <c r="W1834" t="s">
        <v>8</v>
      </c>
      <c r="X1834" t="s">
        <v>9</v>
      </c>
      <c r="Y1834" t="s">
        <v>1445</v>
      </c>
      <c r="Z1834">
        <v>725</v>
      </c>
      <c r="AA1834" t="s">
        <v>4</v>
      </c>
      <c r="AB1834" t="s">
        <v>11</v>
      </c>
    </row>
    <row r="1835" spans="1:28" x14ac:dyDescent="0.25">
      <c r="A1835">
        <v>75925</v>
      </c>
      <c r="B1835" t="s">
        <v>24</v>
      </c>
      <c r="C1835">
        <v>2</v>
      </c>
      <c r="D1835">
        <v>1</v>
      </c>
      <c r="E1835">
        <v>19478</v>
      </c>
      <c r="F1835" t="s">
        <v>29</v>
      </c>
      <c r="G1835" s="4">
        <v>44208</v>
      </c>
      <c r="H1835" t="s">
        <v>13</v>
      </c>
      <c r="I1835" t="s">
        <v>30</v>
      </c>
      <c r="J1835" t="s">
        <v>31</v>
      </c>
      <c r="K1835" t="s">
        <v>32</v>
      </c>
      <c r="L1835">
        <v>179240</v>
      </c>
      <c r="M1835">
        <v>1360</v>
      </c>
      <c r="N1835">
        <v>1</v>
      </c>
      <c r="O1835">
        <v>327.75</v>
      </c>
      <c r="P1835" t="s">
        <v>15</v>
      </c>
      <c r="Q1835">
        <v>73</v>
      </c>
      <c r="R1835">
        <v>2</v>
      </c>
      <c r="S1835">
        <v>327.75</v>
      </c>
      <c r="T1835" t="s">
        <v>2541</v>
      </c>
      <c r="U1835" t="s">
        <v>3062</v>
      </c>
      <c r="V1835" t="s">
        <v>2464</v>
      </c>
      <c r="W1835" t="s">
        <v>8</v>
      </c>
      <c r="X1835" t="s">
        <v>448</v>
      </c>
      <c r="Y1835" t="s">
        <v>3063</v>
      </c>
      <c r="Z1835">
        <v>32225</v>
      </c>
      <c r="AA1835" t="s">
        <v>4</v>
      </c>
      <c r="AB1835" t="s">
        <v>11</v>
      </c>
    </row>
    <row r="1836" spans="1:28" x14ac:dyDescent="0.25">
      <c r="A1836">
        <v>75926</v>
      </c>
      <c r="B1836" t="s">
        <v>3</v>
      </c>
      <c r="C1836">
        <v>2</v>
      </c>
      <c r="D1836">
        <v>1</v>
      </c>
      <c r="E1836">
        <v>19479</v>
      </c>
      <c r="F1836" t="s">
        <v>29</v>
      </c>
      <c r="G1836" s="4">
        <v>44208</v>
      </c>
      <c r="H1836" t="s">
        <v>13</v>
      </c>
      <c r="I1836" t="s">
        <v>30</v>
      </c>
      <c r="J1836" t="s">
        <v>38</v>
      </c>
      <c r="K1836" t="s">
        <v>32</v>
      </c>
      <c r="L1836">
        <v>179241</v>
      </c>
      <c r="M1836">
        <v>1360</v>
      </c>
      <c r="N1836">
        <v>1</v>
      </c>
      <c r="O1836">
        <v>327.75</v>
      </c>
      <c r="P1836" t="s">
        <v>15</v>
      </c>
      <c r="Q1836">
        <v>73</v>
      </c>
      <c r="R1836">
        <v>2</v>
      </c>
      <c r="S1836">
        <v>327.75</v>
      </c>
      <c r="T1836" t="s">
        <v>1520</v>
      </c>
      <c r="U1836" t="s">
        <v>272</v>
      </c>
      <c r="V1836" t="s">
        <v>939</v>
      </c>
      <c r="W1836" t="s">
        <v>27</v>
      </c>
      <c r="X1836" t="s">
        <v>381</v>
      </c>
      <c r="Y1836" t="s">
        <v>1521</v>
      </c>
      <c r="Z1836">
        <v>49509</v>
      </c>
      <c r="AA1836" t="s">
        <v>4</v>
      </c>
      <c r="AB1836" t="s">
        <v>11</v>
      </c>
    </row>
    <row r="1837" spans="1:28" x14ac:dyDescent="0.25">
      <c r="A1837">
        <v>75927</v>
      </c>
      <c r="B1837" t="s">
        <v>24</v>
      </c>
      <c r="C1837">
        <v>2</v>
      </c>
      <c r="D1837">
        <v>1</v>
      </c>
      <c r="E1837">
        <v>19480</v>
      </c>
      <c r="F1837" t="s">
        <v>29</v>
      </c>
      <c r="G1837" s="4">
        <v>44208</v>
      </c>
      <c r="H1837" t="s">
        <v>13</v>
      </c>
      <c r="I1837" t="s">
        <v>30</v>
      </c>
      <c r="J1837" t="s">
        <v>31</v>
      </c>
      <c r="K1837" t="s">
        <v>32</v>
      </c>
      <c r="L1837">
        <v>179242</v>
      </c>
      <c r="M1837">
        <v>1360</v>
      </c>
      <c r="N1837">
        <v>1</v>
      </c>
      <c r="O1837">
        <v>327.75</v>
      </c>
      <c r="P1837" t="s">
        <v>15</v>
      </c>
      <c r="Q1837">
        <v>73</v>
      </c>
      <c r="R1837">
        <v>2</v>
      </c>
      <c r="S1837">
        <v>327.75</v>
      </c>
      <c r="T1837" t="s">
        <v>699</v>
      </c>
      <c r="U1837" t="s">
        <v>2574</v>
      </c>
      <c r="V1837" t="s">
        <v>2575</v>
      </c>
      <c r="W1837" t="s">
        <v>8</v>
      </c>
      <c r="X1837" t="s">
        <v>114</v>
      </c>
      <c r="Y1837" t="s">
        <v>2576</v>
      </c>
      <c r="Z1837">
        <v>77083</v>
      </c>
      <c r="AA1837" t="s">
        <v>4</v>
      </c>
      <c r="AB1837" t="s">
        <v>11</v>
      </c>
    </row>
    <row r="1838" spans="1:28" x14ac:dyDescent="0.25">
      <c r="A1838">
        <v>75938</v>
      </c>
      <c r="B1838" t="s">
        <v>17</v>
      </c>
      <c r="C1838">
        <v>4</v>
      </c>
      <c r="D1838">
        <v>4</v>
      </c>
      <c r="E1838">
        <v>19491</v>
      </c>
      <c r="F1838" t="s">
        <v>12</v>
      </c>
      <c r="G1838" s="4">
        <v>44208</v>
      </c>
      <c r="H1838" t="s">
        <v>13</v>
      </c>
      <c r="I1838" t="s">
        <v>5781</v>
      </c>
      <c r="J1838" t="s">
        <v>23</v>
      </c>
      <c r="K1838" t="s">
        <v>16</v>
      </c>
      <c r="L1838">
        <v>179253</v>
      </c>
      <c r="M1838">
        <v>1360</v>
      </c>
      <c r="N1838">
        <v>1</v>
      </c>
      <c r="O1838">
        <v>327.75</v>
      </c>
      <c r="P1838" t="s">
        <v>15</v>
      </c>
      <c r="Q1838">
        <v>73</v>
      </c>
      <c r="R1838">
        <v>2</v>
      </c>
      <c r="S1838">
        <v>327.75</v>
      </c>
      <c r="T1838" t="s">
        <v>443</v>
      </c>
      <c r="U1838" t="s">
        <v>872</v>
      </c>
      <c r="V1838" t="s">
        <v>1699</v>
      </c>
      <c r="W1838" t="s">
        <v>95</v>
      </c>
      <c r="X1838" t="s">
        <v>108</v>
      </c>
      <c r="Y1838" t="s">
        <v>3130</v>
      </c>
      <c r="Z1838">
        <v>97206</v>
      </c>
      <c r="AA1838" t="s">
        <v>4</v>
      </c>
      <c r="AB1838" t="s">
        <v>11</v>
      </c>
    </row>
    <row r="1839" spans="1:28" x14ac:dyDescent="0.25">
      <c r="A1839">
        <v>75939</v>
      </c>
      <c r="B1839" t="s">
        <v>3</v>
      </c>
      <c r="C1839">
        <v>5</v>
      </c>
      <c r="D1839">
        <v>4</v>
      </c>
      <c r="E1839">
        <v>19492</v>
      </c>
      <c r="F1839" t="s">
        <v>12</v>
      </c>
      <c r="G1839" s="4">
        <v>44208</v>
      </c>
      <c r="H1839" t="s">
        <v>13</v>
      </c>
      <c r="I1839" t="s">
        <v>5781</v>
      </c>
      <c r="J1839" t="s">
        <v>14</v>
      </c>
      <c r="K1839" t="s">
        <v>16</v>
      </c>
      <c r="L1839">
        <v>179254</v>
      </c>
      <c r="M1839">
        <v>1360</v>
      </c>
      <c r="N1839">
        <v>1</v>
      </c>
      <c r="O1839">
        <v>327.75</v>
      </c>
      <c r="P1839" t="s">
        <v>15</v>
      </c>
      <c r="Q1839">
        <v>73</v>
      </c>
      <c r="R1839">
        <v>2</v>
      </c>
      <c r="S1839">
        <v>327.75</v>
      </c>
      <c r="T1839" t="s">
        <v>5</v>
      </c>
      <c r="U1839" t="s">
        <v>2946</v>
      </c>
      <c r="V1839" t="s">
        <v>485</v>
      </c>
      <c r="W1839" t="s">
        <v>95</v>
      </c>
      <c r="X1839" t="s">
        <v>9</v>
      </c>
      <c r="Y1839" t="s">
        <v>2211</v>
      </c>
      <c r="Z1839">
        <v>725</v>
      </c>
      <c r="AA1839" t="s">
        <v>4</v>
      </c>
      <c r="AB1839" t="s">
        <v>11</v>
      </c>
    </row>
    <row r="1840" spans="1:28" x14ac:dyDescent="0.25">
      <c r="A1840">
        <v>73270</v>
      </c>
      <c r="B1840" t="s">
        <v>51</v>
      </c>
      <c r="C1840">
        <v>6</v>
      </c>
      <c r="D1840">
        <v>4</v>
      </c>
      <c r="E1840">
        <v>16823</v>
      </c>
      <c r="F1840" t="s">
        <v>857</v>
      </c>
      <c r="G1840" s="4">
        <v>44169</v>
      </c>
      <c r="H1840" t="s">
        <v>13</v>
      </c>
      <c r="I1840" t="s">
        <v>80</v>
      </c>
      <c r="J1840" t="s">
        <v>57</v>
      </c>
      <c r="K1840" t="s">
        <v>16</v>
      </c>
      <c r="L1840">
        <v>176585</v>
      </c>
      <c r="M1840">
        <v>1361</v>
      </c>
      <c r="N1840">
        <v>1</v>
      </c>
      <c r="O1840">
        <v>11.54</v>
      </c>
      <c r="P1840" t="s">
        <v>2321</v>
      </c>
      <c r="Q1840">
        <v>74</v>
      </c>
      <c r="R1840">
        <v>7</v>
      </c>
      <c r="S1840">
        <v>11.54</v>
      </c>
      <c r="T1840" t="s">
        <v>1100</v>
      </c>
      <c r="U1840" t="s">
        <v>2253</v>
      </c>
      <c r="V1840" t="s">
        <v>3708</v>
      </c>
      <c r="W1840" t="s">
        <v>95</v>
      </c>
      <c r="X1840" t="s">
        <v>21</v>
      </c>
      <c r="Y1840" t="s">
        <v>1624</v>
      </c>
      <c r="Z1840">
        <v>94587</v>
      </c>
      <c r="AA1840" t="s">
        <v>2319</v>
      </c>
      <c r="AB1840" t="s">
        <v>585</v>
      </c>
    </row>
    <row r="1841" spans="1:28" x14ac:dyDescent="0.25">
      <c r="A1841">
        <v>73271</v>
      </c>
      <c r="B1841" t="s">
        <v>17</v>
      </c>
      <c r="C1841">
        <v>2</v>
      </c>
      <c r="D1841">
        <v>4</v>
      </c>
      <c r="E1841">
        <v>16824</v>
      </c>
      <c r="F1841" t="s">
        <v>844</v>
      </c>
      <c r="G1841" s="4">
        <v>44169</v>
      </c>
      <c r="H1841" t="s">
        <v>13</v>
      </c>
      <c r="I1841" t="s">
        <v>377</v>
      </c>
      <c r="J1841" t="s">
        <v>23</v>
      </c>
      <c r="K1841" t="s">
        <v>16</v>
      </c>
      <c r="L1841">
        <v>176586</v>
      </c>
      <c r="M1841">
        <v>1361</v>
      </c>
      <c r="N1841">
        <v>1</v>
      </c>
      <c r="O1841">
        <v>11.54</v>
      </c>
      <c r="P1841" t="s">
        <v>2321</v>
      </c>
      <c r="Q1841">
        <v>74</v>
      </c>
      <c r="R1841">
        <v>7</v>
      </c>
      <c r="S1841">
        <v>11.54</v>
      </c>
      <c r="T1841" t="s">
        <v>810</v>
      </c>
      <c r="U1841" t="s">
        <v>2253</v>
      </c>
      <c r="V1841" t="s">
        <v>3486</v>
      </c>
      <c r="W1841" t="s">
        <v>95</v>
      </c>
      <c r="X1841" t="s">
        <v>448</v>
      </c>
      <c r="Y1841" t="s">
        <v>3733</v>
      </c>
      <c r="Z1841">
        <v>33068</v>
      </c>
      <c r="AA1841" t="s">
        <v>2319</v>
      </c>
      <c r="AB1841" t="s">
        <v>585</v>
      </c>
    </row>
    <row r="1842" spans="1:28" x14ac:dyDescent="0.25">
      <c r="A1842">
        <v>73272</v>
      </c>
      <c r="B1842" t="s">
        <v>17</v>
      </c>
      <c r="C1842">
        <v>3</v>
      </c>
      <c r="D1842">
        <v>4</v>
      </c>
      <c r="E1842">
        <v>16825</v>
      </c>
      <c r="F1842" t="s">
        <v>844</v>
      </c>
      <c r="G1842" s="4">
        <v>44169</v>
      </c>
      <c r="H1842" t="s">
        <v>13</v>
      </c>
      <c r="I1842" t="s">
        <v>377</v>
      </c>
      <c r="J1842" t="s">
        <v>23</v>
      </c>
      <c r="K1842" t="s">
        <v>16</v>
      </c>
      <c r="L1842">
        <v>176587</v>
      </c>
      <c r="M1842">
        <v>1361</v>
      </c>
      <c r="N1842">
        <v>1</v>
      </c>
      <c r="O1842">
        <v>11.54</v>
      </c>
      <c r="P1842" t="s">
        <v>2321</v>
      </c>
      <c r="Q1842">
        <v>74</v>
      </c>
      <c r="R1842">
        <v>7</v>
      </c>
      <c r="S1842">
        <v>11.54</v>
      </c>
      <c r="T1842" t="s">
        <v>440</v>
      </c>
      <c r="U1842" t="s">
        <v>371</v>
      </c>
      <c r="V1842" t="s">
        <v>3079</v>
      </c>
      <c r="W1842" t="s">
        <v>95</v>
      </c>
      <c r="X1842" t="s">
        <v>114</v>
      </c>
      <c r="Y1842" t="s">
        <v>3747</v>
      </c>
      <c r="Z1842">
        <v>78223</v>
      </c>
      <c r="AA1842" t="s">
        <v>2319</v>
      </c>
      <c r="AB1842" t="s">
        <v>585</v>
      </c>
    </row>
    <row r="1843" spans="1:28" x14ac:dyDescent="0.25">
      <c r="A1843">
        <v>73280</v>
      </c>
      <c r="B1843" t="s">
        <v>3</v>
      </c>
      <c r="C1843">
        <v>1</v>
      </c>
      <c r="D1843">
        <v>0</v>
      </c>
      <c r="E1843">
        <v>16833</v>
      </c>
      <c r="F1843" t="s">
        <v>870</v>
      </c>
      <c r="G1843" s="4">
        <v>44169</v>
      </c>
      <c r="H1843" t="s">
        <v>13</v>
      </c>
      <c r="I1843" t="s">
        <v>5778</v>
      </c>
      <c r="J1843" t="s">
        <v>14</v>
      </c>
      <c r="K1843" t="s">
        <v>58</v>
      </c>
      <c r="L1843">
        <v>176595</v>
      </c>
      <c r="M1843">
        <v>1361</v>
      </c>
      <c r="N1843">
        <v>1</v>
      </c>
      <c r="O1843">
        <v>11.54</v>
      </c>
      <c r="P1843" t="s">
        <v>2321</v>
      </c>
      <c r="Q1843">
        <v>74</v>
      </c>
      <c r="R1843">
        <v>7</v>
      </c>
      <c r="S1843">
        <v>11.54</v>
      </c>
      <c r="T1843" t="s">
        <v>5</v>
      </c>
      <c r="U1843" t="s">
        <v>2331</v>
      </c>
      <c r="V1843" t="s">
        <v>1829</v>
      </c>
      <c r="W1843" t="s">
        <v>8</v>
      </c>
      <c r="X1843" t="s">
        <v>9</v>
      </c>
      <c r="Y1843" t="s">
        <v>3810</v>
      </c>
      <c r="Z1843">
        <v>725</v>
      </c>
      <c r="AA1843" t="s">
        <v>2319</v>
      </c>
      <c r="AB1843" t="s">
        <v>585</v>
      </c>
    </row>
    <row r="1844" spans="1:28" x14ac:dyDescent="0.25">
      <c r="A1844">
        <v>73284</v>
      </c>
      <c r="B1844" t="s">
        <v>24</v>
      </c>
      <c r="C1844">
        <v>2</v>
      </c>
      <c r="D1844">
        <v>1</v>
      </c>
      <c r="E1844">
        <v>16837</v>
      </c>
      <c r="F1844" t="s">
        <v>465</v>
      </c>
      <c r="G1844" s="4">
        <v>44169</v>
      </c>
      <c r="H1844" t="s">
        <v>13</v>
      </c>
      <c r="I1844" t="s">
        <v>99</v>
      </c>
      <c r="J1844" t="s">
        <v>31</v>
      </c>
      <c r="K1844" t="s">
        <v>32</v>
      </c>
      <c r="L1844">
        <v>176599</v>
      </c>
      <c r="M1844">
        <v>1361</v>
      </c>
      <c r="N1844">
        <v>1</v>
      </c>
      <c r="O1844">
        <v>11.54</v>
      </c>
      <c r="P1844" t="s">
        <v>2321</v>
      </c>
      <c r="Q1844">
        <v>74</v>
      </c>
      <c r="R1844">
        <v>7</v>
      </c>
      <c r="S1844">
        <v>11.54</v>
      </c>
      <c r="T1844" t="s">
        <v>1243</v>
      </c>
      <c r="U1844" t="s">
        <v>3209</v>
      </c>
      <c r="V1844" t="s">
        <v>1720</v>
      </c>
      <c r="W1844" t="s">
        <v>8</v>
      </c>
      <c r="X1844" t="s">
        <v>308</v>
      </c>
      <c r="Y1844" t="s">
        <v>3210</v>
      </c>
      <c r="Z1844">
        <v>8540</v>
      </c>
      <c r="AA1844" t="s">
        <v>2319</v>
      </c>
      <c r="AB1844" t="s">
        <v>585</v>
      </c>
    </row>
    <row r="1845" spans="1:28" x14ac:dyDescent="0.25">
      <c r="A1845">
        <v>73285</v>
      </c>
      <c r="B1845" t="s">
        <v>17</v>
      </c>
      <c r="C1845">
        <v>2</v>
      </c>
      <c r="D1845">
        <v>1</v>
      </c>
      <c r="E1845">
        <v>16838</v>
      </c>
      <c r="F1845" t="s">
        <v>465</v>
      </c>
      <c r="G1845" s="4">
        <v>44169</v>
      </c>
      <c r="H1845" t="s">
        <v>13</v>
      </c>
      <c r="I1845" t="s">
        <v>99</v>
      </c>
      <c r="J1845" t="s">
        <v>23</v>
      </c>
      <c r="K1845" t="s">
        <v>32</v>
      </c>
      <c r="L1845">
        <v>176600</v>
      </c>
      <c r="M1845">
        <v>1361</v>
      </c>
      <c r="N1845">
        <v>1</v>
      </c>
      <c r="O1845">
        <v>11.54</v>
      </c>
      <c r="P1845" t="s">
        <v>2321</v>
      </c>
      <c r="Q1845">
        <v>74</v>
      </c>
      <c r="R1845">
        <v>7</v>
      </c>
      <c r="S1845">
        <v>11.54</v>
      </c>
      <c r="T1845" t="s">
        <v>5</v>
      </c>
      <c r="U1845" t="s">
        <v>580</v>
      </c>
      <c r="V1845" t="s">
        <v>581</v>
      </c>
      <c r="W1845" t="s">
        <v>8</v>
      </c>
      <c r="X1845" t="s">
        <v>9</v>
      </c>
      <c r="Y1845" t="s">
        <v>582</v>
      </c>
      <c r="Z1845">
        <v>725</v>
      </c>
      <c r="AA1845" t="s">
        <v>2319</v>
      </c>
      <c r="AB1845" t="s">
        <v>585</v>
      </c>
    </row>
    <row r="1846" spans="1:28" x14ac:dyDescent="0.25">
      <c r="A1846">
        <v>73286</v>
      </c>
      <c r="B1846" t="s">
        <v>3</v>
      </c>
      <c r="C1846">
        <v>2</v>
      </c>
      <c r="D1846">
        <v>1</v>
      </c>
      <c r="E1846">
        <v>16839</v>
      </c>
      <c r="F1846" t="s">
        <v>465</v>
      </c>
      <c r="G1846" s="4">
        <v>44169</v>
      </c>
      <c r="H1846" t="s">
        <v>13</v>
      </c>
      <c r="I1846" t="s">
        <v>99</v>
      </c>
      <c r="J1846" t="s">
        <v>38</v>
      </c>
      <c r="K1846" t="s">
        <v>32</v>
      </c>
      <c r="L1846">
        <v>176601</v>
      </c>
      <c r="M1846">
        <v>1361</v>
      </c>
      <c r="N1846">
        <v>1</v>
      </c>
      <c r="O1846">
        <v>11.54</v>
      </c>
      <c r="P1846" t="s">
        <v>2321</v>
      </c>
      <c r="Q1846">
        <v>74</v>
      </c>
      <c r="R1846">
        <v>7</v>
      </c>
      <c r="S1846">
        <v>11.54</v>
      </c>
      <c r="T1846" t="s">
        <v>52</v>
      </c>
      <c r="U1846" t="s">
        <v>1224</v>
      </c>
      <c r="V1846" t="s">
        <v>2169</v>
      </c>
      <c r="W1846" t="s">
        <v>8</v>
      </c>
      <c r="X1846" t="s">
        <v>55</v>
      </c>
      <c r="Y1846" t="s">
        <v>2882</v>
      </c>
      <c r="Z1846">
        <v>60056</v>
      </c>
      <c r="AA1846" t="s">
        <v>2319</v>
      </c>
      <c r="AB1846" t="s">
        <v>585</v>
      </c>
    </row>
    <row r="1847" spans="1:28" x14ac:dyDescent="0.25">
      <c r="A1847">
        <v>73296</v>
      </c>
      <c r="B1847" t="s">
        <v>51</v>
      </c>
      <c r="C1847">
        <v>2</v>
      </c>
      <c r="D1847">
        <v>2</v>
      </c>
      <c r="E1847">
        <v>16849</v>
      </c>
      <c r="F1847" t="s">
        <v>1073</v>
      </c>
      <c r="G1847" s="4">
        <v>44169</v>
      </c>
      <c r="H1847" t="s">
        <v>13</v>
      </c>
      <c r="I1847" t="s">
        <v>47</v>
      </c>
      <c r="J1847" t="s">
        <v>57</v>
      </c>
      <c r="K1847" t="s">
        <v>90</v>
      </c>
      <c r="L1847">
        <v>176611</v>
      </c>
      <c r="M1847">
        <v>1361</v>
      </c>
      <c r="N1847">
        <v>1</v>
      </c>
      <c r="O1847">
        <v>11.54</v>
      </c>
      <c r="P1847" t="s">
        <v>2321</v>
      </c>
      <c r="Q1847">
        <v>74</v>
      </c>
      <c r="R1847">
        <v>7</v>
      </c>
      <c r="S1847">
        <v>11.54</v>
      </c>
      <c r="T1847" t="s">
        <v>656</v>
      </c>
      <c r="U1847" t="s">
        <v>2083</v>
      </c>
      <c r="V1847" t="s">
        <v>1154</v>
      </c>
      <c r="W1847" t="s">
        <v>8</v>
      </c>
      <c r="X1847" t="s">
        <v>77</v>
      </c>
      <c r="Y1847" t="s">
        <v>3052</v>
      </c>
      <c r="Z1847">
        <v>19139</v>
      </c>
      <c r="AA1847" t="s">
        <v>2319</v>
      </c>
      <c r="AB1847" t="s">
        <v>585</v>
      </c>
    </row>
    <row r="1848" spans="1:28" x14ac:dyDescent="0.25">
      <c r="A1848">
        <v>73297</v>
      </c>
      <c r="B1848" t="s">
        <v>24</v>
      </c>
      <c r="C1848">
        <v>3</v>
      </c>
      <c r="D1848">
        <v>2</v>
      </c>
      <c r="E1848">
        <v>16850</v>
      </c>
      <c r="F1848" t="s">
        <v>1073</v>
      </c>
      <c r="G1848" s="4">
        <v>44169</v>
      </c>
      <c r="H1848" t="s">
        <v>13</v>
      </c>
      <c r="I1848" t="s">
        <v>47</v>
      </c>
      <c r="J1848" t="s">
        <v>378</v>
      </c>
      <c r="K1848" t="s">
        <v>90</v>
      </c>
      <c r="L1848">
        <v>176612</v>
      </c>
      <c r="M1848">
        <v>1361</v>
      </c>
      <c r="N1848">
        <v>1</v>
      </c>
      <c r="O1848">
        <v>11.54</v>
      </c>
      <c r="P1848" t="s">
        <v>2321</v>
      </c>
      <c r="Q1848">
        <v>74</v>
      </c>
      <c r="R1848">
        <v>7</v>
      </c>
      <c r="S1848">
        <v>11.54</v>
      </c>
      <c r="T1848" t="s">
        <v>5</v>
      </c>
      <c r="U1848" t="s">
        <v>126</v>
      </c>
      <c r="V1848" t="s">
        <v>2051</v>
      </c>
      <c r="W1848" t="s">
        <v>27</v>
      </c>
      <c r="X1848" t="s">
        <v>9</v>
      </c>
      <c r="Y1848" t="s">
        <v>2052</v>
      </c>
      <c r="Z1848">
        <v>725</v>
      </c>
      <c r="AA1848" t="s">
        <v>2319</v>
      </c>
      <c r="AB1848" t="s">
        <v>585</v>
      </c>
    </row>
    <row r="1849" spans="1:28" x14ac:dyDescent="0.25">
      <c r="A1849">
        <v>73298</v>
      </c>
      <c r="B1849" t="s">
        <v>3</v>
      </c>
      <c r="C1849">
        <v>4</v>
      </c>
      <c r="D1849">
        <v>2</v>
      </c>
      <c r="E1849">
        <v>16851</v>
      </c>
      <c r="F1849" t="s">
        <v>1073</v>
      </c>
      <c r="G1849" s="4">
        <v>44169</v>
      </c>
      <c r="H1849" t="s">
        <v>13</v>
      </c>
      <c r="I1849" t="s">
        <v>47</v>
      </c>
      <c r="J1849" t="s">
        <v>38</v>
      </c>
      <c r="K1849" t="s">
        <v>90</v>
      </c>
      <c r="L1849">
        <v>176613</v>
      </c>
      <c r="M1849">
        <v>1361</v>
      </c>
      <c r="N1849">
        <v>1</v>
      </c>
      <c r="O1849">
        <v>11.54</v>
      </c>
      <c r="P1849" t="s">
        <v>2321</v>
      </c>
      <c r="Q1849">
        <v>74</v>
      </c>
      <c r="R1849">
        <v>7</v>
      </c>
      <c r="S1849">
        <v>11.54</v>
      </c>
      <c r="T1849" t="s">
        <v>1523</v>
      </c>
      <c r="U1849" t="s">
        <v>1509</v>
      </c>
      <c r="V1849" t="s">
        <v>1957</v>
      </c>
      <c r="W1849" t="s">
        <v>8</v>
      </c>
      <c r="X1849" t="s">
        <v>21</v>
      </c>
      <c r="Y1849" t="s">
        <v>1958</v>
      </c>
      <c r="Z1849">
        <v>90201</v>
      </c>
      <c r="AA1849" t="s">
        <v>2319</v>
      </c>
      <c r="AB1849" t="s">
        <v>585</v>
      </c>
    </row>
    <row r="1850" spans="1:28" x14ac:dyDescent="0.25">
      <c r="A1850">
        <v>73309</v>
      </c>
      <c r="B1850" t="s">
        <v>3</v>
      </c>
      <c r="C1850">
        <v>5</v>
      </c>
      <c r="D1850">
        <v>2</v>
      </c>
      <c r="E1850">
        <v>16862</v>
      </c>
      <c r="F1850" t="s">
        <v>116</v>
      </c>
      <c r="G1850" s="4">
        <v>44170</v>
      </c>
      <c r="H1850" t="s">
        <v>13</v>
      </c>
      <c r="I1850" t="s">
        <v>30</v>
      </c>
      <c r="J1850" t="s">
        <v>38</v>
      </c>
      <c r="K1850" t="s">
        <v>90</v>
      </c>
      <c r="L1850">
        <v>176624</v>
      </c>
      <c r="M1850">
        <v>1361</v>
      </c>
      <c r="N1850">
        <v>1</v>
      </c>
      <c r="O1850">
        <v>11.54</v>
      </c>
      <c r="P1850" t="s">
        <v>2321</v>
      </c>
      <c r="Q1850">
        <v>74</v>
      </c>
      <c r="R1850">
        <v>7</v>
      </c>
      <c r="S1850">
        <v>11.54</v>
      </c>
      <c r="T1850" t="s">
        <v>5</v>
      </c>
      <c r="U1850" t="s">
        <v>389</v>
      </c>
      <c r="V1850" t="s">
        <v>1730</v>
      </c>
      <c r="W1850" t="s">
        <v>27</v>
      </c>
      <c r="X1850" t="s">
        <v>9</v>
      </c>
      <c r="Y1850" t="s">
        <v>911</v>
      </c>
      <c r="Z1850">
        <v>725</v>
      </c>
      <c r="AA1850" t="s">
        <v>2319</v>
      </c>
      <c r="AB1850" t="s">
        <v>585</v>
      </c>
    </row>
    <row r="1851" spans="1:28" x14ac:dyDescent="0.25">
      <c r="A1851">
        <v>73310</v>
      </c>
      <c r="B1851" t="s">
        <v>51</v>
      </c>
      <c r="C1851">
        <v>0</v>
      </c>
      <c r="D1851">
        <v>0</v>
      </c>
      <c r="E1851">
        <v>16863</v>
      </c>
      <c r="F1851" t="s">
        <v>116</v>
      </c>
      <c r="G1851" s="4">
        <v>44170</v>
      </c>
      <c r="H1851" t="s">
        <v>13</v>
      </c>
      <c r="I1851" t="s">
        <v>30</v>
      </c>
      <c r="J1851" t="s">
        <v>57</v>
      </c>
      <c r="K1851" t="s">
        <v>58</v>
      </c>
      <c r="L1851">
        <v>176625</v>
      </c>
      <c r="M1851">
        <v>1361</v>
      </c>
      <c r="N1851">
        <v>1</v>
      </c>
      <c r="O1851">
        <v>11.54</v>
      </c>
      <c r="P1851" t="s">
        <v>2321</v>
      </c>
      <c r="Q1851">
        <v>74</v>
      </c>
      <c r="R1851">
        <v>7</v>
      </c>
      <c r="S1851">
        <v>11.54</v>
      </c>
      <c r="T1851" t="s">
        <v>508</v>
      </c>
      <c r="U1851" t="s">
        <v>3042</v>
      </c>
      <c r="V1851" t="s">
        <v>3043</v>
      </c>
      <c r="W1851" t="s">
        <v>8</v>
      </c>
      <c r="X1851" t="s">
        <v>114</v>
      </c>
      <c r="Y1851" t="s">
        <v>3044</v>
      </c>
      <c r="Z1851">
        <v>75220</v>
      </c>
      <c r="AA1851" t="s">
        <v>2319</v>
      </c>
      <c r="AB1851" t="s">
        <v>585</v>
      </c>
    </row>
    <row r="1852" spans="1:28" x14ac:dyDescent="0.25">
      <c r="A1852">
        <v>73313</v>
      </c>
      <c r="B1852" t="s">
        <v>51</v>
      </c>
      <c r="C1852">
        <v>2</v>
      </c>
      <c r="D1852">
        <v>1</v>
      </c>
      <c r="E1852">
        <v>16866</v>
      </c>
      <c r="F1852" t="s">
        <v>124</v>
      </c>
      <c r="G1852" s="4">
        <v>44170</v>
      </c>
      <c r="H1852" t="s">
        <v>13</v>
      </c>
      <c r="I1852" t="s">
        <v>5778</v>
      </c>
      <c r="J1852" t="s">
        <v>57</v>
      </c>
      <c r="K1852" t="s">
        <v>32</v>
      </c>
      <c r="L1852">
        <v>176628</v>
      </c>
      <c r="M1852">
        <v>1361</v>
      </c>
      <c r="N1852">
        <v>1</v>
      </c>
      <c r="O1852">
        <v>11.54</v>
      </c>
      <c r="P1852" t="s">
        <v>2321</v>
      </c>
      <c r="Q1852">
        <v>74</v>
      </c>
      <c r="R1852">
        <v>7</v>
      </c>
      <c r="S1852">
        <v>11.54</v>
      </c>
      <c r="T1852" t="s">
        <v>1276</v>
      </c>
      <c r="U1852" t="s">
        <v>1866</v>
      </c>
      <c r="V1852" t="s">
        <v>1867</v>
      </c>
      <c r="W1852" t="s">
        <v>8</v>
      </c>
      <c r="X1852" t="s">
        <v>341</v>
      </c>
      <c r="Y1852" t="s">
        <v>1868</v>
      </c>
      <c r="Z1852">
        <v>27502</v>
      </c>
      <c r="AA1852" t="s">
        <v>2319</v>
      </c>
      <c r="AB1852" t="s">
        <v>585</v>
      </c>
    </row>
    <row r="1853" spans="1:28" x14ac:dyDescent="0.25">
      <c r="A1853">
        <v>73325</v>
      </c>
      <c r="B1853" t="s">
        <v>24</v>
      </c>
      <c r="C1853">
        <v>6</v>
      </c>
      <c r="D1853">
        <v>4</v>
      </c>
      <c r="E1853">
        <v>16878</v>
      </c>
      <c r="F1853" t="s">
        <v>900</v>
      </c>
      <c r="G1853" s="4">
        <v>44170</v>
      </c>
      <c r="H1853" t="s">
        <v>13</v>
      </c>
      <c r="I1853" t="s">
        <v>99</v>
      </c>
      <c r="J1853" t="s">
        <v>378</v>
      </c>
      <c r="K1853" t="s">
        <v>16</v>
      </c>
      <c r="L1853">
        <v>176640</v>
      </c>
      <c r="M1853">
        <v>1361</v>
      </c>
      <c r="N1853">
        <v>1</v>
      </c>
      <c r="O1853">
        <v>11.54</v>
      </c>
      <c r="P1853" t="s">
        <v>2321</v>
      </c>
      <c r="Q1853">
        <v>74</v>
      </c>
      <c r="R1853">
        <v>7</v>
      </c>
      <c r="S1853">
        <v>11.54</v>
      </c>
      <c r="T1853" t="s">
        <v>5</v>
      </c>
      <c r="U1853" t="s">
        <v>1406</v>
      </c>
      <c r="V1853" t="s">
        <v>1407</v>
      </c>
      <c r="W1853" t="s">
        <v>8</v>
      </c>
      <c r="X1853" t="s">
        <v>9</v>
      </c>
      <c r="Y1853" t="s">
        <v>1408</v>
      </c>
      <c r="Z1853">
        <v>725</v>
      </c>
      <c r="AA1853" t="s">
        <v>2319</v>
      </c>
      <c r="AB1853" t="s">
        <v>585</v>
      </c>
    </row>
    <row r="1854" spans="1:28" x14ac:dyDescent="0.25">
      <c r="A1854">
        <v>73326</v>
      </c>
      <c r="B1854" t="s">
        <v>24</v>
      </c>
      <c r="C1854">
        <v>2</v>
      </c>
      <c r="D1854">
        <v>1</v>
      </c>
      <c r="E1854">
        <v>16879</v>
      </c>
      <c r="F1854" t="s">
        <v>900</v>
      </c>
      <c r="G1854" s="4">
        <v>44170</v>
      </c>
      <c r="H1854" t="s">
        <v>13</v>
      </c>
      <c r="I1854" t="s">
        <v>99</v>
      </c>
      <c r="J1854" t="s">
        <v>31</v>
      </c>
      <c r="K1854" t="s">
        <v>32</v>
      </c>
      <c r="L1854">
        <v>176641</v>
      </c>
      <c r="M1854">
        <v>1361</v>
      </c>
      <c r="N1854">
        <v>1</v>
      </c>
      <c r="O1854">
        <v>11.54</v>
      </c>
      <c r="P1854" t="s">
        <v>2321</v>
      </c>
      <c r="Q1854">
        <v>74</v>
      </c>
      <c r="R1854">
        <v>7</v>
      </c>
      <c r="S1854">
        <v>11.54</v>
      </c>
      <c r="T1854" t="s">
        <v>656</v>
      </c>
      <c r="U1854" t="s">
        <v>2642</v>
      </c>
      <c r="V1854" t="s">
        <v>3040</v>
      </c>
      <c r="W1854" t="s">
        <v>8</v>
      </c>
      <c r="X1854" t="s">
        <v>77</v>
      </c>
      <c r="Y1854" t="s">
        <v>682</v>
      </c>
      <c r="Z1854">
        <v>19145</v>
      </c>
      <c r="AA1854" t="s">
        <v>2319</v>
      </c>
      <c r="AB1854" t="s">
        <v>585</v>
      </c>
    </row>
    <row r="1855" spans="1:28" x14ac:dyDescent="0.25">
      <c r="A1855">
        <v>73327</v>
      </c>
      <c r="B1855" t="s">
        <v>24</v>
      </c>
      <c r="C1855">
        <v>3</v>
      </c>
      <c r="D1855">
        <v>2</v>
      </c>
      <c r="E1855">
        <v>16880</v>
      </c>
      <c r="F1855" t="s">
        <v>900</v>
      </c>
      <c r="G1855" s="4">
        <v>44170</v>
      </c>
      <c r="H1855" t="s">
        <v>13</v>
      </c>
      <c r="I1855" t="s">
        <v>99</v>
      </c>
      <c r="J1855" t="s">
        <v>31</v>
      </c>
      <c r="K1855" t="s">
        <v>90</v>
      </c>
      <c r="L1855">
        <v>176642</v>
      </c>
      <c r="M1855">
        <v>1361</v>
      </c>
      <c r="N1855">
        <v>1</v>
      </c>
      <c r="O1855">
        <v>11.54</v>
      </c>
      <c r="P1855" t="s">
        <v>2321</v>
      </c>
      <c r="Q1855">
        <v>74</v>
      </c>
      <c r="R1855">
        <v>7</v>
      </c>
      <c r="S1855">
        <v>11.54</v>
      </c>
      <c r="T1855" t="s">
        <v>5</v>
      </c>
      <c r="U1855" t="s">
        <v>3623</v>
      </c>
      <c r="V1855" t="s">
        <v>574</v>
      </c>
      <c r="W1855" t="s">
        <v>8</v>
      </c>
      <c r="X1855" t="s">
        <v>9</v>
      </c>
      <c r="Y1855" t="s">
        <v>2947</v>
      </c>
      <c r="Z1855">
        <v>725</v>
      </c>
      <c r="AA1855" t="s">
        <v>2319</v>
      </c>
      <c r="AB1855" t="s">
        <v>585</v>
      </c>
    </row>
    <row r="1856" spans="1:28" x14ac:dyDescent="0.25">
      <c r="A1856">
        <v>73328</v>
      </c>
      <c r="B1856" t="s">
        <v>3</v>
      </c>
      <c r="C1856">
        <v>4</v>
      </c>
      <c r="D1856">
        <v>2</v>
      </c>
      <c r="E1856">
        <v>16881</v>
      </c>
      <c r="F1856" t="s">
        <v>119</v>
      </c>
      <c r="G1856" s="4">
        <v>44170</v>
      </c>
      <c r="H1856" t="s">
        <v>13</v>
      </c>
      <c r="I1856" t="s">
        <v>5781</v>
      </c>
      <c r="J1856" t="s">
        <v>14</v>
      </c>
      <c r="K1856" t="s">
        <v>90</v>
      </c>
      <c r="L1856">
        <v>176643</v>
      </c>
      <c r="M1856">
        <v>1361</v>
      </c>
      <c r="N1856">
        <v>1</v>
      </c>
      <c r="O1856">
        <v>11.54</v>
      </c>
      <c r="P1856" t="s">
        <v>2321</v>
      </c>
      <c r="Q1856">
        <v>74</v>
      </c>
      <c r="R1856">
        <v>7</v>
      </c>
      <c r="S1856">
        <v>11.54</v>
      </c>
      <c r="T1856" t="s">
        <v>1449</v>
      </c>
      <c r="U1856" t="s">
        <v>121</v>
      </c>
      <c r="V1856" t="s">
        <v>954</v>
      </c>
      <c r="W1856" t="s">
        <v>27</v>
      </c>
      <c r="X1856" t="s">
        <v>21</v>
      </c>
      <c r="Y1856" t="s">
        <v>2228</v>
      </c>
      <c r="Z1856">
        <v>90220</v>
      </c>
      <c r="AA1856" t="s">
        <v>2319</v>
      </c>
      <c r="AB1856" t="s">
        <v>585</v>
      </c>
    </row>
    <row r="1857" spans="1:28" x14ac:dyDescent="0.25">
      <c r="A1857">
        <v>73329</v>
      </c>
      <c r="B1857" t="s">
        <v>24</v>
      </c>
      <c r="C1857">
        <v>5</v>
      </c>
      <c r="D1857">
        <v>2</v>
      </c>
      <c r="E1857">
        <v>16882</v>
      </c>
      <c r="F1857" t="s">
        <v>119</v>
      </c>
      <c r="G1857" s="4">
        <v>44170</v>
      </c>
      <c r="H1857" t="s">
        <v>13</v>
      </c>
      <c r="I1857" t="s">
        <v>5781</v>
      </c>
      <c r="J1857" t="s">
        <v>31</v>
      </c>
      <c r="K1857" t="s">
        <v>90</v>
      </c>
      <c r="L1857">
        <v>176644</v>
      </c>
      <c r="M1857">
        <v>1361</v>
      </c>
      <c r="N1857">
        <v>1</v>
      </c>
      <c r="O1857">
        <v>11.54</v>
      </c>
      <c r="P1857" t="s">
        <v>2321</v>
      </c>
      <c r="Q1857">
        <v>74</v>
      </c>
      <c r="R1857">
        <v>7</v>
      </c>
      <c r="S1857">
        <v>11.54</v>
      </c>
      <c r="T1857" t="s">
        <v>1950</v>
      </c>
      <c r="U1857" t="s">
        <v>3608</v>
      </c>
      <c r="V1857" t="s">
        <v>491</v>
      </c>
      <c r="W1857" t="s">
        <v>95</v>
      </c>
      <c r="X1857" t="s">
        <v>381</v>
      </c>
      <c r="Y1857" t="s">
        <v>1753</v>
      </c>
      <c r="Z1857">
        <v>48126</v>
      </c>
      <c r="AA1857" t="s">
        <v>2319</v>
      </c>
      <c r="AB1857" t="s">
        <v>585</v>
      </c>
    </row>
    <row r="1858" spans="1:28" x14ac:dyDescent="0.25">
      <c r="A1858">
        <v>73330</v>
      </c>
      <c r="B1858" t="s">
        <v>24</v>
      </c>
      <c r="C1858">
        <v>6</v>
      </c>
      <c r="D1858">
        <v>2</v>
      </c>
      <c r="E1858">
        <v>16883</v>
      </c>
      <c r="F1858" t="s">
        <v>2400</v>
      </c>
      <c r="G1858" s="4">
        <v>44170</v>
      </c>
      <c r="H1858" t="s">
        <v>13</v>
      </c>
      <c r="I1858" t="s">
        <v>245</v>
      </c>
      <c r="J1858" t="s">
        <v>31</v>
      </c>
      <c r="K1858" t="s">
        <v>90</v>
      </c>
      <c r="L1858">
        <v>176645</v>
      </c>
      <c r="M1858">
        <v>1361</v>
      </c>
      <c r="N1858">
        <v>1</v>
      </c>
      <c r="O1858">
        <v>11.54</v>
      </c>
      <c r="P1858" t="s">
        <v>2321</v>
      </c>
      <c r="Q1858">
        <v>74</v>
      </c>
      <c r="R1858">
        <v>7</v>
      </c>
      <c r="S1858">
        <v>11.54</v>
      </c>
      <c r="T1858" t="s">
        <v>443</v>
      </c>
      <c r="U1858" t="s">
        <v>1869</v>
      </c>
      <c r="V1858" t="s">
        <v>1870</v>
      </c>
      <c r="W1858" t="s">
        <v>8</v>
      </c>
      <c r="X1858" t="s">
        <v>108</v>
      </c>
      <c r="Y1858" t="s">
        <v>446</v>
      </c>
      <c r="Z1858">
        <v>97223</v>
      </c>
      <c r="AA1858" t="s">
        <v>2319</v>
      </c>
      <c r="AB1858" t="s">
        <v>585</v>
      </c>
    </row>
    <row r="1859" spans="1:28" x14ac:dyDescent="0.25">
      <c r="A1859">
        <v>73331</v>
      </c>
      <c r="B1859" t="s">
        <v>3</v>
      </c>
      <c r="C1859">
        <v>2</v>
      </c>
      <c r="D1859">
        <v>2</v>
      </c>
      <c r="E1859">
        <v>16884</v>
      </c>
      <c r="F1859" t="s">
        <v>2400</v>
      </c>
      <c r="G1859" s="4">
        <v>44170</v>
      </c>
      <c r="H1859" t="s">
        <v>13</v>
      </c>
      <c r="I1859" t="s">
        <v>245</v>
      </c>
      <c r="J1859" t="s">
        <v>38</v>
      </c>
      <c r="K1859" t="s">
        <v>90</v>
      </c>
      <c r="L1859">
        <v>176646</v>
      </c>
      <c r="M1859">
        <v>1361</v>
      </c>
      <c r="N1859">
        <v>1</v>
      </c>
      <c r="O1859">
        <v>11.54</v>
      </c>
      <c r="P1859" t="s">
        <v>2321</v>
      </c>
      <c r="Q1859">
        <v>74</v>
      </c>
      <c r="R1859">
        <v>7</v>
      </c>
      <c r="S1859">
        <v>11.54</v>
      </c>
      <c r="T1859" t="s">
        <v>1263</v>
      </c>
      <c r="U1859" t="s">
        <v>2477</v>
      </c>
      <c r="V1859" t="s">
        <v>1093</v>
      </c>
      <c r="W1859" t="s">
        <v>27</v>
      </c>
      <c r="X1859" t="s">
        <v>21</v>
      </c>
      <c r="Y1859" t="s">
        <v>1265</v>
      </c>
      <c r="Z1859">
        <v>92021</v>
      </c>
      <c r="AA1859" t="s">
        <v>2319</v>
      </c>
      <c r="AB1859" t="s">
        <v>585</v>
      </c>
    </row>
    <row r="1860" spans="1:28" x14ac:dyDescent="0.25">
      <c r="A1860">
        <v>73335</v>
      </c>
      <c r="B1860" t="s">
        <v>24</v>
      </c>
      <c r="C1860">
        <v>6</v>
      </c>
      <c r="D1860">
        <v>4</v>
      </c>
      <c r="E1860">
        <v>16888</v>
      </c>
      <c r="F1860" t="s">
        <v>233</v>
      </c>
      <c r="G1860" s="4">
        <v>44170</v>
      </c>
      <c r="H1860" t="s">
        <v>13</v>
      </c>
      <c r="I1860" t="s">
        <v>234</v>
      </c>
      <c r="J1860" t="s">
        <v>31</v>
      </c>
      <c r="K1860" t="s">
        <v>16</v>
      </c>
      <c r="L1860">
        <v>176650</v>
      </c>
      <c r="M1860">
        <v>1361</v>
      </c>
      <c r="N1860">
        <v>1</v>
      </c>
      <c r="O1860">
        <v>11.54</v>
      </c>
      <c r="P1860" t="s">
        <v>2321</v>
      </c>
      <c r="Q1860">
        <v>74</v>
      </c>
      <c r="R1860">
        <v>7</v>
      </c>
      <c r="S1860">
        <v>11.54</v>
      </c>
      <c r="T1860" t="s">
        <v>396</v>
      </c>
      <c r="U1860" t="s">
        <v>1930</v>
      </c>
      <c r="V1860" t="s">
        <v>1183</v>
      </c>
      <c r="W1860" t="s">
        <v>27</v>
      </c>
      <c r="X1860" t="s">
        <v>248</v>
      </c>
      <c r="Y1860" t="s">
        <v>2803</v>
      </c>
      <c r="Z1860">
        <v>45011</v>
      </c>
      <c r="AA1860" t="s">
        <v>2319</v>
      </c>
      <c r="AB1860" t="s">
        <v>585</v>
      </c>
    </row>
    <row r="1861" spans="1:28" x14ac:dyDescent="0.25">
      <c r="A1861">
        <v>73345</v>
      </c>
      <c r="B1861" t="s">
        <v>24</v>
      </c>
      <c r="C1861">
        <v>6</v>
      </c>
      <c r="D1861">
        <v>2</v>
      </c>
      <c r="E1861">
        <v>16898</v>
      </c>
      <c r="F1861" t="s">
        <v>146</v>
      </c>
      <c r="G1861" s="4">
        <v>44170</v>
      </c>
      <c r="H1861" t="s">
        <v>13</v>
      </c>
      <c r="I1861" t="s">
        <v>30</v>
      </c>
      <c r="J1861" t="s">
        <v>31</v>
      </c>
      <c r="K1861" t="s">
        <v>90</v>
      </c>
      <c r="L1861">
        <v>176660</v>
      </c>
      <c r="M1861">
        <v>1361</v>
      </c>
      <c r="N1861">
        <v>1</v>
      </c>
      <c r="O1861">
        <v>11.54</v>
      </c>
      <c r="P1861" t="s">
        <v>2321</v>
      </c>
      <c r="Q1861">
        <v>74</v>
      </c>
      <c r="R1861">
        <v>7</v>
      </c>
      <c r="S1861">
        <v>11.54</v>
      </c>
      <c r="T1861" t="s">
        <v>5</v>
      </c>
      <c r="U1861" t="s">
        <v>1317</v>
      </c>
      <c r="V1861" t="s">
        <v>113</v>
      </c>
      <c r="W1861" t="s">
        <v>95</v>
      </c>
      <c r="X1861" t="s">
        <v>9</v>
      </c>
      <c r="Y1861" t="s">
        <v>3587</v>
      </c>
      <c r="Z1861">
        <v>725</v>
      </c>
      <c r="AA1861" t="s">
        <v>2319</v>
      </c>
      <c r="AB1861" t="s">
        <v>585</v>
      </c>
    </row>
    <row r="1862" spans="1:28" x14ac:dyDescent="0.25">
      <c r="A1862">
        <v>73350</v>
      </c>
      <c r="B1862" t="s">
        <v>3</v>
      </c>
      <c r="C1862">
        <v>6</v>
      </c>
      <c r="D1862">
        <v>4</v>
      </c>
      <c r="E1862">
        <v>16903</v>
      </c>
      <c r="F1862" t="s">
        <v>439</v>
      </c>
      <c r="G1862" s="4">
        <v>44170</v>
      </c>
      <c r="H1862" t="s">
        <v>13</v>
      </c>
      <c r="I1862" t="s">
        <v>377</v>
      </c>
      <c r="J1862" t="s">
        <v>38</v>
      </c>
      <c r="K1862" t="s">
        <v>16</v>
      </c>
      <c r="L1862">
        <v>176665</v>
      </c>
      <c r="M1862">
        <v>1361</v>
      </c>
      <c r="N1862">
        <v>1</v>
      </c>
      <c r="O1862">
        <v>11.54</v>
      </c>
      <c r="P1862" t="s">
        <v>2321</v>
      </c>
      <c r="Q1862">
        <v>74</v>
      </c>
      <c r="R1862">
        <v>7</v>
      </c>
      <c r="S1862">
        <v>11.54</v>
      </c>
      <c r="T1862" t="s">
        <v>368</v>
      </c>
      <c r="U1862" t="s">
        <v>2140</v>
      </c>
      <c r="V1862" t="s">
        <v>1191</v>
      </c>
      <c r="W1862" t="s">
        <v>95</v>
      </c>
      <c r="X1862" t="s">
        <v>88</v>
      </c>
      <c r="Y1862" t="s">
        <v>2506</v>
      </c>
      <c r="Z1862">
        <v>10025</v>
      </c>
      <c r="AA1862" t="s">
        <v>2319</v>
      </c>
      <c r="AB1862" t="s">
        <v>585</v>
      </c>
    </row>
    <row r="1863" spans="1:28" x14ac:dyDescent="0.25">
      <c r="A1863">
        <v>73351</v>
      </c>
      <c r="B1863" t="s">
        <v>24</v>
      </c>
      <c r="C1863">
        <v>2</v>
      </c>
      <c r="D1863">
        <v>4</v>
      </c>
      <c r="E1863">
        <v>16904</v>
      </c>
      <c r="F1863" t="s">
        <v>830</v>
      </c>
      <c r="G1863" s="4">
        <v>44170</v>
      </c>
      <c r="H1863" t="s">
        <v>13</v>
      </c>
      <c r="I1863" t="s">
        <v>5777</v>
      </c>
      <c r="J1863" t="s">
        <v>31</v>
      </c>
      <c r="K1863" t="s">
        <v>16</v>
      </c>
      <c r="L1863">
        <v>176666</v>
      </c>
      <c r="M1863">
        <v>1361</v>
      </c>
      <c r="N1863">
        <v>1</v>
      </c>
      <c r="O1863">
        <v>11.54</v>
      </c>
      <c r="P1863" t="s">
        <v>2321</v>
      </c>
      <c r="Q1863">
        <v>74</v>
      </c>
      <c r="R1863">
        <v>7</v>
      </c>
      <c r="S1863">
        <v>11.54</v>
      </c>
      <c r="T1863" t="s">
        <v>5</v>
      </c>
      <c r="U1863" t="s">
        <v>1060</v>
      </c>
      <c r="V1863" t="s">
        <v>1061</v>
      </c>
      <c r="W1863" t="s">
        <v>95</v>
      </c>
      <c r="X1863" t="s">
        <v>9</v>
      </c>
      <c r="Y1863" t="s">
        <v>1062</v>
      </c>
      <c r="Z1863">
        <v>725</v>
      </c>
      <c r="AA1863" t="s">
        <v>2319</v>
      </c>
      <c r="AB1863" t="s">
        <v>585</v>
      </c>
    </row>
    <row r="1864" spans="1:28" x14ac:dyDescent="0.25">
      <c r="A1864">
        <v>73355</v>
      </c>
      <c r="B1864" t="s">
        <v>3</v>
      </c>
      <c r="C1864">
        <v>6</v>
      </c>
      <c r="D1864">
        <v>4</v>
      </c>
      <c r="E1864">
        <v>16908</v>
      </c>
      <c r="F1864" t="s">
        <v>258</v>
      </c>
      <c r="G1864" s="4">
        <v>44170</v>
      </c>
      <c r="H1864" t="s">
        <v>13</v>
      </c>
      <c r="I1864" t="s">
        <v>30</v>
      </c>
      <c r="J1864" t="s">
        <v>14</v>
      </c>
      <c r="K1864" t="s">
        <v>16</v>
      </c>
      <c r="L1864">
        <v>176670</v>
      </c>
      <c r="M1864">
        <v>1361</v>
      </c>
      <c r="N1864">
        <v>1</v>
      </c>
      <c r="O1864">
        <v>11.54</v>
      </c>
      <c r="P1864" t="s">
        <v>2321</v>
      </c>
      <c r="Q1864">
        <v>74</v>
      </c>
      <c r="R1864">
        <v>7</v>
      </c>
      <c r="S1864">
        <v>11.54</v>
      </c>
      <c r="T1864" t="s">
        <v>2089</v>
      </c>
      <c r="U1864" t="s">
        <v>2090</v>
      </c>
      <c r="V1864" t="s">
        <v>2091</v>
      </c>
      <c r="W1864" t="s">
        <v>8</v>
      </c>
      <c r="X1864" t="s">
        <v>21</v>
      </c>
      <c r="Y1864" t="s">
        <v>2092</v>
      </c>
      <c r="Z1864">
        <v>95687</v>
      </c>
      <c r="AA1864" t="s">
        <v>2319</v>
      </c>
      <c r="AB1864" t="s">
        <v>585</v>
      </c>
    </row>
    <row r="1865" spans="1:28" x14ac:dyDescent="0.25">
      <c r="A1865">
        <v>73356</v>
      </c>
      <c r="B1865" t="s">
        <v>3</v>
      </c>
      <c r="C1865">
        <v>2</v>
      </c>
      <c r="D1865">
        <v>4</v>
      </c>
      <c r="E1865">
        <v>16909</v>
      </c>
      <c r="F1865" t="s">
        <v>70</v>
      </c>
      <c r="G1865" s="4">
        <v>44170</v>
      </c>
      <c r="H1865" t="s">
        <v>13</v>
      </c>
      <c r="I1865" t="s">
        <v>70</v>
      </c>
      <c r="J1865" t="s">
        <v>38</v>
      </c>
      <c r="K1865" t="s">
        <v>16</v>
      </c>
      <c r="L1865">
        <v>176671</v>
      </c>
      <c r="M1865">
        <v>1361</v>
      </c>
      <c r="N1865">
        <v>1</v>
      </c>
      <c r="O1865">
        <v>11.54</v>
      </c>
      <c r="P1865" t="s">
        <v>2321</v>
      </c>
      <c r="Q1865">
        <v>74</v>
      </c>
      <c r="R1865">
        <v>7</v>
      </c>
      <c r="S1865">
        <v>11.54</v>
      </c>
      <c r="T1865" t="s">
        <v>723</v>
      </c>
      <c r="U1865" t="s">
        <v>484</v>
      </c>
      <c r="V1865" t="s">
        <v>2531</v>
      </c>
      <c r="W1865" t="s">
        <v>8</v>
      </c>
      <c r="X1865" t="s">
        <v>55</v>
      </c>
      <c r="Y1865" t="s">
        <v>2200</v>
      </c>
      <c r="Z1865">
        <v>60504</v>
      </c>
      <c r="AA1865" t="s">
        <v>2319</v>
      </c>
      <c r="AB1865" t="s">
        <v>585</v>
      </c>
    </row>
    <row r="1866" spans="1:28" x14ac:dyDescent="0.25">
      <c r="A1866">
        <v>73357</v>
      </c>
      <c r="B1866" t="s">
        <v>3</v>
      </c>
      <c r="C1866">
        <v>3</v>
      </c>
      <c r="D1866">
        <v>4</v>
      </c>
      <c r="E1866">
        <v>16910</v>
      </c>
      <c r="F1866" t="s">
        <v>70</v>
      </c>
      <c r="G1866" s="4">
        <v>44170</v>
      </c>
      <c r="H1866" t="s">
        <v>13</v>
      </c>
      <c r="I1866" t="s">
        <v>70</v>
      </c>
      <c r="J1866" t="s">
        <v>38</v>
      </c>
      <c r="K1866" t="s">
        <v>16</v>
      </c>
      <c r="L1866">
        <v>176672</v>
      </c>
      <c r="M1866">
        <v>1361</v>
      </c>
      <c r="N1866">
        <v>1</v>
      </c>
      <c r="O1866">
        <v>11.54</v>
      </c>
      <c r="P1866" t="s">
        <v>2321</v>
      </c>
      <c r="Q1866">
        <v>74</v>
      </c>
      <c r="R1866">
        <v>7</v>
      </c>
      <c r="S1866">
        <v>11.54</v>
      </c>
      <c r="T1866" t="s">
        <v>3057</v>
      </c>
      <c r="U1866" t="s">
        <v>2179</v>
      </c>
      <c r="V1866" t="s">
        <v>3072</v>
      </c>
      <c r="W1866" t="s">
        <v>8</v>
      </c>
      <c r="X1866" t="s">
        <v>21</v>
      </c>
      <c r="Y1866" t="s">
        <v>3073</v>
      </c>
      <c r="Z1866">
        <v>94539</v>
      </c>
      <c r="AA1866" t="s">
        <v>2319</v>
      </c>
      <c r="AB1866" t="s">
        <v>585</v>
      </c>
    </row>
    <row r="1867" spans="1:28" x14ac:dyDescent="0.25">
      <c r="A1867">
        <v>73358</v>
      </c>
      <c r="B1867" t="s">
        <v>51</v>
      </c>
      <c r="C1867">
        <v>4</v>
      </c>
      <c r="D1867">
        <v>4</v>
      </c>
      <c r="E1867">
        <v>16911</v>
      </c>
      <c r="F1867" t="s">
        <v>70</v>
      </c>
      <c r="G1867" s="4">
        <v>44170</v>
      </c>
      <c r="H1867" t="s">
        <v>13</v>
      </c>
      <c r="I1867" t="s">
        <v>70</v>
      </c>
      <c r="J1867" t="s">
        <v>57</v>
      </c>
      <c r="K1867" t="s">
        <v>16</v>
      </c>
      <c r="L1867">
        <v>176673</v>
      </c>
      <c r="M1867">
        <v>1361</v>
      </c>
      <c r="N1867">
        <v>1</v>
      </c>
      <c r="O1867">
        <v>11.54</v>
      </c>
      <c r="P1867" t="s">
        <v>2321</v>
      </c>
      <c r="Q1867">
        <v>74</v>
      </c>
      <c r="R1867">
        <v>7</v>
      </c>
      <c r="S1867">
        <v>11.54</v>
      </c>
      <c r="T1867" t="s">
        <v>40</v>
      </c>
      <c r="U1867" t="s">
        <v>1814</v>
      </c>
      <c r="V1867" t="s">
        <v>345</v>
      </c>
      <c r="W1867" t="s">
        <v>8</v>
      </c>
      <c r="X1867" t="s">
        <v>77</v>
      </c>
      <c r="Y1867" t="s">
        <v>1815</v>
      </c>
      <c r="Z1867">
        <v>17602</v>
      </c>
      <c r="AA1867" t="s">
        <v>2319</v>
      </c>
      <c r="AB1867" t="s">
        <v>585</v>
      </c>
    </row>
    <row r="1868" spans="1:28" x14ac:dyDescent="0.25">
      <c r="A1868">
        <v>73359</v>
      </c>
      <c r="B1868" t="s">
        <v>3</v>
      </c>
      <c r="C1868">
        <v>5</v>
      </c>
      <c r="D1868">
        <v>4</v>
      </c>
      <c r="E1868">
        <v>16912</v>
      </c>
      <c r="F1868" t="s">
        <v>70</v>
      </c>
      <c r="G1868" s="4">
        <v>44170</v>
      </c>
      <c r="H1868" t="s">
        <v>13</v>
      </c>
      <c r="I1868" t="s">
        <v>70</v>
      </c>
      <c r="J1868" t="s">
        <v>235</v>
      </c>
      <c r="K1868" t="s">
        <v>16</v>
      </c>
      <c r="L1868">
        <v>176674</v>
      </c>
      <c r="M1868">
        <v>1361</v>
      </c>
      <c r="N1868">
        <v>1</v>
      </c>
      <c r="O1868">
        <v>11.54</v>
      </c>
      <c r="P1868" t="s">
        <v>2321</v>
      </c>
      <c r="Q1868">
        <v>74</v>
      </c>
      <c r="R1868">
        <v>7</v>
      </c>
      <c r="S1868">
        <v>11.54</v>
      </c>
      <c r="T1868" t="s">
        <v>5</v>
      </c>
      <c r="U1868" t="s">
        <v>1691</v>
      </c>
      <c r="V1868" t="s">
        <v>739</v>
      </c>
      <c r="W1868" t="s">
        <v>27</v>
      </c>
      <c r="X1868" t="s">
        <v>9</v>
      </c>
      <c r="Y1868" t="s">
        <v>2922</v>
      </c>
      <c r="Z1868">
        <v>725</v>
      </c>
      <c r="AA1868" t="s">
        <v>2319</v>
      </c>
      <c r="AB1868" t="s">
        <v>585</v>
      </c>
    </row>
    <row r="1869" spans="1:28" x14ac:dyDescent="0.25">
      <c r="A1869">
        <v>73372</v>
      </c>
      <c r="B1869" t="s">
        <v>3</v>
      </c>
      <c r="C1869">
        <v>3</v>
      </c>
      <c r="D1869">
        <v>2</v>
      </c>
      <c r="E1869">
        <v>16925</v>
      </c>
      <c r="F1869" t="s">
        <v>146</v>
      </c>
      <c r="G1869" s="4">
        <v>44171</v>
      </c>
      <c r="H1869" t="s">
        <v>13</v>
      </c>
      <c r="I1869" t="s">
        <v>30</v>
      </c>
      <c r="J1869" t="s">
        <v>38</v>
      </c>
      <c r="K1869" t="s">
        <v>90</v>
      </c>
      <c r="L1869">
        <v>176687</v>
      </c>
      <c r="M1869">
        <v>1361</v>
      </c>
      <c r="N1869">
        <v>1</v>
      </c>
      <c r="O1869">
        <v>11.54</v>
      </c>
      <c r="P1869" t="s">
        <v>2321</v>
      </c>
      <c r="Q1869">
        <v>74</v>
      </c>
      <c r="R1869">
        <v>7</v>
      </c>
      <c r="S1869">
        <v>11.54</v>
      </c>
      <c r="T1869" t="s">
        <v>5</v>
      </c>
      <c r="U1869" t="s">
        <v>207</v>
      </c>
      <c r="V1869" t="s">
        <v>1343</v>
      </c>
      <c r="W1869" t="s">
        <v>8</v>
      </c>
      <c r="X1869" t="s">
        <v>9</v>
      </c>
      <c r="Y1869" t="s">
        <v>1344</v>
      </c>
      <c r="Z1869">
        <v>725</v>
      </c>
      <c r="AA1869" t="s">
        <v>2319</v>
      </c>
      <c r="AB1869" t="s">
        <v>585</v>
      </c>
    </row>
    <row r="1870" spans="1:28" x14ac:dyDescent="0.25">
      <c r="A1870">
        <v>73383</v>
      </c>
      <c r="B1870" t="s">
        <v>24</v>
      </c>
      <c r="C1870">
        <v>2</v>
      </c>
      <c r="D1870">
        <v>1</v>
      </c>
      <c r="E1870">
        <v>16936</v>
      </c>
      <c r="F1870" t="s">
        <v>591</v>
      </c>
      <c r="G1870" s="4">
        <v>44171</v>
      </c>
      <c r="H1870" t="s">
        <v>13</v>
      </c>
      <c r="I1870" t="s">
        <v>130</v>
      </c>
      <c r="J1870" t="s">
        <v>378</v>
      </c>
      <c r="K1870" t="s">
        <v>32</v>
      </c>
      <c r="L1870">
        <v>176698</v>
      </c>
      <c r="M1870">
        <v>1361</v>
      </c>
      <c r="N1870">
        <v>1</v>
      </c>
      <c r="O1870">
        <v>11.54</v>
      </c>
      <c r="P1870" t="s">
        <v>2321</v>
      </c>
      <c r="Q1870">
        <v>74</v>
      </c>
      <c r="R1870">
        <v>7</v>
      </c>
      <c r="S1870">
        <v>11.54</v>
      </c>
      <c r="T1870" t="s">
        <v>5</v>
      </c>
      <c r="U1870" t="s">
        <v>48</v>
      </c>
      <c r="V1870" t="s">
        <v>1922</v>
      </c>
      <c r="W1870" t="s">
        <v>8</v>
      </c>
      <c r="X1870" t="s">
        <v>9</v>
      </c>
      <c r="Y1870" t="s">
        <v>3632</v>
      </c>
      <c r="Z1870">
        <v>725</v>
      </c>
      <c r="AA1870" t="s">
        <v>2319</v>
      </c>
      <c r="AB1870" t="s">
        <v>585</v>
      </c>
    </row>
    <row r="1871" spans="1:28" x14ac:dyDescent="0.25">
      <c r="A1871">
        <v>73384</v>
      </c>
      <c r="B1871" t="s">
        <v>3</v>
      </c>
      <c r="C1871">
        <v>5</v>
      </c>
      <c r="D1871">
        <v>4</v>
      </c>
      <c r="E1871">
        <v>16937</v>
      </c>
      <c r="F1871" t="s">
        <v>591</v>
      </c>
      <c r="G1871" s="4">
        <v>44171</v>
      </c>
      <c r="H1871" t="s">
        <v>13</v>
      </c>
      <c r="I1871" t="s">
        <v>130</v>
      </c>
      <c r="J1871" t="s">
        <v>14</v>
      </c>
      <c r="K1871" t="s">
        <v>16</v>
      </c>
      <c r="L1871">
        <v>176699</v>
      </c>
      <c r="M1871">
        <v>1361</v>
      </c>
      <c r="N1871">
        <v>1</v>
      </c>
      <c r="O1871">
        <v>11.54</v>
      </c>
      <c r="P1871" t="s">
        <v>2321</v>
      </c>
      <c r="Q1871">
        <v>74</v>
      </c>
      <c r="R1871">
        <v>7</v>
      </c>
      <c r="S1871">
        <v>11.54</v>
      </c>
      <c r="T1871" t="s">
        <v>1586</v>
      </c>
      <c r="U1871" t="s">
        <v>2070</v>
      </c>
      <c r="V1871" t="s">
        <v>2650</v>
      </c>
      <c r="W1871" t="s">
        <v>27</v>
      </c>
      <c r="X1871" t="s">
        <v>341</v>
      </c>
      <c r="Y1871" t="s">
        <v>834</v>
      </c>
      <c r="Z1871">
        <v>27514</v>
      </c>
      <c r="AA1871" t="s">
        <v>2319</v>
      </c>
      <c r="AB1871" t="s">
        <v>585</v>
      </c>
    </row>
    <row r="1872" spans="1:28" x14ac:dyDescent="0.25">
      <c r="A1872">
        <v>73412</v>
      </c>
      <c r="B1872" t="s">
        <v>3</v>
      </c>
      <c r="C1872">
        <v>2</v>
      </c>
      <c r="D1872">
        <v>1</v>
      </c>
      <c r="E1872">
        <v>16965</v>
      </c>
      <c r="F1872" t="s">
        <v>1985</v>
      </c>
      <c r="G1872" s="4">
        <v>44171</v>
      </c>
      <c r="H1872" t="s">
        <v>13</v>
      </c>
      <c r="I1872" t="s">
        <v>80</v>
      </c>
      <c r="J1872" t="s">
        <v>38</v>
      </c>
      <c r="K1872" t="s">
        <v>32</v>
      </c>
      <c r="L1872">
        <v>176727</v>
      </c>
      <c r="M1872">
        <v>1361</v>
      </c>
      <c r="N1872">
        <v>1</v>
      </c>
      <c r="O1872">
        <v>11.54</v>
      </c>
      <c r="P1872" t="s">
        <v>2321</v>
      </c>
      <c r="Q1872">
        <v>74</v>
      </c>
      <c r="R1872">
        <v>7</v>
      </c>
      <c r="S1872">
        <v>11.54</v>
      </c>
      <c r="T1872" t="s">
        <v>5</v>
      </c>
      <c r="U1872" t="s">
        <v>1963</v>
      </c>
      <c r="V1872" t="s">
        <v>1221</v>
      </c>
      <c r="W1872" t="s">
        <v>27</v>
      </c>
      <c r="X1872" t="s">
        <v>9</v>
      </c>
      <c r="Y1872" t="s">
        <v>3284</v>
      </c>
      <c r="Z1872">
        <v>725</v>
      </c>
      <c r="AA1872" t="s">
        <v>2319</v>
      </c>
      <c r="AB1872" t="s">
        <v>585</v>
      </c>
    </row>
    <row r="1873" spans="1:28" x14ac:dyDescent="0.25">
      <c r="A1873">
        <v>73432</v>
      </c>
      <c r="B1873" t="s">
        <v>3</v>
      </c>
      <c r="C1873">
        <v>2</v>
      </c>
      <c r="D1873">
        <v>1</v>
      </c>
      <c r="E1873">
        <v>16985</v>
      </c>
      <c r="F1873" t="s">
        <v>146</v>
      </c>
      <c r="G1873" s="4">
        <v>44171</v>
      </c>
      <c r="H1873" t="s">
        <v>13</v>
      </c>
      <c r="I1873" t="s">
        <v>30</v>
      </c>
      <c r="J1873" t="s">
        <v>38</v>
      </c>
      <c r="K1873" t="s">
        <v>32</v>
      </c>
      <c r="L1873">
        <v>176747</v>
      </c>
      <c r="M1873">
        <v>1361</v>
      </c>
      <c r="N1873">
        <v>1</v>
      </c>
      <c r="O1873">
        <v>11.54</v>
      </c>
      <c r="P1873" t="s">
        <v>2321</v>
      </c>
      <c r="Q1873">
        <v>74</v>
      </c>
      <c r="R1873">
        <v>7</v>
      </c>
      <c r="S1873">
        <v>11.54</v>
      </c>
      <c r="T1873" t="s">
        <v>593</v>
      </c>
      <c r="U1873" t="s">
        <v>594</v>
      </c>
      <c r="V1873" t="s">
        <v>595</v>
      </c>
      <c r="W1873" t="s">
        <v>27</v>
      </c>
      <c r="X1873" t="s">
        <v>9</v>
      </c>
      <c r="Y1873" t="s">
        <v>596</v>
      </c>
      <c r="Z1873">
        <v>745</v>
      </c>
      <c r="AA1873" t="s">
        <v>2319</v>
      </c>
      <c r="AB1873" t="s">
        <v>585</v>
      </c>
    </row>
    <row r="1874" spans="1:28" x14ac:dyDescent="0.25">
      <c r="A1874">
        <v>73463</v>
      </c>
      <c r="B1874" t="s">
        <v>3</v>
      </c>
      <c r="C1874">
        <v>4</v>
      </c>
      <c r="D1874">
        <v>4</v>
      </c>
      <c r="E1874">
        <v>17016</v>
      </c>
      <c r="F1874" t="s">
        <v>214</v>
      </c>
      <c r="G1874" s="4">
        <v>44172</v>
      </c>
      <c r="H1874" t="s">
        <v>13</v>
      </c>
      <c r="I1874" t="s">
        <v>5781</v>
      </c>
      <c r="J1874" t="s">
        <v>14</v>
      </c>
      <c r="K1874" t="s">
        <v>16</v>
      </c>
      <c r="L1874">
        <v>176778</v>
      </c>
      <c r="M1874">
        <v>1361</v>
      </c>
      <c r="N1874">
        <v>1</v>
      </c>
      <c r="O1874">
        <v>11.54</v>
      </c>
      <c r="P1874" t="s">
        <v>2321</v>
      </c>
      <c r="Q1874">
        <v>74</v>
      </c>
      <c r="R1874">
        <v>7</v>
      </c>
      <c r="S1874">
        <v>11.54</v>
      </c>
      <c r="T1874" t="s">
        <v>5</v>
      </c>
      <c r="U1874" t="s">
        <v>515</v>
      </c>
      <c r="V1874" t="s">
        <v>516</v>
      </c>
      <c r="W1874" t="s">
        <v>95</v>
      </c>
      <c r="X1874" t="s">
        <v>9</v>
      </c>
      <c r="Y1874" t="s">
        <v>517</v>
      </c>
      <c r="Z1874">
        <v>725</v>
      </c>
      <c r="AA1874" t="s">
        <v>2319</v>
      </c>
      <c r="AB1874" t="s">
        <v>585</v>
      </c>
    </row>
    <row r="1875" spans="1:28" x14ac:dyDescent="0.25">
      <c r="A1875">
        <v>75940</v>
      </c>
      <c r="B1875" t="s">
        <v>24</v>
      </c>
      <c r="C1875">
        <v>6</v>
      </c>
      <c r="D1875">
        <v>4</v>
      </c>
      <c r="E1875">
        <v>19493</v>
      </c>
      <c r="F1875" t="s">
        <v>434</v>
      </c>
      <c r="G1875" s="4">
        <v>44208</v>
      </c>
      <c r="H1875" t="s">
        <v>13</v>
      </c>
      <c r="I1875" t="s">
        <v>245</v>
      </c>
      <c r="J1875" t="s">
        <v>31</v>
      </c>
      <c r="K1875" t="s">
        <v>16</v>
      </c>
      <c r="L1875">
        <v>179255</v>
      </c>
      <c r="M1875">
        <v>1361</v>
      </c>
      <c r="N1875">
        <v>1</v>
      </c>
      <c r="O1875">
        <v>11.54</v>
      </c>
      <c r="P1875" t="s">
        <v>2321</v>
      </c>
      <c r="Q1875">
        <v>74</v>
      </c>
      <c r="R1875">
        <v>7</v>
      </c>
      <c r="S1875">
        <v>11.54</v>
      </c>
      <c r="T1875" t="s">
        <v>440</v>
      </c>
      <c r="U1875" t="s">
        <v>2236</v>
      </c>
      <c r="V1875" t="s">
        <v>595</v>
      </c>
      <c r="W1875" t="s">
        <v>27</v>
      </c>
      <c r="X1875" t="s">
        <v>114</v>
      </c>
      <c r="Y1875" t="s">
        <v>1202</v>
      </c>
      <c r="Z1875">
        <v>78223</v>
      </c>
      <c r="AA1875" t="s">
        <v>2319</v>
      </c>
      <c r="AB1875" t="s">
        <v>585</v>
      </c>
    </row>
    <row r="1876" spans="1:28" x14ac:dyDescent="0.25">
      <c r="A1876">
        <v>75941</v>
      </c>
      <c r="B1876" t="s">
        <v>3</v>
      </c>
      <c r="C1876">
        <v>2</v>
      </c>
      <c r="D1876">
        <v>4</v>
      </c>
      <c r="E1876">
        <v>19494</v>
      </c>
      <c r="F1876" t="s">
        <v>434</v>
      </c>
      <c r="G1876" s="4">
        <v>44208</v>
      </c>
      <c r="H1876" t="s">
        <v>13</v>
      </c>
      <c r="I1876" t="s">
        <v>245</v>
      </c>
      <c r="J1876" t="s">
        <v>14</v>
      </c>
      <c r="K1876" t="s">
        <v>16</v>
      </c>
      <c r="L1876">
        <v>179256</v>
      </c>
      <c r="M1876">
        <v>1361</v>
      </c>
      <c r="N1876">
        <v>1</v>
      </c>
      <c r="O1876">
        <v>11.54</v>
      </c>
      <c r="P1876" t="s">
        <v>2321</v>
      </c>
      <c r="Q1876">
        <v>74</v>
      </c>
      <c r="R1876">
        <v>7</v>
      </c>
      <c r="S1876">
        <v>11.54</v>
      </c>
      <c r="T1876" t="s">
        <v>5</v>
      </c>
      <c r="U1876" t="s">
        <v>1433</v>
      </c>
      <c r="V1876" t="s">
        <v>1434</v>
      </c>
      <c r="W1876" t="s">
        <v>8</v>
      </c>
      <c r="X1876" t="s">
        <v>9</v>
      </c>
      <c r="Y1876" t="s">
        <v>1435</v>
      </c>
      <c r="Z1876">
        <v>725</v>
      </c>
      <c r="AA1876" t="s">
        <v>2319</v>
      </c>
      <c r="AB1876" t="s">
        <v>585</v>
      </c>
    </row>
    <row r="1877" spans="1:28" x14ac:dyDescent="0.25">
      <c r="A1877">
        <v>75942</v>
      </c>
      <c r="B1877" t="s">
        <v>3</v>
      </c>
      <c r="C1877">
        <v>3</v>
      </c>
      <c r="D1877">
        <v>4</v>
      </c>
      <c r="E1877">
        <v>19495</v>
      </c>
      <c r="F1877" t="s">
        <v>434</v>
      </c>
      <c r="G1877" s="4">
        <v>44208</v>
      </c>
      <c r="H1877" t="s">
        <v>13</v>
      </c>
      <c r="I1877" t="s">
        <v>245</v>
      </c>
      <c r="J1877" t="s">
        <v>14</v>
      </c>
      <c r="K1877" t="s">
        <v>16</v>
      </c>
      <c r="L1877">
        <v>179257</v>
      </c>
      <c r="M1877">
        <v>1361</v>
      </c>
      <c r="N1877">
        <v>1</v>
      </c>
      <c r="O1877">
        <v>11.54</v>
      </c>
      <c r="P1877" t="s">
        <v>2321</v>
      </c>
      <c r="Q1877">
        <v>74</v>
      </c>
      <c r="R1877">
        <v>7</v>
      </c>
      <c r="S1877">
        <v>11.54</v>
      </c>
      <c r="T1877" t="s">
        <v>683</v>
      </c>
      <c r="U1877" t="s">
        <v>684</v>
      </c>
      <c r="V1877" t="s">
        <v>685</v>
      </c>
      <c r="W1877" t="s">
        <v>27</v>
      </c>
      <c r="X1877" t="s">
        <v>21</v>
      </c>
      <c r="Y1877" t="s">
        <v>686</v>
      </c>
      <c r="Z1877">
        <v>90703</v>
      </c>
      <c r="AA1877" t="s">
        <v>2319</v>
      </c>
      <c r="AB1877" t="s">
        <v>585</v>
      </c>
    </row>
    <row r="1878" spans="1:28" x14ac:dyDescent="0.25">
      <c r="A1878">
        <v>75943</v>
      </c>
      <c r="B1878" t="s">
        <v>24</v>
      </c>
      <c r="C1878">
        <v>4</v>
      </c>
      <c r="D1878">
        <v>4</v>
      </c>
      <c r="E1878">
        <v>19496</v>
      </c>
      <c r="F1878" t="s">
        <v>465</v>
      </c>
      <c r="G1878" s="4">
        <v>44208</v>
      </c>
      <c r="H1878" t="s">
        <v>13</v>
      </c>
      <c r="I1878" t="s">
        <v>99</v>
      </c>
      <c r="J1878" t="s">
        <v>31</v>
      </c>
      <c r="K1878" t="s">
        <v>16</v>
      </c>
      <c r="L1878">
        <v>179258</v>
      </c>
      <c r="M1878">
        <v>1361</v>
      </c>
      <c r="N1878">
        <v>1</v>
      </c>
      <c r="O1878">
        <v>11.54</v>
      </c>
      <c r="P1878" t="s">
        <v>2321</v>
      </c>
      <c r="Q1878">
        <v>74</v>
      </c>
      <c r="R1878">
        <v>7</v>
      </c>
      <c r="S1878">
        <v>11.54</v>
      </c>
      <c r="T1878" t="s">
        <v>3057</v>
      </c>
      <c r="U1878" t="s">
        <v>905</v>
      </c>
      <c r="V1878" t="s">
        <v>363</v>
      </c>
      <c r="W1878" t="s">
        <v>8</v>
      </c>
      <c r="X1878" t="s">
        <v>21</v>
      </c>
      <c r="Y1878" t="s">
        <v>3058</v>
      </c>
      <c r="Z1878">
        <v>94538</v>
      </c>
      <c r="AA1878" t="s">
        <v>2319</v>
      </c>
      <c r="AB1878" t="s">
        <v>585</v>
      </c>
    </row>
    <row r="1879" spans="1:28" x14ac:dyDescent="0.25">
      <c r="A1879">
        <v>75944</v>
      </c>
      <c r="B1879" t="s">
        <v>51</v>
      </c>
      <c r="C1879">
        <v>5</v>
      </c>
      <c r="D1879">
        <v>4</v>
      </c>
      <c r="E1879">
        <v>19497</v>
      </c>
      <c r="F1879" t="s">
        <v>465</v>
      </c>
      <c r="G1879" s="4">
        <v>44208</v>
      </c>
      <c r="H1879" t="s">
        <v>13</v>
      </c>
      <c r="I1879" t="s">
        <v>99</v>
      </c>
      <c r="J1879" t="s">
        <v>57</v>
      </c>
      <c r="K1879" t="s">
        <v>16</v>
      </c>
      <c r="L1879">
        <v>179259</v>
      </c>
      <c r="M1879">
        <v>1361</v>
      </c>
      <c r="N1879">
        <v>1</v>
      </c>
      <c r="O1879">
        <v>11.54</v>
      </c>
      <c r="P1879" t="s">
        <v>2321</v>
      </c>
      <c r="Q1879">
        <v>74</v>
      </c>
      <c r="R1879">
        <v>7</v>
      </c>
      <c r="S1879">
        <v>11.54</v>
      </c>
      <c r="T1879" t="s">
        <v>2543</v>
      </c>
      <c r="U1879" t="s">
        <v>2020</v>
      </c>
      <c r="V1879" t="s">
        <v>2892</v>
      </c>
      <c r="W1879" t="s">
        <v>8</v>
      </c>
      <c r="X1879" t="s">
        <v>88</v>
      </c>
      <c r="Y1879" t="s">
        <v>2893</v>
      </c>
      <c r="Z1879">
        <v>11435</v>
      </c>
      <c r="AA1879" t="s">
        <v>2319</v>
      </c>
      <c r="AB1879" t="s">
        <v>585</v>
      </c>
    </row>
    <row r="1880" spans="1:28" x14ac:dyDescent="0.25">
      <c r="A1880">
        <v>75974</v>
      </c>
      <c r="B1880" t="s">
        <v>51</v>
      </c>
      <c r="C1880">
        <v>5</v>
      </c>
      <c r="D1880">
        <v>4</v>
      </c>
      <c r="E1880">
        <v>19527</v>
      </c>
      <c r="F1880" t="s">
        <v>881</v>
      </c>
      <c r="G1880" s="4">
        <v>44209</v>
      </c>
      <c r="H1880" t="s">
        <v>13</v>
      </c>
      <c r="I1880" t="s">
        <v>99</v>
      </c>
      <c r="J1880" t="s">
        <v>57</v>
      </c>
      <c r="K1880" t="s">
        <v>16</v>
      </c>
      <c r="L1880">
        <v>179289</v>
      </c>
      <c r="M1880">
        <v>1361</v>
      </c>
      <c r="N1880">
        <v>1</v>
      </c>
      <c r="O1880">
        <v>11.54</v>
      </c>
      <c r="P1880" t="s">
        <v>2321</v>
      </c>
      <c r="Q1880">
        <v>74</v>
      </c>
      <c r="R1880">
        <v>7</v>
      </c>
      <c r="S1880">
        <v>11.54</v>
      </c>
      <c r="T1880" t="s">
        <v>440</v>
      </c>
      <c r="U1880" t="s">
        <v>1045</v>
      </c>
      <c r="V1880" t="s">
        <v>375</v>
      </c>
      <c r="W1880" t="s">
        <v>8</v>
      </c>
      <c r="X1880" t="s">
        <v>114</v>
      </c>
      <c r="Y1880" t="s">
        <v>1895</v>
      </c>
      <c r="Z1880">
        <v>78240</v>
      </c>
      <c r="AA1880" t="s">
        <v>2319</v>
      </c>
      <c r="AB1880" t="s">
        <v>585</v>
      </c>
    </row>
    <row r="1881" spans="1:28" x14ac:dyDescent="0.25">
      <c r="A1881">
        <v>75975</v>
      </c>
      <c r="B1881" t="s">
        <v>3</v>
      </c>
      <c r="C1881">
        <v>6</v>
      </c>
      <c r="D1881">
        <v>4</v>
      </c>
      <c r="E1881">
        <v>19528</v>
      </c>
      <c r="F1881" t="s">
        <v>881</v>
      </c>
      <c r="G1881" s="4">
        <v>44209</v>
      </c>
      <c r="H1881" t="s">
        <v>13</v>
      </c>
      <c r="I1881" t="s">
        <v>99</v>
      </c>
      <c r="J1881" t="s">
        <v>235</v>
      </c>
      <c r="K1881" t="s">
        <v>16</v>
      </c>
      <c r="L1881">
        <v>179290</v>
      </c>
      <c r="M1881">
        <v>1361</v>
      </c>
      <c r="N1881">
        <v>1</v>
      </c>
      <c r="O1881">
        <v>11.54</v>
      </c>
      <c r="P1881" t="s">
        <v>2321</v>
      </c>
      <c r="Q1881">
        <v>74</v>
      </c>
      <c r="R1881">
        <v>7</v>
      </c>
      <c r="S1881">
        <v>11.54</v>
      </c>
      <c r="T1881" t="s">
        <v>5</v>
      </c>
      <c r="U1881" t="s">
        <v>1057</v>
      </c>
      <c r="V1881" t="s">
        <v>3592</v>
      </c>
      <c r="W1881" t="s">
        <v>8</v>
      </c>
      <c r="X1881" t="s">
        <v>9</v>
      </c>
      <c r="Y1881" t="s">
        <v>3593</v>
      </c>
      <c r="Z1881">
        <v>725</v>
      </c>
      <c r="AA1881" t="s">
        <v>2319</v>
      </c>
      <c r="AB1881" t="s">
        <v>585</v>
      </c>
    </row>
    <row r="1882" spans="1:28" x14ac:dyDescent="0.25">
      <c r="A1882">
        <v>75976</v>
      </c>
      <c r="B1882" t="s">
        <v>24</v>
      </c>
      <c r="C1882">
        <v>2</v>
      </c>
      <c r="D1882">
        <v>4</v>
      </c>
      <c r="E1882">
        <v>19529</v>
      </c>
      <c r="F1882" t="s">
        <v>881</v>
      </c>
      <c r="G1882" s="4">
        <v>44209</v>
      </c>
      <c r="H1882" t="s">
        <v>13</v>
      </c>
      <c r="I1882" t="s">
        <v>99</v>
      </c>
      <c r="J1882" t="s">
        <v>31</v>
      </c>
      <c r="K1882" t="s">
        <v>16</v>
      </c>
      <c r="L1882">
        <v>179291</v>
      </c>
      <c r="M1882">
        <v>1361</v>
      </c>
      <c r="N1882">
        <v>1</v>
      </c>
      <c r="O1882">
        <v>11.54</v>
      </c>
      <c r="P1882" t="s">
        <v>2321</v>
      </c>
      <c r="Q1882">
        <v>74</v>
      </c>
      <c r="R1882">
        <v>7</v>
      </c>
      <c r="S1882">
        <v>11.54</v>
      </c>
      <c r="T1882" t="s">
        <v>296</v>
      </c>
      <c r="U1882" t="s">
        <v>938</v>
      </c>
      <c r="V1882" t="s">
        <v>902</v>
      </c>
      <c r="W1882" t="s">
        <v>95</v>
      </c>
      <c r="X1882" t="s">
        <v>21</v>
      </c>
      <c r="Y1882" t="s">
        <v>3687</v>
      </c>
      <c r="Z1882">
        <v>91790</v>
      </c>
      <c r="AA1882" t="s">
        <v>2319</v>
      </c>
      <c r="AB1882" t="s">
        <v>585</v>
      </c>
    </row>
    <row r="1883" spans="1:28" x14ac:dyDescent="0.25">
      <c r="A1883">
        <v>75977</v>
      </c>
      <c r="B1883" t="s">
        <v>3</v>
      </c>
      <c r="C1883">
        <v>3</v>
      </c>
      <c r="D1883">
        <v>4</v>
      </c>
      <c r="E1883">
        <v>19530</v>
      </c>
      <c r="F1883" t="s">
        <v>881</v>
      </c>
      <c r="G1883" s="4">
        <v>44209</v>
      </c>
      <c r="H1883" t="s">
        <v>13</v>
      </c>
      <c r="I1883" t="s">
        <v>99</v>
      </c>
      <c r="J1883" t="s">
        <v>38</v>
      </c>
      <c r="K1883" t="s">
        <v>16</v>
      </c>
      <c r="L1883">
        <v>179292</v>
      </c>
      <c r="M1883">
        <v>1361</v>
      </c>
      <c r="N1883">
        <v>1</v>
      </c>
      <c r="O1883">
        <v>11.54</v>
      </c>
      <c r="P1883" t="s">
        <v>2321</v>
      </c>
      <c r="Q1883">
        <v>74</v>
      </c>
      <c r="R1883">
        <v>7</v>
      </c>
      <c r="S1883">
        <v>11.54</v>
      </c>
      <c r="T1883" t="s">
        <v>5</v>
      </c>
      <c r="U1883" t="s">
        <v>1722</v>
      </c>
      <c r="V1883" t="s">
        <v>1723</v>
      </c>
      <c r="W1883" t="s">
        <v>95</v>
      </c>
      <c r="X1883" t="s">
        <v>9</v>
      </c>
      <c r="Y1883" t="s">
        <v>566</v>
      </c>
      <c r="Z1883">
        <v>725</v>
      </c>
      <c r="AA1883" t="s">
        <v>2319</v>
      </c>
      <c r="AB1883" t="s">
        <v>585</v>
      </c>
    </row>
    <row r="1884" spans="1:28" x14ac:dyDescent="0.25">
      <c r="A1884">
        <v>76016</v>
      </c>
      <c r="B1884" t="s">
        <v>24</v>
      </c>
      <c r="C1884">
        <v>2</v>
      </c>
      <c r="D1884">
        <v>4</v>
      </c>
      <c r="E1884">
        <v>19569</v>
      </c>
      <c r="F1884" t="s">
        <v>1530</v>
      </c>
      <c r="G1884" s="4">
        <v>44209</v>
      </c>
      <c r="H1884" t="s">
        <v>13</v>
      </c>
      <c r="I1884" t="s">
        <v>99</v>
      </c>
      <c r="J1884" t="s">
        <v>31</v>
      </c>
      <c r="K1884" t="s">
        <v>16</v>
      </c>
      <c r="L1884">
        <v>179331</v>
      </c>
      <c r="M1884">
        <v>1361</v>
      </c>
      <c r="N1884">
        <v>1</v>
      </c>
      <c r="O1884">
        <v>11.54</v>
      </c>
      <c r="P1884" t="s">
        <v>2321</v>
      </c>
      <c r="Q1884">
        <v>74</v>
      </c>
      <c r="R1884">
        <v>7</v>
      </c>
      <c r="S1884">
        <v>11.54</v>
      </c>
      <c r="T1884" t="s">
        <v>427</v>
      </c>
      <c r="U1884" t="s">
        <v>674</v>
      </c>
      <c r="V1884" t="s">
        <v>1460</v>
      </c>
      <c r="W1884" t="s">
        <v>95</v>
      </c>
      <c r="X1884" t="s">
        <v>9</v>
      </c>
      <c r="Y1884" t="s">
        <v>3572</v>
      </c>
      <c r="Z1884">
        <v>921</v>
      </c>
      <c r="AA1884" t="s">
        <v>2319</v>
      </c>
      <c r="AB1884" t="s">
        <v>585</v>
      </c>
    </row>
    <row r="1885" spans="1:28" x14ac:dyDescent="0.25">
      <c r="A1885">
        <v>76017</v>
      </c>
      <c r="B1885" t="s">
        <v>24</v>
      </c>
      <c r="C1885">
        <v>3</v>
      </c>
      <c r="D1885">
        <v>4</v>
      </c>
      <c r="E1885">
        <v>19570</v>
      </c>
      <c r="F1885" t="s">
        <v>1530</v>
      </c>
      <c r="G1885" s="4">
        <v>44209</v>
      </c>
      <c r="H1885" t="s">
        <v>13</v>
      </c>
      <c r="I1885" t="s">
        <v>99</v>
      </c>
      <c r="J1885" t="s">
        <v>31</v>
      </c>
      <c r="K1885" t="s">
        <v>16</v>
      </c>
      <c r="L1885">
        <v>179332</v>
      </c>
      <c r="M1885">
        <v>1361</v>
      </c>
      <c r="N1885">
        <v>1</v>
      </c>
      <c r="O1885">
        <v>11.54</v>
      </c>
      <c r="P1885" t="s">
        <v>2321</v>
      </c>
      <c r="Q1885">
        <v>74</v>
      </c>
      <c r="R1885">
        <v>7</v>
      </c>
      <c r="S1885">
        <v>11.54</v>
      </c>
      <c r="T1885" t="s">
        <v>1516</v>
      </c>
      <c r="U1885" t="s">
        <v>1517</v>
      </c>
      <c r="V1885" t="s">
        <v>1518</v>
      </c>
      <c r="W1885" t="s">
        <v>27</v>
      </c>
      <c r="X1885" t="s">
        <v>308</v>
      </c>
      <c r="Y1885" t="s">
        <v>1519</v>
      </c>
      <c r="Z1885">
        <v>7960</v>
      </c>
      <c r="AA1885" t="s">
        <v>2319</v>
      </c>
      <c r="AB1885" t="s">
        <v>585</v>
      </c>
    </row>
    <row r="1886" spans="1:28" x14ac:dyDescent="0.25">
      <c r="A1886">
        <v>76018</v>
      </c>
      <c r="B1886" t="s">
        <v>51</v>
      </c>
      <c r="C1886">
        <v>4</v>
      </c>
      <c r="D1886">
        <v>4</v>
      </c>
      <c r="E1886">
        <v>19571</v>
      </c>
      <c r="F1886" t="s">
        <v>1530</v>
      </c>
      <c r="G1886" s="4">
        <v>44209</v>
      </c>
      <c r="H1886" t="s">
        <v>13</v>
      </c>
      <c r="I1886" t="s">
        <v>99</v>
      </c>
      <c r="J1886" t="s">
        <v>1275</v>
      </c>
      <c r="K1886" t="s">
        <v>16</v>
      </c>
      <c r="L1886">
        <v>179333</v>
      </c>
      <c r="M1886">
        <v>1361</v>
      </c>
      <c r="N1886">
        <v>1</v>
      </c>
      <c r="O1886">
        <v>11.54</v>
      </c>
      <c r="P1886" t="s">
        <v>2321</v>
      </c>
      <c r="Q1886">
        <v>74</v>
      </c>
      <c r="R1886">
        <v>7</v>
      </c>
      <c r="S1886">
        <v>11.54</v>
      </c>
      <c r="T1886" t="s">
        <v>5</v>
      </c>
      <c r="U1886" t="s">
        <v>1074</v>
      </c>
      <c r="V1886" t="s">
        <v>1075</v>
      </c>
      <c r="W1886" t="s">
        <v>95</v>
      </c>
      <c r="X1886" t="s">
        <v>9</v>
      </c>
      <c r="Y1886" t="s">
        <v>1076</v>
      </c>
      <c r="Z1886">
        <v>725</v>
      </c>
      <c r="AA1886" t="s">
        <v>2319</v>
      </c>
      <c r="AB1886" t="s">
        <v>585</v>
      </c>
    </row>
    <row r="1887" spans="1:28" x14ac:dyDescent="0.25">
      <c r="A1887">
        <v>76044</v>
      </c>
      <c r="B1887" t="s">
        <v>24</v>
      </c>
      <c r="C1887">
        <v>5</v>
      </c>
      <c r="D1887">
        <v>4</v>
      </c>
      <c r="E1887">
        <v>19597</v>
      </c>
      <c r="F1887" t="s">
        <v>304</v>
      </c>
      <c r="G1887" s="4">
        <v>44210</v>
      </c>
      <c r="H1887" t="s">
        <v>13</v>
      </c>
      <c r="I1887" t="s">
        <v>30</v>
      </c>
      <c r="J1887" t="s">
        <v>378</v>
      </c>
      <c r="K1887" t="s">
        <v>16</v>
      </c>
      <c r="L1887">
        <v>179359</v>
      </c>
      <c r="M1887">
        <v>1361</v>
      </c>
      <c r="N1887">
        <v>1</v>
      </c>
      <c r="O1887">
        <v>11.54</v>
      </c>
      <c r="P1887" t="s">
        <v>2321</v>
      </c>
      <c r="Q1887">
        <v>74</v>
      </c>
      <c r="R1887">
        <v>7</v>
      </c>
      <c r="S1887">
        <v>11.54</v>
      </c>
      <c r="T1887" t="s">
        <v>120</v>
      </c>
      <c r="U1887" t="s">
        <v>1551</v>
      </c>
      <c r="V1887" t="s">
        <v>7</v>
      </c>
      <c r="W1887" t="s">
        <v>8</v>
      </c>
      <c r="X1887" t="s">
        <v>21</v>
      </c>
      <c r="Y1887" t="s">
        <v>3088</v>
      </c>
      <c r="Z1887">
        <v>92870</v>
      </c>
      <c r="AA1887" t="s">
        <v>2319</v>
      </c>
      <c r="AB1887" t="s">
        <v>585</v>
      </c>
    </row>
    <row r="1888" spans="1:28" x14ac:dyDescent="0.25">
      <c r="A1888">
        <v>76045</v>
      </c>
      <c r="B1888" t="s">
        <v>24</v>
      </c>
      <c r="C1888">
        <v>6</v>
      </c>
      <c r="D1888">
        <v>4</v>
      </c>
      <c r="E1888">
        <v>19598</v>
      </c>
      <c r="F1888" t="s">
        <v>304</v>
      </c>
      <c r="G1888" s="4">
        <v>44210</v>
      </c>
      <c r="H1888" t="s">
        <v>13</v>
      </c>
      <c r="I1888" t="s">
        <v>30</v>
      </c>
      <c r="J1888" t="s">
        <v>31</v>
      </c>
      <c r="K1888" t="s">
        <v>16</v>
      </c>
      <c r="L1888">
        <v>179360</v>
      </c>
      <c r="M1888">
        <v>1361</v>
      </c>
      <c r="N1888">
        <v>1</v>
      </c>
      <c r="O1888">
        <v>11.54</v>
      </c>
      <c r="P1888" t="s">
        <v>2321</v>
      </c>
      <c r="Q1888">
        <v>74</v>
      </c>
      <c r="R1888">
        <v>7</v>
      </c>
      <c r="S1888">
        <v>11.54</v>
      </c>
      <c r="T1888" t="s">
        <v>5</v>
      </c>
      <c r="U1888" t="s">
        <v>2189</v>
      </c>
      <c r="V1888" t="s">
        <v>3663</v>
      </c>
      <c r="W1888" t="s">
        <v>8</v>
      </c>
      <c r="X1888" t="s">
        <v>9</v>
      </c>
      <c r="Y1888" t="s">
        <v>3664</v>
      </c>
      <c r="Z1888">
        <v>725</v>
      </c>
      <c r="AA1888" t="s">
        <v>2319</v>
      </c>
      <c r="AB1888" t="s">
        <v>585</v>
      </c>
    </row>
    <row r="1889" spans="1:28" x14ac:dyDescent="0.25">
      <c r="A1889">
        <v>76046</v>
      </c>
      <c r="B1889" t="s">
        <v>24</v>
      </c>
      <c r="C1889">
        <v>2</v>
      </c>
      <c r="D1889">
        <v>4</v>
      </c>
      <c r="E1889">
        <v>19599</v>
      </c>
      <c r="F1889" t="s">
        <v>304</v>
      </c>
      <c r="G1889" s="4">
        <v>44210</v>
      </c>
      <c r="H1889" t="s">
        <v>13</v>
      </c>
      <c r="I1889" t="s">
        <v>30</v>
      </c>
      <c r="J1889" t="s">
        <v>31</v>
      </c>
      <c r="K1889" t="s">
        <v>16</v>
      </c>
      <c r="L1889">
        <v>179361</v>
      </c>
      <c r="M1889">
        <v>1361</v>
      </c>
      <c r="N1889">
        <v>1</v>
      </c>
      <c r="O1889">
        <v>11.54</v>
      </c>
      <c r="P1889" t="s">
        <v>2321</v>
      </c>
      <c r="Q1889">
        <v>74</v>
      </c>
      <c r="R1889">
        <v>7</v>
      </c>
      <c r="S1889">
        <v>11.54</v>
      </c>
      <c r="T1889" t="s">
        <v>5</v>
      </c>
      <c r="U1889" t="s">
        <v>876</v>
      </c>
      <c r="V1889" t="s">
        <v>2531</v>
      </c>
      <c r="W1889" t="s">
        <v>8</v>
      </c>
      <c r="X1889" t="s">
        <v>9</v>
      </c>
      <c r="Y1889" t="s">
        <v>3818</v>
      </c>
      <c r="Z1889">
        <v>725</v>
      </c>
      <c r="AA1889" t="s">
        <v>2319</v>
      </c>
      <c r="AB1889" t="s">
        <v>585</v>
      </c>
    </row>
    <row r="1890" spans="1:28" x14ac:dyDescent="0.25">
      <c r="A1890">
        <v>76047</v>
      </c>
      <c r="B1890" t="s">
        <v>24</v>
      </c>
      <c r="C1890">
        <v>3</v>
      </c>
      <c r="D1890">
        <v>4</v>
      </c>
      <c r="E1890">
        <v>19600</v>
      </c>
      <c r="F1890" t="s">
        <v>304</v>
      </c>
      <c r="G1890" s="4">
        <v>44210</v>
      </c>
      <c r="H1890" t="s">
        <v>13</v>
      </c>
      <c r="I1890" t="s">
        <v>30</v>
      </c>
      <c r="J1890" t="s">
        <v>31</v>
      </c>
      <c r="K1890" t="s">
        <v>16</v>
      </c>
      <c r="L1890">
        <v>179362</v>
      </c>
      <c r="M1890">
        <v>1361</v>
      </c>
      <c r="N1890">
        <v>1</v>
      </c>
      <c r="O1890">
        <v>11.54</v>
      </c>
      <c r="P1890" t="s">
        <v>2321</v>
      </c>
      <c r="Q1890">
        <v>74</v>
      </c>
      <c r="R1890">
        <v>7</v>
      </c>
      <c r="S1890">
        <v>11.54</v>
      </c>
      <c r="T1890" t="s">
        <v>59</v>
      </c>
      <c r="U1890" t="s">
        <v>1532</v>
      </c>
      <c r="V1890" t="s">
        <v>1386</v>
      </c>
      <c r="W1890" t="s">
        <v>8</v>
      </c>
      <c r="X1890" t="s">
        <v>21</v>
      </c>
      <c r="Y1890" t="s">
        <v>1984</v>
      </c>
      <c r="Z1890">
        <v>90805</v>
      </c>
      <c r="AA1890" t="s">
        <v>2319</v>
      </c>
      <c r="AB1890" t="s">
        <v>585</v>
      </c>
    </row>
    <row r="1891" spans="1:28" x14ac:dyDescent="0.25">
      <c r="A1891">
        <v>76078</v>
      </c>
      <c r="B1891" t="s">
        <v>17</v>
      </c>
      <c r="C1891">
        <v>4</v>
      </c>
      <c r="D1891">
        <v>2</v>
      </c>
      <c r="E1891">
        <v>19631</v>
      </c>
      <c r="F1891" t="s">
        <v>439</v>
      </c>
      <c r="G1891" s="4">
        <v>44210</v>
      </c>
      <c r="H1891" t="s">
        <v>13</v>
      </c>
      <c r="I1891" t="s">
        <v>377</v>
      </c>
      <c r="J1891" t="s">
        <v>23</v>
      </c>
      <c r="K1891" t="s">
        <v>90</v>
      </c>
      <c r="L1891">
        <v>179393</v>
      </c>
      <c r="M1891">
        <v>1361</v>
      </c>
      <c r="N1891">
        <v>1</v>
      </c>
      <c r="O1891">
        <v>11.54</v>
      </c>
      <c r="P1891" t="s">
        <v>2321</v>
      </c>
      <c r="Q1891">
        <v>74</v>
      </c>
      <c r="R1891">
        <v>7</v>
      </c>
      <c r="S1891">
        <v>11.54</v>
      </c>
      <c r="T1891" t="s">
        <v>2683</v>
      </c>
      <c r="U1891" t="s">
        <v>2895</v>
      </c>
      <c r="V1891" t="s">
        <v>2241</v>
      </c>
      <c r="W1891" t="s">
        <v>8</v>
      </c>
      <c r="X1891" t="s">
        <v>21</v>
      </c>
      <c r="Y1891" t="s">
        <v>2896</v>
      </c>
      <c r="Z1891">
        <v>92009</v>
      </c>
      <c r="AA1891" t="s">
        <v>2319</v>
      </c>
      <c r="AB1891" t="s">
        <v>585</v>
      </c>
    </row>
    <row r="1892" spans="1:28" x14ac:dyDescent="0.25">
      <c r="A1892">
        <v>76079</v>
      </c>
      <c r="B1892" t="s">
        <v>24</v>
      </c>
      <c r="C1892">
        <v>5</v>
      </c>
      <c r="D1892">
        <v>2</v>
      </c>
      <c r="E1892">
        <v>19632</v>
      </c>
      <c r="F1892" t="s">
        <v>439</v>
      </c>
      <c r="G1892" s="4">
        <v>44210</v>
      </c>
      <c r="H1892" t="s">
        <v>13</v>
      </c>
      <c r="I1892" t="s">
        <v>377</v>
      </c>
      <c r="J1892" t="s">
        <v>31</v>
      </c>
      <c r="K1892" t="s">
        <v>90</v>
      </c>
      <c r="L1892">
        <v>179394</v>
      </c>
      <c r="M1892">
        <v>1361</v>
      </c>
      <c r="N1892">
        <v>1</v>
      </c>
      <c r="O1892">
        <v>11.54</v>
      </c>
      <c r="P1892" t="s">
        <v>2321</v>
      </c>
      <c r="Q1892">
        <v>74</v>
      </c>
      <c r="R1892">
        <v>7</v>
      </c>
      <c r="S1892">
        <v>11.54</v>
      </c>
      <c r="T1892" t="s">
        <v>5</v>
      </c>
      <c r="U1892" t="s">
        <v>3642</v>
      </c>
      <c r="V1892" t="s">
        <v>1416</v>
      </c>
      <c r="W1892" t="s">
        <v>8</v>
      </c>
      <c r="X1892" t="s">
        <v>9</v>
      </c>
      <c r="Y1892" t="s">
        <v>3376</v>
      </c>
      <c r="Z1892">
        <v>725</v>
      </c>
      <c r="AA1892" t="s">
        <v>2319</v>
      </c>
      <c r="AB1892" t="s">
        <v>585</v>
      </c>
    </row>
    <row r="1893" spans="1:28" x14ac:dyDescent="0.25">
      <c r="A1893">
        <v>76101</v>
      </c>
      <c r="B1893" t="s">
        <v>17</v>
      </c>
      <c r="C1893">
        <v>2</v>
      </c>
      <c r="D1893">
        <v>4</v>
      </c>
      <c r="E1893">
        <v>19654</v>
      </c>
      <c r="F1893" t="s">
        <v>258</v>
      </c>
      <c r="G1893" s="4">
        <v>44210</v>
      </c>
      <c r="H1893" t="s">
        <v>13</v>
      </c>
      <c r="I1893" t="s">
        <v>30</v>
      </c>
      <c r="J1893" t="s">
        <v>23</v>
      </c>
      <c r="K1893" t="s">
        <v>16</v>
      </c>
      <c r="L1893">
        <v>179416</v>
      </c>
      <c r="M1893">
        <v>1361</v>
      </c>
      <c r="N1893">
        <v>1</v>
      </c>
      <c r="O1893">
        <v>11.54</v>
      </c>
      <c r="P1893" t="s">
        <v>2321</v>
      </c>
      <c r="Q1893">
        <v>74</v>
      </c>
      <c r="R1893">
        <v>7</v>
      </c>
      <c r="S1893">
        <v>11.54</v>
      </c>
      <c r="T1893" t="s">
        <v>440</v>
      </c>
      <c r="U1893" t="s">
        <v>1294</v>
      </c>
      <c r="V1893" t="s">
        <v>2969</v>
      </c>
      <c r="W1893" t="s">
        <v>95</v>
      </c>
      <c r="X1893" t="s">
        <v>114</v>
      </c>
      <c r="Y1893" t="s">
        <v>3693</v>
      </c>
      <c r="Z1893">
        <v>78227</v>
      </c>
      <c r="AA1893" t="s">
        <v>2319</v>
      </c>
      <c r="AB1893" t="s">
        <v>585</v>
      </c>
    </row>
    <row r="1894" spans="1:28" x14ac:dyDescent="0.25">
      <c r="A1894">
        <v>76105</v>
      </c>
      <c r="B1894" t="s">
        <v>51</v>
      </c>
      <c r="C1894">
        <v>6</v>
      </c>
      <c r="D1894">
        <v>2</v>
      </c>
      <c r="E1894">
        <v>19658</v>
      </c>
      <c r="F1894" t="s">
        <v>70</v>
      </c>
      <c r="G1894" s="4">
        <v>44210</v>
      </c>
      <c r="H1894" t="s">
        <v>13</v>
      </c>
      <c r="I1894" t="s">
        <v>70</v>
      </c>
      <c r="J1894" t="s">
        <v>57</v>
      </c>
      <c r="K1894" t="s">
        <v>90</v>
      </c>
      <c r="L1894">
        <v>179420</v>
      </c>
      <c r="M1894">
        <v>1361</v>
      </c>
      <c r="N1894">
        <v>1</v>
      </c>
      <c r="O1894">
        <v>11.54</v>
      </c>
      <c r="P1894" t="s">
        <v>2321</v>
      </c>
      <c r="Q1894">
        <v>74</v>
      </c>
      <c r="R1894">
        <v>7</v>
      </c>
      <c r="S1894">
        <v>11.54</v>
      </c>
      <c r="T1894" t="s">
        <v>5</v>
      </c>
      <c r="U1894" t="s">
        <v>912</v>
      </c>
      <c r="V1894" t="s">
        <v>193</v>
      </c>
      <c r="W1894" t="s">
        <v>8</v>
      </c>
      <c r="X1894" t="s">
        <v>9</v>
      </c>
      <c r="Y1894" t="s">
        <v>425</v>
      </c>
      <c r="Z1894">
        <v>725</v>
      </c>
      <c r="AA1894" t="s">
        <v>2319</v>
      </c>
      <c r="AB1894" t="s">
        <v>585</v>
      </c>
    </row>
    <row r="1895" spans="1:28" x14ac:dyDescent="0.25">
      <c r="A1895">
        <v>76117</v>
      </c>
      <c r="B1895" t="s">
        <v>24</v>
      </c>
      <c r="C1895">
        <v>3</v>
      </c>
      <c r="D1895">
        <v>4</v>
      </c>
      <c r="E1895">
        <v>19670</v>
      </c>
      <c r="F1895" t="s">
        <v>146</v>
      </c>
      <c r="G1895" s="4">
        <v>44211</v>
      </c>
      <c r="H1895" t="s">
        <v>13</v>
      </c>
      <c r="I1895" t="s">
        <v>30</v>
      </c>
      <c r="J1895" t="s">
        <v>31</v>
      </c>
      <c r="K1895" t="s">
        <v>16</v>
      </c>
      <c r="L1895">
        <v>179432</v>
      </c>
      <c r="M1895">
        <v>1361</v>
      </c>
      <c r="N1895">
        <v>1</v>
      </c>
      <c r="O1895">
        <v>11.54</v>
      </c>
      <c r="P1895" t="s">
        <v>2321</v>
      </c>
      <c r="Q1895">
        <v>74</v>
      </c>
      <c r="R1895">
        <v>7</v>
      </c>
      <c r="S1895">
        <v>11.54</v>
      </c>
      <c r="T1895" t="s">
        <v>174</v>
      </c>
      <c r="U1895" t="s">
        <v>306</v>
      </c>
      <c r="V1895" t="s">
        <v>1922</v>
      </c>
      <c r="W1895" t="s">
        <v>8</v>
      </c>
      <c r="X1895" t="s">
        <v>21</v>
      </c>
      <c r="Y1895" t="s">
        <v>1923</v>
      </c>
      <c r="Z1895">
        <v>90046</v>
      </c>
      <c r="AA1895" t="s">
        <v>2319</v>
      </c>
      <c r="AB1895" t="s">
        <v>585</v>
      </c>
    </row>
    <row r="1896" spans="1:28" x14ac:dyDescent="0.25">
      <c r="A1896">
        <v>76141</v>
      </c>
      <c r="B1896" t="s">
        <v>3</v>
      </c>
      <c r="C1896">
        <v>2</v>
      </c>
      <c r="D1896">
        <v>4</v>
      </c>
      <c r="E1896">
        <v>19694</v>
      </c>
      <c r="F1896" t="s">
        <v>1306</v>
      </c>
      <c r="G1896" s="4">
        <v>44211</v>
      </c>
      <c r="H1896" t="s">
        <v>13</v>
      </c>
      <c r="I1896" t="s">
        <v>203</v>
      </c>
      <c r="J1896" t="s">
        <v>38</v>
      </c>
      <c r="K1896" t="s">
        <v>16</v>
      </c>
      <c r="L1896">
        <v>179456</v>
      </c>
      <c r="M1896">
        <v>1361</v>
      </c>
      <c r="N1896">
        <v>1</v>
      </c>
      <c r="O1896">
        <v>11.54</v>
      </c>
      <c r="P1896" t="s">
        <v>2321</v>
      </c>
      <c r="Q1896">
        <v>74</v>
      </c>
      <c r="R1896">
        <v>7</v>
      </c>
      <c r="S1896">
        <v>11.54</v>
      </c>
      <c r="T1896" t="s">
        <v>761</v>
      </c>
      <c r="U1896" t="s">
        <v>1200</v>
      </c>
      <c r="V1896" t="s">
        <v>152</v>
      </c>
      <c r="W1896" t="s">
        <v>8</v>
      </c>
      <c r="X1896" t="s">
        <v>21</v>
      </c>
      <c r="Y1896" t="s">
        <v>3068</v>
      </c>
      <c r="Z1896">
        <v>95351</v>
      </c>
      <c r="AA1896" t="s">
        <v>2319</v>
      </c>
      <c r="AB1896" t="s">
        <v>585</v>
      </c>
    </row>
    <row r="1897" spans="1:28" x14ac:dyDescent="0.25">
      <c r="A1897">
        <v>76142</v>
      </c>
      <c r="B1897" t="s">
        <v>51</v>
      </c>
      <c r="C1897">
        <v>3</v>
      </c>
      <c r="D1897">
        <v>4</v>
      </c>
      <c r="E1897">
        <v>19695</v>
      </c>
      <c r="F1897" t="s">
        <v>285</v>
      </c>
      <c r="G1897" s="4">
        <v>44211</v>
      </c>
      <c r="H1897" t="s">
        <v>13</v>
      </c>
      <c r="I1897" t="s">
        <v>286</v>
      </c>
      <c r="J1897" t="s">
        <v>57</v>
      </c>
      <c r="K1897" t="s">
        <v>16</v>
      </c>
      <c r="L1897">
        <v>179457</v>
      </c>
      <c r="M1897">
        <v>1361</v>
      </c>
      <c r="N1897">
        <v>1</v>
      </c>
      <c r="O1897">
        <v>11.54</v>
      </c>
      <c r="P1897" t="s">
        <v>2321</v>
      </c>
      <c r="Q1897">
        <v>74</v>
      </c>
      <c r="R1897">
        <v>7</v>
      </c>
      <c r="S1897">
        <v>11.54</v>
      </c>
      <c r="T1897" t="s">
        <v>5</v>
      </c>
      <c r="U1897" t="s">
        <v>3346</v>
      </c>
      <c r="V1897" t="s">
        <v>3347</v>
      </c>
      <c r="W1897" t="s">
        <v>8</v>
      </c>
      <c r="X1897" t="s">
        <v>9</v>
      </c>
      <c r="Y1897" t="s">
        <v>3348</v>
      </c>
      <c r="Z1897">
        <v>725</v>
      </c>
      <c r="AA1897" t="s">
        <v>2319</v>
      </c>
      <c r="AB1897" t="s">
        <v>585</v>
      </c>
    </row>
    <row r="1898" spans="1:28" x14ac:dyDescent="0.25">
      <c r="A1898">
        <v>76143</v>
      </c>
      <c r="B1898" t="s">
        <v>24</v>
      </c>
      <c r="C1898">
        <v>4</v>
      </c>
      <c r="D1898">
        <v>4</v>
      </c>
      <c r="E1898">
        <v>19696</v>
      </c>
      <c r="F1898" t="s">
        <v>285</v>
      </c>
      <c r="G1898" s="4">
        <v>44211</v>
      </c>
      <c r="H1898" t="s">
        <v>13</v>
      </c>
      <c r="I1898" t="s">
        <v>286</v>
      </c>
      <c r="J1898" t="s">
        <v>378</v>
      </c>
      <c r="K1898" t="s">
        <v>16</v>
      </c>
      <c r="L1898">
        <v>179458</v>
      </c>
      <c r="M1898">
        <v>1361</v>
      </c>
      <c r="N1898">
        <v>1</v>
      </c>
      <c r="O1898">
        <v>11.54</v>
      </c>
      <c r="P1898" t="s">
        <v>2321</v>
      </c>
      <c r="Q1898">
        <v>74</v>
      </c>
      <c r="R1898">
        <v>7</v>
      </c>
      <c r="S1898">
        <v>11.54</v>
      </c>
      <c r="T1898" t="s">
        <v>5</v>
      </c>
      <c r="U1898" t="s">
        <v>1406</v>
      </c>
      <c r="V1898" t="s">
        <v>3543</v>
      </c>
      <c r="W1898" t="s">
        <v>8</v>
      </c>
      <c r="X1898" t="s">
        <v>9</v>
      </c>
      <c r="Y1898" t="s">
        <v>3631</v>
      </c>
      <c r="Z1898">
        <v>725</v>
      </c>
      <c r="AA1898" t="s">
        <v>2319</v>
      </c>
      <c r="AB1898" t="s">
        <v>585</v>
      </c>
    </row>
    <row r="1899" spans="1:28" x14ac:dyDescent="0.25">
      <c r="A1899">
        <v>76162</v>
      </c>
      <c r="B1899" t="s">
        <v>3</v>
      </c>
      <c r="C1899">
        <v>3</v>
      </c>
      <c r="D1899">
        <v>4</v>
      </c>
      <c r="E1899">
        <v>19715</v>
      </c>
      <c r="F1899" t="s">
        <v>439</v>
      </c>
      <c r="G1899" s="4">
        <v>44211</v>
      </c>
      <c r="H1899" t="s">
        <v>13</v>
      </c>
      <c r="I1899" t="s">
        <v>377</v>
      </c>
      <c r="J1899" t="s">
        <v>38</v>
      </c>
      <c r="K1899" t="s">
        <v>16</v>
      </c>
      <c r="L1899">
        <v>179477</v>
      </c>
      <c r="M1899">
        <v>1361</v>
      </c>
      <c r="N1899">
        <v>1</v>
      </c>
      <c r="O1899">
        <v>11.54</v>
      </c>
      <c r="P1899" t="s">
        <v>2321</v>
      </c>
      <c r="Q1899">
        <v>74</v>
      </c>
      <c r="R1899">
        <v>7</v>
      </c>
      <c r="S1899">
        <v>11.54</v>
      </c>
      <c r="T1899" t="s">
        <v>2243</v>
      </c>
      <c r="U1899" t="s">
        <v>999</v>
      </c>
      <c r="V1899" t="s">
        <v>2162</v>
      </c>
      <c r="W1899" t="s">
        <v>8</v>
      </c>
      <c r="X1899" t="s">
        <v>248</v>
      </c>
      <c r="Y1899" t="s">
        <v>2897</v>
      </c>
      <c r="Z1899">
        <v>44107</v>
      </c>
      <c r="AA1899" t="s">
        <v>2319</v>
      </c>
      <c r="AB1899" t="s">
        <v>585</v>
      </c>
    </row>
    <row r="1900" spans="1:28" x14ac:dyDescent="0.25">
      <c r="A1900">
        <v>76163</v>
      </c>
      <c r="B1900" t="s">
        <v>17</v>
      </c>
      <c r="C1900">
        <v>4</v>
      </c>
      <c r="D1900">
        <v>4</v>
      </c>
      <c r="E1900">
        <v>19716</v>
      </c>
      <c r="F1900" t="s">
        <v>258</v>
      </c>
      <c r="G1900" s="4">
        <v>44211</v>
      </c>
      <c r="H1900" t="s">
        <v>13</v>
      </c>
      <c r="I1900" t="s">
        <v>30</v>
      </c>
      <c r="J1900" t="s">
        <v>23</v>
      </c>
      <c r="K1900" t="s">
        <v>16</v>
      </c>
      <c r="L1900">
        <v>179478</v>
      </c>
      <c r="M1900">
        <v>1361</v>
      </c>
      <c r="N1900">
        <v>1</v>
      </c>
      <c r="O1900">
        <v>11.54</v>
      </c>
      <c r="P1900" t="s">
        <v>2321</v>
      </c>
      <c r="Q1900">
        <v>74</v>
      </c>
      <c r="R1900">
        <v>7</v>
      </c>
      <c r="S1900">
        <v>11.54</v>
      </c>
      <c r="T1900" t="s">
        <v>1279</v>
      </c>
      <c r="U1900" t="s">
        <v>53</v>
      </c>
      <c r="V1900" t="s">
        <v>1303</v>
      </c>
      <c r="W1900" t="s">
        <v>8</v>
      </c>
      <c r="X1900" t="s">
        <v>242</v>
      </c>
      <c r="Y1900" t="s">
        <v>3249</v>
      </c>
      <c r="Z1900">
        <v>21502</v>
      </c>
      <c r="AA1900" t="s">
        <v>2319</v>
      </c>
      <c r="AB1900" t="s">
        <v>585</v>
      </c>
    </row>
    <row r="1901" spans="1:28" x14ac:dyDescent="0.25">
      <c r="A1901">
        <v>76164</v>
      </c>
      <c r="B1901" t="s">
        <v>17</v>
      </c>
      <c r="C1901">
        <v>5</v>
      </c>
      <c r="D1901">
        <v>4</v>
      </c>
      <c r="E1901">
        <v>19717</v>
      </c>
      <c r="F1901" t="s">
        <v>258</v>
      </c>
      <c r="G1901" s="4">
        <v>44211</v>
      </c>
      <c r="H1901" t="s">
        <v>13</v>
      </c>
      <c r="I1901" t="s">
        <v>30</v>
      </c>
      <c r="J1901" t="s">
        <v>23</v>
      </c>
      <c r="K1901" t="s">
        <v>16</v>
      </c>
      <c r="L1901">
        <v>179479</v>
      </c>
      <c r="M1901">
        <v>1361</v>
      </c>
      <c r="N1901">
        <v>1</v>
      </c>
      <c r="O1901">
        <v>11.54</v>
      </c>
      <c r="P1901" t="s">
        <v>2321</v>
      </c>
      <c r="Q1901">
        <v>74</v>
      </c>
      <c r="R1901">
        <v>7</v>
      </c>
      <c r="S1901">
        <v>11.54</v>
      </c>
      <c r="T1901" t="s">
        <v>862</v>
      </c>
      <c r="U1901" t="s">
        <v>1842</v>
      </c>
      <c r="V1901" t="s">
        <v>578</v>
      </c>
      <c r="W1901" t="s">
        <v>8</v>
      </c>
      <c r="X1901" t="s">
        <v>478</v>
      </c>
      <c r="Y1901" t="s">
        <v>2829</v>
      </c>
      <c r="Z1901">
        <v>89103</v>
      </c>
      <c r="AA1901" t="s">
        <v>2319</v>
      </c>
      <c r="AB1901" t="s">
        <v>585</v>
      </c>
    </row>
    <row r="1902" spans="1:28" x14ac:dyDescent="0.25">
      <c r="A1902">
        <v>76166</v>
      </c>
      <c r="B1902" t="s">
        <v>3</v>
      </c>
      <c r="C1902">
        <v>2</v>
      </c>
      <c r="D1902">
        <v>4</v>
      </c>
      <c r="E1902">
        <v>19719</v>
      </c>
      <c r="F1902" t="s">
        <v>867</v>
      </c>
      <c r="G1902" s="4">
        <v>44211</v>
      </c>
      <c r="H1902" t="s">
        <v>13</v>
      </c>
      <c r="I1902" t="s">
        <v>5781</v>
      </c>
      <c r="J1902" t="s">
        <v>14</v>
      </c>
      <c r="K1902" t="s">
        <v>16</v>
      </c>
      <c r="L1902">
        <v>179481</v>
      </c>
      <c r="M1902">
        <v>1361</v>
      </c>
      <c r="N1902">
        <v>1</v>
      </c>
      <c r="O1902">
        <v>11.54</v>
      </c>
      <c r="P1902" t="s">
        <v>2321</v>
      </c>
      <c r="Q1902">
        <v>74</v>
      </c>
      <c r="R1902">
        <v>7</v>
      </c>
      <c r="S1902">
        <v>11.54</v>
      </c>
      <c r="T1902" t="s">
        <v>5</v>
      </c>
      <c r="U1902" t="s">
        <v>2064</v>
      </c>
      <c r="V1902" t="s">
        <v>2065</v>
      </c>
      <c r="W1902" t="s">
        <v>27</v>
      </c>
      <c r="X1902" t="s">
        <v>9</v>
      </c>
      <c r="Y1902" t="s">
        <v>1753</v>
      </c>
      <c r="Z1902">
        <v>725</v>
      </c>
      <c r="AA1902" t="s">
        <v>2319</v>
      </c>
      <c r="AB1902" t="s">
        <v>585</v>
      </c>
    </row>
    <row r="1903" spans="1:28" x14ac:dyDescent="0.25">
      <c r="A1903">
        <v>76167</v>
      </c>
      <c r="B1903" t="s">
        <v>3</v>
      </c>
      <c r="C1903">
        <v>3</v>
      </c>
      <c r="D1903">
        <v>4</v>
      </c>
      <c r="E1903">
        <v>19720</v>
      </c>
      <c r="F1903" t="s">
        <v>867</v>
      </c>
      <c r="G1903" s="4">
        <v>44211</v>
      </c>
      <c r="H1903" t="s">
        <v>13</v>
      </c>
      <c r="I1903" t="s">
        <v>5781</v>
      </c>
      <c r="J1903" t="s">
        <v>38</v>
      </c>
      <c r="K1903" t="s">
        <v>16</v>
      </c>
      <c r="L1903">
        <v>179482</v>
      </c>
      <c r="M1903">
        <v>1361</v>
      </c>
      <c r="N1903">
        <v>1</v>
      </c>
      <c r="O1903">
        <v>11.54</v>
      </c>
      <c r="P1903" t="s">
        <v>2321</v>
      </c>
      <c r="Q1903">
        <v>74</v>
      </c>
      <c r="R1903">
        <v>7</v>
      </c>
      <c r="S1903">
        <v>11.54</v>
      </c>
      <c r="T1903" t="s">
        <v>723</v>
      </c>
      <c r="U1903" t="s">
        <v>1409</v>
      </c>
      <c r="V1903" t="s">
        <v>2234</v>
      </c>
      <c r="W1903" t="s">
        <v>27</v>
      </c>
      <c r="X1903" t="s">
        <v>729</v>
      </c>
      <c r="Y1903" t="s">
        <v>1773</v>
      </c>
      <c r="Z1903">
        <v>80012</v>
      </c>
      <c r="AA1903" t="s">
        <v>2319</v>
      </c>
      <c r="AB1903" t="s">
        <v>585</v>
      </c>
    </row>
    <row r="1904" spans="1:28" x14ac:dyDescent="0.25">
      <c r="A1904">
        <v>76204</v>
      </c>
      <c r="B1904" t="s">
        <v>17</v>
      </c>
      <c r="C1904">
        <v>5</v>
      </c>
      <c r="D1904">
        <v>4</v>
      </c>
      <c r="E1904">
        <v>19757</v>
      </c>
      <c r="F1904" t="s">
        <v>275</v>
      </c>
      <c r="G1904" s="4">
        <v>44212</v>
      </c>
      <c r="H1904" t="s">
        <v>13</v>
      </c>
      <c r="I1904" t="s">
        <v>80</v>
      </c>
      <c r="J1904" t="s">
        <v>23</v>
      </c>
      <c r="K1904" t="s">
        <v>16</v>
      </c>
      <c r="L1904">
        <v>179519</v>
      </c>
      <c r="M1904">
        <v>1361</v>
      </c>
      <c r="N1904">
        <v>1</v>
      </c>
      <c r="O1904">
        <v>11.54</v>
      </c>
      <c r="P1904" t="s">
        <v>2321</v>
      </c>
      <c r="Q1904">
        <v>74</v>
      </c>
      <c r="R1904">
        <v>7</v>
      </c>
      <c r="S1904">
        <v>11.54</v>
      </c>
      <c r="T1904" t="s">
        <v>5</v>
      </c>
      <c r="U1904" t="s">
        <v>1474</v>
      </c>
      <c r="V1904" t="s">
        <v>1475</v>
      </c>
      <c r="W1904" t="s">
        <v>8</v>
      </c>
      <c r="X1904" t="s">
        <v>9</v>
      </c>
      <c r="Y1904" t="s">
        <v>1265</v>
      </c>
      <c r="Z1904">
        <v>725</v>
      </c>
      <c r="AA1904" t="s">
        <v>2319</v>
      </c>
      <c r="AB1904" t="s">
        <v>585</v>
      </c>
    </row>
    <row r="1905" spans="1:28" x14ac:dyDescent="0.25">
      <c r="A1905">
        <v>73476</v>
      </c>
      <c r="B1905" t="s">
        <v>17</v>
      </c>
      <c r="C1905">
        <v>1</v>
      </c>
      <c r="D1905">
        <v>0</v>
      </c>
      <c r="E1905">
        <v>17029</v>
      </c>
      <c r="F1905" t="s">
        <v>70</v>
      </c>
      <c r="G1905" s="4">
        <v>44172</v>
      </c>
      <c r="H1905" t="s">
        <v>13</v>
      </c>
      <c r="I1905" t="s">
        <v>70</v>
      </c>
      <c r="J1905" t="s">
        <v>23</v>
      </c>
      <c r="K1905" t="s">
        <v>58</v>
      </c>
      <c r="L1905">
        <v>176791</v>
      </c>
      <c r="M1905">
        <v>1362</v>
      </c>
      <c r="N1905">
        <v>1</v>
      </c>
      <c r="O1905">
        <v>39.75</v>
      </c>
      <c r="P1905" t="s">
        <v>608</v>
      </c>
      <c r="Q1905">
        <v>75</v>
      </c>
      <c r="R1905">
        <v>9</v>
      </c>
      <c r="S1905">
        <v>39.75</v>
      </c>
      <c r="T1905" t="s">
        <v>995</v>
      </c>
      <c r="U1905" t="s">
        <v>63</v>
      </c>
      <c r="V1905" t="s">
        <v>2481</v>
      </c>
      <c r="W1905" t="s">
        <v>27</v>
      </c>
      <c r="X1905" t="s">
        <v>283</v>
      </c>
      <c r="Y1905" t="s">
        <v>2482</v>
      </c>
      <c r="Z1905">
        <v>23455</v>
      </c>
      <c r="AA1905" t="s">
        <v>604</v>
      </c>
      <c r="AB1905" t="s">
        <v>607</v>
      </c>
    </row>
    <row r="1906" spans="1:28" x14ac:dyDescent="0.25">
      <c r="A1906">
        <v>73477</v>
      </c>
      <c r="B1906" t="s">
        <v>24</v>
      </c>
      <c r="C1906">
        <v>1</v>
      </c>
      <c r="D1906">
        <v>0</v>
      </c>
      <c r="E1906">
        <v>17030</v>
      </c>
      <c r="F1906" t="s">
        <v>129</v>
      </c>
      <c r="G1906" s="4">
        <v>44172</v>
      </c>
      <c r="H1906" t="s">
        <v>13</v>
      </c>
      <c r="I1906" t="s">
        <v>130</v>
      </c>
      <c r="J1906" t="s">
        <v>31</v>
      </c>
      <c r="K1906" t="s">
        <v>58</v>
      </c>
      <c r="L1906">
        <v>176792</v>
      </c>
      <c r="M1906">
        <v>1362</v>
      </c>
      <c r="N1906">
        <v>1</v>
      </c>
      <c r="O1906">
        <v>39.75</v>
      </c>
      <c r="P1906" t="s">
        <v>608</v>
      </c>
      <c r="Q1906">
        <v>75</v>
      </c>
      <c r="R1906">
        <v>9</v>
      </c>
      <c r="S1906">
        <v>39.75</v>
      </c>
      <c r="T1906" t="s">
        <v>5</v>
      </c>
      <c r="U1906" t="s">
        <v>1443</v>
      </c>
      <c r="V1906" t="s">
        <v>1016</v>
      </c>
      <c r="W1906" t="s">
        <v>27</v>
      </c>
      <c r="X1906" t="s">
        <v>9</v>
      </c>
      <c r="Y1906" t="s">
        <v>1994</v>
      </c>
      <c r="Z1906">
        <v>725</v>
      </c>
      <c r="AA1906" t="s">
        <v>604</v>
      </c>
      <c r="AB1906" t="s">
        <v>607</v>
      </c>
    </row>
    <row r="1907" spans="1:28" x14ac:dyDescent="0.25">
      <c r="A1907">
        <v>73478</v>
      </c>
      <c r="B1907" t="s">
        <v>17</v>
      </c>
      <c r="C1907">
        <v>1</v>
      </c>
      <c r="D1907">
        <v>0</v>
      </c>
      <c r="E1907">
        <v>17031</v>
      </c>
      <c r="F1907" t="s">
        <v>129</v>
      </c>
      <c r="G1907" s="4">
        <v>44172</v>
      </c>
      <c r="H1907" t="s">
        <v>13</v>
      </c>
      <c r="I1907" t="s">
        <v>130</v>
      </c>
      <c r="J1907" t="s">
        <v>23</v>
      </c>
      <c r="K1907" t="s">
        <v>58</v>
      </c>
      <c r="L1907">
        <v>176793</v>
      </c>
      <c r="M1907">
        <v>1362</v>
      </c>
      <c r="N1907">
        <v>1</v>
      </c>
      <c r="O1907">
        <v>39.75</v>
      </c>
      <c r="P1907" t="s">
        <v>608</v>
      </c>
      <c r="Q1907">
        <v>75</v>
      </c>
      <c r="R1907">
        <v>9</v>
      </c>
      <c r="S1907">
        <v>39.75</v>
      </c>
      <c r="T1907" t="s">
        <v>2447</v>
      </c>
      <c r="U1907" t="s">
        <v>1404</v>
      </c>
      <c r="V1907" t="s">
        <v>3328</v>
      </c>
      <c r="W1907" t="s">
        <v>8</v>
      </c>
      <c r="X1907" t="s">
        <v>9</v>
      </c>
      <c r="Y1907" t="s">
        <v>3329</v>
      </c>
      <c r="Z1907">
        <v>612</v>
      </c>
      <c r="AA1907" t="s">
        <v>604</v>
      </c>
      <c r="AB1907" t="s">
        <v>607</v>
      </c>
    </row>
    <row r="1908" spans="1:28" x14ac:dyDescent="0.25">
      <c r="A1908">
        <v>73494</v>
      </c>
      <c r="B1908" t="s">
        <v>3</v>
      </c>
      <c r="C1908">
        <v>5</v>
      </c>
      <c r="D1908">
        <v>4</v>
      </c>
      <c r="E1908">
        <v>17047</v>
      </c>
      <c r="F1908" t="s">
        <v>84</v>
      </c>
      <c r="G1908" s="4">
        <v>44172</v>
      </c>
      <c r="H1908" t="s">
        <v>13</v>
      </c>
      <c r="I1908" t="s">
        <v>80</v>
      </c>
      <c r="J1908" t="s">
        <v>14</v>
      </c>
      <c r="K1908" t="s">
        <v>16</v>
      </c>
      <c r="L1908">
        <v>176809</v>
      </c>
      <c r="M1908">
        <v>1362</v>
      </c>
      <c r="N1908">
        <v>1</v>
      </c>
      <c r="O1908">
        <v>39.75</v>
      </c>
      <c r="P1908" t="s">
        <v>608</v>
      </c>
      <c r="Q1908">
        <v>75</v>
      </c>
      <c r="R1908">
        <v>9</v>
      </c>
      <c r="S1908">
        <v>39.75</v>
      </c>
      <c r="T1908" t="s">
        <v>1139</v>
      </c>
      <c r="U1908" t="s">
        <v>1140</v>
      </c>
      <c r="V1908" t="s">
        <v>1141</v>
      </c>
      <c r="W1908" t="s">
        <v>8</v>
      </c>
      <c r="X1908" t="s">
        <v>114</v>
      </c>
      <c r="Y1908" t="s">
        <v>1142</v>
      </c>
      <c r="Z1908">
        <v>79912</v>
      </c>
      <c r="AA1908" t="s">
        <v>604</v>
      </c>
      <c r="AB1908" t="s">
        <v>607</v>
      </c>
    </row>
    <row r="1909" spans="1:28" x14ac:dyDescent="0.25">
      <c r="A1909">
        <v>73495</v>
      </c>
      <c r="B1909" t="s">
        <v>24</v>
      </c>
      <c r="C1909">
        <v>6</v>
      </c>
      <c r="D1909">
        <v>4</v>
      </c>
      <c r="E1909">
        <v>17048</v>
      </c>
      <c r="F1909" t="s">
        <v>84</v>
      </c>
      <c r="G1909" s="4">
        <v>44172</v>
      </c>
      <c r="H1909" t="s">
        <v>13</v>
      </c>
      <c r="I1909" t="s">
        <v>80</v>
      </c>
      <c r="J1909" t="s">
        <v>378</v>
      </c>
      <c r="K1909" t="s">
        <v>16</v>
      </c>
      <c r="L1909">
        <v>176810</v>
      </c>
      <c r="M1909">
        <v>1362</v>
      </c>
      <c r="N1909">
        <v>1</v>
      </c>
      <c r="O1909">
        <v>39.75</v>
      </c>
      <c r="P1909" t="s">
        <v>608</v>
      </c>
      <c r="Q1909">
        <v>75</v>
      </c>
      <c r="R1909">
        <v>9</v>
      </c>
      <c r="S1909">
        <v>39.75</v>
      </c>
      <c r="T1909" t="s">
        <v>5</v>
      </c>
      <c r="U1909" t="s">
        <v>318</v>
      </c>
      <c r="V1909" t="s">
        <v>1201</v>
      </c>
      <c r="W1909" t="s">
        <v>27</v>
      </c>
      <c r="X1909" t="s">
        <v>9</v>
      </c>
      <c r="Y1909" t="s">
        <v>3295</v>
      </c>
      <c r="Z1909">
        <v>725</v>
      </c>
      <c r="AA1909" t="s">
        <v>604</v>
      </c>
      <c r="AB1909" t="s">
        <v>607</v>
      </c>
    </row>
    <row r="1910" spans="1:28" x14ac:dyDescent="0.25">
      <c r="A1910">
        <v>73496</v>
      </c>
      <c r="B1910" t="s">
        <v>24</v>
      </c>
      <c r="C1910">
        <v>2</v>
      </c>
      <c r="D1910">
        <v>4</v>
      </c>
      <c r="E1910">
        <v>17049</v>
      </c>
      <c r="F1910" t="s">
        <v>84</v>
      </c>
      <c r="G1910" s="4">
        <v>44172</v>
      </c>
      <c r="H1910" t="s">
        <v>13</v>
      </c>
      <c r="I1910" t="s">
        <v>80</v>
      </c>
      <c r="J1910" t="s">
        <v>31</v>
      </c>
      <c r="K1910" t="s">
        <v>16</v>
      </c>
      <c r="L1910">
        <v>176811</v>
      </c>
      <c r="M1910">
        <v>1362</v>
      </c>
      <c r="N1910">
        <v>1</v>
      </c>
      <c r="O1910">
        <v>39.75</v>
      </c>
      <c r="P1910" t="s">
        <v>608</v>
      </c>
      <c r="Q1910">
        <v>75</v>
      </c>
      <c r="R1910">
        <v>9</v>
      </c>
      <c r="S1910">
        <v>39.75</v>
      </c>
      <c r="T1910" t="s">
        <v>117</v>
      </c>
      <c r="U1910" t="s">
        <v>314</v>
      </c>
      <c r="V1910" t="s">
        <v>1812</v>
      </c>
      <c r="W1910" t="s">
        <v>8</v>
      </c>
      <c r="X1910" t="s">
        <v>21</v>
      </c>
      <c r="Y1910" t="s">
        <v>1813</v>
      </c>
      <c r="Z1910">
        <v>92117</v>
      </c>
      <c r="AA1910" t="s">
        <v>604</v>
      </c>
      <c r="AB1910" t="s">
        <v>607</v>
      </c>
    </row>
    <row r="1911" spans="1:28" x14ac:dyDescent="0.25">
      <c r="A1911">
        <v>73509</v>
      </c>
      <c r="B1911" t="s">
        <v>17</v>
      </c>
      <c r="C1911">
        <v>5</v>
      </c>
      <c r="D1911">
        <v>4</v>
      </c>
      <c r="E1911">
        <v>17062</v>
      </c>
      <c r="F1911" t="s">
        <v>376</v>
      </c>
      <c r="G1911" s="4">
        <v>44173</v>
      </c>
      <c r="H1911" t="s">
        <v>13</v>
      </c>
      <c r="I1911" t="s">
        <v>377</v>
      </c>
      <c r="J1911" t="s">
        <v>23</v>
      </c>
      <c r="K1911" t="s">
        <v>16</v>
      </c>
      <c r="L1911">
        <v>176824</v>
      </c>
      <c r="M1911">
        <v>1362</v>
      </c>
      <c r="N1911">
        <v>1</v>
      </c>
      <c r="O1911">
        <v>39.75</v>
      </c>
      <c r="P1911" t="s">
        <v>608</v>
      </c>
      <c r="Q1911">
        <v>75</v>
      </c>
      <c r="R1911">
        <v>9</v>
      </c>
      <c r="S1911">
        <v>39.75</v>
      </c>
      <c r="T1911" t="s">
        <v>2645</v>
      </c>
      <c r="U1911" t="s">
        <v>2070</v>
      </c>
      <c r="V1911" t="s">
        <v>1213</v>
      </c>
      <c r="W1911" t="s">
        <v>8</v>
      </c>
      <c r="X1911" t="s">
        <v>248</v>
      </c>
      <c r="Y1911" t="s">
        <v>2842</v>
      </c>
      <c r="Z1911">
        <v>45140</v>
      </c>
      <c r="AA1911" t="s">
        <v>604</v>
      </c>
      <c r="AB1911" t="s">
        <v>607</v>
      </c>
    </row>
    <row r="1912" spans="1:28" x14ac:dyDescent="0.25">
      <c r="A1912">
        <v>73510</v>
      </c>
      <c r="B1912" t="s">
        <v>3</v>
      </c>
      <c r="C1912">
        <v>6</v>
      </c>
      <c r="D1912">
        <v>4</v>
      </c>
      <c r="E1912">
        <v>17063</v>
      </c>
      <c r="F1912" t="s">
        <v>376</v>
      </c>
      <c r="G1912" s="4">
        <v>44173</v>
      </c>
      <c r="H1912" t="s">
        <v>13</v>
      </c>
      <c r="I1912" t="s">
        <v>377</v>
      </c>
      <c r="J1912" t="s">
        <v>38</v>
      </c>
      <c r="K1912" t="s">
        <v>16</v>
      </c>
      <c r="L1912">
        <v>176825</v>
      </c>
      <c r="M1912">
        <v>1362</v>
      </c>
      <c r="N1912">
        <v>1</v>
      </c>
      <c r="O1912">
        <v>39.75</v>
      </c>
      <c r="P1912" t="s">
        <v>608</v>
      </c>
      <c r="Q1912">
        <v>75</v>
      </c>
      <c r="R1912">
        <v>9</v>
      </c>
      <c r="S1912">
        <v>39.75</v>
      </c>
      <c r="T1912" t="s">
        <v>5</v>
      </c>
      <c r="U1912" t="s">
        <v>477</v>
      </c>
      <c r="V1912" t="s">
        <v>1340</v>
      </c>
      <c r="W1912" t="s">
        <v>8</v>
      </c>
      <c r="X1912" t="s">
        <v>9</v>
      </c>
      <c r="Y1912" t="s">
        <v>1341</v>
      </c>
      <c r="Z1912">
        <v>725</v>
      </c>
      <c r="AA1912" t="s">
        <v>604</v>
      </c>
      <c r="AB1912" t="s">
        <v>607</v>
      </c>
    </row>
    <row r="1913" spans="1:28" x14ac:dyDescent="0.25">
      <c r="A1913">
        <v>73526</v>
      </c>
      <c r="B1913" t="s">
        <v>3</v>
      </c>
      <c r="C1913">
        <v>2</v>
      </c>
      <c r="D1913">
        <v>4</v>
      </c>
      <c r="E1913">
        <v>17079</v>
      </c>
      <c r="F1913" t="s">
        <v>660</v>
      </c>
      <c r="G1913" s="4">
        <v>44173</v>
      </c>
      <c r="H1913" t="s">
        <v>13</v>
      </c>
      <c r="I1913" t="s">
        <v>99</v>
      </c>
      <c r="J1913" t="s">
        <v>38</v>
      </c>
      <c r="K1913" t="s">
        <v>16</v>
      </c>
      <c r="L1913">
        <v>176841</v>
      </c>
      <c r="M1913">
        <v>1362</v>
      </c>
      <c r="N1913">
        <v>1</v>
      </c>
      <c r="O1913">
        <v>39.75</v>
      </c>
      <c r="P1913" t="s">
        <v>608</v>
      </c>
      <c r="Q1913">
        <v>75</v>
      </c>
      <c r="R1913">
        <v>9</v>
      </c>
      <c r="S1913">
        <v>39.75</v>
      </c>
      <c r="T1913" t="s">
        <v>117</v>
      </c>
      <c r="U1913" t="s">
        <v>3099</v>
      </c>
      <c r="V1913" t="s">
        <v>2529</v>
      </c>
      <c r="W1913" t="s">
        <v>95</v>
      </c>
      <c r="X1913" t="s">
        <v>21</v>
      </c>
      <c r="Y1913" t="s">
        <v>3100</v>
      </c>
      <c r="Z1913">
        <v>92105</v>
      </c>
      <c r="AA1913" t="s">
        <v>604</v>
      </c>
      <c r="AB1913" t="s">
        <v>607</v>
      </c>
    </row>
    <row r="1914" spans="1:28" x14ac:dyDescent="0.25">
      <c r="A1914">
        <v>73533</v>
      </c>
      <c r="B1914" t="s">
        <v>51</v>
      </c>
      <c r="C1914">
        <v>4</v>
      </c>
      <c r="D1914">
        <v>4</v>
      </c>
      <c r="E1914">
        <v>17086</v>
      </c>
      <c r="F1914" t="s">
        <v>959</v>
      </c>
      <c r="G1914" s="4">
        <v>44173</v>
      </c>
      <c r="H1914" t="s">
        <v>13</v>
      </c>
      <c r="I1914" t="s">
        <v>5779</v>
      </c>
      <c r="J1914" t="s">
        <v>57</v>
      </c>
      <c r="K1914" t="s">
        <v>16</v>
      </c>
      <c r="L1914">
        <v>176848</v>
      </c>
      <c r="M1914">
        <v>1362</v>
      </c>
      <c r="N1914">
        <v>1</v>
      </c>
      <c r="O1914">
        <v>39.75</v>
      </c>
      <c r="P1914" t="s">
        <v>608</v>
      </c>
      <c r="Q1914">
        <v>75</v>
      </c>
      <c r="R1914">
        <v>9</v>
      </c>
      <c r="S1914">
        <v>39.75</v>
      </c>
      <c r="T1914" t="s">
        <v>2352</v>
      </c>
      <c r="U1914" t="s">
        <v>2253</v>
      </c>
      <c r="V1914" t="s">
        <v>2397</v>
      </c>
      <c r="W1914" t="s">
        <v>95</v>
      </c>
      <c r="X1914" t="s">
        <v>729</v>
      </c>
      <c r="Y1914" t="s">
        <v>922</v>
      </c>
      <c r="Z1914">
        <v>80219</v>
      </c>
      <c r="AA1914" t="s">
        <v>604</v>
      </c>
      <c r="AB1914" t="s">
        <v>607</v>
      </c>
    </row>
    <row r="1915" spans="1:28" x14ac:dyDescent="0.25">
      <c r="A1915">
        <v>73534</v>
      </c>
      <c r="B1915" t="s">
        <v>51</v>
      </c>
      <c r="C1915">
        <v>5</v>
      </c>
      <c r="D1915">
        <v>4</v>
      </c>
      <c r="E1915">
        <v>17087</v>
      </c>
      <c r="F1915" t="s">
        <v>959</v>
      </c>
      <c r="G1915" s="4">
        <v>44173</v>
      </c>
      <c r="H1915" t="s">
        <v>13</v>
      </c>
      <c r="I1915" t="s">
        <v>5779</v>
      </c>
      <c r="J1915" t="s">
        <v>1275</v>
      </c>
      <c r="K1915" t="s">
        <v>16</v>
      </c>
      <c r="L1915">
        <v>176849</v>
      </c>
      <c r="M1915">
        <v>1362</v>
      </c>
      <c r="N1915">
        <v>1</v>
      </c>
      <c r="O1915">
        <v>39.75</v>
      </c>
      <c r="P1915" t="s">
        <v>608</v>
      </c>
      <c r="Q1915">
        <v>75</v>
      </c>
      <c r="R1915">
        <v>9</v>
      </c>
      <c r="S1915">
        <v>39.75</v>
      </c>
      <c r="T1915" t="s">
        <v>5</v>
      </c>
      <c r="U1915" t="s">
        <v>2191</v>
      </c>
      <c r="V1915" t="s">
        <v>2128</v>
      </c>
      <c r="W1915" t="s">
        <v>27</v>
      </c>
      <c r="X1915" t="s">
        <v>9</v>
      </c>
      <c r="Y1915" t="s">
        <v>3294</v>
      </c>
      <c r="Z1915">
        <v>725</v>
      </c>
      <c r="AA1915" t="s">
        <v>604</v>
      </c>
      <c r="AB1915" t="s">
        <v>607</v>
      </c>
    </row>
    <row r="1916" spans="1:28" x14ac:dyDescent="0.25">
      <c r="A1916">
        <v>73541</v>
      </c>
      <c r="B1916" t="s">
        <v>51</v>
      </c>
      <c r="C1916">
        <v>2</v>
      </c>
      <c r="D1916">
        <v>4</v>
      </c>
      <c r="E1916">
        <v>17094</v>
      </c>
      <c r="F1916" t="s">
        <v>258</v>
      </c>
      <c r="G1916" s="4">
        <v>44173</v>
      </c>
      <c r="H1916" t="s">
        <v>13</v>
      </c>
      <c r="I1916" t="s">
        <v>30</v>
      </c>
      <c r="J1916" t="s">
        <v>57</v>
      </c>
      <c r="K1916" t="s">
        <v>16</v>
      </c>
      <c r="L1916">
        <v>176856</v>
      </c>
      <c r="M1916">
        <v>1362</v>
      </c>
      <c r="N1916">
        <v>1</v>
      </c>
      <c r="O1916">
        <v>39.75</v>
      </c>
      <c r="P1916" t="s">
        <v>608</v>
      </c>
      <c r="Q1916">
        <v>75</v>
      </c>
      <c r="R1916">
        <v>9</v>
      </c>
      <c r="S1916">
        <v>39.75</v>
      </c>
      <c r="T1916" t="s">
        <v>5</v>
      </c>
      <c r="U1916" t="s">
        <v>938</v>
      </c>
      <c r="V1916" t="s">
        <v>939</v>
      </c>
      <c r="W1916" t="s">
        <v>27</v>
      </c>
      <c r="X1916" t="s">
        <v>9</v>
      </c>
      <c r="Y1916" t="s">
        <v>940</v>
      </c>
      <c r="Z1916">
        <v>725</v>
      </c>
      <c r="AA1916" t="s">
        <v>604</v>
      </c>
      <c r="AB1916" t="s">
        <v>607</v>
      </c>
    </row>
    <row r="1917" spans="1:28" x14ac:dyDescent="0.25">
      <c r="A1917">
        <v>73542</v>
      </c>
      <c r="B1917" t="s">
        <v>3</v>
      </c>
      <c r="C1917">
        <v>3</v>
      </c>
      <c r="D1917">
        <v>4</v>
      </c>
      <c r="E1917">
        <v>17095</v>
      </c>
      <c r="F1917" t="s">
        <v>258</v>
      </c>
      <c r="G1917" s="4">
        <v>44173</v>
      </c>
      <c r="H1917" t="s">
        <v>13</v>
      </c>
      <c r="I1917" t="s">
        <v>30</v>
      </c>
      <c r="J1917" t="s">
        <v>38</v>
      </c>
      <c r="K1917" t="s">
        <v>16</v>
      </c>
      <c r="L1917">
        <v>176857</v>
      </c>
      <c r="M1917">
        <v>1362</v>
      </c>
      <c r="N1917">
        <v>1</v>
      </c>
      <c r="O1917">
        <v>39.75</v>
      </c>
      <c r="P1917" t="s">
        <v>608</v>
      </c>
      <c r="Q1917">
        <v>75</v>
      </c>
      <c r="R1917">
        <v>9</v>
      </c>
      <c r="S1917">
        <v>39.75</v>
      </c>
      <c r="T1917" t="s">
        <v>254</v>
      </c>
      <c r="U1917" t="s">
        <v>2483</v>
      </c>
      <c r="V1917" t="s">
        <v>2481</v>
      </c>
      <c r="W1917" t="s">
        <v>27</v>
      </c>
      <c r="X1917" t="s">
        <v>55</v>
      </c>
      <c r="Y1917" t="s">
        <v>2484</v>
      </c>
      <c r="Z1917">
        <v>60610</v>
      </c>
      <c r="AA1917" t="s">
        <v>604</v>
      </c>
      <c r="AB1917" t="s">
        <v>607</v>
      </c>
    </row>
    <row r="1918" spans="1:28" x14ac:dyDescent="0.25">
      <c r="A1918">
        <v>73578</v>
      </c>
      <c r="B1918" t="s">
        <v>3</v>
      </c>
      <c r="C1918">
        <v>4</v>
      </c>
      <c r="D1918">
        <v>2</v>
      </c>
      <c r="E1918">
        <v>17131</v>
      </c>
      <c r="F1918" t="s">
        <v>1530</v>
      </c>
      <c r="G1918" s="4">
        <v>44174</v>
      </c>
      <c r="H1918" t="s">
        <v>13</v>
      </c>
      <c r="I1918" t="s">
        <v>99</v>
      </c>
      <c r="J1918" t="s">
        <v>38</v>
      </c>
      <c r="K1918" t="s">
        <v>90</v>
      </c>
      <c r="L1918">
        <v>176893</v>
      </c>
      <c r="M1918">
        <v>1362</v>
      </c>
      <c r="N1918">
        <v>1</v>
      </c>
      <c r="O1918">
        <v>39.75</v>
      </c>
      <c r="P1918" t="s">
        <v>608</v>
      </c>
      <c r="Q1918">
        <v>75</v>
      </c>
      <c r="R1918">
        <v>9</v>
      </c>
      <c r="S1918">
        <v>39.75</v>
      </c>
      <c r="T1918" t="s">
        <v>155</v>
      </c>
      <c r="U1918" t="s">
        <v>1163</v>
      </c>
      <c r="V1918" t="s">
        <v>1808</v>
      </c>
      <c r="W1918" t="s">
        <v>8</v>
      </c>
      <c r="X1918" t="s">
        <v>1042</v>
      </c>
      <c r="Y1918" t="s">
        <v>740</v>
      </c>
      <c r="Z1918">
        <v>29223</v>
      </c>
      <c r="AA1918" t="s">
        <v>604</v>
      </c>
      <c r="AB1918" t="s">
        <v>607</v>
      </c>
    </row>
    <row r="1919" spans="1:28" x14ac:dyDescent="0.25">
      <c r="A1919">
        <v>73579</v>
      </c>
      <c r="B1919" t="s">
        <v>51</v>
      </c>
      <c r="C1919">
        <v>5</v>
      </c>
      <c r="D1919">
        <v>4</v>
      </c>
      <c r="E1919">
        <v>17132</v>
      </c>
      <c r="F1919" t="s">
        <v>1530</v>
      </c>
      <c r="G1919" s="4">
        <v>44174</v>
      </c>
      <c r="H1919" t="s">
        <v>13</v>
      </c>
      <c r="I1919" t="s">
        <v>99</v>
      </c>
      <c r="J1919" t="s">
        <v>57</v>
      </c>
      <c r="K1919" t="s">
        <v>16</v>
      </c>
      <c r="L1919">
        <v>176894</v>
      </c>
      <c r="M1919">
        <v>1362</v>
      </c>
      <c r="N1919">
        <v>1</v>
      </c>
      <c r="O1919">
        <v>39.75</v>
      </c>
      <c r="P1919" t="s">
        <v>608</v>
      </c>
      <c r="Q1919">
        <v>75</v>
      </c>
      <c r="R1919">
        <v>9</v>
      </c>
      <c r="S1919">
        <v>39.75</v>
      </c>
      <c r="T1919" t="s">
        <v>5</v>
      </c>
      <c r="U1919" t="s">
        <v>1186</v>
      </c>
      <c r="V1919" t="s">
        <v>1812</v>
      </c>
      <c r="W1919" t="s">
        <v>27</v>
      </c>
      <c r="X1919" t="s">
        <v>9</v>
      </c>
      <c r="Y1919" t="s">
        <v>1995</v>
      </c>
      <c r="Z1919">
        <v>725</v>
      </c>
      <c r="AA1919" t="s">
        <v>604</v>
      </c>
      <c r="AB1919" t="s">
        <v>607</v>
      </c>
    </row>
    <row r="1920" spans="1:28" x14ac:dyDescent="0.25">
      <c r="A1920">
        <v>73580</v>
      </c>
      <c r="B1920" t="s">
        <v>3</v>
      </c>
      <c r="C1920">
        <v>6</v>
      </c>
      <c r="D1920">
        <v>4</v>
      </c>
      <c r="E1920">
        <v>17133</v>
      </c>
      <c r="F1920" t="s">
        <v>1530</v>
      </c>
      <c r="G1920" s="4">
        <v>44174</v>
      </c>
      <c r="H1920" t="s">
        <v>13</v>
      </c>
      <c r="I1920" t="s">
        <v>99</v>
      </c>
      <c r="J1920" t="s">
        <v>235</v>
      </c>
      <c r="K1920" t="s">
        <v>16</v>
      </c>
      <c r="L1920">
        <v>176895</v>
      </c>
      <c r="M1920">
        <v>1362</v>
      </c>
      <c r="N1920">
        <v>1</v>
      </c>
      <c r="O1920">
        <v>39.75</v>
      </c>
      <c r="P1920" t="s">
        <v>608</v>
      </c>
      <c r="Q1920">
        <v>75</v>
      </c>
      <c r="R1920">
        <v>9</v>
      </c>
      <c r="S1920">
        <v>39.75</v>
      </c>
      <c r="T1920" t="s">
        <v>1100</v>
      </c>
      <c r="U1920" t="s">
        <v>219</v>
      </c>
      <c r="V1920" t="s">
        <v>1216</v>
      </c>
      <c r="W1920" t="s">
        <v>27</v>
      </c>
      <c r="X1920" t="s">
        <v>308</v>
      </c>
      <c r="Y1920" t="s">
        <v>1217</v>
      </c>
      <c r="Z1920">
        <v>7087</v>
      </c>
      <c r="AA1920" t="s">
        <v>604</v>
      </c>
      <c r="AB1920" t="s">
        <v>607</v>
      </c>
    </row>
    <row r="1921" spans="1:28" x14ac:dyDescent="0.25">
      <c r="A1921">
        <v>73583</v>
      </c>
      <c r="B1921" t="s">
        <v>24</v>
      </c>
      <c r="C1921">
        <v>4</v>
      </c>
      <c r="D1921">
        <v>4</v>
      </c>
      <c r="E1921">
        <v>17136</v>
      </c>
      <c r="F1921" t="s">
        <v>262</v>
      </c>
      <c r="G1921" s="4">
        <v>44174</v>
      </c>
      <c r="H1921" t="s">
        <v>13</v>
      </c>
      <c r="I1921" t="s">
        <v>30</v>
      </c>
      <c r="J1921" t="s">
        <v>378</v>
      </c>
      <c r="K1921" t="s">
        <v>16</v>
      </c>
      <c r="L1921">
        <v>176898</v>
      </c>
      <c r="M1921">
        <v>1362</v>
      </c>
      <c r="N1921">
        <v>1</v>
      </c>
      <c r="O1921">
        <v>39.75</v>
      </c>
      <c r="P1921" t="s">
        <v>608</v>
      </c>
      <c r="Q1921">
        <v>75</v>
      </c>
      <c r="R1921">
        <v>9</v>
      </c>
      <c r="S1921">
        <v>39.75</v>
      </c>
      <c r="T1921" t="s">
        <v>1899</v>
      </c>
      <c r="U1921" t="s">
        <v>211</v>
      </c>
      <c r="V1921" t="s">
        <v>264</v>
      </c>
      <c r="W1921" t="s">
        <v>95</v>
      </c>
      <c r="X1921" t="s">
        <v>381</v>
      </c>
      <c r="Y1921" t="s">
        <v>3098</v>
      </c>
      <c r="Z1921">
        <v>48224</v>
      </c>
      <c r="AA1921" t="s">
        <v>604</v>
      </c>
      <c r="AB1921" t="s">
        <v>607</v>
      </c>
    </row>
    <row r="1922" spans="1:28" x14ac:dyDescent="0.25">
      <c r="A1922">
        <v>73605</v>
      </c>
      <c r="B1922" t="s">
        <v>3</v>
      </c>
      <c r="C1922">
        <v>6</v>
      </c>
      <c r="D1922">
        <v>4</v>
      </c>
      <c r="E1922">
        <v>17158</v>
      </c>
      <c r="F1922" t="s">
        <v>84</v>
      </c>
      <c r="G1922" s="4">
        <v>44174</v>
      </c>
      <c r="H1922" t="s">
        <v>13</v>
      </c>
      <c r="I1922" t="s">
        <v>80</v>
      </c>
      <c r="J1922" t="s">
        <v>38</v>
      </c>
      <c r="K1922" t="s">
        <v>16</v>
      </c>
      <c r="L1922">
        <v>176920</v>
      </c>
      <c r="M1922">
        <v>1362</v>
      </c>
      <c r="N1922">
        <v>1</v>
      </c>
      <c r="O1922">
        <v>39.75</v>
      </c>
      <c r="P1922" t="s">
        <v>608</v>
      </c>
      <c r="Q1922">
        <v>75</v>
      </c>
      <c r="R1922">
        <v>9</v>
      </c>
      <c r="S1922">
        <v>39.75</v>
      </c>
      <c r="T1922" t="s">
        <v>443</v>
      </c>
      <c r="U1922" t="s">
        <v>216</v>
      </c>
      <c r="V1922" t="s">
        <v>1544</v>
      </c>
      <c r="W1922" t="s">
        <v>8</v>
      </c>
      <c r="X1922" t="s">
        <v>108</v>
      </c>
      <c r="Y1922" t="s">
        <v>3473</v>
      </c>
      <c r="Z1922">
        <v>97206</v>
      </c>
      <c r="AA1922" t="s">
        <v>604</v>
      </c>
      <c r="AB1922" t="s">
        <v>607</v>
      </c>
    </row>
    <row r="1923" spans="1:28" x14ac:dyDescent="0.25">
      <c r="A1923">
        <v>73608</v>
      </c>
      <c r="B1923" t="s">
        <v>51</v>
      </c>
      <c r="C1923">
        <v>4</v>
      </c>
      <c r="D1923">
        <v>2</v>
      </c>
      <c r="E1923">
        <v>17161</v>
      </c>
      <c r="F1923" t="s">
        <v>2438</v>
      </c>
      <c r="G1923" s="4">
        <v>44174</v>
      </c>
      <c r="H1923" t="s">
        <v>13</v>
      </c>
      <c r="I1923" t="s">
        <v>47</v>
      </c>
      <c r="J1923" t="s">
        <v>57</v>
      </c>
      <c r="K1923" t="s">
        <v>90</v>
      </c>
      <c r="L1923">
        <v>176923</v>
      </c>
      <c r="M1923">
        <v>1362</v>
      </c>
      <c r="N1923">
        <v>1</v>
      </c>
      <c r="O1923">
        <v>39.75</v>
      </c>
      <c r="P1923" t="s">
        <v>608</v>
      </c>
      <c r="Q1923">
        <v>75</v>
      </c>
      <c r="R1923">
        <v>9</v>
      </c>
      <c r="S1923">
        <v>39.75</v>
      </c>
      <c r="T1923" t="s">
        <v>5</v>
      </c>
      <c r="U1923" t="s">
        <v>211</v>
      </c>
      <c r="V1923" t="s">
        <v>2614</v>
      </c>
      <c r="W1923" t="s">
        <v>27</v>
      </c>
      <c r="X1923" t="s">
        <v>9</v>
      </c>
      <c r="Y1923" t="s">
        <v>887</v>
      </c>
      <c r="Z1923">
        <v>725</v>
      </c>
      <c r="AA1923" t="s">
        <v>604</v>
      </c>
      <c r="AB1923" t="s">
        <v>607</v>
      </c>
    </row>
    <row r="1924" spans="1:28" x14ac:dyDescent="0.25">
      <c r="A1924">
        <v>73627</v>
      </c>
      <c r="B1924" t="s">
        <v>24</v>
      </c>
      <c r="C1924">
        <v>2</v>
      </c>
      <c r="D1924">
        <v>1</v>
      </c>
      <c r="E1924">
        <v>17180</v>
      </c>
      <c r="F1924" t="s">
        <v>409</v>
      </c>
      <c r="G1924" s="4">
        <v>44174</v>
      </c>
      <c r="H1924" t="s">
        <v>13</v>
      </c>
      <c r="I1924" t="s">
        <v>410</v>
      </c>
      <c r="J1924" t="s">
        <v>31</v>
      </c>
      <c r="K1924" t="s">
        <v>32</v>
      </c>
      <c r="L1924">
        <v>176942</v>
      </c>
      <c r="M1924">
        <v>1362</v>
      </c>
      <c r="N1924">
        <v>1</v>
      </c>
      <c r="O1924">
        <v>39.75</v>
      </c>
      <c r="P1924" t="s">
        <v>608</v>
      </c>
      <c r="Q1924">
        <v>75</v>
      </c>
      <c r="R1924">
        <v>9</v>
      </c>
      <c r="S1924">
        <v>39.75</v>
      </c>
      <c r="T1924" t="s">
        <v>1135</v>
      </c>
      <c r="U1924" t="s">
        <v>1136</v>
      </c>
      <c r="V1924" t="s">
        <v>1137</v>
      </c>
      <c r="W1924" t="s">
        <v>8</v>
      </c>
      <c r="X1924" t="s">
        <v>36</v>
      </c>
      <c r="Y1924" t="s">
        <v>1138</v>
      </c>
      <c r="Z1924">
        <v>1201</v>
      </c>
      <c r="AA1924" t="s">
        <v>604</v>
      </c>
      <c r="AB1924" t="s">
        <v>607</v>
      </c>
    </row>
    <row r="1925" spans="1:28" x14ac:dyDescent="0.25">
      <c r="A1925">
        <v>73629</v>
      </c>
      <c r="B1925" t="s">
        <v>3</v>
      </c>
      <c r="C1925">
        <v>2</v>
      </c>
      <c r="D1925">
        <v>1</v>
      </c>
      <c r="E1925">
        <v>17182</v>
      </c>
      <c r="F1925" t="s">
        <v>70</v>
      </c>
      <c r="G1925" s="4">
        <v>44174</v>
      </c>
      <c r="H1925" t="s">
        <v>13</v>
      </c>
      <c r="I1925" t="s">
        <v>70</v>
      </c>
      <c r="J1925" t="s">
        <v>38</v>
      </c>
      <c r="K1925" t="s">
        <v>32</v>
      </c>
      <c r="L1925">
        <v>176944</v>
      </c>
      <c r="M1925">
        <v>1362</v>
      </c>
      <c r="N1925">
        <v>1</v>
      </c>
      <c r="O1925">
        <v>39.75</v>
      </c>
      <c r="P1925" t="s">
        <v>608</v>
      </c>
      <c r="Q1925">
        <v>75</v>
      </c>
      <c r="R1925">
        <v>9</v>
      </c>
      <c r="S1925">
        <v>39.75</v>
      </c>
      <c r="T1925" t="s">
        <v>5</v>
      </c>
      <c r="U1925" t="s">
        <v>2034</v>
      </c>
      <c r="V1925" t="s">
        <v>3614</v>
      </c>
      <c r="W1925" t="s">
        <v>8</v>
      </c>
      <c r="X1925" t="s">
        <v>9</v>
      </c>
      <c r="Y1925" t="s">
        <v>3615</v>
      </c>
      <c r="Z1925">
        <v>725</v>
      </c>
      <c r="AA1925" t="s">
        <v>604</v>
      </c>
      <c r="AB1925" t="s">
        <v>607</v>
      </c>
    </row>
    <row r="1926" spans="1:28" x14ac:dyDescent="0.25">
      <c r="A1926">
        <v>73630</v>
      </c>
      <c r="B1926" t="s">
        <v>3</v>
      </c>
      <c r="C1926">
        <v>6</v>
      </c>
      <c r="D1926">
        <v>2</v>
      </c>
      <c r="E1926">
        <v>17183</v>
      </c>
      <c r="F1926" t="s">
        <v>70</v>
      </c>
      <c r="G1926" s="4">
        <v>44174</v>
      </c>
      <c r="H1926" t="s">
        <v>13</v>
      </c>
      <c r="I1926" t="s">
        <v>70</v>
      </c>
      <c r="J1926" t="s">
        <v>38</v>
      </c>
      <c r="K1926" t="s">
        <v>90</v>
      </c>
      <c r="L1926">
        <v>176945</v>
      </c>
      <c r="M1926">
        <v>1362</v>
      </c>
      <c r="N1926">
        <v>1</v>
      </c>
      <c r="O1926">
        <v>39.75</v>
      </c>
      <c r="P1926" t="s">
        <v>608</v>
      </c>
      <c r="Q1926">
        <v>75</v>
      </c>
      <c r="R1926">
        <v>9</v>
      </c>
      <c r="S1926">
        <v>39.75</v>
      </c>
      <c r="T1926" t="s">
        <v>210</v>
      </c>
      <c r="U1926" t="s">
        <v>678</v>
      </c>
      <c r="V1926" t="s">
        <v>819</v>
      </c>
      <c r="W1926" t="s">
        <v>8</v>
      </c>
      <c r="X1926" t="s">
        <v>21</v>
      </c>
      <c r="Y1926" t="s">
        <v>820</v>
      </c>
      <c r="Z1926">
        <v>90745</v>
      </c>
      <c r="AA1926" t="s">
        <v>604</v>
      </c>
      <c r="AB1926" t="s">
        <v>607</v>
      </c>
    </row>
    <row r="1927" spans="1:28" x14ac:dyDescent="0.25">
      <c r="A1927">
        <v>73631</v>
      </c>
      <c r="B1927" t="s">
        <v>24</v>
      </c>
      <c r="C1927">
        <v>2</v>
      </c>
      <c r="D1927">
        <v>2</v>
      </c>
      <c r="E1927">
        <v>17184</v>
      </c>
      <c r="F1927" t="s">
        <v>70</v>
      </c>
      <c r="G1927" s="4">
        <v>44174</v>
      </c>
      <c r="H1927" t="s">
        <v>13</v>
      </c>
      <c r="I1927" t="s">
        <v>70</v>
      </c>
      <c r="J1927" t="s">
        <v>378</v>
      </c>
      <c r="K1927" t="s">
        <v>90</v>
      </c>
      <c r="L1927">
        <v>176946</v>
      </c>
      <c r="M1927">
        <v>1362</v>
      </c>
      <c r="N1927">
        <v>1</v>
      </c>
      <c r="O1927">
        <v>39.75</v>
      </c>
      <c r="P1927" t="s">
        <v>608</v>
      </c>
      <c r="Q1927">
        <v>75</v>
      </c>
      <c r="R1927">
        <v>9</v>
      </c>
      <c r="S1927">
        <v>39.75</v>
      </c>
      <c r="T1927" t="s">
        <v>254</v>
      </c>
      <c r="U1927" t="s">
        <v>2513</v>
      </c>
      <c r="V1927" t="s">
        <v>40</v>
      </c>
      <c r="W1927" t="s">
        <v>95</v>
      </c>
      <c r="X1927" t="s">
        <v>55</v>
      </c>
      <c r="Y1927" t="s">
        <v>2514</v>
      </c>
      <c r="Z1927">
        <v>60645</v>
      </c>
      <c r="AA1927" t="s">
        <v>604</v>
      </c>
      <c r="AB1927" t="s">
        <v>607</v>
      </c>
    </row>
    <row r="1928" spans="1:28" x14ac:dyDescent="0.25">
      <c r="A1928">
        <v>73632</v>
      </c>
      <c r="B1928" t="s">
        <v>24</v>
      </c>
      <c r="C1928">
        <v>3</v>
      </c>
      <c r="D1928">
        <v>4</v>
      </c>
      <c r="E1928">
        <v>17185</v>
      </c>
      <c r="F1928" t="s">
        <v>70</v>
      </c>
      <c r="G1928" s="4">
        <v>44174</v>
      </c>
      <c r="H1928" t="s">
        <v>13</v>
      </c>
      <c r="I1928" t="s">
        <v>70</v>
      </c>
      <c r="J1928" t="s">
        <v>31</v>
      </c>
      <c r="K1928" t="s">
        <v>16</v>
      </c>
      <c r="L1928">
        <v>176947</v>
      </c>
      <c r="M1928">
        <v>1362</v>
      </c>
      <c r="N1928">
        <v>1</v>
      </c>
      <c r="O1928">
        <v>39.75</v>
      </c>
      <c r="P1928" t="s">
        <v>608</v>
      </c>
      <c r="Q1928">
        <v>75</v>
      </c>
      <c r="R1928">
        <v>9</v>
      </c>
      <c r="S1928">
        <v>39.75</v>
      </c>
      <c r="T1928" t="s">
        <v>5</v>
      </c>
      <c r="U1928" t="s">
        <v>1807</v>
      </c>
      <c r="V1928" t="s">
        <v>1315</v>
      </c>
      <c r="W1928" t="s">
        <v>95</v>
      </c>
      <c r="X1928" t="s">
        <v>9</v>
      </c>
      <c r="Y1928" t="s">
        <v>1209</v>
      </c>
      <c r="Z1928">
        <v>725</v>
      </c>
      <c r="AA1928" t="s">
        <v>604</v>
      </c>
      <c r="AB1928" t="s">
        <v>607</v>
      </c>
    </row>
    <row r="1929" spans="1:28" x14ac:dyDescent="0.25">
      <c r="A1929">
        <v>73633</v>
      </c>
      <c r="B1929" t="s">
        <v>3</v>
      </c>
      <c r="C1929">
        <v>4</v>
      </c>
      <c r="D1929">
        <v>4</v>
      </c>
      <c r="E1929">
        <v>17186</v>
      </c>
      <c r="F1929" t="s">
        <v>70</v>
      </c>
      <c r="G1929" s="4">
        <v>44174</v>
      </c>
      <c r="H1929" t="s">
        <v>13</v>
      </c>
      <c r="I1929" t="s">
        <v>70</v>
      </c>
      <c r="J1929" t="s">
        <v>14</v>
      </c>
      <c r="K1929" t="s">
        <v>16</v>
      </c>
      <c r="L1929">
        <v>176948</v>
      </c>
      <c r="M1929">
        <v>1362</v>
      </c>
      <c r="N1929">
        <v>1</v>
      </c>
      <c r="O1929">
        <v>39.75</v>
      </c>
      <c r="P1929" t="s">
        <v>608</v>
      </c>
      <c r="Q1929">
        <v>75</v>
      </c>
      <c r="R1929">
        <v>9</v>
      </c>
      <c r="S1929">
        <v>39.75</v>
      </c>
      <c r="T1929" t="s">
        <v>2474</v>
      </c>
      <c r="U1929" t="s">
        <v>3129</v>
      </c>
      <c r="V1929" t="s">
        <v>2639</v>
      </c>
      <c r="W1929" t="s">
        <v>95</v>
      </c>
      <c r="X1929" t="s">
        <v>88</v>
      </c>
      <c r="Y1929" t="s">
        <v>3696</v>
      </c>
      <c r="Z1929">
        <v>11355</v>
      </c>
      <c r="AA1929" t="s">
        <v>604</v>
      </c>
      <c r="AB1929" t="s">
        <v>607</v>
      </c>
    </row>
    <row r="1930" spans="1:28" x14ac:dyDescent="0.25">
      <c r="A1930">
        <v>73676</v>
      </c>
      <c r="B1930" t="s">
        <v>24</v>
      </c>
      <c r="C1930">
        <v>2</v>
      </c>
      <c r="D1930">
        <v>4</v>
      </c>
      <c r="E1930">
        <v>17229</v>
      </c>
      <c r="F1930" t="s">
        <v>780</v>
      </c>
      <c r="G1930" s="4">
        <v>44175</v>
      </c>
      <c r="H1930" t="s">
        <v>13</v>
      </c>
      <c r="I1930" t="s">
        <v>80</v>
      </c>
      <c r="J1930" t="s">
        <v>31</v>
      </c>
      <c r="K1930" t="s">
        <v>16</v>
      </c>
      <c r="L1930">
        <v>176991</v>
      </c>
      <c r="M1930">
        <v>1362</v>
      </c>
      <c r="N1930">
        <v>1</v>
      </c>
      <c r="O1930">
        <v>39.75</v>
      </c>
      <c r="P1930" t="s">
        <v>608</v>
      </c>
      <c r="Q1930">
        <v>75</v>
      </c>
      <c r="R1930">
        <v>9</v>
      </c>
      <c r="S1930">
        <v>39.75</v>
      </c>
      <c r="T1930" t="s">
        <v>2478</v>
      </c>
      <c r="U1930" t="s">
        <v>2479</v>
      </c>
      <c r="V1930" t="s">
        <v>2427</v>
      </c>
      <c r="W1930" t="s">
        <v>27</v>
      </c>
      <c r="X1930" t="s">
        <v>242</v>
      </c>
      <c r="Y1930" t="s">
        <v>2480</v>
      </c>
      <c r="Z1930">
        <v>21228</v>
      </c>
      <c r="AA1930" t="s">
        <v>604</v>
      </c>
      <c r="AB1930" t="s">
        <v>607</v>
      </c>
    </row>
    <row r="1931" spans="1:28" x14ac:dyDescent="0.25">
      <c r="A1931">
        <v>76225</v>
      </c>
      <c r="B1931" t="s">
        <v>3</v>
      </c>
      <c r="C1931">
        <v>6</v>
      </c>
      <c r="D1931">
        <v>4</v>
      </c>
      <c r="E1931">
        <v>19778</v>
      </c>
      <c r="F1931" t="s">
        <v>110</v>
      </c>
      <c r="G1931" s="4">
        <v>44212</v>
      </c>
      <c r="H1931" t="s">
        <v>13</v>
      </c>
      <c r="I1931" t="s">
        <v>99</v>
      </c>
      <c r="J1931" t="s">
        <v>178</v>
      </c>
      <c r="K1931" t="s">
        <v>16</v>
      </c>
      <c r="L1931">
        <v>179540</v>
      </c>
      <c r="M1931">
        <v>1362</v>
      </c>
      <c r="N1931">
        <v>1</v>
      </c>
      <c r="O1931">
        <v>39.75</v>
      </c>
      <c r="P1931" t="s">
        <v>608</v>
      </c>
      <c r="Q1931">
        <v>75</v>
      </c>
      <c r="R1931">
        <v>9</v>
      </c>
      <c r="S1931">
        <v>39.75</v>
      </c>
      <c r="T1931" t="s">
        <v>862</v>
      </c>
      <c r="U1931" t="s">
        <v>594</v>
      </c>
      <c r="V1931" t="s">
        <v>863</v>
      </c>
      <c r="W1931" t="s">
        <v>8</v>
      </c>
      <c r="X1931" t="s">
        <v>478</v>
      </c>
      <c r="Y1931" t="s">
        <v>864</v>
      </c>
      <c r="Z1931">
        <v>89117</v>
      </c>
      <c r="AA1931" t="s">
        <v>604</v>
      </c>
      <c r="AB1931" t="s">
        <v>607</v>
      </c>
    </row>
    <row r="1932" spans="1:28" x14ac:dyDescent="0.25">
      <c r="A1932">
        <v>76226</v>
      </c>
      <c r="B1932" t="s">
        <v>24</v>
      </c>
      <c r="C1932">
        <v>2</v>
      </c>
      <c r="D1932">
        <v>4</v>
      </c>
      <c r="E1932">
        <v>19779</v>
      </c>
      <c r="F1932" t="s">
        <v>110</v>
      </c>
      <c r="G1932" s="4">
        <v>44212</v>
      </c>
      <c r="H1932" t="s">
        <v>13</v>
      </c>
      <c r="I1932" t="s">
        <v>99</v>
      </c>
      <c r="J1932" t="s">
        <v>31</v>
      </c>
      <c r="K1932" t="s">
        <v>16</v>
      </c>
      <c r="L1932">
        <v>179541</v>
      </c>
      <c r="M1932">
        <v>1362</v>
      </c>
      <c r="N1932">
        <v>1</v>
      </c>
      <c r="O1932">
        <v>39.75</v>
      </c>
      <c r="P1932" t="s">
        <v>608</v>
      </c>
      <c r="Q1932">
        <v>75</v>
      </c>
      <c r="R1932">
        <v>9</v>
      </c>
      <c r="S1932">
        <v>39.75</v>
      </c>
      <c r="T1932" t="s">
        <v>5</v>
      </c>
      <c r="U1932" t="s">
        <v>1163</v>
      </c>
      <c r="V1932" t="s">
        <v>1719</v>
      </c>
      <c r="W1932" t="s">
        <v>8</v>
      </c>
      <c r="X1932" t="s">
        <v>9</v>
      </c>
      <c r="Y1932" t="s">
        <v>1480</v>
      </c>
      <c r="Z1932">
        <v>725</v>
      </c>
      <c r="AA1932" t="s">
        <v>604</v>
      </c>
      <c r="AB1932" t="s">
        <v>607</v>
      </c>
    </row>
    <row r="1933" spans="1:28" x14ac:dyDescent="0.25">
      <c r="A1933">
        <v>76227</v>
      </c>
      <c r="B1933" t="s">
        <v>24</v>
      </c>
      <c r="C1933">
        <v>3</v>
      </c>
      <c r="D1933">
        <v>4</v>
      </c>
      <c r="E1933">
        <v>19780</v>
      </c>
      <c r="F1933" t="s">
        <v>110</v>
      </c>
      <c r="G1933" s="4">
        <v>44212</v>
      </c>
      <c r="H1933" t="s">
        <v>13</v>
      </c>
      <c r="I1933" t="s">
        <v>99</v>
      </c>
      <c r="J1933" t="s">
        <v>31</v>
      </c>
      <c r="K1933" t="s">
        <v>16</v>
      </c>
      <c r="L1933">
        <v>179542</v>
      </c>
      <c r="M1933">
        <v>1362</v>
      </c>
      <c r="N1933">
        <v>1</v>
      </c>
      <c r="O1933">
        <v>39.75</v>
      </c>
      <c r="P1933" t="s">
        <v>608</v>
      </c>
      <c r="Q1933">
        <v>75</v>
      </c>
      <c r="R1933">
        <v>9</v>
      </c>
      <c r="S1933">
        <v>39.75</v>
      </c>
      <c r="T1933" t="s">
        <v>710</v>
      </c>
      <c r="U1933" t="s">
        <v>2149</v>
      </c>
      <c r="V1933" t="s">
        <v>1058</v>
      </c>
      <c r="W1933" t="s">
        <v>8</v>
      </c>
      <c r="X1933" t="s">
        <v>448</v>
      </c>
      <c r="Y1933" t="s">
        <v>2150</v>
      </c>
      <c r="Z1933">
        <v>33313</v>
      </c>
      <c r="AA1933" t="s">
        <v>604</v>
      </c>
      <c r="AB1933" t="s">
        <v>607</v>
      </c>
    </row>
    <row r="1934" spans="1:28" x14ac:dyDescent="0.25">
      <c r="A1934">
        <v>76228</v>
      </c>
      <c r="B1934" t="s">
        <v>24</v>
      </c>
      <c r="C1934">
        <v>4</v>
      </c>
      <c r="D1934">
        <v>4</v>
      </c>
      <c r="E1934">
        <v>19781</v>
      </c>
      <c r="F1934" t="s">
        <v>110</v>
      </c>
      <c r="G1934" s="4">
        <v>44212</v>
      </c>
      <c r="H1934" t="s">
        <v>13</v>
      </c>
      <c r="I1934" t="s">
        <v>99</v>
      </c>
      <c r="J1934" t="s">
        <v>31</v>
      </c>
      <c r="K1934" t="s">
        <v>16</v>
      </c>
      <c r="L1934">
        <v>179543</v>
      </c>
      <c r="M1934">
        <v>1362</v>
      </c>
      <c r="N1934">
        <v>1</v>
      </c>
      <c r="O1934">
        <v>39.75</v>
      </c>
      <c r="P1934" t="s">
        <v>608</v>
      </c>
      <c r="Q1934">
        <v>75</v>
      </c>
      <c r="R1934">
        <v>9</v>
      </c>
      <c r="S1934">
        <v>39.75</v>
      </c>
      <c r="T1934" t="s">
        <v>1971</v>
      </c>
      <c r="U1934" t="s">
        <v>1972</v>
      </c>
      <c r="V1934" t="s">
        <v>1973</v>
      </c>
      <c r="W1934" t="s">
        <v>8</v>
      </c>
      <c r="X1934" t="s">
        <v>341</v>
      </c>
      <c r="Y1934" t="s">
        <v>1974</v>
      </c>
      <c r="Z1934">
        <v>27203</v>
      </c>
      <c r="AA1934" t="s">
        <v>604</v>
      </c>
      <c r="AB1934" t="s">
        <v>607</v>
      </c>
    </row>
    <row r="1935" spans="1:28" x14ac:dyDescent="0.25">
      <c r="A1935">
        <v>76230</v>
      </c>
      <c r="B1935" t="s">
        <v>17</v>
      </c>
      <c r="C1935">
        <v>6</v>
      </c>
      <c r="D1935">
        <v>4</v>
      </c>
      <c r="E1935">
        <v>19783</v>
      </c>
      <c r="F1935" t="s">
        <v>561</v>
      </c>
      <c r="G1935" s="4">
        <v>44212</v>
      </c>
      <c r="H1935" t="s">
        <v>13</v>
      </c>
      <c r="I1935" t="s">
        <v>420</v>
      </c>
      <c r="J1935" t="s">
        <v>23</v>
      </c>
      <c r="K1935" t="s">
        <v>16</v>
      </c>
      <c r="L1935">
        <v>179545</v>
      </c>
      <c r="M1935">
        <v>1362</v>
      </c>
      <c r="N1935">
        <v>1</v>
      </c>
      <c r="O1935">
        <v>39.75</v>
      </c>
      <c r="P1935" t="s">
        <v>608</v>
      </c>
      <c r="Q1935">
        <v>75</v>
      </c>
      <c r="R1935">
        <v>9</v>
      </c>
      <c r="S1935">
        <v>39.75</v>
      </c>
      <c r="T1935" t="s">
        <v>2299</v>
      </c>
      <c r="U1935" t="s">
        <v>1153</v>
      </c>
      <c r="V1935" t="s">
        <v>3084</v>
      </c>
      <c r="W1935" t="s">
        <v>8</v>
      </c>
      <c r="X1935" t="s">
        <v>140</v>
      </c>
      <c r="Y1935" t="s">
        <v>3085</v>
      </c>
      <c r="Z1935">
        <v>30331</v>
      </c>
      <c r="AA1935" t="s">
        <v>604</v>
      </c>
      <c r="AB1935" t="s">
        <v>607</v>
      </c>
    </row>
    <row r="1936" spans="1:28" x14ac:dyDescent="0.25">
      <c r="A1936">
        <v>76247</v>
      </c>
      <c r="B1936" t="s">
        <v>24</v>
      </c>
      <c r="C1936">
        <v>3</v>
      </c>
      <c r="D1936">
        <v>2</v>
      </c>
      <c r="E1936">
        <v>19800</v>
      </c>
      <c r="F1936" t="s">
        <v>1073</v>
      </c>
      <c r="G1936" s="4">
        <v>44213</v>
      </c>
      <c r="H1936" t="s">
        <v>13</v>
      </c>
      <c r="I1936" t="s">
        <v>47</v>
      </c>
      <c r="J1936" t="s">
        <v>31</v>
      </c>
      <c r="K1936" t="s">
        <v>90</v>
      </c>
      <c r="L1936">
        <v>179562</v>
      </c>
      <c r="M1936">
        <v>1362</v>
      </c>
      <c r="N1936">
        <v>1</v>
      </c>
      <c r="O1936">
        <v>39.75</v>
      </c>
      <c r="P1936" t="s">
        <v>608</v>
      </c>
      <c r="Q1936">
        <v>75</v>
      </c>
      <c r="R1936">
        <v>9</v>
      </c>
      <c r="S1936">
        <v>39.75</v>
      </c>
      <c r="T1936" t="s">
        <v>5</v>
      </c>
      <c r="U1936" t="s">
        <v>3330</v>
      </c>
      <c r="V1936" t="s">
        <v>731</v>
      </c>
      <c r="W1936" t="s">
        <v>8</v>
      </c>
      <c r="X1936" t="s">
        <v>9</v>
      </c>
      <c r="Y1936" t="s">
        <v>3625</v>
      </c>
      <c r="Z1936">
        <v>725</v>
      </c>
      <c r="AA1936" t="s">
        <v>604</v>
      </c>
      <c r="AB1936" t="s">
        <v>607</v>
      </c>
    </row>
    <row r="1937" spans="1:28" x14ac:dyDescent="0.25">
      <c r="A1937">
        <v>76248</v>
      </c>
      <c r="B1937" t="s">
        <v>24</v>
      </c>
      <c r="C1937">
        <v>4</v>
      </c>
      <c r="D1937">
        <v>2</v>
      </c>
      <c r="E1937">
        <v>19801</v>
      </c>
      <c r="F1937" t="s">
        <v>1073</v>
      </c>
      <c r="G1937" s="4">
        <v>44213</v>
      </c>
      <c r="H1937" t="s">
        <v>13</v>
      </c>
      <c r="I1937" t="s">
        <v>47</v>
      </c>
      <c r="J1937" t="s">
        <v>31</v>
      </c>
      <c r="K1937" t="s">
        <v>90</v>
      </c>
      <c r="L1937">
        <v>179563</v>
      </c>
      <c r="M1937">
        <v>1362</v>
      </c>
      <c r="N1937">
        <v>1</v>
      </c>
      <c r="O1937">
        <v>39.75</v>
      </c>
      <c r="P1937" t="s">
        <v>608</v>
      </c>
      <c r="Q1937">
        <v>75</v>
      </c>
      <c r="R1937">
        <v>9</v>
      </c>
      <c r="S1937">
        <v>39.75</v>
      </c>
      <c r="T1937" t="s">
        <v>5</v>
      </c>
      <c r="U1937" t="s">
        <v>2936</v>
      </c>
      <c r="V1937" t="s">
        <v>1931</v>
      </c>
      <c r="W1937" t="s">
        <v>95</v>
      </c>
      <c r="X1937" t="s">
        <v>9</v>
      </c>
      <c r="Y1937" t="s">
        <v>3577</v>
      </c>
      <c r="Z1937">
        <v>725</v>
      </c>
      <c r="AA1937" t="s">
        <v>604</v>
      </c>
      <c r="AB1937" t="s">
        <v>607</v>
      </c>
    </row>
    <row r="1938" spans="1:28" x14ac:dyDescent="0.25">
      <c r="A1938">
        <v>76249</v>
      </c>
      <c r="B1938" t="s">
        <v>24</v>
      </c>
      <c r="C1938">
        <v>5</v>
      </c>
      <c r="D1938">
        <v>2</v>
      </c>
      <c r="E1938">
        <v>19802</v>
      </c>
      <c r="F1938" t="s">
        <v>1073</v>
      </c>
      <c r="G1938" s="4">
        <v>44213</v>
      </c>
      <c r="H1938" t="s">
        <v>13</v>
      </c>
      <c r="I1938" t="s">
        <v>47</v>
      </c>
      <c r="J1938" t="s">
        <v>378</v>
      </c>
      <c r="K1938" t="s">
        <v>90</v>
      </c>
      <c r="L1938">
        <v>179564</v>
      </c>
      <c r="M1938">
        <v>1362</v>
      </c>
      <c r="N1938">
        <v>1</v>
      </c>
      <c r="O1938">
        <v>39.75</v>
      </c>
      <c r="P1938" t="s">
        <v>608</v>
      </c>
      <c r="Q1938">
        <v>75</v>
      </c>
      <c r="R1938">
        <v>9</v>
      </c>
      <c r="S1938">
        <v>39.75</v>
      </c>
      <c r="T1938" t="s">
        <v>1036</v>
      </c>
      <c r="U1938" t="s">
        <v>3771</v>
      </c>
      <c r="V1938" t="s">
        <v>848</v>
      </c>
      <c r="W1938" t="s">
        <v>95</v>
      </c>
      <c r="X1938" t="s">
        <v>21</v>
      </c>
      <c r="Y1938" t="s">
        <v>3772</v>
      </c>
      <c r="Z1938">
        <v>92646</v>
      </c>
      <c r="AA1938" t="s">
        <v>604</v>
      </c>
      <c r="AB1938" t="s">
        <v>607</v>
      </c>
    </row>
    <row r="1939" spans="1:28" x14ac:dyDescent="0.25">
      <c r="A1939">
        <v>76253</v>
      </c>
      <c r="B1939" t="s">
        <v>51</v>
      </c>
      <c r="C1939">
        <v>4</v>
      </c>
      <c r="D1939">
        <v>4</v>
      </c>
      <c r="E1939">
        <v>19806</v>
      </c>
      <c r="F1939" t="s">
        <v>405</v>
      </c>
      <c r="G1939" s="4">
        <v>44213</v>
      </c>
      <c r="H1939" t="s">
        <v>13</v>
      </c>
      <c r="I1939" t="s">
        <v>5781</v>
      </c>
      <c r="J1939" t="s">
        <v>57</v>
      </c>
      <c r="K1939" t="s">
        <v>16</v>
      </c>
      <c r="L1939">
        <v>179568</v>
      </c>
      <c r="M1939">
        <v>1362</v>
      </c>
      <c r="N1939">
        <v>1</v>
      </c>
      <c r="O1939">
        <v>39.75</v>
      </c>
      <c r="P1939" t="s">
        <v>608</v>
      </c>
      <c r="Q1939">
        <v>75</v>
      </c>
      <c r="R1939">
        <v>9</v>
      </c>
      <c r="S1939">
        <v>39.75</v>
      </c>
      <c r="T1939" t="s">
        <v>74</v>
      </c>
      <c r="U1939" t="s">
        <v>310</v>
      </c>
      <c r="V1939" t="s">
        <v>1066</v>
      </c>
      <c r="W1939" t="s">
        <v>95</v>
      </c>
      <c r="X1939" t="s">
        <v>77</v>
      </c>
      <c r="Y1939" t="s">
        <v>3770</v>
      </c>
      <c r="Z1939">
        <v>17013</v>
      </c>
      <c r="AA1939" t="s">
        <v>604</v>
      </c>
      <c r="AB1939" t="s">
        <v>607</v>
      </c>
    </row>
    <row r="1940" spans="1:28" x14ac:dyDescent="0.25">
      <c r="A1940">
        <v>76254</v>
      </c>
      <c r="B1940" t="s">
        <v>24</v>
      </c>
      <c r="C1940">
        <v>5</v>
      </c>
      <c r="D1940">
        <v>4</v>
      </c>
      <c r="E1940">
        <v>19807</v>
      </c>
      <c r="F1940" t="s">
        <v>439</v>
      </c>
      <c r="G1940" s="4">
        <v>44213</v>
      </c>
      <c r="H1940" t="s">
        <v>13</v>
      </c>
      <c r="I1940" t="s">
        <v>377</v>
      </c>
      <c r="J1940" t="s">
        <v>31</v>
      </c>
      <c r="K1940" t="s">
        <v>16</v>
      </c>
      <c r="L1940">
        <v>179569</v>
      </c>
      <c r="M1940">
        <v>1362</v>
      </c>
      <c r="N1940">
        <v>1</v>
      </c>
      <c r="O1940">
        <v>39.75</v>
      </c>
      <c r="P1940" t="s">
        <v>608</v>
      </c>
      <c r="Q1940">
        <v>75</v>
      </c>
      <c r="R1940">
        <v>9</v>
      </c>
      <c r="S1940">
        <v>39.75</v>
      </c>
      <c r="T1940" t="s">
        <v>5</v>
      </c>
      <c r="U1940" t="s">
        <v>3575</v>
      </c>
      <c r="V1940" t="s">
        <v>237</v>
      </c>
      <c r="W1940" t="s">
        <v>95</v>
      </c>
      <c r="X1940" t="s">
        <v>9</v>
      </c>
      <c r="Y1940" t="s">
        <v>3576</v>
      </c>
      <c r="Z1940">
        <v>725</v>
      </c>
      <c r="AA1940" t="s">
        <v>604</v>
      </c>
      <c r="AB1940" t="s">
        <v>607</v>
      </c>
    </row>
    <row r="1941" spans="1:28" x14ac:dyDescent="0.25">
      <c r="A1941">
        <v>76260</v>
      </c>
      <c r="B1941" t="s">
        <v>24</v>
      </c>
      <c r="C1941">
        <v>6</v>
      </c>
      <c r="D1941">
        <v>4</v>
      </c>
      <c r="E1941">
        <v>19813</v>
      </c>
      <c r="F1941" t="s">
        <v>233</v>
      </c>
      <c r="G1941" s="4">
        <v>44213</v>
      </c>
      <c r="H1941" t="s">
        <v>13</v>
      </c>
      <c r="I1941" t="s">
        <v>234</v>
      </c>
      <c r="J1941" t="s">
        <v>31</v>
      </c>
      <c r="K1941" t="s">
        <v>16</v>
      </c>
      <c r="L1941">
        <v>179575</v>
      </c>
      <c r="M1941">
        <v>1362</v>
      </c>
      <c r="N1941">
        <v>1</v>
      </c>
      <c r="O1941">
        <v>39.75</v>
      </c>
      <c r="P1941" t="s">
        <v>608</v>
      </c>
      <c r="Q1941">
        <v>75</v>
      </c>
      <c r="R1941">
        <v>9</v>
      </c>
      <c r="S1941">
        <v>39.75</v>
      </c>
      <c r="T1941" t="s">
        <v>343</v>
      </c>
      <c r="U1941" t="s">
        <v>1592</v>
      </c>
      <c r="V1941" t="s">
        <v>2403</v>
      </c>
      <c r="W1941" t="s">
        <v>8</v>
      </c>
      <c r="X1941" t="s">
        <v>248</v>
      </c>
      <c r="Y1941" t="s">
        <v>1185</v>
      </c>
      <c r="Z1941">
        <v>43207</v>
      </c>
      <c r="AA1941" t="s">
        <v>604</v>
      </c>
      <c r="AB1941" t="s">
        <v>607</v>
      </c>
    </row>
    <row r="1942" spans="1:28" x14ac:dyDescent="0.25">
      <c r="A1942">
        <v>76270</v>
      </c>
      <c r="B1942" t="s">
        <v>24</v>
      </c>
      <c r="C1942">
        <v>6</v>
      </c>
      <c r="D1942">
        <v>4</v>
      </c>
      <c r="E1942">
        <v>19823</v>
      </c>
      <c r="F1942" t="s">
        <v>258</v>
      </c>
      <c r="G1942" s="4">
        <v>44213</v>
      </c>
      <c r="H1942" t="s">
        <v>13</v>
      </c>
      <c r="I1942" t="s">
        <v>30</v>
      </c>
      <c r="J1942" t="s">
        <v>31</v>
      </c>
      <c r="K1942" t="s">
        <v>16</v>
      </c>
      <c r="L1942">
        <v>179585</v>
      </c>
      <c r="M1942">
        <v>1362</v>
      </c>
      <c r="N1942">
        <v>1</v>
      </c>
      <c r="O1942">
        <v>39.75</v>
      </c>
      <c r="P1942" t="s">
        <v>608</v>
      </c>
      <c r="Q1942">
        <v>75</v>
      </c>
      <c r="R1942">
        <v>9</v>
      </c>
      <c r="S1942">
        <v>39.75</v>
      </c>
      <c r="T1942" t="s">
        <v>5</v>
      </c>
      <c r="U1942" t="s">
        <v>1437</v>
      </c>
      <c r="V1942" t="s">
        <v>1438</v>
      </c>
      <c r="W1942" t="s">
        <v>8</v>
      </c>
      <c r="X1942" t="s">
        <v>9</v>
      </c>
      <c r="Y1942" t="s">
        <v>1439</v>
      </c>
      <c r="Z1942">
        <v>725</v>
      </c>
      <c r="AA1942" t="s">
        <v>604</v>
      </c>
      <c r="AB1942" t="s">
        <v>607</v>
      </c>
    </row>
    <row r="1943" spans="1:28" x14ac:dyDescent="0.25">
      <c r="A1943">
        <v>76272</v>
      </c>
      <c r="B1943" t="s">
        <v>51</v>
      </c>
      <c r="C1943">
        <v>3</v>
      </c>
      <c r="D1943">
        <v>4</v>
      </c>
      <c r="E1943">
        <v>19825</v>
      </c>
      <c r="F1943" t="s">
        <v>226</v>
      </c>
      <c r="G1943" s="4">
        <v>44213</v>
      </c>
      <c r="H1943" t="s">
        <v>13</v>
      </c>
      <c r="I1943" t="s">
        <v>227</v>
      </c>
      <c r="J1943" t="s">
        <v>57</v>
      </c>
      <c r="K1943" t="s">
        <v>16</v>
      </c>
      <c r="L1943">
        <v>179587</v>
      </c>
      <c r="M1943">
        <v>1362</v>
      </c>
      <c r="N1943">
        <v>1</v>
      </c>
      <c r="O1943">
        <v>39.75</v>
      </c>
      <c r="P1943" t="s">
        <v>608</v>
      </c>
      <c r="Q1943">
        <v>75</v>
      </c>
      <c r="R1943">
        <v>9</v>
      </c>
      <c r="S1943">
        <v>39.75</v>
      </c>
      <c r="T1943" t="s">
        <v>670</v>
      </c>
      <c r="U1943" t="s">
        <v>671</v>
      </c>
      <c r="V1943" t="s">
        <v>672</v>
      </c>
      <c r="W1943" t="s">
        <v>27</v>
      </c>
      <c r="X1943" t="s">
        <v>55</v>
      </c>
      <c r="Y1943" t="s">
        <v>73</v>
      </c>
      <c r="Z1943">
        <v>60126</v>
      </c>
      <c r="AA1943" t="s">
        <v>604</v>
      </c>
      <c r="AB1943" t="s">
        <v>607</v>
      </c>
    </row>
    <row r="1944" spans="1:28" x14ac:dyDescent="0.25">
      <c r="A1944">
        <v>76273</v>
      </c>
      <c r="B1944" t="s">
        <v>17</v>
      </c>
      <c r="C1944">
        <v>4</v>
      </c>
      <c r="D1944">
        <v>4</v>
      </c>
      <c r="E1944">
        <v>19826</v>
      </c>
      <c r="F1944" t="s">
        <v>226</v>
      </c>
      <c r="G1944" s="4">
        <v>44213</v>
      </c>
      <c r="H1944" t="s">
        <v>13</v>
      </c>
      <c r="I1944" t="s">
        <v>227</v>
      </c>
      <c r="J1944" t="s">
        <v>23</v>
      </c>
      <c r="K1944" t="s">
        <v>16</v>
      </c>
      <c r="L1944">
        <v>179588</v>
      </c>
      <c r="M1944">
        <v>1362</v>
      </c>
      <c r="N1944">
        <v>1</v>
      </c>
      <c r="O1944">
        <v>39.75</v>
      </c>
      <c r="P1944" t="s">
        <v>608</v>
      </c>
      <c r="Q1944">
        <v>75</v>
      </c>
      <c r="R1944">
        <v>9</v>
      </c>
      <c r="S1944">
        <v>39.75</v>
      </c>
      <c r="T1944" t="s">
        <v>656</v>
      </c>
      <c r="U1944" t="s">
        <v>657</v>
      </c>
      <c r="V1944" t="s">
        <v>658</v>
      </c>
      <c r="W1944" t="s">
        <v>27</v>
      </c>
      <c r="X1944" t="s">
        <v>77</v>
      </c>
      <c r="Y1944" t="s">
        <v>659</v>
      </c>
      <c r="Z1944">
        <v>19139</v>
      </c>
      <c r="AA1944" t="s">
        <v>604</v>
      </c>
      <c r="AB1944" t="s">
        <v>607</v>
      </c>
    </row>
    <row r="1945" spans="1:28" x14ac:dyDescent="0.25">
      <c r="A1945">
        <v>76274</v>
      </c>
      <c r="B1945" t="s">
        <v>51</v>
      </c>
      <c r="C1945">
        <v>5</v>
      </c>
      <c r="D1945">
        <v>4</v>
      </c>
      <c r="E1945">
        <v>19827</v>
      </c>
      <c r="F1945" t="s">
        <v>226</v>
      </c>
      <c r="G1945" s="4">
        <v>44213</v>
      </c>
      <c r="H1945" t="s">
        <v>13</v>
      </c>
      <c r="I1945" t="s">
        <v>227</v>
      </c>
      <c r="J1945" t="s">
        <v>57</v>
      </c>
      <c r="K1945" t="s">
        <v>16</v>
      </c>
      <c r="L1945">
        <v>179589</v>
      </c>
      <c r="M1945">
        <v>1362</v>
      </c>
      <c r="N1945">
        <v>1</v>
      </c>
      <c r="O1945">
        <v>39.75</v>
      </c>
      <c r="P1945" t="s">
        <v>608</v>
      </c>
      <c r="Q1945">
        <v>75</v>
      </c>
      <c r="R1945">
        <v>9</v>
      </c>
      <c r="S1945">
        <v>39.75</v>
      </c>
      <c r="T1945" t="s">
        <v>5</v>
      </c>
      <c r="U1945" t="s">
        <v>2608</v>
      </c>
      <c r="V1945" t="s">
        <v>2609</v>
      </c>
      <c r="W1945" t="s">
        <v>27</v>
      </c>
      <c r="X1945" t="s">
        <v>9</v>
      </c>
      <c r="Y1945" t="s">
        <v>2610</v>
      </c>
      <c r="Z1945">
        <v>725</v>
      </c>
      <c r="AA1945" t="s">
        <v>604</v>
      </c>
      <c r="AB1945" t="s">
        <v>607</v>
      </c>
    </row>
    <row r="1946" spans="1:28" x14ac:dyDescent="0.25">
      <c r="A1946">
        <v>76275</v>
      </c>
      <c r="B1946" t="s">
        <v>24</v>
      </c>
      <c r="C1946">
        <v>6</v>
      </c>
      <c r="D1946">
        <v>4</v>
      </c>
      <c r="E1946">
        <v>19828</v>
      </c>
      <c r="F1946" t="s">
        <v>226</v>
      </c>
      <c r="G1946" s="4">
        <v>44213</v>
      </c>
      <c r="H1946" t="s">
        <v>13</v>
      </c>
      <c r="I1946" t="s">
        <v>227</v>
      </c>
      <c r="J1946" t="s">
        <v>31</v>
      </c>
      <c r="K1946" t="s">
        <v>16</v>
      </c>
      <c r="L1946">
        <v>179590</v>
      </c>
      <c r="M1946">
        <v>1362</v>
      </c>
      <c r="N1946">
        <v>1</v>
      </c>
      <c r="O1946">
        <v>39.75</v>
      </c>
      <c r="P1946" t="s">
        <v>608</v>
      </c>
      <c r="Q1946">
        <v>75</v>
      </c>
      <c r="R1946">
        <v>9</v>
      </c>
      <c r="S1946">
        <v>39.75</v>
      </c>
      <c r="T1946" t="s">
        <v>5</v>
      </c>
      <c r="U1946" t="s">
        <v>957</v>
      </c>
      <c r="V1946" t="s">
        <v>2944</v>
      </c>
      <c r="W1946" t="s">
        <v>8</v>
      </c>
      <c r="X1946" t="s">
        <v>9</v>
      </c>
      <c r="Y1946" t="s">
        <v>3613</v>
      </c>
      <c r="Z1946">
        <v>725</v>
      </c>
      <c r="AA1946" t="s">
        <v>604</v>
      </c>
      <c r="AB1946" t="s">
        <v>607</v>
      </c>
    </row>
    <row r="1947" spans="1:28" x14ac:dyDescent="0.25">
      <c r="A1947">
        <v>76286</v>
      </c>
      <c r="B1947" t="s">
        <v>3</v>
      </c>
      <c r="C1947">
        <v>2</v>
      </c>
      <c r="D1947">
        <v>4</v>
      </c>
      <c r="E1947">
        <v>19839</v>
      </c>
      <c r="F1947" t="s">
        <v>110</v>
      </c>
      <c r="G1947" s="4">
        <v>44213</v>
      </c>
      <c r="H1947" t="s">
        <v>13</v>
      </c>
      <c r="I1947" t="s">
        <v>99</v>
      </c>
      <c r="J1947" t="s">
        <v>38</v>
      </c>
      <c r="K1947" t="s">
        <v>16</v>
      </c>
      <c r="L1947">
        <v>179601</v>
      </c>
      <c r="M1947">
        <v>1362</v>
      </c>
      <c r="N1947">
        <v>1</v>
      </c>
      <c r="O1947">
        <v>39.75</v>
      </c>
      <c r="P1947" t="s">
        <v>608</v>
      </c>
      <c r="Q1947">
        <v>75</v>
      </c>
      <c r="R1947">
        <v>9</v>
      </c>
      <c r="S1947">
        <v>39.75</v>
      </c>
      <c r="T1947" t="s">
        <v>1563</v>
      </c>
      <c r="U1947" t="s">
        <v>1564</v>
      </c>
      <c r="V1947" t="s">
        <v>1565</v>
      </c>
      <c r="W1947" t="s">
        <v>27</v>
      </c>
      <c r="X1947" t="s">
        <v>729</v>
      </c>
      <c r="Y1947" t="s">
        <v>1566</v>
      </c>
      <c r="Z1947">
        <v>80631</v>
      </c>
      <c r="AA1947" t="s">
        <v>604</v>
      </c>
      <c r="AB1947" t="s">
        <v>607</v>
      </c>
    </row>
    <row r="1948" spans="1:28" x14ac:dyDescent="0.25">
      <c r="A1948">
        <v>76287</v>
      </c>
      <c r="B1948" t="s">
        <v>24</v>
      </c>
      <c r="C1948">
        <v>3</v>
      </c>
      <c r="D1948">
        <v>4</v>
      </c>
      <c r="E1948">
        <v>19840</v>
      </c>
      <c r="F1948" t="s">
        <v>110</v>
      </c>
      <c r="G1948" s="4">
        <v>44213</v>
      </c>
      <c r="H1948" t="s">
        <v>13</v>
      </c>
      <c r="I1948" t="s">
        <v>99</v>
      </c>
      <c r="J1948" t="s">
        <v>31</v>
      </c>
      <c r="K1948" t="s">
        <v>16</v>
      </c>
      <c r="L1948">
        <v>179602</v>
      </c>
      <c r="M1948">
        <v>1362</v>
      </c>
      <c r="N1948">
        <v>1</v>
      </c>
      <c r="O1948">
        <v>39.75</v>
      </c>
      <c r="P1948" t="s">
        <v>608</v>
      </c>
      <c r="Q1948">
        <v>75</v>
      </c>
      <c r="R1948">
        <v>9</v>
      </c>
      <c r="S1948">
        <v>39.75</v>
      </c>
      <c r="T1948" t="s">
        <v>5</v>
      </c>
      <c r="U1948" t="s">
        <v>2605</v>
      </c>
      <c r="V1948" t="s">
        <v>2961</v>
      </c>
      <c r="W1948" t="s">
        <v>27</v>
      </c>
      <c r="X1948" t="s">
        <v>9</v>
      </c>
      <c r="Y1948" t="s">
        <v>2962</v>
      </c>
      <c r="Z1948">
        <v>725</v>
      </c>
      <c r="AA1948" t="s">
        <v>604</v>
      </c>
      <c r="AB1948" t="s">
        <v>607</v>
      </c>
    </row>
    <row r="1949" spans="1:28" x14ac:dyDescent="0.25">
      <c r="A1949">
        <v>76288</v>
      </c>
      <c r="B1949" t="s">
        <v>17</v>
      </c>
      <c r="C1949">
        <v>4</v>
      </c>
      <c r="D1949">
        <v>4</v>
      </c>
      <c r="E1949">
        <v>19841</v>
      </c>
      <c r="F1949" t="s">
        <v>110</v>
      </c>
      <c r="G1949" s="4">
        <v>44213</v>
      </c>
      <c r="H1949" t="s">
        <v>13</v>
      </c>
      <c r="I1949" t="s">
        <v>99</v>
      </c>
      <c r="J1949" t="s">
        <v>23</v>
      </c>
      <c r="K1949" t="s">
        <v>16</v>
      </c>
      <c r="L1949">
        <v>179603</v>
      </c>
      <c r="M1949">
        <v>1362</v>
      </c>
      <c r="N1949">
        <v>1</v>
      </c>
      <c r="O1949">
        <v>39.75</v>
      </c>
      <c r="P1949" t="s">
        <v>608</v>
      </c>
      <c r="Q1949">
        <v>75</v>
      </c>
      <c r="R1949">
        <v>9</v>
      </c>
      <c r="S1949">
        <v>39.75</v>
      </c>
      <c r="T1949" t="s">
        <v>3252</v>
      </c>
      <c r="U1949" t="s">
        <v>1476</v>
      </c>
      <c r="V1949" t="s">
        <v>3253</v>
      </c>
      <c r="W1949" t="s">
        <v>8</v>
      </c>
      <c r="X1949" t="s">
        <v>36</v>
      </c>
      <c r="Y1949" t="s">
        <v>3254</v>
      </c>
      <c r="Z1949">
        <v>2151</v>
      </c>
      <c r="AA1949" t="s">
        <v>604</v>
      </c>
      <c r="AB1949" t="s">
        <v>607</v>
      </c>
    </row>
    <row r="1950" spans="1:28" x14ac:dyDescent="0.25">
      <c r="A1950">
        <v>76308</v>
      </c>
      <c r="B1950" t="s">
        <v>3</v>
      </c>
      <c r="C1950">
        <v>4</v>
      </c>
      <c r="D1950">
        <v>2</v>
      </c>
      <c r="E1950">
        <v>19861</v>
      </c>
      <c r="F1950" t="s">
        <v>854</v>
      </c>
      <c r="G1950" s="4">
        <v>44213</v>
      </c>
      <c r="H1950" t="s">
        <v>13</v>
      </c>
      <c r="I1950" t="s">
        <v>377</v>
      </c>
      <c r="J1950" t="s">
        <v>38</v>
      </c>
      <c r="K1950" t="s">
        <v>90</v>
      </c>
      <c r="L1950">
        <v>179623</v>
      </c>
      <c r="M1950">
        <v>1362</v>
      </c>
      <c r="N1950">
        <v>1</v>
      </c>
      <c r="O1950">
        <v>39.75</v>
      </c>
      <c r="P1950" t="s">
        <v>608</v>
      </c>
      <c r="Q1950">
        <v>75</v>
      </c>
      <c r="R1950">
        <v>9</v>
      </c>
      <c r="S1950">
        <v>39.75</v>
      </c>
      <c r="T1950" t="s">
        <v>5</v>
      </c>
      <c r="U1950" t="s">
        <v>687</v>
      </c>
      <c r="V1950" t="s">
        <v>3349</v>
      </c>
      <c r="W1950" t="s">
        <v>8</v>
      </c>
      <c r="X1950" t="s">
        <v>9</v>
      </c>
      <c r="Y1950" t="s">
        <v>3350</v>
      </c>
      <c r="Z1950">
        <v>725</v>
      </c>
      <c r="AA1950" t="s">
        <v>604</v>
      </c>
      <c r="AB1950" t="s">
        <v>607</v>
      </c>
    </row>
    <row r="1951" spans="1:28" x14ac:dyDescent="0.25">
      <c r="A1951">
        <v>76331</v>
      </c>
      <c r="B1951" t="s">
        <v>24</v>
      </c>
      <c r="C1951">
        <v>2</v>
      </c>
      <c r="D1951">
        <v>4</v>
      </c>
      <c r="E1951">
        <v>19884</v>
      </c>
      <c r="F1951" t="s">
        <v>405</v>
      </c>
      <c r="G1951" s="4">
        <v>44214</v>
      </c>
      <c r="H1951" t="s">
        <v>13</v>
      </c>
      <c r="I1951" t="s">
        <v>130</v>
      </c>
      <c r="J1951" t="s">
        <v>378</v>
      </c>
      <c r="K1951" t="s">
        <v>16</v>
      </c>
      <c r="L1951">
        <v>179646</v>
      </c>
      <c r="M1951">
        <v>1362</v>
      </c>
      <c r="N1951">
        <v>1</v>
      </c>
      <c r="O1951">
        <v>39.75</v>
      </c>
      <c r="P1951" t="s">
        <v>608</v>
      </c>
      <c r="Q1951">
        <v>75</v>
      </c>
      <c r="R1951">
        <v>9</v>
      </c>
      <c r="S1951">
        <v>39.75</v>
      </c>
      <c r="T1951" t="s">
        <v>254</v>
      </c>
      <c r="U1951" t="s">
        <v>543</v>
      </c>
      <c r="V1951" t="s">
        <v>1559</v>
      </c>
      <c r="W1951" t="s">
        <v>27</v>
      </c>
      <c r="X1951" t="s">
        <v>55</v>
      </c>
      <c r="Y1951" t="s">
        <v>1560</v>
      </c>
      <c r="Z1951">
        <v>60617</v>
      </c>
      <c r="AA1951" t="s">
        <v>604</v>
      </c>
      <c r="AB1951" t="s">
        <v>607</v>
      </c>
    </row>
    <row r="1952" spans="1:28" x14ac:dyDescent="0.25">
      <c r="A1952">
        <v>76332</v>
      </c>
      <c r="B1952" t="s">
        <v>3</v>
      </c>
      <c r="C1952">
        <v>3</v>
      </c>
      <c r="D1952">
        <v>4</v>
      </c>
      <c r="E1952">
        <v>19885</v>
      </c>
      <c r="F1952" t="s">
        <v>136</v>
      </c>
      <c r="G1952" s="4">
        <v>44214</v>
      </c>
      <c r="H1952" t="s">
        <v>13</v>
      </c>
      <c r="I1952" t="s">
        <v>47</v>
      </c>
      <c r="J1952" t="s">
        <v>38</v>
      </c>
      <c r="K1952" t="s">
        <v>16</v>
      </c>
      <c r="L1952">
        <v>179647</v>
      </c>
      <c r="M1952">
        <v>1362</v>
      </c>
      <c r="N1952">
        <v>1</v>
      </c>
      <c r="O1952">
        <v>39.75</v>
      </c>
      <c r="P1952" t="s">
        <v>608</v>
      </c>
      <c r="Q1952">
        <v>75</v>
      </c>
      <c r="R1952">
        <v>9</v>
      </c>
      <c r="S1952">
        <v>39.75</v>
      </c>
      <c r="T1952" t="s">
        <v>5</v>
      </c>
      <c r="U1952" t="s">
        <v>3344</v>
      </c>
      <c r="V1952" t="s">
        <v>2969</v>
      </c>
      <c r="W1952" t="s">
        <v>8</v>
      </c>
      <c r="X1952" t="s">
        <v>9</v>
      </c>
      <c r="Y1952" t="s">
        <v>3345</v>
      </c>
      <c r="Z1952">
        <v>725</v>
      </c>
      <c r="AA1952" t="s">
        <v>604</v>
      </c>
      <c r="AB1952" t="s">
        <v>607</v>
      </c>
    </row>
    <row r="1953" spans="1:28" x14ac:dyDescent="0.25">
      <c r="A1953">
        <v>76337</v>
      </c>
      <c r="B1953" t="s">
        <v>24</v>
      </c>
      <c r="C1953">
        <v>0</v>
      </c>
      <c r="D1953">
        <v>0</v>
      </c>
      <c r="E1953">
        <v>19890</v>
      </c>
      <c r="F1953" t="s">
        <v>439</v>
      </c>
      <c r="G1953" s="4">
        <v>44214</v>
      </c>
      <c r="H1953" t="s">
        <v>13</v>
      </c>
      <c r="I1953" t="s">
        <v>377</v>
      </c>
      <c r="J1953" t="s">
        <v>31</v>
      </c>
      <c r="K1953" t="s">
        <v>58</v>
      </c>
      <c r="L1953">
        <v>179652</v>
      </c>
      <c r="M1953">
        <v>1362</v>
      </c>
      <c r="N1953">
        <v>1</v>
      </c>
      <c r="O1953">
        <v>39.75</v>
      </c>
      <c r="P1953" t="s">
        <v>608</v>
      </c>
      <c r="Q1953">
        <v>75</v>
      </c>
      <c r="R1953">
        <v>9</v>
      </c>
      <c r="S1953">
        <v>39.75</v>
      </c>
      <c r="T1953" t="s">
        <v>2337</v>
      </c>
      <c r="U1953" t="s">
        <v>2572</v>
      </c>
      <c r="V1953" t="s">
        <v>363</v>
      </c>
      <c r="W1953" t="s">
        <v>8</v>
      </c>
      <c r="X1953" t="s">
        <v>153</v>
      </c>
      <c r="Y1953" t="s">
        <v>2573</v>
      </c>
      <c r="Z1953">
        <v>84404</v>
      </c>
      <c r="AA1953" t="s">
        <v>604</v>
      </c>
      <c r="AB1953" t="s">
        <v>607</v>
      </c>
    </row>
    <row r="1954" spans="1:28" x14ac:dyDescent="0.25">
      <c r="A1954">
        <v>76338</v>
      </c>
      <c r="B1954" t="s">
        <v>3</v>
      </c>
      <c r="C1954">
        <v>2</v>
      </c>
      <c r="D1954">
        <v>1</v>
      </c>
      <c r="E1954">
        <v>19891</v>
      </c>
      <c r="F1954" t="s">
        <v>110</v>
      </c>
      <c r="G1954" s="4">
        <v>44214</v>
      </c>
      <c r="H1954" t="s">
        <v>13</v>
      </c>
      <c r="I1954" t="s">
        <v>99</v>
      </c>
      <c r="J1954" t="s">
        <v>14</v>
      </c>
      <c r="K1954" t="s">
        <v>32</v>
      </c>
      <c r="L1954">
        <v>179653</v>
      </c>
      <c r="M1954">
        <v>1362</v>
      </c>
      <c r="N1954">
        <v>1</v>
      </c>
      <c r="O1954">
        <v>39.75</v>
      </c>
      <c r="P1954" t="s">
        <v>608</v>
      </c>
      <c r="Q1954">
        <v>75</v>
      </c>
      <c r="R1954">
        <v>9</v>
      </c>
      <c r="S1954">
        <v>39.75</v>
      </c>
      <c r="T1954" t="s">
        <v>1742</v>
      </c>
      <c r="U1954" t="s">
        <v>2521</v>
      </c>
      <c r="V1954" t="s">
        <v>2522</v>
      </c>
      <c r="W1954" t="s">
        <v>95</v>
      </c>
      <c r="X1954" t="s">
        <v>21</v>
      </c>
      <c r="Y1954" t="s">
        <v>2523</v>
      </c>
      <c r="Z1954">
        <v>91706</v>
      </c>
      <c r="AA1954" t="s">
        <v>604</v>
      </c>
      <c r="AB1954" t="s">
        <v>607</v>
      </c>
    </row>
    <row r="1955" spans="1:28" x14ac:dyDescent="0.25">
      <c r="A1955">
        <v>76340</v>
      </c>
      <c r="B1955" t="s">
        <v>51</v>
      </c>
      <c r="C1955">
        <v>6</v>
      </c>
      <c r="D1955">
        <v>4</v>
      </c>
      <c r="E1955">
        <v>19893</v>
      </c>
      <c r="F1955" t="s">
        <v>258</v>
      </c>
      <c r="G1955" s="4">
        <v>44214</v>
      </c>
      <c r="H1955" t="s">
        <v>13</v>
      </c>
      <c r="I1955" t="s">
        <v>30</v>
      </c>
      <c r="J1955" t="s">
        <v>57</v>
      </c>
      <c r="K1955" t="s">
        <v>16</v>
      </c>
      <c r="L1955">
        <v>179655</v>
      </c>
      <c r="M1955">
        <v>1362</v>
      </c>
      <c r="N1955">
        <v>1</v>
      </c>
      <c r="O1955">
        <v>39.75</v>
      </c>
      <c r="P1955" t="s">
        <v>608</v>
      </c>
      <c r="Q1955">
        <v>75</v>
      </c>
      <c r="R1955">
        <v>9</v>
      </c>
      <c r="S1955">
        <v>39.75</v>
      </c>
      <c r="T1955" t="s">
        <v>142</v>
      </c>
      <c r="U1955" t="s">
        <v>520</v>
      </c>
      <c r="V1955" t="s">
        <v>1264</v>
      </c>
      <c r="W1955" t="s">
        <v>95</v>
      </c>
      <c r="X1955" t="s">
        <v>88</v>
      </c>
      <c r="Y1955" t="s">
        <v>3730</v>
      </c>
      <c r="Z1955">
        <v>10453</v>
      </c>
      <c r="AA1955" t="s">
        <v>604</v>
      </c>
      <c r="AB1955" t="s">
        <v>607</v>
      </c>
    </row>
    <row r="1956" spans="1:28" x14ac:dyDescent="0.25">
      <c r="A1956">
        <v>76341</v>
      </c>
      <c r="B1956" t="s">
        <v>3</v>
      </c>
      <c r="C1956">
        <v>2</v>
      </c>
      <c r="D1956">
        <v>4</v>
      </c>
      <c r="E1956">
        <v>19894</v>
      </c>
      <c r="F1956" t="s">
        <v>537</v>
      </c>
      <c r="G1956" s="4">
        <v>44214</v>
      </c>
      <c r="H1956" t="s">
        <v>13</v>
      </c>
      <c r="I1956" t="s">
        <v>538</v>
      </c>
      <c r="J1956" t="s">
        <v>14</v>
      </c>
      <c r="K1956" t="s">
        <v>16</v>
      </c>
      <c r="L1956">
        <v>179656</v>
      </c>
      <c r="M1956">
        <v>1362</v>
      </c>
      <c r="N1956">
        <v>1</v>
      </c>
      <c r="O1956">
        <v>39.75</v>
      </c>
      <c r="P1956" t="s">
        <v>608</v>
      </c>
      <c r="Q1956">
        <v>75</v>
      </c>
      <c r="R1956">
        <v>9</v>
      </c>
      <c r="S1956">
        <v>39.75</v>
      </c>
      <c r="T1956" t="s">
        <v>5</v>
      </c>
      <c r="U1956" t="s">
        <v>874</v>
      </c>
      <c r="V1956" t="s">
        <v>875</v>
      </c>
      <c r="W1956" t="s">
        <v>95</v>
      </c>
      <c r="X1956" t="s">
        <v>9</v>
      </c>
      <c r="Y1956" t="s">
        <v>213</v>
      </c>
      <c r="Z1956">
        <v>725</v>
      </c>
      <c r="AA1956" t="s">
        <v>604</v>
      </c>
      <c r="AB1956" t="s">
        <v>607</v>
      </c>
    </row>
    <row r="1957" spans="1:28" x14ac:dyDescent="0.25">
      <c r="A1957">
        <v>76357</v>
      </c>
      <c r="B1957" t="s">
        <v>24</v>
      </c>
      <c r="C1957">
        <v>3</v>
      </c>
      <c r="D1957">
        <v>4</v>
      </c>
      <c r="E1957">
        <v>19910</v>
      </c>
      <c r="F1957" t="s">
        <v>1040</v>
      </c>
      <c r="G1957" s="4">
        <v>44214</v>
      </c>
      <c r="H1957" t="s">
        <v>13</v>
      </c>
      <c r="I1957" t="s">
        <v>377</v>
      </c>
      <c r="J1957" t="s">
        <v>31</v>
      </c>
      <c r="K1957" t="s">
        <v>16</v>
      </c>
      <c r="L1957">
        <v>179672</v>
      </c>
      <c r="M1957">
        <v>1362</v>
      </c>
      <c r="N1957">
        <v>1</v>
      </c>
      <c r="O1957">
        <v>39.75</v>
      </c>
      <c r="P1957" t="s">
        <v>608</v>
      </c>
      <c r="Q1957">
        <v>75</v>
      </c>
      <c r="R1957">
        <v>9</v>
      </c>
      <c r="S1957">
        <v>39.75</v>
      </c>
      <c r="T1957" t="s">
        <v>250</v>
      </c>
      <c r="U1957" t="s">
        <v>3093</v>
      </c>
      <c r="V1957" t="s">
        <v>1127</v>
      </c>
      <c r="W1957" t="s">
        <v>95</v>
      </c>
      <c r="X1957" t="s">
        <v>21</v>
      </c>
      <c r="Y1957" t="s">
        <v>3094</v>
      </c>
      <c r="Z1957">
        <v>92627</v>
      </c>
      <c r="AA1957" t="s">
        <v>604</v>
      </c>
      <c r="AB1957" t="s">
        <v>607</v>
      </c>
    </row>
    <row r="1958" spans="1:28" x14ac:dyDescent="0.25">
      <c r="A1958">
        <v>76386</v>
      </c>
      <c r="B1958" t="s">
        <v>24</v>
      </c>
      <c r="C1958">
        <v>2</v>
      </c>
      <c r="D1958">
        <v>2</v>
      </c>
      <c r="E1958">
        <v>19939</v>
      </c>
      <c r="F1958" t="s">
        <v>409</v>
      </c>
      <c r="G1958" s="4">
        <v>44215</v>
      </c>
      <c r="H1958" t="s">
        <v>13</v>
      </c>
      <c r="I1958" t="s">
        <v>410</v>
      </c>
      <c r="J1958" t="s">
        <v>31</v>
      </c>
      <c r="K1958" t="s">
        <v>90</v>
      </c>
      <c r="L1958">
        <v>179701</v>
      </c>
      <c r="M1958">
        <v>1362</v>
      </c>
      <c r="N1958">
        <v>1</v>
      </c>
      <c r="O1958">
        <v>39.75</v>
      </c>
      <c r="P1958" t="s">
        <v>608</v>
      </c>
      <c r="Q1958">
        <v>75</v>
      </c>
      <c r="R1958">
        <v>9</v>
      </c>
      <c r="S1958">
        <v>39.75</v>
      </c>
      <c r="T1958" t="s">
        <v>3103</v>
      </c>
      <c r="U1958" t="s">
        <v>3104</v>
      </c>
      <c r="V1958" t="s">
        <v>2162</v>
      </c>
      <c r="W1958" t="s">
        <v>95</v>
      </c>
      <c r="X1958" t="s">
        <v>21</v>
      </c>
      <c r="Y1958" t="s">
        <v>3105</v>
      </c>
      <c r="Z1958">
        <v>90744</v>
      </c>
      <c r="AA1958" t="s">
        <v>604</v>
      </c>
      <c r="AB1958" t="s">
        <v>607</v>
      </c>
    </row>
    <row r="1959" spans="1:28" x14ac:dyDescent="0.25">
      <c r="A1959">
        <v>76387</v>
      </c>
      <c r="B1959" t="s">
        <v>51</v>
      </c>
      <c r="C1959">
        <v>3</v>
      </c>
      <c r="D1959">
        <v>2</v>
      </c>
      <c r="E1959">
        <v>19940</v>
      </c>
      <c r="F1959" t="s">
        <v>409</v>
      </c>
      <c r="G1959" s="4">
        <v>44215</v>
      </c>
      <c r="H1959" t="s">
        <v>13</v>
      </c>
      <c r="I1959" t="s">
        <v>410</v>
      </c>
      <c r="J1959" t="s">
        <v>1275</v>
      </c>
      <c r="K1959" t="s">
        <v>90</v>
      </c>
      <c r="L1959">
        <v>179702</v>
      </c>
      <c r="M1959">
        <v>1362</v>
      </c>
      <c r="N1959">
        <v>1</v>
      </c>
      <c r="O1959">
        <v>39.75</v>
      </c>
      <c r="P1959" t="s">
        <v>608</v>
      </c>
      <c r="Q1959">
        <v>75</v>
      </c>
      <c r="R1959">
        <v>9</v>
      </c>
      <c r="S1959">
        <v>39.75</v>
      </c>
      <c r="T1959" t="s">
        <v>2292</v>
      </c>
      <c r="U1959" t="s">
        <v>1509</v>
      </c>
      <c r="V1959" t="s">
        <v>731</v>
      </c>
      <c r="W1959" t="s">
        <v>95</v>
      </c>
      <c r="X1959" t="s">
        <v>21</v>
      </c>
      <c r="Y1959" t="s">
        <v>3102</v>
      </c>
      <c r="Z1959">
        <v>93003</v>
      </c>
      <c r="AA1959" t="s">
        <v>604</v>
      </c>
      <c r="AB1959" t="s">
        <v>607</v>
      </c>
    </row>
    <row r="1960" spans="1:28" x14ac:dyDescent="0.25">
      <c r="A1960">
        <v>76388</v>
      </c>
      <c r="B1960" t="s">
        <v>24</v>
      </c>
      <c r="C1960">
        <v>4</v>
      </c>
      <c r="D1960">
        <v>4</v>
      </c>
      <c r="E1960">
        <v>19941</v>
      </c>
      <c r="F1960" t="s">
        <v>409</v>
      </c>
      <c r="G1960" s="4">
        <v>44215</v>
      </c>
      <c r="H1960" t="s">
        <v>13</v>
      </c>
      <c r="I1960" t="s">
        <v>410</v>
      </c>
      <c r="J1960" t="s">
        <v>31</v>
      </c>
      <c r="K1960" t="s">
        <v>16</v>
      </c>
      <c r="L1960">
        <v>179703</v>
      </c>
      <c r="M1960">
        <v>1362</v>
      </c>
      <c r="N1960">
        <v>1</v>
      </c>
      <c r="O1960">
        <v>39.75</v>
      </c>
      <c r="P1960" t="s">
        <v>608</v>
      </c>
      <c r="Q1960">
        <v>75</v>
      </c>
      <c r="R1960">
        <v>9</v>
      </c>
      <c r="S1960">
        <v>39.75</v>
      </c>
      <c r="T1960" t="s">
        <v>5</v>
      </c>
      <c r="U1960" t="s">
        <v>2127</v>
      </c>
      <c r="V1960" t="s">
        <v>3624</v>
      </c>
      <c r="W1960" t="s">
        <v>8</v>
      </c>
      <c r="X1960" t="s">
        <v>9</v>
      </c>
      <c r="Y1960" t="s">
        <v>3342</v>
      </c>
      <c r="Z1960">
        <v>725</v>
      </c>
      <c r="AA1960" t="s">
        <v>604</v>
      </c>
      <c r="AB1960" t="s">
        <v>607</v>
      </c>
    </row>
    <row r="1961" spans="1:28" x14ac:dyDescent="0.25">
      <c r="A1961">
        <v>76389</v>
      </c>
      <c r="B1961" t="s">
        <v>51</v>
      </c>
      <c r="C1961">
        <v>5</v>
      </c>
      <c r="D1961">
        <v>2</v>
      </c>
      <c r="E1961">
        <v>19942</v>
      </c>
      <c r="F1961" t="s">
        <v>409</v>
      </c>
      <c r="G1961" s="4">
        <v>44215</v>
      </c>
      <c r="H1961" t="s">
        <v>13</v>
      </c>
      <c r="I1961" t="s">
        <v>410</v>
      </c>
      <c r="J1961" t="s">
        <v>57</v>
      </c>
      <c r="K1961" t="s">
        <v>90</v>
      </c>
      <c r="L1961">
        <v>179704</v>
      </c>
      <c r="M1961">
        <v>1362</v>
      </c>
      <c r="N1961">
        <v>1</v>
      </c>
      <c r="O1961">
        <v>39.75</v>
      </c>
      <c r="P1961" t="s">
        <v>608</v>
      </c>
      <c r="Q1961">
        <v>75</v>
      </c>
      <c r="R1961">
        <v>9</v>
      </c>
      <c r="S1961">
        <v>39.75</v>
      </c>
      <c r="T1961" t="s">
        <v>1328</v>
      </c>
      <c r="U1961" t="s">
        <v>1329</v>
      </c>
      <c r="V1961" t="s">
        <v>1330</v>
      </c>
      <c r="W1961" t="s">
        <v>8</v>
      </c>
      <c r="X1961" t="s">
        <v>21</v>
      </c>
      <c r="Y1961" t="s">
        <v>1331</v>
      </c>
      <c r="Z1961">
        <v>90262</v>
      </c>
      <c r="AA1961" t="s">
        <v>604</v>
      </c>
      <c r="AB1961" t="s">
        <v>607</v>
      </c>
    </row>
    <row r="1962" spans="1:28" x14ac:dyDescent="0.25">
      <c r="A1962">
        <v>76392</v>
      </c>
      <c r="B1962" t="s">
        <v>3</v>
      </c>
      <c r="C1962">
        <v>3</v>
      </c>
      <c r="D1962">
        <v>2</v>
      </c>
      <c r="E1962">
        <v>19945</v>
      </c>
      <c r="F1962" t="s">
        <v>439</v>
      </c>
      <c r="G1962" s="4">
        <v>44215</v>
      </c>
      <c r="H1962" t="s">
        <v>13</v>
      </c>
      <c r="I1962" t="s">
        <v>377</v>
      </c>
      <c r="J1962" t="s">
        <v>38</v>
      </c>
      <c r="K1962" t="s">
        <v>90</v>
      </c>
      <c r="L1962">
        <v>179707</v>
      </c>
      <c r="M1962">
        <v>1362</v>
      </c>
      <c r="N1962">
        <v>1</v>
      </c>
      <c r="O1962">
        <v>39.75</v>
      </c>
      <c r="P1962" t="s">
        <v>608</v>
      </c>
      <c r="Q1962">
        <v>75</v>
      </c>
      <c r="R1962">
        <v>9</v>
      </c>
      <c r="S1962">
        <v>39.75</v>
      </c>
      <c r="T1962" t="s">
        <v>862</v>
      </c>
      <c r="U1962" t="s">
        <v>2287</v>
      </c>
      <c r="V1962" t="s">
        <v>2288</v>
      </c>
      <c r="W1962" t="s">
        <v>27</v>
      </c>
      <c r="X1962" t="s">
        <v>478</v>
      </c>
      <c r="Y1962" t="s">
        <v>2289</v>
      </c>
      <c r="Z1962">
        <v>89103</v>
      </c>
      <c r="AA1962" t="s">
        <v>604</v>
      </c>
      <c r="AB1962" t="s">
        <v>607</v>
      </c>
    </row>
    <row r="1963" spans="1:28" x14ac:dyDescent="0.25">
      <c r="A1963">
        <v>76393</v>
      </c>
      <c r="B1963" t="s">
        <v>51</v>
      </c>
      <c r="C1963">
        <v>4</v>
      </c>
      <c r="D1963">
        <v>4</v>
      </c>
      <c r="E1963">
        <v>19946</v>
      </c>
      <c r="F1963" t="s">
        <v>439</v>
      </c>
      <c r="G1963" s="4">
        <v>44215</v>
      </c>
      <c r="H1963" t="s">
        <v>13</v>
      </c>
      <c r="I1963" t="s">
        <v>377</v>
      </c>
      <c r="J1963" t="s">
        <v>57</v>
      </c>
      <c r="K1963" t="s">
        <v>16</v>
      </c>
      <c r="L1963">
        <v>179708</v>
      </c>
      <c r="M1963">
        <v>1362</v>
      </c>
      <c r="N1963">
        <v>1</v>
      </c>
      <c r="O1963">
        <v>39.75</v>
      </c>
      <c r="P1963" t="s">
        <v>608</v>
      </c>
      <c r="Q1963">
        <v>75</v>
      </c>
      <c r="R1963">
        <v>9</v>
      </c>
      <c r="S1963">
        <v>39.75</v>
      </c>
      <c r="T1963" t="s">
        <v>5</v>
      </c>
      <c r="U1963" t="s">
        <v>1842</v>
      </c>
      <c r="V1963" t="s">
        <v>424</v>
      </c>
      <c r="W1963" t="s">
        <v>8</v>
      </c>
      <c r="X1963" t="s">
        <v>9</v>
      </c>
      <c r="Y1963" t="s">
        <v>3644</v>
      </c>
      <c r="Z1963">
        <v>725</v>
      </c>
      <c r="AA1963" t="s">
        <v>604</v>
      </c>
      <c r="AB1963" t="s">
        <v>607</v>
      </c>
    </row>
    <row r="1964" spans="1:28" x14ac:dyDescent="0.25">
      <c r="A1964">
        <v>76396</v>
      </c>
      <c r="B1964" t="s">
        <v>3</v>
      </c>
      <c r="C1964">
        <v>2</v>
      </c>
      <c r="D1964">
        <v>2</v>
      </c>
      <c r="E1964">
        <v>19949</v>
      </c>
      <c r="F1964" t="s">
        <v>202</v>
      </c>
      <c r="G1964" s="4">
        <v>44215</v>
      </c>
      <c r="H1964" t="s">
        <v>13</v>
      </c>
      <c r="I1964" t="s">
        <v>203</v>
      </c>
      <c r="J1964" t="s">
        <v>38</v>
      </c>
      <c r="K1964" t="s">
        <v>90</v>
      </c>
      <c r="L1964">
        <v>179711</v>
      </c>
      <c r="M1964">
        <v>1362</v>
      </c>
      <c r="N1964">
        <v>1</v>
      </c>
      <c r="O1964">
        <v>39.75</v>
      </c>
      <c r="P1964" t="s">
        <v>608</v>
      </c>
      <c r="Q1964">
        <v>75</v>
      </c>
      <c r="R1964">
        <v>9</v>
      </c>
      <c r="S1964">
        <v>39.75</v>
      </c>
      <c r="T1964" t="s">
        <v>1694</v>
      </c>
      <c r="U1964" t="s">
        <v>362</v>
      </c>
      <c r="V1964" t="s">
        <v>1695</v>
      </c>
      <c r="W1964" t="s">
        <v>27</v>
      </c>
      <c r="X1964" t="s">
        <v>1696</v>
      </c>
      <c r="Y1964" t="s">
        <v>1697</v>
      </c>
      <c r="Z1964">
        <v>83642</v>
      </c>
      <c r="AA1964" t="s">
        <v>604</v>
      </c>
      <c r="AB1964" t="s">
        <v>607</v>
      </c>
    </row>
    <row r="1965" spans="1:28" x14ac:dyDescent="0.25">
      <c r="A1965">
        <v>76398</v>
      </c>
      <c r="B1965" t="s">
        <v>51</v>
      </c>
      <c r="C1965">
        <v>4</v>
      </c>
      <c r="D1965">
        <v>4</v>
      </c>
      <c r="E1965">
        <v>19951</v>
      </c>
      <c r="F1965" t="s">
        <v>460</v>
      </c>
      <c r="G1965" s="4">
        <v>44215</v>
      </c>
      <c r="H1965" t="s">
        <v>13</v>
      </c>
      <c r="I1965" t="s">
        <v>431</v>
      </c>
      <c r="J1965" t="s">
        <v>1275</v>
      </c>
      <c r="K1965" t="s">
        <v>16</v>
      </c>
      <c r="L1965">
        <v>179713</v>
      </c>
      <c r="M1965">
        <v>1362</v>
      </c>
      <c r="N1965">
        <v>1</v>
      </c>
      <c r="O1965">
        <v>39.75</v>
      </c>
      <c r="P1965" t="s">
        <v>608</v>
      </c>
      <c r="Q1965">
        <v>75</v>
      </c>
      <c r="R1965">
        <v>9</v>
      </c>
      <c r="S1965">
        <v>39.75</v>
      </c>
      <c r="T1965" t="s">
        <v>5</v>
      </c>
      <c r="U1965" t="s">
        <v>183</v>
      </c>
      <c r="V1965" t="s">
        <v>3573</v>
      </c>
      <c r="W1965" t="s">
        <v>95</v>
      </c>
      <c r="X1965" t="s">
        <v>9</v>
      </c>
      <c r="Y1965" t="s">
        <v>3574</v>
      </c>
      <c r="Z1965">
        <v>725</v>
      </c>
      <c r="AA1965" t="s">
        <v>604</v>
      </c>
      <c r="AB1965" t="s">
        <v>607</v>
      </c>
    </row>
    <row r="1966" spans="1:28" x14ac:dyDescent="0.25">
      <c r="A1966">
        <v>76399</v>
      </c>
      <c r="B1966" t="s">
        <v>24</v>
      </c>
      <c r="C1966">
        <v>5</v>
      </c>
      <c r="D1966">
        <v>4</v>
      </c>
      <c r="E1966">
        <v>19952</v>
      </c>
      <c r="F1966" t="s">
        <v>460</v>
      </c>
      <c r="G1966" s="4">
        <v>44215</v>
      </c>
      <c r="H1966" t="s">
        <v>13</v>
      </c>
      <c r="I1966" t="s">
        <v>431</v>
      </c>
      <c r="J1966" t="s">
        <v>31</v>
      </c>
      <c r="K1966" t="s">
        <v>16</v>
      </c>
      <c r="L1966">
        <v>179714</v>
      </c>
      <c r="M1966">
        <v>1362</v>
      </c>
      <c r="N1966">
        <v>1</v>
      </c>
      <c r="O1966">
        <v>39.75</v>
      </c>
      <c r="P1966" t="s">
        <v>608</v>
      </c>
      <c r="Q1966">
        <v>75</v>
      </c>
      <c r="R1966">
        <v>9</v>
      </c>
      <c r="S1966">
        <v>39.75</v>
      </c>
      <c r="T1966" t="s">
        <v>1899</v>
      </c>
      <c r="U1966" t="s">
        <v>1900</v>
      </c>
      <c r="V1966" t="s">
        <v>1106</v>
      </c>
      <c r="W1966" t="s">
        <v>8</v>
      </c>
      <c r="X1966" t="s">
        <v>381</v>
      </c>
      <c r="Y1966" t="s">
        <v>1901</v>
      </c>
      <c r="Z1966">
        <v>48235</v>
      </c>
      <c r="AA1966" t="s">
        <v>604</v>
      </c>
      <c r="AB1966" t="s">
        <v>607</v>
      </c>
    </row>
    <row r="1967" spans="1:28" x14ac:dyDescent="0.25">
      <c r="A1967">
        <v>76400</v>
      </c>
      <c r="B1967" t="s">
        <v>51</v>
      </c>
      <c r="C1967">
        <v>6</v>
      </c>
      <c r="D1967">
        <v>4</v>
      </c>
      <c r="E1967">
        <v>19953</v>
      </c>
      <c r="F1967" t="s">
        <v>460</v>
      </c>
      <c r="G1967" s="4">
        <v>44215</v>
      </c>
      <c r="H1967" t="s">
        <v>13</v>
      </c>
      <c r="I1967" t="s">
        <v>431</v>
      </c>
      <c r="J1967" t="s">
        <v>57</v>
      </c>
      <c r="K1967" t="s">
        <v>16</v>
      </c>
      <c r="L1967">
        <v>179715</v>
      </c>
      <c r="M1967">
        <v>1362</v>
      </c>
      <c r="N1967">
        <v>1</v>
      </c>
      <c r="O1967">
        <v>39.75</v>
      </c>
      <c r="P1967" t="s">
        <v>608</v>
      </c>
      <c r="Q1967">
        <v>75</v>
      </c>
      <c r="R1967">
        <v>9</v>
      </c>
      <c r="S1967">
        <v>39.75</v>
      </c>
      <c r="T1967" t="s">
        <v>5</v>
      </c>
      <c r="U1967" t="s">
        <v>1427</v>
      </c>
      <c r="V1967" t="s">
        <v>1428</v>
      </c>
      <c r="W1967" t="s">
        <v>8</v>
      </c>
      <c r="X1967" t="s">
        <v>9</v>
      </c>
      <c r="Y1967" t="s">
        <v>1429</v>
      </c>
      <c r="Z1967">
        <v>725</v>
      </c>
      <c r="AA1967" t="s">
        <v>604</v>
      </c>
      <c r="AB1967" t="s">
        <v>607</v>
      </c>
    </row>
    <row r="1968" spans="1:28" x14ac:dyDescent="0.25">
      <c r="A1968">
        <v>76401</v>
      </c>
      <c r="B1968" t="s">
        <v>24</v>
      </c>
      <c r="C1968">
        <v>2</v>
      </c>
      <c r="D1968">
        <v>4</v>
      </c>
      <c r="E1968">
        <v>19954</v>
      </c>
      <c r="F1968" t="s">
        <v>844</v>
      </c>
      <c r="G1968" s="4">
        <v>44215</v>
      </c>
      <c r="H1968" t="s">
        <v>13</v>
      </c>
      <c r="I1968" t="s">
        <v>377</v>
      </c>
      <c r="J1968" t="s">
        <v>378</v>
      </c>
      <c r="K1968" t="s">
        <v>16</v>
      </c>
      <c r="L1968">
        <v>179716</v>
      </c>
      <c r="M1968">
        <v>1362</v>
      </c>
      <c r="N1968">
        <v>1</v>
      </c>
      <c r="O1968">
        <v>39.75</v>
      </c>
      <c r="P1968" t="s">
        <v>608</v>
      </c>
      <c r="Q1968">
        <v>75</v>
      </c>
      <c r="R1968">
        <v>9</v>
      </c>
      <c r="S1968">
        <v>39.75</v>
      </c>
      <c r="T1968" t="s">
        <v>3069</v>
      </c>
      <c r="U1968" t="s">
        <v>1722</v>
      </c>
      <c r="V1968" t="s">
        <v>3070</v>
      </c>
      <c r="W1968" t="s">
        <v>8</v>
      </c>
      <c r="X1968" t="s">
        <v>308</v>
      </c>
      <c r="Y1968" t="s">
        <v>3071</v>
      </c>
      <c r="Z1968">
        <v>7060</v>
      </c>
      <c r="AA1968" t="s">
        <v>604</v>
      </c>
      <c r="AB1968" t="s">
        <v>607</v>
      </c>
    </row>
    <row r="1969" spans="1:28" x14ac:dyDescent="0.25">
      <c r="A1969">
        <v>76402</v>
      </c>
      <c r="B1969" t="s">
        <v>17</v>
      </c>
      <c r="C1969">
        <v>2</v>
      </c>
      <c r="D1969">
        <v>1</v>
      </c>
      <c r="E1969">
        <v>19955</v>
      </c>
      <c r="F1969" t="s">
        <v>844</v>
      </c>
      <c r="G1969" s="4">
        <v>44215</v>
      </c>
      <c r="H1969" t="s">
        <v>13</v>
      </c>
      <c r="I1969" t="s">
        <v>377</v>
      </c>
      <c r="J1969" t="s">
        <v>23</v>
      </c>
      <c r="K1969" t="s">
        <v>32</v>
      </c>
      <c r="L1969">
        <v>179717</v>
      </c>
      <c r="M1969">
        <v>1362</v>
      </c>
      <c r="N1969">
        <v>1</v>
      </c>
      <c r="O1969">
        <v>39.75</v>
      </c>
      <c r="P1969" t="s">
        <v>608</v>
      </c>
      <c r="Q1969">
        <v>75</v>
      </c>
      <c r="R1969">
        <v>9</v>
      </c>
      <c r="S1969">
        <v>39.75</v>
      </c>
      <c r="T1969" t="s">
        <v>5</v>
      </c>
      <c r="U1969" t="s">
        <v>1317</v>
      </c>
      <c r="V1969" t="s">
        <v>821</v>
      </c>
      <c r="W1969" t="s">
        <v>8</v>
      </c>
      <c r="X1969" t="s">
        <v>9</v>
      </c>
      <c r="Y1969" t="s">
        <v>3596</v>
      </c>
      <c r="Z1969">
        <v>725</v>
      </c>
      <c r="AA1969" t="s">
        <v>604</v>
      </c>
      <c r="AB1969" t="s">
        <v>607</v>
      </c>
    </row>
    <row r="1970" spans="1:28" x14ac:dyDescent="0.25">
      <c r="A1970">
        <v>76403</v>
      </c>
      <c r="B1970" t="s">
        <v>3</v>
      </c>
      <c r="C1970">
        <v>2</v>
      </c>
      <c r="D1970">
        <v>1</v>
      </c>
      <c r="E1970">
        <v>19956</v>
      </c>
      <c r="F1970" t="s">
        <v>844</v>
      </c>
      <c r="G1970" s="4">
        <v>44215</v>
      </c>
      <c r="H1970" t="s">
        <v>13</v>
      </c>
      <c r="I1970" t="s">
        <v>377</v>
      </c>
      <c r="J1970" t="s">
        <v>38</v>
      </c>
      <c r="K1970" t="s">
        <v>32</v>
      </c>
      <c r="L1970">
        <v>179718</v>
      </c>
      <c r="M1970">
        <v>1362</v>
      </c>
      <c r="N1970">
        <v>1</v>
      </c>
      <c r="O1970">
        <v>39.75</v>
      </c>
      <c r="P1970" t="s">
        <v>608</v>
      </c>
      <c r="Q1970">
        <v>75</v>
      </c>
      <c r="R1970">
        <v>9</v>
      </c>
      <c r="S1970">
        <v>39.75</v>
      </c>
      <c r="T1970" t="s">
        <v>858</v>
      </c>
      <c r="U1970" t="s">
        <v>2140</v>
      </c>
      <c r="V1970" t="s">
        <v>366</v>
      </c>
      <c r="W1970" t="s">
        <v>8</v>
      </c>
      <c r="X1970" t="s">
        <v>629</v>
      </c>
      <c r="Y1970" t="s">
        <v>2901</v>
      </c>
      <c r="Z1970">
        <v>70117</v>
      </c>
      <c r="AA1970" t="s">
        <v>604</v>
      </c>
      <c r="AB1970" t="s">
        <v>607</v>
      </c>
    </row>
    <row r="1971" spans="1:28" x14ac:dyDescent="0.25">
      <c r="A1971">
        <v>76404</v>
      </c>
      <c r="B1971" t="s">
        <v>24</v>
      </c>
      <c r="C1971">
        <v>2</v>
      </c>
      <c r="D1971">
        <v>1</v>
      </c>
      <c r="E1971">
        <v>19957</v>
      </c>
      <c r="F1971" t="s">
        <v>844</v>
      </c>
      <c r="G1971" s="4">
        <v>44215</v>
      </c>
      <c r="H1971" t="s">
        <v>13</v>
      </c>
      <c r="I1971" t="s">
        <v>377</v>
      </c>
      <c r="J1971" t="s">
        <v>378</v>
      </c>
      <c r="K1971" t="s">
        <v>32</v>
      </c>
      <c r="L1971">
        <v>179719</v>
      </c>
      <c r="M1971">
        <v>1362</v>
      </c>
      <c r="N1971">
        <v>1</v>
      </c>
      <c r="O1971">
        <v>39.75</v>
      </c>
      <c r="P1971" t="s">
        <v>608</v>
      </c>
      <c r="Q1971">
        <v>75</v>
      </c>
      <c r="R1971">
        <v>9</v>
      </c>
      <c r="S1971">
        <v>39.75</v>
      </c>
      <c r="T1971" t="s">
        <v>5</v>
      </c>
      <c r="U1971" t="s">
        <v>1060</v>
      </c>
      <c r="V1971" t="s">
        <v>1946</v>
      </c>
      <c r="W1971" t="s">
        <v>27</v>
      </c>
      <c r="X1971" t="s">
        <v>9</v>
      </c>
      <c r="Y1971" t="s">
        <v>893</v>
      </c>
      <c r="Z1971">
        <v>725</v>
      </c>
      <c r="AA1971" t="s">
        <v>604</v>
      </c>
      <c r="AB1971" t="s">
        <v>607</v>
      </c>
    </row>
    <row r="1972" spans="1:28" x14ac:dyDescent="0.25">
      <c r="A1972">
        <v>76405</v>
      </c>
      <c r="B1972" t="s">
        <v>51</v>
      </c>
      <c r="C1972">
        <v>6</v>
      </c>
      <c r="D1972">
        <v>2</v>
      </c>
      <c r="E1972">
        <v>19958</v>
      </c>
      <c r="F1972" t="s">
        <v>844</v>
      </c>
      <c r="G1972" s="4">
        <v>44215</v>
      </c>
      <c r="H1972" t="s">
        <v>13</v>
      </c>
      <c r="I1972" t="s">
        <v>377</v>
      </c>
      <c r="J1972" t="s">
        <v>57</v>
      </c>
      <c r="K1972" t="s">
        <v>90</v>
      </c>
      <c r="L1972">
        <v>179720</v>
      </c>
      <c r="M1972">
        <v>1362</v>
      </c>
      <c r="N1972">
        <v>1</v>
      </c>
      <c r="O1972">
        <v>39.75</v>
      </c>
      <c r="P1972" t="s">
        <v>608</v>
      </c>
      <c r="Q1972">
        <v>75</v>
      </c>
      <c r="R1972">
        <v>9</v>
      </c>
      <c r="S1972">
        <v>39.75</v>
      </c>
      <c r="T1972" t="s">
        <v>3689</v>
      </c>
      <c r="U1972" t="s">
        <v>75</v>
      </c>
      <c r="V1972" t="s">
        <v>1575</v>
      </c>
      <c r="W1972" t="s">
        <v>95</v>
      </c>
      <c r="X1972" t="s">
        <v>1177</v>
      </c>
      <c r="Y1972" t="s">
        <v>3690</v>
      </c>
      <c r="Z1972">
        <v>87505</v>
      </c>
      <c r="AA1972" t="s">
        <v>604</v>
      </c>
      <c r="AB1972" t="s">
        <v>607</v>
      </c>
    </row>
    <row r="1973" spans="1:28" x14ac:dyDescent="0.25">
      <c r="A1973">
        <v>76406</v>
      </c>
      <c r="B1973" t="s">
        <v>24</v>
      </c>
      <c r="C1973">
        <v>2</v>
      </c>
      <c r="D1973">
        <v>4</v>
      </c>
      <c r="E1973">
        <v>19959</v>
      </c>
      <c r="F1973" t="s">
        <v>844</v>
      </c>
      <c r="G1973" s="4">
        <v>44215</v>
      </c>
      <c r="H1973" t="s">
        <v>13</v>
      </c>
      <c r="I1973" t="s">
        <v>377</v>
      </c>
      <c r="J1973" t="s">
        <v>378</v>
      </c>
      <c r="K1973" t="s">
        <v>16</v>
      </c>
      <c r="L1973">
        <v>179721</v>
      </c>
      <c r="M1973">
        <v>1362</v>
      </c>
      <c r="N1973">
        <v>1</v>
      </c>
      <c r="O1973">
        <v>39.75</v>
      </c>
      <c r="P1973" t="s">
        <v>608</v>
      </c>
      <c r="Q1973">
        <v>75</v>
      </c>
      <c r="R1973">
        <v>9</v>
      </c>
      <c r="S1973">
        <v>39.75</v>
      </c>
      <c r="T1973" t="s">
        <v>5</v>
      </c>
      <c r="U1973" t="s">
        <v>901</v>
      </c>
      <c r="V1973" t="s">
        <v>902</v>
      </c>
      <c r="W1973" t="s">
        <v>8</v>
      </c>
      <c r="X1973" t="s">
        <v>9</v>
      </c>
      <c r="Y1973" t="s">
        <v>903</v>
      </c>
      <c r="Z1973">
        <v>725</v>
      </c>
      <c r="AA1973" t="s">
        <v>604</v>
      </c>
      <c r="AB1973" t="s">
        <v>607</v>
      </c>
    </row>
    <row r="1974" spans="1:28" x14ac:dyDescent="0.25">
      <c r="A1974">
        <v>76407</v>
      </c>
      <c r="B1974" t="s">
        <v>3</v>
      </c>
      <c r="C1974">
        <v>3</v>
      </c>
      <c r="D1974">
        <v>2</v>
      </c>
      <c r="E1974">
        <v>19960</v>
      </c>
      <c r="F1974" t="s">
        <v>844</v>
      </c>
      <c r="G1974" s="4">
        <v>44215</v>
      </c>
      <c r="H1974" t="s">
        <v>13</v>
      </c>
      <c r="I1974" t="s">
        <v>377</v>
      </c>
      <c r="J1974" t="s">
        <v>14</v>
      </c>
      <c r="K1974" t="s">
        <v>90</v>
      </c>
      <c r="L1974">
        <v>179722</v>
      </c>
      <c r="M1974">
        <v>1362</v>
      </c>
      <c r="N1974">
        <v>1</v>
      </c>
      <c r="O1974">
        <v>39.75</v>
      </c>
      <c r="P1974" t="s">
        <v>608</v>
      </c>
      <c r="Q1974">
        <v>75</v>
      </c>
      <c r="R1974">
        <v>9</v>
      </c>
      <c r="S1974">
        <v>39.75</v>
      </c>
      <c r="T1974" t="s">
        <v>5</v>
      </c>
      <c r="U1974" t="s">
        <v>1057</v>
      </c>
      <c r="V1974" t="s">
        <v>3538</v>
      </c>
      <c r="W1974" t="s">
        <v>95</v>
      </c>
      <c r="X1974" t="s">
        <v>9</v>
      </c>
      <c r="Y1974" t="s">
        <v>3539</v>
      </c>
      <c r="Z1974">
        <v>725</v>
      </c>
      <c r="AA1974" t="s">
        <v>604</v>
      </c>
      <c r="AB1974" t="s">
        <v>607</v>
      </c>
    </row>
    <row r="1975" spans="1:28" x14ac:dyDescent="0.25">
      <c r="A1975">
        <v>76421</v>
      </c>
      <c r="B1975" t="s">
        <v>24</v>
      </c>
      <c r="C1975">
        <v>2</v>
      </c>
      <c r="D1975">
        <v>4</v>
      </c>
      <c r="E1975">
        <v>19974</v>
      </c>
      <c r="F1975" t="s">
        <v>186</v>
      </c>
      <c r="G1975" s="4">
        <v>44215</v>
      </c>
      <c r="H1975" t="s">
        <v>13</v>
      </c>
      <c r="I1975" t="s">
        <v>5778</v>
      </c>
      <c r="J1975" t="s">
        <v>31</v>
      </c>
      <c r="K1975" t="s">
        <v>16</v>
      </c>
      <c r="L1975">
        <v>179736</v>
      </c>
      <c r="M1975">
        <v>1362</v>
      </c>
      <c r="N1975">
        <v>1</v>
      </c>
      <c r="O1975">
        <v>39.75</v>
      </c>
      <c r="P1975" t="s">
        <v>608</v>
      </c>
      <c r="Q1975">
        <v>75</v>
      </c>
      <c r="R1975">
        <v>9</v>
      </c>
      <c r="S1975">
        <v>39.75</v>
      </c>
      <c r="T1975" t="s">
        <v>5</v>
      </c>
      <c r="U1975" t="s">
        <v>332</v>
      </c>
      <c r="V1975" t="s">
        <v>1636</v>
      </c>
      <c r="W1975" t="s">
        <v>8</v>
      </c>
      <c r="X1975" t="s">
        <v>9</v>
      </c>
      <c r="Y1975" t="s">
        <v>3595</v>
      </c>
      <c r="Z1975">
        <v>725</v>
      </c>
      <c r="AA1975" t="s">
        <v>604</v>
      </c>
      <c r="AB1975" t="s">
        <v>607</v>
      </c>
    </row>
    <row r="1976" spans="1:28" x14ac:dyDescent="0.25">
      <c r="A1976">
        <v>76422</v>
      </c>
      <c r="B1976" t="s">
        <v>3</v>
      </c>
      <c r="C1976">
        <v>3</v>
      </c>
      <c r="D1976">
        <v>4</v>
      </c>
      <c r="E1976">
        <v>19975</v>
      </c>
      <c r="F1976" t="s">
        <v>186</v>
      </c>
      <c r="G1976" s="4">
        <v>44215</v>
      </c>
      <c r="H1976" t="s">
        <v>13</v>
      </c>
      <c r="I1976" t="s">
        <v>5778</v>
      </c>
      <c r="J1976" t="s">
        <v>38</v>
      </c>
      <c r="K1976" t="s">
        <v>16</v>
      </c>
      <c r="L1976">
        <v>179737</v>
      </c>
      <c r="M1976">
        <v>1362</v>
      </c>
      <c r="N1976">
        <v>1</v>
      </c>
      <c r="O1976">
        <v>39.75</v>
      </c>
      <c r="P1976" t="s">
        <v>608</v>
      </c>
      <c r="Q1976">
        <v>75</v>
      </c>
      <c r="R1976">
        <v>9</v>
      </c>
      <c r="S1976">
        <v>39.75</v>
      </c>
      <c r="T1976" t="s">
        <v>733</v>
      </c>
      <c r="U1976" t="s">
        <v>2898</v>
      </c>
      <c r="V1976" t="s">
        <v>2899</v>
      </c>
      <c r="W1976" t="s">
        <v>8</v>
      </c>
      <c r="X1976" t="s">
        <v>735</v>
      </c>
      <c r="Y1976" t="s">
        <v>2900</v>
      </c>
      <c r="Z1976">
        <v>20019</v>
      </c>
      <c r="AA1976" t="s">
        <v>604</v>
      </c>
      <c r="AB1976" t="s">
        <v>607</v>
      </c>
    </row>
    <row r="1977" spans="1:28" x14ac:dyDescent="0.25">
      <c r="A1977">
        <v>76423</v>
      </c>
      <c r="B1977" t="s">
        <v>3</v>
      </c>
      <c r="C1977">
        <v>4</v>
      </c>
      <c r="D1977">
        <v>4</v>
      </c>
      <c r="E1977">
        <v>19976</v>
      </c>
      <c r="F1977" t="s">
        <v>186</v>
      </c>
      <c r="G1977" s="4">
        <v>44215</v>
      </c>
      <c r="H1977" t="s">
        <v>13</v>
      </c>
      <c r="I1977" t="s">
        <v>5778</v>
      </c>
      <c r="J1977" t="s">
        <v>38</v>
      </c>
      <c r="K1977" t="s">
        <v>16</v>
      </c>
      <c r="L1977">
        <v>179738</v>
      </c>
      <c r="M1977">
        <v>1362</v>
      </c>
      <c r="N1977">
        <v>1</v>
      </c>
      <c r="O1977">
        <v>39.75</v>
      </c>
      <c r="P1977" t="s">
        <v>608</v>
      </c>
      <c r="Q1977">
        <v>75</v>
      </c>
      <c r="R1977">
        <v>9</v>
      </c>
      <c r="S1977">
        <v>39.75</v>
      </c>
      <c r="T1977" t="s">
        <v>5</v>
      </c>
      <c r="U1977" t="s">
        <v>2049</v>
      </c>
      <c r="V1977" t="s">
        <v>1670</v>
      </c>
      <c r="W1977" t="s">
        <v>27</v>
      </c>
      <c r="X1977" t="s">
        <v>9</v>
      </c>
      <c r="Y1977" t="s">
        <v>2616</v>
      </c>
      <c r="Z1977">
        <v>725</v>
      </c>
      <c r="AA1977" t="s">
        <v>604</v>
      </c>
      <c r="AB1977" t="s">
        <v>607</v>
      </c>
    </row>
    <row r="1978" spans="1:28" x14ac:dyDescent="0.25">
      <c r="A1978">
        <v>76428</v>
      </c>
      <c r="B1978" t="s">
        <v>24</v>
      </c>
      <c r="C1978">
        <v>4</v>
      </c>
      <c r="D1978">
        <v>4</v>
      </c>
      <c r="E1978">
        <v>19981</v>
      </c>
      <c r="F1978" t="s">
        <v>409</v>
      </c>
      <c r="G1978" s="4">
        <v>44215</v>
      </c>
      <c r="H1978" t="s">
        <v>13</v>
      </c>
      <c r="I1978" t="s">
        <v>410</v>
      </c>
      <c r="J1978" t="s">
        <v>31</v>
      </c>
      <c r="K1978" t="s">
        <v>16</v>
      </c>
      <c r="L1978">
        <v>179743</v>
      </c>
      <c r="M1978">
        <v>1362</v>
      </c>
      <c r="N1978">
        <v>1</v>
      </c>
      <c r="O1978">
        <v>39.75</v>
      </c>
      <c r="P1978" t="s">
        <v>608</v>
      </c>
      <c r="Q1978">
        <v>75</v>
      </c>
      <c r="R1978">
        <v>9</v>
      </c>
      <c r="S1978">
        <v>39.75</v>
      </c>
      <c r="T1978" t="s">
        <v>769</v>
      </c>
      <c r="U1978" t="s">
        <v>1886</v>
      </c>
      <c r="V1978" t="s">
        <v>1887</v>
      </c>
      <c r="W1978" t="s">
        <v>8</v>
      </c>
      <c r="X1978" t="s">
        <v>190</v>
      </c>
      <c r="Y1978" t="s">
        <v>545</v>
      </c>
      <c r="Z1978">
        <v>85022</v>
      </c>
      <c r="AA1978" t="s">
        <v>604</v>
      </c>
      <c r="AB1978" t="s">
        <v>607</v>
      </c>
    </row>
    <row r="1979" spans="1:28" x14ac:dyDescent="0.25">
      <c r="A1979">
        <v>76430</v>
      </c>
      <c r="B1979" t="s">
        <v>24</v>
      </c>
      <c r="C1979">
        <v>6</v>
      </c>
      <c r="D1979">
        <v>4</v>
      </c>
      <c r="E1979">
        <v>19983</v>
      </c>
      <c r="F1979" t="s">
        <v>561</v>
      </c>
      <c r="G1979" s="4">
        <v>44215</v>
      </c>
      <c r="H1979" t="s">
        <v>13</v>
      </c>
      <c r="I1979" t="s">
        <v>420</v>
      </c>
      <c r="J1979" t="s">
        <v>31</v>
      </c>
      <c r="K1979" t="s">
        <v>16</v>
      </c>
      <c r="L1979">
        <v>179745</v>
      </c>
      <c r="M1979">
        <v>1362</v>
      </c>
      <c r="N1979">
        <v>1</v>
      </c>
      <c r="O1979">
        <v>39.75</v>
      </c>
      <c r="P1979" t="s">
        <v>608</v>
      </c>
      <c r="Q1979">
        <v>75</v>
      </c>
      <c r="R1979">
        <v>9</v>
      </c>
      <c r="S1979">
        <v>39.75</v>
      </c>
      <c r="T1979" t="s">
        <v>851</v>
      </c>
      <c r="U1979" t="s">
        <v>1963</v>
      </c>
      <c r="V1979" t="s">
        <v>1964</v>
      </c>
      <c r="W1979" t="s">
        <v>8</v>
      </c>
      <c r="X1979" t="s">
        <v>21</v>
      </c>
      <c r="Y1979" t="s">
        <v>1965</v>
      </c>
      <c r="Z1979">
        <v>92404</v>
      </c>
      <c r="AA1979" t="s">
        <v>604</v>
      </c>
      <c r="AB1979" t="s">
        <v>607</v>
      </c>
    </row>
    <row r="1980" spans="1:28" x14ac:dyDescent="0.25">
      <c r="A1980">
        <v>76431</v>
      </c>
      <c r="B1980" t="s">
        <v>24</v>
      </c>
      <c r="C1980">
        <v>2</v>
      </c>
      <c r="D1980">
        <v>4</v>
      </c>
      <c r="E1980">
        <v>19984</v>
      </c>
      <c r="F1980" t="s">
        <v>561</v>
      </c>
      <c r="G1980" s="4">
        <v>44215</v>
      </c>
      <c r="H1980" t="s">
        <v>13</v>
      </c>
      <c r="I1980" t="s">
        <v>420</v>
      </c>
      <c r="J1980" t="s">
        <v>31</v>
      </c>
      <c r="K1980" t="s">
        <v>16</v>
      </c>
      <c r="L1980">
        <v>179746</v>
      </c>
      <c r="M1980">
        <v>1362</v>
      </c>
      <c r="N1980">
        <v>1</v>
      </c>
      <c r="O1980">
        <v>39.75</v>
      </c>
      <c r="P1980" t="s">
        <v>608</v>
      </c>
      <c r="Q1980">
        <v>75</v>
      </c>
      <c r="R1980">
        <v>9</v>
      </c>
      <c r="S1980">
        <v>39.75</v>
      </c>
      <c r="T1980" t="s">
        <v>5</v>
      </c>
      <c r="U1980" t="s">
        <v>2070</v>
      </c>
      <c r="V1980" t="s">
        <v>2071</v>
      </c>
      <c r="W1980" t="s">
        <v>27</v>
      </c>
      <c r="X1980" t="s">
        <v>9</v>
      </c>
      <c r="Y1980" t="s">
        <v>2072</v>
      </c>
      <c r="Z1980">
        <v>725</v>
      </c>
      <c r="AA1980" t="s">
        <v>604</v>
      </c>
      <c r="AB1980" t="s">
        <v>607</v>
      </c>
    </row>
    <row r="1981" spans="1:28" x14ac:dyDescent="0.25">
      <c r="A1981">
        <v>76472</v>
      </c>
      <c r="B1981" t="s">
        <v>24</v>
      </c>
      <c r="C1981">
        <v>3</v>
      </c>
      <c r="D1981">
        <v>4</v>
      </c>
      <c r="E1981">
        <v>20025</v>
      </c>
      <c r="F1981" t="s">
        <v>660</v>
      </c>
      <c r="G1981" s="4">
        <v>44216</v>
      </c>
      <c r="H1981" t="s">
        <v>13</v>
      </c>
      <c r="I1981" t="s">
        <v>99</v>
      </c>
      <c r="J1981" t="s">
        <v>31</v>
      </c>
      <c r="K1981" t="s">
        <v>16</v>
      </c>
      <c r="L1981">
        <v>179787</v>
      </c>
      <c r="M1981">
        <v>1362</v>
      </c>
      <c r="N1981">
        <v>1</v>
      </c>
      <c r="O1981">
        <v>39.75</v>
      </c>
      <c r="P1981" t="s">
        <v>608</v>
      </c>
      <c r="Q1981">
        <v>75</v>
      </c>
      <c r="R1981">
        <v>9</v>
      </c>
      <c r="S1981">
        <v>39.75</v>
      </c>
      <c r="T1981" t="s">
        <v>2147</v>
      </c>
      <c r="U1981" t="s">
        <v>2477</v>
      </c>
      <c r="V1981" t="s">
        <v>1166</v>
      </c>
      <c r="W1981" t="s">
        <v>8</v>
      </c>
      <c r="X1981" t="s">
        <v>172</v>
      </c>
      <c r="Y1981" t="s">
        <v>3059</v>
      </c>
      <c r="Z1981">
        <v>63376</v>
      </c>
      <c r="AA1981" t="s">
        <v>604</v>
      </c>
      <c r="AB1981" t="s">
        <v>607</v>
      </c>
    </row>
    <row r="1982" spans="1:28" x14ac:dyDescent="0.25">
      <c r="A1982">
        <v>76473</v>
      </c>
      <c r="B1982" t="s">
        <v>24</v>
      </c>
      <c r="C1982">
        <v>4</v>
      </c>
      <c r="D1982">
        <v>4</v>
      </c>
      <c r="E1982">
        <v>20026</v>
      </c>
      <c r="F1982" t="s">
        <v>660</v>
      </c>
      <c r="G1982" s="4">
        <v>44216</v>
      </c>
      <c r="H1982" t="s">
        <v>13</v>
      </c>
      <c r="I1982" t="s">
        <v>99</v>
      </c>
      <c r="J1982" t="s">
        <v>31</v>
      </c>
      <c r="K1982" t="s">
        <v>16</v>
      </c>
      <c r="L1982">
        <v>179788</v>
      </c>
      <c r="M1982">
        <v>1362</v>
      </c>
      <c r="N1982">
        <v>1</v>
      </c>
      <c r="O1982">
        <v>39.75</v>
      </c>
      <c r="P1982" t="s">
        <v>608</v>
      </c>
      <c r="Q1982">
        <v>75</v>
      </c>
      <c r="R1982">
        <v>9</v>
      </c>
      <c r="S1982">
        <v>39.75</v>
      </c>
      <c r="T1982" t="s">
        <v>1902</v>
      </c>
      <c r="U1982" t="s">
        <v>1903</v>
      </c>
      <c r="V1982" t="s">
        <v>1904</v>
      </c>
      <c r="W1982" t="s">
        <v>8</v>
      </c>
      <c r="X1982" t="s">
        <v>1195</v>
      </c>
      <c r="Y1982" t="s">
        <v>1049</v>
      </c>
      <c r="Z1982">
        <v>98632</v>
      </c>
      <c r="AA1982" t="s">
        <v>604</v>
      </c>
      <c r="AB1982" t="s">
        <v>607</v>
      </c>
    </row>
    <row r="1983" spans="1:28" x14ac:dyDescent="0.25">
      <c r="A1983">
        <v>76474</v>
      </c>
      <c r="B1983" t="s">
        <v>51</v>
      </c>
      <c r="C1983">
        <v>0</v>
      </c>
      <c r="D1983">
        <v>0</v>
      </c>
      <c r="E1983">
        <v>20027</v>
      </c>
      <c r="F1983" t="s">
        <v>660</v>
      </c>
      <c r="G1983" s="4">
        <v>44216</v>
      </c>
      <c r="H1983" t="s">
        <v>13</v>
      </c>
      <c r="I1983" t="s">
        <v>99</v>
      </c>
      <c r="J1983" t="s">
        <v>57</v>
      </c>
      <c r="K1983" t="s">
        <v>58</v>
      </c>
      <c r="L1983">
        <v>179789</v>
      </c>
      <c r="M1983">
        <v>1362</v>
      </c>
      <c r="N1983">
        <v>1</v>
      </c>
      <c r="O1983">
        <v>39.75</v>
      </c>
      <c r="P1983" t="s">
        <v>608</v>
      </c>
      <c r="Q1983">
        <v>75</v>
      </c>
      <c r="R1983">
        <v>9</v>
      </c>
      <c r="S1983">
        <v>39.75</v>
      </c>
      <c r="T1983" t="s">
        <v>2627</v>
      </c>
      <c r="U1983" t="s">
        <v>2424</v>
      </c>
      <c r="V1983" t="s">
        <v>1405</v>
      </c>
      <c r="W1983" t="s">
        <v>8</v>
      </c>
      <c r="X1983" t="s">
        <v>21</v>
      </c>
      <c r="Y1983" t="s">
        <v>2894</v>
      </c>
      <c r="Z1983">
        <v>91767</v>
      </c>
      <c r="AA1983" t="s">
        <v>604</v>
      </c>
      <c r="AB1983" t="s">
        <v>607</v>
      </c>
    </row>
    <row r="1984" spans="1:28" x14ac:dyDescent="0.25">
      <c r="A1984">
        <v>76492</v>
      </c>
      <c r="B1984" t="s">
        <v>3</v>
      </c>
      <c r="C1984">
        <v>2</v>
      </c>
      <c r="D1984">
        <v>1</v>
      </c>
      <c r="E1984">
        <v>20045</v>
      </c>
      <c r="F1984" t="s">
        <v>214</v>
      </c>
      <c r="G1984" s="4">
        <v>44216</v>
      </c>
      <c r="H1984" t="s">
        <v>13</v>
      </c>
      <c r="I1984" t="s">
        <v>5781</v>
      </c>
      <c r="J1984" t="s">
        <v>14</v>
      </c>
      <c r="K1984" t="s">
        <v>32</v>
      </c>
      <c r="L1984">
        <v>179807</v>
      </c>
      <c r="M1984">
        <v>1362</v>
      </c>
      <c r="N1984">
        <v>1</v>
      </c>
      <c r="O1984">
        <v>39.75</v>
      </c>
      <c r="P1984" t="s">
        <v>608</v>
      </c>
      <c r="Q1984">
        <v>75</v>
      </c>
      <c r="R1984">
        <v>9</v>
      </c>
      <c r="S1984">
        <v>39.75</v>
      </c>
      <c r="T1984" t="s">
        <v>495</v>
      </c>
      <c r="U1984" t="s">
        <v>3756</v>
      </c>
      <c r="V1984" t="s">
        <v>3757</v>
      </c>
      <c r="W1984" t="s">
        <v>95</v>
      </c>
      <c r="X1984" t="s">
        <v>88</v>
      </c>
      <c r="Y1984" t="s">
        <v>2859</v>
      </c>
      <c r="Z1984">
        <v>11211</v>
      </c>
      <c r="AA1984" t="s">
        <v>604</v>
      </c>
      <c r="AB1984" t="s">
        <v>607</v>
      </c>
    </row>
    <row r="1985" spans="1:28" x14ac:dyDescent="0.25">
      <c r="A1985">
        <v>76493</v>
      </c>
      <c r="B1985" t="s">
        <v>24</v>
      </c>
      <c r="C1985">
        <v>2</v>
      </c>
      <c r="D1985">
        <v>1</v>
      </c>
      <c r="E1985">
        <v>20046</v>
      </c>
      <c r="F1985" t="s">
        <v>214</v>
      </c>
      <c r="G1985" s="4">
        <v>44216</v>
      </c>
      <c r="H1985" t="s">
        <v>13</v>
      </c>
      <c r="I1985" t="s">
        <v>5781</v>
      </c>
      <c r="J1985" t="s">
        <v>31</v>
      </c>
      <c r="K1985" t="s">
        <v>32</v>
      </c>
      <c r="L1985">
        <v>179808</v>
      </c>
      <c r="M1985">
        <v>1362</v>
      </c>
      <c r="N1985">
        <v>1</v>
      </c>
      <c r="O1985">
        <v>39.75</v>
      </c>
      <c r="P1985" t="s">
        <v>608</v>
      </c>
      <c r="Q1985">
        <v>75</v>
      </c>
      <c r="R1985">
        <v>9</v>
      </c>
      <c r="S1985">
        <v>39.75</v>
      </c>
      <c r="T1985" t="s">
        <v>1978</v>
      </c>
      <c r="U1985" t="s">
        <v>2114</v>
      </c>
      <c r="V1985" t="s">
        <v>3091</v>
      </c>
      <c r="W1985" t="s">
        <v>8</v>
      </c>
      <c r="X1985" t="s">
        <v>1979</v>
      </c>
      <c r="Y1985" t="s">
        <v>1980</v>
      </c>
      <c r="Z1985">
        <v>73505</v>
      </c>
      <c r="AA1985" t="s">
        <v>604</v>
      </c>
      <c r="AB1985" t="s">
        <v>607</v>
      </c>
    </row>
    <row r="1986" spans="1:28" x14ac:dyDescent="0.25">
      <c r="A1986">
        <v>76494</v>
      </c>
      <c r="B1986" t="s">
        <v>3</v>
      </c>
      <c r="C1986">
        <v>2</v>
      </c>
      <c r="D1986">
        <v>1</v>
      </c>
      <c r="E1986">
        <v>20047</v>
      </c>
      <c r="F1986" t="s">
        <v>214</v>
      </c>
      <c r="G1986" s="4">
        <v>44216</v>
      </c>
      <c r="H1986" t="s">
        <v>13</v>
      </c>
      <c r="I1986" t="s">
        <v>5781</v>
      </c>
      <c r="J1986" t="s">
        <v>14</v>
      </c>
      <c r="K1986" t="s">
        <v>32</v>
      </c>
      <c r="L1986">
        <v>179809</v>
      </c>
      <c r="M1986">
        <v>1362</v>
      </c>
      <c r="N1986">
        <v>1</v>
      </c>
      <c r="O1986">
        <v>39.75</v>
      </c>
      <c r="P1986" t="s">
        <v>608</v>
      </c>
      <c r="Q1986">
        <v>75</v>
      </c>
      <c r="R1986">
        <v>9</v>
      </c>
      <c r="S1986">
        <v>39.75</v>
      </c>
      <c r="T1986" t="s">
        <v>5</v>
      </c>
      <c r="U1986" t="s">
        <v>3340</v>
      </c>
      <c r="V1986" t="s">
        <v>3341</v>
      </c>
      <c r="W1986" t="s">
        <v>8</v>
      </c>
      <c r="X1986" t="s">
        <v>9</v>
      </c>
      <c r="Y1986" t="s">
        <v>3342</v>
      </c>
      <c r="Z1986">
        <v>725</v>
      </c>
      <c r="AA1986" t="s">
        <v>604</v>
      </c>
      <c r="AB1986" t="s">
        <v>607</v>
      </c>
    </row>
    <row r="1987" spans="1:28" x14ac:dyDescent="0.25">
      <c r="A1987">
        <v>76495</v>
      </c>
      <c r="B1987" t="s">
        <v>3</v>
      </c>
      <c r="C1987">
        <v>6</v>
      </c>
      <c r="D1987">
        <v>2</v>
      </c>
      <c r="E1987">
        <v>20048</v>
      </c>
      <c r="F1987" t="s">
        <v>214</v>
      </c>
      <c r="G1987" s="4">
        <v>44216</v>
      </c>
      <c r="H1987" t="s">
        <v>13</v>
      </c>
      <c r="I1987" t="s">
        <v>5781</v>
      </c>
      <c r="J1987" t="s">
        <v>38</v>
      </c>
      <c r="K1987" t="s">
        <v>90</v>
      </c>
      <c r="L1987">
        <v>179810</v>
      </c>
      <c r="M1987">
        <v>1362</v>
      </c>
      <c r="N1987">
        <v>1</v>
      </c>
      <c r="O1987">
        <v>39.75</v>
      </c>
      <c r="P1987" t="s">
        <v>608</v>
      </c>
      <c r="Q1987">
        <v>75</v>
      </c>
      <c r="R1987">
        <v>9</v>
      </c>
      <c r="S1987">
        <v>39.75</v>
      </c>
      <c r="T1987" t="s">
        <v>1162</v>
      </c>
      <c r="U1987" t="s">
        <v>1163</v>
      </c>
      <c r="V1987" t="s">
        <v>1164</v>
      </c>
      <c r="W1987" t="s">
        <v>8</v>
      </c>
      <c r="X1987" t="s">
        <v>21</v>
      </c>
      <c r="Y1987" t="s">
        <v>1165</v>
      </c>
      <c r="Z1987">
        <v>94087</v>
      </c>
      <c r="AA1987" t="s">
        <v>604</v>
      </c>
      <c r="AB1987" t="s">
        <v>607</v>
      </c>
    </row>
    <row r="1988" spans="1:28" x14ac:dyDescent="0.25">
      <c r="A1988">
        <v>76496</v>
      </c>
      <c r="B1988" t="s">
        <v>51</v>
      </c>
      <c r="C1988">
        <v>2</v>
      </c>
      <c r="D1988">
        <v>2</v>
      </c>
      <c r="E1988">
        <v>20049</v>
      </c>
      <c r="F1988" t="s">
        <v>214</v>
      </c>
      <c r="G1988" s="4">
        <v>44216</v>
      </c>
      <c r="H1988" t="s">
        <v>13</v>
      </c>
      <c r="I1988" t="s">
        <v>5781</v>
      </c>
      <c r="J1988" t="s">
        <v>57</v>
      </c>
      <c r="K1988" t="s">
        <v>90</v>
      </c>
      <c r="L1988">
        <v>179811</v>
      </c>
      <c r="M1988">
        <v>1362</v>
      </c>
      <c r="N1988">
        <v>1</v>
      </c>
      <c r="O1988">
        <v>39.75</v>
      </c>
      <c r="P1988" t="s">
        <v>608</v>
      </c>
      <c r="Q1988">
        <v>75</v>
      </c>
      <c r="R1988">
        <v>9</v>
      </c>
      <c r="S1988">
        <v>39.75</v>
      </c>
      <c r="T1988" t="s">
        <v>5</v>
      </c>
      <c r="U1988" t="s">
        <v>1186</v>
      </c>
      <c r="V1988" t="s">
        <v>2051</v>
      </c>
      <c r="W1988" t="s">
        <v>8</v>
      </c>
      <c r="X1988" t="s">
        <v>9</v>
      </c>
      <c r="Y1988" t="s">
        <v>3640</v>
      </c>
      <c r="Z1988">
        <v>725</v>
      </c>
      <c r="AA1988" t="s">
        <v>604</v>
      </c>
      <c r="AB1988" t="s">
        <v>607</v>
      </c>
    </row>
    <row r="1989" spans="1:28" x14ac:dyDescent="0.25">
      <c r="A1989">
        <v>76497</v>
      </c>
      <c r="B1989" t="s">
        <v>24</v>
      </c>
      <c r="C1989">
        <v>2</v>
      </c>
      <c r="D1989">
        <v>1</v>
      </c>
      <c r="E1989">
        <v>20050</v>
      </c>
      <c r="F1989" t="s">
        <v>214</v>
      </c>
      <c r="G1989" s="4">
        <v>44216</v>
      </c>
      <c r="H1989" t="s">
        <v>13</v>
      </c>
      <c r="I1989" t="s">
        <v>5781</v>
      </c>
      <c r="J1989" t="s">
        <v>31</v>
      </c>
      <c r="K1989" t="s">
        <v>32</v>
      </c>
      <c r="L1989">
        <v>179812</v>
      </c>
      <c r="M1989">
        <v>1362</v>
      </c>
      <c r="N1989">
        <v>1</v>
      </c>
      <c r="O1989">
        <v>39.75</v>
      </c>
      <c r="P1989" t="s">
        <v>608</v>
      </c>
      <c r="Q1989">
        <v>75</v>
      </c>
      <c r="R1989">
        <v>9</v>
      </c>
      <c r="S1989">
        <v>39.75</v>
      </c>
      <c r="T1989" t="s">
        <v>1270</v>
      </c>
      <c r="U1989" t="s">
        <v>211</v>
      </c>
      <c r="V1989" t="s">
        <v>2913</v>
      </c>
      <c r="W1989" t="s">
        <v>8</v>
      </c>
      <c r="X1989" t="s">
        <v>134</v>
      </c>
      <c r="Y1989" t="s">
        <v>2914</v>
      </c>
      <c r="Z1989">
        <v>96789</v>
      </c>
      <c r="AA1989" t="s">
        <v>604</v>
      </c>
      <c r="AB1989" t="s">
        <v>607</v>
      </c>
    </row>
    <row r="1990" spans="1:28" x14ac:dyDescent="0.25">
      <c r="A1990">
        <v>76500</v>
      </c>
      <c r="B1990" t="s">
        <v>51</v>
      </c>
      <c r="C1990">
        <v>6</v>
      </c>
      <c r="D1990">
        <v>2</v>
      </c>
      <c r="E1990">
        <v>20053</v>
      </c>
      <c r="F1990" t="s">
        <v>226</v>
      </c>
      <c r="G1990" s="4">
        <v>44216</v>
      </c>
      <c r="H1990" t="s">
        <v>13</v>
      </c>
      <c r="I1990" t="s">
        <v>30</v>
      </c>
      <c r="J1990" t="s">
        <v>57</v>
      </c>
      <c r="K1990" t="s">
        <v>90</v>
      </c>
      <c r="L1990">
        <v>179815</v>
      </c>
      <c r="M1990">
        <v>1362</v>
      </c>
      <c r="N1990">
        <v>1</v>
      </c>
      <c r="O1990">
        <v>39.75</v>
      </c>
      <c r="P1990" t="s">
        <v>608</v>
      </c>
      <c r="Q1990">
        <v>75</v>
      </c>
      <c r="R1990">
        <v>9</v>
      </c>
      <c r="S1990">
        <v>39.75</v>
      </c>
      <c r="T1990" t="s">
        <v>5</v>
      </c>
      <c r="U1990" t="s">
        <v>216</v>
      </c>
      <c r="V1990" t="s">
        <v>1455</v>
      </c>
      <c r="W1990" t="s">
        <v>8</v>
      </c>
      <c r="X1990" t="s">
        <v>9</v>
      </c>
      <c r="Y1990" t="s">
        <v>1456</v>
      </c>
      <c r="Z1990">
        <v>725</v>
      </c>
      <c r="AA1990" t="s">
        <v>604</v>
      </c>
      <c r="AB1990" t="s">
        <v>607</v>
      </c>
    </row>
    <row r="1991" spans="1:28" x14ac:dyDescent="0.25">
      <c r="A1991">
        <v>76518</v>
      </c>
      <c r="B1991" t="s">
        <v>24</v>
      </c>
      <c r="C1991">
        <v>4</v>
      </c>
      <c r="D1991">
        <v>2</v>
      </c>
      <c r="E1991">
        <v>20071</v>
      </c>
      <c r="F1991" t="s">
        <v>136</v>
      </c>
      <c r="G1991" s="4">
        <v>44216</v>
      </c>
      <c r="H1991" t="s">
        <v>13</v>
      </c>
      <c r="I1991" t="s">
        <v>47</v>
      </c>
      <c r="J1991" t="s">
        <v>31</v>
      </c>
      <c r="K1991" t="s">
        <v>90</v>
      </c>
      <c r="L1991">
        <v>179833</v>
      </c>
      <c r="M1991">
        <v>1362</v>
      </c>
      <c r="N1991">
        <v>1</v>
      </c>
      <c r="O1991">
        <v>39.75</v>
      </c>
      <c r="P1991" t="s">
        <v>608</v>
      </c>
      <c r="Q1991">
        <v>75</v>
      </c>
      <c r="R1991">
        <v>9</v>
      </c>
      <c r="S1991">
        <v>39.75</v>
      </c>
      <c r="T1991" t="s">
        <v>1966</v>
      </c>
      <c r="U1991" t="s">
        <v>1788</v>
      </c>
      <c r="V1991" t="s">
        <v>1967</v>
      </c>
      <c r="W1991" t="s">
        <v>8</v>
      </c>
      <c r="X1991" t="s">
        <v>21</v>
      </c>
      <c r="Y1991" t="s">
        <v>1968</v>
      </c>
      <c r="Z1991">
        <v>92201</v>
      </c>
      <c r="AA1991" t="s">
        <v>604</v>
      </c>
      <c r="AB1991" t="s">
        <v>607</v>
      </c>
    </row>
    <row r="1992" spans="1:28" x14ac:dyDescent="0.25">
      <c r="A1992">
        <v>76533</v>
      </c>
      <c r="B1992" t="s">
        <v>17</v>
      </c>
      <c r="C1992">
        <v>4</v>
      </c>
      <c r="D1992">
        <v>4</v>
      </c>
      <c r="E1992">
        <v>20086</v>
      </c>
      <c r="F1992" t="s">
        <v>885</v>
      </c>
      <c r="G1992" s="4">
        <v>44217</v>
      </c>
      <c r="H1992" t="s">
        <v>13</v>
      </c>
      <c r="I1992" t="s">
        <v>99</v>
      </c>
      <c r="J1992" t="s">
        <v>23</v>
      </c>
      <c r="K1992" t="s">
        <v>16</v>
      </c>
      <c r="L1992">
        <v>179848</v>
      </c>
      <c r="M1992">
        <v>1362</v>
      </c>
      <c r="N1992">
        <v>1</v>
      </c>
      <c r="O1992">
        <v>39.75</v>
      </c>
      <c r="P1992" t="s">
        <v>608</v>
      </c>
      <c r="Q1992">
        <v>75</v>
      </c>
      <c r="R1992">
        <v>9</v>
      </c>
      <c r="S1992">
        <v>39.75</v>
      </c>
      <c r="T1992" t="s">
        <v>5</v>
      </c>
      <c r="U1992" t="s">
        <v>2034</v>
      </c>
      <c r="V1992" t="s">
        <v>3641</v>
      </c>
      <c r="W1992" t="s">
        <v>8</v>
      </c>
      <c r="X1992" t="s">
        <v>9</v>
      </c>
      <c r="Y1992" t="s">
        <v>3217</v>
      </c>
      <c r="Z1992">
        <v>725</v>
      </c>
      <c r="AA1992" t="s">
        <v>604</v>
      </c>
      <c r="AB1992" t="s">
        <v>607</v>
      </c>
    </row>
    <row r="1993" spans="1:28" x14ac:dyDescent="0.25">
      <c r="A1993">
        <v>76534</v>
      </c>
      <c r="B1993" t="s">
        <v>51</v>
      </c>
      <c r="C1993">
        <v>5</v>
      </c>
      <c r="D1993">
        <v>4</v>
      </c>
      <c r="E1993">
        <v>20087</v>
      </c>
      <c r="F1993" t="s">
        <v>885</v>
      </c>
      <c r="G1993" s="4">
        <v>44217</v>
      </c>
      <c r="H1993" t="s">
        <v>13</v>
      </c>
      <c r="I1993" t="s">
        <v>99</v>
      </c>
      <c r="J1993" t="s">
        <v>57</v>
      </c>
      <c r="K1993" t="s">
        <v>16</v>
      </c>
      <c r="L1993">
        <v>179849</v>
      </c>
      <c r="M1993">
        <v>1362</v>
      </c>
      <c r="N1993">
        <v>1</v>
      </c>
      <c r="O1993">
        <v>39.75</v>
      </c>
      <c r="P1993" t="s">
        <v>608</v>
      </c>
      <c r="Q1993">
        <v>75</v>
      </c>
      <c r="R1993">
        <v>9</v>
      </c>
      <c r="S1993">
        <v>39.75</v>
      </c>
      <c r="T1993" t="s">
        <v>677</v>
      </c>
      <c r="U1993" t="s">
        <v>678</v>
      </c>
      <c r="V1993" t="s">
        <v>679</v>
      </c>
      <c r="W1993" t="s">
        <v>27</v>
      </c>
      <c r="X1993" t="s">
        <v>114</v>
      </c>
      <c r="Y1993" t="s">
        <v>680</v>
      </c>
      <c r="Z1993">
        <v>77840</v>
      </c>
      <c r="AA1993" t="s">
        <v>604</v>
      </c>
      <c r="AB1993" t="s">
        <v>607</v>
      </c>
    </row>
    <row r="1994" spans="1:28" x14ac:dyDescent="0.25">
      <c r="A1994">
        <v>76535</v>
      </c>
      <c r="B1994" t="s">
        <v>51</v>
      </c>
      <c r="C1994">
        <v>6</v>
      </c>
      <c r="D1994">
        <v>4</v>
      </c>
      <c r="E1994">
        <v>20088</v>
      </c>
      <c r="F1994" t="s">
        <v>415</v>
      </c>
      <c r="G1994" s="4">
        <v>44217</v>
      </c>
      <c r="H1994" t="s">
        <v>13</v>
      </c>
      <c r="I1994" t="s">
        <v>47</v>
      </c>
      <c r="J1994" t="s">
        <v>57</v>
      </c>
      <c r="K1994" t="s">
        <v>16</v>
      </c>
      <c r="L1994">
        <v>179850</v>
      </c>
      <c r="M1994">
        <v>1362</v>
      </c>
      <c r="N1994">
        <v>1</v>
      </c>
      <c r="O1994">
        <v>39.75</v>
      </c>
      <c r="P1994" t="s">
        <v>608</v>
      </c>
      <c r="Q1994">
        <v>75</v>
      </c>
      <c r="R1994">
        <v>9</v>
      </c>
      <c r="S1994">
        <v>39.75</v>
      </c>
      <c r="T1994" t="s">
        <v>5</v>
      </c>
      <c r="U1994" t="s">
        <v>1237</v>
      </c>
      <c r="V1994" t="s">
        <v>811</v>
      </c>
      <c r="W1994" t="s">
        <v>8</v>
      </c>
      <c r="X1994" t="s">
        <v>9</v>
      </c>
      <c r="Y1994" t="s">
        <v>2068</v>
      </c>
      <c r="Z1994">
        <v>725</v>
      </c>
      <c r="AA1994" t="s">
        <v>604</v>
      </c>
      <c r="AB1994" t="s">
        <v>607</v>
      </c>
    </row>
    <row r="1995" spans="1:28" x14ac:dyDescent="0.25">
      <c r="A1995">
        <v>76536</v>
      </c>
      <c r="B1995" t="s">
        <v>24</v>
      </c>
      <c r="C1995">
        <v>2</v>
      </c>
      <c r="D1995">
        <v>1</v>
      </c>
      <c r="E1995">
        <v>20089</v>
      </c>
      <c r="F1995" t="s">
        <v>572</v>
      </c>
      <c r="G1995" s="4">
        <v>44217</v>
      </c>
      <c r="H1995" t="s">
        <v>13</v>
      </c>
      <c r="I1995" t="s">
        <v>47</v>
      </c>
      <c r="J1995" t="s">
        <v>31</v>
      </c>
      <c r="K1995" t="s">
        <v>32</v>
      </c>
      <c r="L1995">
        <v>179851</v>
      </c>
      <c r="M1995">
        <v>1362</v>
      </c>
      <c r="N1995">
        <v>1</v>
      </c>
      <c r="O1995">
        <v>39.75</v>
      </c>
      <c r="P1995" t="s">
        <v>608</v>
      </c>
      <c r="Q1995">
        <v>75</v>
      </c>
      <c r="R1995">
        <v>9</v>
      </c>
      <c r="S1995">
        <v>39.75</v>
      </c>
      <c r="T1995" t="s">
        <v>174</v>
      </c>
      <c r="U1995" t="s">
        <v>1659</v>
      </c>
      <c r="V1995" t="s">
        <v>589</v>
      </c>
      <c r="W1995" t="s">
        <v>27</v>
      </c>
      <c r="X1995" t="s">
        <v>21</v>
      </c>
      <c r="Y1995" t="s">
        <v>1660</v>
      </c>
      <c r="Z1995">
        <v>90023</v>
      </c>
      <c r="AA1995" t="s">
        <v>604</v>
      </c>
      <c r="AB1995" t="s">
        <v>607</v>
      </c>
    </row>
    <row r="1996" spans="1:28" x14ac:dyDescent="0.25">
      <c r="A1996">
        <v>76537</v>
      </c>
      <c r="B1996" t="s">
        <v>24</v>
      </c>
      <c r="C1996">
        <v>0</v>
      </c>
      <c r="D1996">
        <v>0</v>
      </c>
      <c r="E1996">
        <v>20090</v>
      </c>
      <c r="F1996" t="s">
        <v>572</v>
      </c>
      <c r="G1996" s="4">
        <v>44217</v>
      </c>
      <c r="H1996" t="s">
        <v>13</v>
      </c>
      <c r="I1996" t="s">
        <v>47</v>
      </c>
      <c r="J1996" t="s">
        <v>31</v>
      </c>
      <c r="K1996" t="s">
        <v>58</v>
      </c>
      <c r="L1996">
        <v>179852</v>
      </c>
      <c r="M1996">
        <v>1362</v>
      </c>
      <c r="N1996">
        <v>1</v>
      </c>
      <c r="O1996">
        <v>39.75</v>
      </c>
      <c r="P1996" t="s">
        <v>608</v>
      </c>
      <c r="Q1996">
        <v>75</v>
      </c>
      <c r="R1996">
        <v>9</v>
      </c>
      <c r="S1996">
        <v>39.75</v>
      </c>
      <c r="T1996" t="s">
        <v>5</v>
      </c>
      <c r="U1996" t="s">
        <v>67</v>
      </c>
      <c r="V1996" t="s">
        <v>605</v>
      </c>
      <c r="W1996" t="s">
        <v>27</v>
      </c>
      <c r="X1996" t="s">
        <v>9</v>
      </c>
      <c r="Y1996" t="s">
        <v>606</v>
      </c>
      <c r="Z1996">
        <v>725</v>
      </c>
      <c r="AA1996" t="s">
        <v>604</v>
      </c>
      <c r="AB1996" t="s">
        <v>607</v>
      </c>
    </row>
    <row r="1997" spans="1:28" x14ac:dyDescent="0.25">
      <c r="A1997">
        <v>76538</v>
      </c>
      <c r="B1997" t="s">
        <v>24</v>
      </c>
      <c r="C1997">
        <v>0</v>
      </c>
      <c r="D1997">
        <v>0</v>
      </c>
      <c r="E1997">
        <v>20091</v>
      </c>
      <c r="F1997" t="s">
        <v>572</v>
      </c>
      <c r="G1997" s="4">
        <v>44217</v>
      </c>
      <c r="H1997" t="s">
        <v>13</v>
      </c>
      <c r="I1997" t="s">
        <v>47</v>
      </c>
      <c r="J1997" t="s">
        <v>31</v>
      </c>
      <c r="K1997" t="s">
        <v>58</v>
      </c>
      <c r="L1997">
        <v>179853</v>
      </c>
      <c r="M1997">
        <v>1362</v>
      </c>
      <c r="N1997">
        <v>1</v>
      </c>
      <c r="O1997">
        <v>39.75</v>
      </c>
      <c r="P1997" t="s">
        <v>608</v>
      </c>
      <c r="Q1997">
        <v>75</v>
      </c>
      <c r="R1997">
        <v>9</v>
      </c>
      <c r="S1997">
        <v>39.75</v>
      </c>
      <c r="T1997" t="s">
        <v>1655</v>
      </c>
      <c r="U1997" t="s">
        <v>1656</v>
      </c>
      <c r="V1997" t="s">
        <v>1164</v>
      </c>
      <c r="W1997" t="s">
        <v>27</v>
      </c>
      <c r="X1997" t="s">
        <v>1657</v>
      </c>
      <c r="Y1997" t="s">
        <v>1658</v>
      </c>
      <c r="Z1997">
        <v>6511</v>
      </c>
      <c r="AA1997" t="s">
        <v>604</v>
      </c>
      <c r="AB1997" t="s">
        <v>607</v>
      </c>
    </row>
    <row r="1998" spans="1:28" x14ac:dyDescent="0.25">
      <c r="A1998">
        <v>76539</v>
      </c>
      <c r="B1998" t="s">
        <v>24</v>
      </c>
      <c r="C1998">
        <v>0</v>
      </c>
      <c r="D1998">
        <v>0</v>
      </c>
      <c r="E1998">
        <v>20092</v>
      </c>
      <c r="F1998" t="s">
        <v>572</v>
      </c>
      <c r="G1998" s="4">
        <v>44217</v>
      </c>
      <c r="H1998" t="s">
        <v>13</v>
      </c>
      <c r="I1998" t="s">
        <v>47</v>
      </c>
      <c r="J1998" t="s">
        <v>31</v>
      </c>
      <c r="K1998" t="s">
        <v>58</v>
      </c>
      <c r="L1998">
        <v>179854</v>
      </c>
      <c r="M1998">
        <v>1362</v>
      </c>
      <c r="N1998">
        <v>1</v>
      </c>
      <c r="O1998">
        <v>39.75</v>
      </c>
      <c r="P1998" t="s">
        <v>608</v>
      </c>
      <c r="Q1998">
        <v>75</v>
      </c>
      <c r="R1998">
        <v>9</v>
      </c>
      <c r="S1998">
        <v>39.75</v>
      </c>
      <c r="T1998" t="s">
        <v>5</v>
      </c>
      <c r="U1998" t="s">
        <v>598</v>
      </c>
      <c r="V1998" t="s">
        <v>1071</v>
      </c>
      <c r="W1998" t="s">
        <v>27</v>
      </c>
      <c r="X1998" t="s">
        <v>9</v>
      </c>
      <c r="Y1998" t="s">
        <v>1986</v>
      </c>
      <c r="Z1998">
        <v>725</v>
      </c>
      <c r="AA1998" t="s">
        <v>604</v>
      </c>
      <c r="AB1998" t="s">
        <v>607</v>
      </c>
    </row>
    <row r="1999" spans="1:28" x14ac:dyDescent="0.25">
      <c r="A1999">
        <v>76540</v>
      </c>
      <c r="B1999" t="s">
        <v>51</v>
      </c>
      <c r="C1999">
        <v>0</v>
      </c>
      <c r="D1999">
        <v>0</v>
      </c>
      <c r="E1999">
        <v>20093</v>
      </c>
      <c r="F1999" t="s">
        <v>572</v>
      </c>
      <c r="G1999" s="4">
        <v>44217</v>
      </c>
      <c r="H1999" t="s">
        <v>13</v>
      </c>
      <c r="I1999" t="s">
        <v>47</v>
      </c>
      <c r="J1999" t="s">
        <v>57</v>
      </c>
      <c r="K1999" t="s">
        <v>58</v>
      </c>
      <c r="L1999">
        <v>179855</v>
      </c>
      <c r="M1999">
        <v>1362</v>
      </c>
      <c r="N1999">
        <v>1</v>
      </c>
      <c r="O1999">
        <v>39.75</v>
      </c>
      <c r="P1999" t="s">
        <v>608</v>
      </c>
      <c r="Q1999">
        <v>75</v>
      </c>
      <c r="R1999">
        <v>9</v>
      </c>
      <c r="S1999">
        <v>39.75</v>
      </c>
      <c r="T1999" t="s">
        <v>1313</v>
      </c>
      <c r="U1999" t="s">
        <v>1564</v>
      </c>
      <c r="V1999" t="s">
        <v>2257</v>
      </c>
      <c r="W1999" t="s">
        <v>27</v>
      </c>
      <c r="X1999" t="s">
        <v>448</v>
      </c>
      <c r="Y1999" t="s">
        <v>2258</v>
      </c>
      <c r="Z1999">
        <v>33165</v>
      </c>
      <c r="AA1999" t="s">
        <v>604</v>
      </c>
      <c r="AB1999" t="s">
        <v>607</v>
      </c>
    </row>
    <row r="2000" spans="1:28" x14ac:dyDescent="0.25">
      <c r="A2000">
        <v>76566</v>
      </c>
      <c r="B2000" t="s">
        <v>24</v>
      </c>
      <c r="C2000">
        <v>2</v>
      </c>
      <c r="D2000">
        <v>2</v>
      </c>
      <c r="E2000">
        <v>20119</v>
      </c>
      <c r="F2000" t="s">
        <v>930</v>
      </c>
      <c r="G2000" s="4">
        <v>44217</v>
      </c>
      <c r="H2000" t="s">
        <v>13</v>
      </c>
      <c r="I2000" t="s">
        <v>30</v>
      </c>
      <c r="J2000" t="s">
        <v>31</v>
      </c>
      <c r="K2000" t="s">
        <v>90</v>
      </c>
      <c r="L2000">
        <v>179881</v>
      </c>
      <c r="M2000">
        <v>1362</v>
      </c>
      <c r="N2000">
        <v>1</v>
      </c>
      <c r="O2000">
        <v>39.75</v>
      </c>
      <c r="P2000" t="s">
        <v>608</v>
      </c>
      <c r="Q2000">
        <v>75</v>
      </c>
      <c r="R2000">
        <v>9</v>
      </c>
      <c r="S2000">
        <v>39.75</v>
      </c>
      <c r="T2000" t="s">
        <v>970</v>
      </c>
      <c r="U2000" t="s">
        <v>2164</v>
      </c>
      <c r="V2000" t="s">
        <v>2165</v>
      </c>
      <c r="W2000" t="s">
        <v>8</v>
      </c>
      <c r="X2000" t="s">
        <v>448</v>
      </c>
      <c r="Y2000" t="s">
        <v>2166</v>
      </c>
      <c r="Z2000">
        <v>32825</v>
      </c>
      <c r="AA2000" t="s">
        <v>604</v>
      </c>
      <c r="AB2000" t="s">
        <v>607</v>
      </c>
    </row>
    <row r="2001" spans="1:28" x14ac:dyDescent="0.25">
      <c r="A2001">
        <v>76567</v>
      </c>
      <c r="B2001" t="s">
        <v>3</v>
      </c>
      <c r="C2001">
        <v>3</v>
      </c>
      <c r="D2001">
        <v>4</v>
      </c>
      <c r="E2001">
        <v>20120</v>
      </c>
      <c r="F2001" t="s">
        <v>930</v>
      </c>
      <c r="G2001" s="4">
        <v>44217</v>
      </c>
      <c r="H2001" t="s">
        <v>13</v>
      </c>
      <c r="I2001" t="s">
        <v>30</v>
      </c>
      <c r="J2001" t="s">
        <v>14</v>
      </c>
      <c r="K2001" t="s">
        <v>16</v>
      </c>
      <c r="L2001">
        <v>179882</v>
      </c>
      <c r="M2001">
        <v>1362</v>
      </c>
      <c r="N2001">
        <v>1</v>
      </c>
      <c r="O2001">
        <v>39.75</v>
      </c>
      <c r="P2001" t="s">
        <v>608</v>
      </c>
      <c r="Q2001">
        <v>75</v>
      </c>
      <c r="R2001">
        <v>9</v>
      </c>
      <c r="S2001">
        <v>39.75</v>
      </c>
      <c r="T2001" t="s">
        <v>5</v>
      </c>
      <c r="U2001" t="s">
        <v>3779</v>
      </c>
      <c r="V2001" t="s">
        <v>597</v>
      </c>
      <c r="W2001" t="s">
        <v>8</v>
      </c>
      <c r="X2001" t="s">
        <v>9</v>
      </c>
      <c r="Y2001" t="s">
        <v>3780</v>
      </c>
      <c r="Z2001">
        <v>725</v>
      </c>
      <c r="AA2001" t="s">
        <v>604</v>
      </c>
      <c r="AB2001" t="s">
        <v>607</v>
      </c>
    </row>
    <row r="2002" spans="1:28" x14ac:dyDescent="0.25">
      <c r="A2002">
        <v>76589</v>
      </c>
      <c r="B2002" t="s">
        <v>51</v>
      </c>
      <c r="C2002">
        <v>5</v>
      </c>
      <c r="D2002">
        <v>2</v>
      </c>
      <c r="E2002">
        <v>20142</v>
      </c>
      <c r="F2002" t="s">
        <v>994</v>
      </c>
      <c r="G2002" s="4">
        <v>44218</v>
      </c>
      <c r="H2002" t="s">
        <v>13</v>
      </c>
      <c r="I2002" t="s">
        <v>245</v>
      </c>
      <c r="J2002" t="s">
        <v>57</v>
      </c>
      <c r="K2002" t="s">
        <v>90</v>
      </c>
      <c r="L2002">
        <v>179904</v>
      </c>
      <c r="M2002">
        <v>1362</v>
      </c>
      <c r="N2002">
        <v>1</v>
      </c>
      <c r="O2002">
        <v>39.75</v>
      </c>
      <c r="P2002" t="s">
        <v>608</v>
      </c>
      <c r="Q2002">
        <v>75</v>
      </c>
      <c r="R2002">
        <v>9</v>
      </c>
      <c r="S2002">
        <v>39.75</v>
      </c>
      <c r="T2002" t="s">
        <v>635</v>
      </c>
      <c r="U2002" t="s">
        <v>199</v>
      </c>
      <c r="V2002" t="s">
        <v>1166</v>
      </c>
      <c r="W2002" t="s">
        <v>8</v>
      </c>
      <c r="X2002" t="s">
        <v>448</v>
      </c>
      <c r="Y2002" t="s">
        <v>1167</v>
      </c>
      <c r="Z2002">
        <v>32303</v>
      </c>
      <c r="AA2002" t="s">
        <v>604</v>
      </c>
      <c r="AB2002" t="s">
        <v>607</v>
      </c>
    </row>
    <row r="2003" spans="1:28" x14ac:dyDescent="0.25">
      <c r="A2003">
        <v>76590</v>
      </c>
      <c r="B2003" t="s">
        <v>24</v>
      </c>
      <c r="C2003">
        <v>6</v>
      </c>
      <c r="D2003">
        <v>4</v>
      </c>
      <c r="E2003">
        <v>20143</v>
      </c>
      <c r="F2003" t="s">
        <v>994</v>
      </c>
      <c r="G2003" s="4">
        <v>44218</v>
      </c>
      <c r="H2003" t="s">
        <v>13</v>
      </c>
      <c r="I2003" t="s">
        <v>245</v>
      </c>
      <c r="J2003" t="s">
        <v>31</v>
      </c>
      <c r="K2003" t="s">
        <v>16</v>
      </c>
      <c r="L2003">
        <v>179905</v>
      </c>
      <c r="M2003">
        <v>1362</v>
      </c>
      <c r="N2003">
        <v>1</v>
      </c>
      <c r="O2003">
        <v>39.75</v>
      </c>
      <c r="P2003" t="s">
        <v>608</v>
      </c>
      <c r="Q2003">
        <v>75</v>
      </c>
      <c r="R2003">
        <v>9</v>
      </c>
      <c r="S2003">
        <v>39.75</v>
      </c>
      <c r="T2003" t="s">
        <v>5</v>
      </c>
      <c r="U2003" t="s">
        <v>196</v>
      </c>
      <c r="V2003" t="s">
        <v>916</v>
      </c>
      <c r="W2003" t="s">
        <v>8</v>
      </c>
      <c r="X2003" t="s">
        <v>9</v>
      </c>
      <c r="Y2003" t="s">
        <v>917</v>
      </c>
      <c r="Z2003">
        <v>725</v>
      </c>
      <c r="AA2003" t="s">
        <v>604</v>
      </c>
      <c r="AB2003" t="s">
        <v>607</v>
      </c>
    </row>
    <row r="2004" spans="1:28" x14ac:dyDescent="0.25">
      <c r="A2004">
        <v>76591</v>
      </c>
      <c r="B2004" t="s">
        <v>17</v>
      </c>
      <c r="C2004">
        <v>2</v>
      </c>
      <c r="D2004">
        <v>4</v>
      </c>
      <c r="E2004">
        <v>20144</v>
      </c>
      <c r="F2004" t="s">
        <v>994</v>
      </c>
      <c r="G2004" s="4">
        <v>44218</v>
      </c>
      <c r="H2004" t="s">
        <v>13</v>
      </c>
      <c r="I2004" t="s">
        <v>245</v>
      </c>
      <c r="J2004" t="s">
        <v>23</v>
      </c>
      <c r="K2004" t="s">
        <v>16</v>
      </c>
      <c r="L2004">
        <v>179906</v>
      </c>
      <c r="M2004">
        <v>1362</v>
      </c>
      <c r="N2004">
        <v>1</v>
      </c>
      <c r="O2004">
        <v>39.75</v>
      </c>
      <c r="P2004" t="s">
        <v>608</v>
      </c>
      <c r="Q2004">
        <v>75</v>
      </c>
      <c r="R2004">
        <v>9</v>
      </c>
      <c r="S2004">
        <v>39.75</v>
      </c>
      <c r="T2004" t="s">
        <v>821</v>
      </c>
      <c r="U2004" t="s">
        <v>192</v>
      </c>
      <c r="V2004" t="s">
        <v>2890</v>
      </c>
      <c r="W2004" t="s">
        <v>8</v>
      </c>
      <c r="X2004" t="s">
        <v>190</v>
      </c>
      <c r="Y2004" t="s">
        <v>2891</v>
      </c>
      <c r="Z2004">
        <v>85225</v>
      </c>
      <c r="AA2004" t="s">
        <v>604</v>
      </c>
      <c r="AB2004" t="s">
        <v>607</v>
      </c>
    </row>
    <row r="2005" spans="1:28" x14ac:dyDescent="0.25">
      <c r="A2005">
        <v>76634</v>
      </c>
      <c r="B2005" t="s">
        <v>24</v>
      </c>
      <c r="C2005">
        <v>5</v>
      </c>
      <c r="D2005">
        <v>4</v>
      </c>
      <c r="E2005">
        <v>20187</v>
      </c>
      <c r="F2005" t="s">
        <v>1430</v>
      </c>
      <c r="G2005" s="4">
        <v>44218</v>
      </c>
      <c r="H2005" t="s">
        <v>13</v>
      </c>
      <c r="I2005" t="s">
        <v>5777</v>
      </c>
      <c r="J2005" t="s">
        <v>31</v>
      </c>
      <c r="K2005" t="s">
        <v>16</v>
      </c>
      <c r="L2005">
        <v>179949</v>
      </c>
      <c r="M2005">
        <v>1362</v>
      </c>
      <c r="N2005">
        <v>1</v>
      </c>
      <c r="O2005">
        <v>39.75</v>
      </c>
      <c r="P2005" t="s">
        <v>608</v>
      </c>
      <c r="Q2005">
        <v>75</v>
      </c>
      <c r="R2005">
        <v>9</v>
      </c>
      <c r="S2005">
        <v>39.75</v>
      </c>
      <c r="T2005" t="s">
        <v>810</v>
      </c>
      <c r="U2005" t="s">
        <v>188</v>
      </c>
      <c r="V2005" t="s">
        <v>1880</v>
      </c>
      <c r="W2005" t="s">
        <v>8</v>
      </c>
      <c r="X2005" t="s">
        <v>448</v>
      </c>
      <c r="Y2005" t="s">
        <v>1881</v>
      </c>
      <c r="Z2005">
        <v>33065</v>
      </c>
      <c r="AA2005" t="s">
        <v>604</v>
      </c>
      <c r="AB2005" t="s">
        <v>607</v>
      </c>
    </row>
    <row r="2006" spans="1:28" x14ac:dyDescent="0.25">
      <c r="A2006">
        <v>76640</v>
      </c>
      <c r="B2006" t="s">
        <v>24</v>
      </c>
      <c r="C2006">
        <v>6</v>
      </c>
      <c r="D2006">
        <v>4</v>
      </c>
      <c r="E2006">
        <v>20193</v>
      </c>
      <c r="F2006" t="s">
        <v>980</v>
      </c>
      <c r="G2006" s="4">
        <v>44218</v>
      </c>
      <c r="H2006" t="s">
        <v>13</v>
      </c>
      <c r="I2006" t="s">
        <v>30</v>
      </c>
      <c r="J2006" t="s">
        <v>31</v>
      </c>
      <c r="K2006" t="s">
        <v>16</v>
      </c>
      <c r="L2006">
        <v>179955</v>
      </c>
      <c r="M2006">
        <v>1362</v>
      </c>
      <c r="N2006">
        <v>1</v>
      </c>
      <c r="O2006">
        <v>39.75</v>
      </c>
      <c r="P2006" t="s">
        <v>608</v>
      </c>
      <c r="Q2006">
        <v>75</v>
      </c>
      <c r="R2006">
        <v>9</v>
      </c>
      <c r="S2006">
        <v>39.75</v>
      </c>
      <c r="T2006" t="s">
        <v>5</v>
      </c>
      <c r="U2006" t="s">
        <v>183</v>
      </c>
      <c r="V2006" t="s">
        <v>2719</v>
      </c>
      <c r="W2006" t="s">
        <v>95</v>
      </c>
      <c r="X2006" t="s">
        <v>9</v>
      </c>
      <c r="Y2006" t="s">
        <v>3527</v>
      </c>
      <c r="Z2006">
        <v>725</v>
      </c>
      <c r="AA2006" t="s">
        <v>604</v>
      </c>
      <c r="AB2006" t="s">
        <v>607</v>
      </c>
    </row>
    <row r="2007" spans="1:28" x14ac:dyDescent="0.25">
      <c r="A2007">
        <v>76641</v>
      </c>
      <c r="B2007" t="s">
        <v>51</v>
      </c>
      <c r="C2007">
        <v>2</v>
      </c>
      <c r="D2007">
        <v>4</v>
      </c>
      <c r="E2007">
        <v>20194</v>
      </c>
      <c r="F2007" t="s">
        <v>980</v>
      </c>
      <c r="G2007" s="4">
        <v>44218</v>
      </c>
      <c r="H2007" t="s">
        <v>13</v>
      </c>
      <c r="I2007" t="s">
        <v>30</v>
      </c>
      <c r="J2007" t="s">
        <v>57</v>
      </c>
      <c r="K2007" t="s">
        <v>16</v>
      </c>
      <c r="L2007">
        <v>179956</v>
      </c>
      <c r="M2007">
        <v>1362</v>
      </c>
      <c r="N2007">
        <v>1</v>
      </c>
      <c r="O2007">
        <v>39.75</v>
      </c>
      <c r="P2007" t="s">
        <v>608</v>
      </c>
      <c r="Q2007">
        <v>75</v>
      </c>
      <c r="R2007">
        <v>9</v>
      </c>
      <c r="S2007">
        <v>39.75</v>
      </c>
      <c r="T2007" t="s">
        <v>1132</v>
      </c>
      <c r="U2007" t="s">
        <v>2513</v>
      </c>
      <c r="V2007" t="s">
        <v>2455</v>
      </c>
      <c r="W2007" t="s">
        <v>27</v>
      </c>
      <c r="X2007" t="s">
        <v>21</v>
      </c>
      <c r="Y2007" t="s">
        <v>2629</v>
      </c>
      <c r="Z2007">
        <v>92083</v>
      </c>
      <c r="AA2007" t="s">
        <v>604</v>
      </c>
      <c r="AB2007" t="s">
        <v>607</v>
      </c>
    </row>
    <row r="2008" spans="1:28" x14ac:dyDescent="0.25">
      <c r="A2008">
        <v>76642</v>
      </c>
      <c r="B2008" t="s">
        <v>51</v>
      </c>
      <c r="C2008">
        <v>3</v>
      </c>
      <c r="D2008">
        <v>4</v>
      </c>
      <c r="E2008">
        <v>20195</v>
      </c>
      <c r="F2008" t="s">
        <v>980</v>
      </c>
      <c r="G2008" s="4">
        <v>44218</v>
      </c>
      <c r="H2008" t="s">
        <v>13</v>
      </c>
      <c r="I2008" t="s">
        <v>30</v>
      </c>
      <c r="J2008" t="s">
        <v>57</v>
      </c>
      <c r="K2008" t="s">
        <v>16</v>
      </c>
      <c r="L2008">
        <v>179957</v>
      </c>
      <c r="M2008">
        <v>1362</v>
      </c>
      <c r="N2008">
        <v>1</v>
      </c>
      <c r="O2008">
        <v>39.75</v>
      </c>
      <c r="P2008" t="s">
        <v>608</v>
      </c>
      <c r="Q2008">
        <v>75</v>
      </c>
      <c r="R2008">
        <v>9</v>
      </c>
      <c r="S2008">
        <v>39.75</v>
      </c>
      <c r="T2008" t="s">
        <v>5</v>
      </c>
      <c r="U2008" t="s">
        <v>1807</v>
      </c>
      <c r="V2008" t="s">
        <v>951</v>
      </c>
      <c r="W2008" t="s">
        <v>8</v>
      </c>
      <c r="X2008" t="s">
        <v>9</v>
      </c>
      <c r="Y2008" t="s">
        <v>2468</v>
      </c>
      <c r="Z2008">
        <v>725</v>
      </c>
      <c r="AA2008" t="s">
        <v>604</v>
      </c>
      <c r="AB2008" t="s">
        <v>607</v>
      </c>
    </row>
    <row r="2009" spans="1:28" x14ac:dyDescent="0.25">
      <c r="A2009">
        <v>76643</v>
      </c>
      <c r="B2009" t="s">
        <v>24</v>
      </c>
      <c r="C2009">
        <v>4</v>
      </c>
      <c r="D2009">
        <v>4</v>
      </c>
      <c r="E2009">
        <v>20196</v>
      </c>
      <c r="F2009" t="s">
        <v>980</v>
      </c>
      <c r="G2009" s="4">
        <v>44218</v>
      </c>
      <c r="H2009" t="s">
        <v>13</v>
      </c>
      <c r="I2009" t="s">
        <v>30</v>
      </c>
      <c r="J2009" t="s">
        <v>31</v>
      </c>
      <c r="K2009" t="s">
        <v>16</v>
      </c>
      <c r="L2009">
        <v>179958</v>
      </c>
      <c r="M2009">
        <v>1362</v>
      </c>
      <c r="N2009">
        <v>1</v>
      </c>
      <c r="O2009">
        <v>39.75</v>
      </c>
      <c r="P2009" t="s">
        <v>608</v>
      </c>
      <c r="Q2009">
        <v>75</v>
      </c>
      <c r="R2009">
        <v>9</v>
      </c>
      <c r="S2009">
        <v>39.75</v>
      </c>
      <c r="T2009" t="s">
        <v>117</v>
      </c>
      <c r="U2009" t="s">
        <v>1488</v>
      </c>
      <c r="V2009" t="s">
        <v>210</v>
      </c>
      <c r="W2009" t="s">
        <v>8</v>
      </c>
      <c r="X2009" t="s">
        <v>21</v>
      </c>
      <c r="Y2009" t="s">
        <v>1909</v>
      </c>
      <c r="Z2009">
        <v>92104</v>
      </c>
      <c r="AA2009" t="s">
        <v>604</v>
      </c>
      <c r="AB2009" t="s">
        <v>607</v>
      </c>
    </row>
    <row r="2010" spans="1:28" x14ac:dyDescent="0.25">
      <c r="A2010">
        <v>76650</v>
      </c>
      <c r="B2010" t="s">
        <v>24</v>
      </c>
      <c r="C2010">
        <v>6</v>
      </c>
      <c r="D2010">
        <v>4</v>
      </c>
      <c r="E2010">
        <v>20203</v>
      </c>
      <c r="F2010" t="s">
        <v>867</v>
      </c>
      <c r="G2010" s="4">
        <v>44218</v>
      </c>
      <c r="H2010" t="s">
        <v>13</v>
      </c>
      <c r="I2010" t="s">
        <v>5781</v>
      </c>
      <c r="J2010" t="s">
        <v>31</v>
      </c>
      <c r="K2010" t="s">
        <v>16</v>
      </c>
      <c r="L2010">
        <v>179965</v>
      </c>
      <c r="M2010">
        <v>1362</v>
      </c>
      <c r="N2010">
        <v>1</v>
      </c>
      <c r="O2010">
        <v>39.75</v>
      </c>
      <c r="P2010" t="s">
        <v>608</v>
      </c>
      <c r="Q2010">
        <v>75</v>
      </c>
      <c r="R2010">
        <v>9</v>
      </c>
      <c r="S2010">
        <v>39.75</v>
      </c>
      <c r="T2010" t="s">
        <v>1452</v>
      </c>
      <c r="U2010" t="s">
        <v>577</v>
      </c>
      <c r="V2010" t="s">
        <v>1453</v>
      </c>
      <c r="W2010" t="s">
        <v>8</v>
      </c>
      <c r="X2010" t="s">
        <v>9</v>
      </c>
      <c r="Y2010" t="s">
        <v>1454</v>
      </c>
      <c r="Z2010">
        <v>983</v>
      </c>
      <c r="AA2010" t="s">
        <v>604</v>
      </c>
      <c r="AB2010" t="s">
        <v>607</v>
      </c>
    </row>
    <row r="2011" spans="1:28" x14ac:dyDescent="0.25">
      <c r="A2011">
        <v>76666</v>
      </c>
      <c r="B2011" t="s">
        <v>24</v>
      </c>
      <c r="C2011">
        <v>2</v>
      </c>
      <c r="D2011">
        <v>2</v>
      </c>
      <c r="E2011">
        <v>20219</v>
      </c>
      <c r="F2011" t="s">
        <v>439</v>
      </c>
      <c r="G2011" s="4">
        <v>44219</v>
      </c>
      <c r="H2011" t="s">
        <v>13</v>
      </c>
      <c r="I2011" t="s">
        <v>377</v>
      </c>
      <c r="J2011" t="s">
        <v>31</v>
      </c>
      <c r="K2011" t="s">
        <v>90</v>
      </c>
      <c r="L2011">
        <v>179981</v>
      </c>
      <c r="M2011">
        <v>1362</v>
      </c>
      <c r="N2011">
        <v>1</v>
      </c>
      <c r="O2011">
        <v>39.75</v>
      </c>
      <c r="P2011" t="s">
        <v>608</v>
      </c>
      <c r="Q2011">
        <v>75</v>
      </c>
      <c r="R2011">
        <v>9</v>
      </c>
      <c r="S2011">
        <v>39.75</v>
      </c>
      <c r="T2011" t="s">
        <v>1817</v>
      </c>
      <c r="U2011" t="s">
        <v>1818</v>
      </c>
      <c r="V2011" t="s">
        <v>1819</v>
      </c>
      <c r="W2011" t="s">
        <v>8</v>
      </c>
      <c r="X2011" t="s">
        <v>1195</v>
      </c>
      <c r="Y2011" t="s">
        <v>1820</v>
      </c>
      <c r="Z2011">
        <v>98052</v>
      </c>
      <c r="AA2011" t="s">
        <v>604</v>
      </c>
      <c r="AB2011" t="s">
        <v>607</v>
      </c>
    </row>
    <row r="2012" spans="1:28" x14ac:dyDescent="0.25">
      <c r="A2012">
        <v>76688</v>
      </c>
      <c r="B2012" t="s">
        <v>24</v>
      </c>
      <c r="C2012">
        <v>4</v>
      </c>
      <c r="D2012">
        <v>2</v>
      </c>
      <c r="E2012">
        <v>20241</v>
      </c>
      <c r="F2012" t="s">
        <v>186</v>
      </c>
      <c r="G2012" s="4">
        <v>44219</v>
      </c>
      <c r="H2012" t="s">
        <v>13</v>
      </c>
      <c r="I2012" t="s">
        <v>5778</v>
      </c>
      <c r="J2012" t="s">
        <v>378</v>
      </c>
      <c r="K2012" t="s">
        <v>90</v>
      </c>
      <c r="L2012">
        <v>180003</v>
      </c>
      <c r="M2012">
        <v>1362</v>
      </c>
      <c r="N2012">
        <v>1</v>
      </c>
      <c r="O2012">
        <v>39.75</v>
      </c>
      <c r="P2012" t="s">
        <v>608</v>
      </c>
      <c r="Q2012">
        <v>75</v>
      </c>
      <c r="R2012">
        <v>9</v>
      </c>
      <c r="S2012">
        <v>39.75</v>
      </c>
      <c r="T2012" t="s">
        <v>5</v>
      </c>
      <c r="U2012" t="s">
        <v>2604</v>
      </c>
      <c r="V2012" t="s">
        <v>823</v>
      </c>
      <c r="W2012" t="s">
        <v>27</v>
      </c>
      <c r="X2012" t="s">
        <v>9</v>
      </c>
      <c r="Y2012" t="s">
        <v>554</v>
      </c>
      <c r="Z2012">
        <v>725</v>
      </c>
      <c r="AA2012" t="s">
        <v>604</v>
      </c>
      <c r="AB2012" t="s">
        <v>607</v>
      </c>
    </row>
    <row r="2013" spans="1:28" x14ac:dyDescent="0.25">
      <c r="A2013">
        <v>76695</v>
      </c>
      <c r="B2013" t="s">
        <v>51</v>
      </c>
      <c r="C2013">
        <v>6</v>
      </c>
      <c r="D2013">
        <v>4</v>
      </c>
      <c r="E2013">
        <v>20248</v>
      </c>
      <c r="F2013" t="s">
        <v>295</v>
      </c>
      <c r="G2013" s="4">
        <v>44219</v>
      </c>
      <c r="H2013" t="s">
        <v>13</v>
      </c>
      <c r="I2013" t="s">
        <v>80</v>
      </c>
      <c r="J2013" t="s">
        <v>57</v>
      </c>
      <c r="K2013" t="s">
        <v>16</v>
      </c>
      <c r="L2013">
        <v>180010</v>
      </c>
      <c r="M2013">
        <v>1362</v>
      </c>
      <c r="N2013">
        <v>1</v>
      </c>
      <c r="O2013">
        <v>39.75</v>
      </c>
      <c r="P2013" t="s">
        <v>608</v>
      </c>
      <c r="Q2013">
        <v>75</v>
      </c>
      <c r="R2013">
        <v>9</v>
      </c>
      <c r="S2013">
        <v>39.75</v>
      </c>
      <c r="T2013" t="s">
        <v>1645</v>
      </c>
      <c r="U2013" t="s">
        <v>3099</v>
      </c>
      <c r="V2013" t="s">
        <v>1106</v>
      </c>
      <c r="W2013" t="s">
        <v>8</v>
      </c>
      <c r="X2013" t="s">
        <v>190</v>
      </c>
      <c r="Y2013" t="s">
        <v>2558</v>
      </c>
      <c r="Z2013">
        <v>85308</v>
      </c>
      <c r="AA2013" t="s">
        <v>604</v>
      </c>
      <c r="AB2013" t="s">
        <v>607</v>
      </c>
    </row>
    <row r="2014" spans="1:28" x14ac:dyDescent="0.25">
      <c r="A2014">
        <v>76696</v>
      </c>
      <c r="B2014" t="s">
        <v>51</v>
      </c>
      <c r="C2014">
        <v>2</v>
      </c>
      <c r="D2014">
        <v>4</v>
      </c>
      <c r="E2014">
        <v>20249</v>
      </c>
      <c r="F2014" t="s">
        <v>295</v>
      </c>
      <c r="G2014" s="4">
        <v>44219</v>
      </c>
      <c r="H2014" t="s">
        <v>13</v>
      </c>
      <c r="I2014" t="s">
        <v>80</v>
      </c>
      <c r="J2014" t="s">
        <v>57</v>
      </c>
      <c r="K2014" t="s">
        <v>16</v>
      </c>
      <c r="L2014">
        <v>180011</v>
      </c>
      <c r="M2014">
        <v>1362</v>
      </c>
      <c r="N2014">
        <v>1</v>
      </c>
      <c r="O2014">
        <v>39.75</v>
      </c>
      <c r="P2014" t="s">
        <v>608</v>
      </c>
      <c r="Q2014">
        <v>75</v>
      </c>
      <c r="R2014">
        <v>9</v>
      </c>
      <c r="S2014">
        <v>39.75</v>
      </c>
      <c r="T2014" t="s">
        <v>1782</v>
      </c>
      <c r="U2014" t="s">
        <v>2253</v>
      </c>
      <c r="V2014" t="s">
        <v>212</v>
      </c>
      <c r="W2014" t="s">
        <v>27</v>
      </c>
      <c r="X2014" t="s">
        <v>140</v>
      </c>
      <c r="Y2014" t="s">
        <v>1783</v>
      </c>
      <c r="Z2014">
        <v>30067</v>
      </c>
      <c r="AA2014" t="s">
        <v>604</v>
      </c>
      <c r="AB2014" t="s">
        <v>607</v>
      </c>
    </row>
    <row r="2015" spans="1:28" x14ac:dyDescent="0.25">
      <c r="A2015">
        <v>76706</v>
      </c>
      <c r="B2015" t="s">
        <v>51</v>
      </c>
      <c r="C2015">
        <v>2</v>
      </c>
      <c r="D2015">
        <v>2</v>
      </c>
      <c r="E2015">
        <v>20259</v>
      </c>
      <c r="F2015" t="s">
        <v>743</v>
      </c>
      <c r="G2015" s="4">
        <v>44219</v>
      </c>
      <c r="H2015" t="s">
        <v>13</v>
      </c>
      <c r="I2015" t="s">
        <v>5780</v>
      </c>
      <c r="J2015" t="s">
        <v>57</v>
      </c>
      <c r="K2015" t="s">
        <v>90</v>
      </c>
      <c r="L2015">
        <v>180021</v>
      </c>
      <c r="M2015">
        <v>1362</v>
      </c>
      <c r="N2015">
        <v>1</v>
      </c>
      <c r="O2015">
        <v>39.75</v>
      </c>
      <c r="P2015" t="s">
        <v>608</v>
      </c>
      <c r="Q2015">
        <v>75</v>
      </c>
      <c r="R2015">
        <v>9</v>
      </c>
      <c r="S2015">
        <v>39.75</v>
      </c>
      <c r="T2015" t="s">
        <v>5</v>
      </c>
      <c r="U2015" t="s">
        <v>219</v>
      </c>
      <c r="V2015" t="s">
        <v>1158</v>
      </c>
      <c r="W2015" t="s">
        <v>8</v>
      </c>
      <c r="X2015" t="s">
        <v>9</v>
      </c>
      <c r="Y2015" t="s">
        <v>3815</v>
      </c>
      <c r="Z2015">
        <v>725</v>
      </c>
      <c r="AA2015" t="s">
        <v>604</v>
      </c>
      <c r="AB2015" t="s">
        <v>607</v>
      </c>
    </row>
    <row r="2016" spans="1:28" x14ac:dyDescent="0.25">
      <c r="A2016">
        <v>76707</v>
      </c>
      <c r="B2016" t="s">
        <v>17</v>
      </c>
      <c r="C2016">
        <v>3</v>
      </c>
      <c r="D2016">
        <v>4</v>
      </c>
      <c r="E2016">
        <v>20260</v>
      </c>
      <c r="F2016" t="s">
        <v>743</v>
      </c>
      <c r="G2016" s="4">
        <v>44219</v>
      </c>
      <c r="H2016" t="s">
        <v>13</v>
      </c>
      <c r="I2016" t="s">
        <v>5780</v>
      </c>
      <c r="J2016" t="s">
        <v>23</v>
      </c>
      <c r="K2016" t="s">
        <v>16</v>
      </c>
      <c r="L2016">
        <v>180022</v>
      </c>
      <c r="M2016">
        <v>1362</v>
      </c>
      <c r="N2016">
        <v>1</v>
      </c>
      <c r="O2016">
        <v>39.75</v>
      </c>
      <c r="P2016" t="s">
        <v>608</v>
      </c>
      <c r="Q2016">
        <v>75</v>
      </c>
      <c r="R2016">
        <v>9</v>
      </c>
      <c r="S2016">
        <v>39.75</v>
      </c>
      <c r="T2016" t="s">
        <v>239</v>
      </c>
      <c r="U2016" t="s">
        <v>211</v>
      </c>
      <c r="V2016" t="s">
        <v>833</v>
      </c>
      <c r="W2016" t="s">
        <v>8</v>
      </c>
      <c r="X2016" t="s">
        <v>242</v>
      </c>
      <c r="Y2016" t="s">
        <v>834</v>
      </c>
      <c r="Z2016">
        <v>21218</v>
      </c>
      <c r="AA2016" t="s">
        <v>604</v>
      </c>
      <c r="AB2016" t="s">
        <v>607</v>
      </c>
    </row>
    <row r="2017" spans="1:28" x14ac:dyDescent="0.25">
      <c r="A2017">
        <v>76724</v>
      </c>
      <c r="B2017" t="s">
        <v>51</v>
      </c>
      <c r="C2017">
        <v>5</v>
      </c>
      <c r="D2017">
        <v>2</v>
      </c>
      <c r="E2017">
        <v>20277</v>
      </c>
      <c r="F2017" t="s">
        <v>525</v>
      </c>
      <c r="G2017" s="4">
        <v>44219</v>
      </c>
      <c r="H2017" t="s">
        <v>13</v>
      </c>
      <c r="I2017" t="s">
        <v>5778</v>
      </c>
      <c r="J2017" t="s">
        <v>57</v>
      </c>
      <c r="K2017" t="s">
        <v>90</v>
      </c>
      <c r="L2017">
        <v>180039</v>
      </c>
      <c r="M2017">
        <v>1362</v>
      </c>
      <c r="N2017">
        <v>1</v>
      </c>
      <c r="O2017">
        <v>39.75</v>
      </c>
      <c r="P2017" t="s">
        <v>608</v>
      </c>
      <c r="Q2017">
        <v>75</v>
      </c>
      <c r="R2017">
        <v>9</v>
      </c>
      <c r="S2017">
        <v>39.75</v>
      </c>
      <c r="T2017" t="s">
        <v>5</v>
      </c>
      <c r="U2017" t="s">
        <v>216</v>
      </c>
      <c r="V2017" t="s">
        <v>562</v>
      </c>
      <c r="W2017" t="s">
        <v>8</v>
      </c>
      <c r="X2017" t="s">
        <v>9</v>
      </c>
      <c r="Y2017" t="s">
        <v>563</v>
      </c>
      <c r="Z2017">
        <v>725</v>
      </c>
      <c r="AA2017" t="s">
        <v>604</v>
      </c>
      <c r="AB2017" t="s">
        <v>607</v>
      </c>
    </row>
    <row r="2018" spans="1:28" x14ac:dyDescent="0.25">
      <c r="A2018">
        <v>76733</v>
      </c>
      <c r="B2018" t="s">
        <v>24</v>
      </c>
      <c r="C2018">
        <v>4</v>
      </c>
      <c r="D2018">
        <v>4</v>
      </c>
      <c r="E2018">
        <v>20286</v>
      </c>
      <c r="F2018" t="s">
        <v>768</v>
      </c>
      <c r="G2018" s="4">
        <v>44220</v>
      </c>
      <c r="H2018" t="s">
        <v>13</v>
      </c>
      <c r="I2018" t="s">
        <v>431</v>
      </c>
      <c r="J2018" t="s">
        <v>31</v>
      </c>
      <c r="K2018" t="s">
        <v>16</v>
      </c>
      <c r="L2018">
        <v>180048</v>
      </c>
      <c r="M2018">
        <v>1362</v>
      </c>
      <c r="N2018">
        <v>1</v>
      </c>
      <c r="O2018">
        <v>39.75</v>
      </c>
      <c r="P2018" t="s">
        <v>608</v>
      </c>
      <c r="Q2018">
        <v>75</v>
      </c>
      <c r="R2018">
        <v>9</v>
      </c>
      <c r="S2018">
        <v>39.75</v>
      </c>
      <c r="T2018" t="s">
        <v>1966</v>
      </c>
      <c r="U2018" t="s">
        <v>211</v>
      </c>
      <c r="V2018" t="s">
        <v>2550</v>
      </c>
      <c r="W2018" t="s">
        <v>8</v>
      </c>
      <c r="X2018" t="s">
        <v>21</v>
      </c>
      <c r="Y2018" t="s">
        <v>2551</v>
      </c>
      <c r="Z2018">
        <v>92201</v>
      </c>
      <c r="AA2018" t="s">
        <v>604</v>
      </c>
      <c r="AB2018" t="s">
        <v>607</v>
      </c>
    </row>
    <row r="2019" spans="1:28" x14ac:dyDescent="0.25">
      <c r="A2019">
        <v>76734</v>
      </c>
      <c r="B2019" t="s">
        <v>24</v>
      </c>
      <c r="C2019">
        <v>5</v>
      </c>
      <c r="D2019">
        <v>4</v>
      </c>
      <c r="E2019">
        <v>20287</v>
      </c>
      <c r="F2019" t="s">
        <v>768</v>
      </c>
      <c r="G2019" s="4">
        <v>44220</v>
      </c>
      <c r="H2019" t="s">
        <v>13</v>
      </c>
      <c r="I2019" t="s">
        <v>431</v>
      </c>
      <c r="J2019" t="s">
        <v>31</v>
      </c>
      <c r="K2019" t="s">
        <v>16</v>
      </c>
      <c r="L2019">
        <v>180049</v>
      </c>
      <c r="M2019">
        <v>1362</v>
      </c>
      <c r="N2019">
        <v>1</v>
      </c>
      <c r="O2019">
        <v>39.75</v>
      </c>
      <c r="P2019" t="s">
        <v>608</v>
      </c>
      <c r="Q2019">
        <v>75</v>
      </c>
      <c r="R2019">
        <v>9</v>
      </c>
      <c r="S2019">
        <v>39.75</v>
      </c>
      <c r="T2019" t="s">
        <v>769</v>
      </c>
      <c r="U2019" t="s">
        <v>1659</v>
      </c>
      <c r="V2019" t="s">
        <v>3484</v>
      </c>
      <c r="W2019" t="s">
        <v>8</v>
      </c>
      <c r="X2019" t="s">
        <v>190</v>
      </c>
      <c r="Y2019" t="s">
        <v>3485</v>
      </c>
      <c r="Z2019">
        <v>85008</v>
      </c>
      <c r="AA2019" t="s">
        <v>604</v>
      </c>
      <c r="AB2019" t="s">
        <v>607</v>
      </c>
    </row>
    <row r="2020" spans="1:28" x14ac:dyDescent="0.25">
      <c r="A2020">
        <v>76735</v>
      </c>
      <c r="B2020" t="s">
        <v>17</v>
      </c>
      <c r="C2020">
        <v>6</v>
      </c>
      <c r="D2020">
        <v>4</v>
      </c>
      <c r="E2020">
        <v>20288</v>
      </c>
      <c r="F2020" t="s">
        <v>768</v>
      </c>
      <c r="G2020" s="4">
        <v>44220</v>
      </c>
      <c r="H2020" t="s">
        <v>13</v>
      </c>
      <c r="I2020" t="s">
        <v>431</v>
      </c>
      <c r="J2020" t="s">
        <v>23</v>
      </c>
      <c r="K2020" t="s">
        <v>16</v>
      </c>
      <c r="L2020">
        <v>180050</v>
      </c>
      <c r="M2020">
        <v>1362</v>
      </c>
      <c r="N2020">
        <v>1</v>
      </c>
      <c r="O2020">
        <v>39.75</v>
      </c>
      <c r="P2020" t="s">
        <v>608</v>
      </c>
      <c r="Q2020">
        <v>75</v>
      </c>
      <c r="R2020">
        <v>9</v>
      </c>
      <c r="S2020">
        <v>39.75</v>
      </c>
      <c r="T2020" t="s">
        <v>254</v>
      </c>
      <c r="U2020" t="s">
        <v>1564</v>
      </c>
      <c r="V2020" t="s">
        <v>3026</v>
      </c>
      <c r="W2020" t="s">
        <v>8</v>
      </c>
      <c r="X2020" t="s">
        <v>55</v>
      </c>
      <c r="Y2020" t="s">
        <v>3027</v>
      </c>
      <c r="Z2020">
        <v>60615</v>
      </c>
      <c r="AA2020" t="s">
        <v>604</v>
      </c>
      <c r="AB2020" t="s">
        <v>607</v>
      </c>
    </row>
    <row r="2021" spans="1:28" x14ac:dyDescent="0.25">
      <c r="A2021">
        <v>76736</v>
      </c>
      <c r="B2021" t="s">
        <v>51</v>
      </c>
      <c r="C2021">
        <v>2</v>
      </c>
      <c r="D2021">
        <v>4</v>
      </c>
      <c r="E2021">
        <v>20289</v>
      </c>
      <c r="F2021" t="s">
        <v>768</v>
      </c>
      <c r="G2021" s="4">
        <v>44220</v>
      </c>
      <c r="H2021" t="s">
        <v>13</v>
      </c>
      <c r="I2021" t="s">
        <v>431</v>
      </c>
      <c r="J2021" t="s">
        <v>57</v>
      </c>
      <c r="K2021" t="s">
        <v>16</v>
      </c>
      <c r="L2021">
        <v>180051</v>
      </c>
      <c r="M2021">
        <v>1362</v>
      </c>
      <c r="N2021">
        <v>1</v>
      </c>
      <c r="O2021">
        <v>39.75</v>
      </c>
      <c r="P2021" t="s">
        <v>608</v>
      </c>
      <c r="Q2021">
        <v>75</v>
      </c>
      <c r="R2021">
        <v>9</v>
      </c>
      <c r="S2021">
        <v>39.75</v>
      </c>
      <c r="T2021" t="s">
        <v>92</v>
      </c>
      <c r="U2021" t="s">
        <v>3368</v>
      </c>
      <c r="V2021" t="s">
        <v>1831</v>
      </c>
      <c r="W2021" t="s">
        <v>8</v>
      </c>
      <c r="X2021" t="s">
        <v>9</v>
      </c>
      <c r="Y2021" t="s">
        <v>3369</v>
      </c>
      <c r="Z2021">
        <v>957</v>
      </c>
      <c r="AA2021" t="s">
        <v>604</v>
      </c>
      <c r="AB2021" t="s">
        <v>607</v>
      </c>
    </row>
    <row r="2022" spans="1:28" x14ac:dyDescent="0.25">
      <c r="A2022">
        <v>76740</v>
      </c>
      <c r="B2022" t="s">
        <v>3</v>
      </c>
      <c r="C2022">
        <v>6</v>
      </c>
      <c r="D2022">
        <v>4</v>
      </c>
      <c r="E2022">
        <v>20293</v>
      </c>
      <c r="F2022" t="s">
        <v>713</v>
      </c>
      <c r="G2022" s="4">
        <v>44220</v>
      </c>
      <c r="H2022" t="s">
        <v>13</v>
      </c>
      <c r="I2022" t="s">
        <v>99</v>
      </c>
      <c r="J2022" t="s">
        <v>14</v>
      </c>
      <c r="K2022" t="s">
        <v>16</v>
      </c>
      <c r="L2022">
        <v>180055</v>
      </c>
      <c r="M2022">
        <v>1362</v>
      </c>
      <c r="N2022">
        <v>1</v>
      </c>
      <c r="O2022">
        <v>39.75</v>
      </c>
      <c r="P2022" t="s">
        <v>608</v>
      </c>
      <c r="Q2022">
        <v>75</v>
      </c>
      <c r="R2022">
        <v>9</v>
      </c>
      <c r="S2022">
        <v>39.75</v>
      </c>
      <c r="T2022" t="s">
        <v>789</v>
      </c>
      <c r="U2022" t="s">
        <v>2740</v>
      </c>
      <c r="V2022" t="s">
        <v>2015</v>
      </c>
      <c r="W2022" t="s">
        <v>8</v>
      </c>
      <c r="X2022" t="s">
        <v>21</v>
      </c>
      <c r="Y2022" t="s">
        <v>2849</v>
      </c>
      <c r="Z2022">
        <v>92802</v>
      </c>
      <c r="AA2022" t="s">
        <v>604</v>
      </c>
      <c r="AB2022" t="s">
        <v>607</v>
      </c>
    </row>
    <row r="2023" spans="1:28" x14ac:dyDescent="0.25">
      <c r="A2023">
        <v>76758</v>
      </c>
      <c r="B2023" t="s">
        <v>3</v>
      </c>
      <c r="C2023">
        <v>4</v>
      </c>
      <c r="D2023">
        <v>4</v>
      </c>
      <c r="E2023">
        <v>20311</v>
      </c>
      <c r="F2023" t="s">
        <v>317</v>
      </c>
      <c r="G2023" s="4">
        <v>44220</v>
      </c>
      <c r="H2023" t="s">
        <v>13</v>
      </c>
      <c r="I2023" t="s">
        <v>227</v>
      </c>
      <c r="J2023" t="s">
        <v>14</v>
      </c>
      <c r="K2023" t="s">
        <v>16</v>
      </c>
      <c r="L2023">
        <v>180073</v>
      </c>
      <c r="M2023">
        <v>1362</v>
      </c>
      <c r="N2023">
        <v>1</v>
      </c>
      <c r="O2023">
        <v>39.75</v>
      </c>
      <c r="P2023" t="s">
        <v>608</v>
      </c>
      <c r="Q2023">
        <v>75</v>
      </c>
      <c r="R2023">
        <v>9</v>
      </c>
      <c r="S2023">
        <v>39.75</v>
      </c>
      <c r="T2023" t="s">
        <v>5</v>
      </c>
      <c r="U2023" t="s">
        <v>1359</v>
      </c>
      <c r="V2023" t="s">
        <v>1360</v>
      </c>
      <c r="W2023" t="s">
        <v>8</v>
      </c>
      <c r="X2023" t="s">
        <v>9</v>
      </c>
      <c r="Y2023" t="s">
        <v>1361</v>
      </c>
      <c r="Z2023">
        <v>725</v>
      </c>
      <c r="AA2023" t="s">
        <v>604</v>
      </c>
      <c r="AB2023" t="s">
        <v>607</v>
      </c>
    </row>
    <row r="2024" spans="1:28" x14ac:dyDescent="0.25">
      <c r="A2024">
        <v>76759</v>
      </c>
      <c r="B2024" t="s">
        <v>51</v>
      </c>
      <c r="C2024">
        <v>5</v>
      </c>
      <c r="D2024">
        <v>2</v>
      </c>
      <c r="E2024">
        <v>20312</v>
      </c>
      <c r="F2024" t="s">
        <v>317</v>
      </c>
      <c r="G2024" s="4">
        <v>44220</v>
      </c>
      <c r="H2024" t="s">
        <v>13</v>
      </c>
      <c r="I2024" t="s">
        <v>227</v>
      </c>
      <c r="J2024" t="s">
        <v>57</v>
      </c>
      <c r="K2024" t="s">
        <v>90</v>
      </c>
      <c r="L2024">
        <v>180074</v>
      </c>
      <c r="M2024">
        <v>1362</v>
      </c>
      <c r="N2024">
        <v>1</v>
      </c>
      <c r="O2024">
        <v>39.75</v>
      </c>
      <c r="P2024" t="s">
        <v>608</v>
      </c>
      <c r="Q2024">
        <v>75</v>
      </c>
      <c r="R2024">
        <v>9</v>
      </c>
      <c r="S2024">
        <v>39.75</v>
      </c>
      <c r="T2024" t="s">
        <v>3523</v>
      </c>
      <c r="U2024" t="s">
        <v>874</v>
      </c>
      <c r="V2024" t="s">
        <v>113</v>
      </c>
      <c r="W2024" t="s">
        <v>8</v>
      </c>
      <c r="X2024" t="s">
        <v>9</v>
      </c>
      <c r="Y2024" t="s">
        <v>3627</v>
      </c>
      <c r="Z2024">
        <v>685</v>
      </c>
      <c r="AA2024" t="s">
        <v>604</v>
      </c>
      <c r="AB2024" t="s">
        <v>607</v>
      </c>
    </row>
    <row r="2025" spans="1:28" x14ac:dyDescent="0.25">
      <c r="A2025">
        <v>76760</v>
      </c>
      <c r="B2025" t="s">
        <v>17</v>
      </c>
      <c r="C2025">
        <v>6</v>
      </c>
      <c r="D2025">
        <v>2</v>
      </c>
      <c r="E2025">
        <v>20313</v>
      </c>
      <c r="F2025" t="s">
        <v>317</v>
      </c>
      <c r="G2025" s="4">
        <v>44220</v>
      </c>
      <c r="H2025" t="s">
        <v>13</v>
      </c>
      <c r="I2025" t="s">
        <v>227</v>
      </c>
      <c r="J2025" t="s">
        <v>23</v>
      </c>
      <c r="K2025" t="s">
        <v>90</v>
      </c>
      <c r="L2025">
        <v>180075</v>
      </c>
      <c r="M2025">
        <v>1362</v>
      </c>
      <c r="N2025">
        <v>1</v>
      </c>
      <c r="O2025">
        <v>39.75</v>
      </c>
      <c r="P2025" t="s">
        <v>608</v>
      </c>
      <c r="Q2025">
        <v>75</v>
      </c>
      <c r="R2025">
        <v>9</v>
      </c>
      <c r="S2025">
        <v>39.75</v>
      </c>
      <c r="T2025" t="s">
        <v>2106</v>
      </c>
      <c r="U2025" t="s">
        <v>170</v>
      </c>
      <c r="V2025" t="s">
        <v>282</v>
      </c>
      <c r="W2025" t="s">
        <v>8</v>
      </c>
      <c r="X2025" t="s">
        <v>21</v>
      </c>
      <c r="Y2025" t="s">
        <v>2107</v>
      </c>
      <c r="Z2025">
        <v>92507</v>
      </c>
      <c r="AA2025" t="s">
        <v>604</v>
      </c>
      <c r="AB2025" t="s">
        <v>607</v>
      </c>
    </row>
    <row r="2026" spans="1:28" x14ac:dyDescent="0.25">
      <c r="A2026">
        <v>76761</v>
      </c>
      <c r="B2026" t="s">
        <v>3</v>
      </c>
      <c r="C2026">
        <v>2</v>
      </c>
      <c r="D2026">
        <v>4</v>
      </c>
      <c r="E2026">
        <v>20314</v>
      </c>
      <c r="F2026" t="s">
        <v>317</v>
      </c>
      <c r="G2026" s="4">
        <v>44220</v>
      </c>
      <c r="H2026" t="s">
        <v>13</v>
      </c>
      <c r="I2026" t="s">
        <v>227</v>
      </c>
      <c r="J2026" t="s">
        <v>14</v>
      </c>
      <c r="K2026" t="s">
        <v>16</v>
      </c>
      <c r="L2026">
        <v>180076</v>
      </c>
      <c r="M2026">
        <v>1362</v>
      </c>
      <c r="N2026">
        <v>1</v>
      </c>
      <c r="O2026">
        <v>39.75</v>
      </c>
      <c r="P2026" t="s">
        <v>608</v>
      </c>
      <c r="Q2026">
        <v>75</v>
      </c>
      <c r="R2026">
        <v>9</v>
      </c>
      <c r="S2026">
        <v>39.75</v>
      </c>
      <c r="T2026" t="s">
        <v>981</v>
      </c>
      <c r="U2026" t="s">
        <v>2097</v>
      </c>
      <c r="V2026" t="s">
        <v>2091</v>
      </c>
      <c r="W2026" t="s">
        <v>8</v>
      </c>
      <c r="X2026" t="s">
        <v>114</v>
      </c>
      <c r="Y2026" t="s">
        <v>2098</v>
      </c>
      <c r="Z2026">
        <v>75150</v>
      </c>
      <c r="AA2026" t="s">
        <v>604</v>
      </c>
      <c r="AB2026" t="s">
        <v>607</v>
      </c>
    </row>
    <row r="2027" spans="1:28" x14ac:dyDescent="0.25">
      <c r="A2027">
        <v>76763</v>
      </c>
      <c r="B2027" t="s">
        <v>51</v>
      </c>
      <c r="C2027">
        <v>4</v>
      </c>
      <c r="D2027">
        <v>4</v>
      </c>
      <c r="E2027">
        <v>20316</v>
      </c>
      <c r="F2027" t="s">
        <v>285</v>
      </c>
      <c r="G2027" s="4">
        <v>44220</v>
      </c>
      <c r="H2027" t="s">
        <v>13</v>
      </c>
      <c r="I2027" t="s">
        <v>286</v>
      </c>
      <c r="J2027" t="s">
        <v>57</v>
      </c>
      <c r="K2027" t="s">
        <v>16</v>
      </c>
      <c r="L2027">
        <v>180078</v>
      </c>
      <c r="M2027">
        <v>1362</v>
      </c>
      <c r="N2027">
        <v>1</v>
      </c>
      <c r="O2027">
        <v>39.75</v>
      </c>
      <c r="P2027" t="s">
        <v>608</v>
      </c>
      <c r="Q2027">
        <v>75</v>
      </c>
      <c r="R2027">
        <v>9</v>
      </c>
      <c r="S2027">
        <v>39.75</v>
      </c>
      <c r="T2027" t="s">
        <v>1139</v>
      </c>
      <c r="U2027" t="s">
        <v>3492</v>
      </c>
      <c r="V2027" t="s">
        <v>1992</v>
      </c>
      <c r="W2027" t="s">
        <v>8</v>
      </c>
      <c r="X2027" t="s">
        <v>114</v>
      </c>
      <c r="Y2027" t="s">
        <v>3493</v>
      </c>
      <c r="Z2027">
        <v>79927</v>
      </c>
      <c r="AA2027" t="s">
        <v>604</v>
      </c>
      <c r="AB2027" t="s">
        <v>607</v>
      </c>
    </row>
    <row r="2028" spans="1:28" x14ac:dyDescent="0.25">
      <c r="A2028">
        <v>76764</v>
      </c>
      <c r="B2028" t="s">
        <v>24</v>
      </c>
      <c r="C2028">
        <v>5</v>
      </c>
      <c r="D2028">
        <v>4</v>
      </c>
      <c r="E2028">
        <v>20317</v>
      </c>
      <c r="F2028" t="s">
        <v>439</v>
      </c>
      <c r="G2028" s="4">
        <v>44220</v>
      </c>
      <c r="H2028" t="s">
        <v>13</v>
      </c>
      <c r="I2028" t="s">
        <v>377</v>
      </c>
      <c r="J2028" t="s">
        <v>31</v>
      </c>
      <c r="K2028" t="s">
        <v>16</v>
      </c>
      <c r="L2028">
        <v>180079</v>
      </c>
      <c r="M2028">
        <v>1362</v>
      </c>
      <c r="N2028">
        <v>1</v>
      </c>
      <c r="O2028">
        <v>39.75</v>
      </c>
      <c r="P2028" t="s">
        <v>608</v>
      </c>
      <c r="Q2028">
        <v>75</v>
      </c>
      <c r="R2028">
        <v>9</v>
      </c>
      <c r="S2028">
        <v>39.75</v>
      </c>
      <c r="T2028" t="s">
        <v>699</v>
      </c>
      <c r="U2028" t="s">
        <v>19</v>
      </c>
      <c r="V2028" t="s">
        <v>3089</v>
      </c>
      <c r="W2028" t="s">
        <v>95</v>
      </c>
      <c r="X2028" t="s">
        <v>114</v>
      </c>
      <c r="Y2028" t="s">
        <v>3090</v>
      </c>
      <c r="Z2028">
        <v>77088</v>
      </c>
      <c r="AA2028" t="s">
        <v>604</v>
      </c>
      <c r="AB2028" t="s">
        <v>607</v>
      </c>
    </row>
    <row r="2029" spans="1:28" x14ac:dyDescent="0.25">
      <c r="A2029">
        <v>76767</v>
      </c>
      <c r="B2029" t="s">
        <v>51</v>
      </c>
      <c r="C2029">
        <v>3</v>
      </c>
      <c r="D2029">
        <v>2</v>
      </c>
      <c r="E2029">
        <v>20320</v>
      </c>
      <c r="F2029" t="s">
        <v>637</v>
      </c>
      <c r="G2029" s="4">
        <v>44220</v>
      </c>
      <c r="H2029" t="s">
        <v>13</v>
      </c>
      <c r="I2029" t="s">
        <v>234</v>
      </c>
      <c r="J2029" t="s">
        <v>57</v>
      </c>
      <c r="K2029" t="s">
        <v>90</v>
      </c>
      <c r="L2029">
        <v>180082</v>
      </c>
      <c r="M2029">
        <v>1362</v>
      </c>
      <c r="N2029">
        <v>1</v>
      </c>
      <c r="O2029">
        <v>39.75</v>
      </c>
      <c r="P2029" t="s">
        <v>608</v>
      </c>
      <c r="Q2029">
        <v>75</v>
      </c>
      <c r="R2029">
        <v>9</v>
      </c>
      <c r="S2029">
        <v>39.75</v>
      </c>
      <c r="T2029" t="s">
        <v>120</v>
      </c>
      <c r="U2029" t="s">
        <v>121</v>
      </c>
      <c r="V2029" t="s">
        <v>122</v>
      </c>
      <c r="W2029" t="s">
        <v>27</v>
      </c>
      <c r="X2029" t="s">
        <v>21</v>
      </c>
      <c r="Y2029" t="s">
        <v>123</v>
      </c>
      <c r="Z2029">
        <v>92870</v>
      </c>
      <c r="AA2029" t="s">
        <v>604</v>
      </c>
      <c r="AB2029" t="s">
        <v>607</v>
      </c>
    </row>
    <row r="2030" spans="1:28" x14ac:dyDescent="0.25">
      <c r="A2030">
        <v>76773</v>
      </c>
      <c r="B2030" t="s">
        <v>3</v>
      </c>
      <c r="C2030">
        <v>4</v>
      </c>
      <c r="D2030">
        <v>4</v>
      </c>
      <c r="E2030">
        <v>20326</v>
      </c>
      <c r="F2030" t="s">
        <v>119</v>
      </c>
      <c r="G2030" s="4">
        <v>44220</v>
      </c>
      <c r="H2030" t="s">
        <v>13</v>
      </c>
      <c r="I2030" t="s">
        <v>5781</v>
      </c>
      <c r="J2030" t="s">
        <v>14</v>
      </c>
      <c r="K2030" t="s">
        <v>16</v>
      </c>
      <c r="L2030">
        <v>180088</v>
      </c>
      <c r="M2030">
        <v>1362</v>
      </c>
      <c r="N2030">
        <v>1</v>
      </c>
      <c r="O2030">
        <v>39.75</v>
      </c>
      <c r="P2030" t="s">
        <v>608</v>
      </c>
      <c r="Q2030">
        <v>75</v>
      </c>
      <c r="R2030">
        <v>9</v>
      </c>
      <c r="S2030">
        <v>39.75</v>
      </c>
      <c r="T2030" t="s">
        <v>5</v>
      </c>
      <c r="U2030" t="s">
        <v>944</v>
      </c>
      <c r="V2030" t="s">
        <v>945</v>
      </c>
      <c r="W2030" t="s">
        <v>27</v>
      </c>
      <c r="X2030" t="s">
        <v>9</v>
      </c>
      <c r="Y2030" t="s">
        <v>946</v>
      </c>
      <c r="Z2030">
        <v>725</v>
      </c>
      <c r="AA2030" t="s">
        <v>604</v>
      </c>
      <c r="AB2030" t="s">
        <v>607</v>
      </c>
    </row>
    <row r="2031" spans="1:28" x14ac:dyDescent="0.25">
      <c r="A2031">
        <v>76774</v>
      </c>
      <c r="B2031" t="s">
        <v>24</v>
      </c>
      <c r="C2031">
        <v>5</v>
      </c>
      <c r="D2031">
        <v>4</v>
      </c>
      <c r="E2031">
        <v>20327</v>
      </c>
      <c r="F2031" t="s">
        <v>119</v>
      </c>
      <c r="G2031" s="4">
        <v>44220</v>
      </c>
      <c r="H2031" t="s">
        <v>13</v>
      </c>
      <c r="I2031" t="s">
        <v>5781</v>
      </c>
      <c r="J2031" t="s">
        <v>31</v>
      </c>
      <c r="K2031" t="s">
        <v>16</v>
      </c>
      <c r="L2031">
        <v>180089</v>
      </c>
      <c r="M2031">
        <v>1362</v>
      </c>
      <c r="N2031">
        <v>1</v>
      </c>
      <c r="O2031">
        <v>39.75</v>
      </c>
      <c r="P2031" t="s">
        <v>608</v>
      </c>
      <c r="Q2031">
        <v>75</v>
      </c>
      <c r="R2031">
        <v>9</v>
      </c>
      <c r="S2031">
        <v>39.75</v>
      </c>
      <c r="T2031" t="s">
        <v>2851</v>
      </c>
      <c r="U2031" t="s">
        <v>2280</v>
      </c>
      <c r="V2031" t="s">
        <v>2852</v>
      </c>
      <c r="W2031" t="s">
        <v>8</v>
      </c>
      <c r="X2031" t="s">
        <v>114</v>
      </c>
      <c r="Y2031" t="s">
        <v>2853</v>
      </c>
      <c r="Z2031">
        <v>77450</v>
      </c>
      <c r="AA2031" t="s">
        <v>604</v>
      </c>
      <c r="AB2031" t="s">
        <v>607</v>
      </c>
    </row>
    <row r="2032" spans="1:28" x14ac:dyDescent="0.25">
      <c r="A2032">
        <v>76775</v>
      </c>
      <c r="B2032" t="s">
        <v>51</v>
      </c>
      <c r="C2032">
        <v>6</v>
      </c>
      <c r="D2032">
        <v>4</v>
      </c>
      <c r="E2032">
        <v>20328</v>
      </c>
      <c r="F2032" t="s">
        <v>119</v>
      </c>
      <c r="G2032" s="4">
        <v>44220</v>
      </c>
      <c r="H2032" t="s">
        <v>13</v>
      </c>
      <c r="I2032" t="s">
        <v>5781</v>
      </c>
      <c r="J2032" t="s">
        <v>57</v>
      </c>
      <c r="K2032" t="s">
        <v>16</v>
      </c>
      <c r="L2032">
        <v>180090</v>
      </c>
      <c r="M2032">
        <v>1362</v>
      </c>
      <c r="N2032">
        <v>1</v>
      </c>
      <c r="O2032">
        <v>39.75</v>
      </c>
      <c r="P2032" t="s">
        <v>608</v>
      </c>
      <c r="Q2032">
        <v>75</v>
      </c>
      <c r="R2032">
        <v>9</v>
      </c>
      <c r="S2032">
        <v>39.75</v>
      </c>
      <c r="T2032" t="s">
        <v>2243</v>
      </c>
      <c r="U2032" t="s">
        <v>132</v>
      </c>
      <c r="V2032" t="s">
        <v>1568</v>
      </c>
      <c r="W2032" t="s">
        <v>95</v>
      </c>
      <c r="X2032" t="s">
        <v>248</v>
      </c>
      <c r="Y2032" t="s">
        <v>3114</v>
      </c>
      <c r="Z2032">
        <v>44107</v>
      </c>
      <c r="AA2032" t="s">
        <v>604</v>
      </c>
      <c r="AB2032" t="s">
        <v>607</v>
      </c>
    </row>
    <row r="2033" spans="1:28" x14ac:dyDescent="0.25">
      <c r="A2033">
        <v>76776</v>
      </c>
      <c r="B2033" t="s">
        <v>51</v>
      </c>
      <c r="C2033">
        <v>1</v>
      </c>
      <c r="D2033">
        <v>0</v>
      </c>
      <c r="E2033">
        <v>20329</v>
      </c>
      <c r="F2033" t="s">
        <v>110</v>
      </c>
      <c r="G2033" s="4">
        <v>44220</v>
      </c>
      <c r="H2033" t="s">
        <v>13</v>
      </c>
      <c r="I2033" t="s">
        <v>99</v>
      </c>
      <c r="J2033" t="s">
        <v>57</v>
      </c>
      <c r="K2033" t="s">
        <v>58</v>
      </c>
      <c r="L2033">
        <v>180091</v>
      </c>
      <c r="M2033">
        <v>1362</v>
      </c>
      <c r="N2033">
        <v>1</v>
      </c>
      <c r="O2033">
        <v>39.75</v>
      </c>
      <c r="P2033" t="s">
        <v>608</v>
      </c>
      <c r="Q2033">
        <v>75</v>
      </c>
      <c r="R2033">
        <v>9</v>
      </c>
      <c r="S2033">
        <v>39.75</v>
      </c>
      <c r="T2033" t="s">
        <v>343</v>
      </c>
      <c r="U2033" t="s">
        <v>3470</v>
      </c>
      <c r="V2033" t="s">
        <v>3741</v>
      </c>
      <c r="W2033" t="s">
        <v>95</v>
      </c>
      <c r="X2033" t="s">
        <v>248</v>
      </c>
      <c r="Y2033" t="s">
        <v>3742</v>
      </c>
      <c r="Z2033">
        <v>43207</v>
      </c>
      <c r="AA2033" t="s">
        <v>604</v>
      </c>
      <c r="AB2033" t="s">
        <v>607</v>
      </c>
    </row>
    <row r="2034" spans="1:28" x14ac:dyDescent="0.25">
      <c r="A2034">
        <v>76777</v>
      </c>
      <c r="B2034" t="s">
        <v>17</v>
      </c>
      <c r="C2034">
        <v>1</v>
      </c>
      <c r="D2034">
        <v>0</v>
      </c>
      <c r="E2034">
        <v>20330</v>
      </c>
      <c r="F2034" t="s">
        <v>110</v>
      </c>
      <c r="G2034" s="4">
        <v>44220</v>
      </c>
      <c r="H2034" t="s">
        <v>13</v>
      </c>
      <c r="I2034" t="s">
        <v>99</v>
      </c>
      <c r="J2034" t="s">
        <v>23</v>
      </c>
      <c r="K2034" t="s">
        <v>58</v>
      </c>
      <c r="L2034">
        <v>180092</v>
      </c>
      <c r="M2034">
        <v>1362</v>
      </c>
      <c r="N2034">
        <v>1</v>
      </c>
      <c r="O2034">
        <v>39.75</v>
      </c>
      <c r="P2034" t="s">
        <v>608</v>
      </c>
      <c r="Q2034">
        <v>75</v>
      </c>
      <c r="R2034">
        <v>9</v>
      </c>
      <c r="S2034">
        <v>39.75</v>
      </c>
      <c r="T2034" t="s">
        <v>2488</v>
      </c>
      <c r="U2034" t="s">
        <v>1395</v>
      </c>
      <c r="V2034" t="s">
        <v>1251</v>
      </c>
      <c r="W2034" t="s">
        <v>27</v>
      </c>
      <c r="X2034" t="s">
        <v>248</v>
      </c>
      <c r="Y2034" t="s">
        <v>2489</v>
      </c>
      <c r="Z2034">
        <v>43081</v>
      </c>
      <c r="AA2034" t="s">
        <v>604</v>
      </c>
      <c r="AB2034" t="s">
        <v>607</v>
      </c>
    </row>
    <row r="2035" spans="1:28" x14ac:dyDescent="0.25">
      <c r="A2035">
        <v>76778</v>
      </c>
      <c r="B2035" t="s">
        <v>51</v>
      </c>
      <c r="C2035">
        <v>1</v>
      </c>
      <c r="D2035">
        <v>0</v>
      </c>
      <c r="E2035">
        <v>20331</v>
      </c>
      <c r="F2035" t="s">
        <v>110</v>
      </c>
      <c r="G2035" s="4">
        <v>44220</v>
      </c>
      <c r="H2035" t="s">
        <v>13</v>
      </c>
      <c r="I2035" t="s">
        <v>99</v>
      </c>
      <c r="J2035" t="s">
        <v>57</v>
      </c>
      <c r="K2035" t="s">
        <v>58</v>
      </c>
      <c r="L2035">
        <v>180093</v>
      </c>
      <c r="M2035">
        <v>1362</v>
      </c>
      <c r="N2035">
        <v>1</v>
      </c>
      <c r="O2035">
        <v>39.75</v>
      </c>
      <c r="P2035" t="s">
        <v>608</v>
      </c>
      <c r="Q2035">
        <v>75</v>
      </c>
      <c r="R2035">
        <v>9</v>
      </c>
      <c r="S2035">
        <v>39.75</v>
      </c>
      <c r="T2035" t="s">
        <v>851</v>
      </c>
      <c r="U2035" t="s">
        <v>1150</v>
      </c>
      <c r="V2035" t="s">
        <v>1151</v>
      </c>
      <c r="W2035" t="s">
        <v>8</v>
      </c>
      <c r="X2035" t="s">
        <v>21</v>
      </c>
      <c r="Y2035" t="s">
        <v>1152</v>
      </c>
      <c r="Z2035">
        <v>92404</v>
      </c>
      <c r="AA2035" t="s">
        <v>604</v>
      </c>
      <c r="AB2035" t="s">
        <v>607</v>
      </c>
    </row>
    <row r="2036" spans="1:28" x14ac:dyDescent="0.25">
      <c r="A2036">
        <v>76779</v>
      </c>
      <c r="B2036" t="s">
        <v>24</v>
      </c>
      <c r="C2036">
        <v>1</v>
      </c>
      <c r="D2036">
        <v>0</v>
      </c>
      <c r="E2036">
        <v>20332</v>
      </c>
      <c r="F2036" t="s">
        <v>110</v>
      </c>
      <c r="G2036" s="4">
        <v>44220</v>
      </c>
      <c r="H2036" t="s">
        <v>13</v>
      </c>
      <c r="I2036" t="s">
        <v>99</v>
      </c>
      <c r="J2036" t="s">
        <v>31</v>
      </c>
      <c r="K2036" t="s">
        <v>58</v>
      </c>
      <c r="L2036">
        <v>180094</v>
      </c>
      <c r="M2036">
        <v>1362</v>
      </c>
      <c r="N2036">
        <v>1</v>
      </c>
      <c r="O2036">
        <v>39.75</v>
      </c>
      <c r="P2036" t="s">
        <v>608</v>
      </c>
      <c r="Q2036">
        <v>75</v>
      </c>
      <c r="R2036">
        <v>9</v>
      </c>
      <c r="S2036">
        <v>39.75</v>
      </c>
      <c r="T2036" t="s">
        <v>1549</v>
      </c>
      <c r="U2036" t="s">
        <v>1592</v>
      </c>
      <c r="V2036" t="s">
        <v>2266</v>
      </c>
      <c r="W2036" t="s">
        <v>27</v>
      </c>
      <c r="X2036" t="s">
        <v>21</v>
      </c>
      <c r="Y2036" t="s">
        <v>2267</v>
      </c>
      <c r="Z2036">
        <v>90630</v>
      </c>
      <c r="AA2036" t="s">
        <v>604</v>
      </c>
      <c r="AB2036" t="s">
        <v>607</v>
      </c>
    </row>
    <row r="2037" spans="1:28" x14ac:dyDescent="0.25">
      <c r="A2037">
        <v>76780</v>
      </c>
      <c r="B2037" t="s">
        <v>24</v>
      </c>
      <c r="C2037">
        <v>1</v>
      </c>
      <c r="D2037">
        <v>0</v>
      </c>
      <c r="E2037">
        <v>20333</v>
      </c>
      <c r="F2037" t="s">
        <v>110</v>
      </c>
      <c r="G2037" s="4">
        <v>44220</v>
      </c>
      <c r="H2037" t="s">
        <v>13</v>
      </c>
      <c r="I2037" t="s">
        <v>99</v>
      </c>
      <c r="J2037" t="s">
        <v>31</v>
      </c>
      <c r="K2037" t="s">
        <v>58</v>
      </c>
      <c r="L2037">
        <v>180095</v>
      </c>
      <c r="M2037">
        <v>1362</v>
      </c>
      <c r="N2037">
        <v>1</v>
      </c>
      <c r="O2037">
        <v>39.75</v>
      </c>
      <c r="P2037" t="s">
        <v>608</v>
      </c>
      <c r="Q2037">
        <v>75</v>
      </c>
      <c r="R2037">
        <v>9</v>
      </c>
      <c r="S2037">
        <v>39.75</v>
      </c>
      <c r="T2037" t="s">
        <v>5</v>
      </c>
      <c r="U2037" t="s">
        <v>2090</v>
      </c>
      <c r="V2037" t="s">
        <v>598</v>
      </c>
      <c r="W2037" t="s">
        <v>95</v>
      </c>
      <c r="X2037" t="s">
        <v>9</v>
      </c>
      <c r="Y2037" t="s">
        <v>3519</v>
      </c>
      <c r="Z2037">
        <v>725</v>
      </c>
      <c r="AA2037" t="s">
        <v>604</v>
      </c>
      <c r="AB2037" t="s">
        <v>607</v>
      </c>
    </row>
    <row r="2038" spans="1:28" x14ac:dyDescent="0.25">
      <c r="A2038">
        <v>76793</v>
      </c>
      <c r="B2038" t="s">
        <v>24</v>
      </c>
      <c r="C2038">
        <v>1</v>
      </c>
      <c r="D2038">
        <v>0</v>
      </c>
      <c r="E2038">
        <v>20346</v>
      </c>
      <c r="F2038" t="s">
        <v>1040</v>
      </c>
      <c r="G2038" s="4">
        <v>44220</v>
      </c>
      <c r="H2038" t="s">
        <v>13</v>
      </c>
      <c r="I2038" t="s">
        <v>377</v>
      </c>
      <c r="J2038" t="s">
        <v>31</v>
      </c>
      <c r="K2038" t="s">
        <v>58</v>
      </c>
      <c r="L2038">
        <v>180108</v>
      </c>
      <c r="M2038">
        <v>1362</v>
      </c>
      <c r="N2038">
        <v>1</v>
      </c>
      <c r="O2038">
        <v>39.75</v>
      </c>
      <c r="P2038" t="s">
        <v>608</v>
      </c>
      <c r="Q2038">
        <v>75</v>
      </c>
      <c r="R2038">
        <v>9</v>
      </c>
      <c r="S2038">
        <v>39.75</v>
      </c>
      <c r="T2038" t="s">
        <v>3008</v>
      </c>
      <c r="U2038" t="s">
        <v>3120</v>
      </c>
      <c r="V2038" t="s">
        <v>223</v>
      </c>
      <c r="W2038" t="s">
        <v>95</v>
      </c>
      <c r="X2038" t="s">
        <v>158</v>
      </c>
      <c r="Y2038" t="s">
        <v>3121</v>
      </c>
      <c r="Z2038">
        <v>38111</v>
      </c>
      <c r="AA2038" t="s">
        <v>604</v>
      </c>
      <c r="AB2038" t="s">
        <v>607</v>
      </c>
    </row>
    <row r="2039" spans="1:28" x14ac:dyDescent="0.25">
      <c r="A2039">
        <v>76794</v>
      </c>
      <c r="B2039" t="s">
        <v>17</v>
      </c>
      <c r="C2039">
        <v>2</v>
      </c>
      <c r="D2039">
        <v>1</v>
      </c>
      <c r="E2039">
        <v>20347</v>
      </c>
      <c r="F2039" t="s">
        <v>1040</v>
      </c>
      <c r="G2039" s="4">
        <v>44221</v>
      </c>
      <c r="H2039" t="s">
        <v>13</v>
      </c>
      <c r="I2039" t="s">
        <v>377</v>
      </c>
      <c r="J2039" t="s">
        <v>23</v>
      </c>
      <c r="K2039" t="s">
        <v>32</v>
      </c>
      <c r="L2039">
        <v>180109</v>
      </c>
      <c r="M2039">
        <v>1362</v>
      </c>
      <c r="N2039">
        <v>1</v>
      </c>
      <c r="O2039">
        <v>39.75</v>
      </c>
      <c r="P2039" t="s">
        <v>608</v>
      </c>
      <c r="Q2039">
        <v>75</v>
      </c>
      <c r="R2039">
        <v>9</v>
      </c>
      <c r="S2039">
        <v>39.75</v>
      </c>
      <c r="T2039" t="s">
        <v>5</v>
      </c>
      <c r="U2039" t="s">
        <v>895</v>
      </c>
      <c r="V2039" t="s">
        <v>1288</v>
      </c>
      <c r="W2039" t="s">
        <v>95</v>
      </c>
      <c r="X2039" t="s">
        <v>9</v>
      </c>
      <c r="Y2039" t="s">
        <v>1708</v>
      </c>
      <c r="Z2039">
        <v>725</v>
      </c>
      <c r="AA2039" t="s">
        <v>604</v>
      </c>
      <c r="AB2039" t="s">
        <v>607</v>
      </c>
    </row>
    <row r="2040" spans="1:28" x14ac:dyDescent="0.25">
      <c r="A2040">
        <v>76795</v>
      </c>
      <c r="B2040" t="s">
        <v>17</v>
      </c>
      <c r="C2040">
        <v>6</v>
      </c>
      <c r="D2040">
        <v>2</v>
      </c>
      <c r="E2040">
        <v>20348</v>
      </c>
      <c r="F2040" t="s">
        <v>426</v>
      </c>
      <c r="G2040" s="4">
        <v>44221</v>
      </c>
      <c r="H2040" t="s">
        <v>13</v>
      </c>
      <c r="I2040" t="s">
        <v>245</v>
      </c>
      <c r="J2040" t="s">
        <v>23</v>
      </c>
      <c r="K2040" t="s">
        <v>90</v>
      </c>
      <c r="L2040">
        <v>180110</v>
      </c>
      <c r="M2040">
        <v>1362</v>
      </c>
      <c r="N2040">
        <v>1</v>
      </c>
      <c r="O2040">
        <v>39.75</v>
      </c>
      <c r="P2040" t="s">
        <v>608</v>
      </c>
      <c r="Q2040">
        <v>75</v>
      </c>
      <c r="R2040">
        <v>9</v>
      </c>
      <c r="S2040">
        <v>39.75</v>
      </c>
      <c r="T2040" t="s">
        <v>215</v>
      </c>
      <c r="U2040" t="s">
        <v>25</v>
      </c>
      <c r="V2040" t="s">
        <v>1948</v>
      </c>
      <c r="W2040" t="s">
        <v>8</v>
      </c>
      <c r="X2040" t="s">
        <v>190</v>
      </c>
      <c r="Y2040" t="s">
        <v>1949</v>
      </c>
      <c r="Z2040">
        <v>85201</v>
      </c>
      <c r="AA2040" t="s">
        <v>604</v>
      </c>
      <c r="AB2040" t="s">
        <v>607</v>
      </c>
    </row>
    <row r="2041" spans="1:28" x14ac:dyDescent="0.25">
      <c r="A2041">
        <v>76796</v>
      </c>
      <c r="B2041" t="s">
        <v>24</v>
      </c>
      <c r="C2041">
        <v>2</v>
      </c>
      <c r="D2041">
        <v>2</v>
      </c>
      <c r="E2041">
        <v>20349</v>
      </c>
      <c r="F2041" t="s">
        <v>591</v>
      </c>
      <c r="G2041" s="4">
        <v>44221</v>
      </c>
      <c r="H2041" t="s">
        <v>13</v>
      </c>
      <c r="I2041" t="s">
        <v>130</v>
      </c>
      <c r="J2041" t="s">
        <v>378</v>
      </c>
      <c r="K2041" t="s">
        <v>90</v>
      </c>
      <c r="L2041">
        <v>180111</v>
      </c>
      <c r="M2041">
        <v>1362</v>
      </c>
      <c r="N2041">
        <v>1</v>
      </c>
      <c r="O2041">
        <v>39.75</v>
      </c>
      <c r="P2041" t="s">
        <v>608</v>
      </c>
      <c r="Q2041">
        <v>75</v>
      </c>
      <c r="R2041">
        <v>9</v>
      </c>
      <c r="S2041">
        <v>39.75</v>
      </c>
      <c r="T2041" t="s">
        <v>5</v>
      </c>
      <c r="U2041" t="s">
        <v>1999</v>
      </c>
      <c r="V2041" t="s">
        <v>282</v>
      </c>
      <c r="W2041" t="s">
        <v>27</v>
      </c>
      <c r="X2041" t="s">
        <v>9</v>
      </c>
      <c r="Y2041" t="s">
        <v>2000</v>
      </c>
      <c r="Z2041">
        <v>725</v>
      </c>
      <c r="AA2041" t="s">
        <v>604</v>
      </c>
      <c r="AB2041" t="s">
        <v>607</v>
      </c>
    </row>
    <row r="2042" spans="1:28" x14ac:dyDescent="0.25">
      <c r="A2042">
        <v>76797</v>
      </c>
      <c r="B2042" t="s">
        <v>51</v>
      </c>
      <c r="C2042">
        <v>3</v>
      </c>
      <c r="D2042">
        <v>4</v>
      </c>
      <c r="E2042">
        <v>20350</v>
      </c>
      <c r="F2042" t="s">
        <v>591</v>
      </c>
      <c r="G2042" s="4">
        <v>44221</v>
      </c>
      <c r="H2042" t="s">
        <v>13</v>
      </c>
      <c r="I2042" t="s">
        <v>130</v>
      </c>
      <c r="J2042" t="s">
        <v>57</v>
      </c>
      <c r="K2042" t="s">
        <v>16</v>
      </c>
      <c r="L2042">
        <v>180112</v>
      </c>
      <c r="M2042">
        <v>1362</v>
      </c>
      <c r="N2042">
        <v>1</v>
      </c>
      <c r="O2042">
        <v>39.75</v>
      </c>
      <c r="P2042" t="s">
        <v>608</v>
      </c>
      <c r="Q2042">
        <v>75</v>
      </c>
      <c r="R2042">
        <v>9</v>
      </c>
      <c r="S2042">
        <v>39.75</v>
      </c>
      <c r="T2042" t="s">
        <v>2270</v>
      </c>
      <c r="U2042" t="s">
        <v>2271</v>
      </c>
      <c r="V2042" t="s">
        <v>2272</v>
      </c>
      <c r="W2042" t="s">
        <v>27</v>
      </c>
      <c r="X2042" t="s">
        <v>55</v>
      </c>
      <c r="Y2042" t="s">
        <v>2273</v>
      </c>
      <c r="Z2042">
        <v>60188</v>
      </c>
      <c r="AA2042" t="s">
        <v>604</v>
      </c>
      <c r="AB2042" t="s">
        <v>607</v>
      </c>
    </row>
    <row r="2043" spans="1:28" x14ac:dyDescent="0.25">
      <c r="A2043">
        <v>76798</v>
      </c>
      <c r="B2043" t="s">
        <v>17</v>
      </c>
      <c r="C2043">
        <v>4</v>
      </c>
      <c r="D2043">
        <v>4</v>
      </c>
      <c r="E2043">
        <v>20351</v>
      </c>
      <c r="F2043" t="s">
        <v>591</v>
      </c>
      <c r="G2043" s="4">
        <v>44221</v>
      </c>
      <c r="H2043" t="s">
        <v>13</v>
      </c>
      <c r="I2043" t="s">
        <v>130</v>
      </c>
      <c r="J2043" t="s">
        <v>23</v>
      </c>
      <c r="K2043" t="s">
        <v>16</v>
      </c>
      <c r="L2043">
        <v>180113</v>
      </c>
      <c r="M2043">
        <v>1362</v>
      </c>
      <c r="N2043">
        <v>1</v>
      </c>
      <c r="O2043">
        <v>39.75</v>
      </c>
      <c r="P2043" t="s">
        <v>608</v>
      </c>
      <c r="Q2043">
        <v>75</v>
      </c>
      <c r="R2043">
        <v>9</v>
      </c>
      <c r="S2043">
        <v>39.75</v>
      </c>
      <c r="T2043" t="s">
        <v>5</v>
      </c>
      <c r="U2043" t="s">
        <v>3099</v>
      </c>
      <c r="V2043" t="s">
        <v>273</v>
      </c>
      <c r="W2043" t="s">
        <v>95</v>
      </c>
      <c r="X2043" t="s">
        <v>9</v>
      </c>
      <c r="Y2043" t="s">
        <v>1760</v>
      </c>
      <c r="Z2043">
        <v>725</v>
      </c>
      <c r="AA2043" t="s">
        <v>604</v>
      </c>
      <c r="AB2043" t="s">
        <v>607</v>
      </c>
    </row>
    <row r="2044" spans="1:28" x14ac:dyDescent="0.25">
      <c r="A2044">
        <v>76799</v>
      </c>
      <c r="B2044" t="s">
        <v>17</v>
      </c>
      <c r="C2044">
        <v>5</v>
      </c>
      <c r="D2044">
        <v>4</v>
      </c>
      <c r="E2044">
        <v>20352</v>
      </c>
      <c r="F2044" t="s">
        <v>591</v>
      </c>
      <c r="G2044" s="4">
        <v>44221</v>
      </c>
      <c r="H2044" t="s">
        <v>13</v>
      </c>
      <c r="I2044" t="s">
        <v>130</v>
      </c>
      <c r="J2044" t="s">
        <v>23</v>
      </c>
      <c r="K2044" t="s">
        <v>16</v>
      </c>
      <c r="L2044">
        <v>180114</v>
      </c>
      <c r="M2044">
        <v>1362</v>
      </c>
      <c r="N2044">
        <v>1</v>
      </c>
      <c r="O2044">
        <v>39.75</v>
      </c>
      <c r="P2044" t="s">
        <v>608</v>
      </c>
      <c r="Q2044">
        <v>75</v>
      </c>
      <c r="R2044">
        <v>9</v>
      </c>
      <c r="S2044">
        <v>39.75</v>
      </c>
      <c r="T2044" t="s">
        <v>5</v>
      </c>
      <c r="U2044" t="s">
        <v>1572</v>
      </c>
      <c r="V2044" t="s">
        <v>1080</v>
      </c>
      <c r="W2044" t="s">
        <v>27</v>
      </c>
      <c r="X2044" t="s">
        <v>9</v>
      </c>
      <c r="Y2044" t="s">
        <v>3300</v>
      </c>
      <c r="Z2044">
        <v>725</v>
      </c>
      <c r="AA2044" t="s">
        <v>604</v>
      </c>
      <c r="AB2044" t="s">
        <v>607</v>
      </c>
    </row>
    <row r="2045" spans="1:28" x14ac:dyDescent="0.25">
      <c r="A2045">
        <v>76800</v>
      </c>
      <c r="B2045" t="s">
        <v>3</v>
      </c>
      <c r="C2045">
        <v>2</v>
      </c>
      <c r="D2045">
        <v>1</v>
      </c>
      <c r="E2045">
        <v>20353</v>
      </c>
      <c r="F2045" t="s">
        <v>146</v>
      </c>
      <c r="G2045" s="4">
        <v>44221</v>
      </c>
      <c r="H2045" t="s">
        <v>13</v>
      </c>
      <c r="I2045" t="s">
        <v>30</v>
      </c>
      <c r="J2045" t="s">
        <v>14</v>
      </c>
      <c r="K2045" t="s">
        <v>32</v>
      </c>
      <c r="L2045">
        <v>180115</v>
      </c>
      <c r="M2045">
        <v>1362</v>
      </c>
      <c r="N2045">
        <v>1</v>
      </c>
      <c r="O2045">
        <v>39.75</v>
      </c>
      <c r="P2045" t="s">
        <v>608</v>
      </c>
      <c r="Q2045">
        <v>75</v>
      </c>
      <c r="R2045">
        <v>9</v>
      </c>
      <c r="S2045">
        <v>39.75</v>
      </c>
      <c r="T2045" t="s">
        <v>495</v>
      </c>
      <c r="U2045" t="s">
        <v>328</v>
      </c>
      <c r="V2045" t="s">
        <v>333</v>
      </c>
      <c r="W2045" t="s">
        <v>27</v>
      </c>
      <c r="X2045" t="s">
        <v>88</v>
      </c>
      <c r="Y2045" t="s">
        <v>1498</v>
      </c>
      <c r="Z2045">
        <v>11224</v>
      </c>
      <c r="AA2045" t="s">
        <v>604</v>
      </c>
      <c r="AB2045" t="s">
        <v>607</v>
      </c>
    </row>
    <row r="2046" spans="1:28" x14ac:dyDescent="0.25">
      <c r="A2046">
        <v>76801</v>
      </c>
      <c r="B2046" t="s">
        <v>51</v>
      </c>
      <c r="C2046">
        <v>2</v>
      </c>
      <c r="D2046">
        <v>1</v>
      </c>
      <c r="E2046">
        <v>20354</v>
      </c>
      <c r="F2046" t="s">
        <v>146</v>
      </c>
      <c r="G2046" s="4">
        <v>44221</v>
      </c>
      <c r="H2046" t="s">
        <v>13</v>
      </c>
      <c r="I2046" t="s">
        <v>30</v>
      </c>
      <c r="J2046" t="s">
        <v>57</v>
      </c>
      <c r="K2046" t="s">
        <v>32</v>
      </c>
      <c r="L2046">
        <v>180116</v>
      </c>
      <c r="M2046">
        <v>1362</v>
      </c>
      <c r="N2046">
        <v>1</v>
      </c>
      <c r="O2046">
        <v>39.75</v>
      </c>
      <c r="P2046" t="s">
        <v>608</v>
      </c>
      <c r="Q2046">
        <v>75</v>
      </c>
      <c r="R2046">
        <v>9</v>
      </c>
      <c r="S2046">
        <v>39.75</v>
      </c>
      <c r="T2046" t="s">
        <v>1276</v>
      </c>
      <c r="U2046" t="s">
        <v>1140</v>
      </c>
      <c r="V2046" t="s">
        <v>64</v>
      </c>
      <c r="W2046" t="s">
        <v>27</v>
      </c>
      <c r="X2046" t="s">
        <v>341</v>
      </c>
      <c r="Y2046" t="s">
        <v>1668</v>
      </c>
      <c r="Z2046">
        <v>27502</v>
      </c>
      <c r="AA2046" t="s">
        <v>604</v>
      </c>
      <c r="AB2046" t="s">
        <v>607</v>
      </c>
    </row>
    <row r="2047" spans="1:28" x14ac:dyDescent="0.25">
      <c r="A2047">
        <v>76817</v>
      </c>
      <c r="B2047" t="s">
        <v>17</v>
      </c>
      <c r="C2047">
        <v>3</v>
      </c>
      <c r="D2047">
        <v>4</v>
      </c>
      <c r="E2047">
        <v>20370</v>
      </c>
      <c r="F2047" t="s">
        <v>894</v>
      </c>
      <c r="G2047" s="4">
        <v>44221</v>
      </c>
      <c r="H2047" t="s">
        <v>13</v>
      </c>
      <c r="I2047" t="s">
        <v>894</v>
      </c>
      <c r="J2047" t="s">
        <v>23</v>
      </c>
      <c r="K2047" t="s">
        <v>16</v>
      </c>
      <c r="L2047">
        <v>180132</v>
      </c>
      <c r="M2047">
        <v>1362</v>
      </c>
      <c r="N2047">
        <v>1</v>
      </c>
      <c r="O2047">
        <v>39.75</v>
      </c>
      <c r="P2047" t="s">
        <v>608</v>
      </c>
      <c r="Q2047">
        <v>75</v>
      </c>
      <c r="R2047">
        <v>9</v>
      </c>
      <c r="S2047">
        <v>39.75</v>
      </c>
      <c r="T2047" t="s">
        <v>5</v>
      </c>
      <c r="U2047" t="s">
        <v>3311</v>
      </c>
      <c r="V2047" t="s">
        <v>2890</v>
      </c>
      <c r="W2047" t="s">
        <v>27</v>
      </c>
      <c r="X2047" t="s">
        <v>9</v>
      </c>
      <c r="Y2047" t="s">
        <v>3312</v>
      </c>
      <c r="Z2047">
        <v>725</v>
      </c>
      <c r="AA2047" t="s">
        <v>604</v>
      </c>
      <c r="AB2047" t="s">
        <v>607</v>
      </c>
    </row>
    <row r="2048" spans="1:28" x14ac:dyDescent="0.25">
      <c r="A2048">
        <v>76818</v>
      </c>
      <c r="B2048" t="s">
        <v>24</v>
      </c>
      <c r="C2048">
        <v>4</v>
      </c>
      <c r="D2048">
        <v>4</v>
      </c>
      <c r="E2048">
        <v>20371</v>
      </c>
      <c r="F2048" t="s">
        <v>871</v>
      </c>
      <c r="G2048" s="4">
        <v>44221</v>
      </c>
      <c r="H2048" t="s">
        <v>13</v>
      </c>
      <c r="I2048" t="s">
        <v>30</v>
      </c>
      <c r="J2048" t="s">
        <v>31</v>
      </c>
      <c r="K2048" t="s">
        <v>16</v>
      </c>
      <c r="L2048">
        <v>180133</v>
      </c>
      <c r="M2048">
        <v>1362</v>
      </c>
      <c r="N2048">
        <v>1</v>
      </c>
      <c r="O2048">
        <v>39.75</v>
      </c>
      <c r="P2048" t="s">
        <v>608</v>
      </c>
      <c r="Q2048">
        <v>75</v>
      </c>
      <c r="R2048">
        <v>9</v>
      </c>
      <c r="S2048">
        <v>39.75</v>
      </c>
      <c r="T2048" t="s">
        <v>656</v>
      </c>
      <c r="U2048" t="s">
        <v>2807</v>
      </c>
      <c r="V2048" t="s">
        <v>1472</v>
      </c>
      <c r="W2048" t="s">
        <v>27</v>
      </c>
      <c r="X2048" t="s">
        <v>77</v>
      </c>
      <c r="Y2048" t="s">
        <v>2375</v>
      </c>
      <c r="Z2048">
        <v>19148</v>
      </c>
      <c r="AA2048" t="s">
        <v>604</v>
      </c>
      <c r="AB2048" t="s">
        <v>607</v>
      </c>
    </row>
    <row r="2049" spans="1:28" x14ac:dyDescent="0.25">
      <c r="A2049">
        <v>73720</v>
      </c>
      <c r="B2049" t="s">
        <v>17</v>
      </c>
      <c r="C2049">
        <v>6</v>
      </c>
      <c r="D2049">
        <v>4</v>
      </c>
      <c r="E2049">
        <v>17273</v>
      </c>
      <c r="F2049" t="s">
        <v>980</v>
      </c>
      <c r="G2049" s="4">
        <v>44176</v>
      </c>
      <c r="H2049" t="s">
        <v>13</v>
      </c>
      <c r="I2049" t="s">
        <v>30</v>
      </c>
      <c r="J2049" t="s">
        <v>23</v>
      </c>
      <c r="K2049" t="s">
        <v>16</v>
      </c>
      <c r="L2049">
        <v>177035</v>
      </c>
      <c r="M2049">
        <v>1363</v>
      </c>
      <c r="N2049">
        <v>1</v>
      </c>
      <c r="O2049">
        <v>215.82</v>
      </c>
      <c r="P2049" t="s">
        <v>125</v>
      </c>
      <c r="Q2049">
        <v>76</v>
      </c>
      <c r="R2049">
        <v>4</v>
      </c>
      <c r="S2049">
        <v>215.82</v>
      </c>
      <c r="T2049" t="s">
        <v>5</v>
      </c>
      <c r="U2049" t="s">
        <v>662</v>
      </c>
      <c r="V2049" t="s">
        <v>87</v>
      </c>
      <c r="W2049" t="s">
        <v>27</v>
      </c>
      <c r="X2049" t="s">
        <v>9</v>
      </c>
      <c r="Y2049" t="s">
        <v>3305</v>
      </c>
      <c r="Z2049">
        <v>725</v>
      </c>
      <c r="AA2049" t="s">
        <v>3856</v>
      </c>
      <c r="AB2049" t="s">
        <v>97</v>
      </c>
    </row>
    <row r="2050" spans="1:28" x14ac:dyDescent="0.25">
      <c r="A2050">
        <v>73742</v>
      </c>
      <c r="B2050" t="s">
        <v>51</v>
      </c>
      <c r="C2050">
        <v>0</v>
      </c>
      <c r="D2050">
        <v>0</v>
      </c>
      <c r="E2050">
        <v>17295</v>
      </c>
      <c r="F2050" t="s">
        <v>660</v>
      </c>
      <c r="G2050" s="4">
        <v>44176</v>
      </c>
      <c r="H2050" t="s">
        <v>13</v>
      </c>
      <c r="I2050" t="s">
        <v>99</v>
      </c>
      <c r="J2050" t="s">
        <v>57</v>
      </c>
      <c r="K2050" t="s">
        <v>58</v>
      </c>
      <c r="L2050">
        <v>177057</v>
      </c>
      <c r="M2050">
        <v>1363</v>
      </c>
      <c r="N2050">
        <v>1</v>
      </c>
      <c r="O2050">
        <v>215.82</v>
      </c>
      <c r="P2050" t="s">
        <v>125</v>
      </c>
      <c r="Q2050">
        <v>76</v>
      </c>
      <c r="R2050">
        <v>4</v>
      </c>
      <c r="S2050">
        <v>215.82</v>
      </c>
      <c r="T2050" t="s">
        <v>2188</v>
      </c>
      <c r="U2050" t="s">
        <v>2189</v>
      </c>
      <c r="V2050" t="s">
        <v>936</v>
      </c>
      <c r="W2050" t="s">
        <v>27</v>
      </c>
      <c r="X2050" t="s">
        <v>308</v>
      </c>
      <c r="Y2050" t="s">
        <v>2190</v>
      </c>
      <c r="Z2050">
        <v>8021</v>
      </c>
      <c r="AA2050" t="s">
        <v>3856</v>
      </c>
      <c r="AB2050" t="s">
        <v>97</v>
      </c>
    </row>
    <row r="2051" spans="1:28" x14ac:dyDescent="0.25">
      <c r="A2051">
        <v>73744</v>
      </c>
      <c r="B2051" t="s">
        <v>3</v>
      </c>
      <c r="C2051">
        <v>0</v>
      </c>
      <c r="D2051">
        <v>0</v>
      </c>
      <c r="E2051">
        <v>17297</v>
      </c>
      <c r="F2051" t="s">
        <v>233</v>
      </c>
      <c r="G2051" s="4">
        <v>44176</v>
      </c>
      <c r="H2051" t="s">
        <v>13</v>
      </c>
      <c r="I2051" t="s">
        <v>234</v>
      </c>
      <c r="J2051" t="s">
        <v>14</v>
      </c>
      <c r="K2051" t="s">
        <v>58</v>
      </c>
      <c r="L2051">
        <v>177059</v>
      </c>
      <c r="M2051">
        <v>1363</v>
      </c>
      <c r="N2051">
        <v>1</v>
      </c>
      <c r="O2051">
        <v>215.82</v>
      </c>
      <c r="P2051" t="s">
        <v>125</v>
      </c>
      <c r="Q2051">
        <v>76</v>
      </c>
      <c r="R2051">
        <v>4</v>
      </c>
      <c r="S2051">
        <v>215.82</v>
      </c>
      <c r="T2051" t="s">
        <v>5</v>
      </c>
      <c r="U2051" t="s">
        <v>874</v>
      </c>
      <c r="V2051" t="s">
        <v>1388</v>
      </c>
      <c r="W2051" t="s">
        <v>27</v>
      </c>
      <c r="X2051" t="s">
        <v>9</v>
      </c>
      <c r="Y2051" t="s">
        <v>2641</v>
      </c>
      <c r="Z2051">
        <v>725</v>
      </c>
      <c r="AA2051" t="s">
        <v>3856</v>
      </c>
      <c r="AB2051" t="s">
        <v>97</v>
      </c>
    </row>
    <row r="2052" spans="1:28" x14ac:dyDescent="0.25">
      <c r="A2052">
        <v>73745</v>
      </c>
      <c r="B2052" t="s">
        <v>24</v>
      </c>
      <c r="C2052">
        <v>0</v>
      </c>
      <c r="D2052">
        <v>0</v>
      </c>
      <c r="E2052">
        <v>17298</v>
      </c>
      <c r="F2052" t="s">
        <v>233</v>
      </c>
      <c r="G2052" s="4">
        <v>44176</v>
      </c>
      <c r="H2052" t="s">
        <v>13</v>
      </c>
      <c r="I2052" t="s">
        <v>234</v>
      </c>
      <c r="J2052" t="s">
        <v>31</v>
      </c>
      <c r="K2052" t="s">
        <v>58</v>
      </c>
      <c r="L2052">
        <v>177060</v>
      </c>
      <c r="M2052">
        <v>1363</v>
      </c>
      <c r="N2052">
        <v>1</v>
      </c>
      <c r="O2052">
        <v>215.82</v>
      </c>
      <c r="P2052" t="s">
        <v>125</v>
      </c>
      <c r="Q2052">
        <v>76</v>
      </c>
      <c r="R2052">
        <v>4</v>
      </c>
      <c r="S2052">
        <v>215.82</v>
      </c>
      <c r="T2052" t="s">
        <v>710</v>
      </c>
      <c r="U2052" t="s">
        <v>2185</v>
      </c>
      <c r="V2052" t="s">
        <v>2186</v>
      </c>
      <c r="W2052" t="s">
        <v>27</v>
      </c>
      <c r="X2052" t="s">
        <v>448</v>
      </c>
      <c r="Y2052" t="s">
        <v>2187</v>
      </c>
      <c r="Z2052">
        <v>33312</v>
      </c>
      <c r="AA2052" t="s">
        <v>3856</v>
      </c>
      <c r="AB2052" t="s">
        <v>97</v>
      </c>
    </row>
    <row r="2053" spans="1:28" x14ac:dyDescent="0.25">
      <c r="A2053">
        <v>73762</v>
      </c>
      <c r="B2053" t="s">
        <v>24</v>
      </c>
      <c r="C2053">
        <v>1</v>
      </c>
      <c r="D2053">
        <v>0</v>
      </c>
      <c r="E2053">
        <v>17315</v>
      </c>
      <c r="F2053" t="s">
        <v>202</v>
      </c>
      <c r="G2053" s="4">
        <v>44176</v>
      </c>
      <c r="H2053" t="s">
        <v>13</v>
      </c>
      <c r="I2053" t="s">
        <v>99</v>
      </c>
      <c r="J2053" t="s">
        <v>31</v>
      </c>
      <c r="K2053" t="s">
        <v>58</v>
      </c>
      <c r="L2053">
        <v>177077</v>
      </c>
      <c r="M2053">
        <v>1363</v>
      </c>
      <c r="N2053">
        <v>1</v>
      </c>
      <c r="O2053">
        <v>215.82</v>
      </c>
      <c r="P2053" t="s">
        <v>125</v>
      </c>
      <c r="Q2053">
        <v>76</v>
      </c>
      <c r="R2053">
        <v>4</v>
      </c>
      <c r="S2053">
        <v>215.82</v>
      </c>
      <c r="T2053" t="s">
        <v>862</v>
      </c>
      <c r="U2053" t="s">
        <v>1837</v>
      </c>
      <c r="V2053" t="s">
        <v>1831</v>
      </c>
      <c r="W2053" t="s">
        <v>8</v>
      </c>
      <c r="X2053" t="s">
        <v>478</v>
      </c>
      <c r="Y2053" t="s">
        <v>2988</v>
      </c>
      <c r="Z2053">
        <v>89103</v>
      </c>
      <c r="AA2053" t="s">
        <v>3856</v>
      </c>
      <c r="AB2053" t="s">
        <v>97</v>
      </c>
    </row>
    <row r="2054" spans="1:28" x14ac:dyDescent="0.25">
      <c r="A2054">
        <v>73763</v>
      </c>
      <c r="B2054" t="s">
        <v>17</v>
      </c>
      <c r="C2054">
        <v>2</v>
      </c>
      <c r="D2054">
        <v>1</v>
      </c>
      <c r="E2054">
        <v>17316</v>
      </c>
      <c r="F2054" t="s">
        <v>202</v>
      </c>
      <c r="G2054" s="4">
        <v>44176</v>
      </c>
      <c r="H2054" t="s">
        <v>13</v>
      </c>
      <c r="I2054" t="s">
        <v>99</v>
      </c>
      <c r="J2054" t="s">
        <v>23</v>
      </c>
      <c r="K2054" t="s">
        <v>32</v>
      </c>
      <c r="L2054">
        <v>177078</v>
      </c>
      <c r="M2054">
        <v>1363</v>
      </c>
      <c r="N2054">
        <v>1</v>
      </c>
      <c r="O2054">
        <v>215.82</v>
      </c>
      <c r="P2054" t="s">
        <v>125</v>
      </c>
      <c r="Q2054">
        <v>76</v>
      </c>
      <c r="R2054">
        <v>4</v>
      </c>
      <c r="S2054">
        <v>215.82</v>
      </c>
      <c r="T2054" t="s">
        <v>5</v>
      </c>
      <c r="U2054" t="s">
        <v>374</v>
      </c>
      <c r="V2054" t="s">
        <v>3362</v>
      </c>
      <c r="W2054" t="s">
        <v>8</v>
      </c>
      <c r="X2054" t="s">
        <v>9</v>
      </c>
      <c r="Y2054" t="s">
        <v>3363</v>
      </c>
      <c r="Z2054">
        <v>725</v>
      </c>
      <c r="AA2054" t="s">
        <v>3856</v>
      </c>
      <c r="AB2054" t="s">
        <v>97</v>
      </c>
    </row>
    <row r="2055" spans="1:28" x14ac:dyDescent="0.25">
      <c r="A2055">
        <v>73764</v>
      </c>
      <c r="B2055" t="s">
        <v>24</v>
      </c>
      <c r="C2055">
        <v>5</v>
      </c>
      <c r="D2055">
        <v>2</v>
      </c>
      <c r="E2055">
        <v>17317</v>
      </c>
      <c r="F2055" t="s">
        <v>202</v>
      </c>
      <c r="G2055" s="4">
        <v>44176</v>
      </c>
      <c r="H2055" t="s">
        <v>13</v>
      </c>
      <c r="I2055" t="s">
        <v>99</v>
      </c>
      <c r="J2055" t="s">
        <v>31</v>
      </c>
      <c r="K2055" t="s">
        <v>90</v>
      </c>
      <c r="L2055">
        <v>177079</v>
      </c>
      <c r="M2055">
        <v>1363</v>
      </c>
      <c r="N2055">
        <v>1</v>
      </c>
      <c r="O2055">
        <v>215.82</v>
      </c>
      <c r="P2055" t="s">
        <v>125</v>
      </c>
      <c r="Q2055">
        <v>76</v>
      </c>
      <c r="R2055">
        <v>4</v>
      </c>
      <c r="S2055">
        <v>215.82</v>
      </c>
      <c r="T2055" t="s">
        <v>2504</v>
      </c>
      <c r="U2055" t="s">
        <v>1604</v>
      </c>
      <c r="V2055" t="s">
        <v>26</v>
      </c>
      <c r="W2055" t="s">
        <v>95</v>
      </c>
      <c r="X2055" t="s">
        <v>21</v>
      </c>
      <c r="Y2055" t="s">
        <v>2505</v>
      </c>
      <c r="Z2055">
        <v>90660</v>
      </c>
      <c r="AA2055" t="s">
        <v>3856</v>
      </c>
      <c r="AB2055" t="s">
        <v>97</v>
      </c>
    </row>
    <row r="2056" spans="1:28" x14ac:dyDescent="0.25">
      <c r="A2056">
        <v>73765</v>
      </c>
      <c r="B2056" t="s">
        <v>24</v>
      </c>
      <c r="C2056">
        <v>6</v>
      </c>
      <c r="D2056">
        <v>2</v>
      </c>
      <c r="E2056">
        <v>17318</v>
      </c>
      <c r="F2056" t="s">
        <v>206</v>
      </c>
      <c r="G2056" s="4">
        <v>44176</v>
      </c>
      <c r="H2056" t="s">
        <v>13</v>
      </c>
      <c r="I2056" t="s">
        <v>30</v>
      </c>
      <c r="J2056" t="s">
        <v>31</v>
      </c>
      <c r="K2056" t="s">
        <v>90</v>
      </c>
      <c r="L2056">
        <v>177080</v>
      </c>
      <c r="M2056">
        <v>1363</v>
      </c>
      <c r="N2056">
        <v>1</v>
      </c>
      <c r="O2056">
        <v>215.82</v>
      </c>
      <c r="P2056" t="s">
        <v>125</v>
      </c>
      <c r="Q2056">
        <v>76</v>
      </c>
      <c r="R2056">
        <v>4</v>
      </c>
      <c r="S2056">
        <v>215.82</v>
      </c>
      <c r="T2056" t="s">
        <v>1779</v>
      </c>
      <c r="U2056" t="s">
        <v>3095</v>
      </c>
      <c r="V2056" t="s">
        <v>3096</v>
      </c>
      <c r="W2056" t="s">
        <v>95</v>
      </c>
      <c r="X2056" t="s">
        <v>21</v>
      </c>
      <c r="Y2056" t="s">
        <v>3097</v>
      </c>
      <c r="Z2056">
        <v>94541</v>
      </c>
      <c r="AA2056" t="s">
        <v>3856</v>
      </c>
      <c r="AB2056" t="s">
        <v>97</v>
      </c>
    </row>
    <row r="2057" spans="1:28" x14ac:dyDescent="0.25">
      <c r="A2057">
        <v>73776</v>
      </c>
      <c r="B2057" t="s">
        <v>3</v>
      </c>
      <c r="C2057">
        <v>2</v>
      </c>
      <c r="D2057">
        <v>4</v>
      </c>
      <c r="E2057">
        <v>17329</v>
      </c>
      <c r="F2057" t="s">
        <v>2400</v>
      </c>
      <c r="G2057" s="4">
        <v>44176</v>
      </c>
      <c r="H2057" t="s">
        <v>13</v>
      </c>
      <c r="I2057" t="s">
        <v>245</v>
      </c>
      <c r="J2057" t="s">
        <v>14</v>
      </c>
      <c r="K2057" t="s">
        <v>16</v>
      </c>
      <c r="L2057">
        <v>177091</v>
      </c>
      <c r="M2057">
        <v>1363</v>
      </c>
      <c r="N2057">
        <v>1</v>
      </c>
      <c r="O2057">
        <v>215.82</v>
      </c>
      <c r="P2057" t="s">
        <v>125</v>
      </c>
      <c r="Q2057">
        <v>76</v>
      </c>
      <c r="R2057">
        <v>4</v>
      </c>
      <c r="S2057">
        <v>215.82</v>
      </c>
      <c r="T2057" t="s">
        <v>5</v>
      </c>
      <c r="U2057" t="s">
        <v>913</v>
      </c>
      <c r="V2057" t="s">
        <v>1061</v>
      </c>
      <c r="W2057" t="s">
        <v>8</v>
      </c>
      <c r="X2057" t="s">
        <v>9</v>
      </c>
      <c r="Y2057" t="s">
        <v>1342</v>
      </c>
      <c r="Z2057">
        <v>725</v>
      </c>
      <c r="AA2057" t="s">
        <v>3856</v>
      </c>
      <c r="AB2057" t="s">
        <v>97</v>
      </c>
    </row>
    <row r="2058" spans="1:28" x14ac:dyDescent="0.25">
      <c r="A2058">
        <v>73780</v>
      </c>
      <c r="B2058" t="s">
        <v>24</v>
      </c>
      <c r="C2058">
        <v>6</v>
      </c>
      <c r="D2058">
        <v>4</v>
      </c>
      <c r="E2058">
        <v>17333</v>
      </c>
      <c r="F2058" t="s">
        <v>530</v>
      </c>
      <c r="G2058" s="4">
        <v>44177</v>
      </c>
      <c r="H2058" t="s">
        <v>13</v>
      </c>
      <c r="I2058" t="s">
        <v>5777</v>
      </c>
      <c r="J2058" t="s">
        <v>31</v>
      </c>
      <c r="K2058" t="s">
        <v>16</v>
      </c>
      <c r="L2058">
        <v>177095</v>
      </c>
      <c r="M2058">
        <v>1363</v>
      </c>
      <c r="N2058">
        <v>1</v>
      </c>
      <c r="O2058">
        <v>215.82</v>
      </c>
      <c r="P2058" t="s">
        <v>125</v>
      </c>
      <c r="Q2058">
        <v>76</v>
      </c>
      <c r="R2058">
        <v>4</v>
      </c>
      <c r="S2058">
        <v>215.82</v>
      </c>
      <c r="T2058" t="s">
        <v>5</v>
      </c>
      <c r="U2058" t="s">
        <v>3645</v>
      </c>
      <c r="V2058" t="s">
        <v>1673</v>
      </c>
      <c r="W2058" t="s">
        <v>8</v>
      </c>
      <c r="X2058" t="s">
        <v>9</v>
      </c>
      <c r="Y2058" t="s">
        <v>3262</v>
      </c>
      <c r="Z2058">
        <v>725</v>
      </c>
      <c r="AA2058" t="s">
        <v>3856</v>
      </c>
      <c r="AB2058" t="s">
        <v>97</v>
      </c>
    </row>
    <row r="2059" spans="1:28" x14ac:dyDescent="0.25">
      <c r="A2059">
        <v>73787</v>
      </c>
      <c r="B2059" t="s">
        <v>51</v>
      </c>
      <c r="C2059">
        <v>3</v>
      </c>
      <c r="D2059">
        <v>4</v>
      </c>
      <c r="E2059">
        <v>17340</v>
      </c>
      <c r="F2059" t="s">
        <v>439</v>
      </c>
      <c r="G2059" s="4">
        <v>44177</v>
      </c>
      <c r="H2059" t="s">
        <v>13</v>
      </c>
      <c r="I2059" t="s">
        <v>377</v>
      </c>
      <c r="J2059" t="s">
        <v>57</v>
      </c>
      <c r="K2059" t="s">
        <v>16</v>
      </c>
      <c r="L2059">
        <v>177102</v>
      </c>
      <c r="M2059">
        <v>1363</v>
      </c>
      <c r="N2059">
        <v>1</v>
      </c>
      <c r="O2059">
        <v>215.82</v>
      </c>
      <c r="P2059" t="s">
        <v>125</v>
      </c>
      <c r="Q2059">
        <v>76</v>
      </c>
      <c r="R2059">
        <v>4</v>
      </c>
      <c r="S2059">
        <v>215.82</v>
      </c>
      <c r="T2059" t="s">
        <v>862</v>
      </c>
      <c r="U2059" t="s">
        <v>2989</v>
      </c>
      <c r="V2059" t="s">
        <v>2990</v>
      </c>
      <c r="W2059" t="s">
        <v>8</v>
      </c>
      <c r="X2059" t="s">
        <v>478</v>
      </c>
      <c r="Y2059" t="s">
        <v>1558</v>
      </c>
      <c r="Z2059">
        <v>89110</v>
      </c>
      <c r="AA2059" t="s">
        <v>3856</v>
      </c>
      <c r="AB2059" t="s">
        <v>97</v>
      </c>
    </row>
    <row r="2060" spans="1:28" x14ac:dyDescent="0.25">
      <c r="A2060">
        <v>73788</v>
      </c>
      <c r="B2060" t="s">
        <v>51</v>
      </c>
      <c r="C2060">
        <v>4</v>
      </c>
      <c r="D2060">
        <v>4</v>
      </c>
      <c r="E2060">
        <v>17341</v>
      </c>
      <c r="F2060" t="s">
        <v>439</v>
      </c>
      <c r="G2060" s="4">
        <v>44177</v>
      </c>
      <c r="H2060" t="s">
        <v>13</v>
      </c>
      <c r="I2060" t="s">
        <v>377</v>
      </c>
      <c r="J2060" t="s">
        <v>57</v>
      </c>
      <c r="K2060" t="s">
        <v>16</v>
      </c>
      <c r="L2060">
        <v>177103</v>
      </c>
      <c r="M2060">
        <v>1363</v>
      </c>
      <c r="N2060">
        <v>1</v>
      </c>
      <c r="O2060">
        <v>215.82</v>
      </c>
      <c r="P2060" t="s">
        <v>125</v>
      </c>
      <c r="Q2060">
        <v>76</v>
      </c>
      <c r="R2060">
        <v>4</v>
      </c>
      <c r="S2060">
        <v>215.82</v>
      </c>
      <c r="T2060" t="s">
        <v>1553</v>
      </c>
      <c r="U2060" t="s">
        <v>2191</v>
      </c>
      <c r="V2060" t="s">
        <v>1957</v>
      </c>
      <c r="W2060" t="s">
        <v>27</v>
      </c>
      <c r="X2060" t="s">
        <v>114</v>
      </c>
      <c r="Y2060" t="s">
        <v>1556</v>
      </c>
      <c r="Z2060">
        <v>75061</v>
      </c>
      <c r="AA2060" t="s">
        <v>3856</v>
      </c>
      <c r="AB2060" t="s">
        <v>97</v>
      </c>
    </row>
    <row r="2061" spans="1:28" x14ac:dyDescent="0.25">
      <c r="A2061">
        <v>73789</v>
      </c>
      <c r="B2061" t="s">
        <v>24</v>
      </c>
      <c r="C2061">
        <v>5</v>
      </c>
      <c r="D2061">
        <v>4</v>
      </c>
      <c r="E2061">
        <v>17342</v>
      </c>
      <c r="F2061" t="s">
        <v>439</v>
      </c>
      <c r="G2061" s="4">
        <v>44177</v>
      </c>
      <c r="H2061" t="s">
        <v>13</v>
      </c>
      <c r="I2061" t="s">
        <v>377</v>
      </c>
      <c r="J2061" t="s">
        <v>31</v>
      </c>
      <c r="K2061" t="s">
        <v>16</v>
      </c>
      <c r="L2061">
        <v>177104</v>
      </c>
      <c r="M2061">
        <v>1363</v>
      </c>
      <c r="N2061">
        <v>1</v>
      </c>
      <c r="O2061">
        <v>215.82</v>
      </c>
      <c r="P2061" t="s">
        <v>125</v>
      </c>
      <c r="Q2061">
        <v>76</v>
      </c>
      <c r="R2061">
        <v>4</v>
      </c>
      <c r="S2061">
        <v>215.82</v>
      </c>
      <c r="T2061" t="s">
        <v>155</v>
      </c>
      <c r="U2061" t="s">
        <v>2413</v>
      </c>
      <c r="V2061" t="s">
        <v>3641</v>
      </c>
      <c r="W2061" t="s">
        <v>95</v>
      </c>
      <c r="X2061" t="s">
        <v>172</v>
      </c>
      <c r="Y2061" t="s">
        <v>655</v>
      </c>
      <c r="Z2061">
        <v>65203</v>
      </c>
      <c r="AA2061" t="s">
        <v>3856</v>
      </c>
      <c r="AB2061" t="s">
        <v>97</v>
      </c>
    </row>
    <row r="2062" spans="1:28" x14ac:dyDescent="0.25">
      <c r="A2062">
        <v>73808</v>
      </c>
      <c r="B2062" t="s">
        <v>3</v>
      </c>
      <c r="C2062">
        <v>4</v>
      </c>
      <c r="D2062">
        <v>2</v>
      </c>
      <c r="E2062">
        <v>17361</v>
      </c>
      <c r="F2062" t="s">
        <v>525</v>
      </c>
      <c r="G2062" s="4">
        <v>44177</v>
      </c>
      <c r="H2062" t="s">
        <v>13</v>
      </c>
      <c r="I2062" t="s">
        <v>5778</v>
      </c>
      <c r="J2062" t="s">
        <v>38</v>
      </c>
      <c r="K2062" t="s">
        <v>90</v>
      </c>
      <c r="L2062">
        <v>177123</v>
      </c>
      <c r="M2062">
        <v>1363</v>
      </c>
      <c r="N2062">
        <v>1</v>
      </c>
      <c r="O2062">
        <v>215.82</v>
      </c>
      <c r="P2062" t="s">
        <v>125</v>
      </c>
      <c r="Q2062">
        <v>76</v>
      </c>
      <c r="R2062">
        <v>4</v>
      </c>
      <c r="S2062">
        <v>215.82</v>
      </c>
      <c r="T2062" t="s">
        <v>1913</v>
      </c>
      <c r="U2062" t="s">
        <v>328</v>
      </c>
      <c r="V2062" t="s">
        <v>2648</v>
      </c>
      <c r="W2062" t="s">
        <v>27</v>
      </c>
      <c r="X2062" t="s">
        <v>140</v>
      </c>
      <c r="Y2062" t="s">
        <v>2649</v>
      </c>
      <c r="Z2062">
        <v>30127</v>
      </c>
      <c r="AA2062" t="s">
        <v>3856</v>
      </c>
      <c r="AB2062" t="s">
        <v>97</v>
      </c>
    </row>
    <row r="2063" spans="1:28" x14ac:dyDescent="0.25">
      <c r="A2063">
        <v>73812</v>
      </c>
      <c r="B2063" t="s">
        <v>24</v>
      </c>
      <c r="C2063">
        <v>2</v>
      </c>
      <c r="D2063">
        <v>1</v>
      </c>
      <c r="E2063">
        <v>17365</v>
      </c>
      <c r="F2063" t="s">
        <v>2108</v>
      </c>
      <c r="G2063" s="4">
        <v>44177</v>
      </c>
      <c r="H2063" t="s">
        <v>13</v>
      </c>
      <c r="I2063" t="s">
        <v>99</v>
      </c>
      <c r="J2063" t="s">
        <v>31</v>
      </c>
      <c r="K2063" t="s">
        <v>32</v>
      </c>
      <c r="L2063">
        <v>177127</v>
      </c>
      <c r="M2063">
        <v>1363</v>
      </c>
      <c r="N2063">
        <v>1</v>
      </c>
      <c r="O2063">
        <v>215.82</v>
      </c>
      <c r="P2063" t="s">
        <v>125</v>
      </c>
      <c r="Q2063">
        <v>76</v>
      </c>
      <c r="R2063">
        <v>4</v>
      </c>
      <c r="S2063">
        <v>215.82</v>
      </c>
      <c r="T2063" t="s">
        <v>2805</v>
      </c>
      <c r="U2063" t="s">
        <v>188</v>
      </c>
      <c r="V2063" t="s">
        <v>2755</v>
      </c>
      <c r="W2063" t="s">
        <v>27</v>
      </c>
      <c r="X2063" t="s">
        <v>88</v>
      </c>
      <c r="Y2063" t="s">
        <v>2806</v>
      </c>
      <c r="Z2063">
        <v>11756</v>
      </c>
      <c r="AA2063" t="s">
        <v>3856</v>
      </c>
      <c r="AB2063" t="s">
        <v>97</v>
      </c>
    </row>
    <row r="2064" spans="1:28" x14ac:dyDescent="0.25">
      <c r="A2064">
        <v>73823</v>
      </c>
      <c r="B2064" t="s">
        <v>24</v>
      </c>
      <c r="C2064">
        <v>2</v>
      </c>
      <c r="D2064">
        <v>1</v>
      </c>
      <c r="E2064">
        <v>17376</v>
      </c>
      <c r="F2064" t="s">
        <v>660</v>
      </c>
      <c r="G2064" s="4">
        <v>44177</v>
      </c>
      <c r="H2064" t="s">
        <v>13</v>
      </c>
      <c r="I2064" t="s">
        <v>99</v>
      </c>
      <c r="J2064" t="s">
        <v>31</v>
      </c>
      <c r="K2064" t="s">
        <v>32</v>
      </c>
      <c r="L2064">
        <v>177138</v>
      </c>
      <c r="M2064">
        <v>1363</v>
      </c>
      <c r="N2064">
        <v>1</v>
      </c>
      <c r="O2064">
        <v>215.82</v>
      </c>
      <c r="P2064" t="s">
        <v>125</v>
      </c>
      <c r="Q2064">
        <v>76</v>
      </c>
      <c r="R2064">
        <v>4</v>
      </c>
      <c r="S2064">
        <v>215.82</v>
      </c>
      <c r="T2064" t="s">
        <v>195</v>
      </c>
      <c r="U2064" t="s">
        <v>132</v>
      </c>
      <c r="V2064" t="s">
        <v>279</v>
      </c>
      <c r="W2064" t="s">
        <v>27</v>
      </c>
      <c r="X2064" t="s">
        <v>21</v>
      </c>
      <c r="Y2064" t="s">
        <v>2804</v>
      </c>
      <c r="Z2064">
        <v>92843</v>
      </c>
      <c r="AA2064" t="s">
        <v>3856</v>
      </c>
      <c r="AB2064" t="s">
        <v>97</v>
      </c>
    </row>
    <row r="2065" spans="1:28" x14ac:dyDescent="0.25">
      <c r="A2065">
        <v>73825</v>
      </c>
      <c r="B2065" t="s">
        <v>3</v>
      </c>
      <c r="C2065">
        <v>6</v>
      </c>
      <c r="D2065">
        <v>4</v>
      </c>
      <c r="E2065">
        <v>17378</v>
      </c>
      <c r="F2065" t="s">
        <v>233</v>
      </c>
      <c r="G2065" s="4">
        <v>44177</v>
      </c>
      <c r="H2065" t="s">
        <v>13</v>
      </c>
      <c r="I2065" t="s">
        <v>234</v>
      </c>
      <c r="J2065" t="s">
        <v>38</v>
      </c>
      <c r="K2065" t="s">
        <v>16</v>
      </c>
      <c r="L2065">
        <v>177140</v>
      </c>
      <c r="M2065">
        <v>1363</v>
      </c>
      <c r="N2065">
        <v>1</v>
      </c>
      <c r="O2065">
        <v>215.82</v>
      </c>
      <c r="P2065" t="s">
        <v>125</v>
      </c>
      <c r="Q2065">
        <v>76</v>
      </c>
      <c r="R2065">
        <v>4</v>
      </c>
      <c r="S2065">
        <v>215.82</v>
      </c>
      <c r="T2065" t="s">
        <v>5</v>
      </c>
      <c r="U2065" t="s">
        <v>666</v>
      </c>
      <c r="V2065" t="s">
        <v>2023</v>
      </c>
      <c r="W2065" t="s">
        <v>27</v>
      </c>
      <c r="X2065" t="s">
        <v>9</v>
      </c>
      <c r="Y2065" t="s">
        <v>2024</v>
      </c>
      <c r="Z2065">
        <v>725</v>
      </c>
      <c r="AA2065" t="s">
        <v>3856</v>
      </c>
      <c r="AB2065" t="s">
        <v>97</v>
      </c>
    </row>
    <row r="2066" spans="1:28" x14ac:dyDescent="0.25">
      <c r="A2066">
        <v>73828</v>
      </c>
      <c r="B2066" t="s">
        <v>24</v>
      </c>
      <c r="C2066">
        <v>2</v>
      </c>
      <c r="D2066">
        <v>1</v>
      </c>
      <c r="E2066">
        <v>17381</v>
      </c>
      <c r="F2066" t="s">
        <v>1430</v>
      </c>
      <c r="G2066" s="4">
        <v>44177</v>
      </c>
      <c r="H2066" t="s">
        <v>13</v>
      </c>
      <c r="I2066" t="s">
        <v>5777</v>
      </c>
      <c r="J2066" t="s">
        <v>31</v>
      </c>
      <c r="K2066" t="s">
        <v>32</v>
      </c>
      <c r="L2066">
        <v>177143</v>
      </c>
      <c r="M2066">
        <v>1363</v>
      </c>
      <c r="N2066">
        <v>1</v>
      </c>
      <c r="O2066">
        <v>215.82</v>
      </c>
      <c r="P2066" t="s">
        <v>125</v>
      </c>
      <c r="Q2066">
        <v>76</v>
      </c>
      <c r="R2066">
        <v>4</v>
      </c>
      <c r="S2066">
        <v>215.82</v>
      </c>
      <c r="T2066" t="s">
        <v>1896</v>
      </c>
      <c r="U2066" t="s">
        <v>93</v>
      </c>
      <c r="V2066" t="s">
        <v>1840</v>
      </c>
      <c r="W2066" t="s">
        <v>8</v>
      </c>
      <c r="X2066" t="s">
        <v>1657</v>
      </c>
      <c r="Y2066" t="s">
        <v>2716</v>
      </c>
      <c r="Z2066">
        <v>6040</v>
      </c>
      <c r="AA2066" t="s">
        <v>3856</v>
      </c>
      <c r="AB2066" t="s">
        <v>97</v>
      </c>
    </row>
    <row r="2067" spans="1:28" x14ac:dyDescent="0.25">
      <c r="A2067">
        <v>73839</v>
      </c>
      <c r="B2067" t="s">
        <v>24</v>
      </c>
      <c r="C2067">
        <v>5</v>
      </c>
      <c r="D2067">
        <v>4</v>
      </c>
      <c r="E2067">
        <v>17392</v>
      </c>
      <c r="F2067" t="s">
        <v>124</v>
      </c>
      <c r="G2067" s="4">
        <v>44177</v>
      </c>
      <c r="H2067" t="s">
        <v>13</v>
      </c>
      <c r="I2067" t="s">
        <v>5778</v>
      </c>
      <c r="J2067" t="s">
        <v>31</v>
      </c>
      <c r="K2067" t="s">
        <v>16</v>
      </c>
      <c r="L2067">
        <v>177154</v>
      </c>
      <c r="M2067">
        <v>1363</v>
      </c>
      <c r="N2067">
        <v>1</v>
      </c>
      <c r="O2067">
        <v>215.82</v>
      </c>
      <c r="P2067" t="s">
        <v>125</v>
      </c>
      <c r="Q2067">
        <v>76</v>
      </c>
      <c r="R2067">
        <v>4</v>
      </c>
      <c r="S2067">
        <v>215.82</v>
      </c>
      <c r="T2067" t="s">
        <v>1210</v>
      </c>
      <c r="U2067" t="s">
        <v>1317</v>
      </c>
      <c r="V2067" t="s">
        <v>1318</v>
      </c>
      <c r="W2067" t="s">
        <v>8</v>
      </c>
      <c r="X2067" t="s">
        <v>308</v>
      </c>
      <c r="Y2067" t="s">
        <v>782</v>
      </c>
      <c r="Z2067">
        <v>7003</v>
      </c>
      <c r="AA2067" t="s">
        <v>3856</v>
      </c>
      <c r="AB2067" t="s">
        <v>97</v>
      </c>
    </row>
    <row r="2068" spans="1:28" x14ac:dyDescent="0.25">
      <c r="A2068">
        <v>73840</v>
      </c>
      <c r="B2068" t="s">
        <v>17</v>
      </c>
      <c r="C2068">
        <v>6</v>
      </c>
      <c r="D2068">
        <v>4</v>
      </c>
      <c r="E2068">
        <v>17393</v>
      </c>
      <c r="F2068" t="s">
        <v>124</v>
      </c>
      <c r="G2068" s="4">
        <v>44177</v>
      </c>
      <c r="H2068" t="s">
        <v>13</v>
      </c>
      <c r="I2068" t="s">
        <v>5778</v>
      </c>
      <c r="J2068" t="s">
        <v>23</v>
      </c>
      <c r="K2068" t="s">
        <v>16</v>
      </c>
      <c r="L2068">
        <v>177155</v>
      </c>
      <c r="M2068">
        <v>1363</v>
      </c>
      <c r="N2068">
        <v>1</v>
      </c>
      <c r="O2068">
        <v>215.82</v>
      </c>
      <c r="P2068" t="s">
        <v>125</v>
      </c>
      <c r="Q2068">
        <v>76</v>
      </c>
      <c r="R2068">
        <v>4</v>
      </c>
      <c r="S2068">
        <v>215.82</v>
      </c>
      <c r="T2068" t="s">
        <v>5</v>
      </c>
      <c r="U2068" t="s">
        <v>2968</v>
      </c>
      <c r="V2068" t="s">
        <v>2969</v>
      </c>
      <c r="W2068" t="s">
        <v>27</v>
      </c>
      <c r="X2068" t="s">
        <v>9</v>
      </c>
      <c r="Y2068" t="s">
        <v>2943</v>
      </c>
      <c r="Z2068">
        <v>725</v>
      </c>
      <c r="AA2068" t="s">
        <v>3856</v>
      </c>
      <c r="AB2068" t="s">
        <v>97</v>
      </c>
    </row>
    <row r="2069" spans="1:28" x14ac:dyDescent="0.25">
      <c r="A2069">
        <v>73841</v>
      </c>
      <c r="B2069" t="s">
        <v>51</v>
      </c>
      <c r="C2069">
        <v>2</v>
      </c>
      <c r="D2069">
        <v>4</v>
      </c>
      <c r="E2069">
        <v>17394</v>
      </c>
      <c r="F2069" t="s">
        <v>2854</v>
      </c>
      <c r="G2069" s="4">
        <v>44177</v>
      </c>
      <c r="H2069" t="s">
        <v>13</v>
      </c>
      <c r="I2069" t="s">
        <v>5781</v>
      </c>
      <c r="J2069" t="s">
        <v>57</v>
      </c>
      <c r="K2069" t="s">
        <v>16</v>
      </c>
      <c r="L2069">
        <v>177156</v>
      </c>
      <c r="M2069">
        <v>1363</v>
      </c>
      <c r="N2069">
        <v>1</v>
      </c>
      <c r="O2069">
        <v>215.82</v>
      </c>
      <c r="P2069" t="s">
        <v>125</v>
      </c>
      <c r="Q2069">
        <v>76</v>
      </c>
      <c r="R2069">
        <v>4</v>
      </c>
      <c r="S2069">
        <v>215.82</v>
      </c>
      <c r="T2069" t="s">
        <v>661</v>
      </c>
      <c r="U2069" t="s">
        <v>1526</v>
      </c>
      <c r="V2069" t="s">
        <v>1527</v>
      </c>
      <c r="W2069" t="s">
        <v>27</v>
      </c>
      <c r="X2069" t="s">
        <v>153</v>
      </c>
      <c r="Y2069" t="s">
        <v>664</v>
      </c>
      <c r="Z2069">
        <v>84084</v>
      </c>
      <c r="AA2069" t="s">
        <v>3856</v>
      </c>
      <c r="AB2069" t="s">
        <v>97</v>
      </c>
    </row>
    <row r="2070" spans="1:28" x14ac:dyDescent="0.25">
      <c r="A2070">
        <v>73843</v>
      </c>
      <c r="B2070" t="s">
        <v>24</v>
      </c>
      <c r="C2070">
        <v>4</v>
      </c>
      <c r="D2070">
        <v>2</v>
      </c>
      <c r="E2070">
        <v>17396</v>
      </c>
      <c r="F2070" t="s">
        <v>84</v>
      </c>
      <c r="G2070" s="4">
        <v>44177</v>
      </c>
      <c r="H2070" t="s">
        <v>13</v>
      </c>
      <c r="I2070" t="s">
        <v>80</v>
      </c>
      <c r="J2070" t="s">
        <v>31</v>
      </c>
      <c r="K2070" t="s">
        <v>90</v>
      </c>
      <c r="L2070">
        <v>177158</v>
      </c>
      <c r="M2070">
        <v>1363</v>
      </c>
      <c r="N2070">
        <v>1</v>
      </c>
      <c r="O2070">
        <v>215.82</v>
      </c>
      <c r="P2070" t="s">
        <v>125</v>
      </c>
      <c r="Q2070">
        <v>76</v>
      </c>
      <c r="R2070">
        <v>4</v>
      </c>
      <c r="S2070">
        <v>215.82</v>
      </c>
      <c r="T2070" t="s">
        <v>1139</v>
      </c>
      <c r="U2070" t="s">
        <v>2430</v>
      </c>
      <c r="V2070" t="s">
        <v>3070</v>
      </c>
      <c r="W2070" t="s">
        <v>95</v>
      </c>
      <c r="X2070" t="s">
        <v>114</v>
      </c>
      <c r="Y2070" t="s">
        <v>2823</v>
      </c>
      <c r="Z2070">
        <v>79924</v>
      </c>
      <c r="AA2070" t="s">
        <v>3856</v>
      </c>
      <c r="AB2070" t="s">
        <v>97</v>
      </c>
    </row>
    <row r="2071" spans="1:28" x14ac:dyDescent="0.25">
      <c r="A2071">
        <v>73844</v>
      </c>
      <c r="B2071" t="s">
        <v>3</v>
      </c>
      <c r="C2071">
        <v>5</v>
      </c>
      <c r="D2071">
        <v>2</v>
      </c>
      <c r="E2071">
        <v>17397</v>
      </c>
      <c r="F2071" t="s">
        <v>84</v>
      </c>
      <c r="G2071" s="4">
        <v>44177</v>
      </c>
      <c r="H2071" t="s">
        <v>13</v>
      </c>
      <c r="I2071" t="s">
        <v>80</v>
      </c>
      <c r="J2071" t="s">
        <v>14</v>
      </c>
      <c r="K2071" t="s">
        <v>90</v>
      </c>
      <c r="L2071">
        <v>177159</v>
      </c>
      <c r="M2071">
        <v>1363</v>
      </c>
      <c r="N2071">
        <v>1</v>
      </c>
      <c r="O2071">
        <v>215.82</v>
      </c>
      <c r="P2071" t="s">
        <v>125</v>
      </c>
      <c r="Q2071">
        <v>76</v>
      </c>
      <c r="R2071">
        <v>4</v>
      </c>
      <c r="S2071">
        <v>215.82</v>
      </c>
      <c r="T2071" t="s">
        <v>2918</v>
      </c>
      <c r="U2071" t="s">
        <v>1103</v>
      </c>
      <c r="V2071" t="s">
        <v>2051</v>
      </c>
      <c r="W2071" t="s">
        <v>95</v>
      </c>
      <c r="X2071" t="s">
        <v>21</v>
      </c>
      <c r="Y2071" t="s">
        <v>3021</v>
      </c>
      <c r="Z2071">
        <v>90640</v>
      </c>
      <c r="AA2071" t="s">
        <v>3856</v>
      </c>
      <c r="AB2071" t="s">
        <v>97</v>
      </c>
    </row>
    <row r="2072" spans="1:28" x14ac:dyDescent="0.25">
      <c r="A2072">
        <v>73860</v>
      </c>
      <c r="B2072" t="s">
        <v>24</v>
      </c>
      <c r="C2072">
        <v>6</v>
      </c>
      <c r="D2072">
        <v>4</v>
      </c>
      <c r="E2072">
        <v>17413</v>
      </c>
      <c r="F2072" t="s">
        <v>1040</v>
      </c>
      <c r="G2072" s="4">
        <v>44178</v>
      </c>
      <c r="H2072" t="s">
        <v>13</v>
      </c>
      <c r="I2072" t="s">
        <v>377</v>
      </c>
      <c r="J2072" t="s">
        <v>31</v>
      </c>
      <c r="K2072" t="s">
        <v>16</v>
      </c>
      <c r="L2072">
        <v>177175</v>
      </c>
      <c r="M2072">
        <v>1363</v>
      </c>
      <c r="N2072">
        <v>1</v>
      </c>
      <c r="O2072">
        <v>215.82</v>
      </c>
      <c r="P2072" t="s">
        <v>125</v>
      </c>
      <c r="Q2072">
        <v>76</v>
      </c>
      <c r="R2072">
        <v>4</v>
      </c>
      <c r="S2072">
        <v>215.82</v>
      </c>
      <c r="T2072" t="s">
        <v>5</v>
      </c>
      <c r="U2072" t="s">
        <v>1440</v>
      </c>
      <c r="V2072" t="s">
        <v>1030</v>
      </c>
      <c r="W2072" t="s">
        <v>8</v>
      </c>
      <c r="X2072" t="s">
        <v>9</v>
      </c>
      <c r="Y2072" t="s">
        <v>3783</v>
      </c>
      <c r="Z2072">
        <v>725</v>
      </c>
      <c r="AA2072" t="s">
        <v>3856</v>
      </c>
      <c r="AB2072" t="s">
        <v>97</v>
      </c>
    </row>
    <row r="2073" spans="1:28" x14ac:dyDescent="0.25">
      <c r="A2073">
        <v>73863</v>
      </c>
      <c r="B2073" t="s">
        <v>17</v>
      </c>
      <c r="C2073">
        <v>4</v>
      </c>
      <c r="D2073">
        <v>2</v>
      </c>
      <c r="E2073">
        <v>17416</v>
      </c>
      <c r="F2073" t="s">
        <v>963</v>
      </c>
      <c r="G2073" s="4">
        <v>44178</v>
      </c>
      <c r="H2073" t="s">
        <v>13</v>
      </c>
      <c r="I2073" t="s">
        <v>47</v>
      </c>
      <c r="J2073" t="s">
        <v>23</v>
      </c>
      <c r="K2073" t="s">
        <v>90</v>
      </c>
      <c r="L2073">
        <v>177178</v>
      </c>
      <c r="M2073">
        <v>1363</v>
      </c>
      <c r="N2073">
        <v>1</v>
      </c>
      <c r="O2073">
        <v>215.82</v>
      </c>
      <c r="P2073" t="s">
        <v>125</v>
      </c>
      <c r="Q2073">
        <v>76</v>
      </c>
      <c r="R2073">
        <v>4</v>
      </c>
      <c r="S2073">
        <v>215.82</v>
      </c>
      <c r="T2073" t="s">
        <v>3229</v>
      </c>
      <c r="U2073" t="s">
        <v>3230</v>
      </c>
      <c r="V2073" t="s">
        <v>1812</v>
      </c>
      <c r="W2073" t="s">
        <v>8</v>
      </c>
      <c r="X2073" t="s">
        <v>1657</v>
      </c>
      <c r="Y2073" t="s">
        <v>3231</v>
      </c>
      <c r="Z2073">
        <v>6810</v>
      </c>
      <c r="AA2073" t="s">
        <v>3856</v>
      </c>
      <c r="AB2073" t="s">
        <v>97</v>
      </c>
    </row>
    <row r="2074" spans="1:28" x14ac:dyDescent="0.25">
      <c r="A2074">
        <v>73864</v>
      </c>
      <c r="B2074" t="s">
        <v>24</v>
      </c>
      <c r="C2074">
        <v>5</v>
      </c>
      <c r="D2074">
        <v>2</v>
      </c>
      <c r="E2074">
        <v>17417</v>
      </c>
      <c r="F2074" t="s">
        <v>963</v>
      </c>
      <c r="G2074" s="4">
        <v>44178</v>
      </c>
      <c r="H2074" t="s">
        <v>13</v>
      </c>
      <c r="I2074" t="s">
        <v>47</v>
      </c>
      <c r="J2074" t="s">
        <v>31</v>
      </c>
      <c r="K2074" t="s">
        <v>90</v>
      </c>
      <c r="L2074">
        <v>177179</v>
      </c>
      <c r="M2074">
        <v>1363</v>
      </c>
      <c r="N2074">
        <v>1</v>
      </c>
      <c r="O2074">
        <v>215.82</v>
      </c>
      <c r="P2074" t="s">
        <v>125</v>
      </c>
      <c r="Q2074">
        <v>76</v>
      </c>
      <c r="R2074">
        <v>4</v>
      </c>
      <c r="S2074">
        <v>215.82</v>
      </c>
      <c r="T2074" t="s">
        <v>710</v>
      </c>
      <c r="U2074" t="s">
        <v>3099</v>
      </c>
      <c r="V2074" t="s">
        <v>601</v>
      </c>
      <c r="W2074" t="s">
        <v>8</v>
      </c>
      <c r="X2074" t="s">
        <v>448</v>
      </c>
      <c r="Y2074" t="s">
        <v>3244</v>
      </c>
      <c r="Z2074">
        <v>33324</v>
      </c>
      <c r="AA2074" t="s">
        <v>3856</v>
      </c>
      <c r="AB2074" t="s">
        <v>97</v>
      </c>
    </row>
    <row r="2075" spans="1:28" x14ac:dyDescent="0.25">
      <c r="A2075">
        <v>73865</v>
      </c>
      <c r="B2075" t="s">
        <v>17</v>
      </c>
      <c r="C2075">
        <v>6</v>
      </c>
      <c r="D2075">
        <v>2</v>
      </c>
      <c r="E2075">
        <v>17418</v>
      </c>
      <c r="F2075" t="s">
        <v>963</v>
      </c>
      <c r="G2075" s="4">
        <v>44178</v>
      </c>
      <c r="H2075" t="s">
        <v>13</v>
      </c>
      <c r="I2075" t="s">
        <v>47</v>
      </c>
      <c r="J2075" t="s">
        <v>23</v>
      </c>
      <c r="K2075" t="s">
        <v>90</v>
      </c>
      <c r="L2075">
        <v>177180</v>
      </c>
      <c r="M2075">
        <v>1363</v>
      </c>
      <c r="N2075">
        <v>1</v>
      </c>
      <c r="O2075">
        <v>215.82</v>
      </c>
      <c r="P2075" t="s">
        <v>125</v>
      </c>
      <c r="Q2075">
        <v>76</v>
      </c>
      <c r="R2075">
        <v>4</v>
      </c>
      <c r="S2075">
        <v>215.82</v>
      </c>
      <c r="T2075" t="s">
        <v>5</v>
      </c>
      <c r="U2075" t="s">
        <v>1068</v>
      </c>
      <c r="V2075" t="s">
        <v>860</v>
      </c>
      <c r="W2075" t="s">
        <v>95</v>
      </c>
      <c r="X2075" t="s">
        <v>9</v>
      </c>
      <c r="Y2075" t="s">
        <v>1069</v>
      </c>
      <c r="Z2075">
        <v>725</v>
      </c>
      <c r="AA2075" t="s">
        <v>3856</v>
      </c>
      <c r="AB2075" t="s">
        <v>97</v>
      </c>
    </row>
    <row r="2076" spans="1:28" x14ac:dyDescent="0.25">
      <c r="A2076">
        <v>73866</v>
      </c>
      <c r="B2076" t="s">
        <v>24</v>
      </c>
      <c r="C2076">
        <v>2</v>
      </c>
      <c r="D2076">
        <v>2</v>
      </c>
      <c r="E2076">
        <v>17419</v>
      </c>
      <c r="F2076" t="s">
        <v>963</v>
      </c>
      <c r="G2076" s="4">
        <v>44178</v>
      </c>
      <c r="H2076" t="s">
        <v>13</v>
      </c>
      <c r="I2076" t="s">
        <v>47</v>
      </c>
      <c r="J2076" t="s">
        <v>31</v>
      </c>
      <c r="K2076" t="s">
        <v>90</v>
      </c>
      <c r="L2076">
        <v>177181</v>
      </c>
      <c r="M2076">
        <v>1363</v>
      </c>
      <c r="N2076">
        <v>1</v>
      </c>
      <c r="O2076">
        <v>215.82</v>
      </c>
      <c r="P2076" t="s">
        <v>125</v>
      </c>
      <c r="Q2076">
        <v>76</v>
      </c>
      <c r="R2076">
        <v>4</v>
      </c>
      <c r="S2076">
        <v>215.82</v>
      </c>
      <c r="T2076" t="s">
        <v>647</v>
      </c>
      <c r="U2076" t="s">
        <v>3480</v>
      </c>
      <c r="V2076" t="s">
        <v>3481</v>
      </c>
      <c r="W2076" t="s">
        <v>8</v>
      </c>
      <c r="X2076" t="s">
        <v>308</v>
      </c>
      <c r="Y2076" t="s">
        <v>3482</v>
      </c>
      <c r="Z2076">
        <v>8854</v>
      </c>
      <c r="AA2076" t="s">
        <v>3856</v>
      </c>
      <c r="AB2076" t="s">
        <v>97</v>
      </c>
    </row>
    <row r="2077" spans="1:28" x14ac:dyDescent="0.25">
      <c r="A2077">
        <v>73867</v>
      </c>
      <c r="B2077" t="s">
        <v>3</v>
      </c>
      <c r="C2077">
        <v>3</v>
      </c>
      <c r="D2077">
        <v>4</v>
      </c>
      <c r="E2077">
        <v>17420</v>
      </c>
      <c r="F2077" t="s">
        <v>963</v>
      </c>
      <c r="G2077" s="4">
        <v>44178</v>
      </c>
      <c r="H2077" t="s">
        <v>13</v>
      </c>
      <c r="I2077" t="s">
        <v>47</v>
      </c>
      <c r="J2077" t="s">
        <v>14</v>
      </c>
      <c r="K2077" t="s">
        <v>16</v>
      </c>
      <c r="L2077">
        <v>177182</v>
      </c>
      <c r="M2077">
        <v>1363</v>
      </c>
      <c r="N2077">
        <v>1</v>
      </c>
      <c r="O2077">
        <v>215.82</v>
      </c>
      <c r="P2077" t="s">
        <v>125</v>
      </c>
      <c r="Q2077">
        <v>76</v>
      </c>
      <c r="R2077">
        <v>4</v>
      </c>
      <c r="S2077">
        <v>215.82</v>
      </c>
      <c r="T2077" t="s">
        <v>3750</v>
      </c>
      <c r="U2077" t="s">
        <v>3751</v>
      </c>
      <c r="V2077" t="s">
        <v>601</v>
      </c>
      <c r="W2077" t="s">
        <v>95</v>
      </c>
      <c r="X2077" t="s">
        <v>21</v>
      </c>
      <c r="Y2077" t="s">
        <v>3752</v>
      </c>
      <c r="Z2077">
        <v>93611</v>
      </c>
      <c r="AA2077" t="s">
        <v>3856</v>
      </c>
      <c r="AB2077" t="s">
        <v>97</v>
      </c>
    </row>
    <row r="2078" spans="1:28" x14ac:dyDescent="0.25">
      <c r="A2078">
        <v>73891</v>
      </c>
      <c r="B2078" t="s">
        <v>51</v>
      </c>
      <c r="C2078">
        <v>2</v>
      </c>
      <c r="D2078">
        <v>2</v>
      </c>
      <c r="E2078">
        <v>17444</v>
      </c>
      <c r="F2078" t="s">
        <v>754</v>
      </c>
      <c r="G2078" s="4">
        <v>44178</v>
      </c>
      <c r="H2078" t="s">
        <v>13</v>
      </c>
      <c r="I2078" t="s">
        <v>99</v>
      </c>
      <c r="J2078" t="s">
        <v>57</v>
      </c>
      <c r="K2078" t="s">
        <v>90</v>
      </c>
      <c r="L2078">
        <v>177206</v>
      </c>
      <c r="M2078">
        <v>1363</v>
      </c>
      <c r="N2078">
        <v>1</v>
      </c>
      <c r="O2078">
        <v>215.82</v>
      </c>
      <c r="P2078" t="s">
        <v>125</v>
      </c>
      <c r="Q2078">
        <v>76</v>
      </c>
      <c r="R2078">
        <v>4</v>
      </c>
      <c r="S2078">
        <v>215.82</v>
      </c>
      <c r="T2078" t="s">
        <v>440</v>
      </c>
      <c r="U2078" t="s">
        <v>19</v>
      </c>
      <c r="V2078" t="s">
        <v>441</v>
      </c>
      <c r="W2078" t="s">
        <v>27</v>
      </c>
      <c r="X2078" t="s">
        <v>114</v>
      </c>
      <c r="Y2078" t="s">
        <v>442</v>
      </c>
      <c r="Z2078">
        <v>78240</v>
      </c>
      <c r="AA2078" t="s">
        <v>3856</v>
      </c>
      <c r="AB2078" t="s">
        <v>97</v>
      </c>
    </row>
    <row r="2079" spans="1:28" x14ac:dyDescent="0.25">
      <c r="A2079">
        <v>73892</v>
      </c>
      <c r="B2079" t="s">
        <v>24</v>
      </c>
      <c r="C2079">
        <v>3</v>
      </c>
      <c r="D2079">
        <v>2</v>
      </c>
      <c r="E2079">
        <v>17445</v>
      </c>
      <c r="F2079" t="s">
        <v>70</v>
      </c>
      <c r="G2079" s="4">
        <v>44178</v>
      </c>
      <c r="H2079" t="s">
        <v>13</v>
      </c>
      <c r="I2079" t="s">
        <v>70</v>
      </c>
      <c r="J2079" t="s">
        <v>31</v>
      </c>
      <c r="K2079" t="s">
        <v>90</v>
      </c>
      <c r="L2079">
        <v>177207</v>
      </c>
      <c r="M2079">
        <v>1363</v>
      </c>
      <c r="N2079">
        <v>1</v>
      </c>
      <c r="O2079">
        <v>215.82</v>
      </c>
      <c r="P2079" t="s">
        <v>125</v>
      </c>
      <c r="Q2079">
        <v>76</v>
      </c>
      <c r="R2079">
        <v>4</v>
      </c>
      <c r="S2079">
        <v>215.82</v>
      </c>
      <c r="T2079" t="s">
        <v>1631</v>
      </c>
      <c r="U2079" t="s">
        <v>1632</v>
      </c>
      <c r="V2079" t="s">
        <v>1633</v>
      </c>
      <c r="W2079" t="s">
        <v>27</v>
      </c>
      <c r="X2079" t="s">
        <v>21</v>
      </c>
      <c r="Y2079" t="s">
        <v>1634</v>
      </c>
      <c r="Z2079">
        <v>91941</v>
      </c>
      <c r="AA2079" t="s">
        <v>3856</v>
      </c>
      <c r="AB2079" t="s">
        <v>97</v>
      </c>
    </row>
    <row r="2080" spans="1:28" x14ac:dyDescent="0.25">
      <c r="A2080">
        <v>73932</v>
      </c>
      <c r="B2080" t="s">
        <v>24</v>
      </c>
      <c r="C2080">
        <v>3</v>
      </c>
      <c r="D2080">
        <v>2</v>
      </c>
      <c r="E2080">
        <v>17485</v>
      </c>
      <c r="F2080" t="s">
        <v>383</v>
      </c>
      <c r="G2080" s="4">
        <v>44179</v>
      </c>
      <c r="H2080" t="s">
        <v>13</v>
      </c>
      <c r="I2080" t="s">
        <v>5781</v>
      </c>
      <c r="J2080" t="s">
        <v>31</v>
      </c>
      <c r="K2080" t="s">
        <v>90</v>
      </c>
      <c r="L2080">
        <v>177247</v>
      </c>
      <c r="M2080">
        <v>1363</v>
      </c>
      <c r="N2080">
        <v>1</v>
      </c>
      <c r="O2080">
        <v>215.82</v>
      </c>
      <c r="P2080" t="s">
        <v>125</v>
      </c>
      <c r="Q2080">
        <v>76</v>
      </c>
      <c r="R2080">
        <v>4</v>
      </c>
      <c r="S2080">
        <v>215.82</v>
      </c>
      <c r="T2080" t="s">
        <v>5</v>
      </c>
      <c r="U2080" t="s">
        <v>2964</v>
      </c>
      <c r="V2080" t="s">
        <v>2388</v>
      </c>
      <c r="W2080" t="s">
        <v>27</v>
      </c>
      <c r="X2080" t="s">
        <v>9</v>
      </c>
      <c r="Y2080" t="s">
        <v>2618</v>
      </c>
      <c r="Z2080">
        <v>725</v>
      </c>
      <c r="AA2080" t="s">
        <v>3856</v>
      </c>
      <c r="AB2080" t="s">
        <v>97</v>
      </c>
    </row>
    <row r="2081" spans="1:28" x14ac:dyDescent="0.25">
      <c r="A2081">
        <v>73934</v>
      </c>
      <c r="B2081" t="s">
        <v>24</v>
      </c>
      <c r="C2081">
        <v>5</v>
      </c>
      <c r="D2081">
        <v>2</v>
      </c>
      <c r="E2081">
        <v>17487</v>
      </c>
      <c r="F2081" t="s">
        <v>754</v>
      </c>
      <c r="G2081" s="4">
        <v>44179</v>
      </c>
      <c r="H2081" t="s">
        <v>13</v>
      </c>
      <c r="I2081" t="s">
        <v>99</v>
      </c>
      <c r="J2081" t="s">
        <v>31</v>
      </c>
      <c r="K2081" t="s">
        <v>90</v>
      </c>
      <c r="L2081">
        <v>177249</v>
      </c>
      <c r="M2081">
        <v>1363</v>
      </c>
      <c r="N2081">
        <v>1</v>
      </c>
      <c r="O2081">
        <v>215.82</v>
      </c>
      <c r="P2081" t="s">
        <v>125</v>
      </c>
      <c r="Q2081">
        <v>76</v>
      </c>
      <c r="R2081">
        <v>4</v>
      </c>
      <c r="S2081">
        <v>215.82</v>
      </c>
      <c r="T2081" t="s">
        <v>733</v>
      </c>
      <c r="U2081" t="s">
        <v>2280</v>
      </c>
      <c r="V2081" t="s">
        <v>35</v>
      </c>
      <c r="W2081" t="s">
        <v>27</v>
      </c>
      <c r="X2081" t="s">
        <v>735</v>
      </c>
      <c r="Y2081" t="s">
        <v>1977</v>
      </c>
      <c r="Z2081">
        <v>20011</v>
      </c>
      <c r="AA2081" t="s">
        <v>3856</v>
      </c>
      <c r="AB2081" t="s">
        <v>97</v>
      </c>
    </row>
    <row r="2082" spans="1:28" x14ac:dyDescent="0.25">
      <c r="A2082">
        <v>73958</v>
      </c>
      <c r="B2082" t="s">
        <v>3</v>
      </c>
      <c r="C2082">
        <v>4</v>
      </c>
      <c r="D2082">
        <v>4</v>
      </c>
      <c r="E2082">
        <v>17511</v>
      </c>
      <c r="F2082" t="s">
        <v>1530</v>
      </c>
      <c r="G2082" s="4">
        <v>44179</v>
      </c>
      <c r="H2082" t="s">
        <v>13</v>
      </c>
      <c r="I2082" t="s">
        <v>99</v>
      </c>
      <c r="J2082" t="s">
        <v>14</v>
      </c>
      <c r="K2082" t="s">
        <v>16</v>
      </c>
      <c r="L2082">
        <v>177273</v>
      </c>
      <c r="M2082">
        <v>1363</v>
      </c>
      <c r="N2082">
        <v>1</v>
      </c>
      <c r="O2082">
        <v>215.82</v>
      </c>
      <c r="P2082" t="s">
        <v>125</v>
      </c>
      <c r="Q2082">
        <v>76</v>
      </c>
      <c r="R2082">
        <v>4</v>
      </c>
      <c r="S2082">
        <v>215.82</v>
      </c>
      <c r="T2082" t="s">
        <v>85</v>
      </c>
      <c r="U2082" t="s">
        <v>2413</v>
      </c>
      <c r="V2082" t="s">
        <v>1012</v>
      </c>
      <c r="W2082" t="s">
        <v>95</v>
      </c>
      <c r="X2082" t="s">
        <v>88</v>
      </c>
      <c r="Y2082" t="s">
        <v>2498</v>
      </c>
      <c r="Z2082">
        <v>14609</v>
      </c>
      <c r="AA2082" t="s">
        <v>3856</v>
      </c>
      <c r="AB2082" t="s">
        <v>97</v>
      </c>
    </row>
    <row r="2083" spans="1:28" x14ac:dyDescent="0.25">
      <c r="A2083">
        <v>73960</v>
      </c>
      <c r="B2083" t="s">
        <v>17</v>
      </c>
      <c r="C2083">
        <v>6</v>
      </c>
      <c r="D2083">
        <v>4</v>
      </c>
      <c r="E2083">
        <v>17513</v>
      </c>
      <c r="F2083" t="s">
        <v>1499</v>
      </c>
      <c r="G2083" s="4">
        <v>44179</v>
      </c>
      <c r="H2083" t="s">
        <v>13</v>
      </c>
      <c r="I2083" t="s">
        <v>538</v>
      </c>
      <c r="J2083" t="s">
        <v>23</v>
      </c>
      <c r="K2083" t="s">
        <v>16</v>
      </c>
      <c r="L2083">
        <v>177275</v>
      </c>
      <c r="M2083">
        <v>1363</v>
      </c>
      <c r="N2083">
        <v>1</v>
      </c>
      <c r="O2083">
        <v>215.82</v>
      </c>
      <c r="P2083" t="s">
        <v>125</v>
      </c>
      <c r="Q2083">
        <v>76</v>
      </c>
      <c r="R2083">
        <v>4</v>
      </c>
      <c r="S2083">
        <v>215.82</v>
      </c>
      <c r="T2083" t="s">
        <v>5</v>
      </c>
      <c r="U2083" t="s">
        <v>2417</v>
      </c>
      <c r="V2083" t="s">
        <v>1204</v>
      </c>
      <c r="W2083" t="s">
        <v>95</v>
      </c>
      <c r="X2083" t="s">
        <v>9</v>
      </c>
      <c r="Y2083" t="s">
        <v>3528</v>
      </c>
      <c r="Z2083">
        <v>725</v>
      </c>
      <c r="AA2083" t="s">
        <v>3856</v>
      </c>
      <c r="AB2083" t="s">
        <v>97</v>
      </c>
    </row>
    <row r="2084" spans="1:28" x14ac:dyDescent="0.25">
      <c r="A2084">
        <v>73961</v>
      </c>
      <c r="B2084" t="s">
        <v>3</v>
      </c>
      <c r="C2084">
        <v>2</v>
      </c>
      <c r="D2084">
        <v>4</v>
      </c>
      <c r="E2084">
        <v>17514</v>
      </c>
      <c r="F2084" t="s">
        <v>1499</v>
      </c>
      <c r="G2084" s="4">
        <v>44179</v>
      </c>
      <c r="H2084" t="s">
        <v>13</v>
      </c>
      <c r="I2084" t="s">
        <v>538</v>
      </c>
      <c r="J2084" t="s">
        <v>14</v>
      </c>
      <c r="K2084" t="s">
        <v>16</v>
      </c>
      <c r="L2084">
        <v>177276</v>
      </c>
      <c r="M2084">
        <v>1363</v>
      </c>
      <c r="N2084">
        <v>1</v>
      </c>
      <c r="O2084">
        <v>215.82</v>
      </c>
      <c r="P2084" t="s">
        <v>125</v>
      </c>
      <c r="Q2084">
        <v>76</v>
      </c>
      <c r="R2084">
        <v>4</v>
      </c>
      <c r="S2084">
        <v>215.82</v>
      </c>
      <c r="T2084" t="s">
        <v>2577</v>
      </c>
      <c r="U2084" t="s">
        <v>716</v>
      </c>
      <c r="V2084" t="s">
        <v>2348</v>
      </c>
      <c r="W2084" t="s">
        <v>8</v>
      </c>
      <c r="X2084" t="s">
        <v>21</v>
      </c>
      <c r="Y2084" t="s">
        <v>2578</v>
      </c>
      <c r="Z2084">
        <v>94080</v>
      </c>
      <c r="AA2084" t="s">
        <v>3856</v>
      </c>
      <c r="AB2084" t="s">
        <v>97</v>
      </c>
    </row>
    <row r="2085" spans="1:28" x14ac:dyDescent="0.25">
      <c r="A2085">
        <v>73962</v>
      </c>
      <c r="B2085" t="s">
        <v>3</v>
      </c>
      <c r="C2085">
        <v>3</v>
      </c>
      <c r="D2085">
        <v>4</v>
      </c>
      <c r="E2085">
        <v>17515</v>
      </c>
      <c r="F2085" t="s">
        <v>1499</v>
      </c>
      <c r="G2085" s="4">
        <v>44179</v>
      </c>
      <c r="H2085" t="s">
        <v>13</v>
      </c>
      <c r="I2085" t="s">
        <v>538</v>
      </c>
      <c r="J2085" t="s">
        <v>38</v>
      </c>
      <c r="K2085" t="s">
        <v>16</v>
      </c>
      <c r="L2085">
        <v>177277</v>
      </c>
      <c r="M2085">
        <v>1363</v>
      </c>
      <c r="N2085">
        <v>1</v>
      </c>
      <c r="O2085">
        <v>215.82</v>
      </c>
      <c r="P2085" t="s">
        <v>125</v>
      </c>
      <c r="Q2085">
        <v>76</v>
      </c>
      <c r="R2085">
        <v>4</v>
      </c>
      <c r="S2085">
        <v>215.82</v>
      </c>
      <c r="T2085" t="s">
        <v>117</v>
      </c>
      <c r="U2085" t="s">
        <v>1244</v>
      </c>
      <c r="V2085" t="s">
        <v>2826</v>
      </c>
      <c r="W2085" t="s">
        <v>8</v>
      </c>
      <c r="X2085" t="s">
        <v>21</v>
      </c>
      <c r="Y2085" t="s">
        <v>2827</v>
      </c>
      <c r="Z2085">
        <v>92104</v>
      </c>
      <c r="AA2085" t="s">
        <v>3856</v>
      </c>
      <c r="AB2085" t="s">
        <v>97</v>
      </c>
    </row>
    <row r="2086" spans="1:28" x14ac:dyDescent="0.25">
      <c r="A2086">
        <v>73963</v>
      </c>
      <c r="B2086" t="s">
        <v>3</v>
      </c>
      <c r="C2086">
        <v>4</v>
      </c>
      <c r="D2086">
        <v>4</v>
      </c>
      <c r="E2086">
        <v>17516</v>
      </c>
      <c r="F2086" t="s">
        <v>1499</v>
      </c>
      <c r="G2086" s="4">
        <v>44179</v>
      </c>
      <c r="H2086" t="s">
        <v>13</v>
      </c>
      <c r="I2086" t="s">
        <v>538</v>
      </c>
      <c r="J2086" t="s">
        <v>38</v>
      </c>
      <c r="K2086" t="s">
        <v>16</v>
      </c>
      <c r="L2086">
        <v>177278</v>
      </c>
      <c r="M2086">
        <v>1363</v>
      </c>
      <c r="N2086">
        <v>1</v>
      </c>
      <c r="O2086">
        <v>215.82</v>
      </c>
      <c r="P2086" t="s">
        <v>125</v>
      </c>
      <c r="Q2086">
        <v>76</v>
      </c>
      <c r="R2086">
        <v>4</v>
      </c>
      <c r="S2086">
        <v>215.82</v>
      </c>
      <c r="T2086" t="s">
        <v>5</v>
      </c>
      <c r="U2086" t="s">
        <v>1930</v>
      </c>
      <c r="V2086" t="s">
        <v>2969</v>
      </c>
      <c r="W2086" t="s">
        <v>27</v>
      </c>
      <c r="X2086" t="s">
        <v>9</v>
      </c>
      <c r="Y2086" t="s">
        <v>3307</v>
      </c>
      <c r="Z2086">
        <v>725</v>
      </c>
      <c r="AA2086" t="s">
        <v>3856</v>
      </c>
      <c r="AB2086" t="s">
        <v>97</v>
      </c>
    </row>
    <row r="2087" spans="1:28" x14ac:dyDescent="0.25">
      <c r="A2087">
        <v>76830</v>
      </c>
      <c r="B2087" t="s">
        <v>17</v>
      </c>
      <c r="C2087">
        <v>6</v>
      </c>
      <c r="D2087">
        <v>4</v>
      </c>
      <c r="E2087">
        <v>20383</v>
      </c>
      <c r="F2087" t="s">
        <v>409</v>
      </c>
      <c r="G2087" s="4">
        <v>44221</v>
      </c>
      <c r="H2087" t="s">
        <v>13</v>
      </c>
      <c r="I2087" t="s">
        <v>410</v>
      </c>
      <c r="J2087" t="s">
        <v>23</v>
      </c>
      <c r="K2087" t="s">
        <v>16</v>
      </c>
      <c r="L2087">
        <v>180145</v>
      </c>
      <c r="M2087">
        <v>1363</v>
      </c>
      <c r="N2087">
        <v>1</v>
      </c>
      <c r="O2087">
        <v>215.82</v>
      </c>
      <c r="P2087" t="s">
        <v>125</v>
      </c>
      <c r="Q2087">
        <v>76</v>
      </c>
      <c r="R2087">
        <v>4</v>
      </c>
      <c r="S2087">
        <v>215.82</v>
      </c>
      <c r="T2087" t="s">
        <v>1839</v>
      </c>
      <c r="U2087" t="s">
        <v>180</v>
      </c>
      <c r="V2087" t="s">
        <v>1840</v>
      </c>
      <c r="W2087" t="s">
        <v>8</v>
      </c>
      <c r="X2087" t="s">
        <v>55</v>
      </c>
      <c r="Y2087" t="s">
        <v>1841</v>
      </c>
      <c r="Z2087">
        <v>60014</v>
      </c>
      <c r="AA2087" t="s">
        <v>3856</v>
      </c>
      <c r="AB2087" t="s">
        <v>97</v>
      </c>
    </row>
    <row r="2088" spans="1:28" x14ac:dyDescent="0.25">
      <c r="A2088">
        <v>76831</v>
      </c>
      <c r="B2088" t="s">
        <v>24</v>
      </c>
      <c r="C2088">
        <v>2</v>
      </c>
      <c r="D2088">
        <v>4</v>
      </c>
      <c r="E2088">
        <v>20384</v>
      </c>
      <c r="F2088" t="s">
        <v>409</v>
      </c>
      <c r="G2088" s="4">
        <v>44221</v>
      </c>
      <c r="H2088" t="s">
        <v>13</v>
      </c>
      <c r="I2088" t="s">
        <v>410</v>
      </c>
      <c r="J2088" t="s">
        <v>31</v>
      </c>
      <c r="K2088" t="s">
        <v>16</v>
      </c>
      <c r="L2088">
        <v>180146</v>
      </c>
      <c r="M2088">
        <v>1363</v>
      </c>
      <c r="N2088">
        <v>1</v>
      </c>
      <c r="O2088">
        <v>215.82</v>
      </c>
      <c r="P2088" t="s">
        <v>125</v>
      </c>
      <c r="Q2088">
        <v>76</v>
      </c>
      <c r="R2088">
        <v>4</v>
      </c>
      <c r="S2088">
        <v>215.82</v>
      </c>
      <c r="T2088" t="s">
        <v>5</v>
      </c>
      <c r="U2088" t="s">
        <v>643</v>
      </c>
      <c r="V2088" t="s">
        <v>413</v>
      </c>
      <c r="W2088" t="s">
        <v>95</v>
      </c>
      <c r="X2088" t="s">
        <v>9</v>
      </c>
      <c r="Y2088" t="s">
        <v>3559</v>
      </c>
      <c r="Z2088">
        <v>725</v>
      </c>
      <c r="AA2088" t="s">
        <v>3856</v>
      </c>
      <c r="AB2088" t="s">
        <v>97</v>
      </c>
    </row>
    <row r="2089" spans="1:28" x14ac:dyDescent="0.25">
      <c r="A2089">
        <v>76832</v>
      </c>
      <c r="B2089" t="s">
        <v>24</v>
      </c>
      <c r="C2089">
        <v>3</v>
      </c>
      <c r="D2089">
        <v>2</v>
      </c>
      <c r="E2089">
        <v>20385</v>
      </c>
      <c r="F2089" t="s">
        <v>409</v>
      </c>
      <c r="G2089" s="4">
        <v>44221</v>
      </c>
      <c r="H2089" t="s">
        <v>13</v>
      </c>
      <c r="I2089" t="s">
        <v>410</v>
      </c>
      <c r="J2089" t="s">
        <v>31</v>
      </c>
      <c r="K2089" t="s">
        <v>90</v>
      </c>
      <c r="L2089">
        <v>180147</v>
      </c>
      <c r="M2089">
        <v>1363</v>
      </c>
      <c r="N2089">
        <v>1</v>
      </c>
      <c r="O2089">
        <v>215.82</v>
      </c>
      <c r="P2089" t="s">
        <v>125</v>
      </c>
      <c r="Q2089">
        <v>76</v>
      </c>
      <c r="R2089">
        <v>4</v>
      </c>
      <c r="S2089">
        <v>215.82</v>
      </c>
      <c r="T2089" t="s">
        <v>1648</v>
      </c>
      <c r="U2089" t="s">
        <v>2547</v>
      </c>
      <c r="V2089" t="s">
        <v>2548</v>
      </c>
      <c r="W2089" t="s">
        <v>8</v>
      </c>
      <c r="X2089" t="s">
        <v>1649</v>
      </c>
      <c r="Y2089" t="s">
        <v>1650</v>
      </c>
      <c r="Z2089">
        <v>52001</v>
      </c>
      <c r="AA2089" t="s">
        <v>3856</v>
      </c>
      <c r="AB2089" t="s">
        <v>97</v>
      </c>
    </row>
    <row r="2090" spans="1:28" x14ac:dyDescent="0.25">
      <c r="A2090">
        <v>76833</v>
      </c>
      <c r="B2090" t="s">
        <v>3</v>
      </c>
      <c r="C2090">
        <v>4</v>
      </c>
      <c r="D2090">
        <v>2</v>
      </c>
      <c r="E2090">
        <v>20386</v>
      </c>
      <c r="F2090" t="s">
        <v>409</v>
      </c>
      <c r="G2090" s="4">
        <v>44221</v>
      </c>
      <c r="H2090" t="s">
        <v>13</v>
      </c>
      <c r="I2090" t="s">
        <v>410</v>
      </c>
      <c r="J2090" t="s">
        <v>38</v>
      </c>
      <c r="K2090" t="s">
        <v>90</v>
      </c>
      <c r="L2090">
        <v>180148</v>
      </c>
      <c r="M2090">
        <v>1363</v>
      </c>
      <c r="N2090">
        <v>1</v>
      </c>
      <c r="O2090">
        <v>215.82</v>
      </c>
      <c r="P2090" t="s">
        <v>125</v>
      </c>
      <c r="Q2090">
        <v>76</v>
      </c>
      <c r="R2090">
        <v>4</v>
      </c>
      <c r="S2090">
        <v>215.82</v>
      </c>
      <c r="T2090" t="s">
        <v>5</v>
      </c>
      <c r="U2090" t="s">
        <v>160</v>
      </c>
      <c r="V2090" t="s">
        <v>3628</v>
      </c>
      <c r="W2090" t="s">
        <v>8</v>
      </c>
      <c r="X2090" t="s">
        <v>9</v>
      </c>
      <c r="Y2090" t="s">
        <v>3629</v>
      </c>
      <c r="Z2090">
        <v>725</v>
      </c>
      <c r="AA2090" t="s">
        <v>3856</v>
      </c>
      <c r="AB2090" t="s">
        <v>97</v>
      </c>
    </row>
    <row r="2091" spans="1:28" x14ac:dyDescent="0.25">
      <c r="A2091">
        <v>76835</v>
      </c>
      <c r="B2091" t="s">
        <v>51</v>
      </c>
      <c r="C2091">
        <v>6</v>
      </c>
      <c r="D2091">
        <v>4</v>
      </c>
      <c r="E2091">
        <v>20388</v>
      </c>
      <c r="F2091" t="s">
        <v>84</v>
      </c>
      <c r="G2091" s="4">
        <v>44221</v>
      </c>
      <c r="H2091" t="s">
        <v>13</v>
      </c>
      <c r="I2091" t="s">
        <v>80</v>
      </c>
      <c r="J2091" t="s">
        <v>1275</v>
      </c>
      <c r="K2091" t="s">
        <v>16</v>
      </c>
      <c r="L2091">
        <v>180150</v>
      </c>
      <c r="M2091">
        <v>1363</v>
      </c>
      <c r="N2091">
        <v>1</v>
      </c>
      <c r="O2091">
        <v>215.82</v>
      </c>
      <c r="P2091" t="s">
        <v>125</v>
      </c>
      <c r="Q2091">
        <v>76</v>
      </c>
      <c r="R2091">
        <v>4</v>
      </c>
      <c r="S2091">
        <v>215.82</v>
      </c>
      <c r="T2091" t="s">
        <v>1950</v>
      </c>
      <c r="U2091" t="s">
        <v>151</v>
      </c>
      <c r="V2091" t="s">
        <v>1428</v>
      </c>
      <c r="W2091" t="s">
        <v>95</v>
      </c>
      <c r="X2091" t="s">
        <v>381</v>
      </c>
      <c r="Y2091" t="s">
        <v>3715</v>
      </c>
      <c r="Z2091">
        <v>48126</v>
      </c>
      <c r="AA2091" t="s">
        <v>3856</v>
      </c>
      <c r="AB2091" t="s">
        <v>97</v>
      </c>
    </row>
    <row r="2092" spans="1:28" x14ac:dyDescent="0.25">
      <c r="A2092">
        <v>76842</v>
      </c>
      <c r="B2092" t="s">
        <v>17</v>
      </c>
      <c r="C2092">
        <v>3</v>
      </c>
      <c r="D2092">
        <v>2</v>
      </c>
      <c r="E2092">
        <v>20395</v>
      </c>
      <c r="F2092" t="s">
        <v>266</v>
      </c>
      <c r="G2092" s="4">
        <v>44221</v>
      </c>
      <c r="H2092" t="s">
        <v>13</v>
      </c>
      <c r="I2092" t="s">
        <v>5778</v>
      </c>
      <c r="J2092" t="s">
        <v>23</v>
      </c>
      <c r="K2092" t="s">
        <v>90</v>
      </c>
      <c r="L2092">
        <v>180157</v>
      </c>
      <c r="M2092">
        <v>1363</v>
      </c>
      <c r="N2092">
        <v>1</v>
      </c>
      <c r="O2092">
        <v>215.82</v>
      </c>
      <c r="P2092" t="s">
        <v>125</v>
      </c>
      <c r="Q2092">
        <v>76</v>
      </c>
      <c r="R2092">
        <v>4</v>
      </c>
      <c r="S2092">
        <v>215.82</v>
      </c>
      <c r="T2092" t="s">
        <v>5</v>
      </c>
      <c r="U2092" t="s">
        <v>138</v>
      </c>
      <c r="V2092" t="s">
        <v>823</v>
      </c>
      <c r="W2092" t="s">
        <v>27</v>
      </c>
      <c r="X2092" t="s">
        <v>9</v>
      </c>
      <c r="Y2092" t="s">
        <v>926</v>
      </c>
      <c r="Z2092">
        <v>725</v>
      </c>
      <c r="AA2092" t="s">
        <v>3856</v>
      </c>
      <c r="AB2092" t="s">
        <v>97</v>
      </c>
    </row>
    <row r="2093" spans="1:28" x14ac:dyDescent="0.25">
      <c r="A2093">
        <v>76843</v>
      </c>
      <c r="B2093" t="s">
        <v>24</v>
      </c>
      <c r="C2093">
        <v>4</v>
      </c>
      <c r="D2093">
        <v>2</v>
      </c>
      <c r="E2093">
        <v>20396</v>
      </c>
      <c r="F2093" t="s">
        <v>266</v>
      </c>
      <c r="G2093" s="4">
        <v>44221</v>
      </c>
      <c r="H2093" t="s">
        <v>13</v>
      </c>
      <c r="I2093" t="s">
        <v>5778</v>
      </c>
      <c r="J2093" t="s">
        <v>31</v>
      </c>
      <c r="K2093" t="s">
        <v>90</v>
      </c>
      <c r="L2093">
        <v>180158</v>
      </c>
      <c r="M2093">
        <v>1363</v>
      </c>
      <c r="N2093">
        <v>1</v>
      </c>
      <c r="O2093">
        <v>215.82</v>
      </c>
      <c r="P2093" t="s">
        <v>125</v>
      </c>
      <c r="Q2093">
        <v>76</v>
      </c>
      <c r="R2093">
        <v>4</v>
      </c>
      <c r="S2093">
        <v>215.82</v>
      </c>
      <c r="T2093" t="s">
        <v>862</v>
      </c>
      <c r="U2093" t="s">
        <v>132</v>
      </c>
      <c r="V2093" t="s">
        <v>2556</v>
      </c>
      <c r="W2093" t="s">
        <v>8</v>
      </c>
      <c r="X2093" t="s">
        <v>478</v>
      </c>
      <c r="Y2093" t="s">
        <v>2557</v>
      </c>
      <c r="Z2093">
        <v>89101</v>
      </c>
      <c r="AA2093" t="s">
        <v>3856</v>
      </c>
      <c r="AB2093" t="s">
        <v>97</v>
      </c>
    </row>
    <row r="2094" spans="1:28" x14ac:dyDescent="0.25">
      <c r="A2094">
        <v>76844</v>
      </c>
      <c r="B2094" t="s">
        <v>3</v>
      </c>
      <c r="C2094">
        <v>2</v>
      </c>
      <c r="D2094">
        <v>1</v>
      </c>
      <c r="E2094">
        <v>20397</v>
      </c>
      <c r="F2094" t="s">
        <v>266</v>
      </c>
      <c r="G2094" s="4">
        <v>44221</v>
      </c>
      <c r="H2094" t="s">
        <v>13</v>
      </c>
      <c r="I2094" t="s">
        <v>5778</v>
      </c>
      <c r="J2094" t="s">
        <v>14</v>
      </c>
      <c r="K2094" t="s">
        <v>32</v>
      </c>
      <c r="L2094">
        <v>180159</v>
      </c>
      <c r="M2094">
        <v>1363</v>
      </c>
      <c r="N2094">
        <v>1</v>
      </c>
      <c r="O2094">
        <v>215.82</v>
      </c>
      <c r="P2094" t="s">
        <v>125</v>
      </c>
      <c r="Q2094">
        <v>76</v>
      </c>
      <c r="R2094">
        <v>4</v>
      </c>
      <c r="S2094">
        <v>215.82</v>
      </c>
      <c r="T2094" t="s">
        <v>2683</v>
      </c>
      <c r="U2094" t="s">
        <v>3470</v>
      </c>
      <c r="V2094" t="s">
        <v>1106</v>
      </c>
      <c r="W2094" t="s">
        <v>95</v>
      </c>
      <c r="X2094" t="s">
        <v>21</v>
      </c>
      <c r="Y2094" t="s">
        <v>3731</v>
      </c>
      <c r="Z2094">
        <v>92009</v>
      </c>
      <c r="AA2094" t="s">
        <v>3856</v>
      </c>
      <c r="AB2094" t="s">
        <v>97</v>
      </c>
    </row>
    <row r="2095" spans="1:28" x14ac:dyDescent="0.25">
      <c r="A2095">
        <v>76860</v>
      </c>
      <c r="B2095" t="s">
        <v>24</v>
      </c>
      <c r="C2095">
        <v>6</v>
      </c>
      <c r="D2095">
        <v>4</v>
      </c>
      <c r="E2095">
        <v>20413</v>
      </c>
      <c r="F2095" t="s">
        <v>959</v>
      </c>
      <c r="G2095" s="4">
        <v>44221</v>
      </c>
      <c r="H2095" t="s">
        <v>13</v>
      </c>
      <c r="I2095" t="s">
        <v>5779</v>
      </c>
      <c r="J2095" t="s">
        <v>31</v>
      </c>
      <c r="K2095" t="s">
        <v>16</v>
      </c>
      <c r="L2095">
        <v>180175</v>
      </c>
      <c r="M2095">
        <v>1363</v>
      </c>
      <c r="N2095">
        <v>1</v>
      </c>
      <c r="O2095">
        <v>215.82</v>
      </c>
      <c r="P2095" t="s">
        <v>125</v>
      </c>
      <c r="Q2095">
        <v>76</v>
      </c>
      <c r="R2095">
        <v>4</v>
      </c>
      <c r="S2095">
        <v>215.82</v>
      </c>
      <c r="T2095" t="s">
        <v>5</v>
      </c>
      <c r="U2095" t="s">
        <v>1395</v>
      </c>
      <c r="V2095" t="s">
        <v>1396</v>
      </c>
      <c r="W2095" t="s">
        <v>8</v>
      </c>
      <c r="X2095" t="s">
        <v>9</v>
      </c>
      <c r="Y2095" t="s">
        <v>1397</v>
      </c>
      <c r="Z2095">
        <v>725</v>
      </c>
      <c r="AA2095" t="s">
        <v>3856</v>
      </c>
      <c r="AB2095" t="s">
        <v>97</v>
      </c>
    </row>
    <row r="2096" spans="1:28" x14ac:dyDescent="0.25">
      <c r="A2096">
        <v>76877</v>
      </c>
      <c r="B2096" t="s">
        <v>24</v>
      </c>
      <c r="C2096">
        <v>3</v>
      </c>
      <c r="D2096">
        <v>4</v>
      </c>
      <c r="E2096">
        <v>20430</v>
      </c>
      <c r="F2096" t="s">
        <v>426</v>
      </c>
      <c r="G2096" s="4">
        <v>44222</v>
      </c>
      <c r="H2096" t="s">
        <v>13</v>
      </c>
      <c r="I2096" t="s">
        <v>245</v>
      </c>
      <c r="J2096" t="s">
        <v>378</v>
      </c>
      <c r="K2096" t="s">
        <v>16</v>
      </c>
      <c r="L2096">
        <v>180192</v>
      </c>
      <c r="M2096">
        <v>1363</v>
      </c>
      <c r="N2096">
        <v>1</v>
      </c>
      <c r="O2096">
        <v>215.82</v>
      </c>
      <c r="P2096" t="s">
        <v>125</v>
      </c>
      <c r="Q2096">
        <v>76</v>
      </c>
      <c r="R2096">
        <v>4</v>
      </c>
      <c r="S2096">
        <v>215.82</v>
      </c>
      <c r="T2096" t="s">
        <v>296</v>
      </c>
      <c r="U2096" t="s">
        <v>1103</v>
      </c>
      <c r="V2096" t="s">
        <v>306</v>
      </c>
      <c r="W2096" t="s">
        <v>8</v>
      </c>
      <c r="X2096" t="s">
        <v>21</v>
      </c>
      <c r="Y2096" t="s">
        <v>3078</v>
      </c>
      <c r="Z2096">
        <v>91790</v>
      </c>
      <c r="AA2096" t="s">
        <v>3856</v>
      </c>
      <c r="AB2096" t="s">
        <v>97</v>
      </c>
    </row>
    <row r="2097" spans="1:28" x14ac:dyDescent="0.25">
      <c r="A2097">
        <v>76878</v>
      </c>
      <c r="B2097" t="s">
        <v>17</v>
      </c>
      <c r="C2097">
        <v>4</v>
      </c>
      <c r="D2097">
        <v>4</v>
      </c>
      <c r="E2097">
        <v>20431</v>
      </c>
      <c r="F2097" t="s">
        <v>426</v>
      </c>
      <c r="G2097" s="4">
        <v>44222</v>
      </c>
      <c r="H2097" t="s">
        <v>13</v>
      </c>
      <c r="I2097" t="s">
        <v>245</v>
      </c>
      <c r="J2097" t="s">
        <v>23</v>
      </c>
      <c r="K2097" t="s">
        <v>16</v>
      </c>
      <c r="L2097">
        <v>180193</v>
      </c>
      <c r="M2097">
        <v>1363</v>
      </c>
      <c r="N2097">
        <v>1</v>
      </c>
      <c r="O2097">
        <v>215.82</v>
      </c>
      <c r="P2097" t="s">
        <v>125</v>
      </c>
      <c r="Q2097">
        <v>76</v>
      </c>
      <c r="R2097">
        <v>4</v>
      </c>
      <c r="S2097">
        <v>215.82</v>
      </c>
      <c r="T2097" t="s">
        <v>5</v>
      </c>
      <c r="U2097" t="s">
        <v>1404</v>
      </c>
      <c r="V2097" t="s">
        <v>3795</v>
      </c>
      <c r="W2097" t="s">
        <v>8</v>
      </c>
      <c r="X2097" t="s">
        <v>9</v>
      </c>
      <c r="Y2097" t="s">
        <v>3796</v>
      </c>
      <c r="Z2097">
        <v>725</v>
      </c>
      <c r="AA2097" t="s">
        <v>3856</v>
      </c>
      <c r="AB2097" t="s">
        <v>97</v>
      </c>
    </row>
    <row r="2098" spans="1:28" x14ac:dyDescent="0.25">
      <c r="A2098">
        <v>76879</v>
      </c>
      <c r="B2098" t="s">
        <v>51</v>
      </c>
      <c r="C2098">
        <v>5</v>
      </c>
      <c r="D2098">
        <v>4</v>
      </c>
      <c r="E2098">
        <v>20432</v>
      </c>
      <c r="F2098" t="s">
        <v>426</v>
      </c>
      <c r="G2098" s="4">
        <v>44222</v>
      </c>
      <c r="H2098" t="s">
        <v>13</v>
      </c>
      <c r="I2098" t="s">
        <v>245</v>
      </c>
      <c r="J2098" t="s">
        <v>57</v>
      </c>
      <c r="K2098" t="s">
        <v>16</v>
      </c>
      <c r="L2098">
        <v>180194</v>
      </c>
      <c r="M2098">
        <v>1363</v>
      </c>
      <c r="N2098">
        <v>1</v>
      </c>
      <c r="O2098">
        <v>215.82</v>
      </c>
      <c r="P2098" t="s">
        <v>125</v>
      </c>
      <c r="Q2098">
        <v>76</v>
      </c>
      <c r="R2098">
        <v>4</v>
      </c>
      <c r="S2098">
        <v>215.82</v>
      </c>
      <c r="T2098" t="s">
        <v>1782</v>
      </c>
      <c r="U2098" t="s">
        <v>2876</v>
      </c>
      <c r="V2098" t="s">
        <v>1472</v>
      </c>
      <c r="W2098" t="s">
        <v>8</v>
      </c>
      <c r="X2098" t="s">
        <v>140</v>
      </c>
      <c r="Y2098" t="s">
        <v>2877</v>
      </c>
      <c r="Z2098">
        <v>30062</v>
      </c>
      <c r="AA2098" t="s">
        <v>3856</v>
      </c>
      <c r="AB2098" t="s">
        <v>97</v>
      </c>
    </row>
    <row r="2099" spans="1:28" x14ac:dyDescent="0.25">
      <c r="A2099">
        <v>76880</v>
      </c>
      <c r="B2099" t="s">
        <v>24</v>
      </c>
      <c r="C2099">
        <v>6</v>
      </c>
      <c r="D2099">
        <v>4</v>
      </c>
      <c r="E2099">
        <v>20433</v>
      </c>
      <c r="F2099" t="s">
        <v>426</v>
      </c>
      <c r="G2099" s="4">
        <v>44222</v>
      </c>
      <c r="H2099" t="s">
        <v>13</v>
      </c>
      <c r="I2099" t="s">
        <v>245</v>
      </c>
      <c r="J2099" t="s">
        <v>31</v>
      </c>
      <c r="K2099" t="s">
        <v>16</v>
      </c>
      <c r="L2099">
        <v>180195</v>
      </c>
      <c r="M2099">
        <v>1363</v>
      </c>
      <c r="N2099">
        <v>1</v>
      </c>
      <c r="O2099">
        <v>215.82</v>
      </c>
      <c r="P2099" t="s">
        <v>125</v>
      </c>
      <c r="Q2099">
        <v>76</v>
      </c>
      <c r="R2099">
        <v>4</v>
      </c>
      <c r="S2099">
        <v>215.82</v>
      </c>
      <c r="T2099" t="s">
        <v>3008</v>
      </c>
      <c r="U2099" t="s">
        <v>2413</v>
      </c>
      <c r="V2099" t="s">
        <v>3026</v>
      </c>
      <c r="W2099" t="s">
        <v>8</v>
      </c>
      <c r="X2099" t="s">
        <v>158</v>
      </c>
      <c r="Y2099" t="s">
        <v>1737</v>
      </c>
      <c r="Z2099">
        <v>38118</v>
      </c>
      <c r="AA2099" t="s">
        <v>3856</v>
      </c>
      <c r="AB2099" t="s">
        <v>97</v>
      </c>
    </row>
    <row r="2100" spans="1:28" x14ac:dyDescent="0.25">
      <c r="A2100">
        <v>76881</v>
      </c>
      <c r="B2100" t="s">
        <v>3</v>
      </c>
      <c r="C2100">
        <v>2</v>
      </c>
      <c r="D2100">
        <v>4</v>
      </c>
      <c r="E2100">
        <v>20434</v>
      </c>
      <c r="F2100" t="s">
        <v>426</v>
      </c>
      <c r="G2100" s="4">
        <v>44222</v>
      </c>
      <c r="H2100" t="s">
        <v>13</v>
      </c>
      <c r="I2100" t="s">
        <v>245</v>
      </c>
      <c r="J2100" t="s">
        <v>38</v>
      </c>
      <c r="K2100" t="s">
        <v>16</v>
      </c>
      <c r="L2100">
        <v>180196</v>
      </c>
      <c r="M2100">
        <v>1363</v>
      </c>
      <c r="N2100">
        <v>1</v>
      </c>
      <c r="O2100">
        <v>215.82</v>
      </c>
      <c r="P2100" t="s">
        <v>125</v>
      </c>
      <c r="Q2100">
        <v>76</v>
      </c>
      <c r="R2100">
        <v>4</v>
      </c>
      <c r="S2100">
        <v>215.82</v>
      </c>
      <c r="T2100" t="s">
        <v>5</v>
      </c>
      <c r="U2100" t="s">
        <v>3655</v>
      </c>
      <c r="V2100" t="s">
        <v>3656</v>
      </c>
      <c r="W2100" t="s">
        <v>8</v>
      </c>
      <c r="X2100" t="s">
        <v>9</v>
      </c>
      <c r="Y2100" t="s">
        <v>3657</v>
      </c>
      <c r="Z2100">
        <v>725</v>
      </c>
      <c r="AA2100" t="s">
        <v>3856</v>
      </c>
      <c r="AB2100" t="s">
        <v>97</v>
      </c>
    </row>
    <row r="2101" spans="1:28" x14ac:dyDescent="0.25">
      <c r="A2101">
        <v>76886</v>
      </c>
      <c r="B2101" t="s">
        <v>51</v>
      </c>
      <c r="C2101">
        <v>2</v>
      </c>
      <c r="D2101">
        <v>4</v>
      </c>
      <c r="E2101">
        <v>20439</v>
      </c>
      <c r="F2101" t="s">
        <v>465</v>
      </c>
      <c r="G2101" s="4">
        <v>44222</v>
      </c>
      <c r="H2101" t="s">
        <v>13</v>
      </c>
      <c r="I2101" t="s">
        <v>99</v>
      </c>
      <c r="J2101" t="s">
        <v>57</v>
      </c>
      <c r="K2101" t="s">
        <v>16</v>
      </c>
      <c r="L2101">
        <v>180201</v>
      </c>
      <c r="M2101">
        <v>1363</v>
      </c>
      <c r="N2101">
        <v>1</v>
      </c>
      <c r="O2101">
        <v>215.82</v>
      </c>
      <c r="P2101" t="s">
        <v>125</v>
      </c>
      <c r="Q2101">
        <v>76</v>
      </c>
      <c r="R2101">
        <v>4</v>
      </c>
      <c r="S2101">
        <v>215.82</v>
      </c>
      <c r="T2101" t="s">
        <v>3720</v>
      </c>
      <c r="U2101" t="s">
        <v>212</v>
      </c>
      <c r="V2101">
        <v>0</v>
      </c>
      <c r="W2101" t="s">
        <v>95</v>
      </c>
      <c r="X2101" t="s">
        <v>21</v>
      </c>
      <c r="Y2101" t="s">
        <v>3585</v>
      </c>
      <c r="Z2101">
        <v>91335</v>
      </c>
      <c r="AA2101" t="s">
        <v>3856</v>
      </c>
      <c r="AB2101" t="s">
        <v>97</v>
      </c>
    </row>
    <row r="2102" spans="1:28" x14ac:dyDescent="0.25">
      <c r="A2102">
        <v>76887</v>
      </c>
      <c r="B2102" t="s">
        <v>17</v>
      </c>
      <c r="C2102">
        <v>3</v>
      </c>
      <c r="D2102">
        <v>4</v>
      </c>
      <c r="E2102">
        <v>20440</v>
      </c>
      <c r="F2102" t="s">
        <v>465</v>
      </c>
      <c r="G2102" s="4">
        <v>44222</v>
      </c>
      <c r="H2102" t="s">
        <v>13</v>
      </c>
      <c r="I2102" t="s">
        <v>99</v>
      </c>
      <c r="J2102" t="s">
        <v>23</v>
      </c>
      <c r="K2102" t="s">
        <v>16</v>
      </c>
      <c r="L2102">
        <v>180202</v>
      </c>
      <c r="M2102">
        <v>1363</v>
      </c>
      <c r="N2102">
        <v>1</v>
      </c>
      <c r="O2102">
        <v>215.82</v>
      </c>
      <c r="P2102" t="s">
        <v>125</v>
      </c>
      <c r="Q2102">
        <v>76</v>
      </c>
      <c r="R2102">
        <v>4</v>
      </c>
      <c r="S2102">
        <v>215.82</v>
      </c>
      <c r="T2102" t="s">
        <v>174</v>
      </c>
      <c r="U2102" t="s">
        <v>43</v>
      </c>
      <c r="V2102" t="s">
        <v>1831</v>
      </c>
      <c r="W2102" t="s">
        <v>8</v>
      </c>
      <c r="X2102" t="s">
        <v>21</v>
      </c>
      <c r="Y2102" t="s">
        <v>1832</v>
      </c>
      <c r="Z2102">
        <v>90042</v>
      </c>
      <c r="AA2102" t="s">
        <v>3856</v>
      </c>
      <c r="AB2102" t="s">
        <v>97</v>
      </c>
    </row>
    <row r="2103" spans="1:28" x14ac:dyDescent="0.25">
      <c r="A2103">
        <v>76906</v>
      </c>
      <c r="B2103" t="s">
        <v>51</v>
      </c>
      <c r="C2103">
        <v>2</v>
      </c>
      <c r="D2103">
        <v>4</v>
      </c>
      <c r="E2103">
        <v>20459</v>
      </c>
      <c r="F2103" t="s">
        <v>561</v>
      </c>
      <c r="G2103" s="4">
        <v>44222</v>
      </c>
      <c r="H2103" t="s">
        <v>13</v>
      </c>
      <c r="I2103" t="s">
        <v>5779</v>
      </c>
      <c r="J2103" t="s">
        <v>57</v>
      </c>
      <c r="K2103" t="s">
        <v>16</v>
      </c>
      <c r="L2103">
        <v>180221</v>
      </c>
      <c r="M2103">
        <v>1363</v>
      </c>
      <c r="N2103">
        <v>1</v>
      </c>
      <c r="O2103">
        <v>215.82</v>
      </c>
      <c r="P2103" t="s">
        <v>125</v>
      </c>
      <c r="Q2103">
        <v>76</v>
      </c>
      <c r="R2103">
        <v>4</v>
      </c>
      <c r="S2103">
        <v>215.82</v>
      </c>
      <c r="T2103" t="s">
        <v>476</v>
      </c>
      <c r="U2103" t="s">
        <v>199</v>
      </c>
      <c r="V2103" t="s">
        <v>574</v>
      </c>
      <c r="W2103" t="s">
        <v>8</v>
      </c>
      <c r="X2103" t="s">
        <v>478</v>
      </c>
      <c r="Y2103" t="s">
        <v>2850</v>
      </c>
      <c r="Z2103">
        <v>89030</v>
      </c>
      <c r="AA2103" t="s">
        <v>3856</v>
      </c>
      <c r="AB2103" t="s">
        <v>97</v>
      </c>
    </row>
    <row r="2104" spans="1:28" x14ac:dyDescent="0.25">
      <c r="A2104">
        <v>76907</v>
      </c>
      <c r="B2104" t="s">
        <v>3</v>
      </c>
      <c r="C2104">
        <v>1</v>
      </c>
      <c r="D2104">
        <v>0</v>
      </c>
      <c r="E2104">
        <v>20460</v>
      </c>
      <c r="F2104" t="s">
        <v>561</v>
      </c>
      <c r="G2104" s="4">
        <v>44222</v>
      </c>
      <c r="H2104" t="s">
        <v>13</v>
      </c>
      <c r="I2104" t="s">
        <v>5779</v>
      </c>
      <c r="J2104" t="s">
        <v>38</v>
      </c>
      <c r="K2104" t="s">
        <v>58</v>
      </c>
      <c r="L2104">
        <v>180222</v>
      </c>
      <c r="M2104">
        <v>1363</v>
      </c>
      <c r="N2104">
        <v>1</v>
      </c>
      <c r="O2104">
        <v>215.82</v>
      </c>
      <c r="P2104" t="s">
        <v>125</v>
      </c>
      <c r="Q2104">
        <v>76</v>
      </c>
      <c r="R2104">
        <v>4</v>
      </c>
      <c r="S2104">
        <v>215.82</v>
      </c>
      <c r="T2104" t="s">
        <v>5</v>
      </c>
      <c r="U2104" t="s">
        <v>1057</v>
      </c>
      <c r="V2104" t="s">
        <v>1058</v>
      </c>
      <c r="W2104" t="s">
        <v>95</v>
      </c>
      <c r="X2104" t="s">
        <v>9</v>
      </c>
      <c r="Y2104" t="s">
        <v>1059</v>
      </c>
      <c r="Z2104">
        <v>725</v>
      </c>
      <c r="AA2104" t="s">
        <v>3856</v>
      </c>
      <c r="AB2104" t="s">
        <v>97</v>
      </c>
    </row>
    <row r="2105" spans="1:28" x14ac:dyDescent="0.25">
      <c r="A2105">
        <v>76909</v>
      </c>
      <c r="B2105" t="s">
        <v>24</v>
      </c>
      <c r="C2105">
        <v>2</v>
      </c>
      <c r="D2105">
        <v>1</v>
      </c>
      <c r="E2105">
        <v>20462</v>
      </c>
      <c r="F2105" t="s">
        <v>290</v>
      </c>
      <c r="G2105" s="4">
        <v>44222</v>
      </c>
      <c r="H2105" t="s">
        <v>13</v>
      </c>
      <c r="I2105" t="s">
        <v>130</v>
      </c>
      <c r="J2105" t="s">
        <v>378</v>
      </c>
      <c r="K2105" t="s">
        <v>32</v>
      </c>
      <c r="L2105">
        <v>180224</v>
      </c>
      <c r="M2105">
        <v>1363</v>
      </c>
      <c r="N2105">
        <v>1</v>
      </c>
      <c r="O2105">
        <v>215.82</v>
      </c>
      <c r="P2105" t="s">
        <v>125</v>
      </c>
      <c r="Q2105">
        <v>76</v>
      </c>
      <c r="R2105">
        <v>4</v>
      </c>
      <c r="S2105">
        <v>215.82</v>
      </c>
      <c r="T2105" t="s">
        <v>1571</v>
      </c>
      <c r="U2105" t="s">
        <v>1572</v>
      </c>
      <c r="V2105" t="s">
        <v>1573</v>
      </c>
      <c r="W2105" t="s">
        <v>27</v>
      </c>
      <c r="X2105" t="s">
        <v>248</v>
      </c>
      <c r="Y2105" t="s">
        <v>1574</v>
      </c>
      <c r="Z2105">
        <v>43026</v>
      </c>
      <c r="AA2105" t="s">
        <v>3856</v>
      </c>
      <c r="AB2105" t="s">
        <v>97</v>
      </c>
    </row>
    <row r="2106" spans="1:28" x14ac:dyDescent="0.25">
      <c r="A2106">
        <v>76910</v>
      </c>
      <c r="B2106" t="s">
        <v>3</v>
      </c>
      <c r="C2106">
        <v>6</v>
      </c>
      <c r="D2106">
        <v>4</v>
      </c>
      <c r="E2106">
        <v>20463</v>
      </c>
      <c r="F2106" t="s">
        <v>290</v>
      </c>
      <c r="G2106" s="4">
        <v>44222</v>
      </c>
      <c r="H2106" t="s">
        <v>13</v>
      </c>
      <c r="I2106" t="s">
        <v>130</v>
      </c>
      <c r="J2106" t="s">
        <v>38</v>
      </c>
      <c r="K2106" t="s">
        <v>16</v>
      </c>
      <c r="L2106">
        <v>180225</v>
      </c>
      <c r="M2106">
        <v>1363</v>
      </c>
      <c r="N2106">
        <v>1</v>
      </c>
      <c r="O2106">
        <v>215.82</v>
      </c>
      <c r="P2106" t="s">
        <v>125</v>
      </c>
      <c r="Q2106">
        <v>76</v>
      </c>
      <c r="R2106">
        <v>4</v>
      </c>
      <c r="S2106">
        <v>215.82</v>
      </c>
      <c r="T2106" t="s">
        <v>5</v>
      </c>
      <c r="U2106" t="s">
        <v>3308</v>
      </c>
      <c r="V2106" t="s">
        <v>3309</v>
      </c>
      <c r="W2106" t="s">
        <v>27</v>
      </c>
      <c r="X2106" t="s">
        <v>9</v>
      </c>
      <c r="Y2106" t="s">
        <v>3310</v>
      </c>
      <c r="Z2106">
        <v>725</v>
      </c>
      <c r="AA2106" t="s">
        <v>3856</v>
      </c>
      <c r="AB2106" t="s">
        <v>97</v>
      </c>
    </row>
    <row r="2107" spans="1:28" x14ac:dyDescent="0.25">
      <c r="A2107">
        <v>76949</v>
      </c>
      <c r="B2107" t="s">
        <v>24</v>
      </c>
      <c r="C2107">
        <v>5</v>
      </c>
      <c r="D2107">
        <v>4</v>
      </c>
      <c r="E2107">
        <v>20502</v>
      </c>
      <c r="F2107" t="s">
        <v>104</v>
      </c>
      <c r="G2107" s="4">
        <v>44223</v>
      </c>
      <c r="H2107" t="s">
        <v>13</v>
      </c>
      <c r="I2107" t="s">
        <v>420</v>
      </c>
      <c r="J2107" t="s">
        <v>31</v>
      </c>
      <c r="K2107" t="s">
        <v>16</v>
      </c>
      <c r="L2107">
        <v>180264</v>
      </c>
      <c r="M2107">
        <v>1363</v>
      </c>
      <c r="N2107">
        <v>1</v>
      </c>
      <c r="O2107">
        <v>215.82</v>
      </c>
      <c r="P2107" t="s">
        <v>125</v>
      </c>
      <c r="Q2107">
        <v>76</v>
      </c>
      <c r="R2107">
        <v>4</v>
      </c>
      <c r="S2107">
        <v>215.82</v>
      </c>
      <c r="T2107" t="s">
        <v>862</v>
      </c>
      <c r="U2107" t="s">
        <v>3679</v>
      </c>
      <c r="V2107" t="s">
        <v>3680</v>
      </c>
      <c r="W2107" t="s">
        <v>95</v>
      </c>
      <c r="X2107" t="s">
        <v>478</v>
      </c>
      <c r="Y2107" t="s">
        <v>3681</v>
      </c>
      <c r="Z2107">
        <v>89103</v>
      </c>
      <c r="AA2107" t="s">
        <v>3856</v>
      </c>
      <c r="AB2107" t="s">
        <v>97</v>
      </c>
    </row>
    <row r="2108" spans="1:28" x14ac:dyDescent="0.25">
      <c r="A2108">
        <v>76952</v>
      </c>
      <c r="B2108" t="s">
        <v>24</v>
      </c>
      <c r="C2108">
        <v>3</v>
      </c>
      <c r="D2108">
        <v>4</v>
      </c>
      <c r="E2108">
        <v>20505</v>
      </c>
      <c r="F2108" t="s">
        <v>439</v>
      </c>
      <c r="G2108" s="4">
        <v>44223</v>
      </c>
      <c r="H2108" t="s">
        <v>13</v>
      </c>
      <c r="I2108" t="s">
        <v>377</v>
      </c>
      <c r="J2108" t="s">
        <v>31</v>
      </c>
      <c r="K2108" t="s">
        <v>16</v>
      </c>
      <c r="L2108">
        <v>180267</v>
      </c>
      <c r="M2108">
        <v>1363</v>
      </c>
      <c r="N2108">
        <v>1</v>
      </c>
      <c r="O2108">
        <v>215.82</v>
      </c>
      <c r="P2108" t="s">
        <v>125</v>
      </c>
      <c r="Q2108">
        <v>76</v>
      </c>
      <c r="R2108">
        <v>4</v>
      </c>
      <c r="S2108">
        <v>215.82</v>
      </c>
      <c r="T2108" t="s">
        <v>656</v>
      </c>
      <c r="U2108" t="s">
        <v>3676</v>
      </c>
      <c r="V2108" t="s">
        <v>1622</v>
      </c>
      <c r="W2108" t="s">
        <v>95</v>
      </c>
      <c r="X2108" t="s">
        <v>77</v>
      </c>
      <c r="Y2108" t="s">
        <v>3677</v>
      </c>
      <c r="Z2108">
        <v>19140</v>
      </c>
      <c r="AA2108" t="s">
        <v>3856</v>
      </c>
      <c r="AB2108" t="s">
        <v>97</v>
      </c>
    </row>
    <row r="2109" spans="1:28" x14ac:dyDescent="0.25">
      <c r="A2109">
        <v>76953</v>
      </c>
      <c r="B2109" t="s">
        <v>3</v>
      </c>
      <c r="C2109">
        <v>4</v>
      </c>
      <c r="D2109">
        <v>4</v>
      </c>
      <c r="E2109">
        <v>20506</v>
      </c>
      <c r="F2109" t="s">
        <v>439</v>
      </c>
      <c r="G2109" s="4">
        <v>44223</v>
      </c>
      <c r="H2109" t="s">
        <v>13</v>
      </c>
      <c r="I2109" t="s">
        <v>377</v>
      </c>
      <c r="J2109" t="s">
        <v>14</v>
      </c>
      <c r="K2109" t="s">
        <v>16</v>
      </c>
      <c r="L2109">
        <v>180268</v>
      </c>
      <c r="M2109">
        <v>1363</v>
      </c>
      <c r="N2109">
        <v>1</v>
      </c>
      <c r="O2109">
        <v>215.82</v>
      </c>
      <c r="P2109" t="s">
        <v>125</v>
      </c>
      <c r="Q2109">
        <v>76</v>
      </c>
      <c r="R2109">
        <v>4</v>
      </c>
      <c r="S2109">
        <v>215.82</v>
      </c>
      <c r="T2109" t="s">
        <v>823</v>
      </c>
      <c r="U2109" t="s">
        <v>2793</v>
      </c>
      <c r="V2109" t="s">
        <v>1264</v>
      </c>
      <c r="W2109" t="s">
        <v>27</v>
      </c>
      <c r="X2109" t="s">
        <v>114</v>
      </c>
      <c r="Y2109" t="s">
        <v>2794</v>
      </c>
      <c r="Z2109">
        <v>77469</v>
      </c>
      <c r="AA2109" t="s">
        <v>3856</v>
      </c>
      <c r="AB2109" t="s">
        <v>97</v>
      </c>
    </row>
    <row r="2110" spans="1:28" x14ac:dyDescent="0.25">
      <c r="A2110">
        <v>76954</v>
      </c>
      <c r="B2110" t="s">
        <v>51</v>
      </c>
      <c r="C2110">
        <v>0</v>
      </c>
      <c r="D2110">
        <v>0</v>
      </c>
      <c r="E2110">
        <v>20507</v>
      </c>
      <c r="F2110" t="s">
        <v>439</v>
      </c>
      <c r="G2110" s="4">
        <v>44223</v>
      </c>
      <c r="H2110" t="s">
        <v>13</v>
      </c>
      <c r="I2110" t="s">
        <v>377</v>
      </c>
      <c r="J2110" t="s">
        <v>1275</v>
      </c>
      <c r="K2110" t="s">
        <v>58</v>
      </c>
      <c r="L2110">
        <v>180269</v>
      </c>
      <c r="M2110">
        <v>1363</v>
      </c>
      <c r="N2110">
        <v>1</v>
      </c>
      <c r="O2110">
        <v>215.82</v>
      </c>
      <c r="P2110" t="s">
        <v>125</v>
      </c>
      <c r="Q2110">
        <v>76</v>
      </c>
      <c r="R2110">
        <v>4</v>
      </c>
      <c r="S2110">
        <v>215.82</v>
      </c>
      <c r="T2110" t="s">
        <v>5</v>
      </c>
      <c r="U2110" t="s">
        <v>2602</v>
      </c>
      <c r="V2110" t="s">
        <v>1867</v>
      </c>
      <c r="W2110" t="s">
        <v>27</v>
      </c>
      <c r="X2110" t="s">
        <v>9</v>
      </c>
      <c r="Y2110" t="s">
        <v>2603</v>
      </c>
      <c r="Z2110">
        <v>725</v>
      </c>
      <c r="AA2110" t="s">
        <v>3856</v>
      </c>
      <c r="AB2110" t="s">
        <v>97</v>
      </c>
    </row>
    <row r="2111" spans="1:28" x14ac:dyDescent="0.25">
      <c r="A2111">
        <v>77000</v>
      </c>
      <c r="B2111" t="s">
        <v>3</v>
      </c>
      <c r="C2111">
        <v>6</v>
      </c>
      <c r="D2111">
        <v>2</v>
      </c>
      <c r="E2111">
        <v>20553</v>
      </c>
      <c r="F2111" t="s">
        <v>453</v>
      </c>
      <c r="G2111" s="4">
        <v>44224</v>
      </c>
      <c r="H2111" t="s">
        <v>13</v>
      </c>
      <c r="I2111" t="s">
        <v>30</v>
      </c>
      <c r="J2111" t="s">
        <v>14</v>
      </c>
      <c r="K2111" t="s">
        <v>90</v>
      </c>
      <c r="L2111">
        <v>180315</v>
      </c>
      <c r="M2111">
        <v>1363</v>
      </c>
      <c r="N2111">
        <v>1</v>
      </c>
      <c r="O2111">
        <v>215.82</v>
      </c>
      <c r="P2111" t="s">
        <v>125</v>
      </c>
      <c r="Q2111">
        <v>76</v>
      </c>
      <c r="R2111">
        <v>4</v>
      </c>
      <c r="S2111">
        <v>215.82</v>
      </c>
      <c r="T2111" t="s">
        <v>5</v>
      </c>
      <c r="U2111" t="s">
        <v>2254</v>
      </c>
      <c r="V2111" t="s">
        <v>3269</v>
      </c>
      <c r="W2111" t="s">
        <v>27</v>
      </c>
      <c r="X2111" t="s">
        <v>9</v>
      </c>
      <c r="Y2111" t="s">
        <v>3270</v>
      </c>
      <c r="Z2111">
        <v>725</v>
      </c>
      <c r="AA2111" t="s">
        <v>3856</v>
      </c>
      <c r="AB2111" t="s">
        <v>97</v>
      </c>
    </row>
    <row r="2112" spans="1:28" x14ac:dyDescent="0.25">
      <c r="A2112">
        <v>77001</v>
      </c>
      <c r="B2112" t="s">
        <v>51</v>
      </c>
      <c r="C2112">
        <v>2</v>
      </c>
      <c r="D2112">
        <v>4</v>
      </c>
      <c r="E2112">
        <v>20554</v>
      </c>
      <c r="F2112" t="s">
        <v>453</v>
      </c>
      <c r="G2112" s="4">
        <v>44224</v>
      </c>
      <c r="H2112" t="s">
        <v>13</v>
      </c>
      <c r="I2112" t="s">
        <v>30</v>
      </c>
      <c r="J2112" t="s">
        <v>57</v>
      </c>
      <c r="K2112" t="s">
        <v>16</v>
      </c>
      <c r="L2112">
        <v>180316</v>
      </c>
      <c r="M2112">
        <v>1363</v>
      </c>
      <c r="N2112">
        <v>1</v>
      </c>
      <c r="O2112">
        <v>215.82</v>
      </c>
      <c r="P2112" t="s">
        <v>125</v>
      </c>
      <c r="Q2112">
        <v>76</v>
      </c>
      <c r="R2112">
        <v>4</v>
      </c>
      <c r="S2112">
        <v>215.82</v>
      </c>
      <c r="T2112" t="s">
        <v>277</v>
      </c>
      <c r="U2112" t="s">
        <v>696</v>
      </c>
      <c r="V2112" t="s">
        <v>2846</v>
      </c>
      <c r="W2112" t="s">
        <v>8</v>
      </c>
      <c r="X2112" t="s">
        <v>21</v>
      </c>
      <c r="Y2112" t="s">
        <v>2847</v>
      </c>
      <c r="Z2112">
        <v>95035</v>
      </c>
      <c r="AA2112" t="s">
        <v>3856</v>
      </c>
      <c r="AB2112" t="s">
        <v>97</v>
      </c>
    </row>
    <row r="2113" spans="1:28" x14ac:dyDescent="0.25">
      <c r="A2113">
        <v>77002</v>
      </c>
      <c r="B2113" t="s">
        <v>3</v>
      </c>
      <c r="C2113">
        <v>3</v>
      </c>
      <c r="D2113">
        <v>4</v>
      </c>
      <c r="E2113">
        <v>20555</v>
      </c>
      <c r="F2113" t="s">
        <v>453</v>
      </c>
      <c r="G2113" s="4">
        <v>44224</v>
      </c>
      <c r="H2113" t="s">
        <v>13</v>
      </c>
      <c r="I2113" t="s">
        <v>30</v>
      </c>
      <c r="J2113" t="s">
        <v>38</v>
      </c>
      <c r="K2113" t="s">
        <v>16</v>
      </c>
      <c r="L2113">
        <v>180317</v>
      </c>
      <c r="M2113">
        <v>1363</v>
      </c>
      <c r="N2113">
        <v>1</v>
      </c>
      <c r="O2113">
        <v>215.82</v>
      </c>
      <c r="P2113" t="s">
        <v>125</v>
      </c>
      <c r="Q2113">
        <v>76</v>
      </c>
      <c r="R2113">
        <v>4</v>
      </c>
      <c r="S2113">
        <v>215.82</v>
      </c>
      <c r="T2113" t="s">
        <v>2810</v>
      </c>
      <c r="U2113" t="s">
        <v>1448</v>
      </c>
      <c r="V2113" t="s">
        <v>2811</v>
      </c>
      <c r="W2113" t="s">
        <v>27</v>
      </c>
      <c r="X2113" t="s">
        <v>381</v>
      </c>
      <c r="Y2113" t="s">
        <v>2812</v>
      </c>
      <c r="Z2113">
        <v>48103</v>
      </c>
      <c r="AA2113" t="s">
        <v>3856</v>
      </c>
      <c r="AB2113" t="s">
        <v>97</v>
      </c>
    </row>
    <row r="2114" spans="1:28" x14ac:dyDescent="0.25">
      <c r="A2114">
        <v>77013</v>
      </c>
      <c r="B2114" t="s">
        <v>24</v>
      </c>
      <c r="C2114">
        <v>4</v>
      </c>
      <c r="D2114">
        <v>2</v>
      </c>
      <c r="E2114">
        <v>20566</v>
      </c>
      <c r="F2114" t="s">
        <v>537</v>
      </c>
      <c r="G2114" s="4">
        <v>44224</v>
      </c>
      <c r="H2114" t="s">
        <v>13</v>
      </c>
      <c r="I2114" t="s">
        <v>538</v>
      </c>
      <c r="J2114" t="s">
        <v>31</v>
      </c>
      <c r="K2114" t="s">
        <v>90</v>
      </c>
      <c r="L2114">
        <v>180328</v>
      </c>
      <c r="M2114">
        <v>1363</v>
      </c>
      <c r="N2114">
        <v>1</v>
      </c>
      <c r="O2114">
        <v>215.82</v>
      </c>
      <c r="P2114" t="s">
        <v>125</v>
      </c>
      <c r="Q2114">
        <v>76</v>
      </c>
      <c r="R2114">
        <v>4</v>
      </c>
      <c r="S2114">
        <v>215.82</v>
      </c>
      <c r="T2114" t="s">
        <v>2543</v>
      </c>
      <c r="U2114" t="s">
        <v>2544</v>
      </c>
      <c r="V2114" t="s">
        <v>2545</v>
      </c>
      <c r="W2114" t="s">
        <v>8</v>
      </c>
      <c r="X2114" t="s">
        <v>88</v>
      </c>
      <c r="Y2114" t="s">
        <v>2546</v>
      </c>
      <c r="Z2114">
        <v>11435</v>
      </c>
      <c r="AA2114" t="s">
        <v>3856</v>
      </c>
      <c r="AB2114" t="s">
        <v>97</v>
      </c>
    </row>
    <row r="2115" spans="1:28" x14ac:dyDescent="0.25">
      <c r="A2115">
        <v>77014</v>
      </c>
      <c r="B2115" t="s">
        <v>24</v>
      </c>
      <c r="C2115">
        <v>5</v>
      </c>
      <c r="D2115">
        <v>2</v>
      </c>
      <c r="E2115">
        <v>20567</v>
      </c>
      <c r="F2115" t="s">
        <v>537</v>
      </c>
      <c r="G2115" s="4">
        <v>44224</v>
      </c>
      <c r="H2115" t="s">
        <v>13</v>
      </c>
      <c r="I2115" t="s">
        <v>538</v>
      </c>
      <c r="J2115" t="s">
        <v>31</v>
      </c>
      <c r="K2115" t="s">
        <v>90</v>
      </c>
      <c r="L2115">
        <v>180329</v>
      </c>
      <c r="M2115">
        <v>1363</v>
      </c>
      <c r="N2115">
        <v>1</v>
      </c>
      <c r="O2115">
        <v>215.82</v>
      </c>
      <c r="P2115" t="s">
        <v>125</v>
      </c>
      <c r="Q2115">
        <v>76</v>
      </c>
      <c r="R2115">
        <v>4</v>
      </c>
      <c r="S2115">
        <v>215.82</v>
      </c>
      <c r="T2115" t="s">
        <v>2538</v>
      </c>
      <c r="U2115" t="s">
        <v>2067</v>
      </c>
      <c r="V2115" t="s">
        <v>2539</v>
      </c>
      <c r="W2115" t="s">
        <v>8</v>
      </c>
      <c r="X2115" t="s">
        <v>55</v>
      </c>
      <c r="Y2115" t="s">
        <v>2540</v>
      </c>
      <c r="Z2115">
        <v>60025</v>
      </c>
      <c r="AA2115" t="s">
        <v>3856</v>
      </c>
      <c r="AB2115" t="s">
        <v>97</v>
      </c>
    </row>
    <row r="2116" spans="1:28" x14ac:dyDescent="0.25">
      <c r="A2116">
        <v>77019</v>
      </c>
      <c r="B2116" t="s">
        <v>24</v>
      </c>
      <c r="C2116">
        <v>5</v>
      </c>
      <c r="D2116">
        <v>4</v>
      </c>
      <c r="E2116">
        <v>20572</v>
      </c>
      <c r="F2116" t="s">
        <v>29</v>
      </c>
      <c r="G2116" s="4">
        <v>44224</v>
      </c>
      <c r="H2116" t="s">
        <v>13</v>
      </c>
      <c r="I2116" t="s">
        <v>30</v>
      </c>
      <c r="J2116" t="s">
        <v>378</v>
      </c>
      <c r="K2116" t="s">
        <v>16</v>
      </c>
      <c r="L2116">
        <v>180334</v>
      </c>
      <c r="M2116">
        <v>1363</v>
      </c>
      <c r="N2116">
        <v>1</v>
      </c>
      <c r="O2116">
        <v>215.82</v>
      </c>
      <c r="P2116" t="s">
        <v>125</v>
      </c>
      <c r="Q2116">
        <v>76</v>
      </c>
      <c r="R2116">
        <v>4</v>
      </c>
      <c r="S2116">
        <v>215.82</v>
      </c>
      <c r="T2116" t="s">
        <v>999</v>
      </c>
      <c r="U2116" t="s">
        <v>2353</v>
      </c>
      <c r="V2116" t="s">
        <v>3074</v>
      </c>
      <c r="W2116" t="s">
        <v>8</v>
      </c>
      <c r="X2116" t="s">
        <v>36</v>
      </c>
      <c r="Y2116" t="s">
        <v>3075</v>
      </c>
      <c r="Z2116">
        <v>2169</v>
      </c>
      <c r="AA2116" t="s">
        <v>3856</v>
      </c>
      <c r="AB2116" t="s">
        <v>97</v>
      </c>
    </row>
    <row r="2117" spans="1:28" x14ac:dyDescent="0.25">
      <c r="A2117">
        <v>77035</v>
      </c>
      <c r="B2117" t="s">
        <v>24</v>
      </c>
      <c r="C2117">
        <v>6</v>
      </c>
      <c r="D2117">
        <v>2</v>
      </c>
      <c r="E2117">
        <v>20588</v>
      </c>
      <c r="F2117" t="s">
        <v>1040</v>
      </c>
      <c r="G2117" s="4">
        <v>44224</v>
      </c>
      <c r="H2117" t="s">
        <v>13</v>
      </c>
      <c r="I2117" t="s">
        <v>377</v>
      </c>
      <c r="J2117" t="s">
        <v>31</v>
      </c>
      <c r="K2117" t="s">
        <v>90</v>
      </c>
      <c r="L2117">
        <v>180350</v>
      </c>
      <c r="M2117">
        <v>1363</v>
      </c>
      <c r="N2117">
        <v>1</v>
      </c>
      <c r="O2117">
        <v>215.82</v>
      </c>
      <c r="P2117" t="s">
        <v>125</v>
      </c>
      <c r="Q2117">
        <v>76</v>
      </c>
      <c r="R2117">
        <v>4</v>
      </c>
      <c r="S2117">
        <v>215.82</v>
      </c>
      <c r="T2117" t="s">
        <v>1313</v>
      </c>
      <c r="U2117" t="s">
        <v>3113</v>
      </c>
      <c r="V2117" t="s">
        <v>1719</v>
      </c>
      <c r="W2117" t="s">
        <v>95</v>
      </c>
      <c r="X2117" t="s">
        <v>448</v>
      </c>
      <c r="Y2117" t="s">
        <v>209</v>
      </c>
      <c r="Z2117">
        <v>33155</v>
      </c>
      <c r="AA2117" t="s">
        <v>3856</v>
      </c>
      <c r="AB2117" t="s">
        <v>97</v>
      </c>
    </row>
    <row r="2118" spans="1:28" x14ac:dyDescent="0.25">
      <c r="A2118">
        <v>77036</v>
      </c>
      <c r="B2118" t="s">
        <v>3</v>
      </c>
      <c r="C2118">
        <v>2</v>
      </c>
      <c r="D2118">
        <v>2</v>
      </c>
      <c r="E2118">
        <v>20589</v>
      </c>
      <c r="F2118" t="s">
        <v>1040</v>
      </c>
      <c r="G2118" s="4">
        <v>44224</v>
      </c>
      <c r="H2118" t="s">
        <v>13</v>
      </c>
      <c r="I2118" t="s">
        <v>377</v>
      </c>
      <c r="J2118" t="s">
        <v>235</v>
      </c>
      <c r="K2118" t="s">
        <v>90</v>
      </c>
      <c r="L2118">
        <v>180351</v>
      </c>
      <c r="M2118">
        <v>1363</v>
      </c>
      <c r="N2118">
        <v>1</v>
      </c>
      <c r="O2118">
        <v>215.82</v>
      </c>
      <c r="P2118" t="s">
        <v>125</v>
      </c>
      <c r="Q2118">
        <v>76</v>
      </c>
      <c r="R2118">
        <v>4</v>
      </c>
      <c r="S2118">
        <v>215.82</v>
      </c>
      <c r="T2118" t="s">
        <v>5</v>
      </c>
      <c r="U2118" t="s">
        <v>1653</v>
      </c>
      <c r="V2118" t="s">
        <v>3263</v>
      </c>
      <c r="W2118" t="s">
        <v>27</v>
      </c>
      <c r="X2118" t="s">
        <v>9</v>
      </c>
      <c r="Y2118" t="s">
        <v>3264</v>
      </c>
      <c r="Z2118">
        <v>725</v>
      </c>
      <c r="AA2118" t="s">
        <v>3856</v>
      </c>
      <c r="AB2118" t="s">
        <v>97</v>
      </c>
    </row>
    <row r="2119" spans="1:28" x14ac:dyDescent="0.25">
      <c r="A2119">
        <v>77053</v>
      </c>
      <c r="B2119" t="s">
        <v>24</v>
      </c>
      <c r="C2119">
        <v>4</v>
      </c>
      <c r="D2119">
        <v>4</v>
      </c>
      <c r="E2119">
        <v>20606</v>
      </c>
      <c r="F2119" t="s">
        <v>124</v>
      </c>
      <c r="G2119" s="4">
        <v>44224</v>
      </c>
      <c r="H2119" t="s">
        <v>13</v>
      </c>
      <c r="I2119" t="s">
        <v>5778</v>
      </c>
      <c r="J2119" t="s">
        <v>31</v>
      </c>
      <c r="K2119" t="s">
        <v>16</v>
      </c>
      <c r="L2119">
        <v>180368</v>
      </c>
      <c r="M2119">
        <v>1363</v>
      </c>
      <c r="N2119">
        <v>1</v>
      </c>
      <c r="O2119">
        <v>215.82</v>
      </c>
      <c r="P2119" t="s">
        <v>125</v>
      </c>
      <c r="Q2119">
        <v>76</v>
      </c>
      <c r="R2119">
        <v>4</v>
      </c>
      <c r="S2119">
        <v>215.82</v>
      </c>
      <c r="T2119" t="s">
        <v>254</v>
      </c>
      <c r="U2119" t="s">
        <v>3004</v>
      </c>
      <c r="V2119" t="s">
        <v>1370</v>
      </c>
      <c r="W2119" t="s">
        <v>8</v>
      </c>
      <c r="X2119" t="s">
        <v>55</v>
      </c>
      <c r="Y2119" t="s">
        <v>2694</v>
      </c>
      <c r="Z2119">
        <v>60630</v>
      </c>
      <c r="AA2119" t="s">
        <v>3856</v>
      </c>
      <c r="AB2119" t="s">
        <v>97</v>
      </c>
    </row>
    <row r="2120" spans="1:28" x14ac:dyDescent="0.25">
      <c r="A2120">
        <v>77055</v>
      </c>
      <c r="B2120" t="s">
        <v>24</v>
      </c>
      <c r="C2120">
        <v>6</v>
      </c>
      <c r="D2120">
        <v>4</v>
      </c>
      <c r="E2120">
        <v>20608</v>
      </c>
      <c r="F2120" t="s">
        <v>253</v>
      </c>
      <c r="G2120" s="4">
        <v>44224</v>
      </c>
      <c r="H2120" t="s">
        <v>13</v>
      </c>
      <c r="I2120" t="s">
        <v>30</v>
      </c>
      <c r="J2120" t="s">
        <v>31</v>
      </c>
      <c r="K2120" t="s">
        <v>16</v>
      </c>
      <c r="L2120">
        <v>180370</v>
      </c>
      <c r="M2120">
        <v>1363</v>
      </c>
      <c r="N2120">
        <v>1</v>
      </c>
      <c r="O2120">
        <v>215.82</v>
      </c>
      <c r="P2120" t="s">
        <v>125</v>
      </c>
      <c r="Q2120">
        <v>76</v>
      </c>
      <c r="R2120">
        <v>4</v>
      </c>
      <c r="S2120">
        <v>215.82</v>
      </c>
      <c r="T2120" t="s">
        <v>5</v>
      </c>
      <c r="U2120" t="s">
        <v>3556</v>
      </c>
      <c r="V2120" t="s">
        <v>756</v>
      </c>
      <c r="W2120" t="s">
        <v>95</v>
      </c>
      <c r="X2120" t="s">
        <v>9</v>
      </c>
      <c r="Y2120" t="s">
        <v>3557</v>
      </c>
      <c r="Z2120">
        <v>725</v>
      </c>
      <c r="AA2120" t="s">
        <v>3856</v>
      </c>
      <c r="AB2120" t="s">
        <v>97</v>
      </c>
    </row>
    <row r="2121" spans="1:28" x14ac:dyDescent="0.25">
      <c r="A2121">
        <v>77073</v>
      </c>
      <c r="B2121" t="s">
        <v>51</v>
      </c>
      <c r="C2121">
        <v>4</v>
      </c>
      <c r="D2121">
        <v>4</v>
      </c>
      <c r="E2121">
        <v>20626</v>
      </c>
      <c r="F2121" t="s">
        <v>439</v>
      </c>
      <c r="G2121" s="4">
        <v>44225</v>
      </c>
      <c r="H2121" t="s">
        <v>13</v>
      </c>
      <c r="I2121" t="s">
        <v>377</v>
      </c>
      <c r="J2121" t="s">
        <v>57</v>
      </c>
      <c r="K2121" t="s">
        <v>16</v>
      </c>
      <c r="L2121">
        <v>180388</v>
      </c>
      <c r="M2121">
        <v>1363</v>
      </c>
      <c r="N2121">
        <v>1</v>
      </c>
      <c r="O2121">
        <v>215.82</v>
      </c>
      <c r="P2121" t="s">
        <v>125</v>
      </c>
      <c r="Q2121">
        <v>76</v>
      </c>
      <c r="R2121">
        <v>4</v>
      </c>
      <c r="S2121">
        <v>215.82</v>
      </c>
      <c r="T2121" t="s">
        <v>2193</v>
      </c>
      <c r="U2121" t="s">
        <v>2194</v>
      </c>
      <c r="V2121" t="s">
        <v>2195</v>
      </c>
      <c r="W2121" t="s">
        <v>27</v>
      </c>
      <c r="X2121" t="s">
        <v>21</v>
      </c>
      <c r="Y2121" t="s">
        <v>2196</v>
      </c>
      <c r="Z2121">
        <v>90731</v>
      </c>
      <c r="AA2121" t="s">
        <v>3856</v>
      </c>
      <c r="AB2121" t="s">
        <v>97</v>
      </c>
    </row>
    <row r="2122" spans="1:28" x14ac:dyDescent="0.25">
      <c r="A2122">
        <v>77074</v>
      </c>
      <c r="B2122" t="s">
        <v>51</v>
      </c>
      <c r="C2122">
        <v>5</v>
      </c>
      <c r="D2122">
        <v>4</v>
      </c>
      <c r="E2122">
        <v>20627</v>
      </c>
      <c r="F2122" t="s">
        <v>439</v>
      </c>
      <c r="G2122" s="4">
        <v>44225</v>
      </c>
      <c r="H2122" t="s">
        <v>13</v>
      </c>
      <c r="I2122" t="s">
        <v>377</v>
      </c>
      <c r="J2122" t="s">
        <v>57</v>
      </c>
      <c r="K2122" t="s">
        <v>16</v>
      </c>
      <c r="L2122">
        <v>180389</v>
      </c>
      <c r="M2122">
        <v>1363</v>
      </c>
      <c r="N2122">
        <v>1</v>
      </c>
      <c r="O2122">
        <v>215.82</v>
      </c>
      <c r="P2122" t="s">
        <v>125</v>
      </c>
      <c r="Q2122">
        <v>76</v>
      </c>
      <c r="R2122">
        <v>4</v>
      </c>
      <c r="S2122">
        <v>215.82</v>
      </c>
      <c r="T2122" t="s">
        <v>733</v>
      </c>
      <c r="U2122" t="s">
        <v>1972</v>
      </c>
      <c r="V2122" t="s">
        <v>2215</v>
      </c>
      <c r="W2122" t="s">
        <v>27</v>
      </c>
      <c r="X2122" t="s">
        <v>735</v>
      </c>
      <c r="Y2122" t="s">
        <v>1497</v>
      </c>
      <c r="Z2122">
        <v>20009</v>
      </c>
      <c r="AA2122" t="s">
        <v>3856</v>
      </c>
      <c r="AB2122" t="s">
        <v>97</v>
      </c>
    </row>
    <row r="2123" spans="1:28" x14ac:dyDescent="0.25">
      <c r="A2123">
        <v>77078</v>
      </c>
      <c r="B2123" t="s">
        <v>17</v>
      </c>
      <c r="C2123">
        <v>4</v>
      </c>
      <c r="D2123">
        <v>4</v>
      </c>
      <c r="E2123">
        <v>20631</v>
      </c>
      <c r="F2123" t="s">
        <v>84</v>
      </c>
      <c r="G2123" s="4">
        <v>44225</v>
      </c>
      <c r="H2123" t="s">
        <v>13</v>
      </c>
      <c r="I2123" t="s">
        <v>80</v>
      </c>
      <c r="J2123" t="s">
        <v>23</v>
      </c>
      <c r="K2123" t="s">
        <v>16</v>
      </c>
      <c r="L2123">
        <v>180393</v>
      </c>
      <c r="M2123">
        <v>1363</v>
      </c>
      <c r="N2123">
        <v>1</v>
      </c>
      <c r="O2123">
        <v>215.82</v>
      </c>
      <c r="P2123" t="s">
        <v>125</v>
      </c>
      <c r="Q2123">
        <v>76</v>
      </c>
      <c r="R2123">
        <v>4</v>
      </c>
      <c r="S2123">
        <v>215.82</v>
      </c>
      <c r="T2123" t="s">
        <v>823</v>
      </c>
      <c r="U2123" t="s">
        <v>1856</v>
      </c>
      <c r="V2123" t="s">
        <v>1857</v>
      </c>
      <c r="W2123" t="s">
        <v>8</v>
      </c>
      <c r="X2123" t="s">
        <v>1514</v>
      </c>
      <c r="Y2123" t="s">
        <v>1858</v>
      </c>
      <c r="Z2123">
        <v>40475</v>
      </c>
      <c r="AA2123" t="s">
        <v>3856</v>
      </c>
      <c r="AB2123" t="s">
        <v>97</v>
      </c>
    </row>
    <row r="2124" spans="1:28" x14ac:dyDescent="0.25">
      <c r="A2124">
        <v>77079</v>
      </c>
      <c r="B2124" t="s">
        <v>24</v>
      </c>
      <c r="C2124">
        <v>2</v>
      </c>
      <c r="D2124">
        <v>1</v>
      </c>
      <c r="E2124">
        <v>20632</v>
      </c>
      <c r="F2124" t="s">
        <v>576</v>
      </c>
      <c r="G2124" s="4">
        <v>44225</v>
      </c>
      <c r="H2124" t="s">
        <v>13</v>
      </c>
      <c r="I2124" t="s">
        <v>5780</v>
      </c>
      <c r="J2124" t="s">
        <v>31</v>
      </c>
      <c r="K2124" t="s">
        <v>32</v>
      </c>
      <c r="L2124">
        <v>180394</v>
      </c>
      <c r="M2124">
        <v>1363</v>
      </c>
      <c r="N2124">
        <v>1</v>
      </c>
      <c r="O2124">
        <v>215.82</v>
      </c>
      <c r="P2124" t="s">
        <v>125</v>
      </c>
      <c r="Q2124">
        <v>76</v>
      </c>
      <c r="R2124">
        <v>4</v>
      </c>
      <c r="S2124">
        <v>215.82</v>
      </c>
      <c r="T2124" t="s">
        <v>5</v>
      </c>
      <c r="U2124" t="s">
        <v>2824</v>
      </c>
      <c r="V2124" t="s">
        <v>3807</v>
      </c>
      <c r="W2124" t="s">
        <v>8</v>
      </c>
      <c r="X2124" t="s">
        <v>9</v>
      </c>
      <c r="Y2124" t="s">
        <v>2046</v>
      </c>
      <c r="Z2124">
        <v>725</v>
      </c>
      <c r="AA2124" t="s">
        <v>3856</v>
      </c>
      <c r="AB2124" t="s">
        <v>97</v>
      </c>
    </row>
    <row r="2125" spans="1:28" x14ac:dyDescent="0.25">
      <c r="A2125">
        <v>77080</v>
      </c>
      <c r="B2125" t="s">
        <v>24</v>
      </c>
      <c r="C2125">
        <v>2</v>
      </c>
      <c r="D2125">
        <v>1</v>
      </c>
      <c r="E2125">
        <v>20633</v>
      </c>
      <c r="F2125" t="s">
        <v>576</v>
      </c>
      <c r="G2125" s="4">
        <v>44225</v>
      </c>
      <c r="H2125" t="s">
        <v>13</v>
      </c>
      <c r="I2125" t="s">
        <v>5780</v>
      </c>
      <c r="J2125" t="s">
        <v>31</v>
      </c>
      <c r="K2125" t="s">
        <v>32</v>
      </c>
      <c r="L2125">
        <v>180395</v>
      </c>
      <c r="M2125">
        <v>1363</v>
      </c>
      <c r="N2125">
        <v>1</v>
      </c>
      <c r="O2125">
        <v>215.82</v>
      </c>
      <c r="P2125" t="s">
        <v>125</v>
      </c>
      <c r="Q2125">
        <v>76</v>
      </c>
      <c r="R2125">
        <v>4</v>
      </c>
      <c r="S2125">
        <v>215.82</v>
      </c>
      <c r="T2125" t="s">
        <v>1538</v>
      </c>
      <c r="U2125" t="s">
        <v>1539</v>
      </c>
      <c r="V2125" t="s">
        <v>1540</v>
      </c>
      <c r="W2125" t="s">
        <v>27</v>
      </c>
      <c r="X2125" t="s">
        <v>21</v>
      </c>
      <c r="Y2125" t="s">
        <v>1541</v>
      </c>
      <c r="Z2125">
        <v>95823</v>
      </c>
      <c r="AA2125" t="s">
        <v>3856</v>
      </c>
      <c r="AB2125" t="s">
        <v>97</v>
      </c>
    </row>
    <row r="2126" spans="1:28" x14ac:dyDescent="0.25">
      <c r="A2126">
        <v>77083</v>
      </c>
      <c r="B2126" t="s">
        <v>24</v>
      </c>
      <c r="C2126">
        <v>4</v>
      </c>
      <c r="D2126">
        <v>4</v>
      </c>
      <c r="E2126">
        <v>20636</v>
      </c>
      <c r="F2126" t="s">
        <v>586</v>
      </c>
      <c r="G2126" s="4">
        <v>44225</v>
      </c>
      <c r="H2126" t="s">
        <v>13</v>
      </c>
      <c r="I2126" t="s">
        <v>245</v>
      </c>
      <c r="J2126" t="s">
        <v>31</v>
      </c>
      <c r="K2126" t="s">
        <v>16</v>
      </c>
      <c r="L2126">
        <v>180398</v>
      </c>
      <c r="M2126">
        <v>1363</v>
      </c>
      <c r="N2126">
        <v>1</v>
      </c>
      <c r="O2126">
        <v>215.82</v>
      </c>
      <c r="P2126" t="s">
        <v>125</v>
      </c>
      <c r="Q2126">
        <v>76</v>
      </c>
      <c r="R2126">
        <v>4</v>
      </c>
      <c r="S2126">
        <v>215.82</v>
      </c>
      <c r="T2126" t="s">
        <v>5</v>
      </c>
      <c r="U2126" t="s">
        <v>912</v>
      </c>
      <c r="V2126" t="s">
        <v>1384</v>
      </c>
      <c r="W2126" t="s">
        <v>8</v>
      </c>
      <c r="X2126" t="s">
        <v>9</v>
      </c>
      <c r="Y2126" t="s">
        <v>1385</v>
      </c>
      <c r="Z2126">
        <v>725</v>
      </c>
      <c r="AA2126" t="s">
        <v>3856</v>
      </c>
      <c r="AB2126" t="s">
        <v>97</v>
      </c>
    </row>
    <row r="2127" spans="1:28" x14ac:dyDescent="0.25">
      <c r="A2127">
        <v>77085</v>
      </c>
      <c r="B2127" t="s">
        <v>24</v>
      </c>
      <c r="C2127">
        <v>6</v>
      </c>
      <c r="D2127">
        <v>4</v>
      </c>
      <c r="E2127">
        <v>20638</v>
      </c>
      <c r="F2127" t="s">
        <v>460</v>
      </c>
      <c r="G2127" s="4">
        <v>44225</v>
      </c>
      <c r="H2127" t="s">
        <v>13</v>
      </c>
      <c r="I2127" t="s">
        <v>431</v>
      </c>
      <c r="J2127" t="s">
        <v>31</v>
      </c>
      <c r="K2127" t="s">
        <v>16</v>
      </c>
      <c r="L2127">
        <v>180400</v>
      </c>
      <c r="M2127">
        <v>1363</v>
      </c>
      <c r="N2127">
        <v>1</v>
      </c>
      <c r="O2127">
        <v>215.82</v>
      </c>
      <c r="P2127" t="s">
        <v>125</v>
      </c>
      <c r="Q2127">
        <v>76</v>
      </c>
      <c r="R2127">
        <v>4</v>
      </c>
      <c r="S2127">
        <v>215.82</v>
      </c>
      <c r="T2127" t="s">
        <v>5</v>
      </c>
      <c r="U2127" t="s">
        <v>1372</v>
      </c>
      <c r="V2127" t="s">
        <v>1373</v>
      </c>
      <c r="W2127" t="s">
        <v>8</v>
      </c>
      <c r="X2127" t="s">
        <v>9</v>
      </c>
      <c r="Y2127" t="s">
        <v>1374</v>
      </c>
      <c r="Z2127">
        <v>725</v>
      </c>
      <c r="AA2127" t="s">
        <v>3856</v>
      </c>
      <c r="AB2127" t="s">
        <v>97</v>
      </c>
    </row>
    <row r="2128" spans="1:28" x14ac:dyDescent="0.25">
      <c r="A2128">
        <v>77086</v>
      </c>
      <c r="B2128" t="s">
        <v>17</v>
      </c>
      <c r="C2128">
        <v>2</v>
      </c>
      <c r="D2128">
        <v>4</v>
      </c>
      <c r="E2128">
        <v>20639</v>
      </c>
      <c r="F2128" t="s">
        <v>460</v>
      </c>
      <c r="G2128" s="4">
        <v>44225</v>
      </c>
      <c r="H2128" t="s">
        <v>13</v>
      </c>
      <c r="I2128" t="s">
        <v>431</v>
      </c>
      <c r="J2128" t="s">
        <v>23</v>
      </c>
      <c r="K2128" t="s">
        <v>16</v>
      </c>
      <c r="L2128">
        <v>180401</v>
      </c>
      <c r="M2128">
        <v>1363</v>
      </c>
      <c r="N2128">
        <v>1</v>
      </c>
      <c r="O2128">
        <v>215.82</v>
      </c>
      <c r="P2128" t="s">
        <v>125</v>
      </c>
      <c r="Q2128">
        <v>76</v>
      </c>
      <c r="R2128">
        <v>4</v>
      </c>
      <c r="S2128">
        <v>215.82</v>
      </c>
      <c r="T2128" t="s">
        <v>1213</v>
      </c>
      <c r="U2128" t="s">
        <v>1557</v>
      </c>
      <c r="V2128" t="s">
        <v>1827</v>
      </c>
      <c r="W2128" t="s">
        <v>8</v>
      </c>
      <c r="X2128" t="s">
        <v>114</v>
      </c>
      <c r="Y2128" t="s">
        <v>1828</v>
      </c>
      <c r="Z2128">
        <v>75080</v>
      </c>
      <c r="AA2128" t="s">
        <v>3856</v>
      </c>
      <c r="AB2128" t="s">
        <v>97</v>
      </c>
    </row>
    <row r="2129" spans="1:28" x14ac:dyDescent="0.25">
      <c r="A2129">
        <v>77087</v>
      </c>
      <c r="B2129" t="s">
        <v>3</v>
      </c>
      <c r="C2129">
        <v>3</v>
      </c>
      <c r="D2129">
        <v>4</v>
      </c>
      <c r="E2129">
        <v>20640</v>
      </c>
      <c r="F2129" t="s">
        <v>460</v>
      </c>
      <c r="G2129" s="4">
        <v>44225</v>
      </c>
      <c r="H2129" t="s">
        <v>13</v>
      </c>
      <c r="I2129" t="s">
        <v>431</v>
      </c>
      <c r="J2129" t="s">
        <v>14</v>
      </c>
      <c r="K2129" t="s">
        <v>16</v>
      </c>
      <c r="L2129">
        <v>180402</v>
      </c>
      <c r="M2129">
        <v>1363</v>
      </c>
      <c r="N2129">
        <v>1</v>
      </c>
      <c r="O2129">
        <v>215.82</v>
      </c>
      <c r="P2129" t="s">
        <v>125</v>
      </c>
      <c r="Q2129">
        <v>76</v>
      </c>
      <c r="R2129">
        <v>4</v>
      </c>
      <c r="S2129">
        <v>215.82</v>
      </c>
      <c r="T2129" t="s">
        <v>5</v>
      </c>
      <c r="U2129" t="s">
        <v>2633</v>
      </c>
      <c r="V2129" t="s">
        <v>916</v>
      </c>
      <c r="W2129" t="s">
        <v>8</v>
      </c>
      <c r="X2129" t="s">
        <v>9</v>
      </c>
      <c r="Y2129" t="s">
        <v>3635</v>
      </c>
      <c r="Z2129">
        <v>725</v>
      </c>
      <c r="AA2129" t="s">
        <v>3856</v>
      </c>
      <c r="AB2129" t="s">
        <v>97</v>
      </c>
    </row>
    <row r="2130" spans="1:28" x14ac:dyDescent="0.25">
      <c r="A2130">
        <v>77088</v>
      </c>
      <c r="B2130" t="s">
        <v>3</v>
      </c>
      <c r="C2130">
        <v>4</v>
      </c>
      <c r="D2130">
        <v>4</v>
      </c>
      <c r="E2130">
        <v>20641</v>
      </c>
      <c r="F2130" t="s">
        <v>460</v>
      </c>
      <c r="G2130" s="4">
        <v>44225</v>
      </c>
      <c r="H2130" t="s">
        <v>13</v>
      </c>
      <c r="I2130" t="s">
        <v>431</v>
      </c>
      <c r="J2130" t="s">
        <v>14</v>
      </c>
      <c r="K2130" t="s">
        <v>16</v>
      </c>
      <c r="L2130">
        <v>180403</v>
      </c>
      <c r="M2130">
        <v>1363</v>
      </c>
      <c r="N2130">
        <v>1</v>
      </c>
      <c r="O2130">
        <v>215.82</v>
      </c>
      <c r="P2130" t="s">
        <v>125</v>
      </c>
      <c r="Q2130">
        <v>76</v>
      </c>
      <c r="R2130">
        <v>4</v>
      </c>
      <c r="S2130">
        <v>215.82</v>
      </c>
      <c r="T2130" t="s">
        <v>461</v>
      </c>
      <c r="U2130" t="s">
        <v>1837</v>
      </c>
      <c r="V2130" t="s">
        <v>1490</v>
      </c>
      <c r="W2130" t="s">
        <v>8</v>
      </c>
      <c r="X2130" t="s">
        <v>341</v>
      </c>
      <c r="Y2130" t="s">
        <v>3476</v>
      </c>
      <c r="Z2130">
        <v>27606</v>
      </c>
      <c r="AA2130" t="s">
        <v>3856</v>
      </c>
      <c r="AB2130" t="s">
        <v>97</v>
      </c>
    </row>
    <row r="2131" spans="1:28" x14ac:dyDescent="0.25">
      <c r="A2131">
        <v>77089</v>
      </c>
      <c r="B2131" t="s">
        <v>3</v>
      </c>
      <c r="C2131">
        <v>5</v>
      </c>
      <c r="D2131">
        <v>4</v>
      </c>
      <c r="E2131">
        <v>20642</v>
      </c>
      <c r="F2131" t="s">
        <v>460</v>
      </c>
      <c r="G2131" s="4">
        <v>44225</v>
      </c>
      <c r="H2131" t="s">
        <v>13</v>
      </c>
      <c r="I2131" t="s">
        <v>431</v>
      </c>
      <c r="J2131" t="s">
        <v>178</v>
      </c>
      <c r="K2131" t="s">
        <v>16</v>
      </c>
      <c r="L2131">
        <v>180404</v>
      </c>
      <c r="M2131">
        <v>1363</v>
      </c>
      <c r="N2131">
        <v>1</v>
      </c>
      <c r="O2131">
        <v>215.82</v>
      </c>
      <c r="P2131" t="s">
        <v>125</v>
      </c>
      <c r="Q2131">
        <v>76</v>
      </c>
      <c r="R2131">
        <v>4</v>
      </c>
      <c r="S2131">
        <v>215.82</v>
      </c>
      <c r="T2131" t="s">
        <v>5</v>
      </c>
      <c r="U2131" t="s">
        <v>3330</v>
      </c>
      <c r="V2131" t="s">
        <v>3665</v>
      </c>
      <c r="W2131" t="s">
        <v>8</v>
      </c>
      <c r="X2131" t="s">
        <v>9</v>
      </c>
      <c r="Y2131" t="s">
        <v>1094</v>
      </c>
      <c r="Z2131">
        <v>725</v>
      </c>
      <c r="AA2131" t="s">
        <v>3856</v>
      </c>
      <c r="AB2131" t="s">
        <v>97</v>
      </c>
    </row>
    <row r="2132" spans="1:28" x14ac:dyDescent="0.25">
      <c r="A2132">
        <v>77094</v>
      </c>
      <c r="B2132" t="s">
        <v>17</v>
      </c>
      <c r="C2132">
        <v>5</v>
      </c>
      <c r="D2132">
        <v>4</v>
      </c>
      <c r="E2132">
        <v>20647</v>
      </c>
      <c r="F2132" t="s">
        <v>1120</v>
      </c>
      <c r="G2132" s="4">
        <v>44225</v>
      </c>
      <c r="H2132" t="s">
        <v>13</v>
      </c>
      <c r="I2132" t="s">
        <v>30</v>
      </c>
      <c r="J2132" t="s">
        <v>23</v>
      </c>
      <c r="K2132" t="s">
        <v>16</v>
      </c>
      <c r="L2132">
        <v>180409</v>
      </c>
      <c r="M2132">
        <v>1363</v>
      </c>
      <c r="N2132">
        <v>1</v>
      </c>
      <c r="O2132">
        <v>215.82</v>
      </c>
      <c r="P2132" t="s">
        <v>125</v>
      </c>
      <c r="Q2132">
        <v>76</v>
      </c>
      <c r="R2132">
        <v>4</v>
      </c>
      <c r="S2132">
        <v>215.82</v>
      </c>
      <c r="T2132" t="s">
        <v>5</v>
      </c>
      <c r="U2132" t="s">
        <v>3793</v>
      </c>
      <c r="V2132" t="s">
        <v>1666</v>
      </c>
      <c r="W2132" t="s">
        <v>8</v>
      </c>
      <c r="X2132" t="s">
        <v>9</v>
      </c>
      <c r="Y2132" t="s">
        <v>3794</v>
      </c>
      <c r="Z2132">
        <v>725</v>
      </c>
      <c r="AA2132" t="s">
        <v>3856</v>
      </c>
      <c r="AB2132" t="s">
        <v>97</v>
      </c>
    </row>
    <row r="2133" spans="1:28" x14ac:dyDescent="0.25">
      <c r="A2133">
        <v>77095</v>
      </c>
      <c r="B2133" t="s">
        <v>3</v>
      </c>
      <c r="C2133">
        <v>6</v>
      </c>
      <c r="D2133">
        <v>2</v>
      </c>
      <c r="E2133">
        <v>20648</v>
      </c>
      <c r="F2133" t="s">
        <v>383</v>
      </c>
      <c r="G2133" s="4">
        <v>44225</v>
      </c>
      <c r="H2133" t="s">
        <v>13</v>
      </c>
      <c r="I2133" t="s">
        <v>5781</v>
      </c>
      <c r="J2133" t="s">
        <v>38</v>
      </c>
      <c r="K2133" t="s">
        <v>90</v>
      </c>
      <c r="L2133">
        <v>180410</v>
      </c>
      <c r="M2133">
        <v>1363</v>
      </c>
      <c r="N2133">
        <v>1</v>
      </c>
      <c r="O2133">
        <v>215.82</v>
      </c>
      <c r="P2133" t="s">
        <v>125</v>
      </c>
      <c r="Q2133">
        <v>76</v>
      </c>
      <c r="R2133">
        <v>4</v>
      </c>
      <c r="S2133">
        <v>215.82</v>
      </c>
      <c r="T2133" t="s">
        <v>997</v>
      </c>
      <c r="U2133" t="s">
        <v>2653</v>
      </c>
      <c r="V2133" t="s">
        <v>1087</v>
      </c>
      <c r="W2133" t="s">
        <v>27</v>
      </c>
      <c r="X2133" t="s">
        <v>2654</v>
      </c>
      <c r="Y2133" t="s">
        <v>2655</v>
      </c>
      <c r="Z2133">
        <v>19711</v>
      </c>
      <c r="AA2133" t="s">
        <v>3856</v>
      </c>
      <c r="AB2133" t="s">
        <v>97</v>
      </c>
    </row>
    <row r="2134" spans="1:28" x14ac:dyDescent="0.25">
      <c r="A2134">
        <v>77096</v>
      </c>
      <c r="B2134" t="s">
        <v>24</v>
      </c>
      <c r="C2134">
        <v>2</v>
      </c>
      <c r="D2134">
        <v>2</v>
      </c>
      <c r="E2134">
        <v>20649</v>
      </c>
      <c r="F2134" t="s">
        <v>383</v>
      </c>
      <c r="G2134" s="4">
        <v>44225</v>
      </c>
      <c r="H2134" t="s">
        <v>13</v>
      </c>
      <c r="I2134" t="s">
        <v>5781</v>
      </c>
      <c r="J2134" t="s">
        <v>31</v>
      </c>
      <c r="K2134" t="s">
        <v>90</v>
      </c>
      <c r="L2134">
        <v>180411</v>
      </c>
      <c r="M2134">
        <v>1363</v>
      </c>
      <c r="N2134">
        <v>1</v>
      </c>
      <c r="O2134">
        <v>215.82</v>
      </c>
      <c r="P2134" t="s">
        <v>125</v>
      </c>
      <c r="Q2134">
        <v>76</v>
      </c>
      <c r="R2134">
        <v>4</v>
      </c>
      <c r="S2134">
        <v>215.82</v>
      </c>
      <c r="T2134" t="s">
        <v>1919</v>
      </c>
      <c r="U2134" t="s">
        <v>1837</v>
      </c>
      <c r="V2134" t="s">
        <v>2285</v>
      </c>
      <c r="W2134" t="s">
        <v>27</v>
      </c>
      <c r="X2134" t="s">
        <v>242</v>
      </c>
      <c r="Y2134" t="s">
        <v>2286</v>
      </c>
      <c r="Z2134">
        <v>21740</v>
      </c>
      <c r="AA2134" t="s">
        <v>3856</v>
      </c>
      <c r="AB2134" t="s">
        <v>97</v>
      </c>
    </row>
    <row r="2135" spans="1:28" x14ac:dyDescent="0.25">
      <c r="A2135">
        <v>77106</v>
      </c>
      <c r="B2135" t="s">
        <v>3</v>
      </c>
      <c r="C2135">
        <v>2</v>
      </c>
      <c r="D2135">
        <v>4</v>
      </c>
      <c r="E2135">
        <v>20659</v>
      </c>
      <c r="F2135" t="s">
        <v>266</v>
      </c>
      <c r="G2135" s="4">
        <v>44225</v>
      </c>
      <c r="H2135" t="s">
        <v>13</v>
      </c>
      <c r="I2135" t="s">
        <v>5778</v>
      </c>
      <c r="J2135" t="s">
        <v>38</v>
      </c>
      <c r="K2135" t="s">
        <v>16</v>
      </c>
      <c r="L2135">
        <v>180421</v>
      </c>
      <c r="M2135">
        <v>1363</v>
      </c>
      <c r="N2135">
        <v>1</v>
      </c>
      <c r="O2135">
        <v>215.82</v>
      </c>
      <c r="P2135" t="s">
        <v>125</v>
      </c>
      <c r="Q2135">
        <v>76</v>
      </c>
      <c r="R2135">
        <v>4</v>
      </c>
      <c r="S2135">
        <v>215.82</v>
      </c>
      <c r="T2135" t="s">
        <v>3671</v>
      </c>
      <c r="U2135" t="s">
        <v>1308</v>
      </c>
      <c r="V2135" t="s">
        <v>1176</v>
      </c>
      <c r="W2135" t="s">
        <v>95</v>
      </c>
      <c r="X2135" t="s">
        <v>134</v>
      </c>
      <c r="Y2135" t="s">
        <v>3761</v>
      </c>
      <c r="Z2135">
        <v>96797</v>
      </c>
      <c r="AA2135" t="s">
        <v>3856</v>
      </c>
      <c r="AB2135" t="s">
        <v>97</v>
      </c>
    </row>
    <row r="2136" spans="1:28" x14ac:dyDescent="0.25">
      <c r="A2136">
        <v>77107</v>
      </c>
      <c r="B2136" t="s">
        <v>24</v>
      </c>
      <c r="C2136">
        <v>3</v>
      </c>
      <c r="D2136">
        <v>4</v>
      </c>
      <c r="E2136">
        <v>20660</v>
      </c>
      <c r="F2136" t="s">
        <v>713</v>
      </c>
      <c r="G2136" s="4">
        <v>44225</v>
      </c>
      <c r="H2136" t="s">
        <v>13</v>
      </c>
      <c r="I2136" t="s">
        <v>99</v>
      </c>
      <c r="J2136" t="s">
        <v>31</v>
      </c>
      <c r="K2136" t="s">
        <v>16</v>
      </c>
      <c r="L2136">
        <v>180422</v>
      </c>
      <c r="M2136">
        <v>1363</v>
      </c>
      <c r="N2136">
        <v>1</v>
      </c>
      <c r="O2136">
        <v>215.82</v>
      </c>
      <c r="P2136" t="s">
        <v>125</v>
      </c>
      <c r="Q2136">
        <v>76</v>
      </c>
      <c r="R2136">
        <v>4</v>
      </c>
      <c r="S2136">
        <v>215.82</v>
      </c>
      <c r="T2136" t="s">
        <v>5</v>
      </c>
      <c r="U2136" t="s">
        <v>1905</v>
      </c>
      <c r="V2136" t="s">
        <v>2171</v>
      </c>
      <c r="W2136" t="s">
        <v>95</v>
      </c>
      <c r="X2136" t="s">
        <v>9</v>
      </c>
      <c r="Y2136" t="s">
        <v>3558</v>
      </c>
      <c r="Z2136">
        <v>725</v>
      </c>
      <c r="AA2136" t="s">
        <v>3856</v>
      </c>
      <c r="AB2136" t="s">
        <v>97</v>
      </c>
    </row>
    <row r="2137" spans="1:28" x14ac:dyDescent="0.25">
      <c r="A2137">
        <v>77109</v>
      </c>
      <c r="B2137" t="s">
        <v>24</v>
      </c>
      <c r="C2137">
        <v>5</v>
      </c>
      <c r="D2137">
        <v>4</v>
      </c>
      <c r="E2137">
        <v>20662</v>
      </c>
      <c r="F2137" t="s">
        <v>1599</v>
      </c>
      <c r="G2137" s="4">
        <v>44225</v>
      </c>
      <c r="H2137" t="s">
        <v>13</v>
      </c>
      <c r="I2137" t="s">
        <v>47</v>
      </c>
      <c r="J2137" t="s">
        <v>31</v>
      </c>
      <c r="K2137" t="s">
        <v>16</v>
      </c>
      <c r="L2137">
        <v>180424</v>
      </c>
      <c r="M2137">
        <v>1363</v>
      </c>
      <c r="N2137">
        <v>1</v>
      </c>
      <c r="O2137">
        <v>215.82</v>
      </c>
      <c r="P2137" t="s">
        <v>125</v>
      </c>
      <c r="Q2137">
        <v>76</v>
      </c>
      <c r="R2137">
        <v>4</v>
      </c>
      <c r="S2137">
        <v>215.82</v>
      </c>
      <c r="T2137" t="s">
        <v>5</v>
      </c>
      <c r="U2137" t="s">
        <v>196</v>
      </c>
      <c r="V2137" t="s">
        <v>2030</v>
      </c>
      <c r="W2137" t="s">
        <v>27</v>
      </c>
      <c r="X2137" t="s">
        <v>9</v>
      </c>
      <c r="Y2137" t="s">
        <v>1327</v>
      </c>
      <c r="Z2137">
        <v>725</v>
      </c>
      <c r="AA2137" t="s">
        <v>3856</v>
      </c>
      <c r="AB2137" t="s">
        <v>97</v>
      </c>
    </row>
    <row r="2138" spans="1:28" x14ac:dyDescent="0.25">
      <c r="A2138">
        <v>77114</v>
      </c>
      <c r="B2138" t="s">
        <v>3</v>
      </c>
      <c r="C2138">
        <v>5</v>
      </c>
      <c r="D2138">
        <v>2</v>
      </c>
      <c r="E2138">
        <v>20667</v>
      </c>
      <c r="F2138" t="s">
        <v>146</v>
      </c>
      <c r="G2138" s="4">
        <v>44225</v>
      </c>
      <c r="H2138" t="s">
        <v>13</v>
      </c>
      <c r="I2138" t="s">
        <v>30</v>
      </c>
      <c r="J2138" t="s">
        <v>38</v>
      </c>
      <c r="K2138" t="s">
        <v>90</v>
      </c>
      <c r="L2138">
        <v>180429</v>
      </c>
      <c r="M2138">
        <v>1363</v>
      </c>
      <c r="N2138">
        <v>1</v>
      </c>
      <c r="O2138">
        <v>215.82</v>
      </c>
      <c r="P2138" t="s">
        <v>125</v>
      </c>
      <c r="Q2138">
        <v>76</v>
      </c>
      <c r="R2138">
        <v>4</v>
      </c>
      <c r="S2138">
        <v>215.82</v>
      </c>
      <c r="T2138" t="s">
        <v>5</v>
      </c>
      <c r="U2138" t="s">
        <v>1065</v>
      </c>
      <c r="V2138" t="s">
        <v>1066</v>
      </c>
      <c r="W2138" t="s">
        <v>95</v>
      </c>
      <c r="X2138" t="s">
        <v>9</v>
      </c>
      <c r="Y2138" t="s">
        <v>1067</v>
      </c>
      <c r="Z2138">
        <v>725</v>
      </c>
      <c r="AA2138" t="s">
        <v>3856</v>
      </c>
      <c r="AB2138" t="s">
        <v>97</v>
      </c>
    </row>
    <row r="2139" spans="1:28" x14ac:dyDescent="0.25">
      <c r="A2139">
        <v>77115</v>
      </c>
      <c r="B2139" t="s">
        <v>24</v>
      </c>
      <c r="C2139">
        <v>6</v>
      </c>
      <c r="D2139">
        <v>4</v>
      </c>
      <c r="E2139">
        <v>20668</v>
      </c>
      <c r="F2139" t="s">
        <v>146</v>
      </c>
      <c r="G2139" s="4">
        <v>44225</v>
      </c>
      <c r="H2139" t="s">
        <v>13</v>
      </c>
      <c r="I2139" t="s">
        <v>30</v>
      </c>
      <c r="J2139" t="s">
        <v>31</v>
      </c>
      <c r="K2139" t="s">
        <v>16</v>
      </c>
      <c r="L2139">
        <v>180430</v>
      </c>
      <c r="M2139">
        <v>1363</v>
      </c>
      <c r="N2139">
        <v>1</v>
      </c>
      <c r="O2139">
        <v>215.82</v>
      </c>
      <c r="P2139" t="s">
        <v>125</v>
      </c>
      <c r="Q2139">
        <v>76</v>
      </c>
      <c r="R2139">
        <v>4</v>
      </c>
      <c r="S2139">
        <v>215.82</v>
      </c>
      <c r="T2139" t="s">
        <v>1158</v>
      </c>
      <c r="U2139" t="s">
        <v>3674</v>
      </c>
      <c r="V2139" t="s">
        <v>2023</v>
      </c>
      <c r="W2139" t="s">
        <v>95</v>
      </c>
      <c r="X2139" t="s">
        <v>381</v>
      </c>
      <c r="Y2139" t="s">
        <v>3675</v>
      </c>
      <c r="Z2139">
        <v>48093</v>
      </c>
      <c r="AA2139" t="s">
        <v>3856</v>
      </c>
      <c r="AB2139" t="s">
        <v>97</v>
      </c>
    </row>
    <row r="2140" spans="1:28" x14ac:dyDescent="0.25">
      <c r="A2140">
        <v>77137</v>
      </c>
      <c r="B2140" t="s">
        <v>51</v>
      </c>
      <c r="C2140">
        <v>2</v>
      </c>
      <c r="D2140">
        <v>1</v>
      </c>
      <c r="E2140">
        <v>20690</v>
      </c>
      <c r="F2140" t="s">
        <v>226</v>
      </c>
      <c r="G2140" s="4">
        <v>44226</v>
      </c>
      <c r="H2140" t="s">
        <v>13</v>
      </c>
      <c r="I2140" t="s">
        <v>227</v>
      </c>
      <c r="J2140" t="s">
        <v>57</v>
      </c>
      <c r="K2140" t="s">
        <v>32</v>
      </c>
      <c r="L2140">
        <v>180452</v>
      </c>
      <c r="M2140">
        <v>1363</v>
      </c>
      <c r="N2140">
        <v>1</v>
      </c>
      <c r="O2140">
        <v>215.82</v>
      </c>
      <c r="P2140" t="s">
        <v>125</v>
      </c>
      <c r="Q2140">
        <v>76</v>
      </c>
      <c r="R2140">
        <v>4</v>
      </c>
      <c r="S2140">
        <v>215.82</v>
      </c>
      <c r="T2140" t="s">
        <v>1625</v>
      </c>
      <c r="U2140" t="s">
        <v>196</v>
      </c>
      <c r="V2140" t="s">
        <v>725</v>
      </c>
      <c r="W2140" t="s">
        <v>27</v>
      </c>
      <c r="X2140" t="s">
        <v>381</v>
      </c>
      <c r="Y2140" t="s">
        <v>1626</v>
      </c>
      <c r="Z2140">
        <v>48858</v>
      </c>
      <c r="AA2140" t="s">
        <v>3856</v>
      </c>
      <c r="AB2140" t="s">
        <v>97</v>
      </c>
    </row>
    <row r="2141" spans="1:28" x14ac:dyDescent="0.25">
      <c r="A2141">
        <v>77138</v>
      </c>
      <c r="B2141" t="s">
        <v>24</v>
      </c>
      <c r="C2141">
        <v>4</v>
      </c>
      <c r="D2141">
        <v>4</v>
      </c>
      <c r="E2141">
        <v>20691</v>
      </c>
      <c r="F2141" t="s">
        <v>226</v>
      </c>
      <c r="G2141" s="4">
        <v>44226</v>
      </c>
      <c r="H2141" t="s">
        <v>13</v>
      </c>
      <c r="I2141" t="s">
        <v>227</v>
      </c>
      <c r="J2141" t="s">
        <v>31</v>
      </c>
      <c r="K2141" t="s">
        <v>16</v>
      </c>
      <c r="L2141">
        <v>180453</v>
      </c>
      <c r="M2141">
        <v>1363</v>
      </c>
      <c r="N2141">
        <v>1</v>
      </c>
      <c r="O2141">
        <v>215.82</v>
      </c>
      <c r="P2141" t="s">
        <v>125</v>
      </c>
      <c r="Q2141">
        <v>76</v>
      </c>
      <c r="R2141">
        <v>4</v>
      </c>
      <c r="S2141">
        <v>215.82</v>
      </c>
      <c r="T2141" t="s">
        <v>5</v>
      </c>
      <c r="U2141" t="s">
        <v>2036</v>
      </c>
      <c r="V2141" t="s">
        <v>1528</v>
      </c>
      <c r="W2141" t="s">
        <v>27</v>
      </c>
      <c r="X2141" t="s">
        <v>9</v>
      </c>
      <c r="Y2141" t="s">
        <v>2037</v>
      </c>
      <c r="Z2141">
        <v>725</v>
      </c>
      <c r="AA2141" t="s">
        <v>3856</v>
      </c>
      <c r="AB2141" t="s">
        <v>97</v>
      </c>
    </row>
    <row r="2142" spans="1:28" x14ac:dyDescent="0.25">
      <c r="A2142">
        <v>77139</v>
      </c>
      <c r="B2142" t="s">
        <v>17</v>
      </c>
      <c r="C2142">
        <v>5</v>
      </c>
      <c r="D2142">
        <v>4</v>
      </c>
      <c r="E2142">
        <v>20692</v>
      </c>
      <c r="F2142" t="s">
        <v>226</v>
      </c>
      <c r="G2142" s="4">
        <v>44226</v>
      </c>
      <c r="H2142" t="s">
        <v>13</v>
      </c>
      <c r="I2142" t="s">
        <v>227</v>
      </c>
      <c r="J2142" t="s">
        <v>23</v>
      </c>
      <c r="K2142" t="s">
        <v>16</v>
      </c>
      <c r="L2142">
        <v>180454</v>
      </c>
      <c r="M2142">
        <v>1363</v>
      </c>
      <c r="N2142">
        <v>1</v>
      </c>
      <c r="O2142">
        <v>215.82</v>
      </c>
      <c r="P2142" t="s">
        <v>125</v>
      </c>
      <c r="Q2142">
        <v>76</v>
      </c>
      <c r="R2142">
        <v>4</v>
      </c>
      <c r="S2142">
        <v>215.82</v>
      </c>
      <c r="T2142" t="s">
        <v>1493</v>
      </c>
      <c r="U2142" t="s">
        <v>106</v>
      </c>
      <c r="V2142" t="s">
        <v>1494</v>
      </c>
      <c r="W2142" t="s">
        <v>27</v>
      </c>
      <c r="X2142" t="s">
        <v>21</v>
      </c>
      <c r="Y2142" t="s">
        <v>1495</v>
      </c>
      <c r="Z2142">
        <v>92346</v>
      </c>
      <c r="AA2142" t="s">
        <v>3856</v>
      </c>
      <c r="AB2142" t="s">
        <v>97</v>
      </c>
    </row>
    <row r="2143" spans="1:28" x14ac:dyDescent="0.25">
      <c r="A2143">
        <v>77140</v>
      </c>
      <c r="B2143" t="s">
        <v>17</v>
      </c>
      <c r="C2143">
        <v>6</v>
      </c>
      <c r="D2143">
        <v>4</v>
      </c>
      <c r="E2143">
        <v>20693</v>
      </c>
      <c r="F2143" t="s">
        <v>226</v>
      </c>
      <c r="G2143" s="4">
        <v>44226</v>
      </c>
      <c r="H2143" t="s">
        <v>13</v>
      </c>
      <c r="I2143" t="s">
        <v>227</v>
      </c>
      <c r="J2143" t="s">
        <v>23</v>
      </c>
      <c r="K2143" t="s">
        <v>16</v>
      </c>
      <c r="L2143">
        <v>180455</v>
      </c>
      <c r="M2143">
        <v>1363</v>
      </c>
      <c r="N2143">
        <v>1</v>
      </c>
      <c r="O2143">
        <v>215.82</v>
      </c>
      <c r="P2143" t="s">
        <v>125</v>
      </c>
      <c r="Q2143">
        <v>76</v>
      </c>
      <c r="R2143">
        <v>4</v>
      </c>
      <c r="S2143">
        <v>215.82</v>
      </c>
      <c r="T2143" t="s">
        <v>837</v>
      </c>
      <c r="U2143" t="s">
        <v>598</v>
      </c>
      <c r="V2143" t="s">
        <v>1490</v>
      </c>
      <c r="W2143" t="s">
        <v>27</v>
      </c>
      <c r="X2143" t="s">
        <v>381</v>
      </c>
      <c r="Y2143" t="s">
        <v>1491</v>
      </c>
      <c r="Z2143">
        <v>48843</v>
      </c>
      <c r="AA2143" t="s">
        <v>3856</v>
      </c>
      <c r="AB2143" t="s">
        <v>97</v>
      </c>
    </row>
    <row r="2144" spans="1:28" x14ac:dyDescent="0.25">
      <c r="A2144">
        <v>77141</v>
      </c>
      <c r="B2144" t="s">
        <v>17</v>
      </c>
      <c r="C2144">
        <v>2</v>
      </c>
      <c r="D2144">
        <v>4</v>
      </c>
      <c r="E2144">
        <v>20694</v>
      </c>
      <c r="F2144" t="s">
        <v>226</v>
      </c>
      <c r="G2144" s="4">
        <v>44226</v>
      </c>
      <c r="H2144" t="s">
        <v>13</v>
      </c>
      <c r="I2144" t="s">
        <v>227</v>
      </c>
      <c r="J2144" t="s">
        <v>23</v>
      </c>
      <c r="K2144" t="s">
        <v>16</v>
      </c>
      <c r="L2144">
        <v>180456</v>
      </c>
      <c r="M2144">
        <v>1363</v>
      </c>
      <c r="N2144">
        <v>1</v>
      </c>
      <c r="O2144">
        <v>215.82</v>
      </c>
      <c r="P2144" t="s">
        <v>125</v>
      </c>
      <c r="Q2144">
        <v>76</v>
      </c>
      <c r="R2144">
        <v>4</v>
      </c>
      <c r="S2144">
        <v>215.82</v>
      </c>
      <c r="T2144" t="s">
        <v>155</v>
      </c>
      <c r="U2144" t="s">
        <v>106</v>
      </c>
      <c r="V2144" t="s">
        <v>1488</v>
      </c>
      <c r="W2144" t="s">
        <v>27</v>
      </c>
      <c r="X2144" t="s">
        <v>1042</v>
      </c>
      <c r="Y2144" t="s">
        <v>1489</v>
      </c>
      <c r="Z2144">
        <v>29223</v>
      </c>
      <c r="AA2144" t="s">
        <v>3856</v>
      </c>
      <c r="AB2144" t="s">
        <v>97</v>
      </c>
    </row>
    <row r="2145" spans="1:28" x14ac:dyDescent="0.25">
      <c r="A2145">
        <v>77152</v>
      </c>
      <c r="B2145" t="s">
        <v>51</v>
      </c>
      <c r="C2145">
        <v>3</v>
      </c>
      <c r="D2145">
        <v>2</v>
      </c>
      <c r="E2145">
        <v>20705</v>
      </c>
      <c r="F2145" t="s">
        <v>561</v>
      </c>
      <c r="G2145" s="4">
        <v>44226</v>
      </c>
      <c r="H2145" t="s">
        <v>13</v>
      </c>
      <c r="I2145" t="s">
        <v>5779</v>
      </c>
      <c r="J2145" t="s">
        <v>57</v>
      </c>
      <c r="K2145" t="s">
        <v>90</v>
      </c>
      <c r="L2145">
        <v>180467</v>
      </c>
      <c r="M2145">
        <v>1363</v>
      </c>
      <c r="N2145">
        <v>1</v>
      </c>
      <c r="O2145">
        <v>215.82</v>
      </c>
      <c r="P2145" t="s">
        <v>125</v>
      </c>
      <c r="Q2145">
        <v>76</v>
      </c>
      <c r="R2145">
        <v>4</v>
      </c>
      <c r="S2145">
        <v>215.82</v>
      </c>
      <c r="T2145" t="s">
        <v>281</v>
      </c>
      <c r="U2145" t="s">
        <v>1680</v>
      </c>
      <c r="V2145" t="s">
        <v>1681</v>
      </c>
      <c r="W2145" t="s">
        <v>27</v>
      </c>
      <c r="X2145" t="s">
        <v>283</v>
      </c>
      <c r="Y2145" t="s">
        <v>1682</v>
      </c>
      <c r="Z2145">
        <v>22192</v>
      </c>
      <c r="AA2145" t="s">
        <v>3856</v>
      </c>
      <c r="AB2145" t="s">
        <v>97</v>
      </c>
    </row>
    <row r="2146" spans="1:28" x14ac:dyDescent="0.25">
      <c r="A2146">
        <v>77153</v>
      </c>
      <c r="B2146" t="s">
        <v>24</v>
      </c>
      <c r="C2146">
        <v>4</v>
      </c>
      <c r="D2146">
        <v>2</v>
      </c>
      <c r="E2146">
        <v>20706</v>
      </c>
      <c r="F2146" t="s">
        <v>561</v>
      </c>
      <c r="G2146" s="4">
        <v>44226</v>
      </c>
      <c r="H2146" t="s">
        <v>13</v>
      </c>
      <c r="I2146" t="s">
        <v>5779</v>
      </c>
      <c r="J2146" t="s">
        <v>31</v>
      </c>
      <c r="K2146" t="s">
        <v>90</v>
      </c>
      <c r="L2146">
        <v>180468</v>
      </c>
      <c r="M2146">
        <v>1363</v>
      </c>
      <c r="N2146">
        <v>1</v>
      </c>
      <c r="O2146">
        <v>215.82</v>
      </c>
      <c r="P2146" t="s">
        <v>125</v>
      </c>
      <c r="Q2146">
        <v>76</v>
      </c>
      <c r="R2146">
        <v>4</v>
      </c>
      <c r="S2146">
        <v>215.82</v>
      </c>
      <c r="T2146" t="s">
        <v>5</v>
      </c>
      <c r="U2146" t="s">
        <v>558</v>
      </c>
      <c r="V2146" t="s">
        <v>559</v>
      </c>
      <c r="W2146" t="s">
        <v>8</v>
      </c>
      <c r="X2146" t="s">
        <v>9</v>
      </c>
      <c r="Y2146" t="s">
        <v>560</v>
      </c>
      <c r="Z2146">
        <v>725</v>
      </c>
      <c r="AA2146" t="s">
        <v>3856</v>
      </c>
      <c r="AB2146" t="s">
        <v>97</v>
      </c>
    </row>
    <row r="2147" spans="1:28" x14ac:dyDescent="0.25">
      <c r="A2147">
        <v>77155</v>
      </c>
      <c r="B2147" t="s">
        <v>51</v>
      </c>
      <c r="C2147">
        <v>6</v>
      </c>
      <c r="D2147">
        <v>4</v>
      </c>
      <c r="E2147">
        <v>20708</v>
      </c>
      <c r="F2147" t="s">
        <v>867</v>
      </c>
      <c r="G2147" s="4">
        <v>44226</v>
      </c>
      <c r="H2147" t="s">
        <v>13</v>
      </c>
      <c r="I2147" t="s">
        <v>5781</v>
      </c>
      <c r="J2147" t="s">
        <v>57</v>
      </c>
      <c r="K2147" t="s">
        <v>16</v>
      </c>
      <c r="L2147">
        <v>180470</v>
      </c>
      <c r="M2147">
        <v>1363</v>
      </c>
      <c r="N2147">
        <v>1</v>
      </c>
      <c r="O2147">
        <v>215.82</v>
      </c>
      <c r="P2147" t="s">
        <v>125</v>
      </c>
      <c r="Q2147">
        <v>76</v>
      </c>
      <c r="R2147">
        <v>4</v>
      </c>
      <c r="S2147">
        <v>215.82</v>
      </c>
      <c r="T2147" t="s">
        <v>5</v>
      </c>
      <c r="U2147" t="s">
        <v>3374</v>
      </c>
      <c r="V2147" t="s">
        <v>3375</v>
      </c>
      <c r="W2147" t="s">
        <v>8</v>
      </c>
      <c r="X2147" t="s">
        <v>9</v>
      </c>
      <c r="Y2147" t="s">
        <v>3376</v>
      </c>
      <c r="Z2147">
        <v>725</v>
      </c>
      <c r="AA2147" t="s">
        <v>3856</v>
      </c>
      <c r="AB2147" t="s">
        <v>97</v>
      </c>
    </row>
    <row r="2148" spans="1:28" x14ac:dyDescent="0.25">
      <c r="A2148">
        <v>77156</v>
      </c>
      <c r="B2148" t="s">
        <v>51</v>
      </c>
      <c r="C2148">
        <v>2</v>
      </c>
      <c r="D2148">
        <v>2</v>
      </c>
      <c r="E2148">
        <v>20709</v>
      </c>
      <c r="F2148" t="s">
        <v>867</v>
      </c>
      <c r="G2148" s="4">
        <v>44226</v>
      </c>
      <c r="H2148" t="s">
        <v>13</v>
      </c>
      <c r="I2148" t="s">
        <v>5781</v>
      </c>
      <c r="J2148" t="s">
        <v>57</v>
      </c>
      <c r="K2148" t="s">
        <v>90</v>
      </c>
      <c r="L2148">
        <v>180471</v>
      </c>
      <c r="M2148">
        <v>1363</v>
      </c>
      <c r="N2148">
        <v>1</v>
      </c>
      <c r="O2148">
        <v>215.82</v>
      </c>
      <c r="P2148" t="s">
        <v>125</v>
      </c>
      <c r="Q2148">
        <v>76</v>
      </c>
      <c r="R2148">
        <v>4</v>
      </c>
      <c r="S2148">
        <v>215.82</v>
      </c>
      <c r="T2148" t="s">
        <v>1571</v>
      </c>
      <c r="U2148" t="s">
        <v>1900</v>
      </c>
      <c r="V2148" t="s">
        <v>1944</v>
      </c>
      <c r="W2148" t="s">
        <v>8</v>
      </c>
      <c r="X2148" t="s">
        <v>248</v>
      </c>
      <c r="Y2148" t="s">
        <v>1945</v>
      </c>
      <c r="Z2148">
        <v>43026</v>
      </c>
      <c r="AA2148" t="s">
        <v>3856</v>
      </c>
      <c r="AB2148" t="s">
        <v>97</v>
      </c>
    </row>
    <row r="2149" spans="1:28" x14ac:dyDescent="0.25">
      <c r="A2149">
        <v>77157</v>
      </c>
      <c r="B2149" t="s">
        <v>24</v>
      </c>
      <c r="C2149">
        <v>3</v>
      </c>
      <c r="D2149">
        <v>4</v>
      </c>
      <c r="E2149">
        <v>20710</v>
      </c>
      <c r="F2149" t="s">
        <v>124</v>
      </c>
      <c r="G2149" s="4">
        <v>44226</v>
      </c>
      <c r="H2149" t="s">
        <v>13</v>
      </c>
      <c r="I2149" t="s">
        <v>5778</v>
      </c>
      <c r="J2149" t="s">
        <v>31</v>
      </c>
      <c r="K2149" t="s">
        <v>16</v>
      </c>
      <c r="L2149">
        <v>180472</v>
      </c>
      <c r="M2149">
        <v>1363</v>
      </c>
      <c r="N2149">
        <v>1</v>
      </c>
      <c r="O2149">
        <v>215.82</v>
      </c>
      <c r="P2149" t="s">
        <v>125</v>
      </c>
      <c r="Q2149">
        <v>76</v>
      </c>
      <c r="R2149">
        <v>4</v>
      </c>
      <c r="S2149">
        <v>215.82</v>
      </c>
      <c r="T2149" t="s">
        <v>5</v>
      </c>
      <c r="U2149" t="s">
        <v>1369</v>
      </c>
      <c r="V2149" t="s">
        <v>1370</v>
      </c>
      <c r="W2149" t="s">
        <v>8</v>
      </c>
      <c r="X2149" t="s">
        <v>9</v>
      </c>
      <c r="Y2149" t="s">
        <v>1371</v>
      </c>
      <c r="Z2149">
        <v>725</v>
      </c>
      <c r="AA2149" t="s">
        <v>3856</v>
      </c>
      <c r="AB2149" t="s">
        <v>97</v>
      </c>
    </row>
    <row r="2150" spans="1:28" x14ac:dyDescent="0.25">
      <c r="A2150">
        <v>77164</v>
      </c>
      <c r="B2150" t="s">
        <v>3</v>
      </c>
      <c r="C2150">
        <v>5</v>
      </c>
      <c r="D2150">
        <v>2</v>
      </c>
      <c r="E2150">
        <v>20717</v>
      </c>
      <c r="F2150" t="s">
        <v>258</v>
      </c>
      <c r="G2150" s="4">
        <v>44226</v>
      </c>
      <c r="H2150" t="s">
        <v>13</v>
      </c>
      <c r="I2150" t="s">
        <v>30</v>
      </c>
      <c r="J2150" t="s">
        <v>14</v>
      </c>
      <c r="K2150" t="s">
        <v>90</v>
      </c>
      <c r="L2150">
        <v>180479</v>
      </c>
      <c r="M2150">
        <v>1363</v>
      </c>
      <c r="N2150">
        <v>1</v>
      </c>
      <c r="O2150">
        <v>215.82</v>
      </c>
      <c r="P2150" t="s">
        <v>125</v>
      </c>
      <c r="Q2150">
        <v>76</v>
      </c>
      <c r="R2150">
        <v>4</v>
      </c>
      <c r="S2150">
        <v>215.82</v>
      </c>
      <c r="T2150" t="s">
        <v>699</v>
      </c>
      <c r="U2150" t="s">
        <v>2750</v>
      </c>
      <c r="V2150" t="s">
        <v>2410</v>
      </c>
      <c r="W2150" t="s">
        <v>8</v>
      </c>
      <c r="X2150" t="s">
        <v>114</v>
      </c>
      <c r="Y2150" t="s">
        <v>2622</v>
      </c>
      <c r="Z2150">
        <v>77084</v>
      </c>
      <c r="AA2150" t="s">
        <v>3856</v>
      </c>
      <c r="AB2150" t="s">
        <v>97</v>
      </c>
    </row>
    <row r="2151" spans="1:28" x14ac:dyDescent="0.25">
      <c r="A2151">
        <v>77182</v>
      </c>
      <c r="B2151" t="s">
        <v>3</v>
      </c>
      <c r="C2151">
        <v>3</v>
      </c>
      <c r="D2151">
        <v>2</v>
      </c>
      <c r="E2151">
        <v>20735</v>
      </c>
      <c r="F2151" t="s">
        <v>206</v>
      </c>
      <c r="G2151" s="4">
        <v>44226</v>
      </c>
      <c r="H2151" t="s">
        <v>13</v>
      </c>
      <c r="I2151" t="s">
        <v>30</v>
      </c>
      <c r="J2151" t="s">
        <v>38</v>
      </c>
      <c r="K2151" t="s">
        <v>90</v>
      </c>
      <c r="L2151">
        <v>180497</v>
      </c>
      <c r="M2151">
        <v>1363</v>
      </c>
      <c r="N2151">
        <v>1</v>
      </c>
      <c r="O2151">
        <v>215.82</v>
      </c>
      <c r="P2151" t="s">
        <v>125</v>
      </c>
      <c r="Q2151">
        <v>76</v>
      </c>
      <c r="R2151">
        <v>4</v>
      </c>
      <c r="S2151">
        <v>215.82</v>
      </c>
      <c r="T2151" t="s">
        <v>769</v>
      </c>
      <c r="U2151" t="s">
        <v>86</v>
      </c>
      <c r="V2151" t="s">
        <v>35</v>
      </c>
      <c r="W2151" t="s">
        <v>95</v>
      </c>
      <c r="X2151" t="s">
        <v>190</v>
      </c>
      <c r="Y2151" t="s">
        <v>3746</v>
      </c>
      <c r="Z2151">
        <v>85029</v>
      </c>
      <c r="AA2151" t="s">
        <v>3856</v>
      </c>
      <c r="AB2151" t="s">
        <v>97</v>
      </c>
    </row>
    <row r="2152" spans="1:28" x14ac:dyDescent="0.25">
      <c r="A2152">
        <v>77185</v>
      </c>
      <c r="B2152" t="s">
        <v>24</v>
      </c>
      <c r="C2152">
        <v>6</v>
      </c>
      <c r="D2152">
        <v>4</v>
      </c>
      <c r="E2152">
        <v>20738</v>
      </c>
      <c r="F2152" t="s">
        <v>409</v>
      </c>
      <c r="G2152" s="4">
        <v>44226</v>
      </c>
      <c r="H2152" t="s">
        <v>13</v>
      </c>
      <c r="I2152" t="s">
        <v>410</v>
      </c>
      <c r="J2152" t="s">
        <v>31</v>
      </c>
      <c r="K2152" t="s">
        <v>16</v>
      </c>
      <c r="L2152">
        <v>180500</v>
      </c>
      <c r="M2152">
        <v>1363</v>
      </c>
      <c r="N2152">
        <v>1</v>
      </c>
      <c r="O2152">
        <v>215.82</v>
      </c>
      <c r="P2152" t="s">
        <v>125</v>
      </c>
      <c r="Q2152">
        <v>76</v>
      </c>
      <c r="R2152">
        <v>4</v>
      </c>
      <c r="S2152">
        <v>215.82</v>
      </c>
      <c r="T2152" t="s">
        <v>5</v>
      </c>
      <c r="U2152" t="s">
        <v>3561</v>
      </c>
      <c r="V2152" t="s">
        <v>3562</v>
      </c>
      <c r="W2152" t="s">
        <v>95</v>
      </c>
      <c r="X2152" t="s">
        <v>9</v>
      </c>
      <c r="Y2152" t="s">
        <v>3563</v>
      </c>
      <c r="Z2152">
        <v>725</v>
      </c>
      <c r="AA2152" t="s">
        <v>3856</v>
      </c>
      <c r="AB2152" t="s">
        <v>97</v>
      </c>
    </row>
    <row r="2153" spans="1:28" x14ac:dyDescent="0.25">
      <c r="A2153">
        <v>77198</v>
      </c>
      <c r="B2153" t="s">
        <v>17</v>
      </c>
      <c r="C2153">
        <v>2</v>
      </c>
      <c r="D2153">
        <v>1</v>
      </c>
      <c r="E2153">
        <v>20751</v>
      </c>
      <c r="F2153" t="s">
        <v>70</v>
      </c>
      <c r="G2153" s="4">
        <v>44226</v>
      </c>
      <c r="H2153" t="s">
        <v>13</v>
      </c>
      <c r="I2153" t="s">
        <v>70</v>
      </c>
      <c r="J2153" t="s">
        <v>23</v>
      </c>
      <c r="K2153" t="s">
        <v>32</v>
      </c>
      <c r="L2153">
        <v>180513</v>
      </c>
      <c r="M2153">
        <v>1363</v>
      </c>
      <c r="N2153">
        <v>1</v>
      </c>
      <c r="O2153">
        <v>215.82</v>
      </c>
      <c r="P2153" t="s">
        <v>125</v>
      </c>
      <c r="Q2153">
        <v>76</v>
      </c>
      <c r="R2153">
        <v>4</v>
      </c>
      <c r="S2153">
        <v>215.82</v>
      </c>
      <c r="T2153" t="s">
        <v>656</v>
      </c>
      <c r="U2153" t="s">
        <v>2133</v>
      </c>
      <c r="V2153" t="s">
        <v>2226</v>
      </c>
      <c r="W2153" t="s">
        <v>95</v>
      </c>
      <c r="X2153" t="s">
        <v>77</v>
      </c>
      <c r="Y2153" t="s">
        <v>2494</v>
      </c>
      <c r="Z2153">
        <v>19120</v>
      </c>
      <c r="AA2153" t="s">
        <v>3856</v>
      </c>
      <c r="AB2153" t="s">
        <v>97</v>
      </c>
    </row>
  </sheetData>
  <autoFilter ref="A1:AB2153"/>
  <sortState ref="A2:Z2153">
    <sortCondition ref="Q6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84"/>
  <sheetViews>
    <sheetView workbookViewId="0">
      <selection activeCell="A2" sqref="A2:A4784"/>
    </sheetView>
  </sheetViews>
  <sheetFormatPr defaultRowHeight="15" x14ac:dyDescent="0.25"/>
  <cols>
    <col min="1" max="1" width="13.42578125" customWidth="1"/>
    <col min="2" max="2" width="7.5703125" bestFit="1" customWidth="1"/>
    <col min="3" max="3" width="8.28515625" bestFit="1" customWidth="1"/>
    <col min="4" max="4" width="7" bestFit="1" customWidth="1"/>
  </cols>
  <sheetData>
    <row r="1" spans="1:5" x14ac:dyDescent="0.25">
      <c r="A1" s="3" t="s">
        <v>5700</v>
      </c>
      <c r="B1" s="3" t="s">
        <v>5719</v>
      </c>
      <c r="C1" s="3" t="s">
        <v>5720</v>
      </c>
      <c r="D1" s="3" t="s">
        <v>1</v>
      </c>
      <c r="E1" s="3" t="s">
        <v>5712</v>
      </c>
    </row>
    <row r="2" spans="1:5" x14ac:dyDescent="0.25">
      <c r="A2">
        <v>20828</v>
      </c>
      <c r="B2">
        <v>37</v>
      </c>
      <c r="C2">
        <v>5</v>
      </c>
      <c r="D2">
        <v>174.95</v>
      </c>
      <c r="E2">
        <v>52050</v>
      </c>
    </row>
    <row r="3" spans="1:5" x14ac:dyDescent="0.25">
      <c r="A3">
        <v>20943</v>
      </c>
      <c r="B3">
        <v>37</v>
      </c>
      <c r="C3">
        <v>4</v>
      </c>
      <c r="D3">
        <v>139.96</v>
      </c>
      <c r="E3">
        <v>52324</v>
      </c>
    </row>
    <row r="4" spans="1:5" x14ac:dyDescent="0.25">
      <c r="A4">
        <v>21738</v>
      </c>
      <c r="B4">
        <v>37</v>
      </c>
      <c r="C4">
        <v>4</v>
      </c>
      <c r="D4">
        <v>139.96</v>
      </c>
      <c r="E4">
        <v>54391</v>
      </c>
    </row>
    <row r="5" spans="1:5" x14ac:dyDescent="0.25">
      <c r="A5">
        <v>22036</v>
      </c>
      <c r="B5">
        <v>37</v>
      </c>
      <c r="C5">
        <v>3</v>
      </c>
      <c r="D5">
        <v>104.97</v>
      </c>
      <c r="E5">
        <v>55118</v>
      </c>
    </row>
    <row r="6" spans="1:5" x14ac:dyDescent="0.25">
      <c r="A6">
        <v>23466</v>
      </c>
      <c r="B6">
        <v>37</v>
      </c>
      <c r="C6">
        <v>3</v>
      </c>
      <c r="D6">
        <v>104.97</v>
      </c>
      <c r="E6">
        <v>58716</v>
      </c>
    </row>
    <row r="7" spans="1:5" x14ac:dyDescent="0.25">
      <c r="A7">
        <v>23972</v>
      </c>
      <c r="B7">
        <v>37</v>
      </c>
      <c r="C7">
        <v>5</v>
      </c>
      <c r="D7">
        <v>174.95</v>
      </c>
      <c r="E7">
        <v>60012</v>
      </c>
    </row>
    <row r="8" spans="1:5" x14ac:dyDescent="0.25">
      <c r="A8">
        <v>24101</v>
      </c>
      <c r="B8">
        <v>37</v>
      </c>
      <c r="C8">
        <v>3</v>
      </c>
      <c r="D8">
        <v>104.97</v>
      </c>
      <c r="E8">
        <v>60297</v>
      </c>
    </row>
    <row r="9" spans="1:5" x14ac:dyDescent="0.25">
      <c r="A9">
        <v>24266</v>
      </c>
      <c r="B9">
        <v>37</v>
      </c>
      <c r="C9">
        <v>1</v>
      </c>
      <c r="D9">
        <v>34.99</v>
      </c>
      <c r="E9">
        <v>60693</v>
      </c>
    </row>
    <row r="10" spans="1:5" x14ac:dyDescent="0.25">
      <c r="A10">
        <v>24631</v>
      </c>
      <c r="B10">
        <v>37</v>
      </c>
      <c r="C10">
        <v>5</v>
      </c>
      <c r="D10">
        <v>174.95</v>
      </c>
      <c r="E10">
        <v>61669</v>
      </c>
    </row>
    <row r="11" spans="1:5" x14ac:dyDescent="0.25">
      <c r="A11">
        <v>25763</v>
      </c>
      <c r="B11">
        <v>37</v>
      </c>
      <c r="C11">
        <v>4</v>
      </c>
      <c r="D11">
        <v>139.96</v>
      </c>
      <c r="E11">
        <v>64511</v>
      </c>
    </row>
    <row r="12" spans="1:5" x14ac:dyDescent="0.25">
      <c r="A12">
        <v>20758</v>
      </c>
      <c r="B12">
        <v>44</v>
      </c>
      <c r="C12">
        <v>4</v>
      </c>
      <c r="D12">
        <v>239.96</v>
      </c>
      <c r="E12">
        <v>51877</v>
      </c>
    </row>
    <row r="13" spans="1:5" x14ac:dyDescent="0.25">
      <c r="A13">
        <v>21280</v>
      </c>
      <c r="B13">
        <v>44</v>
      </c>
      <c r="C13">
        <v>1</v>
      </c>
      <c r="D13">
        <v>59.99</v>
      </c>
      <c r="E13">
        <v>53224</v>
      </c>
    </row>
    <row r="14" spans="1:5" x14ac:dyDescent="0.25">
      <c r="A14">
        <v>23531</v>
      </c>
      <c r="B14">
        <v>44</v>
      </c>
      <c r="C14">
        <v>5</v>
      </c>
      <c r="D14">
        <v>299.95</v>
      </c>
      <c r="E14">
        <v>58854</v>
      </c>
    </row>
    <row r="15" spans="1:5" x14ac:dyDescent="0.25">
      <c r="A15">
        <v>24370</v>
      </c>
      <c r="B15">
        <v>44</v>
      </c>
      <c r="C15">
        <v>4</v>
      </c>
      <c r="D15">
        <v>239.96</v>
      </c>
      <c r="E15">
        <v>60956</v>
      </c>
    </row>
    <row r="16" spans="1:5" x14ac:dyDescent="0.25">
      <c r="A16">
        <v>26676</v>
      </c>
      <c r="B16">
        <v>44</v>
      </c>
      <c r="C16">
        <v>2</v>
      </c>
      <c r="D16">
        <v>119.98</v>
      </c>
      <c r="E16">
        <v>66794</v>
      </c>
    </row>
    <row r="17" spans="1:5" x14ac:dyDescent="0.25">
      <c r="A17">
        <v>27804</v>
      </c>
      <c r="B17">
        <v>44</v>
      </c>
      <c r="C17">
        <v>4</v>
      </c>
      <c r="D17">
        <v>239.96</v>
      </c>
      <c r="E17">
        <v>69607</v>
      </c>
    </row>
    <row r="18" spans="1:5" x14ac:dyDescent="0.25">
      <c r="A18">
        <v>28644</v>
      </c>
      <c r="B18">
        <v>44</v>
      </c>
      <c r="C18">
        <v>5</v>
      </c>
      <c r="D18">
        <v>299.95</v>
      </c>
      <c r="E18">
        <v>71698</v>
      </c>
    </row>
    <row r="19" spans="1:5" x14ac:dyDescent="0.25">
      <c r="A19">
        <v>21375</v>
      </c>
      <c r="B19">
        <v>93</v>
      </c>
      <c r="C19">
        <v>1</v>
      </c>
      <c r="D19">
        <v>24.99</v>
      </c>
      <c r="E19">
        <v>53455</v>
      </c>
    </row>
    <row r="20" spans="1:5" x14ac:dyDescent="0.25">
      <c r="A20">
        <v>23905</v>
      </c>
      <c r="B20">
        <v>93</v>
      </c>
      <c r="C20">
        <v>5</v>
      </c>
      <c r="D20">
        <v>124.95</v>
      </c>
      <c r="E20">
        <v>59836</v>
      </c>
    </row>
    <row r="21" spans="1:5" x14ac:dyDescent="0.25">
      <c r="A21">
        <v>27050</v>
      </c>
      <c r="B21">
        <v>93</v>
      </c>
      <c r="C21">
        <v>4</v>
      </c>
      <c r="D21">
        <v>99.96</v>
      </c>
      <c r="E21">
        <v>67776</v>
      </c>
    </row>
    <row r="22" spans="1:5" x14ac:dyDescent="0.25">
      <c r="A22">
        <v>20781</v>
      </c>
      <c r="B22">
        <v>116</v>
      </c>
      <c r="C22">
        <v>5</v>
      </c>
      <c r="D22">
        <v>224.95</v>
      </c>
      <c r="E22">
        <v>51928</v>
      </c>
    </row>
    <row r="23" spans="1:5" x14ac:dyDescent="0.25">
      <c r="A23">
        <v>23533</v>
      </c>
      <c r="B23">
        <v>116</v>
      </c>
      <c r="C23">
        <v>1</v>
      </c>
      <c r="D23">
        <v>44.99</v>
      </c>
      <c r="E23">
        <v>58860</v>
      </c>
    </row>
    <row r="24" spans="1:5" x14ac:dyDescent="0.25">
      <c r="A24">
        <v>23576</v>
      </c>
      <c r="B24">
        <v>116</v>
      </c>
      <c r="C24">
        <v>2</v>
      </c>
      <c r="D24">
        <v>89.98</v>
      </c>
      <c r="E24">
        <v>58981</v>
      </c>
    </row>
    <row r="25" spans="1:5" x14ac:dyDescent="0.25">
      <c r="A25">
        <v>24938</v>
      </c>
      <c r="B25">
        <v>116</v>
      </c>
      <c r="C25">
        <v>5</v>
      </c>
      <c r="D25">
        <v>224.95</v>
      </c>
      <c r="E25">
        <v>62487</v>
      </c>
    </row>
    <row r="26" spans="1:5" x14ac:dyDescent="0.25">
      <c r="A26">
        <v>25041</v>
      </c>
      <c r="B26">
        <v>116</v>
      </c>
      <c r="C26">
        <v>2</v>
      </c>
      <c r="D26">
        <v>89.98</v>
      </c>
      <c r="E26">
        <v>62748</v>
      </c>
    </row>
    <row r="27" spans="1:5" x14ac:dyDescent="0.25">
      <c r="A27">
        <v>28427</v>
      </c>
      <c r="B27">
        <v>116</v>
      </c>
      <c r="C27">
        <v>1</v>
      </c>
      <c r="D27">
        <v>44.99</v>
      </c>
      <c r="E27">
        <v>71144</v>
      </c>
    </row>
    <row r="28" spans="1:5" x14ac:dyDescent="0.25">
      <c r="A28">
        <v>28963</v>
      </c>
      <c r="B28">
        <v>116</v>
      </c>
      <c r="C28">
        <v>5</v>
      </c>
      <c r="D28">
        <v>224.95</v>
      </c>
      <c r="E28">
        <v>72467</v>
      </c>
    </row>
    <row r="29" spans="1:5" x14ac:dyDescent="0.25">
      <c r="A29">
        <v>28997</v>
      </c>
      <c r="B29">
        <v>116</v>
      </c>
      <c r="C29">
        <v>1</v>
      </c>
      <c r="D29">
        <v>44.99</v>
      </c>
      <c r="E29">
        <v>72551</v>
      </c>
    </row>
    <row r="30" spans="1:5" x14ac:dyDescent="0.25">
      <c r="A30">
        <v>29272</v>
      </c>
      <c r="B30">
        <v>116</v>
      </c>
      <c r="C30">
        <v>4</v>
      </c>
      <c r="D30">
        <v>179.96</v>
      </c>
      <c r="E30">
        <v>73221</v>
      </c>
    </row>
    <row r="31" spans="1:5" x14ac:dyDescent="0.25">
      <c r="A31">
        <v>29747</v>
      </c>
      <c r="B31">
        <v>116</v>
      </c>
      <c r="C31">
        <v>1</v>
      </c>
      <c r="D31">
        <v>44.99</v>
      </c>
      <c r="E31">
        <v>74425</v>
      </c>
    </row>
    <row r="32" spans="1:5" x14ac:dyDescent="0.25">
      <c r="A32">
        <v>20513</v>
      </c>
      <c r="B32">
        <v>134</v>
      </c>
      <c r="C32">
        <v>4</v>
      </c>
      <c r="D32">
        <v>100</v>
      </c>
      <c r="E32">
        <v>51223</v>
      </c>
    </row>
    <row r="33" spans="1:5" x14ac:dyDescent="0.25">
      <c r="A33">
        <v>21380</v>
      </c>
      <c r="B33">
        <v>134</v>
      </c>
      <c r="C33">
        <v>3</v>
      </c>
      <c r="D33">
        <v>75</v>
      </c>
      <c r="E33">
        <v>53463</v>
      </c>
    </row>
    <row r="34" spans="1:5" x14ac:dyDescent="0.25">
      <c r="A34">
        <v>22188</v>
      </c>
      <c r="B34">
        <v>134</v>
      </c>
      <c r="C34">
        <v>2</v>
      </c>
      <c r="D34">
        <v>50</v>
      </c>
      <c r="E34">
        <v>55540</v>
      </c>
    </row>
    <row r="35" spans="1:5" x14ac:dyDescent="0.25">
      <c r="A35">
        <v>23129</v>
      </c>
      <c r="B35">
        <v>134</v>
      </c>
      <c r="C35">
        <v>2</v>
      </c>
      <c r="D35">
        <v>50</v>
      </c>
      <c r="E35">
        <v>57912</v>
      </c>
    </row>
    <row r="36" spans="1:5" x14ac:dyDescent="0.25">
      <c r="A36">
        <v>23684</v>
      </c>
      <c r="B36">
        <v>134</v>
      </c>
      <c r="C36">
        <v>5</v>
      </c>
      <c r="D36">
        <v>125</v>
      </c>
      <c r="E36">
        <v>59255</v>
      </c>
    </row>
    <row r="37" spans="1:5" x14ac:dyDescent="0.25">
      <c r="A37">
        <v>24060</v>
      </c>
      <c r="B37">
        <v>134</v>
      </c>
      <c r="C37">
        <v>2</v>
      </c>
      <c r="D37">
        <v>50</v>
      </c>
      <c r="E37">
        <v>60199</v>
      </c>
    </row>
    <row r="38" spans="1:5" x14ac:dyDescent="0.25">
      <c r="A38">
        <v>24079</v>
      </c>
      <c r="B38">
        <v>134</v>
      </c>
      <c r="C38">
        <v>3</v>
      </c>
      <c r="D38">
        <v>75</v>
      </c>
      <c r="E38">
        <v>60252</v>
      </c>
    </row>
    <row r="39" spans="1:5" x14ac:dyDescent="0.25">
      <c r="A39">
        <v>25110</v>
      </c>
      <c r="B39">
        <v>134</v>
      </c>
      <c r="C39">
        <v>2</v>
      </c>
      <c r="D39">
        <v>50</v>
      </c>
      <c r="E39">
        <v>62918</v>
      </c>
    </row>
    <row r="40" spans="1:5" x14ac:dyDescent="0.25">
      <c r="A40">
        <v>25874</v>
      </c>
      <c r="B40">
        <v>134</v>
      </c>
      <c r="C40">
        <v>3</v>
      </c>
      <c r="D40">
        <v>75</v>
      </c>
      <c r="E40">
        <v>64762</v>
      </c>
    </row>
    <row r="41" spans="1:5" x14ac:dyDescent="0.25">
      <c r="A41">
        <v>26887</v>
      </c>
      <c r="B41">
        <v>134</v>
      </c>
      <c r="C41">
        <v>5</v>
      </c>
      <c r="D41">
        <v>125</v>
      </c>
      <c r="E41">
        <v>67366</v>
      </c>
    </row>
    <row r="42" spans="1:5" x14ac:dyDescent="0.25">
      <c r="A42">
        <v>29659</v>
      </c>
      <c r="B42">
        <v>134</v>
      </c>
      <c r="C42">
        <v>3</v>
      </c>
      <c r="D42">
        <v>75</v>
      </c>
      <c r="E42">
        <v>74197</v>
      </c>
    </row>
    <row r="43" spans="1:5" x14ac:dyDescent="0.25">
      <c r="A43">
        <v>30265</v>
      </c>
      <c r="B43">
        <v>134</v>
      </c>
      <c r="C43">
        <v>2</v>
      </c>
      <c r="D43">
        <v>50</v>
      </c>
      <c r="E43">
        <v>75610</v>
      </c>
    </row>
    <row r="44" spans="1:5" x14ac:dyDescent="0.25">
      <c r="A44">
        <v>20426</v>
      </c>
      <c r="B44">
        <v>135</v>
      </c>
      <c r="C44">
        <v>3</v>
      </c>
      <c r="D44">
        <v>66</v>
      </c>
      <c r="E44">
        <v>50991</v>
      </c>
    </row>
    <row r="45" spans="1:5" x14ac:dyDescent="0.25">
      <c r="A45">
        <v>20974</v>
      </c>
      <c r="B45">
        <v>135</v>
      </c>
      <c r="C45">
        <v>4</v>
      </c>
      <c r="D45">
        <v>88</v>
      </c>
      <c r="E45">
        <v>52420</v>
      </c>
    </row>
    <row r="46" spans="1:5" x14ac:dyDescent="0.25">
      <c r="A46">
        <v>23533</v>
      </c>
      <c r="B46">
        <v>135</v>
      </c>
      <c r="C46">
        <v>5</v>
      </c>
      <c r="D46">
        <v>110</v>
      </c>
      <c r="E46">
        <v>58861</v>
      </c>
    </row>
    <row r="47" spans="1:5" x14ac:dyDescent="0.25">
      <c r="A47">
        <v>23579</v>
      </c>
      <c r="B47">
        <v>135</v>
      </c>
      <c r="C47">
        <v>5</v>
      </c>
      <c r="D47">
        <v>110</v>
      </c>
      <c r="E47">
        <v>58988</v>
      </c>
    </row>
    <row r="48" spans="1:5" x14ac:dyDescent="0.25">
      <c r="A48">
        <v>24755</v>
      </c>
      <c r="B48">
        <v>135</v>
      </c>
      <c r="C48">
        <v>3</v>
      </c>
      <c r="D48">
        <v>66</v>
      </c>
      <c r="E48">
        <v>62008</v>
      </c>
    </row>
    <row r="49" spans="1:5" x14ac:dyDescent="0.25">
      <c r="A49">
        <v>26020</v>
      </c>
      <c r="B49">
        <v>135</v>
      </c>
      <c r="C49">
        <v>5</v>
      </c>
      <c r="D49">
        <v>110</v>
      </c>
      <c r="E49">
        <v>65123</v>
      </c>
    </row>
    <row r="50" spans="1:5" x14ac:dyDescent="0.25">
      <c r="A50">
        <v>26224</v>
      </c>
      <c r="B50">
        <v>135</v>
      </c>
      <c r="C50">
        <v>2</v>
      </c>
      <c r="D50">
        <v>44</v>
      </c>
      <c r="E50">
        <v>65638</v>
      </c>
    </row>
    <row r="51" spans="1:5" x14ac:dyDescent="0.25">
      <c r="A51">
        <v>26525</v>
      </c>
      <c r="B51">
        <v>135</v>
      </c>
      <c r="C51">
        <v>4</v>
      </c>
      <c r="D51">
        <v>88</v>
      </c>
      <c r="E51">
        <v>66404</v>
      </c>
    </row>
    <row r="52" spans="1:5" x14ac:dyDescent="0.25">
      <c r="A52">
        <v>26599</v>
      </c>
      <c r="B52">
        <v>135</v>
      </c>
      <c r="C52">
        <v>5</v>
      </c>
      <c r="D52">
        <v>110</v>
      </c>
      <c r="E52">
        <v>66607</v>
      </c>
    </row>
    <row r="53" spans="1:5" x14ac:dyDescent="0.25">
      <c r="A53">
        <v>26864</v>
      </c>
      <c r="B53">
        <v>135</v>
      </c>
      <c r="C53">
        <v>3</v>
      </c>
      <c r="D53">
        <v>66</v>
      </c>
      <c r="E53">
        <v>67316</v>
      </c>
    </row>
    <row r="54" spans="1:5" x14ac:dyDescent="0.25">
      <c r="A54">
        <v>27994</v>
      </c>
      <c r="B54">
        <v>135</v>
      </c>
      <c r="C54">
        <v>3</v>
      </c>
      <c r="D54">
        <v>66</v>
      </c>
      <c r="E54">
        <v>70056</v>
      </c>
    </row>
    <row r="55" spans="1:5" x14ac:dyDescent="0.25">
      <c r="A55">
        <v>21810</v>
      </c>
      <c r="B55">
        <v>172</v>
      </c>
      <c r="C55">
        <v>2</v>
      </c>
      <c r="D55">
        <v>60</v>
      </c>
      <c r="E55">
        <v>54547</v>
      </c>
    </row>
    <row r="56" spans="1:5" x14ac:dyDescent="0.25">
      <c r="A56">
        <v>25301</v>
      </c>
      <c r="B56">
        <v>172</v>
      </c>
      <c r="C56">
        <v>4</v>
      </c>
      <c r="D56">
        <v>120</v>
      </c>
      <c r="E56">
        <v>63392</v>
      </c>
    </row>
    <row r="57" spans="1:5" x14ac:dyDescent="0.25">
      <c r="A57">
        <v>28491</v>
      </c>
      <c r="B57">
        <v>172</v>
      </c>
      <c r="C57">
        <v>3</v>
      </c>
      <c r="D57">
        <v>90</v>
      </c>
      <c r="E57">
        <v>71311</v>
      </c>
    </row>
    <row r="58" spans="1:5" x14ac:dyDescent="0.25">
      <c r="A58">
        <v>29600</v>
      </c>
      <c r="B58">
        <v>172</v>
      </c>
      <c r="C58">
        <v>3</v>
      </c>
      <c r="D58">
        <v>90</v>
      </c>
      <c r="E58">
        <v>74077</v>
      </c>
    </row>
    <row r="59" spans="1:5" x14ac:dyDescent="0.25">
      <c r="A59">
        <v>20338</v>
      </c>
      <c r="B59">
        <v>191</v>
      </c>
      <c r="C59">
        <v>4</v>
      </c>
      <c r="D59">
        <v>399.96</v>
      </c>
      <c r="E59">
        <v>50789</v>
      </c>
    </row>
    <row r="60" spans="1:5" x14ac:dyDescent="0.25">
      <c r="A60">
        <v>20364</v>
      </c>
      <c r="B60">
        <v>191</v>
      </c>
      <c r="C60">
        <v>2</v>
      </c>
      <c r="D60">
        <v>199.98</v>
      </c>
      <c r="E60">
        <v>50841</v>
      </c>
    </row>
    <row r="61" spans="1:5" x14ac:dyDescent="0.25">
      <c r="A61">
        <v>20368</v>
      </c>
      <c r="B61">
        <v>191</v>
      </c>
      <c r="C61">
        <v>5</v>
      </c>
      <c r="D61">
        <v>499.95</v>
      </c>
      <c r="E61">
        <v>50847</v>
      </c>
    </row>
    <row r="62" spans="1:5" x14ac:dyDescent="0.25">
      <c r="A62">
        <v>20380</v>
      </c>
      <c r="B62">
        <v>191</v>
      </c>
      <c r="C62">
        <v>3</v>
      </c>
      <c r="D62">
        <v>299.97000000000003</v>
      </c>
      <c r="E62">
        <v>50875</v>
      </c>
    </row>
    <row r="63" spans="1:5" x14ac:dyDescent="0.25">
      <c r="A63">
        <v>20381</v>
      </c>
      <c r="B63">
        <v>191</v>
      </c>
      <c r="C63">
        <v>1</v>
      </c>
      <c r="D63">
        <v>99.99</v>
      </c>
      <c r="E63">
        <v>50879</v>
      </c>
    </row>
    <row r="64" spans="1:5" x14ac:dyDescent="0.25">
      <c r="A64">
        <v>20454</v>
      </c>
      <c r="B64">
        <v>191</v>
      </c>
      <c r="C64">
        <v>2</v>
      </c>
      <c r="D64">
        <v>199.98</v>
      </c>
      <c r="E64">
        <v>51047</v>
      </c>
    </row>
    <row r="65" spans="1:5" x14ac:dyDescent="0.25">
      <c r="A65">
        <v>20492</v>
      </c>
      <c r="B65">
        <v>191</v>
      </c>
      <c r="C65">
        <v>4</v>
      </c>
      <c r="D65">
        <v>399.96</v>
      </c>
      <c r="E65">
        <v>51152</v>
      </c>
    </row>
    <row r="66" spans="1:5" x14ac:dyDescent="0.25">
      <c r="A66">
        <v>20548</v>
      </c>
      <c r="B66">
        <v>191</v>
      </c>
      <c r="C66">
        <v>5</v>
      </c>
      <c r="D66">
        <v>499.95</v>
      </c>
      <c r="E66">
        <v>51329</v>
      </c>
    </row>
    <row r="67" spans="1:5" x14ac:dyDescent="0.25">
      <c r="A67">
        <v>20721</v>
      </c>
      <c r="B67">
        <v>191</v>
      </c>
      <c r="C67">
        <v>5</v>
      </c>
      <c r="D67">
        <v>499.95</v>
      </c>
      <c r="E67">
        <v>51776</v>
      </c>
    </row>
    <row r="68" spans="1:5" x14ac:dyDescent="0.25">
      <c r="A68">
        <v>20758</v>
      </c>
      <c r="B68">
        <v>191</v>
      </c>
      <c r="C68">
        <v>4</v>
      </c>
      <c r="D68">
        <v>399.96</v>
      </c>
      <c r="E68">
        <v>51880</v>
      </c>
    </row>
    <row r="69" spans="1:5" x14ac:dyDescent="0.25">
      <c r="A69">
        <v>20828</v>
      </c>
      <c r="B69">
        <v>191</v>
      </c>
      <c r="C69">
        <v>5</v>
      </c>
      <c r="D69">
        <v>499.95</v>
      </c>
      <c r="E69">
        <v>52049</v>
      </c>
    </row>
    <row r="70" spans="1:5" x14ac:dyDescent="0.25">
      <c r="A70">
        <v>20829</v>
      </c>
      <c r="B70">
        <v>191</v>
      </c>
      <c r="C70">
        <v>2</v>
      </c>
      <c r="D70">
        <v>199.98</v>
      </c>
      <c r="E70">
        <v>52056</v>
      </c>
    </row>
    <row r="71" spans="1:5" x14ac:dyDescent="0.25">
      <c r="A71">
        <v>20939</v>
      </c>
      <c r="B71">
        <v>191</v>
      </c>
      <c r="C71">
        <v>5</v>
      </c>
      <c r="D71">
        <v>499.95</v>
      </c>
      <c r="E71">
        <v>52316</v>
      </c>
    </row>
    <row r="72" spans="1:5" x14ac:dyDescent="0.25">
      <c r="A72">
        <v>20971</v>
      </c>
      <c r="B72">
        <v>191</v>
      </c>
      <c r="C72">
        <v>5</v>
      </c>
      <c r="D72">
        <v>499.95</v>
      </c>
      <c r="E72">
        <v>52414</v>
      </c>
    </row>
    <row r="73" spans="1:5" x14ac:dyDescent="0.25">
      <c r="A73">
        <v>20982</v>
      </c>
      <c r="B73">
        <v>191</v>
      </c>
      <c r="C73">
        <v>1</v>
      </c>
      <c r="D73">
        <v>99.99</v>
      </c>
      <c r="E73">
        <v>52437</v>
      </c>
    </row>
    <row r="74" spans="1:5" x14ac:dyDescent="0.25">
      <c r="A74">
        <v>20984</v>
      </c>
      <c r="B74">
        <v>191</v>
      </c>
      <c r="C74">
        <v>4</v>
      </c>
      <c r="D74">
        <v>399.96</v>
      </c>
      <c r="E74">
        <v>52443</v>
      </c>
    </row>
    <row r="75" spans="1:5" x14ac:dyDescent="0.25">
      <c r="A75">
        <v>21016</v>
      </c>
      <c r="B75">
        <v>191</v>
      </c>
      <c r="C75">
        <v>5</v>
      </c>
      <c r="D75">
        <v>499.95</v>
      </c>
      <c r="E75">
        <v>52519</v>
      </c>
    </row>
    <row r="76" spans="1:5" x14ac:dyDescent="0.25">
      <c r="A76">
        <v>21257</v>
      </c>
      <c r="B76">
        <v>191</v>
      </c>
      <c r="C76">
        <v>5</v>
      </c>
      <c r="D76">
        <v>499.95</v>
      </c>
      <c r="E76">
        <v>53164</v>
      </c>
    </row>
    <row r="77" spans="1:5" x14ac:dyDescent="0.25">
      <c r="A77">
        <v>21257</v>
      </c>
      <c r="B77">
        <v>191</v>
      </c>
      <c r="C77">
        <v>1</v>
      </c>
      <c r="D77">
        <v>99.99</v>
      </c>
      <c r="E77">
        <v>53168</v>
      </c>
    </row>
    <row r="78" spans="1:5" x14ac:dyDescent="0.25">
      <c r="A78">
        <v>21280</v>
      </c>
      <c r="B78">
        <v>191</v>
      </c>
      <c r="C78">
        <v>5</v>
      </c>
      <c r="D78">
        <v>499.95</v>
      </c>
      <c r="E78">
        <v>53222</v>
      </c>
    </row>
    <row r="79" spans="1:5" x14ac:dyDescent="0.25">
      <c r="A79">
        <v>21374</v>
      </c>
      <c r="B79">
        <v>191</v>
      </c>
      <c r="C79">
        <v>2</v>
      </c>
      <c r="D79">
        <v>199.98</v>
      </c>
      <c r="E79">
        <v>53452</v>
      </c>
    </row>
    <row r="80" spans="1:5" x14ac:dyDescent="0.25">
      <c r="A80">
        <v>21415</v>
      </c>
      <c r="B80">
        <v>191</v>
      </c>
      <c r="C80">
        <v>1</v>
      </c>
      <c r="D80">
        <v>99.99</v>
      </c>
      <c r="E80">
        <v>53560</v>
      </c>
    </row>
    <row r="81" spans="1:5" x14ac:dyDescent="0.25">
      <c r="A81">
        <v>21416</v>
      </c>
      <c r="B81">
        <v>191</v>
      </c>
      <c r="C81">
        <v>1</v>
      </c>
      <c r="D81">
        <v>99.99</v>
      </c>
      <c r="E81">
        <v>53561</v>
      </c>
    </row>
    <row r="82" spans="1:5" x14ac:dyDescent="0.25">
      <c r="A82">
        <v>21417</v>
      </c>
      <c r="B82">
        <v>191</v>
      </c>
      <c r="C82">
        <v>3</v>
      </c>
      <c r="D82">
        <v>299.97000000000003</v>
      </c>
      <c r="E82">
        <v>53569</v>
      </c>
    </row>
    <row r="83" spans="1:5" x14ac:dyDescent="0.25">
      <c r="A83">
        <v>21420</v>
      </c>
      <c r="B83">
        <v>191</v>
      </c>
      <c r="C83">
        <v>1</v>
      </c>
      <c r="D83">
        <v>99.99</v>
      </c>
      <c r="E83">
        <v>53578</v>
      </c>
    </row>
    <row r="84" spans="1:5" x14ac:dyDescent="0.25">
      <c r="A84">
        <v>21421</v>
      </c>
      <c r="B84">
        <v>191</v>
      </c>
      <c r="C84">
        <v>4</v>
      </c>
      <c r="D84">
        <v>399.96</v>
      </c>
      <c r="E84">
        <v>53579</v>
      </c>
    </row>
    <row r="85" spans="1:5" x14ac:dyDescent="0.25">
      <c r="A85">
        <v>21504</v>
      </c>
      <c r="B85">
        <v>191</v>
      </c>
      <c r="C85">
        <v>2</v>
      </c>
      <c r="D85">
        <v>199.98</v>
      </c>
      <c r="E85">
        <v>53754</v>
      </c>
    </row>
    <row r="86" spans="1:5" x14ac:dyDescent="0.25">
      <c r="A86">
        <v>21579</v>
      </c>
      <c r="B86">
        <v>191</v>
      </c>
      <c r="C86">
        <v>2</v>
      </c>
      <c r="D86">
        <v>199.98</v>
      </c>
      <c r="E86">
        <v>53952</v>
      </c>
    </row>
    <row r="87" spans="1:5" x14ac:dyDescent="0.25">
      <c r="A87">
        <v>21853</v>
      </c>
      <c r="B87">
        <v>191</v>
      </c>
      <c r="C87">
        <v>1</v>
      </c>
      <c r="D87">
        <v>99.99</v>
      </c>
      <c r="E87">
        <v>54653</v>
      </c>
    </row>
    <row r="88" spans="1:5" x14ac:dyDescent="0.25">
      <c r="A88">
        <v>21926</v>
      </c>
      <c r="B88">
        <v>191</v>
      </c>
      <c r="C88">
        <v>5</v>
      </c>
      <c r="D88">
        <v>499.95</v>
      </c>
      <c r="E88">
        <v>54848</v>
      </c>
    </row>
    <row r="89" spans="1:5" x14ac:dyDescent="0.25">
      <c r="A89">
        <v>22122</v>
      </c>
      <c r="B89">
        <v>191</v>
      </c>
      <c r="C89">
        <v>3</v>
      </c>
      <c r="D89">
        <v>299.97000000000003</v>
      </c>
      <c r="E89">
        <v>55365</v>
      </c>
    </row>
    <row r="90" spans="1:5" x14ac:dyDescent="0.25">
      <c r="A90">
        <v>22187</v>
      </c>
      <c r="B90">
        <v>191</v>
      </c>
      <c r="C90">
        <v>2</v>
      </c>
      <c r="D90">
        <v>199.98</v>
      </c>
      <c r="E90">
        <v>55538</v>
      </c>
    </row>
    <row r="91" spans="1:5" x14ac:dyDescent="0.25">
      <c r="A91">
        <v>22206</v>
      </c>
      <c r="B91">
        <v>191</v>
      </c>
      <c r="C91">
        <v>3</v>
      </c>
      <c r="D91">
        <v>299.97000000000003</v>
      </c>
      <c r="E91">
        <v>55584</v>
      </c>
    </row>
    <row r="92" spans="1:5" x14ac:dyDescent="0.25">
      <c r="A92">
        <v>22342</v>
      </c>
      <c r="B92">
        <v>191</v>
      </c>
      <c r="C92">
        <v>3</v>
      </c>
      <c r="D92">
        <v>299.97000000000003</v>
      </c>
      <c r="E92">
        <v>55921</v>
      </c>
    </row>
    <row r="93" spans="1:5" x14ac:dyDescent="0.25">
      <c r="A93">
        <v>22343</v>
      </c>
      <c r="B93">
        <v>191</v>
      </c>
      <c r="C93">
        <v>3</v>
      </c>
      <c r="D93">
        <v>299.97000000000003</v>
      </c>
      <c r="E93">
        <v>55926</v>
      </c>
    </row>
    <row r="94" spans="1:5" x14ac:dyDescent="0.25">
      <c r="A94">
        <v>22386</v>
      </c>
      <c r="B94">
        <v>191</v>
      </c>
      <c r="C94">
        <v>2</v>
      </c>
      <c r="D94">
        <v>199.98</v>
      </c>
      <c r="E94">
        <v>56038</v>
      </c>
    </row>
    <row r="95" spans="1:5" x14ac:dyDescent="0.25">
      <c r="A95">
        <v>22386</v>
      </c>
      <c r="B95">
        <v>191</v>
      </c>
      <c r="C95">
        <v>3</v>
      </c>
      <c r="D95">
        <v>299.97000000000003</v>
      </c>
      <c r="E95">
        <v>56040</v>
      </c>
    </row>
    <row r="96" spans="1:5" x14ac:dyDescent="0.25">
      <c r="A96">
        <v>22499</v>
      </c>
      <c r="B96">
        <v>191</v>
      </c>
      <c r="C96">
        <v>3</v>
      </c>
      <c r="D96">
        <v>299.97000000000003</v>
      </c>
      <c r="E96">
        <v>56304</v>
      </c>
    </row>
    <row r="97" spans="1:5" x14ac:dyDescent="0.25">
      <c r="A97">
        <v>22549</v>
      </c>
      <c r="B97">
        <v>191</v>
      </c>
      <c r="C97">
        <v>1</v>
      </c>
      <c r="D97">
        <v>99.99</v>
      </c>
      <c r="E97">
        <v>56431</v>
      </c>
    </row>
    <row r="98" spans="1:5" x14ac:dyDescent="0.25">
      <c r="A98">
        <v>22550</v>
      </c>
      <c r="B98">
        <v>191</v>
      </c>
      <c r="C98">
        <v>3</v>
      </c>
      <c r="D98">
        <v>299.97000000000003</v>
      </c>
      <c r="E98">
        <v>56436</v>
      </c>
    </row>
    <row r="99" spans="1:5" x14ac:dyDescent="0.25">
      <c r="A99">
        <v>22573</v>
      </c>
      <c r="B99">
        <v>191</v>
      </c>
      <c r="C99">
        <v>5</v>
      </c>
      <c r="D99">
        <v>499.95</v>
      </c>
      <c r="E99">
        <v>56481</v>
      </c>
    </row>
    <row r="100" spans="1:5" x14ac:dyDescent="0.25">
      <c r="A100">
        <v>22670</v>
      </c>
      <c r="B100">
        <v>191</v>
      </c>
      <c r="C100">
        <v>1</v>
      </c>
      <c r="D100">
        <v>99.99</v>
      </c>
      <c r="E100">
        <v>56732</v>
      </c>
    </row>
    <row r="101" spans="1:5" x14ac:dyDescent="0.25">
      <c r="A101">
        <v>22671</v>
      </c>
      <c r="B101">
        <v>191</v>
      </c>
      <c r="C101">
        <v>4</v>
      </c>
      <c r="D101">
        <v>399.96</v>
      </c>
      <c r="E101">
        <v>56735</v>
      </c>
    </row>
    <row r="102" spans="1:5" x14ac:dyDescent="0.25">
      <c r="A102">
        <v>22672</v>
      </c>
      <c r="B102">
        <v>191</v>
      </c>
      <c r="C102">
        <v>1</v>
      </c>
      <c r="D102">
        <v>99.99</v>
      </c>
      <c r="E102">
        <v>56738</v>
      </c>
    </row>
    <row r="103" spans="1:5" x14ac:dyDescent="0.25">
      <c r="A103">
        <v>22686</v>
      </c>
      <c r="B103">
        <v>191</v>
      </c>
      <c r="C103">
        <v>4</v>
      </c>
      <c r="D103">
        <v>399.96</v>
      </c>
      <c r="E103">
        <v>56772</v>
      </c>
    </row>
    <row r="104" spans="1:5" x14ac:dyDescent="0.25">
      <c r="A104">
        <v>22686</v>
      </c>
      <c r="B104">
        <v>191</v>
      </c>
      <c r="C104">
        <v>4</v>
      </c>
      <c r="D104">
        <v>399.96</v>
      </c>
      <c r="E104">
        <v>56773</v>
      </c>
    </row>
    <row r="105" spans="1:5" x14ac:dyDescent="0.25">
      <c r="A105">
        <v>22710</v>
      </c>
      <c r="B105">
        <v>191</v>
      </c>
      <c r="C105">
        <v>1</v>
      </c>
      <c r="D105">
        <v>99.99</v>
      </c>
      <c r="E105">
        <v>56844</v>
      </c>
    </row>
    <row r="106" spans="1:5" x14ac:dyDescent="0.25">
      <c r="A106">
        <v>22710</v>
      </c>
      <c r="B106">
        <v>191</v>
      </c>
      <c r="C106">
        <v>1</v>
      </c>
      <c r="D106">
        <v>99.99</v>
      </c>
      <c r="E106">
        <v>56845</v>
      </c>
    </row>
    <row r="107" spans="1:5" x14ac:dyDescent="0.25">
      <c r="A107">
        <v>22712</v>
      </c>
      <c r="B107">
        <v>191</v>
      </c>
      <c r="C107">
        <v>4</v>
      </c>
      <c r="D107">
        <v>399.96</v>
      </c>
      <c r="E107">
        <v>56848</v>
      </c>
    </row>
    <row r="108" spans="1:5" x14ac:dyDescent="0.25">
      <c r="A108">
        <v>22781</v>
      </c>
      <c r="B108">
        <v>191</v>
      </c>
      <c r="C108">
        <v>5</v>
      </c>
      <c r="D108">
        <v>499.95</v>
      </c>
      <c r="E108">
        <v>57011</v>
      </c>
    </row>
    <row r="109" spans="1:5" x14ac:dyDescent="0.25">
      <c r="A109">
        <v>22790</v>
      </c>
      <c r="B109">
        <v>191</v>
      </c>
      <c r="C109">
        <v>3</v>
      </c>
      <c r="D109">
        <v>299.97000000000003</v>
      </c>
      <c r="E109">
        <v>57041</v>
      </c>
    </row>
    <row r="110" spans="1:5" x14ac:dyDescent="0.25">
      <c r="A110">
        <v>22921</v>
      </c>
      <c r="B110">
        <v>191</v>
      </c>
      <c r="C110">
        <v>3</v>
      </c>
      <c r="D110">
        <v>299.97000000000003</v>
      </c>
      <c r="E110">
        <v>57376</v>
      </c>
    </row>
    <row r="111" spans="1:5" x14ac:dyDescent="0.25">
      <c r="A111">
        <v>22945</v>
      </c>
      <c r="B111">
        <v>191</v>
      </c>
      <c r="C111">
        <v>5</v>
      </c>
      <c r="D111">
        <v>499.95</v>
      </c>
      <c r="E111">
        <v>57439</v>
      </c>
    </row>
    <row r="112" spans="1:5" x14ac:dyDescent="0.25">
      <c r="A112">
        <v>22970</v>
      </c>
      <c r="B112">
        <v>191</v>
      </c>
      <c r="C112">
        <v>4</v>
      </c>
      <c r="D112">
        <v>399.96</v>
      </c>
      <c r="E112">
        <v>57491</v>
      </c>
    </row>
    <row r="113" spans="1:5" x14ac:dyDescent="0.25">
      <c r="A113">
        <v>22978</v>
      </c>
      <c r="B113">
        <v>191</v>
      </c>
      <c r="C113">
        <v>5</v>
      </c>
      <c r="D113">
        <v>499.95</v>
      </c>
      <c r="E113">
        <v>57503</v>
      </c>
    </row>
    <row r="114" spans="1:5" x14ac:dyDescent="0.25">
      <c r="A114">
        <v>22978</v>
      </c>
      <c r="B114">
        <v>191</v>
      </c>
      <c r="C114">
        <v>2</v>
      </c>
      <c r="D114">
        <v>199.98</v>
      </c>
      <c r="E114">
        <v>57504</v>
      </c>
    </row>
    <row r="115" spans="1:5" x14ac:dyDescent="0.25">
      <c r="A115">
        <v>23045</v>
      </c>
      <c r="B115">
        <v>191</v>
      </c>
      <c r="C115">
        <v>4</v>
      </c>
      <c r="D115">
        <v>399.96</v>
      </c>
      <c r="E115">
        <v>57708</v>
      </c>
    </row>
    <row r="116" spans="1:5" x14ac:dyDescent="0.25">
      <c r="A116">
        <v>23078</v>
      </c>
      <c r="B116">
        <v>191</v>
      </c>
      <c r="C116">
        <v>3</v>
      </c>
      <c r="D116">
        <v>299.97000000000003</v>
      </c>
      <c r="E116">
        <v>57783</v>
      </c>
    </row>
    <row r="117" spans="1:5" x14ac:dyDescent="0.25">
      <c r="A117">
        <v>23212</v>
      </c>
      <c r="B117">
        <v>191</v>
      </c>
      <c r="C117">
        <v>2</v>
      </c>
      <c r="D117">
        <v>199.98</v>
      </c>
      <c r="E117">
        <v>58113</v>
      </c>
    </row>
    <row r="118" spans="1:5" x14ac:dyDescent="0.25">
      <c r="A118">
        <v>23325</v>
      </c>
      <c r="B118">
        <v>191</v>
      </c>
      <c r="C118">
        <v>3</v>
      </c>
      <c r="D118">
        <v>299.97000000000003</v>
      </c>
      <c r="E118">
        <v>58389</v>
      </c>
    </row>
    <row r="119" spans="1:5" x14ac:dyDescent="0.25">
      <c r="A119">
        <v>23326</v>
      </c>
      <c r="B119">
        <v>191</v>
      </c>
      <c r="C119">
        <v>3</v>
      </c>
      <c r="D119">
        <v>299.97000000000003</v>
      </c>
      <c r="E119">
        <v>58396</v>
      </c>
    </row>
    <row r="120" spans="1:5" x14ac:dyDescent="0.25">
      <c r="A120">
        <v>23358</v>
      </c>
      <c r="B120">
        <v>191</v>
      </c>
      <c r="C120">
        <v>4</v>
      </c>
      <c r="D120">
        <v>399.96</v>
      </c>
      <c r="E120">
        <v>58457</v>
      </c>
    </row>
    <row r="121" spans="1:5" x14ac:dyDescent="0.25">
      <c r="A121">
        <v>23389</v>
      </c>
      <c r="B121">
        <v>191</v>
      </c>
      <c r="C121">
        <v>3</v>
      </c>
      <c r="D121">
        <v>299.97000000000003</v>
      </c>
      <c r="E121">
        <v>58522</v>
      </c>
    </row>
    <row r="122" spans="1:5" x14ac:dyDescent="0.25">
      <c r="A122">
        <v>23391</v>
      </c>
      <c r="B122">
        <v>191</v>
      </c>
      <c r="C122">
        <v>1</v>
      </c>
      <c r="D122">
        <v>99.99</v>
      </c>
      <c r="E122">
        <v>58529</v>
      </c>
    </row>
    <row r="123" spans="1:5" x14ac:dyDescent="0.25">
      <c r="A123">
        <v>23407</v>
      </c>
      <c r="B123">
        <v>191</v>
      </c>
      <c r="C123">
        <v>1</v>
      </c>
      <c r="D123">
        <v>99.99</v>
      </c>
      <c r="E123">
        <v>58554</v>
      </c>
    </row>
    <row r="124" spans="1:5" x14ac:dyDescent="0.25">
      <c r="A124">
        <v>23515</v>
      </c>
      <c r="B124">
        <v>191</v>
      </c>
      <c r="C124">
        <v>1</v>
      </c>
      <c r="D124">
        <v>99.99</v>
      </c>
      <c r="E124">
        <v>58829</v>
      </c>
    </row>
    <row r="125" spans="1:5" x14ac:dyDescent="0.25">
      <c r="A125">
        <v>23576</v>
      </c>
      <c r="B125">
        <v>191</v>
      </c>
      <c r="C125">
        <v>1</v>
      </c>
      <c r="D125">
        <v>99.99</v>
      </c>
      <c r="E125">
        <v>58980</v>
      </c>
    </row>
    <row r="126" spans="1:5" x14ac:dyDescent="0.25">
      <c r="A126">
        <v>23649</v>
      </c>
      <c r="B126">
        <v>191</v>
      </c>
      <c r="C126">
        <v>2</v>
      </c>
      <c r="D126">
        <v>199.98</v>
      </c>
      <c r="E126">
        <v>59170</v>
      </c>
    </row>
    <row r="127" spans="1:5" x14ac:dyDescent="0.25">
      <c r="A127">
        <v>23651</v>
      </c>
      <c r="B127">
        <v>191</v>
      </c>
      <c r="C127">
        <v>4</v>
      </c>
      <c r="D127">
        <v>399.96</v>
      </c>
      <c r="E127">
        <v>59174</v>
      </c>
    </row>
    <row r="128" spans="1:5" x14ac:dyDescent="0.25">
      <c r="A128">
        <v>23659</v>
      </c>
      <c r="B128">
        <v>191</v>
      </c>
      <c r="C128">
        <v>5</v>
      </c>
      <c r="D128">
        <v>499.95</v>
      </c>
      <c r="E128">
        <v>59202</v>
      </c>
    </row>
    <row r="129" spans="1:5" x14ac:dyDescent="0.25">
      <c r="A129">
        <v>23660</v>
      </c>
      <c r="B129">
        <v>191</v>
      </c>
      <c r="C129">
        <v>4</v>
      </c>
      <c r="D129">
        <v>399.96</v>
      </c>
      <c r="E129">
        <v>59206</v>
      </c>
    </row>
    <row r="130" spans="1:5" x14ac:dyDescent="0.25">
      <c r="A130">
        <v>23670</v>
      </c>
      <c r="B130">
        <v>191</v>
      </c>
      <c r="C130">
        <v>4</v>
      </c>
      <c r="D130">
        <v>399.96</v>
      </c>
      <c r="E130">
        <v>59219</v>
      </c>
    </row>
    <row r="131" spans="1:5" x14ac:dyDescent="0.25">
      <c r="A131">
        <v>23682</v>
      </c>
      <c r="B131">
        <v>191</v>
      </c>
      <c r="C131">
        <v>1</v>
      </c>
      <c r="D131">
        <v>99.99</v>
      </c>
      <c r="E131">
        <v>59243</v>
      </c>
    </row>
    <row r="132" spans="1:5" x14ac:dyDescent="0.25">
      <c r="A132">
        <v>23682</v>
      </c>
      <c r="B132">
        <v>191</v>
      </c>
      <c r="C132">
        <v>3</v>
      </c>
      <c r="D132">
        <v>299.97000000000003</v>
      </c>
      <c r="E132">
        <v>59244</v>
      </c>
    </row>
    <row r="133" spans="1:5" x14ac:dyDescent="0.25">
      <c r="A133">
        <v>23713</v>
      </c>
      <c r="B133">
        <v>191</v>
      </c>
      <c r="C133">
        <v>2</v>
      </c>
      <c r="D133">
        <v>199.98</v>
      </c>
      <c r="E133">
        <v>59319</v>
      </c>
    </row>
    <row r="134" spans="1:5" x14ac:dyDescent="0.25">
      <c r="A134">
        <v>23715</v>
      </c>
      <c r="B134">
        <v>191</v>
      </c>
      <c r="C134">
        <v>1</v>
      </c>
      <c r="D134">
        <v>99.99</v>
      </c>
      <c r="E134">
        <v>59330</v>
      </c>
    </row>
    <row r="135" spans="1:5" x14ac:dyDescent="0.25">
      <c r="A135">
        <v>23839</v>
      </c>
      <c r="B135">
        <v>191</v>
      </c>
      <c r="C135">
        <v>3</v>
      </c>
      <c r="D135">
        <v>299.97000000000003</v>
      </c>
      <c r="E135">
        <v>59656</v>
      </c>
    </row>
    <row r="136" spans="1:5" x14ac:dyDescent="0.25">
      <c r="A136">
        <v>23874</v>
      </c>
      <c r="B136">
        <v>191</v>
      </c>
      <c r="C136">
        <v>3</v>
      </c>
      <c r="D136">
        <v>299.97000000000003</v>
      </c>
      <c r="E136">
        <v>59763</v>
      </c>
    </row>
    <row r="137" spans="1:5" x14ac:dyDescent="0.25">
      <c r="A137">
        <v>23880</v>
      </c>
      <c r="B137">
        <v>191</v>
      </c>
      <c r="C137">
        <v>4</v>
      </c>
      <c r="D137">
        <v>399.96</v>
      </c>
      <c r="E137">
        <v>59773</v>
      </c>
    </row>
    <row r="138" spans="1:5" x14ac:dyDescent="0.25">
      <c r="A138">
        <v>23973</v>
      </c>
      <c r="B138">
        <v>191</v>
      </c>
      <c r="C138">
        <v>2</v>
      </c>
      <c r="D138">
        <v>199.98</v>
      </c>
      <c r="E138">
        <v>60016</v>
      </c>
    </row>
    <row r="139" spans="1:5" x14ac:dyDescent="0.25">
      <c r="A139">
        <v>23974</v>
      </c>
      <c r="B139">
        <v>191</v>
      </c>
      <c r="C139">
        <v>3</v>
      </c>
      <c r="D139">
        <v>299.97000000000003</v>
      </c>
      <c r="E139">
        <v>60020</v>
      </c>
    </row>
    <row r="140" spans="1:5" x14ac:dyDescent="0.25">
      <c r="A140">
        <v>24008</v>
      </c>
      <c r="B140">
        <v>191</v>
      </c>
      <c r="C140">
        <v>2</v>
      </c>
      <c r="D140">
        <v>199.98</v>
      </c>
      <c r="E140">
        <v>60076</v>
      </c>
    </row>
    <row r="141" spans="1:5" x14ac:dyDescent="0.25">
      <c r="A141">
        <v>24044</v>
      </c>
      <c r="B141">
        <v>191</v>
      </c>
      <c r="C141">
        <v>5</v>
      </c>
      <c r="D141">
        <v>499.95</v>
      </c>
      <c r="E141">
        <v>60162</v>
      </c>
    </row>
    <row r="142" spans="1:5" x14ac:dyDescent="0.25">
      <c r="A142">
        <v>24057</v>
      </c>
      <c r="B142">
        <v>191</v>
      </c>
      <c r="C142">
        <v>1</v>
      </c>
      <c r="D142">
        <v>99.99</v>
      </c>
      <c r="E142">
        <v>60193</v>
      </c>
    </row>
    <row r="143" spans="1:5" x14ac:dyDescent="0.25">
      <c r="A143">
        <v>24120</v>
      </c>
      <c r="B143">
        <v>191</v>
      </c>
      <c r="C143">
        <v>2</v>
      </c>
      <c r="D143">
        <v>199.98</v>
      </c>
      <c r="E143">
        <v>60341</v>
      </c>
    </row>
    <row r="144" spans="1:5" x14ac:dyDescent="0.25">
      <c r="A144">
        <v>24121</v>
      </c>
      <c r="B144">
        <v>191</v>
      </c>
      <c r="C144">
        <v>3</v>
      </c>
      <c r="D144">
        <v>299.97000000000003</v>
      </c>
      <c r="E144">
        <v>60345</v>
      </c>
    </row>
    <row r="145" spans="1:5" x14ac:dyDescent="0.25">
      <c r="A145">
        <v>24122</v>
      </c>
      <c r="B145">
        <v>191</v>
      </c>
      <c r="C145">
        <v>5</v>
      </c>
      <c r="D145">
        <v>499.95</v>
      </c>
      <c r="E145">
        <v>60352</v>
      </c>
    </row>
    <row r="146" spans="1:5" x14ac:dyDescent="0.25">
      <c r="A146">
        <v>24144</v>
      </c>
      <c r="B146">
        <v>191</v>
      </c>
      <c r="C146">
        <v>1</v>
      </c>
      <c r="D146">
        <v>99.99</v>
      </c>
      <c r="E146">
        <v>60410</v>
      </c>
    </row>
    <row r="147" spans="1:5" x14ac:dyDescent="0.25">
      <c r="A147">
        <v>24164</v>
      </c>
      <c r="B147">
        <v>191</v>
      </c>
      <c r="C147">
        <v>3</v>
      </c>
      <c r="D147">
        <v>299.97000000000003</v>
      </c>
      <c r="E147">
        <v>60438</v>
      </c>
    </row>
    <row r="148" spans="1:5" x14ac:dyDescent="0.25">
      <c r="A148">
        <v>24177</v>
      </c>
      <c r="B148">
        <v>191</v>
      </c>
      <c r="C148">
        <v>1</v>
      </c>
      <c r="D148">
        <v>99.99</v>
      </c>
      <c r="E148">
        <v>60487</v>
      </c>
    </row>
    <row r="149" spans="1:5" x14ac:dyDescent="0.25">
      <c r="A149">
        <v>24291</v>
      </c>
      <c r="B149">
        <v>191</v>
      </c>
      <c r="C149">
        <v>3</v>
      </c>
      <c r="D149">
        <v>299.97000000000003</v>
      </c>
      <c r="E149">
        <v>60759</v>
      </c>
    </row>
    <row r="150" spans="1:5" x14ac:dyDescent="0.25">
      <c r="A150">
        <v>24291</v>
      </c>
      <c r="B150">
        <v>191</v>
      </c>
      <c r="C150">
        <v>4</v>
      </c>
      <c r="D150">
        <v>399.96</v>
      </c>
      <c r="E150">
        <v>60761</v>
      </c>
    </row>
    <row r="151" spans="1:5" x14ac:dyDescent="0.25">
      <c r="A151">
        <v>24364</v>
      </c>
      <c r="B151">
        <v>191</v>
      </c>
      <c r="C151">
        <v>5</v>
      </c>
      <c r="D151">
        <v>499.95</v>
      </c>
      <c r="E151">
        <v>60944</v>
      </c>
    </row>
    <row r="152" spans="1:5" x14ac:dyDescent="0.25">
      <c r="A152">
        <v>24369</v>
      </c>
      <c r="B152">
        <v>191</v>
      </c>
      <c r="C152">
        <v>3</v>
      </c>
      <c r="D152">
        <v>299.97000000000003</v>
      </c>
      <c r="E152">
        <v>60953</v>
      </c>
    </row>
    <row r="153" spans="1:5" x14ac:dyDescent="0.25">
      <c r="A153">
        <v>24374</v>
      </c>
      <c r="B153">
        <v>191</v>
      </c>
      <c r="C153">
        <v>1</v>
      </c>
      <c r="D153">
        <v>99.99</v>
      </c>
      <c r="E153">
        <v>60964</v>
      </c>
    </row>
    <row r="154" spans="1:5" x14ac:dyDescent="0.25">
      <c r="A154">
        <v>24374</v>
      </c>
      <c r="B154">
        <v>191</v>
      </c>
      <c r="C154">
        <v>4</v>
      </c>
      <c r="D154">
        <v>399.96</v>
      </c>
      <c r="E154">
        <v>60967</v>
      </c>
    </row>
    <row r="155" spans="1:5" x14ac:dyDescent="0.25">
      <c r="A155">
        <v>24375</v>
      </c>
      <c r="B155">
        <v>191</v>
      </c>
      <c r="C155">
        <v>2</v>
      </c>
      <c r="D155">
        <v>199.98</v>
      </c>
      <c r="E155">
        <v>60969</v>
      </c>
    </row>
    <row r="156" spans="1:5" x14ac:dyDescent="0.25">
      <c r="A156">
        <v>24583</v>
      </c>
      <c r="B156">
        <v>191</v>
      </c>
      <c r="C156">
        <v>5</v>
      </c>
      <c r="D156">
        <v>499.95</v>
      </c>
      <c r="E156">
        <v>61551</v>
      </c>
    </row>
    <row r="157" spans="1:5" x14ac:dyDescent="0.25">
      <c r="A157">
        <v>24604</v>
      </c>
      <c r="B157">
        <v>191</v>
      </c>
      <c r="C157">
        <v>3</v>
      </c>
      <c r="D157">
        <v>299.97000000000003</v>
      </c>
      <c r="E157">
        <v>61614</v>
      </c>
    </row>
    <row r="158" spans="1:5" x14ac:dyDescent="0.25">
      <c r="A158">
        <v>24630</v>
      </c>
      <c r="B158">
        <v>191</v>
      </c>
      <c r="C158">
        <v>3</v>
      </c>
      <c r="D158">
        <v>299.97000000000003</v>
      </c>
      <c r="E158">
        <v>61665</v>
      </c>
    </row>
    <row r="159" spans="1:5" x14ac:dyDescent="0.25">
      <c r="A159">
        <v>24635</v>
      </c>
      <c r="B159">
        <v>191</v>
      </c>
      <c r="C159">
        <v>4</v>
      </c>
      <c r="D159">
        <v>399.96</v>
      </c>
      <c r="E159">
        <v>61676</v>
      </c>
    </row>
    <row r="160" spans="1:5" x14ac:dyDescent="0.25">
      <c r="A160">
        <v>24635</v>
      </c>
      <c r="B160">
        <v>191</v>
      </c>
      <c r="C160">
        <v>5</v>
      </c>
      <c r="D160">
        <v>499.95</v>
      </c>
      <c r="E160">
        <v>61677</v>
      </c>
    </row>
    <row r="161" spans="1:5" x14ac:dyDescent="0.25">
      <c r="A161">
        <v>24686</v>
      </c>
      <c r="B161">
        <v>191</v>
      </c>
      <c r="C161">
        <v>2</v>
      </c>
      <c r="D161">
        <v>199.98</v>
      </c>
      <c r="E161">
        <v>61820</v>
      </c>
    </row>
    <row r="162" spans="1:5" x14ac:dyDescent="0.25">
      <c r="A162">
        <v>24687</v>
      </c>
      <c r="B162">
        <v>191</v>
      </c>
      <c r="C162">
        <v>5</v>
      </c>
      <c r="D162">
        <v>499.95</v>
      </c>
      <c r="E162">
        <v>61824</v>
      </c>
    </row>
    <row r="163" spans="1:5" x14ac:dyDescent="0.25">
      <c r="A163">
        <v>24815</v>
      </c>
      <c r="B163">
        <v>191</v>
      </c>
      <c r="C163">
        <v>4</v>
      </c>
      <c r="D163">
        <v>399.96</v>
      </c>
      <c r="E163">
        <v>62163</v>
      </c>
    </row>
    <row r="164" spans="1:5" x14ac:dyDescent="0.25">
      <c r="A164">
        <v>24853</v>
      </c>
      <c r="B164">
        <v>191</v>
      </c>
      <c r="C164">
        <v>2</v>
      </c>
      <c r="D164">
        <v>199.98</v>
      </c>
      <c r="E164">
        <v>62257</v>
      </c>
    </row>
    <row r="165" spans="1:5" x14ac:dyDescent="0.25">
      <c r="A165">
        <v>24873</v>
      </c>
      <c r="B165">
        <v>191</v>
      </c>
      <c r="C165">
        <v>2</v>
      </c>
      <c r="D165">
        <v>199.98</v>
      </c>
      <c r="E165">
        <v>62309</v>
      </c>
    </row>
    <row r="166" spans="1:5" x14ac:dyDescent="0.25">
      <c r="A166">
        <v>24876</v>
      </c>
      <c r="B166">
        <v>191</v>
      </c>
      <c r="C166">
        <v>1</v>
      </c>
      <c r="D166">
        <v>99.99</v>
      </c>
      <c r="E166">
        <v>62316</v>
      </c>
    </row>
    <row r="167" spans="1:5" x14ac:dyDescent="0.25">
      <c r="A167">
        <v>24877</v>
      </c>
      <c r="B167">
        <v>191</v>
      </c>
      <c r="C167">
        <v>2</v>
      </c>
      <c r="D167">
        <v>199.98</v>
      </c>
      <c r="E167">
        <v>62318</v>
      </c>
    </row>
    <row r="168" spans="1:5" x14ac:dyDescent="0.25">
      <c r="A168">
        <v>24938</v>
      </c>
      <c r="B168">
        <v>191</v>
      </c>
      <c r="C168">
        <v>2</v>
      </c>
      <c r="D168">
        <v>199.98</v>
      </c>
      <c r="E168">
        <v>62486</v>
      </c>
    </row>
    <row r="169" spans="1:5" x14ac:dyDescent="0.25">
      <c r="A169">
        <v>24982</v>
      </c>
      <c r="B169">
        <v>191</v>
      </c>
      <c r="C169">
        <v>1</v>
      </c>
      <c r="D169">
        <v>99.99</v>
      </c>
      <c r="E169">
        <v>62596</v>
      </c>
    </row>
    <row r="170" spans="1:5" x14ac:dyDescent="0.25">
      <c r="A170">
        <v>24982</v>
      </c>
      <c r="B170">
        <v>191</v>
      </c>
      <c r="C170">
        <v>3</v>
      </c>
      <c r="D170">
        <v>299.97000000000003</v>
      </c>
      <c r="E170">
        <v>62597</v>
      </c>
    </row>
    <row r="171" spans="1:5" x14ac:dyDescent="0.25">
      <c r="A171">
        <v>25050</v>
      </c>
      <c r="B171">
        <v>191</v>
      </c>
      <c r="C171">
        <v>3</v>
      </c>
      <c r="D171">
        <v>299.97000000000003</v>
      </c>
      <c r="E171">
        <v>62765</v>
      </c>
    </row>
    <row r="172" spans="1:5" x14ac:dyDescent="0.25">
      <c r="A172">
        <v>25096</v>
      </c>
      <c r="B172">
        <v>191</v>
      </c>
      <c r="C172">
        <v>3</v>
      </c>
      <c r="D172">
        <v>299.97000000000003</v>
      </c>
      <c r="E172">
        <v>62885</v>
      </c>
    </row>
    <row r="173" spans="1:5" x14ac:dyDescent="0.25">
      <c r="A173">
        <v>25097</v>
      </c>
      <c r="B173">
        <v>191</v>
      </c>
      <c r="C173">
        <v>3</v>
      </c>
      <c r="D173">
        <v>299.97000000000003</v>
      </c>
      <c r="E173">
        <v>62886</v>
      </c>
    </row>
    <row r="174" spans="1:5" x14ac:dyDescent="0.25">
      <c r="A174">
        <v>25111</v>
      </c>
      <c r="B174">
        <v>191</v>
      </c>
      <c r="C174">
        <v>3</v>
      </c>
      <c r="D174">
        <v>299.97000000000003</v>
      </c>
      <c r="E174">
        <v>62925</v>
      </c>
    </row>
    <row r="175" spans="1:5" x14ac:dyDescent="0.25">
      <c r="A175">
        <v>25113</v>
      </c>
      <c r="B175">
        <v>191</v>
      </c>
      <c r="C175">
        <v>3</v>
      </c>
      <c r="D175">
        <v>299.97000000000003</v>
      </c>
      <c r="E175">
        <v>62930</v>
      </c>
    </row>
    <row r="176" spans="1:5" x14ac:dyDescent="0.25">
      <c r="A176">
        <v>25132</v>
      </c>
      <c r="B176">
        <v>191</v>
      </c>
      <c r="C176">
        <v>2</v>
      </c>
      <c r="D176">
        <v>199.98</v>
      </c>
      <c r="E176">
        <v>62971</v>
      </c>
    </row>
    <row r="177" spans="1:5" x14ac:dyDescent="0.25">
      <c r="A177">
        <v>25184</v>
      </c>
      <c r="B177">
        <v>191</v>
      </c>
      <c r="C177">
        <v>2</v>
      </c>
      <c r="D177">
        <v>199.98</v>
      </c>
      <c r="E177">
        <v>63132</v>
      </c>
    </row>
    <row r="178" spans="1:5" x14ac:dyDescent="0.25">
      <c r="A178">
        <v>25207</v>
      </c>
      <c r="B178">
        <v>191</v>
      </c>
      <c r="C178">
        <v>4</v>
      </c>
      <c r="D178">
        <v>399.96</v>
      </c>
      <c r="E178">
        <v>63178</v>
      </c>
    </row>
    <row r="179" spans="1:5" x14ac:dyDescent="0.25">
      <c r="A179">
        <v>25416</v>
      </c>
      <c r="B179">
        <v>191</v>
      </c>
      <c r="C179">
        <v>4</v>
      </c>
      <c r="D179">
        <v>399.96</v>
      </c>
      <c r="E179">
        <v>63664</v>
      </c>
    </row>
    <row r="180" spans="1:5" x14ac:dyDescent="0.25">
      <c r="A180">
        <v>25488</v>
      </c>
      <c r="B180">
        <v>191</v>
      </c>
      <c r="C180">
        <v>3</v>
      </c>
      <c r="D180">
        <v>299.97000000000003</v>
      </c>
      <c r="E180">
        <v>63856</v>
      </c>
    </row>
    <row r="181" spans="1:5" x14ac:dyDescent="0.25">
      <c r="A181">
        <v>25489</v>
      </c>
      <c r="B181">
        <v>191</v>
      </c>
      <c r="C181">
        <v>3</v>
      </c>
      <c r="D181">
        <v>299.97000000000003</v>
      </c>
      <c r="E181">
        <v>63859</v>
      </c>
    </row>
    <row r="182" spans="1:5" x14ac:dyDescent="0.25">
      <c r="A182">
        <v>25507</v>
      </c>
      <c r="B182">
        <v>191</v>
      </c>
      <c r="C182">
        <v>4</v>
      </c>
      <c r="D182">
        <v>399.96</v>
      </c>
      <c r="E182">
        <v>63909</v>
      </c>
    </row>
    <row r="183" spans="1:5" x14ac:dyDescent="0.25">
      <c r="A183">
        <v>25542</v>
      </c>
      <c r="B183">
        <v>191</v>
      </c>
      <c r="C183">
        <v>5</v>
      </c>
      <c r="D183">
        <v>499.95</v>
      </c>
      <c r="E183">
        <v>63988</v>
      </c>
    </row>
    <row r="184" spans="1:5" x14ac:dyDescent="0.25">
      <c r="A184">
        <v>25591</v>
      </c>
      <c r="B184">
        <v>191</v>
      </c>
      <c r="C184">
        <v>1</v>
      </c>
      <c r="D184">
        <v>99.99</v>
      </c>
      <c r="E184">
        <v>64108</v>
      </c>
    </row>
    <row r="185" spans="1:5" x14ac:dyDescent="0.25">
      <c r="A185">
        <v>25597</v>
      </c>
      <c r="B185">
        <v>191</v>
      </c>
      <c r="C185">
        <v>2</v>
      </c>
      <c r="D185">
        <v>199.98</v>
      </c>
      <c r="E185">
        <v>64123</v>
      </c>
    </row>
    <row r="186" spans="1:5" x14ac:dyDescent="0.25">
      <c r="A186">
        <v>25619</v>
      </c>
      <c r="B186">
        <v>191</v>
      </c>
      <c r="C186">
        <v>5</v>
      </c>
      <c r="D186">
        <v>499.95</v>
      </c>
      <c r="E186">
        <v>64172</v>
      </c>
    </row>
    <row r="187" spans="1:5" x14ac:dyDescent="0.25">
      <c r="A187">
        <v>25659</v>
      </c>
      <c r="B187">
        <v>191</v>
      </c>
      <c r="C187">
        <v>5</v>
      </c>
      <c r="D187">
        <v>499.95</v>
      </c>
      <c r="E187">
        <v>64256</v>
      </c>
    </row>
    <row r="188" spans="1:5" x14ac:dyDescent="0.25">
      <c r="A188">
        <v>25712</v>
      </c>
      <c r="B188">
        <v>191</v>
      </c>
      <c r="C188">
        <v>2</v>
      </c>
      <c r="D188">
        <v>199.98</v>
      </c>
      <c r="E188">
        <v>64385</v>
      </c>
    </row>
    <row r="189" spans="1:5" x14ac:dyDescent="0.25">
      <c r="A189">
        <v>25745</v>
      </c>
      <c r="B189">
        <v>191</v>
      </c>
      <c r="C189">
        <v>3</v>
      </c>
      <c r="D189">
        <v>299.97000000000003</v>
      </c>
      <c r="E189">
        <v>64476</v>
      </c>
    </row>
    <row r="190" spans="1:5" x14ac:dyDescent="0.25">
      <c r="A190">
        <v>25849</v>
      </c>
      <c r="B190">
        <v>191</v>
      </c>
      <c r="C190">
        <v>1</v>
      </c>
      <c r="D190">
        <v>99.99</v>
      </c>
      <c r="E190">
        <v>64703</v>
      </c>
    </row>
    <row r="191" spans="1:5" x14ac:dyDescent="0.25">
      <c r="A191">
        <v>25850</v>
      </c>
      <c r="B191">
        <v>191</v>
      </c>
      <c r="C191">
        <v>1</v>
      </c>
      <c r="D191">
        <v>99.99</v>
      </c>
      <c r="E191">
        <v>64705</v>
      </c>
    </row>
    <row r="192" spans="1:5" x14ac:dyDescent="0.25">
      <c r="A192">
        <v>25874</v>
      </c>
      <c r="B192">
        <v>191</v>
      </c>
      <c r="C192">
        <v>2</v>
      </c>
      <c r="D192">
        <v>199.98</v>
      </c>
      <c r="E192">
        <v>64761</v>
      </c>
    </row>
    <row r="193" spans="1:5" x14ac:dyDescent="0.25">
      <c r="A193">
        <v>25892</v>
      </c>
      <c r="B193">
        <v>191</v>
      </c>
      <c r="C193">
        <v>3</v>
      </c>
      <c r="D193">
        <v>299.97000000000003</v>
      </c>
      <c r="E193">
        <v>64812</v>
      </c>
    </row>
    <row r="194" spans="1:5" x14ac:dyDescent="0.25">
      <c r="A194">
        <v>25916</v>
      </c>
      <c r="B194">
        <v>191</v>
      </c>
      <c r="C194">
        <v>5</v>
      </c>
      <c r="D194">
        <v>499.95</v>
      </c>
      <c r="E194">
        <v>64873</v>
      </c>
    </row>
    <row r="195" spans="1:5" x14ac:dyDescent="0.25">
      <c r="A195">
        <v>25979</v>
      </c>
      <c r="B195">
        <v>191</v>
      </c>
      <c r="C195">
        <v>3</v>
      </c>
      <c r="D195">
        <v>299.97000000000003</v>
      </c>
      <c r="E195">
        <v>65027</v>
      </c>
    </row>
    <row r="196" spans="1:5" x14ac:dyDescent="0.25">
      <c r="A196">
        <v>26014</v>
      </c>
      <c r="B196">
        <v>191</v>
      </c>
      <c r="C196">
        <v>2</v>
      </c>
      <c r="D196">
        <v>199.98</v>
      </c>
      <c r="E196">
        <v>65099</v>
      </c>
    </row>
    <row r="197" spans="1:5" x14ac:dyDescent="0.25">
      <c r="A197">
        <v>26018</v>
      </c>
      <c r="B197">
        <v>191</v>
      </c>
      <c r="C197">
        <v>3</v>
      </c>
      <c r="D197">
        <v>299.97000000000003</v>
      </c>
      <c r="E197">
        <v>65116</v>
      </c>
    </row>
    <row r="198" spans="1:5" x14ac:dyDescent="0.25">
      <c r="A198">
        <v>26061</v>
      </c>
      <c r="B198">
        <v>191</v>
      </c>
      <c r="C198">
        <v>3</v>
      </c>
      <c r="D198">
        <v>299.97000000000003</v>
      </c>
      <c r="E198">
        <v>65226</v>
      </c>
    </row>
    <row r="199" spans="1:5" x14ac:dyDescent="0.25">
      <c r="A199">
        <v>26067</v>
      </c>
      <c r="B199">
        <v>191</v>
      </c>
      <c r="C199">
        <v>4</v>
      </c>
      <c r="D199">
        <v>399.96</v>
      </c>
      <c r="E199">
        <v>65248</v>
      </c>
    </row>
    <row r="200" spans="1:5" x14ac:dyDescent="0.25">
      <c r="A200">
        <v>26100</v>
      </c>
      <c r="B200">
        <v>191</v>
      </c>
      <c r="C200">
        <v>2</v>
      </c>
      <c r="D200">
        <v>199.98</v>
      </c>
      <c r="E200">
        <v>65335</v>
      </c>
    </row>
    <row r="201" spans="1:5" x14ac:dyDescent="0.25">
      <c r="A201">
        <v>26134</v>
      </c>
      <c r="B201">
        <v>191</v>
      </c>
      <c r="C201">
        <v>1</v>
      </c>
      <c r="D201">
        <v>99.99</v>
      </c>
      <c r="E201">
        <v>65421</v>
      </c>
    </row>
    <row r="202" spans="1:5" x14ac:dyDescent="0.25">
      <c r="A202">
        <v>26135</v>
      </c>
      <c r="B202">
        <v>191</v>
      </c>
      <c r="C202">
        <v>3</v>
      </c>
      <c r="D202">
        <v>299.97000000000003</v>
      </c>
      <c r="E202">
        <v>65425</v>
      </c>
    </row>
    <row r="203" spans="1:5" x14ac:dyDescent="0.25">
      <c r="A203">
        <v>26178</v>
      </c>
      <c r="B203">
        <v>191</v>
      </c>
      <c r="C203">
        <v>1</v>
      </c>
      <c r="D203">
        <v>99.99</v>
      </c>
      <c r="E203">
        <v>65521</v>
      </c>
    </row>
    <row r="204" spans="1:5" x14ac:dyDescent="0.25">
      <c r="A204">
        <v>26180</v>
      </c>
      <c r="B204">
        <v>191</v>
      </c>
      <c r="C204">
        <v>3</v>
      </c>
      <c r="D204">
        <v>299.97000000000003</v>
      </c>
      <c r="E204">
        <v>65531</v>
      </c>
    </row>
    <row r="205" spans="1:5" x14ac:dyDescent="0.25">
      <c r="A205">
        <v>26261</v>
      </c>
      <c r="B205">
        <v>191</v>
      </c>
      <c r="C205">
        <v>5</v>
      </c>
      <c r="D205">
        <v>499.95</v>
      </c>
      <c r="E205">
        <v>65740</v>
      </c>
    </row>
    <row r="206" spans="1:5" x14ac:dyDescent="0.25">
      <c r="A206">
        <v>26297</v>
      </c>
      <c r="B206">
        <v>191</v>
      </c>
      <c r="C206">
        <v>4</v>
      </c>
      <c r="D206">
        <v>399.96</v>
      </c>
      <c r="E206">
        <v>65832</v>
      </c>
    </row>
    <row r="207" spans="1:5" x14ac:dyDescent="0.25">
      <c r="A207">
        <v>26366</v>
      </c>
      <c r="B207">
        <v>191</v>
      </c>
      <c r="C207">
        <v>5</v>
      </c>
      <c r="D207">
        <v>499.95</v>
      </c>
      <c r="E207">
        <v>65992</v>
      </c>
    </row>
    <row r="208" spans="1:5" x14ac:dyDescent="0.25">
      <c r="A208">
        <v>26403</v>
      </c>
      <c r="B208">
        <v>191</v>
      </c>
      <c r="C208">
        <v>2</v>
      </c>
      <c r="D208">
        <v>199.98</v>
      </c>
      <c r="E208">
        <v>66091</v>
      </c>
    </row>
    <row r="209" spans="1:5" x14ac:dyDescent="0.25">
      <c r="A209">
        <v>26404</v>
      </c>
      <c r="B209">
        <v>191</v>
      </c>
      <c r="C209">
        <v>3</v>
      </c>
      <c r="D209">
        <v>299.97000000000003</v>
      </c>
      <c r="E209">
        <v>66099</v>
      </c>
    </row>
    <row r="210" spans="1:5" x14ac:dyDescent="0.25">
      <c r="A210">
        <v>26420</v>
      </c>
      <c r="B210">
        <v>191</v>
      </c>
      <c r="C210">
        <v>1</v>
      </c>
      <c r="D210">
        <v>99.99</v>
      </c>
      <c r="E210">
        <v>66144</v>
      </c>
    </row>
    <row r="211" spans="1:5" x14ac:dyDescent="0.25">
      <c r="A211">
        <v>26487</v>
      </c>
      <c r="B211">
        <v>191</v>
      </c>
      <c r="C211">
        <v>3</v>
      </c>
      <c r="D211">
        <v>299.97000000000003</v>
      </c>
      <c r="E211">
        <v>66305</v>
      </c>
    </row>
    <row r="212" spans="1:5" x14ac:dyDescent="0.25">
      <c r="A212">
        <v>26497</v>
      </c>
      <c r="B212">
        <v>191</v>
      </c>
      <c r="C212">
        <v>1</v>
      </c>
      <c r="D212">
        <v>99.99</v>
      </c>
      <c r="E212">
        <v>66338</v>
      </c>
    </row>
    <row r="213" spans="1:5" x14ac:dyDescent="0.25">
      <c r="A213">
        <v>26497</v>
      </c>
      <c r="B213">
        <v>191</v>
      </c>
      <c r="C213">
        <v>2</v>
      </c>
      <c r="D213">
        <v>199.98</v>
      </c>
      <c r="E213">
        <v>66339</v>
      </c>
    </row>
    <row r="214" spans="1:5" x14ac:dyDescent="0.25">
      <c r="A214">
        <v>26498</v>
      </c>
      <c r="B214">
        <v>191</v>
      </c>
      <c r="C214">
        <v>1</v>
      </c>
      <c r="D214">
        <v>99.99</v>
      </c>
      <c r="E214">
        <v>66340</v>
      </c>
    </row>
    <row r="215" spans="1:5" x14ac:dyDescent="0.25">
      <c r="A215">
        <v>26526</v>
      </c>
      <c r="B215">
        <v>191</v>
      </c>
      <c r="C215">
        <v>2</v>
      </c>
      <c r="D215">
        <v>199.98</v>
      </c>
      <c r="E215">
        <v>66409</v>
      </c>
    </row>
    <row r="216" spans="1:5" x14ac:dyDescent="0.25">
      <c r="A216">
        <v>26555</v>
      </c>
      <c r="B216">
        <v>191</v>
      </c>
      <c r="C216">
        <v>1</v>
      </c>
      <c r="D216">
        <v>99.99</v>
      </c>
      <c r="E216">
        <v>66487</v>
      </c>
    </row>
    <row r="217" spans="1:5" x14ac:dyDescent="0.25">
      <c r="A217">
        <v>26562</v>
      </c>
      <c r="B217">
        <v>191</v>
      </c>
      <c r="C217">
        <v>3</v>
      </c>
      <c r="D217">
        <v>299.97000000000003</v>
      </c>
      <c r="E217">
        <v>66506</v>
      </c>
    </row>
    <row r="218" spans="1:5" x14ac:dyDescent="0.25">
      <c r="A218">
        <v>26614</v>
      </c>
      <c r="B218">
        <v>191</v>
      </c>
      <c r="C218">
        <v>1</v>
      </c>
      <c r="D218">
        <v>99.99</v>
      </c>
      <c r="E218">
        <v>66651</v>
      </c>
    </row>
    <row r="219" spans="1:5" x14ac:dyDescent="0.25">
      <c r="A219">
        <v>26676</v>
      </c>
      <c r="B219">
        <v>191</v>
      </c>
      <c r="C219">
        <v>1</v>
      </c>
      <c r="D219">
        <v>99.99</v>
      </c>
      <c r="E219">
        <v>66797</v>
      </c>
    </row>
    <row r="220" spans="1:5" x14ac:dyDescent="0.25">
      <c r="A220">
        <v>26824</v>
      </c>
      <c r="B220">
        <v>191</v>
      </c>
      <c r="C220">
        <v>2</v>
      </c>
      <c r="D220">
        <v>199.98</v>
      </c>
      <c r="E220">
        <v>67210</v>
      </c>
    </row>
    <row r="221" spans="1:5" x14ac:dyDescent="0.25">
      <c r="A221">
        <v>26941</v>
      </c>
      <c r="B221">
        <v>191</v>
      </c>
      <c r="C221">
        <v>4</v>
      </c>
      <c r="D221">
        <v>399.96</v>
      </c>
      <c r="E221">
        <v>67487</v>
      </c>
    </row>
    <row r="222" spans="1:5" x14ac:dyDescent="0.25">
      <c r="A222">
        <v>26942</v>
      </c>
      <c r="B222">
        <v>191</v>
      </c>
      <c r="C222">
        <v>5</v>
      </c>
      <c r="D222">
        <v>499.95</v>
      </c>
      <c r="E222">
        <v>67491</v>
      </c>
    </row>
    <row r="223" spans="1:5" x14ac:dyDescent="0.25">
      <c r="A223">
        <v>27013</v>
      </c>
      <c r="B223">
        <v>191</v>
      </c>
      <c r="C223">
        <v>4</v>
      </c>
      <c r="D223">
        <v>399.96</v>
      </c>
      <c r="E223">
        <v>67665</v>
      </c>
    </row>
    <row r="224" spans="1:5" x14ac:dyDescent="0.25">
      <c r="A224">
        <v>27034</v>
      </c>
      <c r="B224">
        <v>191</v>
      </c>
      <c r="C224">
        <v>2</v>
      </c>
      <c r="D224">
        <v>199.98</v>
      </c>
      <c r="E224">
        <v>67726</v>
      </c>
    </row>
    <row r="225" spans="1:5" x14ac:dyDescent="0.25">
      <c r="A225">
        <v>27040</v>
      </c>
      <c r="B225">
        <v>191</v>
      </c>
      <c r="C225">
        <v>3</v>
      </c>
      <c r="D225">
        <v>299.97000000000003</v>
      </c>
      <c r="E225">
        <v>67749</v>
      </c>
    </row>
    <row r="226" spans="1:5" x14ac:dyDescent="0.25">
      <c r="A226">
        <v>27043</v>
      </c>
      <c r="B226">
        <v>191</v>
      </c>
      <c r="C226">
        <v>3</v>
      </c>
      <c r="D226">
        <v>299.97000000000003</v>
      </c>
      <c r="E226">
        <v>67754</v>
      </c>
    </row>
    <row r="227" spans="1:5" x14ac:dyDescent="0.25">
      <c r="A227">
        <v>27069</v>
      </c>
      <c r="B227">
        <v>191</v>
      </c>
      <c r="C227">
        <v>5</v>
      </c>
      <c r="D227">
        <v>499.95</v>
      </c>
      <c r="E227">
        <v>67831</v>
      </c>
    </row>
    <row r="228" spans="1:5" x14ac:dyDescent="0.25">
      <c r="A228">
        <v>27161</v>
      </c>
      <c r="B228">
        <v>191</v>
      </c>
      <c r="C228">
        <v>3</v>
      </c>
      <c r="D228">
        <v>299.97000000000003</v>
      </c>
      <c r="E228">
        <v>68038</v>
      </c>
    </row>
    <row r="229" spans="1:5" x14ac:dyDescent="0.25">
      <c r="A229">
        <v>27165</v>
      </c>
      <c r="B229">
        <v>191</v>
      </c>
      <c r="C229">
        <v>1</v>
      </c>
      <c r="D229">
        <v>99.99</v>
      </c>
      <c r="E229">
        <v>68050</v>
      </c>
    </row>
    <row r="230" spans="1:5" x14ac:dyDescent="0.25">
      <c r="A230">
        <v>27200</v>
      </c>
      <c r="B230">
        <v>191</v>
      </c>
      <c r="C230">
        <v>5</v>
      </c>
      <c r="D230">
        <v>499.95</v>
      </c>
      <c r="E230">
        <v>68143</v>
      </c>
    </row>
    <row r="231" spans="1:5" x14ac:dyDescent="0.25">
      <c r="A231">
        <v>27235</v>
      </c>
      <c r="B231">
        <v>191</v>
      </c>
      <c r="C231">
        <v>1</v>
      </c>
      <c r="D231">
        <v>99.99</v>
      </c>
      <c r="E231">
        <v>68234</v>
      </c>
    </row>
    <row r="232" spans="1:5" x14ac:dyDescent="0.25">
      <c r="A232">
        <v>27239</v>
      </c>
      <c r="B232">
        <v>191</v>
      </c>
      <c r="C232">
        <v>1</v>
      </c>
      <c r="D232">
        <v>99.99</v>
      </c>
      <c r="E232">
        <v>68240</v>
      </c>
    </row>
    <row r="233" spans="1:5" x14ac:dyDescent="0.25">
      <c r="A233">
        <v>27288</v>
      </c>
      <c r="B233">
        <v>191</v>
      </c>
      <c r="C233">
        <v>5</v>
      </c>
      <c r="D233">
        <v>499.95</v>
      </c>
      <c r="E233">
        <v>68349</v>
      </c>
    </row>
    <row r="234" spans="1:5" x14ac:dyDescent="0.25">
      <c r="A234">
        <v>27292</v>
      </c>
      <c r="B234">
        <v>191</v>
      </c>
      <c r="C234">
        <v>1</v>
      </c>
      <c r="D234">
        <v>99.99</v>
      </c>
      <c r="E234">
        <v>68365</v>
      </c>
    </row>
    <row r="235" spans="1:5" x14ac:dyDescent="0.25">
      <c r="A235">
        <v>27381</v>
      </c>
      <c r="B235">
        <v>191</v>
      </c>
      <c r="C235">
        <v>2</v>
      </c>
      <c r="D235">
        <v>199.98</v>
      </c>
      <c r="E235">
        <v>68574</v>
      </c>
    </row>
    <row r="236" spans="1:5" x14ac:dyDescent="0.25">
      <c r="A236">
        <v>27413</v>
      </c>
      <c r="B236">
        <v>191</v>
      </c>
      <c r="C236">
        <v>4</v>
      </c>
      <c r="D236">
        <v>399.96</v>
      </c>
      <c r="E236">
        <v>68639</v>
      </c>
    </row>
    <row r="237" spans="1:5" x14ac:dyDescent="0.25">
      <c r="A237">
        <v>27428</v>
      </c>
      <c r="B237">
        <v>191</v>
      </c>
      <c r="C237">
        <v>2</v>
      </c>
      <c r="D237">
        <v>199.98</v>
      </c>
      <c r="E237">
        <v>68658</v>
      </c>
    </row>
    <row r="238" spans="1:5" x14ac:dyDescent="0.25">
      <c r="A238">
        <v>27429</v>
      </c>
      <c r="B238">
        <v>191</v>
      </c>
      <c r="C238">
        <v>4</v>
      </c>
      <c r="D238">
        <v>399.96</v>
      </c>
      <c r="E238">
        <v>68663</v>
      </c>
    </row>
    <row r="239" spans="1:5" x14ac:dyDescent="0.25">
      <c r="A239">
        <v>27432</v>
      </c>
      <c r="B239">
        <v>191</v>
      </c>
      <c r="C239">
        <v>2</v>
      </c>
      <c r="D239">
        <v>199.98</v>
      </c>
      <c r="E239">
        <v>68669</v>
      </c>
    </row>
    <row r="240" spans="1:5" x14ac:dyDescent="0.25">
      <c r="A240">
        <v>27454</v>
      </c>
      <c r="B240">
        <v>191</v>
      </c>
      <c r="C240">
        <v>4</v>
      </c>
      <c r="D240">
        <v>399.96</v>
      </c>
      <c r="E240">
        <v>68728</v>
      </c>
    </row>
    <row r="241" spans="1:5" x14ac:dyDescent="0.25">
      <c r="A241">
        <v>27464</v>
      </c>
      <c r="B241">
        <v>191</v>
      </c>
      <c r="C241">
        <v>5</v>
      </c>
      <c r="D241">
        <v>499.95</v>
      </c>
      <c r="E241">
        <v>68759</v>
      </c>
    </row>
    <row r="242" spans="1:5" x14ac:dyDescent="0.25">
      <c r="A242">
        <v>27480</v>
      </c>
      <c r="B242">
        <v>191</v>
      </c>
      <c r="C242">
        <v>4</v>
      </c>
      <c r="D242">
        <v>399.96</v>
      </c>
      <c r="E242">
        <v>68799</v>
      </c>
    </row>
    <row r="243" spans="1:5" x14ac:dyDescent="0.25">
      <c r="A243">
        <v>27481</v>
      </c>
      <c r="B243">
        <v>191</v>
      </c>
      <c r="C243">
        <v>1</v>
      </c>
      <c r="D243">
        <v>99.99</v>
      </c>
      <c r="E243">
        <v>68801</v>
      </c>
    </row>
    <row r="244" spans="1:5" x14ac:dyDescent="0.25">
      <c r="A244">
        <v>27483</v>
      </c>
      <c r="B244">
        <v>191</v>
      </c>
      <c r="C244">
        <v>2</v>
      </c>
      <c r="D244">
        <v>199.98</v>
      </c>
      <c r="E244">
        <v>68804</v>
      </c>
    </row>
    <row r="245" spans="1:5" x14ac:dyDescent="0.25">
      <c r="A245">
        <v>27547</v>
      </c>
      <c r="B245">
        <v>191</v>
      </c>
      <c r="C245">
        <v>4</v>
      </c>
      <c r="D245">
        <v>399.96</v>
      </c>
      <c r="E245">
        <v>68948</v>
      </c>
    </row>
    <row r="246" spans="1:5" x14ac:dyDescent="0.25">
      <c r="A246">
        <v>27551</v>
      </c>
      <c r="B246">
        <v>191</v>
      </c>
      <c r="C246">
        <v>2</v>
      </c>
      <c r="D246">
        <v>199.98</v>
      </c>
      <c r="E246">
        <v>68958</v>
      </c>
    </row>
    <row r="247" spans="1:5" x14ac:dyDescent="0.25">
      <c r="A247">
        <v>27610</v>
      </c>
      <c r="B247">
        <v>191</v>
      </c>
      <c r="C247">
        <v>3</v>
      </c>
      <c r="D247">
        <v>299.97000000000003</v>
      </c>
      <c r="E247">
        <v>69128</v>
      </c>
    </row>
    <row r="248" spans="1:5" x14ac:dyDescent="0.25">
      <c r="A248">
        <v>27619</v>
      </c>
      <c r="B248">
        <v>191</v>
      </c>
      <c r="C248">
        <v>4</v>
      </c>
      <c r="D248">
        <v>399.96</v>
      </c>
      <c r="E248">
        <v>69153</v>
      </c>
    </row>
    <row r="249" spans="1:5" x14ac:dyDescent="0.25">
      <c r="A249">
        <v>27742</v>
      </c>
      <c r="B249">
        <v>191</v>
      </c>
      <c r="C249">
        <v>5</v>
      </c>
      <c r="D249">
        <v>499.95</v>
      </c>
      <c r="E249">
        <v>69461</v>
      </c>
    </row>
    <row r="250" spans="1:5" x14ac:dyDescent="0.25">
      <c r="A250">
        <v>27804</v>
      </c>
      <c r="B250">
        <v>191</v>
      </c>
      <c r="C250">
        <v>4</v>
      </c>
      <c r="D250">
        <v>399.96</v>
      </c>
      <c r="E250">
        <v>69608</v>
      </c>
    </row>
    <row r="251" spans="1:5" x14ac:dyDescent="0.25">
      <c r="A251">
        <v>27819</v>
      </c>
      <c r="B251">
        <v>191</v>
      </c>
      <c r="C251">
        <v>1</v>
      </c>
      <c r="D251">
        <v>99.99</v>
      </c>
      <c r="E251">
        <v>69646</v>
      </c>
    </row>
    <row r="252" spans="1:5" x14ac:dyDescent="0.25">
      <c r="A252">
        <v>27850</v>
      </c>
      <c r="B252">
        <v>191</v>
      </c>
      <c r="C252">
        <v>5</v>
      </c>
      <c r="D252">
        <v>499.95</v>
      </c>
      <c r="E252">
        <v>69721</v>
      </c>
    </row>
    <row r="253" spans="1:5" x14ac:dyDescent="0.25">
      <c r="A253">
        <v>27857</v>
      </c>
      <c r="B253">
        <v>191</v>
      </c>
      <c r="C253">
        <v>2</v>
      </c>
      <c r="D253">
        <v>199.98</v>
      </c>
      <c r="E253">
        <v>69733</v>
      </c>
    </row>
    <row r="254" spans="1:5" x14ac:dyDescent="0.25">
      <c r="A254">
        <v>27880</v>
      </c>
      <c r="B254">
        <v>191</v>
      </c>
      <c r="C254">
        <v>3</v>
      </c>
      <c r="D254">
        <v>299.97000000000003</v>
      </c>
      <c r="E254">
        <v>69793</v>
      </c>
    </row>
    <row r="255" spans="1:5" x14ac:dyDescent="0.25">
      <c r="A255">
        <v>27882</v>
      </c>
      <c r="B255">
        <v>191</v>
      </c>
      <c r="C255">
        <v>2</v>
      </c>
      <c r="D255">
        <v>199.98</v>
      </c>
      <c r="E255">
        <v>69799</v>
      </c>
    </row>
    <row r="256" spans="1:5" x14ac:dyDescent="0.25">
      <c r="A256">
        <v>27887</v>
      </c>
      <c r="B256">
        <v>191</v>
      </c>
      <c r="C256">
        <v>1</v>
      </c>
      <c r="D256">
        <v>99.99</v>
      </c>
      <c r="E256">
        <v>69811</v>
      </c>
    </row>
    <row r="257" spans="1:5" x14ac:dyDescent="0.25">
      <c r="A257">
        <v>27946</v>
      </c>
      <c r="B257">
        <v>191</v>
      </c>
      <c r="C257">
        <v>2</v>
      </c>
      <c r="D257">
        <v>199.98</v>
      </c>
      <c r="E257">
        <v>69943</v>
      </c>
    </row>
    <row r="258" spans="1:5" x14ac:dyDescent="0.25">
      <c r="A258">
        <v>28016</v>
      </c>
      <c r="B258">
        <v>191</v>
      </c>
      <c r="C258">
        <v>1</v>
      </c>
      <c r="D258">
        <v>99.99</v>
      </c>
      <c r="E258">
        <v>70097</v>
      </c>
    </row>
    <row r="259" spans="1:5" x14ac:dyDescent="0.25">
      <c r="A259">
        <v>28033</v>
      </c>
      <c r="B259">
        <v>191</v>
      </c>
      <c r="C259">
        <v>1</v>
      </c>
      <c r="D259">
        <v>99.99</v>
      </c>
      <c r="E259">
        <v>70133</v>
      </c>
    </row>
    <row r="260" spans="1:5" x14ac:dyDescent="0.25">
      <c r="A260">
        <v>28042</v>
      </c>
      <c r="B260">
        <v>191</v>
      </c>
      <c r="C260">
        <v>2</v>
      </c>
      <c r="D260">
        <v>199.98</v>
      </c>
      <c r="E260">
        <v>70152</v>
      </c>
    </row>
    <row r="261" spans="1:5" x14ac:dyDescent="0.25">
      <c r="A261">
        <v>28042</v>
      </c>
      <c r="B261">
        <v>191</v>
      </c>
      <c r="C261">
        <v>2</v>
      </c>
      <c r="D261">
        <v>199.98</v>
      </c>
      <c r="E261">
        <v>70155</v>
      </c>
    </row>
    <row r="262" spans="1:5" x14ac:dyDescent="0.25">
      <c r="A262">
        <v>28077</v>
      </c>
      <c r="B262">
        <v>191</v>
      </c>
      <c r="C262">
        <v>3</v>
      </c>
      <c r="D262">
        <v>299.97000000000003</v>
      </c>
      <c r="E262">
        <v>70239</v>
      </c>
    </row>
    <row r="263" spans="1:5" x14ac:dyDescent="0.25">
      <c r="A263">
        <v>28160</v>
      </c>
      <c r="B263">
        <v>191</v>
      </c>
      <c r="C263">
        <v>4</v>
      </c>
      <c r="D263">
        <v>399.96</v>
      </c>
      <c r="E263">
        <v>70421</v>
      </c>
    </row>
    <row r="264" spans="1:5" x14ac:dyDescent="0.25">
      <c r="A264">
        <v>28212</v>
      </c>
      <c r="B264">
        <v>191</v>
      </c>
      <c r="C264">
        <v>1</v>
      </c>
      <c r="D264">
        <v>99.99</v>
      </c>
      <c r="E264">
        <v>70557</v>
      </c>
    </row>
    <row r="265" spans="1:5" x14ac:dyDescent="0.25">
      <c r="A265">
        <v>28281</v>
      </c>
      <c r="B265">
        <v>191</v>
      </c>
      <c r="C265">
        <v>2</v>
      </c>
      <c r="D265">
        <v>199.98</v>
      </c>
      <c r="E265">
        <v>70741</v>
      </c>
    </row>
    <row r="266" spans="1:5" x14ac:dyDescent="0.25">
      <c r="A266">
        <v>28294</v>
      </c>
      <c r="B266">
        <v>191</v>
      </c>
      <c r="C266">
        <v>4</v>
      </c>
      <c r="D266">
        <v>399.96</v>
      </c>
      <c r="E266">
        <v>70780</v>
      </c>
    </row>
    <row r="267" spans="1:5" x14ac:dyDescent="0.25">
      <c r="A267">
        <v>28329</v>
      </c>
      <c r="B267">
        <v>191</v>
      </c>
      <c r="C267">
        <v>4</v>
      </c>
      <c r="D267">
        <v>399.96</v>
      </c>
      <c r="E267">
        <v>70886</v>
      </c>
    </row>
    <row r="268" spans="1:5" x14ac:dyDescent="0.25">
      <c r="A268">
        <v>28337</v>
      </c>
      <c r="B268">
        <v>191</v>
      </c>
      <c r="C268">
        <v>5</v>
      </c>
      <c r="D268">
        <v>499.95</v>
      </c>
      <c r="E268">
        <v>70909</v>
      </c>
    </row>
    <row r="269" spans="1:5" x14ac:dyDescent="0.25">
      <c r="A269">
        <v>28390</v>
      </c>
      <c r="B269">
        <v>191</v>
      </c>
      <c r="C269">
        <v>3</v>
      </c>
      <c r="D269">
        <v>299.97000000000003</v>
      </c>
      <c r="E269">
        <v>71041</v>
      </c>
    </row>
    <row r="270" spans="1:5" x14ac:dyDescent="0.25">
      <c r="A270">
        <v>28392</v>
      </c>
      <c r="B270">
        <v>191</v>
      </c>
      <c r="C270">
        <v>3</v>
      </c>
      <c r="D270">
        <v>299.97000000000003</v>
      </c>
      <c r="E270">
        <v>71049</v>
      </c>
    </row>
    <row r="271" spans="1:5" x14ac:dyDescent="0.25">
      <c r="A271">
        <v>28428</v>
      </c>
      <c r="B271">
        <v>191</v>
      </c>
      <c r="C271">
        <v>3</v>
      </c>
      <c r="D271">
        <v>299.97000000000003</v>
      </c>
      <c r="E271">
        <v>71148</v>
      </c>
    </row>
    <row r="272" spans="1:5" x14ac:dyDescent="0.25">
      <c r="A272">
        <v>28486</v>
      </c>
      <c r="B272">
        <v>191</v>
      </c>
      <c r="C272">
        <v>3</v>
      </c>
      <c r="D272">
        <v>299.97000000000003</v>
      </c>
      <c r="E272">
        <v>71294</v>
      </c>
    </row>
    <row r="273" spans="1:5" x14ac:dyDescent="0.25">
      <c r="A273">
        <v>28521</v>
      </c>
      <c r="B273">
        <v>191</v>
      </c>
      <c r="C273">
        <v>2</v>
      </c>
      <c r="D273">
        <v>199.98</v>
      </c>
      <c r="E273">
        <v>71372</v>
      </c>
    </row>
    <row r="274" spans="1:5" x14ac:dyDescent="0.25">
      <c r="A274">
        <v>28537</v>
      </c>
      <c r="B274">
        <v>191</v>
      </c>
      <c r="C274">
        <v>1</v>
      </c>
      <c r="D274">
        <v>99.99</v>
      </c>
      <c r="E274">
        <v>71406</v>
      </c>
    </row>
    <row r="275" spans="1:5" x14ac:dyDescent="0.25">
      <c r="A275">
        <v>28552</v>
      </c>
      <c r="B275">
        <v>191</v>
      </c>
      <c r="C275">
        <v>5</v>
      </c>
      <c r="D275">
        <v>499.95</v>
      </c>
      <c r="E275">
        <v>71448</v>
      </c>
    </row>
    <row r="276" spans="1:5" x14ac:dyDescent="0.25">
      <c r="A276">
        <v>28552</v>
      </c>
      <c r="B276">
        <v>191</v>
      </c>
      <c r="C276">
        <v>3</v>
      </c>
      <c r="D276">
        <v>299.97000000000003</v>
      </c>
      <c r="E276">
        <v>71449</v>
      </c>
    </row>
    <row r="277" spans="1:5" x14ac:dyDescent="0.25">
      <c r="A277">
        <v>28589</v>
      </c>
      <c r="B277">
        <v>191</v>
      </c>
      <c r="C277">
        <v>4</v>
      </c>
      <c r="D277">
        <v>399.96</v>
      </c>
      <c r="E277">
        <v>71549</v>
      </c>
    </row>
    <row r="278" spans="1:5" x14ac:dyDescent="0.25">
      <c r="A278">
        <v>28589</v>
      </c>
      <c r="B278">
        <v>191</v>
      </c>
      <c r="C278">
        <v>3</v>
      </c>
      <c r="D278">
        <v>299.97000000000003</v>
      </c>
      <c r="E278">
        <v>71550</v>
      </c>
    </row>
    <row r="279" spans="1:5" x14ac:dyDescent="0.25">
      <c r="A279">
        <v>28605</v>
      </c>
      <c r="B279">
        <v>191</v>
      </c>
      <c r="C279">
        <v>1</v>
      </c>
      <c r="D279">
        <v>99.99</v>
      </c>
      <c r="E279">
        <v>71596</v>
      </c>
    </row>
    <row r="280" spans="1:5" x14ac:dyDescent="0.25">
      <c r="A280">
        <v>28640</v>
      </c>
      <c r="B280">
        <v>191</v>
      </c>
      <c r="C280">
        <v>1</v>
      </c>
      <c r="D280">
        <v>99.99</v>
      </c>
      <c r="E280">
        <v>71681</v>
      </c>
    </row>
    <row r="281" spans="1:5" x14ac:dyDescent="0.25">
      <c r="A281">
        <v>28643</v>
      </c>
      <c r="B281">
        <v>191</v>
      </c>
      <c r="C281">
        <v>1</v>
      </c>
      <c r="D281">
        <v>99.99</v>
      </c>
      <c r="E281">
        <v>71692</v>
      </c>
    </row>
    <row r="282" spans="1:5" x14ac:dyDescent="0.25">
      <c r="A282">
        <v>28702</v>
      </c>
      <c r="B282">
        <v>191</v>
      </c>
      <c r="C282">
        <v>2</v>
      </c>
      <c r="D282">
        <v>199.98</v>
      </c>
      <c r="E282">
        <v>71844</v>
      </c>
    </row>
    <row r="283" spans="1:5" x14ac:dyDescent="0.25">
      <c r="A283">
        <v>28736</v>
      </c>
      <c r="B283">
        <v>191</v>
      </c>
      <c r="C283">
        <v>4</v>
      </c>
      <c r="D283">
        <v>399.96</v>
      </c>
      <c r="E283">
        <v>71938</v>
      </c>
    </row>
    <row r="284" spans="1:5" x14ac:dyDescent="0.25">
      <c r="A284">
        <v>28760</v>
      </c>
      <c r="B284">
        <v>191</v>
      </c>
      <c r="C284">
        <v>3</v>
      </c>
      <c r="D284">
        <v>299.97000000000003</v>
      </c>
      <c r="E284">
        <v>71989</v>
      </c>
    </row>
    <row r="285" spans="1:5" x14ac:dyDescent="0.25">
      <c r="A285">
        <v>28772</v>
      </c>
      <c r="B285">
        <v>191</v>
      </c>
      <c r="C285">
        <v>4</v>
      </c>
      <c r="D285">
        <v>399.96</v>
      </c>
      <c r="E285">
        <v>72008</v>
      </c>
    </row>
    <row r="286" spans="1:5" x14ac:dyDescent="0.25">
      <c r="A286">
        <v>28816</v>
      </c>
      <c r="B286">
        <v>191</v>
      </c>
      <c r="C286">
        <v>4</v>
      </c>
      <c r="D286">
        <v>399.96</v>
      </c>
      <c r="E286">
        <v>72105</v>
      </c>
    </row>
    <row r="287" spans="1:5" x14ac:dyDescent="0.25">
      <c r="A287">
        <v>28852</v>
      </c>
      <c r="B287">
        <v>191</v>
      </c>
      <c r="C287">
        <v>5</v>
      </c>
      <c r="D287">
        <v>499.95</v>
      </c>
      <c r="E287">
        <v>72195</v>
      </c>
    </row>
    <row r="288" spans="1:5" x14ac:dyDescent="0.25">
      <c r="A288">
        <v>28923</v>
      </c>
      <c r="B288">
        <v>191</v>
      </c>
      <c r="C288">
        <v>3</v>
      </c>
      <c r="D288">
        <v>299.97000000000003</v>
      </c>
      <c r="E288">
        <v>72375</v>
      </c>
    </row>
    <row r="289" spans="1:5" x14ac:dyDescent="0.25">
      <c r="A289">
        <v>29089</v>
      </c>
      <c r="B289">
        <v>191</v>
      </c>
      <c r="C289">
        <v>5</v>
      </c>
      <c r="D289">
        <v>499.95</v>
      </c>
      <c r="E289">
        <v>72784</v>
      </c>
    </row>
    <row r="290" spans="1:5" x14ac:dyDescent="0.25">
      <c r="A290">
        <v>29089</v>
      </c>
      <c r="B290">
        <v>191</v>
      </c>
      <c r="C290">
        <v>5</v>
      </c>
      <c r="D290">
        <v>499.95</v>
      </c>
      <c r="E290">
        <v>72785</v>
      </c>
    </row>
    <row r="291" spans="1:5" x14ac:dyDescent="0.25">
      <c r="A291">
        <v>29090</v>
      </c>
      <c r="B291">
        <v>191</v>
      </c>
      <c r="C291">
        <v>1</v>
      </c>
      <c r="D291">
        <v>99.99</v>
      </c>
      <c r="E291">
        <v>72790</v>
      </c>
    </row>
    <row r="292" spans="1:5" x14ac:dyDescent="0.25">
      <c r="A292">
        <v>29163</v>
      </c>
      <c r="B292">
        <v>191</v>
      </c>
      <c r="C292">
        <v>2</v>
      </c>
      <c r="D292">
        <v>199.98</v>
      </c>
      <c r="E292">
        <v>72968</v>
      </c>
    </row>
    <row r="293" spans="1:5" x14ac:dyDescent="0.25">
      <c r="A293">
        <v>29272</v>
      </c>
      <c r="B293">
        <v>191</v>
      </c>
      <c r="C293">
        <v>5</v>
      </c>
      <c r="D293">
        <v>499.95</v>
      </c>
      <c r="E293">
        <v>73222</v>
      </c>
    </row>
    <row r="294" spans="1:5" x14ac:dyDescent="0.25">
      <c r="A294">
        <v>29273</v>
      </c>
      <c r="B294">
        <v>191</v>
      </c>
      <c r="C294">
        <v>5</v>
      </c>
      <c r="D294">
        <v>499.95</v>
      </c>
      <c r="E294">
        <v>73226</v>
      </c>
    </row>
    <row r="295" spans="1:5" x14ac:dyDescent="0.25">
      <c r="A295">
        <v>29316</v>
      </c>
      <c r="B295">
        <v>191</v>
      </c>
      <c r="C295">
        <v>1</v>
      </c>
      <c r="D295">
        <v>99.99</v>
      </c>
      <c r="E295">
        <v>73350</v>
      </c>
    </row>
    <row r="296" spans="1:5" x14ac:dyDescent="0.25">
      <c r="A296">
        <v>29316</v>
      </c>
      <c r="B296">
        <v>191</v>
      </c>
      <c r="C296">
        <v>5</v>
      </c>
      <c r="D296">
        <v>499.95</v>
      </c>
      <c r="E296">
        <v>73351</v>
      </c>
    </row>
    <row r="297" spans="1:5" x14ac:dyDescent="0.25">
      <c r="A297">
        <v>29317</v>
      </c>
      <c r="B297">
        <v>191</v>
      </c>
      <c r="C297">
        <v>2</v>
      </c>
      <c r="D297">
        <v>199.98</v>
      </c>
      <c r="E297">
        <v>73355</v>
      </c>
    </row>
    <row r="298" spans="1:5" x14ac:dyDescent="0.25">
      <c r="A298">
        <v>29326</v>
      </c>
      <c r="B298">
        <v>191</v>
      </c>
      <c r="C298">
        <v>1</v>
      </c>
      <c r="D298">
        <v>99.99</v>
      </c>
      <c r="E298">
        <v>73369</v>
      </c>
    </row>
    <row r="299" spans="1:5" x14ac:dyDescent="0.25">
      <c r="A299">
        <v>29326</v>
      </c>
      <c r="B299">
        <v>191</v>
      </c>
      <c r="C299">
        <v>3</v>
      </c>
      <c r="D299">
        <v>299.97000000000003</v>
      </c>
      <c r="E299">
        <v>73370</v>
      </c>
    </row>
    <row r="300" spans="1:5" x14ac:dyDescent="0.25">
      <c r="A300">
        <v>29358</v>
      </c>
      <c r="B300">
        <v>191</v>
      </c>
      <c r="C300">
        <v>4</v>
      </c>
      <c r="D300">
        <v>399.96</v>
      </c>
      <c r="E300">
        <v>73450</v>
      </c>
    </row>
    <row r="301" spans="1:5" x14ac:dyDescent="0.25">
      <c r="A301">
        <v>29377</v>
      </c>
      <c r="B301">
        <v>191</v>
      </c>
      <c r="C301">
        <v>2</v>
      </c>
      <c r="D301">
        <v>199.98</v>
      </c>
      <c r="E301">
        <v>73503</v>
      </c>
    </row>
    <row r="302" spans="1:5" x14ac:dyDescent="0.25">
      <c r="A302">
        <v>29395</v>
      </c>
      <c r="B302">
        <v>191</v>
      </c>
      <c r="C302">
        <v>3</v>
      </c>
      <c r="D302">
        <v>299.97000000000003</v>
      </c>
      <c r="E302">
        <v>73546</v>
      </c>
    </row>
    <row r="303" spans="1:5" x14ac:dyDescent="0.25">
      <c r="A303">
        <v>29540</v>
      </c>
      <c r="B303">
        <v>191</v>
      </c>
      <c r="C303">
        <v>1</v>
      </c>
      <c r="D303">
        <v>99.99</v>
      </c>
      <c r="E303">
        <v>73922</v>
      </c>
    </row>
    <row r="304" spans="1:5" x14ac:dyDescent="0.25">
      <c r="A304">
        <v>29574</v>
      </c>
      <c r="B304">
        <v>191</v>
      </c>
      <c r="C304">
        <v>1</v>
      </c>
      <c r="D304">
        <v>99.99</v>
      </c>
      <c r="E304">
        <v>74010</v>
      </c>
    </row>
    <row r="305" spans="1:5" x14ac:dyDescent="0.25">
      <c r="A305">
        <v>29680</v>
      </c>
      <c r="B305">
        <v>191</v>
      </c>
      <c r="C305">
        <v>5</v>
      </c>
      <c r="D305">
        <v>499.95</v>
      </c>
      <c r="E305">
        <v>74252</v>
      </c>
    </row>
    <row r="306" spans="1:5" x14ac:dyDescent="0.25">
      <c r="A306">
        <v>29692</v>
      </c>
      <c r="B306">
        <v>191</v>
      </c>
      <c r="C306">
        <v>1</v>
      </c>
      <c r="D306">
        <v>99.99</v>
      </c>
      <c r="E306">
        <v>74286</v>
      </c>
    </row>
    <row r="307" spans="1:5" x14ac:dyDescent="0.25">
      <c r="A307">
        <v>29699</v>
      </c>
      <c r="B307">
        <v>191</v>
      </c>
      <c r="C307">
        <v>5</v>
      </c>
      <c r="D307">
        <v>499.95</v>
      </c>
      <c r="E307">
        <v>74303</v>
      </c>
    </row>
    <row r="308" spans="1:5" x14ac:dyDescent="0.25">
      <c r="A308">
        <v>29750</v>
      </c>
      <c r="B308">
        <v>191</v>
      </c>
      <c r="C308">
        <v>3</v>
      </c>
      <c r="D308">
        <v>299.97000000000003</v>
      </c>
      <c r="E308">
        <v>74438</v>
      </c>
    </row>
    <row r="309" spans="1:5" x14ac:dyDescent="0.25">
      <c r="A309">
        <v>29914</v>
      </c>
      <c r="B309">
        <v>191</v>
      </c>
      <c r="C309">
        <v>4</v>
      </c>
      <c r="D309">
        <v>399.96</v>
      </c>
      <c r="E309">
        <v>74839</v>
      </c>
    </row>
    <row r="310" spans="1:5" x14ac:dyDescent="0.25">
      <c r="A310">
        <v>29988</v>
      </c>
      <c r="B310">
        <v>191</v>
      </c>
      <c r="C310">
        <v>2</v>
      </c>
      <c r="D310">
        <v>199.98</v>
      </c>
      <c r="E310">
        <v>74987</v>
      </c>
    </row>
    <row r="311" spans="1:5" x14ac:dyDescent="0.25">
      <c r="A311">
        <v>30042</v>
      </c>
      <c r="B311">
        <v>191</v>
      </c>
      <c r="C311">
        <v>4</v>
      </c>
      <c r="D311">
        <v>399.96</v>
      </c>
      <c r="E311">
        <v>75109</v>
      </c>
    </row>
    <row r="312" spans="1:5" x14ac:dyDescent="0.25">
      <c r="A312">
        <v>30074</v>
      </c>
      <c r="B312">
        <v>191</v>
      </c>
      <c r="C312">
        <v>3</v>
      </c>
      <c r="D312">
        <v>299.97000000000003</v>
      </c>
      <c r="E312">
        <v>75176</v>
      </c>
    </row>
    <row r="313" spans="1:5" x14ac:dyDescent="0.25">
      <c r="A313">
        <v>30086</v>
      </c>
      <c r="B313">
        <v>191</v>
      </c>
      <c r="C313">
        <v>4</v>
      </c>
      <c r="D313">
        <v>399.96</v>
      </c>
      <c r="E313">
        <v>75209</v>
      </c>
    </row>
    <row r="314" spans="1:5" x14ac:dyDescent="0.25">
      <c r="A314">
        <v>30129</v>
      </c>
      <c r="B314">
        <v>191</v>
      </c>
      <c r="C314">
        <v>4</v>
      </c>
      <c r="D314">
        <v>399.96</v>
      </c>
      <c r="E314">
        <v>75304</v>
      </c>
    </row>
    <row r="315" spans="1:5" x14ac:dyDescent="0.25">
      <c r="A315">
        <v>30130</v>
      </c>
      <c r="B315">
        <v>191</v>
      </c>
      <c r="C315">
        <v>1</v>
      </c>
      <c r="D315">
        <v>99.99</v>
      </c>
      <c r="E315">
        <v>75310</v>
      </c>
    </row>
    <row r="316" spans="1:5" x14ac:dyDescent="0.25">
      <c r="A316">
        <v>30140</v>
      </c>
      <c r="B316">
        <v>191</v>
      </c>
      <c r="C316">
        <v>5</v>
      </c>
      <c r="D316">
        <v>499.95</v>
      </c>
      <c r="E316">
        <v>75333</v>
      </c>
    </row>
    <row r="317" spans="1:5" x14ac:dyDescent="0.25">
      <c r="A317">
        <v>30181</v>
      </c>
      <c r="B317">
        <v>191</v>
      </c>
      <c r="C317">
        <v>2</v>
      </c>
      <c r="D317">
        <v>199.98</v>
      </c>
      <c r="E317">
        <v>75436</v>
      </c>
    </row>
    <row r="318" spans="1:5" x14ac:dyDescent="0.25">
      <c r="A318">
        <v>30182</v>
      </c>
      <c r="B318">
        <v>191</v>
      </c>
      <c r="C318">
        <v>2</v>
      </c>
      <c r="D318">
        <v>199.98</v>
      </c>
      <c r="E318">
        <v>75438</v>
      </c>
    </row>
    <row r="319" spans="1:5" x14ac:dyDescent="0.25">
      <c r="A319">
        <v>30182</v>
      </c>
      <c r="B319">
        <v>191</v>
      </c>
      <c r="C319">
        <v>3</v>
      </c>
      <c r="D319">
        <v>299.97000000000003</v>
      </c>
      <c r="E319">
        <v>75440</v>
      </c>
    </row>
    <row r="320" spans="1:5" x14ac:dyDescent="0.25">
      <c r="A320">
        <v>30282</v>
      </c>
      <c r="B320">
        <v>191</v>
      </c>
      <c r="C320">
        <v>5</v>
      </c>
      <c r="D320">
        <v>499.95</v>
      </c>
      <c r="E320">
        <v>75668</v>
      </c>
    </row>
    <row r="321" spans="1:5" x14ac:dyDescent="0.25">
      <c r="A321">
        <v>20530</v>
      </c>
      <c r="B321">
        <v>235</v>
      </c>
      <c r="C321">
        <v>1</v>
      </c>
      <c r="D321">
        <v>34.99</v>
      </c>
      <c r="E321">
        <v>51272</v>
      </c>
    </row>
    <row r="322" spans="1:5" x14ac:dyDescent="0.25">
      <c r="A322">
        <v>20703</v>
      </c>
      <c r="B322">
        <v>235</v>
      </c>
      <c r="C322">
        <v>4</v>
      </c>
      <c r="D322">
        <v>139.96</v>
      </c>
      <c r="E322">
        <v>51729</v>
      </c>
    </row>
    <row r="323" spans="1:5" x14ac:dyDescent="0.25">
      <c r="A323">
        <v>21693</v>
      </c>
      <c r="B323">
        <v>235</v>
      </c>
      <c r="C323">
        <v>3</v>
      </c>
      <c r="D323">
        <v>104.97</v>
      </c>
      <c r="E323">
        <v>54268</v>
      </c>
    </row>
    <row r="324" spans="1:5" x14ac:dyDescent="0.25">
      <c r="A324">
        <v>23396</v>
      </c>
      <c r="B324">
        <v>235</v>
      </c>
      <c r="C324">
        <v>1</v>
      </c>
      <c r="D324">
        <v>34.99</v>
      </c>
      <c r="E324">
        <v>58531</v>
      </c>
    </row>
    <row r="325" spans="1:5" x14ac:dyDescent="0.25">
      <c r="A325">
        <v>23530</v>
      </c>
      <c r="B325">
        <v>235</v>
      </c>
      <c r="C325">
        <v>3</v>
      </c>
      <c r="D325">
        <v>104.97</v>
      </c>
      <c r="E325">
        <v>58849</v>
      </c>
    </row>
    <row r="326" spans="1:5" x14ac:dyDescent="0.25">
      <c r="A326">
        <v>23978</v>
      </c>
      <c r="B326">
        <v>235</v>
      </c>
      <c r="C326">
        <v>3</v>
      </c>
      <c r="D326">
        <v>104.97</v>
      </c>
      <c r="E326">
        <v>60027</v>
      </c>
    </row>
    <row r="327" spans="1:5" x14ac:dyDescent="0.25">
      <c r="A327">
        <v>24165</v>
      </c>
      <c r="B327">
        <v>235</v>
      </c>
      <c r="C327">
        <v>3</v>
      </c>
      <c r="D327">
        <v>104.97</v>
      </c>
      <c r="E327">
        <v>60442</v>
      </c>
    </row>
    <row r="328" spans="1:5" x14ac:dyDescent="0.25">
      <c r="A328">
        <v>26282</v>
      </c>
      <c r="B328">
        <v>235</v>
      </c>
      <c r="C328">
        <v>1</v>
      </c>
      <c r="D328">
        <v>34.99</v>
      </c>
      <c r="E328">
        <v>65800</v>
      </c>
    </row>
    <row r="329" spans="1:5" x14ac:dyDescent="0.25">
      <c r="A329">
        <v>27802</v>
      </c>
      <c r="B329">
        <v>235</v>
      </c>
      <c r="C329">
        <v>2</v>
      </c>
      <c r="D329">
        <v>69.98</v>
      </c>
      <c r="E329">
        <v>69600</v>
      </c>
    </row>
    <row r="330" spans="1:5" x14ac:dyDescent="0.25">
      <c r="A330">
        <v>20581</v>
      </c>
      <c r="B330">
        <v>249</v>
      </c>
      <c r="C330">
        <v>1</v>
      </c>
      <c r="D330">
        <v>54.97</v>
      </c>
      <c r="E330">
        <v>51426</v>
      </c>
    </row>
    <row r="331" spans="1:5" x14ac:dyDescent="0.25">
      <c r="A331">
        <v>20954</v>
      </c>
      <c r="B331">
        <v>249</v>
      </c>
      <c r="C331">
        <v>1</v>
      </c>
      <c r="D331">
        <v>54.97</v>
      </c>
      <c r="E331">
        <v>52367</v>
      </c>
    </row>
    <row r="332" spans="1:5" x14ac:dyDescent="0.25">
      <c r="A332">
        <v>22318</v>
      </c>
      <c r="B332">
        <v>249</v>
      </c>
      <c r="C332">
        <v>4</v>
      </c>
      <c r="D332">
        <v>219.88</v>
      </c>
      <c r="E332">
        <v>55870</v>
      </c>
    </row>
    <row r="333" spans="1:5" x14ac:dyDescent="0.25">
      <c r="A333">
        <v>23659</v>
      </c>
      <c r="B333">
        <v>249</v>
      </c>
      <c r="C333">
        <v>3</v>
      </c>
      <c r="D333">
        <v>164.91</v>
      </c>
      <c r="E333">
        <v>59200</v>
      </c>
    </row>
    <row r="334" spans="1:5" x14ac:dyDescent="0.25">
      <c r="A334">
        <v>25874</v>
      </c>
      <c r="B334">
        <v>249</v>
      </c>
      <c r="C334">
        <v>2</v>
      </c>
      <c r="D334">
        <v>109.94</v>
      </c>
      <c r="E334">
        <v>64764</v>
      </c>
    </row>
    <row r="335" spans="1:5" x14ac:dyDescent="0.25">
      <c r="A335">
        <v>26191</v>
      </c>
      <c r="B335">
        <v>249</v>
      </c>
      <c r="C335">
        <v>1</v>
      </c>
      <c r="D335">
        <v>54.97</v>
      </c>
      <c r="E335">
        <v>65555</v>
      </c>
    </row>
    <row r="336" spans="1:5" x14ac:dyDescent="0.25">
      <c r="A336">
        <v>27946</v>
      </c>
      <c r="B336">
        <v>249</v>
      </c>
      <c r="C336">
        <v>4</v>
      </c>
      <c r="D336">
        <v>219.88</v>
      </c>
      <c r="E336">
        <v>69942</v>
      </c>
    </row>
    <row r="337" spans="1:5" x14ac:dyDescent="0.25">
      <c r="A337">
        <v>28004</v>
      </c>
      <c r="B337">
        <v>249</v>
      </c>
      <c r="C337">
        <v>2</v>
      </c>
      <c r="D337">
        <v>109.94</v>
      </c>
      <c r="E337">
        <v>70076</v>
      </c>
    </row>
    <row r="338" spans="1:5" x14ac:dyDescent="0.25">
      <c r="A338">
        <v>29753</v>
      </c>
      <c r="B338">
        <v>249</v>
      </c>
      <c r="C338">
        <v>5</v>
      </c>
      <c r="D338">
        <v>274.85000000000002</v>
      </c>
      <c r="E338">
        <v>74445</v>
      </c>
    </row>
    <row r="339" spans="1:5" x14ac:dyDescent="0.25">
      <c r="A339">
        <v>30116</v>
      </c>
      <c r="B339">
        <v>249</v>
      </c>
      <c r="C339">
        <v>4</v>
      </c>
      <c r="D339">
        <v>219.88</v>
      </c>
      <c r="E339">
        <v>75285</v>
      </c>
    </row>
    <row r="340" spans="1:5" x14ac:dyDescent="0.25">
      <c r="A340">
        <v>22205</v>
      </c>
      <c r="B340">
        <v>273</v>
      </c>
      <c r="C340">
        <v>4</v>
      </c>
      <c r="D340">
        <v>111.96</v>
      </c>
      <c r="E340">
        <v>55583</v>
      </c>
    </row>
    <row r="341" spans="1:5" x14ac:dyDescent="0.25">
      <c r="A341">
        <v>24532</v>
      </c>
      <c r="B341">
        <v>273</v>
      </c>
      <c r="C341">
        <v>5</v>
      </c>
      <c r="D341">
        <v>139.94999999999999</v>
      </c>
      <c r="E341">
        <v>61408</v>
      </c>
    </row>
    <row r="342" spans="1:5" x14ac:dyDescent="0.25">
      <c r="A342">
        <v>26498</v>
      </c>
      <c r="B342">
        <v>273</v>
      </c>
      <c r="C342">
        <v>5</v>
      </c>
      <c r="D342">
        <v>139.94999999999999</v>
      </c>
      <c r="E342">
        <v>66343</v>
      </c>
    </row>
    <row r="343" spans="1:5" x14ac:dyDescent="0.25">
      <c r="A343">
        <v>28555</v>
      </c>
      <c r="B343">
        <v>273</v>
      </c>
      <c r="C343">
        <v>4</v>
      </c>
      <c r="D343">
        <v>111.96</v>
      </c>
      <c r="E343">
        <v>71458</v>
      </c>
    </row>
    <row r="344" spans="1:5" x14ac:dyDescent="0.25">
      <c r="A344">
        <v>29395</v>
      </c>
      <c r="B344">
        <v>273</v>
      </c>
      <c r="C344">
        <v>4</v>
      </c>
      <c r="D344">
        <v>111.96</v>
      </c>
      <c r="E344">
        <v>73547</v>
      </c>
    </row>
    <row r="345" spans="1:5" x14ac:dyDescent="0.25">
      <c r="A345">
        <v>21514</v>
      </c>
      <c r="B345">
        <v>276</v>
      </c>
      <c r="C345">
        <v>1</v>
      </c>
      <c r="D345">
        <v>31.99</v>
      </c>
      <c r="E345">
        <v>53783</v>
      </c>
    </row>
    <row r="346" spans="1:5" x14ac:dyDescent="0.25">
      <c r="A346">
        <v>21557</v>
      </c>
      <c r="B346">
        <v>276</v>
      </c>
      <c r="C346">
        <v>1</v>
      </c>
      <c r="D346">
        <v>31.99</v>
      </c>
      <c r="E346">
        <v>53890</v>
      </c>
    </row>
    <row r="347" spans="1:5" x14ac:dyDescent="0.25">
      <c r="A347">
        <v>22061</v>
      </c>
      <c r="B347">
        <v>276</v>
      </c>
      <c r="C347">
        <v>2</v>
      </c>
      <c r="D347">
        <v>63.98</v>
      </c>
      <c r="E347">
        <v>55189</v>
      </c>
    </row>
    <row r="348" spans="1:5" x14ac:dyDescent="0.25">
      <c r="A348">
        <v>22454</v>
      </c>
      <c r="B348">
        <v>276</v>
      </c>
      <c r="C348">
        <v>1</v>
      </c>
      <c r="D348">
        <v>31.99</v>
      </c>
      <c r="E348">
        <v>56187</v>
      </c>
    </row>
    <row r="349" spans="1:5" x14ac:dyDescent="0.25">
      <c r="A349">
        <v>22454</v>
      </c>
      <c r="B349">
        <v>276</v>
      </c>
      <c r="C349">
        <v>1</v>
      </c>
      <c r="D349">
        <v>31.99</v>
      </c>
      <c r="E349">
        <v>56191</v>
      </c>
    </row>
    <row r="350" spans="1:5" x14ac:dyDescent="0.25">
      <c r="A350">
        <v>22550</v>
      </c>
      <c r="B350">
        <v>276</v>
      </c>
      <c r="C350">
        <v>4</v>
      </c>
      <c r="D350">
        <v>127.96</v>
      </c>
      <c r="E350">
        <v>56434</v>
      </c>
    </row>
    <row r="351" spans="1:5" x14ac:dyDescent="0.25">
      <c r="A351">
        <v>23443</v>
      </c>
      <c r="B351">
        <v>276</v>
      </c>
      <c r="C351">
        <v>2</v>
      </c>
      <c r="D351">
        <v>63.98</v>
      </c>
      <c r="E351">
        <v>58657</v>
      </c>
    </row>
    <row r="352" spans="1:5" x14ac:dyDescent="0.25">
      <c r="A352">
        <v>24651</v>
      </c>
      <c r="B352">
        <v>276</v>
      </c>
      <c r="C352">
        <v>4</v>
      </c>
      <c r="D352">
        <v>127.96</v>
      </c>
      <c r="E352">
        <v>61725</v>
      </c>
    </row>
    <row r="353" spans="1:5" x14ac:dyDescent="0.25">
      <c r="A353">
        <v>24980</v>
      </c>
      <c r="B353">
        <v>276</v>
      </c>
      <c r="C353">
        <v>5</v>
      </c>
      <c r="D353">
        <v>159.94999999999999</v>
      </c>
      <c r="E353">
        <v>62591</v>
      </c>
    </row>
    <row r="354" spans="1:5" x14ac:dyDescent="0.25">
      <c r="A354">
        <v>25587</v>
      </c>
      <c r="B354">
        <v>276</v>
      </c>
      <c r="C354">
        <v>2</v>
      </c>
      <c r="D354">
        <v>63.98</v>
      </c>
      <c r="E354">
        <v>64105</v>
      </c>
    </row>
    <row r="355" spans="1:5" x14ac:dyDescent="0.25">
      <c r="A355">
        <v>27888</v>
      </c>
      <c r="B355">
        <v>276</v>
      </c>
      <c r="C355">
        <v>2</v>
      </c>
      <c r="D355">
        <v>63.98</v>
      </c>
      <c r="E355">
        <v>69818</v>
      </c>
    </row>
    <row r="356" spans="1:5" x14ac:dyDescent="0.25">
      <c r="A356">
        <v>28555</v>
      </c>
      <c r="B356">
        <v>276</v>
      </c>
      <c r="C356">
        <v>5</v>
      </c>
      <c r="D356">
        <v>159.94999999999999</v>
      </c>
      <c r="E356">
        <v>71460</v>
      </c>
    </row>
    <row r="357" spans="1:5" x14ac:dyDescent="0.25">
      <c r="A357">
        <v>24877</v>
      </c>
      <c r="B357">
        <v>278</v>
      </c>
      <c r="C357">
        <v>4</v>
      </c>
      <c r="D357">
        <v>179.96</v>
      </c>
      <c r="E357">
        <v>62319</v>
      </c>
    </row>
    <row r="358" spans="1:5" x14ac:dyDescent="0.25">
      <c r="A358">
        <v>26066</v>
      </c>
      <c r="B358">
        <v>278</v>
      </c>
      <c r="C358">
        <v>5</v>
      </c>
      <c r="D358">
        <v>224.95</v>
      </c>
      <c r="E358">
        <v>65242</v>
      </c>
    </row>
    <row r="359" spans="1:5" x14ac:dyDescent="0.25">
      <c r="A359">
        <v>26889</v>
      </c>
      <c r="B359">
        <v>278</v>
      </c>
      <c r="C359">
        <v>5</v>
      </c>
      <c r="D359">
        <v>224.95</v>
      </c>
      <c r="E359">
        <v>67370</v>
      </c>
    </row>
    <row r="360" spans="1:5" x14ac:dyDescent="0.25">
      <c r="A360">
        <v>27553</v>
      </c>
      <c r="B360">
        <v>278</v>
      </c>
      <c r="C360">
        <v>3</v>
      </c>
      <c r="D360">
        <v>134.97</v>
      </c>
      <c r="E360">
        <v>68971</v>
      </c>
    </row>
    <row r="361" spans="1:5" x14ac:dyDescent="0.25">
      <c r="A361">
        <v>27610</v>
      </c>
      <c r="B361">
        <v>278</v>
      </c>
      <c r="C361">
        <v>3</v>
      </c>
      <c r="D361">
        <v>134.97</v>
      </c>
      <c r="E361">
        <v>69127</v>
      </c>
    </row>
    <row r="362" spans="1:5" x14ac:dyDescent="0.25">
      <c r="A362">
        <v>29086</v>
      </c>
      <c r="B362">
        <v>278</v>
      </c>
      <c r="C362">
        <v>5</v>
      </c>
      <c r="D362">
        <v>224.95</v>
      </c>
      <c r="E362">
        <v>72777</v>
      </c>
    </row>
    <row r="363" spans="1:5" x14ac:dyDescent="0.25">
      <c r="A363">
        <v>29720</v>
      </c>
      <c r="B363">
        <v>278</v>
      </c>
      <c r="C363">
        <v>5</v>
      </c>
      <c r="D363">
        <v>224.95</v>
      </c>
      <c r="E363">
        <v>74346</v>
      </c>
    </row>
    <row r="364" spans="1:5" x14ac:dyDescent="0.25">
      <c r="A364">
        <v>20549</v>
      </c>
      <c r="B364">
        <v>282</v>
      </c>
      <c r="C364">
        <v>4</v>
      </c>
      <c r="D364">
        <v>127.96</v>
      </c>
      <c r="E364">
        <v>51331</v>
      </c>
    </row>
    <row r="365" spans="1:5" x14ac:dyDescent="0.25">
      <c r="A365">
        <v>21278</v>
      </c>
      <c r="B365">
        <v>282</v>
      </c>
      <c r="C365">
        <v>1</v>
      </c>
      <c r="D365">
        <v>31.99</v>
      </c>
      <c r="E365">
        <v>53219</v>
      </c>
    </row>
    <row r="366" spans="1:5" x14ac:dyDescent="0.25">
      <c r="A366">
        <v>21319</v>
      </c>
      <c r="B366">
        <v>282</v>
      </c>
      <c r="C366">
        <v>2</v>
      </c>
      <c r="D366">
        <v>63.98</v>
      </c>
      <c r="E366">
        <v>53314</v>
      </c>
    </row>
    <row r="367" spans="1:5" x14ac:dyDescent="0.25">
      <c r="A367">
        <v>22289</v>
      </c>
      <c r="B367">
        <v>282</v>
      </c>
      <c r="C367">
        <v>4</v>
      </c>
      <c r="D367">
        <v>127.96</v>
      </c>
      <c r="E367">
        <v>55804</v>
      </c>
    </row>
    <row r="368" spans="1:5" x14ac:dyDescent="0.25">
      <c r="A368">
        <v>22549</v>
      </c>
      <c r="B368">
        <v>282</v>
      </c>
      <c r="C368">
        <v>5</v>
      </c>
      <c r="D368">
        <v>159.94999999999999</v>
      </c>
      <c r="E368">
        <v>56430</v>
      </c>
    </row>
    <row r="369" spans="1:5" x14ac:dyDescent="0.25">
      <c r="A369">
        <v>23046</v>
      </c>
      <c r="B369">
        <v>282</v>
      </c>
      <c r="C369">
        <v>2</v>
      </c>
      <c r="D369">
        <v>63.98</v>
      </c>
      <c r="E369">
        <v>57712</v>
      </c>
    </row>
    <row r="370" spans="1:5" x14ac:dyDescent="0.25">
      <c r="A370">
        <v>24940</v>
      </c>
      <c r="B370">
        <v>282</v>
      </c>
      <c r="C370">
        <v>1</v>
      </c>
      <c r="D370">
        <v>31.99</v>
      </c>
      <c r="E370">
        <v>62492</v>
      </c>
    </row>
    <row r="371" spans="1:5" x14ac:dyDescent="0.25">
      <c r="A371">
        <v>27858</v>
      </c>
      <c r="B371">
        <v>282</v>
      </c>
      <c r="C371">
        <v>3</v>
      </c>
      <c r="D371">
        <v>95.97</v>
      </c>
      <c r="E371">
        <v>69740</v>
      </c>
    </row>
    <row r="372" spans="1:5" x14ac:dyDescent="0.25">
      <c r="A372">
        <v>28255</v>
      </c>
      <c r="B372">
        <v>282</v>
      </c>
      <c r="C372">
        <v>4</v>
      </c>
      <c r="D372">
        <v>127.96</v>
      </c>
      <c r="E372">
        <v>70675</v>
      </c>
    </row>
    <row r="373" spans="1:5" x14ac:dyDescent="0.25">
      <c r="A373">
        <v>29712</v>
      </c>
      <c r="B373">
        <v>282</v>
      </c>
      <c r="C373">
        <v>4</v>
      </c>
      <c r="D373">
        <v>127.96</v>
      </c>
      <c r="E373">
        <v>74335</v>
      </c>
    </row>
    <row r="374" spans="1:5" x14ac:dyDescent="0.25">
      <c r="A374">
        <v>20338</v>
      </c>
      <c r="B374">
        <v>365</v>
      </c>
      <c r="C374">
        <v>4</v>
      </c>
      <c r="D374">
        <v>239.96</v>
      </c>
      <c r="E374">
        <v>50790</v>
      </c>
    </row>
    <row r="375" spans="1:5" x14ac:dyDescent="0.25">
      <c r="A375">
        <v>20338</v>
      </c>
      <c r="B375">
        <v>365</v>
      </c>
      <c r="C375">
        <v>2</v>
      </c>
      <c r="D375">
        <v>119.98</v>
      </c>
      <c r="E375">
        <v>50791</v>
      </c>
    </row>
    <row r="376" spans="1:5" x14ac:dyDescent="0.25">
      <c r="A376">
        <v>20361</v>
      </c>
      <c r="B376">
        <v>365</v>
      </c>
      <c r="C376">
        <v>1</v>
      </c>
      <c r="D376">
        <v>59.99</v>
      </c>
      <c r="E376">
        <v>50836</v>
      </c>
    </row>
    <row r="377" spans="1:5" x14ac:dyDescent="0.25">
      <c r="A377">
        <v>20366</v>
      </c>
      <c r="B377">
        <v>365</v>
      </c>
      <c r="C377">
        <v>2</v>
      </c>
      <c r="D377">
        <v>119.98</v>
      </c>
      <c r="E377">
        <v>50845</v>
      </c>
    </row>
    <row r="378" spans="1:5" x14ac:dyDescent="0.25">
      <c r="A378">
        <v>20424</v>
      </c>
      <c r="B378">
        <v>365</v>
      </c>
      <c r="C378">
        <v>3</v>
      </c>
      <c r="D378">
        <v>179.97</v>
      </c>
      <c r="E378">
        <v>50987</v>
      </c>
    </row>
    <row r="379" spans="1:5" x14ac:dyDescent="0.25">
      <c r="A379">
        <v>20429</v>
      </c>
      <c r="B379">
        <v>365</v>
      </c>
      <c r="C379">
        <v>4</v>
      </c>
      <c r="D379">
        <v>239.96</v>
      </c>
      <c r="E379">
        <v>50997</v>
      </c>
    </row>
    <row r="380" spans="1:5" x14ac:dyDescent="0.25">
      <c r="A380">
        <v>20454</v>
      </c>
      <c r="B380">
        <v>365</v>
      </c>
      <c r="C380">
        <v>3</v>
      </c>
      <c r="D380">
        <v>179.97</v>
      </c>
      <c r="E380">
        <v>51048</v>
      </c>
    </row>
    <row r="381" spans="1:5" x14ac:dyDescent="0.25">
      <c r="A381">
        <v>20500</v>
      </c>
      <c r="B381">
        <v>365</v>
      </c>
      <c r="C381">
        <v>5</v>
      </c>
      <c r="D381">
        <v>299.95</v>
      </c>
      <c r="E381">
        <v>51175</v>
      </c>
    </row>
    <row r="382" spans="1:5" x14ac:dyDescent="0.25">
      <c r="A382">
        <v>20513</v>
      </c>
      <c r="B382">
        <v>365</v>
      </c>
      <c r="C382">
        <v>4</v>
      </c>
      <c r="D382">
        <v>239.96</v>
      </c>
      <c r="E382">
        <v>51222</v>
      </c>
    </row>
    <row r="383" spans="1:5" x14ac:dyDescent="0.25">
      <c r="A383">
        <v>20624</v>
      </c>
      <c r="B383">
        <v>365</v>
      </c>
      <c r="C383">
        <v>2</v>
      </c>
      <c r="D383">
        <v>119.98</v>
      </c>
      <c r="E383">
        <v>51529</v>
      </c>
    </row>
    <row r="384" spans="1:5" x14ac:dyDescent="0.25">
      <c r="A384">
        <v>20625</v>
      </c>
      <c r="B384">
        <v>365</v>
      </c>
      <c r="C384">
        <v>4</v>
      </c>
      <c r="D384">
        <v>239.96</v>
      </c>
      <c r="E384">
        <v>51534</v>
      </c>
    </row>
    <row r="385" spans="1:5" x14ac:dyDescent="0.25">
      <c r="A385">
        <v>20631</v>
      </c>
      <c r="B385">
        <v>365</v>
      </c>
      <c r="C385">
        <v>1</v>
      </c>
      <c r="D385">
        <v>59.99</v>
      </c>
      <c r="E385">
        <v>51543</v>
      </c>
    </row>
    <row r="386" spans="1:5" x14ac:dyDescent="0.25">
      <c r="A386">
        <v>20691</v>
      </c>
      <c r="B386">
        <v>365</v>
      </c>
      <c r="C386">
        <v>1</v>
      </c>
      <c r="D386">
        <v>59.99</v>
      </c>
      <c r="E386">
        <v>51696</v>
      </c>
    </row>
    <row r="387" spans="1:5" x14ac:dyDescent="0.25">
      <c r="A387">
        <v>20691</v>
      </c>
      <c r="B387">
        <v>365</v>
      </c>
      <c r="C387">
        <v>4</v>
      </c>
      <c r="D387">
        <v>239.96</v>
      </c>
      <c r="E387">
        <v>51697</v>
      </c>
    </row>
    <row r="388" spans="1:5" x14ac:dyDescent="0.25">
      <c r="A388">
        <v>20703</v>
      </c>
      <c r="B388">
        <v>365</v>
      </c>
      <c r="C388">
        <v>1</v>
      </c>
      <c r="D388">
        <v>59.99</v>
      </c>
      <c r="E388">
        <v>51731</v>
      </c>
    </row>
    <row r="389" spans="1:5" x14ac:dyDescent="0.25">
      <c r="A389">
        <v>20730</v>
      </c>
      <c r="B389">
        <v>365</v>
      </c>
      <c r="C389">
        <v>4</v>
      </c>
      <c r="D389">
        <v>239.96</v>
      </c>
      <c r="E389">
        <v>51803</v>
      </c>
    </row>
    <row r="390" spans="1:5" x14ac:dyDescent="0.25">
      <c r="A390">
        <v>20753</v>
      </c>
      <c r="B390">
        <v>365</v>
      </c>
      <c r="C390">
        <v>1</v>
      </c>
      <c r="D390">
        <v>59.99</v>
      </c>
      <c r="E390">
        <v>51858</v>
      </c>
    </row>
    <row r="391" spans="1:5" x14ac:dyDescent="0.25">
      <c r="A391">
        <v>20799</v>
      </c>
      <c r="B391">
        <v>365</v>
      </c>
      <c r="C391">
        <v>1</v>
      </c>
      <c r="D391">
        <v>59.99</v>
      </c>
      <c r="E391">
        <v>51984</v>
      </c>
    </row>
    <row r="392" spans="1:5" x14ac:dyDescent="0.25">
      <c r="A392">
        <v>20799</v>
      </c>
      <c r="B392">
        <v>365</v>
      </c>
      <c r="C392">
        <v>4</v>
      </c>
      <c r="D392">
        <v>239.96</v>
      </c>
      <c r="E392">
        <v>51986</v>
      </c>
    </row>
    <row r="393" spans="1:5" x14ac:dyDescent="0.25">
      <c r="A393">
        <v>20827</v>
      </c>
      <c r="B393">
        <v>365</v>
      </c>
      <c r="C393">
        <v>1</v>
      </c>
      <c r="D393">
        <v>59.99</v>
      </c>
      <c r="E393">
        <v>52045</v>
      </c>
    </row>
    <row r="394" spans="1:5" x14ac:dyDescent="0.25">
      <c r="A394">
        <v>20827</v>
      </c>
      <c r="B394">
        <v>365</v>
      </c>
      <c r="C394">
        <v>3</v>
      </c>
      <c r="D394">
        <v>179.97</v>
      </c>
      <c r="E394">
        <v>52046</v>
      </c>
    </row>
    <row r="395" spans="1:5" x14ac:dyDescent="0.25">
      <c r="A395">
        <v>20827</v>
      </c>
      <c r="B395">
        <v>365</v>
      </c>
      <c r="C395">
        <v>2</v>
      </c>
      <c r="D395">
        <v>119.98</v>
      </c>
      <c r="E395">
        <v>52048</v>
      </c>
    </row>
    <row r="396" spans="1:5" x14ac:dyDescent="0.25">
      <c r="A396">
        <v>20833</v>
      </c>
      <c r="B396">
        <v>365</v>
      </c>
      <c r="C396">
        <v>3</v>
      </c>
      <c r="D396">
        <v>179.97</v>
      </c>
      <c r="E396">
        <v>52062</v>
      </c>
    </row>
    <row r="397" spans="1:5" x14ac:dyDescent="0.25">
      <c r="A397">
        <v>20836</v>
      </c>
      <c r="B397">
        <v>365</v>
      </c>
      <c r="C397">
        <v>1</v>
      </c>
      <c r="D397">
        <v>59.99</v>
      </c>
      <c r="E397">
        <v>52065</v>
      </c>
    </row>
    <row r="398" spans="1:5" x14ac:dyDescent="0.25">
      <c r="A398">
        <v>20853</v>
      </c>
      <c r="B398">
        <v>365</v>
      </c>
      <c r="C398">
        <v>4</v>
      </c>
      <c r="D398">
        <v>239.96</v>
      </c>
      <c r="E398">
        <v>52108</v>
      </c>
    </row>
    <row r="399" spans="1:5" x14ac:dyDescent="0.25">
      <c r="A399">
        <v>20853</v>
      </c>
      <c r="B399">
        <v>365</v>
      </c>
      <c r="C399">
        <v>3</v>
      </c>
      <c r="D399">
        <v>179.97</v>
      </c>
      <c r="E399">
        <v>52111</v>
      </c>
    </row>
    <row r="400" spans="1:5" x14ac:dyDescent="0.25">
      <c r="A400">
        <v>20877</v>
      </c>
      <c r="B400">
        <v>365</v>
      </c>
      <c r="C400">
        <v>2</v>
      </c>
      <c r="D400">
        <v>119.98</v>
      </c>
      <c r="E400">
        <v>52171</v>
      </c>
    </row>
    <row r="401" spans="1:5" x14ac:dyDescent="0.25">
      <c r="A401">
        <v>20877</v>
      </c>
      <c r="B401">
        <v>365</v>
      </c>
      <c r="C401">
        <v>2</v>
      </c>
      <c r="D401">
        <v>119.98</v>
      </c>
      <c r="E401">
        <v>52172</v>
      </c>
    </row>
    <row r="402" spans="1:5" x14ac:dyDescent="0.25">
      <c r="A402">
        <v>20937</v>
      </c>
      <c r="B402">
        <v>365</v>
      </c>
      <c r="C402">
        <v>5</v>
      </c>
      <c r="D402">
        <v>299.95</v>
      </c>
      <c r="E402">
        <v>52305</v>
      </c>
    </row>
    <row r="403" spans="1:5" x14ac:dyDescent="0.25">
      <c r="A403">
        <v>20938</v>
      </c>
      <c r="B403">
        <v>365</v>
      </c>
      <c r="C403">
        <v>3</v>
      </c>
      <c r="D403">
        <v>179.97</v>
      </c>
      <c r="E403">
        <v>52307</v>
      </c>
    </row>
    <row r="404" spans="1:5" x14ac:dyDescent="0.25">
      <c r="A404">
        <v>20938</v>
      </c>
      <c r="B404">
        <v>365</v>
      </c>
      <c r="C404">
        <v>4</v>
      </c>
      <c r="D404">
        <v>239.96</v>
      </c>
      <c r="E404">
        <v>52309</v>
      </c>
    </row>
    <row r="405" spans="1:5" x14ac:dyDescent="0.25">
      <c r="A405">
        <v>20939</v>
      </c>
      <c r="B405">
        <v>365</v>
      </c>
      <c r="C405">
        <v>3</v>
      </c>
      <c r="D405">
        <v>179.97</v>
      </c>
      <c r="E405">
        <v>52314</v>
      </c>
    </row>
    <row r="406" spans="1:5" x14ac:dyDescent="0.25">
      <c r="A406">
        <v>20943</v>
      </c>
      <c r="B406">
        <v>365</v>
      </c>
      <c r="C406">
        <v>5</v>
      </c>
      <c r="D406">
        <v>299.95</v>
      </c>
      <c r="E406">
        <v>52322</v>
      </c>
    </row>
    <row r="407" spans="1:5" x14ac:dyDescent="0.25">
      <c r="A407">
        <v>20953</v>
      </c>
      <c r="B407">
        <v>365</v>
      </c>
      <c r="C407">
        <v>3</v>
      </c>
      <c r="D407">
        <v>179.97</v>
      </c>
      <c r="E407">
        <v>52363</v>
      </c>
    </row>
    <row r="408" spans="1:5" x14ac:dyDescent="0.25">
      <c r="A408">
        <v>20982</v>
      </c>
      <c r="B408">
        <v>365</v>
      </c>
      <c r="C408">
        <v>2</v>
      </c>
      <c r="D408">
        <v>119.98</v>
      </c>
      <c r="E408">
        <v>52439</v>
      </c>
    </row>
    <row r="409" spans="1:5" x14ac:dyDescent="0.25">
      <c r="A409">
        <v>20983</v>
      </c>
      <c r="B409">
        <v>365</v>
      </c>
      <c r="C409">
        <v>5</v>
      </c>
      <c r="D409">
        <v>299.95</v>
      </c>
      <c r="E409">
        <v>52441</v>
      </c>
    </row>
    <row r="410" spans="1:5" x14ac:dyDescent="0.25">
      <c r="A410">
        <v>20984</v>
      </c>
      <c r="B410">
        <v>365</v>
      </c>
      <c r="C410">
        <v>2</v>
      </c>
      <c r="D410">
        <v>119.98</v>
      </c>
      <c r="E410">
        <v>52447</v>
      </c>
    </row>
    <row r="411" spans="1:5" x14ac:dyDescent="0.25">
      <c r="A411">
        <v>21010</v>
      </c>
      <c r="B411">
        <v>365</v>
      </c>
      <c r="C411">
        <v>5</v>
      </c>
      <c r="D411">
        <v>299.95</v>
      </c>
      <c r="E411">
        <v>52496</v>
      </c>
    </row>
    <row r="412" spans="1:5" x14ac:dyDescent="0.25">
      <c r="A412">
        <v>21011</v>
      </c>
      <c r="B412">
        <v>365</v>
      </c>
      <c r="C412">
        <v>4</v>
      </c>
      <c r="D412">
        <v>239.96</v>
      </c>
      <c r="E412">
        <v>52500</v>
      </c>
    </row>
    <row r="413" spans="1:5" x14ac:dyDescent="0.25">
      <c r="A413">
        <v>21013</v>
      </c>
      <c r="B413">
        <v>365</v>
      </c>
      <c r="C413">
        <v>1</v>
      </c>
      <c r="D413">
        <v>59.99</v>
      </c>
      <c r="E413">
        <v>52509</v>
      </c>
    </row>
    <row r="414" spans="1:5" x14ac:dyDescent="0.25">
      <c r="A414">
        <v>21016</v>
      </c>
      <c r="B414">
        <v>365</v>
      </c>
      <c r="C414">
        <v>2</v>
      </c>
      <c r="D414">
        <v>119.98</v>
      </c>
      <c r="E414">
        <v>52520</v>
      </c>
    </row>
    <row r="415" spans="1:5" x14ac:dyDescent="0.25">
      <c r="A415">
        <v>21017</v>
      </c>
      <c r="B415">
        <v>365</v>
      </c>
      <c r="C415">
        <v>2</v>
      </c>
      <c r="D415">
        <v>119.98</v>
      </c>
      <c r="E415">
        <v>52523</v>
      </c>
    </row>
    <row r="416" spans="1:5" x14ac:dyDescent="0.25">
      <c r="A416">
        <v>21110</v>
      </c>
      <c r="B416">
        <v>365</v>
      </c>
      <c r="C416">
        <v>5</v>
      </c>
      <c r="D416">
        <v>299.95</v>
      </c>
      <c r="E416">
        <v>52774</v>
      </c>
    </row>
    <row r="417" spans="1:5" x14ac:dyDescent="0.25">
      <c r="A417">
        <v>21112</v>
      </c>
      <c r="B417">
        <v>365</v>
      </c>
      <c r="C417">
        <v>5</v>
      </c>
      <c r="D417">
        <v>299.95</v>
      </c>
      <c r="E417">
        <v>52784</v>
      </c>
    </row>
    <row r="418" spans="1:5" x14ac:dyDescent="0.25">
      <c r="A418">
        <v>21130</v>
      </c>
      <c r="B418">
        <v>365</v>
      </c>
      <c r="C418">
        <v>1</v>
      </c>
      <c r="D418">
        <v>59.99</v>
      </c>
      <c r="E418">
        <v>52822</v>
      </c>
    </row>
    <row r="419" spans="1:5" x14ac:dyDescent="0.25">
      <c r="A419">
        <v>21130</v>
      </c>
      <c r="B419">
        <v>365</v>
      </c>
      <c r="C419">
        <v>4</v>
      </c>
      <c r="D419">
        <v>239.96</v>
      </c>
      <c r="E419">
        <v>52825</v>
      </c>
    </row>
    <row r="420" spans="1:5" x14ac:dyDescent="0.25">
      <c r="A420">
        <v>21130</v>
      </c>
      <c r="B420">
        <v>365</v>
      </c>
      <c r="C420">
        <v>2</v>
      </c>
      <c r="D420">
        <v>119.98</v>
      </c>
      <c r="E420">
        <v>52826</v>
      </c>
    </row>
    <row r="421" spans="1:5" x14ac:dyDescent="0.25">
      <c r="A421">
        <v>21161</v>
      </c>
      <c r="B421">
        <v>365</v>
      </c>
      <c r="C421">
        <v>3</v>
      </c>
      <c r="D421">
        <v>179.97</v>
      </c>
      <c r="E421">
        <v>52910</v>
      </c>
    </row>
    <row r="422" spans="1:5" x14ac:dyDescent="0.25">
      <c r="A422">
        <v>21161</v>
      </c>
      <c r="B422">
        <v>365</v>
      </c>
      <c r="C422">
        <v>5</v>
      </c>
      <c r="D422">
        <v>299.95</v>
      </c>
      <c r="E422">
        <v>52913</v>
      </c>
    </row>
    <row r="423" spans="1:5" x14ac:dyDescent="0.25">
      <c r="A423">
        <v>21192</v>
      </c>
      <c r="B423">
        <v>365</v>
      </c>
      <c r="C423">
        <v>5</v>
      </c>
      <c r="D423">
        <v>299.95</v>
      </c>
      <c r="E423">
        <v>53007</v>
      </c>
    </row>
    <row r="424" spans="1:5" x14ac:dyDescent="0.25">
      <c r="A424">
        <v>21210</v>
      </c>
      <c r="B424">
        <v>365</v>
      </c>
      <c r="C424">
        <v>1</v>
      </c>
      <c r="D424">
        <v>59.99</v>
      </c>
      <c r="E424">
        <v>53062</v>
      </c>
    </row>
    <row r="425" spans="1:5" x14ac:dyDescent="0.25">
      <c r="A425">
        <v>21214</v>
      </c>
      <c r="B425">
        <v>365</v>
      </c>
      <c r="C425">
        <v>4</v>
      </c>
      <c r="D425">
        <v>239.96</v>
      </c>
      <c r="E425">
        <v>53072</v>
      </c>
    </row>
    <row r="426" spans="1:5" x14ac:dyDescent="0.25">
      <c r="A426">
        <v>21214</v>
      </c>
      <c r="B426">
        <v>365</v>
      </c>
      <c r="C426">
        <v>4</v>
      </c>
      <c r="D426">
        <v>239.96</v>
      </c>
      <c r="E426">
        <v>53073</v>
      </c>
    </row>
    <row r="427" spans="1:5" x14ac:dyDescent="0.25">
      <c r="A427">
        <v>21214</v>
      </c>
      <c r="B427">
        <v>365</v>
      </c>
      <c r="C427">
        <v>4</v>
      </c>
      <c r="D427">
        <v>239.96</v>
      </c>
      <c r="E427">
        <v>53074</v>
      </c>
    </row>
    <row r="428" spans="1:5" x14ac:dyDescent="0.25">
      <c r="A428">
        <v>21239</v>
      </c>
      <c r="B428">
        <v>365</v>
      </c>
      <c r="C428">
        <v>3</v>
      </c>
      <c r="D428">
        <v>179.97</v>
      </c>
      <c r="E428">
        <v>53126</v>
      </c>
    </row>
    <row r="429" spans="1:5" x14ac:dyDescent="0.25">
      <c r="A429">
        <v>21276</v>
      </c>
      <c r="B429">
        <v>365</v>
      </c>
      <c r="C429">
        <v>2</v>
      </c>
      <c r="D429">
        <v>119.98</v>
      </c>
      <c r="E429">
        <v>53214</v>
      </c>
    </row>
    <row r="430" spans="1:5" x14ac:dyDescent="0.25">
      <c r="A430">
        <v>21278</v>
      </c>
      <c r="B430">
        <v>365</v>
      </c>
      <c r="C430">
        <v>5</v>
      </c>
      <c r="D430">
        <v>299.95</v>
      </c>
      <c r="E430">
        <v>53220</v>
      </c>
    </row>
    <row r="431" spans="1:5" x14ac:dyDescent="0.25">
      <c r="A431">
        <v>21317</v>
      </c>
      <c r="B431">
        <v>365</v>
      </c>
      <c r="C431">
        <v>2</v>
      </c>
      <c r="D431">
        <v>119.98</v>
      </c>
      <c r="E431">
        <v>53307</v>
      </c>
    </row>
    <row r="432" spans="1:5" x14ac:dyDescent="0.25">
      <c r="A432">
        <v>21319</v>
      </c>
      <c r="B432">
        <v>365</v>
      </c>
      <c r="C432">
        <v>4</v>
      </c>
      <c r="D432">
        <v>239.96</v>
      </c>
      <c r="E432">
        <v>53313</v>
      </c>
    </row>
    <row r="433" spans="1:5" x14ac:dyDescent="0.25">
      <c r="A433">
        <v>21321</v>
      </c>
      <c r="B433">
        <v>365</v>
      </c>
      <c r="C433">
        <v>4</v>
      </c>
      <c r="D433">
        <v>239.96</v>
      </c>
      <c r="E433">
        <v>53316</v>
      </c>
    </row>
    <row r="434" spans="1:5" x14ac:dyDescent="0.25">
      <c r="A434">
        <v>21361</v>
      </c>
      <c r="B434">
        <v>365</v>
      </c>
      <c r="C434">
        <v>5</v>
      </c>
      <c r="D434">
        <v>299.95</v>
      </c>
      <c r="E434">
        <v>53418</v>
      </c>
    </row>
    <row r="435" spans="1:5" x14ac:dyDescent="0.25">
      <c r="A435">
        <v>21362</v>
      </c>
      <c r="B435">
        <v>365</v>
      </c>
      <c r="C435">
        <v>2</v>
      </c>
      <c r="D435">
        <v>119.98</v>
      </c>
      <c r="E435">
        <v>53419</v>
      </c>
    </row>
    <row r="436" spans="1:5" x14ac:dyDescent="0.25">
      <c r="A436">
        <v>21377</v>
      </c>
      <c r="B436">
        <v>365</v>
      </c>
      <c r="C436">
        <v>4</v>
      </c>
      <c r="D436">
        <v>239.96</v>
      </c>
      <c r="E436">
        <v>53460</v>
      </c>
    </row>
    <row r="437" spans="1:5" x14ac:dyDescent="0.25">
      <c r="A437">
        <v>21386</v>
      </c>
      <c r="B437">
        <v>365</v>
      </c>
      <c r="C437">
        <v>5</v>
      </c>
      <c r="D437">
        <v>299.95</v>
      </c>
      <c r="E437">
        <v>53473</v>
      </c>
    </row>
    <row r="438" spans="1:5" x14ac:dyDescent="0.25">
      <c r="A438">
        <v>21408</v>
      </c>
      <c r="B438">
        <v>365</v>
      </c>
      <c r="C438">
        <v>2</v>
      </c>
      <c r="D438">
        <v>119.98</v>
      </c>
      <c r="E438">
        <v>53532</v>
      </c>
    </row>
    <row r="439" spans="1:5" x14ac:dyDescent="0.25">
      <c r="A439">
        <v>21414</v>
      </c>
      <c r="B439">
        <v>365</v>
      </c>
      <c r="C439">
        <v>4</v>
      </c>
      <c r="D439">
        <v>239.96</v>
      </c>
      <c r="E439">
        <v>53553</v>
      </c>
    </row>
    <row r="440" spans="1:5" x14ac:dyDescent="0.25">
      <c r="A440">
        <v>21419</v>
      </c>
      <c r="B440">
        <v>365</v>
      </c>
      <c r="C440">
        <v>1</v>
      </c>
      <c r="D440">
        <v>59.99</v>
      </c>
      <c r="E440">
        <v>53573</v>
      </c>
    </row>
    <row r="441" spans="1:5" x14ac:dyDescent="0.25">
      <c r="A441">
        <v>21506</v>
      </c>
      <c r="B441">
        <v>365</v>
      </c>
      <c r="C441">
        <v>4</v>
      </c>
      <c r="D441">
        <v>239.96</v>
      </c>
      <c r="E441">
        <v>53760</v>
      </c>
    </row>
    <row r="442" spans="1:5" x14ac:dyDescent="0.25">
      <c r="A442">
        <v>21509</v>
      </c>
      <c r="B442">
        <v>365</v>
      </c>
      <c r="C442">
        <v>4</v>
      </c>
      <c r="D442">
        <v>239.96</v>
      </c>
      <c r="E442">
        <v>53766</v>
      </c>
    </row>
    <row r="443" spans="1:5" x14ac:dyDescent="0.25">
      <c r="A443">
        <v>21513</v>
      </c>
      <c r="B443">
        <v>365</v>
      </c>
      <c r="C443">
        <v>4</v>
      </c>
      <c r="D443">
        <v>239.96</v>
      </c>
      <c r="E443">
        <v>53777</v>
      </c>
    </row>
    <row r="444" spans="1:5" x14ac:dyDescent="0.25">
      <c r="A444">
        <v>21514</v>
      </c>
      <c r="B444">
        <v>365</v>
      </c>
      <c r="C444">
        <v>1</v>
      </c>
      <c r="D444">
        <v>59.99</v>
      </c>
      <c r="E444">
        <v>53782</v>
      </c>
    </row>
    <row r="445" spans="1:5" x14ac:dyDescent="0.25">
      <c r="A445">
        <v>21557</v>
      </c>
      <c r="B445">
        <v>365</v>
      </c>
      <c r="C445">
        <v>2</v>
      </c>
      <c r="D445">
        <v>119.98</v>
      </c>
      <c r="E445">
        <v>53889</v>
      </c>
    </row>
    <row r="446" spans="1:5" x14ac:dyDescent="0.25">
      <c r="A446">
        <v>21557</v>
      </c>
      <c r="B446">
        <v>365</v>
      </c>
      <c r="C446">
        <v>4</v>
      </c>
      <c r="D446">
        <v>239.96</v>
      </c>
      <c r="E446">
        <v>53893</v>
      </c>
    </row>
    <row r="447" spans="1:5" x14ac:dyDescent="0.25">
      <c r="A447">
        <v>21558</v>
      </c>
      <c r="B447">
        <v>365</v>
      </c>
      <c r="C447">
        <v>5</v>
      </c>
      <c r="D447">
        <v>299.95</v>
      </c>
      <c r="E447">
        <v>53895</v>
      </c>
    </row>
    <row r="448" spans="1:5" x14ac:dyDescent="0.25">
      <c r="A448">
        <v>21601</v>
      </c>
      <c r="B448">
        <v>365</v>
      </c>
      <c r="C448">
        <v>5</v>
      </c>
      <c r="D448">
        <v>299.95</v>
      </c>
      <c r="E448">
        <v>54005</v>
      </c>
    </row>
    <row r="449" spans="1:5" x14ac:dyDescent="0.25">
      <c r="A449">
        <v>21691</v>
      </c>
      <c r="B449">
        <v>365</v>
      </c>
      <c r="C449">
        <v>2</v>
      </c>
      <c r="D449">
        <v>119.98</v>
      </c>
      <c r="E449">
        <v>54260</v>
      </c>
    </row>
    <row r="450" spans="1:5" x14ac:dyDescent="0.25">
      <c r="A450">
        <v>21738</v>
      </c>
      <c r="B450">
        <v>365</v>
      </c>
      <c r="C450">
        <v>3</v>
      </c>
      <c r="D450">
        <v>179.97</v>
      </c>
      <c r="E450">
        <v>54389</v>
      </c>
    </row>
    <row r="451" spans="1:5" x14ac:dyDescent="0.25">
      <c r="A451">
        <v>21746</v>
      </c>
      <c r="B451">
        <v>365</v>
      </c>
      <c r="C451">
        <v>2</v>
      </c>
      <c r="D451">
        <v>119.98</v>
      </c>
      <c r="E451">
        <v>54412</v>
      </c>
    </row>
    <row r="452" spans="1:5" x14ac:dyDescent="0.25">
      <c r="A452">
        <v>21810</v>
      </c>
      <c r="B452">
        <v>365</v>
      </c>
      <c r="C452">
        <v>1</v>
      </c>
      <c r="D452">
        <v>59.99</v>
      </c>
      <c r="E452">
        <v>54548</v>
      </c>
    </row>
    <row r="453" spans="1:5" x14ac:dyDescent="0.25">
      <c r="A453">
        <v>21853</v>
      </c>
      <c r="B453">
        <v>365</v>
      </c>
      <c r="C453">
        <v>1</v>
      </c>
      <c r="D453">
        <v>59.99</v>
      </c>
      <c r="E453">
        <v>54652</v>
      </c>
    </row>
    <row r="454" spans="1:5" x14ac:dyDescent="0.25">
      <c r="A454">
        <v>21888</v>
      </c>
      <c r="B454">
        <v>365</v>
      </c>
      <c r="C454">
        <v>5</v>
      </c>
      <c r="D454">
        <v>299.95</v>
      </c>
      <c r="E454">
        <v>54739</v>
      </c>
    </row>
    <row r="455" spans="1:5" x14ac:dyDescent="0.25">
      <c r="A455">
        <v>21906</v>
      </c>
      <c r="B455">
        <v>365</v>
      </c>
      <c r="C455">
        <v>1</v>
      </c>
      <c r="D455">
        <v>59.99</v>
      </c>
      <c r="E455">
        <v>54790</v>
      </c>
    </row>
    <row r="456" spans="1:5" x14ac:dyDescent="0.25">
      <c r="A456">
        <v>21925</v>
      </c>
      <c r="B456">
        <v>365</v>
      </c>
      <c r="C456">
        <v>2</v>
      </c>
      <c r="D456">
        <v>119.98</v>
      </c>
      <c r="E456">
        <v>54843</v>
      </c>
    </row>
    <row r="457" spans="1:5" x14ac:dyDescent="0.25">
      <c r="A457">
        <v>21926</v>
      </c>
      <c r="B457">
        <v>365</v>
      </c>
      <c r="C457">
        <v>5</v>
      </c>
      <c r="D457">
        <v>299.95</v>
      </c>
      <c r="E457">
        <v>54845</v>
      </c>
    </row>
    <row r="458" spans="1:5" x14ac:dyDescent="0.25">
      <c r="A458">
        <v>21927</v>
      </c>
      <c r="B458">
        <v>365</v>
      </c>
      <c r="C458">
        <v>1</v>
      </c>
      <c r="D458">
        <v>59.99</v>
      </c>
      <c r="E458">
        <v>54849</v>
      </c>
    </row>
    <row r="459" spans="1:5" x14ac:dyDescent="0.25">
      <c r="A459">
        <v>21927</v>
      </c>
      <c r="B459">
        <v>365</v>
      </c>
      <c r="C459">
        <v>1</v>
      </c>
      <c r="D459">
        <v>59.99</v>
      </c>
      <c r="E459">
        <v>54850</v>
      </c>
    </row>
    <row r="460" spans="1:5" x14ac:dyDescent="0.25">
      <c r="A460">
        <v>21927</v>
      </c>
      <c r="B460">
        <v>365</v>
      </c>
      <c r="C460">
        <v>2</v>
      </c>
      <c r="D460">
        <v>119.98</v>
      </c>
      <c r="E460">
        <v>54851</v>
      </c>
    </row>
    <row r="461" spans="1:5" x14ac:dyDescent="0.25">
      <c r="A461">
        <v>21929</v>
      </c>
      <c r="B461">
        <v>365</v>
      </c>
      <c r="C461">
        <v>3</v>
      </c>
      <c r="D461">
        <v>179.97</v>
      </c>
      <c r="E461">
        <v>54854</v>
      </c>
    </row>
    <row r="462" spans="1:5" x14ac:dyDescent="0.25">
      <c r="A462">
        <v>21930</v>
      </c>
      <c r="B462">
        <v>365</v>
      </c>
      <c r="C462">
        <v>1</v>
      </c>
      <c r="D462">
        <v>59.99</v>
      </c>
      <c r="E462">
        <v>54855</v>
      </c>
    </row>
    <row r="463" spans="1:5" x14ac:dyDescent="0.25">
      <c r="A463">
        <v>21930</v>
      </c>
      <c r="B463">
        <v>365</v>
      </c>
      <c r="C463">
        <v>4</v>
      </c>
      <c r="D463">
        <v>239.96</v>
      </c>
      <c r="E463">
        <v>54856</v>
      </c>
    </row>
    <row r="464" spans="1:5" x14ac:dyDescent="0.25">
      <c r="A464">
        <v>21980</v>
      </c>
      <c r="B464">
        <v>365</v>
      </c>
      <c r="C464">
        <v>5</v>
      </c>
      <c r="D464">
        <v>299.95</v>
      </c>
      <c r="E464">
        <v>54984</v>
      </c>
    </row>
    <row r="465" spans="1:5" x14ac:dyDescent="0.25">
      <c r="A465">
        <v>21982</v>
      </c>
      <c r="B465">
        <v>365</v>
      </c>
      <c r="C465">
        <v>4</v>
      </c>
      <c r="D465">
        <v>239.96</v>
      </c>
      <c r="E465">
        <v>54992</v>
      </c>
    </row>
    <row r="466" spans="1:5" x14ac:dyDescent="0.25">
      <c r="A466">
        <v>21982</v>
      </c>
      <c r="B466">
        <v>365</v>
      </c>
      <c r="C466">
        <v>5</v>
      </c>
      <c r="D466">
        <v>299.95</v>
      </c>
      <c r="E466">
        <v>54993</v>
      </c>
    </row>
    <row r="467" spans="1:5" x14ac:dyDescent="0.25">
      <c r="A467">
        <v>21995</v>
      </c>
      <c r="B467">
        <v>365</v>
      </c>
      <c r="C467">
        <v>4</v>
      </c>
      <c r="D467">
        <v>239.96</v>
      </c>
      <c r="E467">
        <v>55021</v>
      </c>
    </row>
    <row r="468" spans="1:5" x14ac:dyDescent="0.25">
      <c r="A468">
        <v>21996</v>
      </c>
      <c r="B468">
        <v>365</v>
      </c>
      <c r="C468">
        <v>2</v>
      </c>
      <c r="D468">
        <v>119.98</v>
      </c>
      <c r="E468">
        <v>55024</v>
      </c>
    </row>
    <row r="469" spans="1:5" x14ac:dyDescent="0.25">
      <c r="A469">
        <v>22019</v>
      </c>
      <c r="B469">
        <v>365</v>
      </c>
      <c r="C469">
        <v>4</v>
      </c>
      <c r="D469">
        <v>239.96</v>
      </c>
      <c r="E469">
        <v>55060</v>
      </c>
    </row>
    <row r="470" spans="1:5" x14ac:dyDescent="0.25">
      <c r="A470">
        <v>22023</v>
      </c>
      <c r="B470">
        <v>365</v>
      </c>
      <c r="C470">
        <v>2</v>
      </c>
      <c r="D470">
        <v>119.98</v>
      </c>
      <c r="E470">
        <v>55072</v>
      </c>
    </row>
    <row r="471" spans="1:5" x14ac:dyDescent="0.25">
      <c r="A471">
        <v>22037</v>
      </c>
      <c r="B471">
        <v>365</v>
      </c>
      <c r="C471">
        <v>2</v>
      </c>
      <c r="D471">
        <v>119.98</v>
      </c>
      <c r="E471">
        <v>55120</v>
      </c>
    </row>
    <row r="472" spans="1:5" x14ac:dyDescent="0.25">
      <c r="A472">
        <v>22039</v>
      </c>
      <c r="B472">
        <v>365</v>
      </c>
      <c r="C472">
        <v>3</v>
      </c>
      <c r="D472">
        <v>179.97</v>
      </c>
      <c r="E472">
        <v>55127</v>
      </c>
    </row>
    <row r="473" spans="1:5" x14ac:dyDescent="0.25">
      <c r="A473">
        <v>22067</v>
      </c>
      <c r="B473">
        <v>365</v>
      </c>
      <c r="C473">
        <v>5</v>
      </c>
      <c r="D473">
        <v>299.95</v>
      </c>
      <c r="E473">
        <v>55201</v>
      </c>
    </row>
    <row r="474" spans="1:5" x14ac:dyDescent="0.25">
      <c r="A474">
        <v>22067</v>
      </c>
      <c r="B474">
        <v>365</v>
      </c>
      <c r="C474">
        <v>1</v>
      </c>
      <c r="D474">
        <v>59.99</v>
      </c>
      <c r="E474">
        <v>55205</v>
      </c>
    </row>
    <row r="475" spans="1:5" x14ac:dyDescent="0.25">
      <c r="A475">
        <v>22068</v>
      </c>
      <c r="B475">
        <v>365</v>
      </c>
      <c r="C475">
        <v>5</v>
      </c>
      <c r="D475">
        <v>299.95</v>
      </c>
      <c r="E475">
        <v>55206</v>
      </c>
    </row>
    <row r="476" spans="1:5" x14ac:dyDescent="0.25">
      <c r="A476">
        <v>22093</v>
      </c>
      <c r="B476">
        <v>365</v>
      </c>
      <c r="C476">
        <v>5</v>
      </c>
      <c r="D476">
        <v>299.95</v>
      </c>
      <c r="E476">
        <v>55276</v>
      </c>
    </row>
    <row r="477" spans="1:5" x14ac:dyDescent="0.25">
      <c r="A477">
        <v>22122</v>
      </c>
      <c r="B477">
        <v>365</v>
      </c>
      <c r="C477">
        <v>1</v>
      </c>
      <c r="D477">
        <v>59.99</v>
      </c>
      <c r="E477">
        <v>55366</v>
      </c>
    </row>
    <row r="478" spans="1:5" x14ac:dyDescent="0.25">
      <c r="A478">
        <v>22173</v>
      </c>
      <c r="B478">
        <v>365</v>
      </c>
      <c r="C478">
        <v>1</v>
      </c>
      <c r="D478">
        <v>59.99</v>
      </c>
      <c r="E478">
        <v>55501</v>
      </c>
    </row>
    <row r="479" spans="1:5" x14ac:dyDescent="0.25">
      <c r="A479">
        <v>22219</v>
      </c>
      <c r="B479">
        <v>365</v>
      </c>
      <c r="C479">
        <v>3</v>
      </c>
      <c r="D479">
        <v>179.97</v>
      </c>
      <c r="E479">
        <v>55618</v>
      </c>
    </row>
    <row r="480" spans="1:5" x14ac:dyDescent="0.25">
      <c r="A480">
        <v>22318</v>
      </c>
      <c r="B480">
        <v>365</v>
      </c>
      <c r="C480">
        <v>4</v>
      </c>
      <c r="D480">
        <v>239.96</v>
      </c>
      <c r="E480">
        <v>55872</v>
      </c>
    </row>
    <row r="481" spans="1:5" x14ac:dyDescent="0.25">
      <c r="A481">
        <v>22318</v>
      </c>
      <c r="B481">
        <v>365</v>
      </c>
      <c r="C481">
        <v>4</v>
      </c>
      <c r="D481">
        <v>239.96</v>
      </c>
      <c r="E481">
        <v>55873</v>
      </c>
    </row>
    <row r="482" spans="1:5" x14ac:dyDescent="0.25">
      <c r="A482">
        <v>22337</v>
      </c>
      <c r="B482">
        <v>365</v>
      </c>
      <c r="C482">
        <v>5</v>
      </c>
      <c r="D482">
        <v>299.95</v>
      </c>
      <c r="E482">
        <v>55909</v>
      </c>
    </row>
    <row r="483" spans="1:5" x14ac:dyDescent="0.25">
      <c r="A483">
        <v>22386</v>
      </c>
      <c r="B483">
        <v>365</v>
      </c>
      <c r="C483">
        <v>2</v>
      </c>
      <c r="D483">
        <v>119.98</v>
      </c>
      <c r="E483">
        <v>56039</v>
      </c>
    </row>
    <row r="484" spans="1:5" x14ac:dyDescent="0.25">
      <c r="A484">
        <v>22455</v>
      </c>
      <c r="B484">
        <v>365</v>
      </c>
      <c r="C484">
        <v>5</v>
      </c>
      <c r="D484">
        <v>299.95</v>
      </c>
      <c r="E484">
        <v>56192</v>
      </c>
    </row>
    <row r="485" spans="1:5" x14ac:dyDescent="0.25">
      <c r="A485">
        <v>22474</v>
      </c>
      <c r="B485">
        <v>365</v>
      </c>
      <c r="C485">
        <v>2</v>
      </c>
      <c r="D485">
        <v>119.98</v>
      </c>
      <c r="E485">
        <v>56238</v>
      </c>
    </row>
    <row r="486" spans="1:5" x14ac:dyDescent="0.25">
      <c r="A486">
        <v>22486</v>
      </c>
      <c r="B486">
        <v>365</v>
      </c>
      <c r="C486">
        <v>5</v>
      </c>
      <c r="D486">
        <v>299.95</v>
      </c>
      <c r="E486">
        <v>56270</v>
      </c>
    </row>
    <row r="487" spans="1:5" x14ac:dyDescent="0.25">
      <c r="A487">
        <v>22490</v>
      </c>
      <c r="B487">
        <v>365</v>
      </c>
      <c r="C487">
        <v>2</v>
      </c>
      <c r="D487">
        <v>119.98</v>
      </c>
      <c r="E487">
        <v>56278</v>
      </c>
    </row>
    <row r="488" spans="1:5" x14ac:dyDescent="0.25">
      <c r="A488">
        <v>22490</v>
      </c>
      <c r="B488">
        <v>365</v>
      </c>
      <c r="C488">
        <v>4</v>
      </c>
      <c r="D488">
        <v>239.96</v>
      </c>
      <c r="E488">
        <v>56279</v>
      </c>
    </row>
    <row r="489" spans="1:5" x14ac:dyDescent="0.25">
      <c r="A489">
        <v>22498</v>
      </c>
      <c r="B489">
        <v>365</v>
      </c>
      <c r="C489">
        <v>1</v>
      </c>
      <c r="D489">
        <v>59.99</v>
      </c>
      <c r="E489">
        <v>56297</v>
      </c>
    </row>
    <row r="490" spans="1:5" x14ac:dyDescent="0.25">
      <c r="A490">
        <v>22499</v>
      </c>
      <c r="B490">
        <v>365</v>
      </c>
      <c r="C490">
        <v>1</v>
      </c>
      <c r="D490">
        <v>59.99</v>
      </c>
      <c r="E490">
        <v>56305</v>
      </c>
    </row>
    <row r="491" spans="1:5" x14ac:dyDescent="0.25">
      <c r="A491">
        <v>22550</v>
      </c>
      <c r="B491">
        <v>365</v>
      </c>
      <c r="C491">
        <v>1</v>
      </c>
      <c r="D491">
        <v>59.99</v>
      </c>
      <c r="E491">
        <v>56433</v>
      </c>
    </row>
    <row r="492" spans="1:5" x14ac:dyDescent="0.25">
      <c r="A492">
        <v>22576</v>
      </c>
      <c r="B492">
        <v>365</v>
      </c>
      <c r="C492">
        <v>5</v>
      </c>
      <c r="D492">
        <v>299.95</v>
      </c>
      <c r="E492">
        <v>56486</v>
      </c>
    </row>
    <row r="493" spans="1:5" x14ac:dyDescent="0.25">
      <c r="A493">
        <v>22601</v>
      </c>
      <c r="B493">
        <v>365</v>
      </c>
      <c r="C493">
        <v>4</v>
      </c>
      <c r="D493">
        <v>239.96</v>
      </c>
      <c r="E493">
        <v>56543</v>
      </c>
    </row>
    <row r="494" spans="1:5" x14ac:dyDescent="0.25">
      <c r="A494">
        <v>22642</v>
      </c>
      <c r="B494">
        <v>365</v>
      </c>
      <c r="C494">
        <v>5</v>
      </c>
      <c r="D494">
        <v>299.95</v>
      </c>
      <c r="E494">
        <v>56654</v>
      </c>
    </row>
    <row r="495" spans="1:5" x14ac:dyDescent="0.25">
      <c r="A495">
        <v>22761</v>
      </c>
      <c r="B495">
        <v>365</v>
      </c>
      <c r="C495">
        <v>4</v>
      </c>
      <c r="D495">
        <v>239.96</v>
      </c>
      <c r="E495">
        <v>56956</v>
      </c>
    </row>
    <row r="496" spans="1:5" x14ac:dyDescent="0.25">
      <c r="A496">
        <v>22789</v>
      </c>
      <c r="B496">
        <v>365</v>
      </c>
      <c r="C496">
        <v>3</v>
      </c>
      <c r="D496">
        <v>179.97</v>
      </c>
      <c r="E496">
        <v>57039</v>
      </c>
    </row>
    <row r="497" spans="1:5" x14ac:dyDescent="0.25">
      <c r="A497">
        <v>22791</v>
      </c>
      <c r="B497">
        <v>365</v>
      </c>
      <c r="C497">
        <v>4</v>
      </c>
      <c r="D497">
        <v>239.96</v>
      </c>
      <c r="E497">
        <v>57043</v>
      </c>
    </row>
    <row r="498" spans="1:5" x14ac:dyDescent="0.25">
      <c r="A498">
        <v>22791</v>
      </c>
      <c r="B498">
        <v>365</v>
      </c>
      <c r="C498">
        <v>4</v>
      </c>
      <c r="D498">
        <v>239.96</v>
      </c>
      <c r="E498">
        <v>57044</v>
      </c>
    </row>
    <row r="499" spans="1:5" x14ac:dyDescent="0.25">
      <c r="A499">
        <v>22798</v>
      </c>
      <c r="B499">
        <v>365</v>
      </c>
      <c r="C499">
        <v>1</v>
      </c>
      <c r="D499">
        <v>59.99</v>
      </c>
      <c r="E499">
        <v>57060</v>
      </c>
    </row>
    <row r="500" spans="1:5" x14ac:dyDescent="0.25">
      <c r="A500">
        <v>22828</v>
      </c>
      <c r="B500">
        <v>365</v>
      </c>
      <c r="C500">
        <v>3</v>
      </c>
      <c r="D500">
        <v>179.97</v>
      </c>
      <c r="E500">
        <v>57139</v>
      </c>
    </row>
    <row r="501" spans="1:5" x14ac:dyDescent="0.25">
      <c r="A501">
        <v>22964</v>
      </c>
      <c r="B501">
        <v>365</v>
      </c>
      <c r="C501">
        <v>4</v>
      </c>
      <c r="D501">
        <v>239.96</v>
      </c>
      <c r="E501">
        <v>57472</v>
      </c>
    </row>
    <row r="502" spans="1:5" x14ac:dyDescent="0.25">
      <c r="A502">
        <v>22999</v>
      </c>
      <c r="B502">
        <v>365</v>
      </c>
      <c r="C502">
        <v>4</v>
      </c>
      <c r="D502">
        <v>239.96</v>
      </c>
      <c r="E502">
        <v>57566</v>
      </c>
    </row>
    <row r="503" spans="1:5" x14ac:dyDescent="0.25">
      <c r="A503">
        <v>23000</v>
      </c>
      <c r="B503">
        <v>365</v>
      </c>
      <c r="C503">
        <v>3</v>
      </c>
      <c r="D503">
        <v>179.97</v>
      </c>
      <c r="E503">
        <v>57573</v>
      </c>
    </row>
    <row r="504" spans="1:5" x14ac:dyDescent="0.25">
      <c r="A504">
        <v>23072</v>
      </c>
      <c r="B504">
        <v>365</v>
      </c>
      <c r="C504">
        <v>5</v>
      </c>
      <c r="D504">
        <v>299.95</v>
      </c>
      <c r="E504">
        <v>57765</v>
      </c>
    </row>
    <row r="505" spans="1:5" x14ac:dyDescent="0.25">
      <c r="A505">
        <v>23073</v>
      </c>
      <c r="B505">
        <v>365</v>
      </c>
      <c r="C505">
        <v>2</v>
      </c>
      <c r="D505">
        <v>119.98</v>
      </c>
      <c r="E505">
        <v>57770</v>
      </c>
    </row>
    <row r="506" spans="1:5" x14ac:dyDescent="0.25">
      <c r="A506">
        <v>23074</v>
      </c>
      <c r="B506">
        <v>365</v>
      </c>
      <c r="C506">
        <v>2</v>
      </c>
      <c r="D506">
        <v>119.98</v>
      </c>
      <c r="E506">
        <v>57771</v>
      </c>
    </row>
    <row r="507" spans="1:5" x14ac:dyDescent="0.25">
      <c r="A507">
        <v>23074</v>
      </c>
      <c r="B507">
        <v>365</v>
      </c>
      <c r="C507">
        <v>5</v>
      </c>
      <c r="D507">
        <v>299.95</v>
      </c>
      <c r="E507">
        <v>57772</v>
      </c>
    </row>
    <row r="508" spans="1:5" x14ac:dyDescent="0.25">
      <c r="A508">
        <v>23078</v>
      </c>
      <c r="B508">
        <v>365</v>
      </c>
      <c r="C508">
        <v>4</v>
      </c>
      <c r="D508">
        <v>239.96</v>
      </c>
      <c r="E508">
        <v>57785</v>
      </c>
    </row>
    <row r="509" spans="1:5" x14ac:dyDescent="0.25">
      <c r="A509">
        <v>23079</v>
      </c>
      <c r="B509">
        <v>365</v>
      </c>
      <c r="C509">
        <v>1</v>
      </c>
      <c r="D509">
        <v>59.99</v>
      </c>
      <c r="E509">
        <v>57786</v>
      </c>
    </row>
    <row r="510" spans="1:5" x14ac:dyDescent="0.25">
      <c r="A510">
        <v>23129</v>
      </c>
      <c r="B510">
        <v>365</v>
      </c>
      <c r="C510">
        <v>3</v>
      </c>
      <c r="D510">
        <v>179.97</v>
      </c>
      <c r="E510">
        <v>57911</v>
      </c>
    </row>
    <row r="511" spans="1:5" x14ac:dyDescent="0.25">
      <c r="A511">
        <v>23164</v>
      </c>
      <c r="B511">
        <v>365</v>
      </c>
      <c r="C511">
        <v>3</v>
      </c>
      <c r="D511">
        <v>179.97</v>
      </c>
      <c r="E511">
        <v>57992</v>
      </c>
    </row>
    <row r="512" spans="1:5" x14ac:dyDescent="0.25">
      <c r="A512">
        <v>23166</v>
      </c>
      <c r="B512">
        <v>365</v>
      </c>
      <c r="C512">
        <v>1</v>
      </c>
      <c r="D512">
        <v>59.99</v>
      </c>
      <c r="E512">
        <v>57999</v>
      </c>
    </row>
    <row r="513" spans="1:5" x14ac:dyDescent="0.25">
      <c r="A513">
        <v>23225</v>
      </c>
      <c r="B513">
        <v>365</v>
      </c>
      <c r="C513">
        <v>1</v>
      </c>
      <c r="D513">
        <v>59.99</v>
      </c>
      <c r="E513">
        <v>58157</v>
      </c>
    </row>
    <row r="514" spans="1:5" x14ac:dyDescent="0.25">
      <c r="A514">
        <v>23225</v>
      </c>
      <c r="B514">
        <v>365</v>
      </c>
      <c r="C514">
        <v>2</v>
      </c>
      <c r="D514">
        <v>119.98</v>
      </c>
      <c r="E514">
        <v>58159</v>
      </c>
    </row>
    <row r="515" spans="1:5" x14ac:dyDescent="0.25">
      <c r="A515">
        <v>23244</v>
      </c>
      <c r="B515">
        <v>365</v>
      </c>
      <c r="C515">
        <v>3</v>
      </c>
      <c r="D515">
        <v>179.97</v>
      </c>
      <c r="E515">
        <v>58203</v>
      </c>
    </row>
    <row r="516" spans="1:5" x14ac:dyDescent="0.25">
      <c r="A516">
        <v>23290</v>
      </c>
      <c r="B516">
        <v>365</v>
      </c>
      <c r="C516">
        <v>3</v>
      </c>
      <c r="D516">
        <v>179.97</v>
      </c>
      <c r="E516">
        <v>58316</v>
      </c>
    </row>
    <row r="517" spans="1:5" x14ac:dyDescent="0.25">
      <c r="A517">
        <v>23300</v>
      </c>
      <c r="B517">
        <v>365</v>
      </c>
      <c r="C517">
        <v>1</v>
      </c>
      <c r="D517">
        <v>59.99</v>
      </c>
      <c r="E517">
        <v>58339</v>
      </c>
    </row>
    <row r="518" spans="1:5" x14ac:dyDescent="0.25">
      <c r="A518">
        <v>23325</v>
      </c>
      <c r="B518">
        <v>365</v>
      </c>
      <c r="C518">
        <v>1</v>
      </c>
      <c r="D518">
        <v>59.99</v>
      </c>
      <c r="E518">
        <v>58390</v>
      </c>
    </row>
    <row r="519" spans="1:5" x14ac:dyDescent="0.25">
      <c r="A519">
        <v>23325</v>
      </c>
      <c r="B519">
        <v>365</v>
      </c>
      <c r="C519">
        <v>3</v>
      </c>
      <c r="D519">
        <v>179.97</v>
      </c>
      <c r="E519">
        <v>58393</v>
      </c>
    </row>
    <row r="520" spans="1:5" x14ac:dyDescent="0.25">
      <c r="A520">
        <v>23359</v>
      </c>
      <c r="B520">
        <v>365</v>
      </c>
      <c r="C520">
        <v>5</v>
      </c>
      <c r="D520">
        <v>299.95</v>
      </c>
      <c r="E520">
        <v>58461</v>
      </c>
    </row>
    <row r="521" spans="1:5" x14ac:dyDescent="0.25">
      <c r="A521">
        <v>23389</v>
      </c>
      <c r="B521">
        <v>365</v>
      </c>
      <c r="C521">
        <v>4</v>
      </c>
      <c r="D521">
        <v>239.96</v>
      </c>
      <c r="E521">
        <v>58523</v>
      </c>
    </row>
    <row r="522" spans="1:5" x14ac:dyDescent="0.25">
      <c r="A522">
        <v>23396</v>
      </c>
      <c r="B522">
        <v>365</v>
      </c>
      <c r="C522">
        <v>4</v>
      </c>
      <c r="D522">
        <v>239.96</v>
      </c>
      <c r="E522">
        <v>58533</v>
      </c>
    </row>
    <row r="523" spans="1:5" x14ac:dyDescent="0.25">
      <c r="A523">
        <v>23396</v>
      </c>
      <c r="B523">
        <v>365</v>
      </c>
      <c r="C523">
        <v>3</v>
      </c>
      <c r="D523">
        <v>179.97</v>
      </c>
      <c r="E523">
        <v>58534</v>
      </c>
    </row>
    <row r="524" spans="1:5" x14ac:dyDescent="0.25">
      <c r="A524">
        <v>23419</v>
      </c>
      <c r="B524">
        <v>365</v>
      </c>
      <c r="C524">
        <v>1</v>
      </c>
      <c r="D524">
        <v>59.99</v>
      </c>
      <c r="E524">
        <v>58583</v>
      </c>
    </row>
    <row r="525" spans="1:5" x14ac:dyDescent="0.25">
      <c r="A525">
        <v>23457</v>
      </c>
      <c r="B525">
        <v>365</v>
      </c>
      <c r="C525">
        <v>3</v>
      </c>
      <c r="D525">
        <v>179.97</v>
      </c>
      <c r="E525">
        <v>58690</v>
      </c>
    </row>
    <row r="526" spans="1:5" x14ac:dyDescent="0.25">
      <c r="A526">
        <v>23457</v>
      </c>
      <c r="B526">
        <v>365</v>
      </c>
      <c r="C526">
        <v>2</v>
      </c>
      <c r="D526">
        <v>119.98</v>
      </c>
      <c r="E526">
        <v>58693</v>
      </c>
    </row>
    <row r="527" spans="1:5" x14ac:dyDescent="0.25">
      <c r="A527">
        <v>23466</v>
      </c>
      <c r="B527">
        <v>365</v>
      </c>
      <c r="C527">
        <v>3</v>
      </c>
      <c r="D527">
        <v>179.97</v>
      </c>
      <c r="E527">
        <v>58717</v>
      </c>
    </row>
    <row r="528" spans="1:5" x14ac:dyDescent="0.25">
      <c r="A528">
        <v>23515</v>
      </c>
      <c r="B528">
        <v>365</v>
      </c>
      <c r="C528">
        <v>1</v>
      </c>
      <c r="D528">
        <v>59.99</v>
      </c>
      <c r="E528">
        <v>58828</v>
      </c>
    </row>
    <row r="529" spans="1:5" x14ac:dyDescent="0.25">
      <c r="A529">
        <v>23532</v>
      </c>
      <c r="B529">
        <v>365</v>
      </c>
      <c r="C529">
        <v>2</v>
      </c>
      <c r="D529">
        <v>119.98</v>
      </c>
      <c r="E529">
        <v>58857</v>
      </c>
    </row>
    <row r="530" spans="1:5" x14ac:dyDescent="0.25">
      <c r="A530">
        <v>23592</v>
      </c>
      <c r="B530">
        <v>365</v>
      </c>
      <c r="C530">
        <v>2</v>
      </c>
      <c r="D530">
        <v>119.98</v>
      </c>
      <c r="E530">
        <v>59022</v>
      </c>
    </row>
    <row r="531" spans="1:5" x14ac:dyDescent="0.25">
      <c r="A531">
        <v>23638</v>
      </c>
      <c r="B531">
        <v>365</v>
      </c>
      <c r="C531">
        <v>4</v>
      </c>
      <c r="D531">
        <v>239.96</v>
      </c>
      <c r="E531">
        <v>59140</v>
      </c>
    </row>
    <row r="532" spans="1:5" x14ac:dyDescent="0.25">
      <c r="A532">
        <v>23643</v>
      </c>
      <c r="B532">
        <v>365</v>
      </c>
      <c r="C532">
        <v>5</v>
      </c>
      <c r="D532">
        <v>299.95</v>
      </c>
      <c r="E532">
        <v>59153</v>
      </c>
    </row>
    <row r="533" spans="1:5" x14ac:dyDescent="0.25">
      <c r="A533">
        <v>23646</v>
      </c>
      <c r="B533">
        <v>365</v>
      </c>
      <c r="C533">
        <v>2</v>
      </c>
      <c r="D533">
        <v>119.98</v>
      </c>
      <c r="E533">
        <v>59163</v>
      </c>
    </row>
    <row r="534" spans="1:5" x14ac:dyDescent="0.25">
      <c r="A534">
        <v>23649</v>
      </c>
      <c r="B534">
        <v>365</v>
      </c>
      <c r="C534">
        <v>3</v>
      </c>
      <c r="D534">
        <v>179.97</v>
      </c>
      <c r="E534">
        <v>59168</v>
      </c>
    </row>
    <row r="535" spans="1:5" x14ac:dyDescent="0.25">
      <c r="A535">
        <v>23659</v>
      </c>
      <c r="B535">
        <v>365</v>
      </c>
      <c r="C535">
        <v>3</v>
      </c>
      <c r="D535">
        <v>179.97</v>
      </c>
      <c r="E535">
        <v>59201</v>
      </c>
    </row>
    <row r="536" spans="1:5" x14ac:dyDescent="0.25">
      <c r="A536">
        <v>23668</v>
      </c>
      <c r="B536">
        <v>365</v>
      </c>
      <c r="C536">
        <v>1</v>
      </c>
      <c r="D536">
        <v>59.99</v>
      </c>
      <c r="E536">
        <v>59216</v>
      </c>
    </row>
    <row r="537" spans="1:5" x14ac:dyDescent="0.25">
      <c r="A537">
        <v>23672</v>
      </c>
      <c r="B537">
        <v>365</v>
      </c>
      <c r="C537">
        <v>4</v>
      </c>
      <c r="D537">
        <v>239.96</v>
      </c>
      <c r="E537">
        <v>59228</v>
      </c>
    </row>
    <row r="538" spans="1:5" x14ac:dyDescent="0.25">
      <c r="A538">
        <v>23679</v>
      </c>
      <c r="B538">
        <v>365</v>
      </c>
      <c r="C538">
        <v>4</v>
      </c>
      <c r="D538">
        <v>239.96</v>
      </c>
      <c r="E538">
        <v>59233</v>
      </c>
    </row>
    <row r="539" spans="1:5" x14ac:dyDescent="0.25">
      <c r="A539">
        <v>23680</v>
      </c>
      <c r="B539">
        <v>365</v>
      </c>
      <c r="C539">
        <v>1</v>
      </c>
      <c r="D539">
        <v>59.99</v>
      </c>
      <c r="E539">
        <v>59237</v>
      </c>
    </row>
    <row r="540" spans="1:5" x14ac:dyDescent="0.25">
      <c r="A540">
        <v>23714</v>
      </c>
      <c r="B540">
        <v>365</v>
      </c>
      <c r="C540">
        <v>4</v>
      </c>
      <c r="D540">
        <v>239.96</v>
      </c>
      <c r="E540">
        <v>59327</v>
      </c>
    </row>
    <row r="541" spans="1:5" x14ac:dyDescent="0.25">
      <c r="A541">
        <v>23716</v>
      </c>
      <c r="B541">
        <v>365</v>
      </c>
      <c r="C541">
        <v>5</v>
      </c>
      <c r="D541">
        <v>299.95</v>
      </c>
      <c r="E541">
        <v>59332</v>
      </c>
    </row>
    <row r="542" spans="1:5" x14ac:dyDescent="0.25">
      <c r="A542">
        <v>23717</v>
      </c>
      <c r="B542">
        <v>365</v>
      </c>
      <c r="C542">
        <v>4</v>
      </c>
      <c r="D542">
        <v>239.96</v>
      </c>
      <c r="E542">
        <v>59338</v>
      </c>
    </row>
    <row r="543" spans="1:5" x14ac:dyDescent="0.25">
      <c r="A543">
        <v>23832</v>
      </c>
      <c r="B543">
        <v>365</v>
      </c>
      <c r="C543">
        <v>1</v>
      </c>
      <c r="D543">
        <v>59.99</v>
      </c>
      <c r="E543">
        <v>59640</v>
      </c>
    </row>
    <row r="544" spans="1:5" x14ac:dyDescent="0.25">
      <c r="A544">
        <v>23835</v>
      </c>
      <c r="B544">
        <v>365</v>
      </c>
      <c r="C544">
        <v>1</v>
      </c>
      <c r="D544">
        <v>59.99</v>
      </c>
      <c r="E544">
        <v>59650</v>
      </c>
    </row>
    <row r="545" spans="1:5" x14ac:dyDescent="0.25">
      <c r="A545">
        <v>23835</v>
      </c>
      <c r="B545">
        <v>365</v>
      </c>
      <c r="C545">
        <v>4</v>
      </c>
      <c r="D545">
        <v>239.96</v>
      </c>
      <c r="E545">
        <v>59651</v>
      </c>
    </row>
    <row r="546" spans="1:5" x14ac:dyDescent="0.25">
      <c r="A546">
        <v>23843</v>
      </c>
      <c r="B546">
        <v>365</v>
      </c>
      <c r="C546">
        <v>1</v>
      </c>
      <c r="D546">
        <v>59.99</v>
      </c>
      <c r="E546">
        <v>59669</v>
      </c>
    </row>
    <row r="547" spans="1:5" x14ac:dyDescent="0.25">
      <c r="A547">
        <v>23843</v>
      </c>
      <c r="B547">
        <v>365</v>
      </c>
      <c r="C547">
        <v>3</v>
      </c>
      <c r="D547">
        <v>179.97</v>
      </c>
      <c r="E547">
        <v>59671</v>
      </c>
    </row>
    <row r="548" spans="1:5" x14ac:dyDescent="0.25">
      <c r="A548">
        <v>23870</v>
      </c>
      <c r="B548">
        <v>365</v>
      </c>
      <c r="C548">
        <v>5</v>
      </c>
      <c r="D548">
        <v>299.95</v>
      </c>
      <c r="E548">
        <v>59750</v>
      </c>
    </row>
    <row r="549" spans="1:5" x14ac:dyDescent="0.25">
      <c r="A549">
        <v>23872</v>
      </c>
      <c r="B549">
        <v>365</v>
      </c>
      <c r="C549">
        <v>1</v>
      </c>
      <c r="D549">
        <v>59.99</v>
      </c>
      <c r="E549">
        <v>59756</v>
      </c>
    </row>
    <row r="550" spans="1:5" x14ac:dyDescent="0.25">
      <c r="A550">
        <v>23873</v>
      </c>
      <c r="B550">
        <v>365</v>
      </c>
      <c r="C550">
        <v>4</v>
      </c>
      <c r="D550">
        <v>239.96</v>
      </c>
      <c r="E550">
        <v>59761</v>
      </c>
    </row>
    <row r="551" spans="1:5" x14ac:dyDescent="0.25">
      <c r="A551">
        <v>23873</v>
      </c>
      <c r="B551">
        <v>365</v>
      </c>
      <c r="C551">
        <v>1</v>
      </c>
      <c r="D551">
        <v>59.99</v>
      </c>
      <c r="E551">
        <v>59762</v>
      </c>
    </row>
    <row r="552" spans="1:5" x14ac:dyDescent="0.25">
      <c r="A552">
        <v>23875</v>
      </c>
      <c r="B552">
        <v>365</v>
      </c>
      <c r="C552">
        <v>3</v>
      </c>
      <c r="D552">
        <v>179.97</v>
      </c>
      <c r="E552">
        <v>59764</v>
      </c>
    </row>
    <row r="553" spans="1:5" x14ac:dyDescent="0.25">
      <c r="A553">
        <v>23952</v>
      </c>
      <c r="B553">
        <v>365</v>
      </c>
      <c r="C553">
        <v>1</v>
      </c>
      <c r="D553">
        <v>59.99</v>
      </c>
      <c r="E553">
        <v>59959</v>
      </c>
    </row>
    <row r="554" spans="1:5" x14ac:dyDescent="0.25">
      <c r="A554">
        <v>23981</v>
      </c>
      <c r="B554">
        <v>365</v>
      </c>
      <c r="C554">
        <v>1</v>
      </c>
      <c r="D554">
        <v>59.99</v>
      </c>
      <c r="E554">
        <v>60034</v>
      </c>
    </row>
    <row r="555" spans="1:5" x14ac:dyDescent="0.25">
      <c r="A555">
        <v>24030</v>
      </c>
      <c r="B555">
        <v>365</v>
      </c>
      <c r="C555">
        <v>2</v>
      </c>
      <c r="D555">
        <v>119.98</v>
      </c>
      <c r="E555">
        <v>60127</v>
      </c>
    </row>
    <row r="556" spans="1:5" x14ac:dyDescent="0.25">
      <c r="A556">
        <v>24047</v>
      </c>
      <c r="B556">
        <v>365</v>
      </c>
      <c r="C556">
        <v>5</v>
      </c>
      <c r="D556">
        <v>299.95</v>
      </c>
      <c r="E556">
        <v>60168</v>
      </c>
    </row>
    <row r="557" spans="1:5" x14ac:dyDescent="0.25">
      <c r="A557">
        <v>24061</v>
      </c>
      <c r="B557">
        <v>365</v>
      </c>
      <c r="C557">
        <v>1</v>
      </c>
      <c r="D557">
        <v>59.99</v>
      </c>
      <c r="E557">
        <v>60203</v>
      </c>
    </row>
    <row r="558" spans="1:5" x14ac:dyDescent="0.25">
      <c r="A558">
        <v>24098</v>
      </c>
      <c r="B558">
        <v>365</v>
      </c>
      <c r="C558">
        <v>5</v>
      </c>
      <c r="D558">
        <v>299.95</v>
      </c>
      <c r="E558">
        <v>60291</v>
      </c>
    </row>
    <row r="559" spans="1:5" x14ac:dyDescent="0.25">
      <c r="A559">
        <v>24098</v>
      </c>
      <c r="B559">
        <v>365</v>
      </c>
      <c r="C559">
        <v>3</v>
      </c>
      <c r="D559">
        <v>179.97</v>
      </c>
      <c r="E559">
        <v>60292</v>
      </c>
    </row>
    <row r="560" spans="1:5" x14ac:dyDescent="0.25">
      <c r="A560">
        <v>24121</v>
      </c>
      <c r="B560">
        <v>365</v>
      </c>
      <c r="C560">
        <v>5</v>
      </c>
      <c r="D560">
        <v>299.95</v>
      </c>
      <c r="E560">
        <v>60344</v>
      </c>
    </row>
    <row r="561" spans="1:5" x14ac:dyDescent="0.25">
      <c r="A561">
        <v>24122</v>
      </c>
      <c r="B561">
        <v>365</v>
      </c>
      <c r="C561">
        <v>5</v>
      </c>
      <c r="D561">
        <v>299.95</v>
      </c>
      <c r="E561">
        <v>60351</v>
      </c>
    </row>
    <row r="562" spans="1:5" x14ac:dyDescent="0.25">
      <c r="A562">
        <v>24159</v>
      </c>
      <c r="B562">
        <v>365</v>
      </c>
      <c r="C562">
        <v>4</v>
      </c>
      <c r="D562">
        <v>239.96</v>
      </c>
      <c r="E562">
        <v>60430</v>
      </c>
    </row>
    <row r="563" spans="1:5" x14ac:dyDescent="0.25">
      <c r="A563">
        <v>24165</v>
      </c>
      <c r="B563">
        <v>365</v>
      </c>
      <c r="C563">
        <v>2</v>
      </c>
      <c r="D563">
        <v>119.98</v>
      </c>
      <c r="E563">
        <v>60443</v>
      </c>
    </row>
    <row r="564" spans="1:5" x14ac:dyDescent="0.25">
      <c r="A564">
        <v>24166</v>
      </c>
      <c r="B564">
        <v>365</v>
      </c>
      <c r="C564">
        <v>3</v>
      </c>
      <c r="D564">
        <v>179.97</v>
      </c>
      <c r="E564">
        <v>60448</v>
      </c>
    </row>
    <row r="565" spans="1:5" x14ac:dyDescent="0.25">
      <c r="A565">
        <v>24174</v>
      </c>
      <c r="B565">
        <v>365</v>
      </c>
      <c r="C565">
        <v>3</v>
      </c>
      <c r="D565">
        <v>179.97</v>
      </c>
      <c r="E565">
        <v>60477</v>
      </c>
    </row>
    <row r="566" spans="1:5" x14ac:dyDescent="0.25">
      <c r="A566">
        <v>24190</v>
      </c>
      <c r="B566">
        <v>365</v>
      </c>
      <c r="C566">
        <v>1</v>
      </c>
      <c r="D566">
        <v>59.99</v>
      </c>
      <c r="E566">
        <v>60514</v>
      </c>
    </row>
    <row r="567" spans="1:5" x14ac:dyDescent="0.25">
      <c r="A567">
        <v>24202</v>
      </c>
      <c r="B567">
        <v>365</v>
      </c>
      <c r="C567">
        <v>2</v>
      </c>
      <c r="D567">
        <v>119.98</v>
      </c>
      <c r="E567">
        <v>60550</v>
      </c>
    </row>
    <row r="568" spans="1:5" x14ac:dyDescent="0.25">
      <c r="A568">
        <v>24238</v>
      </c>
      <c r="B568">
        <v>365</v>
      </c>
      <c r="C568">
        <v>3</v>
      </c>
      <c r="D568">
        <v>179.97</v>
      </c>
      <c r="E568">
        <v>60641</v>
      </c>
    </row>
    <row r="569" spans="1:5" x14ac:dyDescent="0.25">
      <c r="A569">
        <v>24253</v>
      </c>
      <c r="B569">
        <v>365</v>
      </c>
      <c r="C569">
        <v>2</v>
      </c>
      <c r="D569">
        <v>119.98</v>
      </c>
      <c r="E569">
        <v>60668</v>
      </c>
    </row>
    <row r="570" spans="1:5" x14ac:dyDescent="0.25">
      <c r="A570">
        <v>24266</v>
      </c>
      <c r="B570">
        <v>365</v>
      </c>
      <c r="C570">
        <v>5</v>
      </c>
      <c r="D570">
        <v>299.95</v>
      </c>
      <c r="E570">
        <v>60694</v>
      </c>
    </row>
    <row r="571" spans="1:5" x14ac:dyDescent="0.25">
      <c r="A571">
        <v>24276</v>
      </c>
      <c r="B571">
        <v>365</v>
      </c>
      <c r="C571">
        <v>4</v>
      </c>
      <c r="D571">
        <v>239.96</v>
      </c>
      <c r="E571">
        <v>60713</v>
      </c>
    </row>
    <row r="572" spans="1:5" x14ac:dyDescent="0.25">
      <c r="A572">
        <v>24284</v>
      </c>
      <c r="B572">
        <v>365</v>
      </c>
      <c r="C572">
        <v>2</v>
      </c>
      <c r="D572">
        <v>119.98</v>
      </c>
      <c r="E572">
        <v>60738</v>
      </c>
    </row>
    <row r="573" spans="1:5" x14ac:dyDescent="0.25">
      <c r="A573">
        <v>24315</v>
      </c>
      <c r="B573">
        <v>365</v>
      </c>
      <c r="C573">
        <v>2</v>
      </c>
      <c r="D573">
        <v>119.98</v>
      </c>
      <c r="E573">
        <v>60828</v>
      </c>
    </row>
    <row r="574" spans="1:5" x14ac:dyDescent="0.25">
      <c r="A574">
        <v>24368</v>
      </c>
      <c r="B574">
        <v>365</v>
      </c>
      <c r="C574">
        <v>2</v>
      </c>
      <c r="D574">
        <v>119.98</v>
      </c>
      <c r="E574">
        <v>60949</v>
      </c>
    </row>
    <row r="575" spans="1:5" x14ac:dyDescent="0.25">
      <c r="A575">
        <v>24373</v>
      </c>
      <c r="B575">
        <v>365</v>
      </c>
      <c r="C575">
        <v>3</v>
      </c>
      <c r="D575">
        <v>179.97</v>
      </c>
      <c r="E575">
        <v>60962</v>
      </c>
    </row>
    <row r="576" spans="1:5" x14ac:dyDescent="0.25">
      <c r="A576">
        <v>24373</v>
      </c>
      <c r="B576">
        <v>365</v>
      </c>
      <c r="C576">
        <v>3</v>
      </c>
      <c r="D576">
        <v>179.97</v>
      </c>
      <c r="E576">
        <v>60963</v>
      </c>
    </row>
    <row r="577" spans="1:5" x14ac:dyDescent="0.25">
      <c r="A577">
        <v>24375</v>
      </c>
      <c r="B577">
        <v>365</v>
      </c>
      <c r="C577">
        <v>5</v>
      </c>
      <c r="D577">
        <v>299.95</v>
      </c>
      <c r="E577">
        <v>60970</v>
      </c>
    </row>
    <row r="578" spans="1:5" x14ac:dyDescent="0.25">
      <c r="A578">
        <v>24375</v>
      </c>
      <c r="B578">
        <v>365</v>
      </c>
      <c r="C578">
        <v>1</v>
      </c>
      <c r="D578">
        <v>59.99</v>
      </c>
      <c r="E578">
        <v>60972</v>
      </c>
    </row>
    <row r="579" spans="1:5" x14ac:dyDescent="0.25">
      <c r="A579">
        <v>24403</v>
      </c>
      <c r="B579">
        <v>365</v>
      </c>
      <c r="C579">
        <v>5</v>
      </c>
      <c r="D579">
        <v>299.95</v>
      </c>
      <c r="E579">
        <v>61042</v>
      </c>
    </row>
    <row r="580" spans="1:5" x14ac:dyDescent="0.25">
      <c r="A580">
        <v>24403</v>
      </c>
      <c r="B580">
        <v>365</v>
      </c>
      <c r="C580">
        <v>2</v>
      </c>
      <c r="D580">
        <v>119.98</v>
      </c>
      <c r="E580">
        <v>61043</v>
      </c>
    </row>
    <row r="581" spans="1:5" x14ac:dyDescent="0.25">
      <c r="A581">
        <v>24403</v>
      </c>
      <c r="B581">
        <v>365</v>
      </c>
      <c r="C581">
        <v>4</v>
      </c>
      <c r="D581">
        <v>239.96</v>
      </c>
      <c r="E581">
        <v>61044</v>
      </c>
    </row>
    <row r="582" spans="1:5" x14ac:dyDescent="0.25">
      <c r="A582">
        <v>24404</v>
      </c>
      <c r="B582">
        <v>365</v>
      </c>
      <c r="C582">
        <v>3</v>
      </c>
      <c r="D582">
        <v>179.97</v>
      </c>
      <c r="E582">
        <v>61045</v>
      </c>
    </row>
    <row r="583" spans="1:5" x14ac:dyDescent="0.25">
      <c r="A583">
        <v>24414</v>
      </c>
      <c r="B583">
        <v>365</v>
      </c>
      <c r="C583">
        <v>1</v>
      </c>
      <c r="D583">
        <v>59.99</v>
      </c>
      <c r="E583">
        <v>61070</v>
      </c>
    </row>
    <row r="584" spans="1:5" x14ac:dyDescent="0.25">
      <c r="A584">
        <v>24457</v>
      </c>
      <c r="B584">
        <v>365</v>
      </c>
      <c r="C584">
        <v>5</v>
      </c>
      <c r="D584">
        <v>299.95</v>
      </c>
      <c r="E584">
        <v>61205</v>
      </c>
    </row>
    <row r="585" spans="1:5" x14ac:dyDescent="0.25">
      <c r="A585">
        <v>24457</v>
      </c>
      <c r="B585">
        <v>365</v>
      </c>
      <c r="C585">
        <v>1</v>
      </c>
      <c r="D585">
        <v>59.99</v>
      </c>
      <c r="E585">
        <v>61206</v>
      </c>
    </row>
    <row r="586" spans="1:5" x14ac:dyDescent="0.25">
      <c r="A586">
        <v>24494</v>
      </c>
      <c r="B586">
        <v>365</v>
      </c>
      <c r="C586">
        <v>3</v>
      </c>
      <c r="D586">
        <v>179.97</v>
      </c>
      <c r="E586">
        <v>61304</v>
      </c>
    </row>
    <row r="587" spans="1:5" x14ac:dyDescent="0.25">
      <c r="A587">
        <v>24495</v>
      </c>
      <c r="B587">
        <v>365</v>
      </c>
      <c r="C587">
        <v>4</v>
      </c>
      <c r="D587">
        <v>239.96</v>
      </c>
      <c r="E587">
        <v>61306</v>
      </c>
    </row>
    <row r="588" spans="1:5" x14ac:dyDescent="0.25">
      <c r="A588">
        <v>24495</v>
      </c>
      <c r="B588">
        <v>365</v>
      </c>
      <c r="C588">
        <v>5</v>
      </c>
      <c r="D588">
        <v>299.95</v>
      </c>
      <c r="E588">
        <v>61308</v>
      </c>
    </row>
    <row r="589" spans="1:5" x14ac:dyDescent="0.25">
      <c r="A589">
        <v>24510</v>
      </c>
      <c r="B589">
        <v>365</v>
      </c>
      <c r="C589">
        <v>5</v>
      </c>
      <c r="D589">
        <v>299.95</v>
      </c>
      <c r="E589">
        <v>61347</v>
      </c>
    </row>
    <row r="590" spans="1:5" x14ac:dyDescent="0.25">
      <c r="A590">
        <v>24511</v>
      </c>
      <c r="B590">
        <v>365</v>
      </c>
      <c r="C590">
        <v>4</v>
      </c>
      <c r="D590">
        <v>239.96</v>
      </c>
      <c r="E590">
        <v>61350</v>
      </c>
    </row>
    <row r="591" spans="1:5" x14ac:dyDescent="0.25">
      <c r="A591">
        <v>24511</v>
      </c>
      <c r="B591">
        <v>365</v>
      </c>
      <c r="C591">
        <v>3</v>
      </c>
      <c r="D591">
        <v>179.97</v>
      </c>
      <c r="E591">
        <v>61352</v>
      </c>
    </row>
    <row r="592" spans="1:5" x14ac:dyDescent="0.25">
      <c r="A592">
        <v>24531</v>
      </c>
      <c r="B592">
        <v>365</v>
      </c>
      <c r="C592">
        <v>4</v>
      </c>
      <c r="D592">
        <v>239.96</v>
      </c>
      <c r="E592">
        <v>61404</v>
      </c>
    </row>
    <row r="593" spans="1:5" x14ac:dyDescent="0.25">
      <c r="A593">
        <v>24531</v>
      </c>
      <c r="B593">
        <v>365</v>
      </c>
      <c r="C593">
        <v>3</v>
      </c>
      <c r="D593">
        <v>179.97</v>
      </c>
      <c r="E593">
        <v>61405</v>
      </c>
    </row>
    <row r="594" spans="1:5" x14ac:dyDescent="0.25">
      <c r="A594">
        <v>24542</v>
      </c>
      <c r="B594">
        <v>365</v>
      </c>
      <c r="C594">
        <v>4</v>
      </c>
      <c r="D594">
        <v>239.96</v>
      </c>
      <c r="E594">
        <v>61440</v>
      </c>
    </row>
    <row r="595" spans="1:5" x14ac:dyDescent="0.25">
      <c r="A595">
        <v>24543</v>
      </c>
      <c r="B595">
        <v>365</v>
      </c>
      <c r="C595">
        <v>4</v>
      </c>
      <c r="D595">
        <v>239.96</v>
      </c>
      <c r="E595">
        <v>61443</v>
      </c>
    </row>
    <row r="596" spans="1:5" x14ac:dyDescent="0.25">
      <c r="A596">
        <v>24543</v>
      </c>
      <c r="B596">
        <v>365</v>
      </c>
      <c r="C596">
        <v>3</v>
      </c>
      <c r="D596">
        <v>179.97</v>
      </c>
      <c r="E596">
        <v>61446</v>
      </c>
    </row>
    <row r="597" spans="1:5" x14ac:dyDescent="0.25">
      <c r="A597">
        <v>24580</v>
      </c>
      <c r="B597">
        <v>365</v>
      </c>
      <c r="C597">
        <v>3</v>
      </c>
      <c r="D597">
        <v>179.97</v>
      </c>
      <c r="E597">
        <v>61540</v>
      </c>
    </row>
    <row r="598" spans="1:5" x14ac:dyDescent="0.25">
      <c r="A598">
        <v>24581</v>
      </c>
      <c r="B598">
        <v>365</v>
      </c>
      <c r="C598">
        <v>1</v>
      </c>
      <c r="D598">
        <v>59.99</v>
      </c>
      <c r="E598">
        <v>61547</v>
      </c>
    </row>
    <row r="599" spans="1:5" x14ac:dyDescent="0.25">
      <c r="A599">
        <v>24582</v>
      </c>
      <c r="B599">
        <v>365</v>
      </c>
      <c r="C599">
        <v>4</v>
      </c>
      <c r="D599">
        <v>239.96</v>
      </c>
      <c r="E599">
        <v>61550</v>
      </c>
    </row>
    <row r="600" spans="1:5" x14ac:dyDescent="0.25">
      <c r="A600">
        <v>24618</v>
      </c>
      <c r="B600">
        <v>365</v>
      </c>
      <c r="C600">
        <v>2</v>
      </c>
      <c r="D600">
        <v>119.98</v>
      </c>
      <c r="E600">
        <v>61639</v>
      </c>
    </row>
    <row r="601" spans="1:5" x14ac:dyDescent="0.25">
      <c r="A601">
        <v>24619</v>
      </c>
      <c r="B601">
        <v>365</v>
      </c>
      <c r="C601">
        <v>1</v>
      </c>
      <c r="D601">
        <v>59.99</v>
      </c>
      <c r="E601">
        <v>61643</v>
      </c>
    </row>
    <row r="602" spans="1:5" x14ac:dyDescent="0.25">
      <c r="A602">
        <v>24630</v>
      </c>
      <c r="B602">
        <v>365</v>
      </c>
      <c r="C602">
        <v>5</v>
      </c>
      <c r="D602">
        <v>299.95</v>
      </c>
      <c r="E602">
        <v>61666</v>
      </c>
    </row>
    <row r="603" spans="1:5" x14ac:dyDescent="0.25">
      <c r="A603">
        <v>24632</v>
      </c>
      <c r="B603">
        <v>365</v>
      </c>
      <c r="C603">
        <v>5</v>
      </c>
      <c r="D603">
        <v>299.95</v>
      </c>
      <c r="E603">
        <v>61672</v>
      </c>
    </row>
    <row r="604" spans="1:5" x14ac:dyDescent="0.25">
      <c r="A604">
        <v>24636</v>
      </c>
      <c r="B604">
        <v>365</v>
      </c>
      <c r="C604">
        <v>2</v>
      </c>
      <c r="D604">
        <v>119.98</v>
      </c>
      <c r="E604">
        <v>61680</v>
      </c>
    </row>
    <row r="605" spans="1:5" x14ac:dyDescent="0.25">
      <c r="A605">
        <v>24636</v>
      </c>
      <c r="B605">
        <v>365</v>
      </c>
      <c r="C605">
        <v>5</v>
      </c>
      <c r="D605">
        <v>299.95</v>
      </c>
      <c r="E605">
        <v>61683</v>
      </c>
    </row>
    <row r="606" spans="1:5" x14ac:dyDescent="0.25">
      <c r="A606">
        <v>24650</v>
      </c>
      <c r="B606">
        <v>365</v>
      </c>
      <c r="C606">
        <v>5</v>
      </c>
      <c r="D606">
        <v>299.95</v>
      </c>
      <c r="E606">
        <v>61719</v>
      </c>
    </row>
    <row r="607" spans="1:5" x14ac:dyDescent="0.25">
      <c r="A607">
        <v>24650</v>
      </c>
      <c r="B607">
        <v>365</v>
      </c>
      <c r="C607">
        <v>5</v>
      </c>
      <c r="D607">
        <v>299.95</v>
      </c>
      <c r="E607">
        <v>61720</v>
      </c>
    </row>
    <row r="608" spans="1:5" x14ac:dyDescent="0.25">
      <c r="A608">
        <v>24650</v>
      </c>
      <c r="B608">
        <v>365</v>
      </c>
      <c r="C608">
        <v>5</v>
      </c>
      <c r="D608">
        <v>299.95</v>
      </c>
      <c r="E608">
        <v>61721</v>
      </c>
    </row>
    <row r="609" spans="1:5" x14ac:dyDescent="0.25">
      <c r="A609">
        <v>24651</v>
      </c>
      <c r="B609">
        <v>365</v>
      </c>
      <c r="C609">
        <v>4</v>
      </c>
      <c r="D609">
        <v>239.96</v>
      </c>
      <c r="E609">
        <v>61726</v>
      </c>
    </row>
    <row r="610" spans="1:5" x14ac:dyDescent="0.25">
      <c r="A610">
        <v>24652</v>
      </c>
      <c r="B610">
        <v>365</v>
      </c>
      <c r="C610">
        <v>4</v>
      </c>
      <c r="D610">
        <v>239.96</v>
      </c>
      <c r="E610">
        <v>61727</v>
      </c>
    </row>
    <row r="611" spans="1:5" x14ac:dyDescent="0.25">
      <c r="A611">
        <v>24686</v>
      </c>
      <c r="B611">
        <v>365</v>
      </c>
      <c r="C611">
        <v>5</v>
      </c>
      <c r="D611">
        <v>299.95</v>
      </c>
      <c r="E611">
        <v>61821</v>
      </c>
    </row>
    <row r="612" spans="1:5" x14ac:dyDescent="0.25">
      <c r="A612">
        <v>24687</v>
      </c>
      <c r="B612">
        <v>365</v>
      </c>
      <c r="C612">
        <v>2</v>
      </c>
      <c r="D612">
        <v>119.98</v>
      </c>
      <c r="E612">
        <v>61822</v>
      </c>
    </row>
    <row r="613" spans="1:5" x14ac:dyDescent="0.25">
      <c r="A613">
        <v>24687</v>
      </c>
      <c r="B613">
        <v>365</v>
      </c>
      <c r="C613">
        <v>5</v>
      </c>
      <c r="D613">
        <v>299.95</v>
      </c>
      <c r="E613">
        <v>61823</v>
      </c>
    </row>
    <row r="614" spans="1:5" x14ac:dyDescent="0.25">
      <c r="A614">
        <v>24727</v>
      </c>
      <c r="B614">
        <v>365</v>
      </c>
      <c r="C614">
        <v>2</v>
      </c>
      <c r="D614">
        <v>119.98</v>
      </c>
      <c r="E614">
        <v>61938</v>
      </c>
    </row>
    <row r="615" spans="1:5" x14ac:dyDescent="0.25">
      <c r="A615">
        <v>24727</v>
      </c>
      <c r="B615">
        <v>365</v>
      </c>
      <c r="C615">
        <v>4</v>
      </c>
      <c r="D615">
        <v>239.96</v>
      </c>
      <c r="E615">
        <v>61940</v>
      </c>
    </row>
    <row r="616" spans="1:5" x14ac:dyDescent="0.25">
      <c r="A616">
        <v>24757</v>
      </c>
      <c r="B616">
        <v>365</v>
      </c>
      <c r="C616">
        <v>5</v>
      </c>
      <c r="D616">
        <v>299.95</v>
      </c>
      <c r="E616">
        <v>62011</v>
      </c>
    </row>
    <row r="617" spans="1:5" x14ac:dyDescent="0.25">
      <c r="A617">
        <v>24827</v>
      </c>
      <c r="B617">
        <v>365</v>
      </c>
      <c r="C617">
        <v>1</v>
      </c>
      <c r="D617">
        <v>59.99</v>
      </c>
      <c r="E617">
        <v>62195</v>
      </c>
    </row>
    <row r="618" spans="1:5" x14ac:dyDescent="0.25">
      <c r="A618">
        <v>24827</v>
      </c>
      <c r="B618">
        <v>365</v>
      </c>
      <c r="C618">
        <v>4</v>
      </c>
      <c r="D618">
        <v>239.96</v>
      </c>
      <c r="E618">
        <v>62196</v>
      </c>
    </row>
    <row r="619" spans="1:5" x14ac:dyDescent="0.25">
      <c r="A619">
        <v>24958</v>
      </c>
      <c r="B619">
        <v>365</v>
      </c>
      <c r="C619">
        <v>5</v>
      </c>
      <c r="D619">
        <v>299.95</v>
      </c>
      <c r="E619">
        <v>62534</v>
      </c>
    </row>
    <row r="620" spans="1:5" x14ac:dyDescent="0.25">
      <c r="A620">
        <v>24959</v>
      </c>
      <c r="B620">
        <v>365</v>
      </c>
      <c r="C620">
        <v>4</v>
      </c>
      <c r="D620">
        <v>239.96</v>
      </c>
      <c r="E620">
        <v>62538</v>
      </c>
    </row>
    <row r="621" spans="1:5" x14ac:dyDescent="0.25">
      <c r="A621">
        <v>24980</v>
      </c>
      <c r="B621">
        <v>365</v>
      </c>
      <c r="C621">
        <v>1</v>
      </c>
      <c r="D621">
        <v>59.99</v>
      </c>
      <c r="E621">
        <v>62589</v>
      </c>
    </row>
    <row r="622" spans="1:5" x14ac:dyDescent="0.25">
      <c r="A622">
        <v>24983</v>
      </c>
      <c r="B622">
        <v>365</v>
      </c>
      <c r="C622">
        <v>2</v>
      </c>
      <c r="D622">
        <v>119.98</v>
      </c>
      <c r="E622">
        <v>62600</v>
      </c>
    </row>
    <row r="623" spans="1:5" x14ac:dyDescent="0.25">
      <c r="A623">
        <v>24983</v>
      </c>
      <c r="B623">
        <v>365</v>
      </c>
      <c r="C623">
        <v>3</v>
      </c>
      <c r="D623">
        <v>179.97</v>
      </c>
      <c r="E623">
        <v>62601</v>
      </c>
    </row>
    <row r="624" spans="1:5" x14ac:dyDescent="0.25">
      <c r="A624">
        <v>25041</v>
      </c>
      <c r="B624">
        <v>365</v>
      </c>
      <c r="C624">
        <v>1</v>
      </c>
      <c r="D624">
        <v>59.99</v>
      </c>
      <c r="E624">
        <v>62746</v>
      </c>
    </row>
    <row r="625" spans="1:5" x14ac:dyDescent="0.25">
      <c r="A625">
        <v>25067</v>
      </c>
      <c r="B625">
        <v>365</v>
      </c>
      <c r="C625">
        <v>1</v>
      </c>
      <c r="D625">
        <v>59.99</v>
      </c>
      <c r="E625">
        <v>62816</v>
      </c>
    </row>
    <row r="626" spans="1:5" x14ac:dyDescent="0.25">
      <c r="A626">
        <v>25096</v>
      </c>
      <c r="B626">
        <v>365</v>
      </c>
      <c r="C626">
        <v>1</v>
      </c>
      <c r="D626">
        <v>59.99</v>
      </c>
      <c r="E626">
        <v>62882</v>
      </c>
    </row>
    <row r="627" spans="1:5" x14ac:dyDescent="0.25">
      <c r="A627">
        <v>25096</v>
      </c>
      <c r="B627">
        <v>365</v>
      </c>
      <c r="C627">
        <v>4</v>
      </c>
      <c r="D627">
        <v>239.96</v>
      </c>
      <c r="E627">
        <v>62883</v>
      </c>
    </row>
    <row r="628" spans="1:5" x14ac:dyDescent="0.25">
      <c r="A628">
        <v>25096</v>
      </c>
      <c r="B628">
        <v>365</v>
      </c>
      <c r="C628">
        <v>2</v>
      </c>
      <c r="D628">
        <v>119.98</v>
      </c>
      <c r="E628">
        <v>62884</v>
      </c>
    </row>
    <row r="629" spans="1:5" x14ac:dyDescent="0.25">
      <c r="A629">
        <v>25099</v>
      </c>
      <c r="B629">
        <v>365</v>
      </c>
      <c r="C629">
        <v>2</v>
      </c>
      <c r="D629">
        <v>119.98</v>
      </c>
      <c r="E629">
        <v>62891</v>
      </c>
    </row>
    <row r="630" spans="1:5" x14ac:dyDescent="0.25">
      <c r="A630">
        <v>25102</v>
      </c>
      <c r="B630">
        <v>365</v>
      </c>
      <c r="C630">
        <v>5</v>
      </c>
      <c r="D630">
        <v>299.95</v>
      </c>
      <c r="E630">
        <v>62895</v>
      </c>
    </row>
    <row r="631" spans="1:5" x14ac:dyDescent="0.25">
      <c r="A631">
        <v>25103</v>
      </c>
      <c r="B631">
        <v>365</v>
      </c>
      <c r="C631">
        <v>2</v>
      </c>
      <c r="D631">
        <v>119.98</v>
      </c>
      <c r="E631">
        <v>62900</v>
      </c>
    </row>
    <row r="632" spans="1:5" x14ac:dyDescent="0.25">
      <c r="A632">
        <v>25111</v>
      </c>
      <c r="B632">
        <v>365</v>
      </c>
      <c r="C632">
        <v>2</v>
      </c>
      <c r="D632">
        <v>119.98</v>
      </c>
      <c r="E632">
        <v>62924</v>
      </c>
    </row>
    <row r="633" spans="1:5" x14ac:dyDescent="0.25">
      <c r="A633">
        <v>25140</v>
      </c>
      <c r="B633">
        <v>365</v>
      </c>
      <c r="C633">
        <v>1</v>
      </c>
      <c r="D633">
        <v>59.99</v>
      </c>
      <c r="E633">
        <v>62993</v>
      </c>
    </row>
    <row r="634" spans="1:5" x14ac:dyDescent="0.25">
      <c r="A634">
        <v>25183</v>
      </c>
      <c r="B634">
        <v>365</v>
      </c>
      <c r="C634">
        <v>1</v>
      </c>
      <c r="D634">
        <v>59.99</v>
      </c>
      <c r="E634">
        <v>63130</v>
      </c>
    </row>
    <row r="635" spans="1:5" x14ac:dyDescent="0.25">
      <c r="A635">
        <v>25203</v>
      </c>
      <c r="B635">
        <v>365</v>
      </c>
      <c r="C635">
        <v>5</v>
      </c>
      <c r="D635">
        <v>299.95</v>
      </c>
      <c r="E635">
        <v>63167</v>
      </c>
    </row>
    <row r="636" spans="1:5" x14ac:dyDescent="0.25">
      <c r="A636">
        <v>25204</v>
      </c>
      <c r="B636">
        <v>365</v>
      </c>
      <c r="C636">
        <v>5</v>
      </c>
      <c r="D636">
        <v>299.95</v>
      </c>
      <c r="E636">
        <v>63171</v>
      </c>
    </row>
    <row r="637" spans="1:5" x14ac:dyDescent="0.25">
      <c r="A637">
        <v>25207</v>
      </c>
      <c r="B637">
        <v>365</v>
      </c>
      <c r="C637">
        <v>3</v>
      </c>
      <c r="D637">
        <v>179.97</v>
      </c>
      <c r="E637">
        <v>63179</v>
      </c>
    </row>
    <row r="638" spans="1:5" x14ac:dyDescent="0.25">
      <c r="A638">
        <v>25228</v>
      </c>
      <c r="B638">
        <v>365</v>
      </c>
      <c r="C638">
        <v>3</v>
      </c>
      <c r="D638">
        <v>179.97</v>
      </c>
      <c r="E638">
        <v>63222</v>
      </c>
    </row>
    <row r="639" spans="1:5" x14ac:dyDescent="0.25">
      <c r="A639">
        <v>25243</v>
      </c>
      <c r="B639">
        <v>365</v>
      </c>
      <c r="C639">
        <v>1</v>
      </c>
      <c r="D639">
        <v>59.99</v>
      </c>
      <c r="E639">
        <v>63255</v>
      </c>
    </row>
    <row r="640" spans="1:5" x14ac:dyDescent="0.25">
      <c r="A640">
        <v>25244</v>
      </c>
      <c r="B640">
        <v>365</v>
      </c>
      <c r="C640">
        <v>3</v>
      </c>
      <c r="D640">
        <v>179.97</v>
      </c>
      <c r="E640">
        <v>63258</v>
      </c>
    </row>
    <row r="641" spans="1:5" x14ac:dyDescent="0.25">
      <c r="A641">
        <v>25248</v>
      </c>
      <c r="B641">
        <v>365</v>
      </c>
      <c r="C641">
        <v>5</v>
      </c>
      <c r="D641">
        <v>299.95</v>
      </c>
      <c r="E641">
        <v>63269</v>
      </c>
    </row>
    <row r="642" spans="1:5" x14ac:dyDescent="0.25">
      <c r="A642">
        <v>25299</v>
      </c>
      <c r="B642">
        <v>365</v>
      </c>
      <c r="C642">
        <v>5</v>
      </c>
      <c r="D642">
        <v>299.95</v>
      </c>
      <c r="E642">
        <v>63386</v>
      </c>
    </row>
    <row r="643" spans="1:5" x14ac:dyDescent="0.25">
      <c r="A643">
        <v>25300</v>
      </c>
      <c r="B643">
        <v>365</v>
      </c>
      <c r="C643">
        <v>3</v>
      </c>
      <c r="D643">
        <v>179.97</v>
      </c>
      <c r="E643">
        <v>63389</v>
      </c>
    </row>
    <row r="644" spans="1:5" x14ac:dyDescent="0.25">
      <c r="A644">
        <v>25351</v>
      </c>
      <c r="B644">
        <v>365</v>
      </c>
      <c r="C644">
        <v>1</v>
      </c>
      <c r="D644">
        <v>59.99</v>
      </c>
      <c r="E644">
        <v>63493</v>
      </c>
    </row>
    <row r="645" spans="1:5" x14ac:dyDescent="0.25">
      <c r="A645">
        <v>25353</v>
      </c>
      <c r="B645">
        <v>365</v>
      </c>
      <c r="C645">
        <v>3</v>
      </c>
      <c r="D645">
        <v>179.97</v>
      </c>
      <c r="E645">
        <v>63495</v>
      </c>
    </row>
    <row r="646" spans="1:5" x14ac:dyDescent="0.25">
      <c r="A646">
        <v>25376</v>
      </c>
      <c r="B646">
        <v>365</v>
      </c>
      <c r="C646">
        <v>4</v>
      </c>
      <c r="D646">
        <v>239.96</v>
      </c>
      <c r="E646">
        <v>63557</v>
      </c>
    </row>
    <row r="647" spans="1:5" x14ac:dyDescent="0.25">
      <c r="A647">
        <v>25398</v>
      </c>
      <c r="B647">
        <v>365</v>
      </c>
      <c r="C647">
        <v>1</v>
      </c>
      <c r="D647">
        <v>59.99</v>
      </c>
      <c r="E647">
        <v>63616</v>
      </c>
    </row>
    <row r="648" spans="1:5" x14ac:dyDescent="0.25">
      <c r="A648">
        <v>25405</v>
      </c>
      <c r="B648">
        <v>365</v>
      </c>
      <c r="C648">
        <v>5</v>
      </c>
      <c r="D648">
        <v>299.95</v>
      </c>
      <c r="E648">
        <v>63639</v>
      </c>
    </row>
    <row r="649" spans="1:5" x14ac:dyDescent="0.25">
      <c r="A649">
        <v>25434</v>
      </c>
      <c r="B649">
        <v>365</v>
      </c>
      <c r="C649">
        <v>2</v>
      </c>
      <c r="D649">
        <v>119.98</v>
      </c>
      <c r="E649">
        <v>63713</v>
      </c>
    </row>
    <row r="650" spans="1:5" x14ac:dyDescent="0.25">
      <c r="A650">
        <v>25443</v>
      </c>
      <c r="B650">
        <v>365</v>
      </c>
      <c r="C650">
        <v>3</v>
      </c>
      <c r="D650">
        <v>179.97</v>
      </c>
      <c r="E650">
        <v>63734</v>
      </c>
    </row>
    <row r="651" spans="1:5" x14ac:dyDescent="0.25">
      <c r="A651">
        <v>25444</v>
      </c>
      <c r="B651">
        <v>365</v>
      </c>
      <c r="C651">
        <v>2</v>
      </c>
      <c r="D651">
        <v>119.98</v>
      </c>
      <c r="E651">
        <v>63738</v>
      </c>
    </row>
    <row r="652" spans="1:5" x14ac:dyDescent="0.25">
      <c r="A652">
        <v>25450</v>
      </c>
      <c r="B652">
        <v>365</v>
      </c>
      <c r="C652">
        <v>2</v>
      </c>
      <c r="D652">
        <v>119.98</v>
      </c>
      <c r="E652">
        <v>63756</v>
      </c>
    </row>
    <row r="653" spans="1:5" x14ac:dyDescent="0.25">
      <c r="A653">
        <v>25450</v>
      </c>
      <c r="B653">
        <v>365</v>
      </c>
      <c r="C653">
        <v>5</v>
      </c>
      <c r="D653">
        <v>299.95</v>
      </c>
      <c r="E653">
        <v>63757</v>
      </c>
    </row>
    <row r="654" spans="1:5" x14ac:dyDescent="0.25">
      <c r="A654">
        <v>25468</v>
      </c>
      <c r="B654">
        <v>365</v>
      </c>
      <c r="C654">
        <v>1</v>
      </c>
      <c r="D654">
        <v>59.99</v>
      </c>
      <c r="E654">
        <v>63796</v>
      </c>
    </row>
    <row r="655" spans="1:5" x14ac:dyDescent="0.25">
      <c r="A655">
        <v>25469</v>
      </c>
      <c r="B655">
        <v>365</v>
      </c>
      <c r="C655">
        <v>1</v>
      </c>
      <c r="D655">
        <v>59.99</v>
      </c>
      <c r="E655">
        <v>63800</v>
      </c>
    </row>
    <row r="656" spans="1:5" x14ac:dyDescent="0.25">
      <c r="A656">
        <v>25470</v>
      </c>
      <c r="B656">
        <v>365</v>
      </c>
      <c r="C656">
        <v>1</v>
      </c>
      <c r="D656">
        <v>59.99</v>
      </c>
      <c r="E656">
        <v>63802</v>
      </c>
    </row>
    <row r="657" spans="1:5" x14ac:dyDescent="0.25">
      <c r="A657">
        <v>25474</v>
      </c>
      <c r="B657">
        <v>365</v>
      </c>
      <c r="C657">
        <v>3</v>
      </c>
      <c r="D657">
        <v>179.97</v>
      </c>
      <c r="E657">
        <v>63813</v>
      </c>
    </row>
    <row r="658" spans="1:5" x14ac:dyDescent="0.25">
      <c r="A658">
        <v>25486</v>
      </c>
      <c r="B658">
        <v>365</v>
      </c>
      <c r="C658">
        <v>3</v>
      </c>
      <c r="D658">
        <v>179.97</v>
      </c>
      <c r="E658">
        <v>63851</v>
      </c>
    </row>
    <row r="659" spans="1:5" x14ac:dyDescent="0.25">
      <c r="A659">
        <v>25487</v>
      </c>
      <c r="B659">
        <v>365</v>
      </c>
      <c r="C659">
        <v>3</v>
      </c>
      <c r="D659">
        <v>179.97</v>
      </c>
      <c r="E659">
        <v>63853</v>
      </c>
    </row>
    <row r="660" spans="1:5" x14ac:dyDescent="0.25">
      <c r="A660">
        <v>25507</v>
      </c>
      <c r="B660">
        <v>365</v>
      </c>
      <c r="C660">
        <v>2</v>
      </c>
      <c r="D660">
        <v>119.98</v>
      </c>
      <c r="E660">
        <v>63912</v>
      </c>
    </row>
    <row r="661" spans="1:5" x14ac:dyDescent="0.25">
      <c r="A661">
        <v>25542</v>
      </c>
      <c r="B661">
        <v>365</v>
      </c>
      <c r="C661">
        <v>5</v>
      </c>
      <c r="D661">
        <v>299.95</v>
      </c>
      <c r="E661">
        <v>63986</v>
      </c>
    </row>
    <row r="662" spans="1:5" x14ac:dyDescent="0.25">
      <c r="A662">
        <v>25552</v>
      </c>
      <c r="B662">
        <v>365</v>
      </c>
      <c r="C662">
        <v>5</v>
      </c>
      <c r="D662">
        <v>299.95</v>
      </c>
      <c r="E662">
        <v>64004</v>
      </c>
    </row>
    <row r="663" spans="1:5" x14ac:dyDescent="0.25">
      <c r="A663">
        <v>25570</v>
      </c>
      <c r="B663">
        <v>365</v>
      </c>
      <c r="C663">
        <v>2</v>
      </c>
      <c r="D663">
        <v>119.98</v>
      </c>
      <c r="E663">
        <v>64044</v>
      </c>
    </row>
    <row r="664" spans="1:5" x14ac:dyDescent="0.25">
      <c r="A664">
        <v>25596</v>
      </c>
      <c r="B664">
        <v>365</v>
      </c>
      <c r="C664">
        <v>1</v>
      </c>
      <c r="D664">
        <v>59.99</v>
      </c>
      <c r="E664">
        <v>64120</v>
      </c>
    </row>
    <row r="665" spans="1:5" x14ac:dyDescent="0.25">
      <c r="A665">
        <v>25620</v>
      </c>
      <c r="B665">
        <v>365</v>
      </c>
      <c r="C665">
        <v>1</v>
      </c>
      <c r="D665">
        <v>59.99</v>
      </c>
      <c r="E665">
        <v>64173</v>
      </c>
    </row>
    <row r="666" spans="1:5" x14ac:dyDescent="0.25">
      <c r="A666">
        <v>25620</v>
      </c>
      <c r="B666">
        <v>365</v>
      </c>
      <c r="C666">
        <v>1</v>
      </c>
      <c r="D666">
        <v>59.99</v>
      </c>
      <c r="E666">
        <v>64175</v>
      </c>
    </row>
    <row r="667" spans="1:5" x14ac:dyDescent="0.25">
      <c r="A667">
        <v>25663</v>
      </c>
      <c r="B667">
        <v>365</v>
      </c>
      <c r="C667">
        <v>1</v>
      </c>
      <c r="D667">
        <v>59.99</v>
      </c>
      <c r="E667">
        <v>64270</v>
      </c>
    </row>
    <row r="668" spans="1:5" x14ac:dyDescent="0.25">
      <c r="A668">
        <v>25664</v>
      </c>
      <c r="B668">
        <v>365</v>
      </c>
      <c r="C668">
        <v>1</v>
      </c>
      <c r="D668">
        <v>59.99</v>
      </c>
      <c r="E668">
        <v>64272</v>
      </c>
    </row>
    <row r="669" spans="1:5" x14ac:dyDescent="0.25">
      <c r="A669">
        <v>25664</v>
      </c>
      <c r="B669">
        <v>365</v>
      </c>
      <c r="C669">
        <v>5</v>
      </c>
      <c r="D669">
        <v>299.95</v>
      </c>
      <c r="E669">
        <v>64273</v>
      </c>
    </row>
    <row r="670" spans="1:5" x14ac:dyDescent="0.25">
      <c r="A670">
        <v>25729</v>
      </c>
      <c r="B670">
        <v>365</v>
      </c>
      <c r="C670">
        <v>2</v>
      </c>
      <c r="D670">
        <v>119.98</v>
      </c>
      <c r="E670">
        <v>64436</v>
      </c>
    </row>
    <row r="671" spans="1:5" x14ac:dyDescent="0.25">
      <c r="A671">
        <v>25746</v>
      </c>
      <c r="B671">
        <v>365</v>
      </c>
      <c r="C671">
        <v>1</v>
      </c>
      <c r="D671">
        <v>59.99</v>
      </c>
      <c r="E671">
        <v>64480</v>
      </c>
    </row>
    <row r="672" spans="1:5" x14ac:dyDescent="0.25">
      <c r="A672">
        <v>25765</v>
      </c>
      <c r="B672">
        <v>365</v>
      </c>
      <c r="C672">
        <v>5</v>
      </c>
      <c r="D672">
        <v>299.95</v>
      </c>
      <c r="E672">
        <v>64515</v>
      </c>
    </row>
    <row r="673" spans="1:5" x14ac:dyDescent="0.25">
      <c r="A673">
        <v>25805</v>
      </c>
      <c r="B673">
        <v>365</v>
      </c>
      <c r="C673">
        <v>3</v>
      </c>
      <c r="D673">
        <v>179.97</v>
      </c>
      <c r="E673">
        <v>64600</v>
      </c>
    </row>
    <row r="674" spans="1:5" x14ac:dyDescent="0.25">
      <c r="A674">
        <v>25805</v>
      </c>
      <c r="B674">
        <v>365</v>
      </c>
      <c r="C674">
        <v>5</v>
      </c>
      <c r="D674">
        <v>299.95</v>
      </c>
      <c r="E674">
        <v>64601</v>
      </c>
    </row>
    <row r="675" spans="1:5" x14ac:dyDescent="0.25">
      <c r="A675">
        <v>25847</v>
      </c>
      <c r="B675">
        <v>365</v>
      </c>
      <c r="C675">
        <v>2</v>
      </c>
      <c r="D675">
        <v>119.98</v>
      </c>
      <c r="E675">
        <v>64696</v>
      </c>
    </row>
    <row r="676" spans="1:5" x14ac:dyDescent="0.25">
      <c r="A676">
        <v>25847</v>
      </c>
      <c r="B676">
        <v>365</v>
      </c>
      <c r="C676">
        <v>3</v>
      </c>
      <c r="D676">
        <v>179.97</v>
      </c>
      <c r="E676">
        <v>64697</v>
      </c>
    </row>
    <row r="677" spans="1:5" x14ac:dyDescent="0.25">
      <c r="A677">
        <v>25908</v>
      </c>
      <c r="B677">
        <v>365</v>
      </c>
      <c r="C677">
        <v>4</v>
      </c>
      <c r="D677">
        <v>239.96</v>
      </c>
      <c r="E677">
        <v>64849</v>
      </c>
    </row>
    <row r="678" spans="1:5" x14ac:dyDescent="0.25">
      <c r="A678">
        <v>25917</v>
      </c>
      <c r="B678">
        <v>365</v>
      </c>
      <c r="C678">
        <v>2</v>
      </c>
      <c r="D678">
        <v>119.98</v>
      </c>
      <c r="E678">
        <v>64878</v>
      </c>
    </row>
    <row r="679" spans="1:5" x14ac:dyDescent="0.25">
      <c r="A679">
        <v>25924</v>
      </c>
      <c r="B679">
        <v>365</v>
      </c>
      <c r="C679">
        <v>4</v>
      </c>
      <c r="D679">
        <v>239.96</v>
      </c>
      <c r="E679">
        <v>64894</v>
      </c>
    </row>
    <row r="680" spans="1:5" x14ac:dyDescent="0.25">
      <c r="A680">
        <v>25927</v>
      </c>
      <c r="B680">
        <v>365</v>
      </c>
      <c r="C680">
        <v>5</v>
      </c>
      <c r="D680">
        <v>299.95</v>
      </c>
      <c r="E680">
        <v>64901</v>
      </c>
    </row>
    <row r="681" spans="1:5" x14ac:dyDescent="0.25">
      <c r="A681">
        <v>26007</v>
      </c>
      <c r="B681">
        <v>365</v>
      </c>
      <c r="C681">
        <v>2</v>
      </c>
      <c r="D681">
        <v>119.98</v>
      </c>
      <c r="E681">
        <v>65090</v>
      </c>
    </row>
    <row r="682" spans="1:5" x14ac:dyDescent="0.25">
      <c r="A682">
        <v>26015</v>
      </c>
      <c r="B682">
        <v>365</v>
      </c>
      <c r="C682">
        <v>1</v>
      </c>
      <c r="D682">
        <v>59.99</v>
      </c>
      <c r="E682">
        <v>65103</v>
      </c>
    </row>
    <row r="683" spans="1:5" x14ac:dyDescent="0.25">
      <c r="A683">
        <v>26016</v>
      </c>
      <c r="B683">
        <v>365</v>
      </c>
      <c r="C683">
        <v>2</v>
      </c>
      <c r="D683">
        <v>119.98</v>
      </c>
      <c r="E683">
        <v>65106</v>
      </c>
    </row>
    <row r="684" spans="1:5" x14ac:dyDescent="0.25">
      <c r="A684">
        <v>26018</v>
      </c>
      <c r="B684">
        <v>365</v>
      </c>
      <c r="C684">
        <v>4</v>
      </c>
      <c r="D684">
        <v>239.96</v>
      </c>
      <c r="E684">
        <v>65114</v>
      </c>
    </row>
    <row r="685" spans="1:5" x14ac:dyDescent="0.25">
      <c r="A685">
        <v>26061</v>
      </c>
      <c r="B685">
        <v>365</v>
      </c>
      <c r="C685">
        <v>4</v>
      </c>
      <c r="D685">
        <v>239.96</v>
      </c>
      <c r="E685">
        <v>65229</v>
      </c>
    </row>
    <row r="686" spans="1:5" x14ac:dyDescent="0.25">
      <c r="A686">
        <v>26066</v>
      </c>
      <c r="B686">
        <v>365</v>
      </c>
      <c r="C686">
        <v>5</v>
      </c>
      <c r="D686">
        <v>299.95</v>
      </c>
      <c r="E686">
        <v>65241</v>
      </c>
    </row>
    <row r="687" spans="1:5" x14ac:dyDescent="0.25">
      <c r="A687">
        <v>26066</v>
      </c>
      <c r="B687">
        <v>365</v>
      </c>
      <c r="C687">
        <v>3</v>
      </c>
      <c r="D687">
        <v>179.97</v>
      </c>
      <c r="E687">
        <v>65243</v>
      </c>
    </row>
    <row r="688" spans="1:5" x14ac:dyDescent="0.25">
      <c r="A688">
        <v>26100</v>
      </c>
      <c r="B688">
        <v>365</v>
      </c>
      <c r="C688">
        <v>3</v>
      </c>
      <c r="D688">
        <v>179.97</v>
      </c>
      <c r="E688">
        <v>65334</v>
      </c>
    </row>
    <row r="689" spans="1:5" x14ac:dyDescent="0.25">
      <c r="A689">
        <v>26128</v>
      </c>
      <c r="B689">
        <v>365</v>
      </c>
      <c r="C689">
        <v>4</v>
      </c>
      <c r="D689">
        <v>239.96</v>
      </c>
      <c r="E689">
        <v>65404</v>
      </c>
    </row>
    <row r="690" spans="1:5" x14ac:dyDescent="0.25">
      <c r="A690">
        <v>26134</v>
      </c>
      <c r="B690">
        <v>365</v>
      </c>
      <c r="C690">
        <v>1</v>
      </c>
      <c r="D690">
        <v>59.99</v>
      </c>
      <c r="E690">
        <v>65422</v>
      </c>
    </row>
    <row r="691" spans="1:5" x14ac:dyDescent="0.25">
      <c r="A691">
        <v>26135</v>
      </c>
      <c r="B691">
        <v>365</v>
      </c>
      <c r="C691">
        <v>4</v>
      </c>
      <c r="D691">
        <v>239.96</v>
      </c>
      <c r="E691">
        <v>65424</v>
      </c>
    </row>
    <row r="692" spans="1:5" x14ac:dyDescent="0.25">
      <c r="A692">
        <v>26136</v>
      </c>
      <c r="B692">
        <v>365</v>
      </c>
      <c r="C692">
        <v>5</v>
      </c>
      <c r="D692">
        <v>299.95</v>
      </c>
      <c r="E692">
        <v>65427</v>
      </c>
    </row>
    <row r="693" spans="1:5" x14ac:dyDescent="0.25">
      <c r="A693">
        <v>26136</v>
      </c>
      <c r="B693">
        <v>365</v>
      </c>
      <c r="C693">
        <v>2</v>
      </c>
      <c r="D693">
        <v>119.98</v>
      </c>
      <c r="E693">
        <v>65429</v>
      </c>
    </row>
    <row r="694" spans="1:5" x14ac:dyDescent="0.25">
      <c r="A694">
        <v>26137</v>
      </c>
      <c r="B694">
        <v>365</v>
      </c>
      <c r="C694">
        <v>5</v>
      </c>
      <c r="D694">
        <v>299.95</v>
      </c>
      <c r="E694">
        <v>65431</v>
      </c>
    </row>
    <row r="695" spans="1:5" x14ac:dyDescent="0.25">
      <c r="A695">
        <v>26139</v>
      </c>
      <c r="B695">
        <v>365</v>
      </c>
      <c r="C695">
        <v>2</v>
      </c>
      <c r="D695">
        <v>119.98</v>
      </c>
      <c r="E695">
        <v>65436</v>
      </c>
    </row>
    <row r="696" spans="1:5" x14ac:dyDescent="0.25">
      <c r="A696">
        <v>26160</v>
      </c>
      <c r="B696">
        <v>365</v>
      </c>
      <c r="C696">
        <v>5</v>
      </c>
      <c r="D696">
        <v>299.95</v>
      </c>
      <c r="E696">
        <v>65485</v>
      </c>
    </row>
    <row r="697" spans="1:5" x14ac:dyDescent="0.25">
      <c r="A697">
        <v>26179</v>
      </c>
      <c r="B697">
        <v>365</v>
      </c>
      <c r="C697">
        <v>2</v>
      </c>
      <c r="D697">
        <v>119.98</v>
      </c>
      <c r="E697">
        <v>65525</v>
      </c>
    </row>
    <row r="698" spans="1:5" x14ac:dyDescent="0.25">
      <c r="A698">
        <v>26191</v>
      </c>
      <c r="B698">
        <v>365</v>
      </c>
      <c r="C698">
        <v>4</v>
      </c>
      <c r="D698">
        <v>239.96</v>
      </c>
      <c r="E698">
        <v>65554</v>
      </c>
    </row>
    <row r="699" spans="1:5" x14ac:dyDescent="0.25">
      <c r="A699">
        <v>26223</v>
      </c>
      <c r="B699">
        <v>365</v>
      </c>
      <c r="C699">
        <v>4</v>
      </c>
      <c r="D699">
        <v>239.96</v>
      </c>
      <c r="E699">
        <v>65634</v>
      </c>
    </row>
    <row r="700" spans="1:5" x14ac:dyDescent="0.25">
      <c r="A700">
        <v>26224</v>
      </c>
      <c r="B700">
        <v>365</v>
      </c>
      <c r="C700">
        <v>3</v>
      </c>
      <c r="D700">
        <v>179.97</v>
      </c>
      <c r="E700">
        <v>65636</v>
      </c>
    </row>
    <row r="701" spans="1:5" x14ac:dyDescent="0.25">
      <c r="A701">
        <v>26260</v>
      </c>
      <c r="B701">
        <v>365</v>
      </c>
      <c r="C701">
        <v>4</v>
      </c>
      <c r="D701">
        <v>239.96</v>
      </c>
      <c r="E701">
        <v>65739</v>
      </c>
    </row>
    <row r="702" spans="1:5" x14ac:dyDescent="0.25">
      <c r="A702">
        <v>26292</v>
      </c>
      <c r="B702">
        <v>365</v>
      </c>
      <c r="C702">
        <v>5</v>
      </c>
      <c r="D702">
        <v>299.95</v>
      </c>
      <c r="E702">
        <v>65820</v>
      </c>
    </row>
    <row r="703" spans="1:5" x14ac:dyDescent="0.25">
      <c r="A703">
        <v>26308</v>
      </c>
      <c r="B703">
        <v>365</v>
      </c>
      <c r="C703">
        <v>4</v>
      </c>
      <c r="D703">
        <v>239.96</v>
      </c>
      <c r="E703">
        <v>65856</v>
      </c>
    </row>
    <row r="704" spans="1:5" x14ac:dyDescent="0.25">
      <c r="A704">
        <v>26324</v>
      </c>
      <c r="B704">
        <v>365</v>
      </c>
      <c r="C704">
        <v>5</v>
      </c>
      <c r="D704">
        <v>299.95</v>
      </c>
      <c r="E704">
        <v>65890</v>
      </c>
    </row>
    <row r="705" spans="1:5" x14ac:dyDescent="0.25">
      <c r="A705">
        <v>26345</v>
      </c>
      <c r="B705">
        <v>365</v>
      </c>
      <c r="C705">
        <v>2</v>
      </c>
      <c r="D705">
        <v>119.98</v>
      </c>
      <c r="E705">
        <v>65939</v>
      </c>
    </row>
    <row r="706" spans="1:5" x14ac:dyDescent="0.25">
      <c r="A706">
        <v>26346</v>
      </c>
      <c r="B706">
        <v>365</v>
      </c>
      <c r="C706">
        <v>4</v>
      </c>
      <c r="D706">
        <v>239.96</v>
      </c>
      <c r="E706">
        <v>65943</v>
      </c>
    </row>
    <row r="707" spans="1:5" x14ac:dyDescent="0.25">
      <c r="A707">
        <v>26402</v>
      </c>
      <c r="B707">
        <v>365</v>
      </c>
      <c r="C707">
        <v>1</v>
      </c>
      <c r="D707">
        <v>59.99</v>
      </c>
      <c r="E707">
        <v>66088</v>
      </c>
    </row>
    <row r="708" spans="1:5" x14ac:dyDescent="0.25">
      <c r="A708">
        <v>26402</v>
      </c>
      <c r="B708">
        <v>365</v>
      </c>
      <c r="C708">
        <v>5</v>
      </c>
      <c r="D708">
        <v>299.95</v>
      </c>
      <c r="E708">
        <v>66089</v>
      </c>
    </row>
    <row r="709" spans="1:5" x14ac:dyDescent="0.25">
      <c r="A709">
        <v>26403</v>
      </c>
      <c r="B709">
        <v>365</v>
      </c>
      <c r="C709">
        <v>3</v>
      </c>
      <c r="D709">
        <v>179.97</v>
      </c>
      <c r="E709">
        <v>66092</v>
      </c>
    </row>
    <row r="710" spans="1:5" x14ac:dyDescent="0.25">
      <c r="A710">
        <v>26403</v>
      </c>
      <c r="B710">
        <v>365</v>
      </c>
      <c r="C710">
        <v>4</v>
      </c>
      <c r="D710">
        <v>239.96</v>
      </c>
      <c r="E710">
        <v>66094</v>
      </c>
    </row>
    <row r="711" spans="1:5" x14ac:dyDescent="0.25">
      <c r="A711">
        <v>26404</v>
      </c>
      <c r="B711">
        <v>365</v>
      </c>
      <c r="C711">
        <v>5</v>
      </c>
      <c r="D711">
        <v>299.95</v>
      </c>
      <c r="E711">
        <v>66098</v>
      </c>
    </row>
    <row r="712" spans="1:5" x14ac:dyDescent="0.25">
      <c r="A712">
        <v>26480</v>
      </c>
      <c r="B712">
        <v>365</v>
      </c>
      <c r="C712">
        <v>2</v>
      </c>
      <c r="D712">
        <v>119.98</v>
      </c>
      <c r="E712">
        <v>66282</v>
      </c>
    </row>
    <row r="713" spans="1:5" x14ac:dyDescent="0.25">
      <c r="A713">
        <v>26481</v>
      </c>
      <c r="B713">
        <v>365</v>
      </c>
      <c r="C713">
        <v>3</v>
      </c>
      <c r="D713">
        <v>179.97</v>
      </c>
      <c r="E713">
        <v>66284</v>
      </c>
    </row>
    <row r="714" spans="1:5" x14ac:dyDescent="0.25">
      <c r="A714">
        <v>26499</v>
      </c>
      <c r="B714">
        <v>365</v>
      </c>
      <c r="C714">
        <v>3</v>
      </c>
      <c r="D714">
        <v>179.97</v>
      </c>
      <c r="E714">
        <v>66345</v>
      </c>
    </row>
    <row r="715" spans="1:5" x14ac:dyDescent="0.25">
      <c r="A715">
        <v>26523</v>
      </c>
      <c r="B715">
        <v>365</v>
      </c>
      <c r="C715">
        <v>1</v>
      </c>
      <c r="D715">
        <v>59.99</v>
      </c>
      <c r="E715">
        <v>66401</v>
      </c>
    </row>
    <row r="716" spans="1:5" x14ac:dyDescent="0.25">
      <c r="A716">
        <v>26546</v>
      </c>
      <c r="B716">
        <v>365</v>
      </c>
      <c r="C716">
        <v>1</v>
      </c>
      <c r="D716">
        <v>59.99</v>
      </c>
      <c r="E716">
        <v>66463</v>
      </c>
    </row>
    <row r="717" spans="1:5" x14ac:dyDescent="0.25">
      <c r="A717">
        <v>26555</v>
      </c>
      <c r="B717">
        <v>365</v>
      </c>
      <c r="C717">
        <v>5</v>
      </c>
      <c r="D717">
        <v>299.95</v>
      </c>
      <c r="E717">
        <v>66488</v>
      </c>
    </row>
    <row r="718" spans="1:5" x14ac:dyDescent="0.25">
      <c r="A718">
        <v>26600</v>
      </c>
      <c r="B718">
        <v>365</v>
      </c>
      <c r="C718">
        <v>1</v>
      </c>
      <c r="D718">
        <v>59.99</v>
      </c>
      <c r="E718">
        <v>66608</v>
      </c>
    </row>
    <row r="719" spans="1:5" x14ac:dyDescent="0.25">
      <c r="A719">
        <v>26608</v>
      </c>
      <c r="B719">
        <v>365</v>
      </c>
      <c r="C719">
        <v>5</v>
      </c>
      <c r="D719">
        <v>299.95</v>
      </c>
      <c r="E719">
        <v>66635</v>
      </c>
    </row>
    <row r="720" spans="1:5" x14ac:dyDescent="0.25">
      <c r="A720">
        <v>26699</v>
      </c>
      <c r="B720">
        <v>365</v>
      </c>
      <c r="C720">
        <v>2</v>
      </c>
      <c r="D720">
        <v>119.98</v>
      </c>
      <c r="E720">
        <v>66860</v>
      </c>
    </row>
    <row r="721" spans="1:5" x14ac:dyDescent="0.25">
      <c r="A721">
        <v>26709</v>
      </c>
      <c r="B721">
        <v>365</v>
      </c>
      <c r="C721">
        <v>3</v>
      </c>
      <c r="D721">
        <v>179.97</v>
      </c>
      <c r="E721">
        <v>66893</v>
      </c>
    </row>
    <row r="722" spans="1:5" x14ac:dyDescent="0.25">
      <c r="A722">
        <v>26714</v>
      </c>
      <c r="B722">
        <v>365</v>
      </c>
      <c r="C722">
        <v>1</v>
      </c>
      <c r="D722">
        <v>59.99</v>
      </c>
      <c r="E722">
        <v>66903</v>
      </c>
    </row>
    <row r="723" spans="1:5" x14ac:dyDescent="0.25">
      <c r="A723">
        <v>26716</v>
      </c>
      <c r="B723">
        <v>365</v>
      </c>
      <c r="C723">
        <v>4</v>
      </c>
      <c r="D723">
        <v>239.96</v>
      </c>
      <c r="E723">
        <v>66912</v>
      </c>
    </row>
    <row r="724" spans="1:5" x14ac:dyDescent="0.25">
      <c r="A724">
        <v>26717</v>
      </c>
      <c r="B724">
        <v>365</v>
      </c>
      <c r="C724">
        <v>1</v>
      </c>
      <c r="D724">
        <v>59.99</v>
      </c>
      <c r="E724">
        <v>66913</v>
      </c>
    </row>
    <row r="725" spans="1:5" x14ac:dyDescent="0.25">
      <c r="A725">
        <v>26717</v>
      </c>
      <c r="B725">
        <v>365</v>
      </c>
      <c r="C725">
        <v>5</v>
      </c>
      <c r="D725">
        <v>299.95</v>
      </c>
      <c r="E725">
        <v>66917</v>
      </c>
    </row>
    <row r="726" spans="1:5" x14ac:dyDescent="0.25">
      <c r="A726">
        <v>26723</v>
      </c>
      <c r="B726">
        <v>365</v>
      </c>
      <c r="C726">
        <v>1</v>
      </c>
      <c r="D726">
        <v>59.99</v>
      </c>
      <c r="E726">
        <v>66929</v>
      </c>
    </row>
    <row r="727" spans="1:5" x14ac:dyDescent="0.25">
      <c r="A727">
        <v>26843</v>
      </c>
      <c r="B727">
        <v>365</v>
      </c>
      <c r="C727">
        <v>4</v>
      </c>
      <c r="D727">
        <v>239.96</v>
      </c>
      <c r="E727">
        <v>67262</v>
      </c>
    </row>
    <row r="728" spans="1:5" x14ac:dyDescent="0.25">
      <c r="A728">
        <v>26887</v>
      </c>
      <c r="B728">
        <v>365</v>
      </c>
      <c r="C728">
        <v>2</v>
      </c>
      <c r="D728">
        <v>119.98</v>
      </c>
      <c r="E728">
        <v>67364</v>
      </c>
    </row>
    <row r="729" spans="1:5" x14ac:dyDescent="0.25">
      <c r="A729">
        <v>26924</v>
      </c>
      <c r="B729">
        <v>365</v>
      </c>
      <c r="C729">
        <v>1</v>
      </c>
      <c r="D729">
        <v>59.99</v>
      </c>
      <c r="E729">
        <v>67448</v>
      </c>
    </row>
    <row r="730" spans="1:5" x14ac:dyDescent="0.25">
      <c r="A730">
        <v>26945</v>
      </c>
      <c r="B730">
        <v>365</v>
      </c>
      <c r="C730">
        <v>1</v>
      </c>
      <c r="D730">
        <v>59.99</v>
      </c>
      <c r="E730">
        <v>67497</v>
      </c>
    </row>
    <row r="731" spans="1:5" x14ac:dyDescent="0.25">
      <c r="A731">
        <v>26985</v>
      </c>
      <c r="B731">
        <v>365</v>
      </c>
      <c r="C731">
        <v>5</v>
      </c>
      <c r="D731">
        <v>299.95</v>
      </c>
      <c r="E731">
        <v>67589</v>
      </c>
    </row>
    <row r="732" spans="1:5" x14ac:dyDescent="0.25">
      <c r="A732">
        <v>27038</v>
      </c>
      <c r="B732">
        <v>365</v>
      </c>
      <c r="C732">
        <v>2</v>
      </c>
      <c r="D732">
        <v>119.98</v>
      </c>
      <c r="E732">
        <v>67741</v>
      </c>
    </row>
    <row r="733" spans="1:5" x14ac:dyDescent="0.25">
      <c r="A733">
        <v>27040</v>
      </c>
      <c r="B733">
        <v>365</v>
      </c>
      <c r="C733">
        <v>2</v>
      </c>
      <c r="D733">
        <v>119.98</v>
      </c>
      <c r="E733">
        <v>67750</v>
      </c>
    </row>
    <row r="734" spans="1:5" x14ac:dyDescent="0.25">
      <c r="A734">
        <v>27041</v>
      </c>
      <c r="B734">
        <v>365</v>
      </c>
      <c r="C734">
        <v>1</v>
      </c>
      <c r="D734">
        <v>59.99</v>
      </c>
      <c r="E734">
        <v>67753</v>
      </c>
    </row>
    <row r="735" spans="1:5" x14ac:dyDescent="0.25">
      <c r="A735">
        <v>27051</v>
      </c>
      <c r="B735">
        <v>365</v>
      </c>
      <c r="C735">
        <v>3</v>
      </c>
      <c r="D735">
        <v>179.97</v>
      </c>
      <c r="E735">
        <v>67780</v>
      </c>
    </row>
    <row r="736" spans="1:5" x14ac:dyDescent="0.25">
      <c r="A736">
        <v>27070</v>
      </c>
      <c r="B736">
        <v>365</v>
      </c>
      <c r="C736">
        <v>5</v>
      </c>
      <c r="D736">
        <v>299.95</v>
      </c>
      <c r="E736">
        <v>67832</v>
      </c>
    </row>
    <row r="737" spans="1:5" x14ac:dyDescent="0.25">
      <c r="A737">
        <v>27162</v>
      </c>
      <c r="B737">
        <v>365</v>
      </c>
      <c r="C737">
        <v>5</v>
      </c>
      <c r="D737">
        <v>299.95</v>
      </c>
      <c r="E737">
        <v>68042</v>
      </c>
    </row>
    <row r="738" spans="1:5" x14ac:dyDescent="0.25">
      <c r="A738">
        <v>27162</v>
      </c>
      <c r="B738">
        <v>365</v>
      </c>
      <c r="C738">
        <v>5</v>
      </c>
      <c r="D738">
        <v>299.95</v>
      </c>
      <c r="E738">
        <v>68043</v>
      </c>
    </row>
    <row r="739" spans="1:5" x14ac:dyDescent="0.25">
      <c r="A739">
        <v>27200</v>
      </c>
      <c r="B739">
        <v>365</v>
      </c>
      <c r="C739">
        <v>3</v>
      </c>
      <c r="D739">
        <v>179.97</v>
      </c>
      <c r="E739">
        <v>68145</v>
      </c>
    </row>
    <row r="740" spans="1:5" x14ac:dyDescent="0.25">
      <c r="A740">
        <v>27235</v>
      </c>
      <c r="B740">
        <v>365</v>
      </c>
      <c r="C740">
        <v>5</v>
      </c>
      <c r="D740">
        <v>299.95</v>
      </c>
      <c r="E740">
        <v>68233</v>
      </c>
    </row>
    <row r="741" spans="1:5" x14ac:dyDescent="0.25">
      <c r="A741">
        <v>27261</v>
      </c>
      <c r="B741">
        <v>365</v>
      </c>
      <c r="C741">
        <v>1</v>
      </c>
      <c r="D741">
        <v>59.99</v>
      </c>
      <c r="E741">
        <v>68293</v>
      </c>
    </row>
    <row r="742" spans="1:5" x14ac:dyDescent="0.25">
      <c r="A742">
        <v>27270</v>
      </c>
      <c r="B742">
        <v>365</v>
      </c>
      <c r="C742">
        <v>5</v>
      </c>
      <c r="D742">
        <v>299.95</v>
      </c>
      <c r="E742">
        <v>68306</v>
      </c>
    </row>
    <row r="743" spans="1:5" x14ac:dyDescent="0.25">
      <c r="A743">
        <v>27270</v>
      </c>
      <c r="B743">
        <v>365</v>
      </c>
      <c r="C743">
        <v>1</v>
      </c>
      <c r="D743">
        <v>59.99</v>
      </c>
      <c r="E743">
        <v>68308</v>
      </c>
    </row>
    <row r="744" spans="1:5" x14ac:dyDescent="0.25">
      <c r="A744">
        <v>27271</v>
      </c>
      <c r="B744">
        <v>365</v>
      </c>
      <c r="C744">
        <v>4</v>
      </c>
      <c r="D744">
        <v>239.96</v>
      </c>
      <c r="E744">
        <v>68312</v>
      </c>
    </row>
    <row r="745" spans="1:5" x14ac:dyDescent="0.25">
      <c r="A745">
        <v>27271</v>
      </c>
      <c r="B745">
        <v>365</v>
      </c>
      <c r="C745">
        <v>3</v>
      </c>
      <c r="D745">
        <v>179.97</v>
      </c>
      <c r="E745">
        <v>68314</v>
      </c>
    </row>
    <row r="746" spans="1:5" x14ac:dyDescent="0.25">
      <c r="A746">
        <v>27273</v>
      </c>
      <c r="B746">
        <v>365</v>
      </c>
      <c r="C746">
        <v>4</v>
      </c>
      <c r="D746">
        <v>239.96</v>
      </c>
      <c r="E746">
        <v>68316</v>
      </c>
    </row>
    <row r="747" spans="1:5" x14ac:dyDescent="0.25">
      <c r="A747">
        <v>27288</v>
      </c>
      <c r="B747">
        <v>365</v>
      </c>
      <c r="C747">
        <v>3</v>
      </c>
      <c r="D747">
        <v>179.97</v>
      </c>
      <c r="E747">
        <v>68348</v>
      </c>
    </row>
    <row r="748" spans="1:5" x14ac:dyDescent="0.25">
      <c r="A748">
        <v>27288</v>
      </c>
      <c r="B748">
        <v>365</v>
      </c>
      <c r="C748">
        <v>5</v>
      </c>
      <c r="D748">
        <v>299.95</v>
      </c>
      <c r="E748">
        <v>68350</v>
      </c>
    </row>
    <row r="749" spans="1:5" x14ac:dyDescent="0.25">
      <c r="A749">
        <v>27290</v>
      </c>
      <c r="B749">
        <v>365</v>
      </c>
      <c r="C749">
        <v>1</v>
      </c>
      <c r="D749">
        <v>59.99</v>
      </c>
      <c r="E749">
        <v>68357</v>
      </c>
    </row>
    <row r="750" spans="1:5" x14ac:dyDescent="0.25">
      <c r="A750">
        <v>27292</v>
      </c>
      <c r="B750">
        <v>365</v>
      </c>
      <c r="C750">
        <v>2</v>
      </c>
      <c r="D750">
        <v>119.98</v>
      </c>
      <c r="E750">
        <v>68368</v>
      </c>
    </row>
    <row r="751" spans="1:5" x14ac:dyDescent="0.25">
      <c r="A751">
        <v>27292</v>
      </c>
      <c r="B751">
        <v>365</v>
      </c>
      <c r="C751">
        <v>4</v>
      </c>
      <c r="D751">
        <v>239.96</v>
      </c>
      <c r="E751">
        <v>68369</v>
      </c>
    </row>
    <row r="752" spans="1:5" x14ac:dyDescent="0.25">
      <c r="A752">
        <v>27300</v>
      </c>
      <c r="B752">
        <v>365</v>
      </c>
      <c r="C752">
        <v>3</v>
      </c>
      <c r="D752">
        <v>179.97</v>
      </c>
      <c r="E752">
        <v>68381</v>
      </c>
    </row>
    <row r="753" spans="1:5" x14ac:dyDescent="0.25">
      <c r="A753">
        <v>27351</v>
      </c>
      <c r="B753">
        <v>365</v>
      </c>
      <c r="C753">
        <v>1</v>
      </c>
      <c r="D753">
        <v>59.99</v>
      </c>
      <c r="E753">
        <v>68502</v>
      </c>
    </row>
    <row r="754" spans="1:5" x14ac:dyDescent="0.25">
      <c r="A754">
        <v>27412</v>
      </c>
      <c r="B754">
        <v>365</v>
      </c>
      <c r="C754">
        <v>4</v>
      </c>
      <c r="D754">
        <v>239.96</v>
      </c>
      <c r="E754">
        <v>68635</v>
      </c>
    </row>
    <row r="755" spans="1:5" x14ac:dyDescent="0.25">
      <c r="A755">
        <v>27429</v>
      </c>
      <c r="B755">
        <v>365</v>
      </c>
      <c r="C755">
        <v>2</v>
      </c>
      <c r="D755">
        <v>119.98</v>
      </c>
      <c r="E755">
        <v>68662</v>
      </c>
    </row>
    <row r="756" spans="1:5" x14ac:dyDescent="0.25">
      <c r="A756">
        <v>27432</v>
      </c>
      <c r="B756">
        <v>365</v>
      </c>
      <c r="C756">
        <v>1</v>
      </c>
      <c r="D756">
        <v>59.99</v>
      </c>
      <c r="E756">
        <v>68672</v>
      </c>
    </row>
    <row r="757" spans="1:5" x14ac:dyDescent="0.25">
      <c r="A757">
        <v>27449</v>
      </c>
      <c r="B757">
        <v>365</v>
      </c>
      <c r="C757">
        <v>5</v>
      </c>
      <c r="D757">
        <v>299.95</v>
      </c>
      <c r="E757">
        <v>68712</v>
      </c>
    </row>
    <row r="758" spans="1:5" x14ac:dyDescent="0.25">
      <c r="A758">
        <v>27451</v>
      </c>
      <c r="B758">
        <v>365</v>
      </c>
      <c r="C758">
        <v>4</v>
      </c>
      <c r="D758">
        <v>239.96</v>
      </c>
      <c r="E758">
        <v>68718</v>
      </c>
    </row>
    <row r="759" spans="1:5" x14ac:dyDescent="0.25">
      <c r="A759">
        <v>27451</v>
      </c>
      <c r="B759">
        <v>365</v>
      </c>
      <c r="C759">
        <v>4</v>
      </c>
      <c r="D759">
        <v>239.96</v>
      </c>
      <c r="E759">
        <v>68720</v>
      </c>
    </row>
    <row r="760" spans="1:5" x14ac:dyDescent="0.25">
      <c r="A760">
        <v>27452</v>
      </c>
      <c r="B760">
        <v>365</v>
      </c>
      <c r="C760">
        <v>3</v>
      </c>
      <c r="D760">
        <v>179.97</v>
      </c>
      <c r="E760">
        <v>68723</v>
      </c>
    </row>
    <row r="761" spans="1:5" x14ac:dyDescent="0.25">
      <c r="A761">
        <v>27452</v>
      </c>
      <c r="B761">
        <v>365</v>
      </c>
      <c r="C761">
        <v>4</v>
      </c>
      <c r="D761">
        <v>239.96</v>
      </c>
      <c r="E761">
        <v>68724</v>
      </c>
    </row>
    <row r="762" spans="1:5" x14ac:dyDescent="0.25">
      <c r="A762">
        <v>27480</v>
      </c>
      <c r="B762">
        <v>365</v>
      </c>
      <c r="C762">
        <v>3</v>
      </c>
      <c r="D762">
        <v>179.97</v>
      </c>
      <c r="E762">
        <v>68796</v>
      </c>
    </row>
    <row r="763" spans="1:5" x14ac:dyDescent="0.25">
      <c r="A763">
        <v>27481</v>
      </c>
      <c r="B763">
        <v>365</v>
      </c>
      <c r="C763">
        <v>3</v>
      </c>
      <c r="D763">
        <v>179.97</v>
      </c>
      <c r="E763">
        <v>68800</v>
      </c>
    </row>
    <row r="764" spans="1:5" x14ac:dyDescent="0.25">
      <c r="A764">
        <v>27483</v>
      </c>
      <c r="B764">
        <v>365</v>
      </c>
      <c r="C764">
        <v>4</v>
      </c>
      <c r="D764">
        <v>239.96</v>
      </c>
      <c r="E764">
        <v>68802</v>
      </c>
    </row>
    <row r="765" spans="1:5" x14ac:dyDescent="0.25">
      <c r="A765">
        <v>27483</v>
      </c>
      <c r="B765">
        <v>365</v>
      </c>
      <c r="C765">
        <v>3</v>
      </c>
      <c r="D765">
        <v>179.97</v>
      </c>
      <c r="E765">
        <v>68805</v>
      </c>
    </row>
    <row r="766" spans="1:5" x14ac:dyDescent="0.25">
      <c r="A766">
        <v>27523</v>
      </c>
      <c r="B766">
        <v>365</v>
      </c>
      <c r="C766">
        <v>1</v>
      </c>
      <c r="D766">
        <v>59.99</v>
      </c>
      <c r="E766">
        <v>68888</v>
      </c>
    </row>
    <row r="767" spans="1:5" x14ac:dyDescent="0.25">
      <c r="A767">
        <v>27523</v>
      </c>
      <c r="B767">
        <v>365</v>
      </c>
      <c r="C767">
        <v>5</v>
      </c>
      <c r="D767">
        <v>299.95</v>
      </c>
      <c r="E767">
        <v>68890</v>
      </c>
    </row>
    <row r="768" spans="1:5" x14ac:dyDescent="0.25">
      <c r="A768">
        <v>27550</v>
      </c>
      <c r="B768">
        <v>365</v>
      </c>
      <c r="C768">
        <v>4</v>
      </c>
      <c r="D768">
        <v>239.96</v>
      </c>
      <c r="E768">
        <v>68954</v>
      </c>
    </row>
    <row r="769" spans="1:5" x14ac:dyDescent="0.25">
      <c r="A769">
        <v>27551</v>
      </c>
      <c r="B769">
        <v>365</v>
      </c>
      <c r="C769">
        <v>4</v>
      </c>
      <c r="D769">
        <v>239.96</v>
      </c>
      <c r="E769">
        <v>68959</v>
      </c>
    </row>
    <row r="770" spans="1:5" x14ac:dyDescent="0.25">
      <c r="A770">
        <v>27551</v>
      </c>
      <c r="B770">
        <v>365</v>
      </c>
      <c r="C770">
        <v>2</v>
      </c>
      <c r="D770">
        <v>119.98</v>
      </c>
      <c r="E770">
        <v>68962</v>
      </c>
    </row>
    <row r="771" spans="1:5" x14ac:dyDescent="0.25">
      <c r="A771">
        <v>27552</v>
      </c>
      <c r="B771">
        <v>365</v>
      </c>
      <c r="C771">
        <v>5</v>
      </c>
      <c r="D771">
        <v>299.95</v>
      </c>
      <c r="E771">
        <v>68963</v>
      </c>
    </row>
    <row r="772" spans="1:5" x14ac:dyDescent="0.25">
      <c r="A772">
        <v>27552</v>
      </c>
      <c r="B772">
        <v>365</v>
      </c>
      <c r="C772">
        <v>5</v>
      </c>
      <c r="D772">
        <v>299.95</v>
      </c>
      <c r="E772">
        <v>68965</v>
      </c>
    </row>
    <row r="773" spans="1:5" x14ac:dyDescent="0.25">
      <c r="A773">
        <v>27558</v>
      </c>
      <c r="B773">
        <v>365</v>
      </c>
      <c r="C773">
        <v>1</v>
      </c>
      <c r="D773">
        <v>59.99</v>
      </c>
      <c r="E773">
        <v>68982</v>
      </c>
    </row>
    <row r="774" spans="1:5" x14ac:dyDescent="0.25">
      <c r="A774">
        <v>27558</v>
      </c>
      <c r="B774">
        <v>365</v>
      </c>
      <c r="C774">
        <v>1</v>
      </c>
      <c r="D774">
        <v>59.99</v>
      </c>
      <c r="E774">
        <v>68985</v>
      </c>
    </row>
    <row r="775" spans="1:5" x14ac:dyDescent="0.25">
      <c r="A775">
        <v>27610</v>
      </c>
      <c r="B775">
        <v>365</v>
      </c>
      <c r="C775">
        <v>4</v>
      </c>
      <c r="D775">
        <v>239.96</v>
      </c>
      <c r="E775">
        <v>69130</v>
      </c>
    </row>
    <row r="776" spans="1:5" x14ac:dyDescent="0.25">
      <c r="A776">
        <v>27672</v>
      </c>
      <c r="B776">
        <v>365</v>
      </c>
      <c r="C776">
        <v>2</v>
      </c>
      <c r="D776">
        <v>119.98</v>
      </c>
      <c r="E776">
        <v>69266</v>
      </c>
    </row>
    <row r="777" spans="1:5" x14ac:dyDescent="0.25">
      <c r="A777">
        <v>27672</v>
      </c>
      <c r="B777">
        <v>365</v>
      </c>
      <c r="C777">
        <v>2</v>
      </c>
      <c r="D777">
        <v>119.98</v>
      </c>
      <c r="E777">
        <v>69267</v>
      </c>
    </row>
    <row r="778" spans="1:5" x14ac:dyDescent="0.25">
      <c r="A778">
        <v>27672</v>
      </c>
      <c r="B778">
        <v>365</v>
      </c>
      <c r="C778">
        <v>1</v>
      </c>
      <c r="D778">
        <v>59.99</v>
      </c>
      <c r="E778">
        <v>69270</v>
      </c>
    </row>
    <row r="779" spans="1:5" x14ac:dyDescent="0.25">
      <c r="A779">
        <v>27763</v>
      </c>
      <c r="B779">
        <v>365</v>
      </c>
      <c r="C779">
        <v>3</v>
      </c>
      <c r="D779">
        <v>179.97</v>
      </c>
      <c r="E779">
        <v>69497</v>
      </c>
    </row>
    <row r="780" spans="1:5" x14ac:dyDescent="0.25">
      <c r="A780">
        <v>27785</v>
      </c>
      <c r="B780">
        <v>365</v>
      </c>
      <c r="C780">
        <v>3</v>
      </c>
      <c r="D780">
        <v>179.97</v>
      </c>
      <c r="E780">
        <v>69555</v>
      </c>
    </row>
    <row r="781" spans="1:5" x14ac:dyDescent="0.25">
      <c r="A781">
        <v>27807</v>
      </c>
      <c r="B781">
        <v>365</v>
      </c>
      <c r="C781">
        <v>3</v>
      </c>
      <c r="D781">
        <v>179.97</v>
      </c>
      <c r="E781">
        <v>69615</v>
      </c>
    </row>
    <row r="782" spans="1:5" x14ac:dyDescent="0.25">
      <c r="A782">
        <v>27858</v>
      </c>
      <c r="B782">
        <v>365</v>
      </c>
      <c r="C782">
        <v>2</v>
      </c>
      <c r="D782">
        <v>119.98</v>
      </c>
      <c r="E782">
        <v>69737</v>
      </c>
    </row>
    <row r="783" spans="1:5" x14ac:dyDescent="0.25">
      <c r="A783">
        <v>27858</v>
      </c>
      <c r="B783">
        <v>365</v>
      </c>
      <c r="C783">
        <v>5</v>
      </c>
      <c r="D783">
        <v>299.95</v>
      </c>
      <c r="E783">
        <v>69738</v>
      </c>
    </row>
    <row r="784" spans="1:5" x14ac:dyDescent="0.25">
      <c r="A784">
        <v>27860</v>
      </c>
      <c r="B784">
        <v>365</v>
      </c>
      <c r="C784">
        <v>5</v>
      </c>
      <c r="D784">
        <v>299.95</v>
      </c>
      <c r="E784">
        <v>69743</v>
      </c>
    </row>
    <row r="785" spans="1:5" x14ac:dyDescent="0.25">
      <c r="A785">
        <v>27860</v>
      </c>
      <c r="B785">
        <v>365</v>
      </c>
      <c r="C785">
        <v>3</v>
      </c>
      <c r="D785">
        <v>179.97</v>
      </c>
      <c r="E785">
        <v>69746</v>
      </c>
    </row>
    <row r="786" spans="1:5" x14ac:dyDescent="0.25">
      <c r="A786">
        <v>27885</v>
      </c>
      <c r="B786">
        <v>365</v>
      </c>
      <c r="C786">
        <v>3</v>
      </c>
      <c r="D786">
        <v>179.97</v>
      </c>
      <c r="E786">
        <v>69803</v>
      </c>
    </row>
    <row r="787" spans="1:5" x14ac:dyDescent="0.25">
      <c r="A787">
        <v>27885</v>
      </c>
      <c r="B787">
        <v>365</v>
      </c>
      <c r="C787">
        <v>3</v>
      </c>
      <c r="D787">
        <v>179.97</v>
      </c>
      <c r="E787">
        <v>69804</v>
      </c>
    </row>
    <row r="788" spans="1:5" x14ac:dyDescent="0.25">
      <c r="A788">
        <v>27888</v>
      </c>
      <c r="B788">
        <v>365</v>
      </c>
      <c r="C788">
        <v>3</v>
      </c>
      <c r="D788">
        <v>179.97</v>
      </c>
      <c r="E788">
        <v>69815</v>
      </c>
    </row>
    <row r="789" spans="1:5" x14ac:dyDescent="0.25">
      <c r="A789">
        <v>27888</v>
      </c>
      <c r="B789">
        <v>365</v>
      </c>
      <c r="C789">
        <v>4</v>
      </c>
      <c r="D789">
        <v>239.96</v>
      </c>
      <c r="E789">
        <v>69816</v>
      </c>
    </row>
    <row r="790" spans="1:5" x14ac:dyDescent="0.25">
      <c r="A790">
        <v>27890</v>
      </c>
      <c r="B790">
        <v>365</v>
      </c>
      <c r="C790">
        <v>4</v>
      </c>
      <c r="D790">
        <v>239.96</v>
      </c>
      <c r="E790">
        <v>69822</v>
      </c>
    </row>
    <row r="791" spans="1:5" x14ac:dyDescent="0.25">
      <c r="A791">
        <v>27902</v>
      </c>
      <c r="B791">
        <v>365</v>
      </c>
      <c r="C791">
        <v>3</v>
      </c>
      <c r="D791">
        <v>179.97</v>
      </c>
      <c r="E791">
        <v>69842</v>
      </c>
    </row>
    <row r="792" spans="1:5" x14ac:dyDescent="0.25">
      <c r="A792">
        <v>27921</v>
      </c>
      <c r="B792">
        <v>365</v>
      </c>
      <c r="C792">
        <v>5</v>
      </c>
      <c r="D792">
        <v>299.95</v>
      </c>
      <c r="E792">
        <v>69875</v>
      </c>
    </row>
    <row r="793" spans="1:5" x14ac:dyDescent="0.25">
      <c r="A793">
        <v>27943</v>
      </c>
      <c r="B793">
        <v>365</v>
      </c>
      <c r="C793">
        <v>4</v>
      </c>
      <c r="D793">
        <v>239.96</v>
      </c>
      <c r="E793">
        <v>69937</v>
      </c>
    </row>
    <row r="794" spans="1:5" x14ac:dyDescent="0.25">
      <c r="A794">
        <v>27994</v>
      </c>
      <c r="B794">
        <v>365</v>
      </c>
      <c r="C794">
        <v>4</v>
      </c>
      <c r="D794">
        <v>239.96</v>
      </c>
      <c r="E794">
        <v>70057</v>
      </c>
    </row>
    <row r="795" spans="1:5" x14ac:dyDescent="0.25">
      <c r="A795">
        <v>28016</v>
      </c>
      <c r="B795">
        <v>365</v>
      </c>
      <c r="C795">
        <v>4</v>
      </c>
      <c r="D795">
        <v>239.96</v>
      </c>
      <c r="E795">
        <v>70098</v>
      </c>
    </row>
    <row r="796" spans="1:5" x14ac:dyDescent="0.25">
      <c r="A796">
        <v>28018</v>
      </c>
      <c r="B796">
        <v>365</v>
      </c>
      <c r="C796">
        <v>5</v>
      </c>
      <c r="D796">
        <v>299.95</v>
      </c>
      <c r="E796">
        <v>70103</v>
      </c>
    </row>
    <row r="797" spans="1:5" x14ac:dyDescent="0.25">
      <c r="A797">
        <v>28033</v>
      </c>
      <c r="B797">
        <v>365</v>
      </c>
      <c r="C797">
        <v>2</v>
      </c>
      <c r="D797">
        <v>119.98</v>
      </c>
      <c r="E797">
        <v>70131</v>
      </c>
    </row>
    <row r="798" spans="1:5" x14ac:dyDescent="0.25">
      <c r="A798">
        <v>28034</v>
      </c>
      <c r="B798">
        <v>365</v>
      </c>
      <c r="C798">
        <v>4</v>
      </c>
      <c r="D798">
        <v>239.96</v>
      </c>
      <c r="E798">
        <v>70136</v>
      </c>
    </row>
    <row r="799" spans="1:5" x14ac:dyDescent="0.25">
      <c r="A799">
        <v>28041</v>
      </c>
      <c r="B799">
        <v>365</v>
      </c>
      <c r="C799">
        <v>5</v>
      </c>
      <c r="D799">
        <v>299.95</v>
      </c>
      <c r="E799">
        <v>70151</v>
      </c>
    </row>
    <row r="800" spans="1:5" x14ac:dyDescent="0.25">
      <c r="A800">
        <v>28074</v>
      </c>
      <c r="B800">
        <v>365</v>
      </c>
      <c r="C800">
        <v>4</v>
      </c>
      <c r="D800">
        <v>239.96</v>
      </c>
      <c r="E800">
        <v>70231</v>
      </c>
    </row>
    <row r="801" spans="1:5" x14ac:dyDescent="0.25">
      <c r="A801">
        <v>28165</v>
      </c>
      <c r="B801">
        <v>365</v>
      </c>
      <c r="C801">
        <v>5</v>
      </c>
      <c r="D801">
        <v>299.95</v>
      </c>
      <c r="E801">
        <v>70435</v>
      </c>
    </row>
    <row r="802" spans="1:5" x14ac:dyDescent="0.25">
      <c r="A802">
        <v>28165</v>
      </c>
      <c r="B802">
        <v>365</v>
      </c>
      <c r="C802">
        <v>4</v>
      </c>
      <c r="D802">
        <v>239.96</v>
      </c>
      <c r="E802">
        <v>70437</v>
      </c>
    </row>
    <row r="803" spans="1:5" x14ac:dyDescent="0.25">
      <c r="A803">
        <v>28212</v>
      </c>
      <c r="B803">
        <v>365</v>
      </c>
      <c r="C803">
        <v>3</v>
      </c>
      <c r="D803">
        <v>179.97</v>
      </c>
      <c r="E803">
        <v>70559</v>
      </c>
    </row>
    <row r="804" spans="1:5" x14ac:dyDescent="0.25">
      <c r="A804">
        <v>28255</v>
      </c>
      <c r="B804">
        <v>365</v>
      </c>
      <c r="C804">
        <v>3</v>
      </c>
      <c r="D804">
        <v>179.97</v>
      </c>
      <c r="E804">
        <v>70677</v>
      </c>
    </row>
    <row r="805" spans="1:5" x14ac:dyDescent="0.25">
      <c r="A805">
        <v>28279</v>
      </c>
      <c r="B805">
        <v>365</v>
      </c>
      <c r="C805">
        <v>1</v>
      </c>
      <c r="D805">
        <v>59.99</v>
      </c>
      <c r="E805">
        <v>70736</v>
      </c>
    </row>
    <row r="806" spans="1:5" x14ac:dyDescent="0.25">
      <c r="A806">
        <v>28279</v>
      </c>
      <c r="B806">
        <v>365</v>
      </c>
      <c r="C806">
        <v>1</v>
      </c>
      <c r="D806">
        <v>59.99</v>
      </c>
      <c r="E806">
        <v>70738</v>
      </c>
    </row>
    <row r="807" spans="1:5" x14ac:dyDescent="0.25">
      <c r="A807">
        <v>28280</v>
      </c>
      <c r="B807">
        <v>365</v>
      </c>
      <c r="C807">
        <v>2</v>
      </c>
      <c r="D807">
        <v>119.98</v>
      </c>
      <c r="E807">
        <v>70739</v>
      </c>
    </row>
    <row r="808" spans="1:5" x14ac:dyDescent="0.25">
      <c r="A808">
        <v>28280</v>
      </c>
      <c r="B808">
        <v>365</v>
      </c>
      <c r="C808">
        <v>4</v>
      </c>
      <c r="D808">
        <v>239.96</v>
      </c>
      <c r="E808">
        <v>70740</v>
      </c>
    </row>
    <row r="809" spans="1:5" x14ac:dyDescent="0.25">
      <c r="A809">
        <v>28291</v>
      </c>
      <c r="B809">
        <v>365</v>
      </c>
      <c r="C809">
        <v>4</v>
      </c>
      <c r="D809">
        <v>239.96</v>
      </c>
      <c r="E809">
        <v>70769</v>
      </c>
    </row>
    <row r="810" spans="1:5" x14ac:dyDescent="0.25">
      <c r="A810">
        <v>28317</v>
      </c>
      <c r="B810">
        <v>365</v>
      </c>
      <c r="C810">
        <v>2</v>
      </c>
      <c r="D810">
        <v>119.98</v>
      </c>
      <c r="E810">
        <v>70843</v>
      </c>
    </row>
    <row r="811" spans="1:5" x14ac:dyDescent="0.25">
      <c r="A811">
        <v>28329</v>
      </c>
      <c r="B811">
        <v>365</v>
      </c>
      <c r="C811">
        <v>3</v>
      </c>
      <c r="D811">
        <v>179.97</v>
      </c>
      <c r="E811">
        <v>70885</v>
      </c>
    </row>
    <row r="812" spans="1:5" x14ac:dyDescent="0.25">
      <c r="A812">
        <v>28332</v>
      </c>
      <c r="B812">
        <v>365</v>
      </c>
      <c r="C812">
        <v>4</v>
      </c>
      <c r="D812">
        <v>239.96</v>
      </c>
      <c r="E812">
        <v>70893</v>
      </c>
    </row>
    <row r="813" spans="1:5" x14ac:dyDescent="0.25">
      <c r="A813">
        <v>28333</v>
      </c>
      <c r="B813">
        <v>365</v>
      </c>
      <c r="C813">
        <v>4</v>
      </c>
      <c r="D813">
        <v>239.96</v>
      </c>
      <c r="E813">
        <v>70899</v>
      </c>
    </row>
    <row r="814" spans="1:5" x14ac:dyDescent="0.25">
      <c r="A814">
        <v>28334</v>
      </c>
      <c r="B814">
        <v>365</v>
      </c>
      <c r="C814">
        <v>3</v>
      </c>
      <c r="D814">
        <v>179.97</v>
      </c>
      <c r="E814">
        <v>70900</v>
      </c>
    </row>
    <row r="815" spans="1:5" x14ac:dyDescent="0.25">
      <c r="A815">
        <v>28345</v>
      </c>
      <c r="B815">
        <v>365</v>
      </c>
      <c r="C815">
        <v>4</v>
      </c>
      <c r="D815">
        <v>239.96</v>
      </c>
      <c r="E815">
        <v>70925</v>
      </c>
    </row>
    <row r="816" spans="1:5" x14ac:dyDescent="0.25">
      <c r="A816">
        <v>28345</v>
      </c>
      <c r="B816">
        <v>365</v>
      </c>
      <c r="C816">
        <v>1</v>
      </c>
      <c r="D816">
        <v>59.99</v>
      </c>
      <c r="E816">
        <v>70926</v>
      </c>
    </row>
    <row r="817" spans="1:5" x14ac:dyDescent="0.25">
      <c r="A817">
        <v>28376</v>
      </c>
      <c r="B817">
        <v>365</v>
      </c>
      <c r="C817">
        <v>3</v>
      </c>
      <c r="D817">
        <v>179.97</v>
      </c>
      <c r="E817">
        <v>71001</v>
      </c>
    </row>
    <row r="818" spans="1:5" x14ac:dyDescent="0.25">
      <c r="A818">
        <v>28385</v>
      </c>
      <c r="B818">
        <v>365</v>
      </c>
      <c r="C818">
        <v>1</v>
      </c>
      <c r="D818">
        <v>59.99</v>
      </c>
      <c r="E818">
        <v>71028</v>
      </c>
    </row>
    <row r="819" spans="1:5" x14ac:dyDescent="0.25">
      <c r="A819">
        <v>28387</v>
      </c>
      <c r="B819">
        <v>365</v>
      </c>
      <c r="C819">
        <v>2</v>
      </c>
      <c r="D819">
        <v>119.98</v>
      </c>
      <c r="E819">
        <v>71035</v>
      </c>
    </row>
    <row r="820" spans="1:5" x14ac:dyDescent="0.25">
      <c r="A820">
        <v>28388</v>
      </c>
      <c r="B820">
        <v>365</v>
      </c>
      <c r="C820">
        <v>1</v>
      </c>
      <c r="D820">
        <v>59.99</v>
      </c>
      <c r="E820">
        <v>71038</v>
      </c>
    </row>
    <row r="821" spans="1:5" x14ac:dyDescent="0.25">
      <c r="A821">
        <v>28392</v>
      </c>
      <c r="B821">
        <v>365</v>
      </c>
      <c r="C821">
        <v>2</v>
      </c>
      <c r="D821">
        <v>119.98</v>
      </c>
      <c r="E821">
        <v>71048</v>
      </c>
    </row>
    <row r="822" spans="1:5" x14ac:dyDescent="0.25">
      <c r="A822">
        <v>28428</v>
      </c>
      <c r="B822">
        <v>365</v>
      </c>
      <c r="C822">
        <v>3</v>
      </c>
      <c r="D822">
        <v>179.97</v>
      </c>
      <c r="E822">
        <v>71151</v>
      </c>
    </row>
    <row r="823" spans="1:5" x14ac:dyDescent="0.25">
      <c r="A823">
        <v>28459</v>
      </c>
      <c r="B823">
        <v>365</v>
      </c>
      <c r="C823">
        <v>1</v>
      </c>
      <c r="D823">
        <v>59.99</v>
      </c>
      <c r="E823">
        <v>71225</v>
      </c>
    </row>
    <row r="824" spans="1:5" x14ac:dyDescent="0.25">
      <c r="A824">
        <v>28481</v>
      </c>
      <c r="B824">
        <v>365</v>
      </c>
      <c r="C824">
        <v>5</v>
      </c>
      <c r="D824">
        <v>299.95</v>
      </c>
      <c r="E824">
        <v>71278</v>
      </c>
    </row>
    <row r="825" spans="1:5" x14ac:dyDescent="0.25">
      <c r="A825">
        <v>28485</v>
      </c>
      <c r="B825">
        <v>365</v>
      </c>
      <c r="C825">
        <v>4</v>
      </c>
      <c r="D825">
        <v>239.96</v>
      </c>
      <c r="E825">
        <v>71290</v>
      </c>
    </row>
    <row r="826" spans="1:5" x14ac:dyDescent="0.25">
      <c r="A826">
        <v>28492</v>
      </c>
      <c r="B826">
        <v>365</v>
      </c>
      <c r="C826">
        <v>3</v>
      </c>
      <c r="D826">
        <v>179.97</v>
      </c>
      <c r="E826">
        <v>71312</v>
      </c>
    </row>
    <row r="827" spans="1:5" x14ac:dyDescent="0.25">
      <c r="A827">
        <v>28537</v>
      </c>
      <c r="B827">
        <v>365</v>
      </c>
      <c r="C827">
        <v>1</v>
      </c>
      <c r="D827">
        <v>59.99</v>
      </c>
      <c r="E827">
        <v>71407</v>
      </c>
    </row>
    <row r="828" spans="1:5" x14ac:dyDescent="0.25">
      <c r="A828">
        <v>28602</v>
      </c>
      <c r="B828">
        <v>365</v>
      </c>
      <c r="C828">
        <v>3</v>
      </c>
      <c r="D828">
        <v>179.97</v>
      </c>
      <c r="E828">
        <v>71588</v>
      </c>
    </row>
    <row r="829" spans="1:5" x14ac:dyDescent="0.25">
      <c r="A829">
        <v>28602</v>
      </c>
      <c r="B829">
        <v>365</v>
      </c>
      <c r="C829">
        <v>3</v>
      </c>
      <c r="D829">
        <v>179.97</v>
      </c>
      <c r="E829">
        <v>71589</v>
      </c>
    </row>
    <row r="830" spans="1:5" x14ac:dyDescent="0.25">
      <c r="A830">
        <v>28639</v>
      </c>
      <c r="B830">
        <v>365</v>
      </c>
      <c r="C830">
        <v>2</v>
      </c>
      <c r="D830">
        <v>119.98</v>
      </c>
      <c r="E830">
        <v>71679</v>
      </c>
    </row>
    <row r="831" spans="1:5" x14ac:dyDescent="0.25">
      <c r="A831">
        <v>28642</v>
      </c>
      <c r="B831">
        <v>365</v>
      </c>
      <c r="C831">
        <v>4</v>
      </c>
      <c r="D831">
        <v>239.96</v>
      </c>
      <c r="E831">
        <v>71690</v>
      </c>
    </row>
    <row r="832" spans="1:5" x14ac:dyDescent="0.25">
      <c r="A832">
        <v>28672</v>
      </c>
      <c r="B832">
        <v>365</v>
      </c>
      <c r="C832">
        <v>3</v>
      </c>
      <c r="D832">
        <v>179.97</v>
      </c>
      <c r="E832">
        <v>71772</v>
      </c>
    </row>
    <row r="833" spans="1:5" x14ac:dyDescent="0.25">
      <c r="A833">
        <v>28689</v>
      </c>
      <c r="B833">
        <v>365</v>
      </c>
      <c r="C833">
        <v>4</v>
      </c>
      <c r="D833">
        <v>239.96</v>
      </c>
      <c r="E833">
        <v>71802</v>
      </c>
    </row>
    <row r="834" spans="1:5" x14ac:dyDescent="0.25">
      <c r="A834">
        <v>28692</v>
      </c>
      <c r="B834">
        <v>365</v>
      </c>
      <c r="C834">
        <v>5</v>
      </c>
      <c r="D834">
        <v>299.95</v>
      </c>
      <c r="E834">
        <v>71815</v>
      </c>
    </row>
    <row r="835" spans="1:5" x14ac:dyDescent="0.25">
      <c r="A835">
        <v>28702</v>
      </c>
      <c r="B835">
        <v>365</v>
      </c>
      <c r="C835">
        <v>2</v>
      </c>
      <c r="D835">
        <v>119.98</v>
      </c>
      <c r="E835">
        <v>71846</v>
      </c>
    </row>
    <row r="836" spans="1:5" x14ac:dyDescent="0.25">
      <c r="A836">
        <v>28710</v>
      </c>
      <c r="B836">
        <v>365</v>
      </c>
      <c r="C836">
        <v>1</v>
      </c>
      <c r="D836">
        <v>59.99</v>
      </c>
      <c r="E836">
        <v>71862</v>
      </c>
    </row>
    <row r="837" spans="1:5" x14ac:dyDescent="0.25">
      <c r="A837">
        <v>28744</v>
      </c>
      <c r="B837">
        <v>365</v>
      </c>
      <c r="C837">
        <v>2</v>
      </c>
      <c r="D837">
        <v>119.98</v>
      </c>
      <c r="E837">
        <v>71956</v>
      </c>
    </row>
    <row r="838" spans="1:5" x14ac:dyDescent="0.25">
      <c r="A838">
        <v>28746</v>
      </c>
      <c r="B838">
        <v>365</v>
      </c>
      <c r="C838">
        <v>2</v>
      </c>
      <c r="D838">
        <v>119.98</v>
      </c>
      <c r="E838">
        <v>71959</v>
      </c>
    </row>
    <row r="839" spans="1:5" x14ac:dyDescent="0.25">
      <c r="A839">
        <v>28781</v>
      </c>
      <c r="B839">
        <v>365</v>
      </c>
      <c r="C839">
        <v>3</v>
      </c>
      <c r="D839">
        <v>179.97</v>
      </c>
      <c r="E839">
        <v>72026</v>
      </c>
    </row>
    <row r="840" spans="1:5" x14ac:dyDescent="0.25">
      <c r="A840">
        <v>28782</v>
      </c>
      <c r="B840">
        <v>365</v>
      </c>
      <c r="C840">
        <v>3</v>
      </c>
      <c r="D840">
        <v>179.97</v>
      </c>
      <c r="E840">
        <v>72028</v>
      </c>
    </row>
    <row r="841" spans="1:5" x14ac:dyDescent="0.25">
      <c r="A841">
        <v>28782</v>
      </c>
      <c r="B841">
        <v>365</v>
      </c>
      <c r="C841">
        <v>3</v>
      </c>
      <c r="D841">
        <v>179.97</v>
      </c>
      <c r="E841">
        <v>72029</v>
      </c>
    </row>
    <row r="842" spans="1:5" x14ac:dyDescent="0.25">
      <c r="A842">
        <v>28787</v>
      </c>
      <c r="B842">
        <v>365</v>
      </c>
      <c r="C842">
        <v>1</v>
      </c>
      <c r="D842">
        <v>59.99</v>
      </c>
      <c r="E842">
        <v>72043</v>
      </c>
    </row>
    <row r="843" spans="1:5" x14ac:dyDescent="0.25">
      <c r="A843">
        <v>28862</v>
      </c>
      <c r="B843">
        <v>365</v>
      </c>
      <c r="C843">
        <v>4</v>
      </c>
      <c r="D843">
        <v>239.96</v>
      </c>
      <c r="E843">
        <v>72222</v>
      </c>
    </row>
    <row r="844" spans="1:5" x14ac:dyDescent="0.25">
      <c r="A844">
        <v>28862</v>
      </c>
      <c r="B844">
        <v>365</v>
      </c>
      <c r="C844">
        <v>2</v>
      </c>
      <c r="D844">
        <v>119.98</v>
      </c>
      <c r="E844">
        <v>72224</v>
      </c>
    </row>
    <row r="845" spans="1:5" x14ac:dyDescent="0.25">
      <c r="A845">
        <v>28923</v>
      </c>
      <c r="B845">
        <v>365</v>
      </c>
      <c r="C845">
        <v>1</v>
      </c>
      <c r="D845">
        <v>59.99</v>
      </c>
      <c r="E845">
        <v>72376</v>
      </c>
    </row>
    <row r="846" spans="1:5" x14ac:dyDescent="0.25">
      <c r="A846">
        <v>28923</v>
      </c>
      <c r="B846">
        <v>365</v>
      </c>
      <c r="C846">
        <v>1</v>
      </c>
      <c r="D846">
        <v>59.99</v>
      </c>
      <c r="E846">
        <v>72377</v>
      </c>
    </row>
    <row r="847" spans="1:5" x14ac:dyDescent="0.25">
      <c r="A847">
        <v>28953</v>
      </c>
      <c r="B847">
        <v>365</v>
      </c>
      <c r="C847">
        <v>4</v>
      </c>
      <c r="D847">
        <v>239.96</v>
      </c>
      <c r="E847">
        <v>72448</v>
      </c>
    </row>
    <row r="848" spans="1:5" x14ac:dyDescent="0.25">
      <c r="A848">
        <v>28991</v>
      </c>
      <c r="B848">
        <v>365</v>
      </c>
      <c r="C848">
        <v>4</v>
      </c>
      <c r="D848">
        <v>239.96</v>
      </c>
      <c r="E848">
        <v>72537</v>
      </c>
    </row>
    <row r="849" spans="1:5" x14ac:dyDescent="0.25">
      <c r="A849">
        <v>28998</v>
      </c>
      <c r="B849">
        <v>365</v>
      </c>
      <c r="C849">
        <v>2</v>
      </c>
      <c r="D849">
        <v>119.98</v>
      </c>
      <c r="E849">
        <v>72555</v>
      </c>
    </row>
    <row r="850" spans="1:5" x14ac:dyDescent="0.25">
      <c r="A850">
        <v>29047</v>
      </c>
      <c r="B850">
        <v>365</v>
      </c>
      <c r="C850">
        <v>4</v>
      </c>
      <c r="D850">
        <v>239.96</v>
      </c>
      <c r="E850">
        <v>72677</v>
      </c>
    </row>
    <row r="851" spans="1:5" x14ac:dyDescent="0.25">
      <c r="A851">
        <v>29091</v>
      </c>
      <c r="B851">
        <v>365</v>
      </c>
      <c r="C851">
        <v>3</v>
      </c>
      <c r="D851">
        <v>179.97</v>
      </c>
      <c r="E851">
        <v>72792</v>
      </c>
    </row>
    <row r="852" spans="1:5" x14ac:dyDescent="0.25">
      <c r="A852">
        <v>29103</v>
      </c>
      <c r="B852">
        <v>365</v>
      </c>
      <c r="C852">
        <v>2</v>
      </c>
      <c r="D852">
        <v>119.98</v>
      </c>
      <c r="E852">
        <v>72820</v>
      </c>
    </row>
    <row r="853" spans="1:5" x14ac:dyDescent="0.25">
      <c r="A853">
        <v>29104</v>
      </c>
      <c r="B853">
        <v>365</v>
      </c>
      <c r="C853">
        <v>2</v>
      </c>
      <c r="D853">
        <v>119.98</v>
      </c>
      <c r="E853">
        <v>72824</v>
      </c>
    </row>
    <row r="854" spans="1:5" x14ac:dyDescent="0.25">
      <c r="A854">
        <v>29216</v>
      </c>
      <c r="B854">
        <v>365</v>
      </c>
      <c r="C854">
        <v>5</v>
      </c>
      <c r="D854">
        <v>299.95</v>
      </c>
      <c r="E854">
        <v>73085</v>
      </c>
    </row>
    <row r="855" spans="1:5" x14ac:dyDescent="0.25">
      <c r="A855">
        <v>29224</v>
      </c>
      <c r="B855">
        <v>365</v>
      </c>
      <c r="C855">
        <v>1</v>
      </c>
      <c r="D855">
        <v>59.99</v>
      </c>
      <c r="E855">
        <v>73096</v>
      </c>
    </row>
    <row r="856" spans="1:5" x14ac:dyDescent="0.25">
      <c r="A856">
        <v>29225</v>
      </c>
      <c r="B856">
        <v>365</v>
      </c>
      <c r="C856">
        <v>5</v>
      </c>
      <c r="D856">
        <v>299.95</v>
      </c>
      <c r="E856">
        <v>73097</v>
      </c>
    </row>
    <row r="857" spans="1:5" x14ac:dyDescent="0.25">
      <c r="A857">
        <v>29235</v>
      </c>
      <c r="B857">
        <v>365</v>
      </c>
      <c r="C857">
        <v>3</v>
      </c>
      <c r="D857">
        <v>179.97</v>
      </c>
      <c r="E857">
        <v>73123</v>
      </c>
    </row>
    <row r="858" spans="1:5" x14ac:dyDescent="0.25">
      <c r="A858">
        <v>29269</v>
      </c>
      <c r="B858">
        <v>365</v>
      </c>
      <c r="C858">
        <v>2</v>
      </c>
      <c r="D858">
        <v>119.98</v>
      </c>
      <c r="E858">
        <v>73213</v>
      </c>
    </row>
    <row r="859" spans="1:5" x14ac:dyDescent="0.25">
      <c r="A859">
        <v>29270</v>
      </c>
      <c r="B859">
        <v>365</v>
      </c>
      <c r="C859">
        <v>5</v>
      </c>
      <c r="D859">
        <v>299.95</v>
      </c>
      <c r="E859">
        <v>73214</v>
      </c>
    </row>
    <row r="860" spans="1:5" x14ac:dyDescent="0.25">
      <c r="A860">
        <v>29270</v>
      </c>
      <c r="B860">
        <v>365</v>
      </c>
      <c r="C860">
        <v>2</v>
      </c>
      <c r="D860">
        <v>119.98</v>
      </c>
      <c r="E860">
        <v>73215</v>
      </c>
    </row>
    <row r="861" spans="1:5" x14ac:dyDescent="0.25">
      <c r="A861">
        <v>29271</v>
      </c>
      <c r="B861">
        <v>365</v>
      </c>
      <c r="C861">
        <v>4</v>
      </c>
      <c r="D861">
        <v>239.96</v>
      </c>
      <c r="E861">
        <v>73219</v>
      </c>
    </row>
    <row r="862" spans="1:5" x14ac:dyDescent="0.25">
      <c r="A862">
        <v>29272</v>
      </c>
      <c r="B862">
        <v>365</v>
      </c>
      <c r="C862">
        <v>5</v>
      </c>
      <c r="D862">
        <v>299.95</v>
      </c>
      <c r="E862">
        <v>73223</v>
      </c>
    </row>
    <row r="863" spans="1:5" x14ac:dyDescent="0.25">
      <c r="A863">
        <v>29272</v>
      </c>
      <c r="B863">
        <v>365</v>
      </c>
      <c r="C863">
        <v>4</v>
      </c>
      <c r="D863">
        <v>239.96</v>
      </c>
      <c r="E863">
        <v>73224</v>
      </c>
    </row>
    <row r="864" spans="1:5" x14ac:dyDescent="0.25">
      <c r="A864">
        <v>29284</v>
      </c>
      <c r="B864">
        <v>365</v>
      </c>
      <c r="C864">
        <v>1</v>
      </c>
      <c r="D864">
        <v>59.99</v>
      </c>
      <c r="E864">
        <v>73258</v>
      </c>
    </row>
    <row r="865" spans="1:5" x14ac:dyDescent="0.25">
      <c r="A865">
        <v>29286</v>
      </c>
      <c r="B865">
        <v>365</v>
      </c>
      <c r="C865">
        <v>5</v>
      </c>
      <c r="D865">
        <v>299.95</v>
      </c>
      <c r="E865">
        <v>73269</v>
      </c>
    </row>
    <row r="866" spans="1:5" x14ac:dyDescent="0.25">
      <c r="A866">
        <v>29293</v>
      </c>
      <c r="B866">
        <v>365</v>
      </c>
      <c r="C866">
        <v>5</v>
      </c>
      <c r="D866">
        <v>299.95</v>
      </c>
      <c r="E866">
        <v>73292</v>
      </c>
    </row>
    <row r="867" spans="1:5" x14ac:dyDescent="0.25">
      <c r="A867">
        <v>29293</v>
      </c>
      <c r="B867">
        <v>365</v>
      </c>
      <c r="C867">
        <v>3</v>
      </c>
      <c r="D867">
        <v>179.97</v>
      </c>
      <c r="E867">
        <v>73294</v>
      </c>
    </row>
    <row r="868" spans="1:5" x14ac:dyDescent="0.25">
      <c r="A868">
        <v>29311</v>
      </c>
      <c r="B868">
        <v>365</v>
      </c>
      <c r="C868">
        <v>3</v>
      </c>
      <c r="D868">
        <v>179.97</v>
      </c>
      <c r="E868">
        <v>73335</v>
      </c>
    </row>
    <row r="869" spans="1:5" x14ac:dyDescent="0.25">
      <c r="A869">
        <v>29352</v>
      </c>
      <c r="B869">
        <v>365</v>
      </c>
      <c r="C869">
        <v>3</v>
      </c>
      <c r="D869">
        <v>179.97</v>
      </c>
      <c r="E869">
        <v>73433</v>
      </c>
    </row>
    <row r="870" spans="1:5" x14ac:dyDescent="0.25">
      <c r="A870">
        <v>29377</v>
      </c>
      <c r="B870">
        <v>365</v>
      </c>
      <c r="C870">
        <v>3</v>
      </c>
      <c r="D870">
        <v>179.97</v>
      </c>
      <c r="E870">
        <v>73502</v>
      </c>
    </row>
    <row r="871" spans="1:5" x14ac:dyDescent="0.25">
      <c r="A871">
        <v>29377</v>
      </c>
      <c r="B871">
        <v>365</v>
      </c>
      <c r="C871">
        <v>1</v>
      </c>
      <c r="D871">
        <v>59.99</v>
      </c>
      <c r="E871">
        <v>73504</v>
      </c>
    </row>
    <row r="872" spans="1:5" x14ac:dyDescent="0.25">
      <c r="A872">
        <v>29395</v>
      </c>
      <c r="B872">
        <v>365</v>
      </c>
      <c r="C872">
        <v>4</v>
      </c>
      <c r="D872">
        <v>239.96</v>
      </c>
      <c r="E872">
        <v>73545</v>
      </c>
    </row>
    <row r="873" spans="1:5" x14ac:dyDescent="0.25">
      <c r="A873">
        <v>29446</v>
      </c>
      <c r="B873">
        <v>365</v>
      </c>
      <c r="C873">
        <v>1</v>
      </c>
      <c r="D873">
        <v>59.99</v>
      </c>
      <c r="E873">
        <v>73667</v>
      </c>
    </row>
    <row r="874" spans="1:5" x14ac:dyDescent="0.25">
      <c r="A874">
        <v>29449</v>
      </c>
      <c r="B874">
        <v>365</v>
      </c>
      <c r="C874">
        <v>4</v>
      </c>
      <c r="D874">
        <v>239.96</v>
      </c>
      <c r="E874">
        <v>73674</v>
      </c>
    </row>
    <row r="875" spans="1:5" x14ac:dyDescent="0.25">
      <c r="A875">
        <v>29510</v>
      </c>
      <c r="B875">
        <v>365</v>
      </c>
      <c r="C875">
        <v>5</v>
      </c>
      <c r="D875">
        <v>299.95</v>
      </c>
      <c r="E875">
        <v>73855</v>
      </c>
    </row>
    <row r="876" spans="1:5" x14ac:dyDescent="0.25">
      <c r="A876">
        <v>29510</v>
      </c>
      <c r="B876">
        <v>365</v>
      </c>
      <c r="C876">
        <v>2</v>
      </c>
      <c r="D876">
        <v>119.98</v>
      </c>
      <c r="E876">
        <v>73856</v>
      </c>
    </row>
    <row r="877" spans="1:5" x14ac:dyDescent="0.25">
      <c r="A877">
        <v>29540</v>
      </c>
      <c r="B877">
        <v>365</v>
      </c>
      <c r="C877">
        <v>1</v>
      </c>
      <c r="D877">
        <v>59.99</v>
      </c>
      <c r="E877">
        <v>73919</v>
      </c>
    </row>
    <row r="878" spans="1:5" x14ac:dyDescent="0.25">
      <c r="A878">
        <v>29540</v>
      </c>
      <c r="B878">
        <v>365</v>
      </c>
      <c r="C878">
        <v>2</v>
      </c>
      <c r="D878">
        <v>119.98</v>
      </c>
      <c r="E878">
        <v>73920</v>
      </c>
    </row>
    <row r="879" spans="1:5" x14ac:dyDescent="0.25">
      <c r="A879">
        <v>29544</v>
      </c>
      <c r="B879">
        <v>365</v>
      </c>
      <c r="C879">
        <v>5</v>
      </c>
      <c r="D879">
        <v>299.95</v>
      </c>
      <c r="E879">
        <v>73930</v>
      </c>
    </row>
    <row r="880" spans="1:5" x14ac:dyDescent="0.25">
      <c r="A880">
        <v>29579</v>
      </c>
      <c r="B880">
        <v>365</v>
      </c>
      <c r="C880">
        <v>1</v>
      </c>
      <c r="D880">
        <v>59.99</v>
      </c>
      <c r="E880">
        <v>74017</v>
      </c>
    </row>
    <row r="881" spans="1:5" x14ac:dyDescent="0.25">
      <c r="A881">
        <v>29597</v>
      </c>
      <c r="B881">
        <v>365</v>
      </c>
      <c r="C881">
        <v>4</v>
      </c>
      <c r="D881">
        <v>239.96</v>
      </c>
      <c r="E881">
        <v>74067</v>
      </c>
    </row>
    <row r="882" spans="1:5" x14ac:dyDescent="0.25">
      <c r="A882">
        <v>29600</v>
      </c>
      <c r="B882">
        <v>365</v>
      </c>
      <c r="C882">
        <v>1</v>
      </c>
      <c r="D882">
        <v>59.99</v>
      </c>
      <c r="E882">
        <v>74076</v>
      </c>
    </row>
    <row r="883" spans="1:5" x14ac:dyDescent="0.25">
      <c r="A883">
        <v>29680</v>
      </c>
      <c r="B883">
        <v>365</v>
      </c>
      <c r="C883">
        <v>3</v>
      </c>
      <c r="D883">
        <v>179.97</v>
      </c>
      <c r="E883">
        <v>74251</v>
      </c>
    </row>
    <row r="884" spans="1:5" x14ac:dyDescent="0.25">
      <c r="A884">
        <v>29686</v>
      </c>
      <c r="B884">
        <v>365</v>
      </c>
      <c r="C884">
        <v>2</v>
      </c>
      <c r="D884">
        <v>119.98</v>
      </c>
      <c r="E884">
        <v>74272</v>
      </c>
    </row>
    <row r="885" spans="1:5" x14ac:dyDescent="0.25">
      <c r="A885">
        <v>29712</v>
      </c>
      <c r="B885">
        <v>365</v>
      </c>
      <c r="C885">
        <v>5</v>
      </c>
      <c r="D885">
        <v>299.95</v>
      </c>
      <c r="E885">
        <v>74336</v>
      </c>
    </row>
    <row r="886" spans="1:5" x14ac:dyDescent="0.25">
      <c r="A886">
        <v>29719</v>
      </c>
      <c r="B886">
        <v>365</v>
      </c>
      <c r="C886">
        <v>1</v>
      </c>
      <c r="D886">
        <v>59.99</v>
      </c>
      <c r="E886">
        <v>74343</v>
      </c>
    </row>
    <row r="887" spans="1:5" x14ac:dyDescent="0.25">
      <c r="A887">
        <v>29747</v>
      </c>
      <c r="B887">
        <v>365</v>
      </c>
      <c r="C887">
        <v>2</v>
      </c>
      <c r="D887">
        <v>119.98</v>
      </c>
      <c r="E887">
        <v>74426</v>
      </c>
    </row>
    <row r="888" spans="1:5" x14ac:dyDescent="0.25">
      <c r="A888">
        <v>29752</v>
      </c>
      <c r="B888">
        <v>365</v>
      </c>
      <c r="C888">
        <v>3</v>
      </c>
      <c r="D888">
        <v>179.97</v>
      </c>
      <c r="E888">
        <v>74442</v>
      </c>
    </row>
    <row r="889" spans="1:5" x14ac:dyDescent="0.25">
      <c r="A889">
        <v>29752</v>
      </c>
      <c r="B889">
        <v>365</v>
      </c>
      <c r="C889">
        <v>4</v>
      </c>
      <c r="D889">
        <v>239.96</v>
      </c>
      <c r="E889">
        <v>74444</v>
      </c>
    </row>
    <row r="890" spans="1:5" x14ac:dyDescent="0.25">
      <c r="A890">
        <v>29753</v>
      </c>
      <c r="B890">
        <v>365</v>
      </c>
      <c r="C890">
        <v>3</v>
      </c>
      <c r="D890">
        <v>179.97</v>
      </c>
      <c r="E890">
        <v>74448</v>
      </c>
    </row>
    <row r="891" spans="1:5" x14ac:dyDescent="0.25">
      <c r="A891">
        <v>29780</v>
      </c>
      <c r="B891">
        <v>365</v>
      </c>
      <c r="C891">
        <v>2</v>
      </c>
      <c r="D891">
        <v>119.98</v>
      </c>
      <c r="E891">
        <v>74522</v>
      </c>
    </row>
    <row r="892" spans="1:5" x14ac:dyDescent="0.25">
      <c r="A892">
        <v>29932</v>
      </c>
      <c r="B892">
        <v>365</v>
      </c>
      <c r="C892">
        <v>4</v>
      </c>
      <c r="D892">
        <v>239.96</v>
      </c>
      <c r="E892">
        <v>74875</v>
      </c>
    </row>
    <row r="893" spans="1:5" x14ac:dyDescent="0.25">
      <c r="A893">
        <v>29988</v>
      </c>
      <c r="B893">
        <v>365</v>
      </c>
      <c r="C893">
        <v>5</v>
      </c>
      <c r="D893">
        <v>299.95</v>
      </c>
      <c r="E893">
        <v>74986</v>
      </c>
    </row>
    <row r="894" spans="1:5" x14ac:dyDescent="0.25">
      <c r="A894">
        <v>29988</v>
      </c>
      <c r="B894">
        <v>365</v>
      </c>
      <c r="C894">
        <v>2</v>
      </c>
      <c r="D894">
        <v>119.98</v>
      </c>
      <c r="E894">
        <v>74988</v>
      </c>
    </row>
    <row r="895" spans="1:5" x14ac:dyDescent="0.25">
      <c r="A895">
        <v>29988</v>
      </c>
      <c r="B895">
        <v>365</v>
      </c>
      <c r="C895">
        <v>1</v>
      </c>
      <c r="D895">
        <v>59.99</v>
      </c>
      <c r="E895">
        <v>74989</v>
      </c>
    </row>
    <row r="896" spans="1:5" x14ac:dyDescent="0.25">
      <c r="A896">
        <v>29988</v>
      </c>
      <c r="B896">
        <v>365</v>
      </c>
      <c r="C896">
        <v>5</v>
      </c>
      <c r="D896">
        <v>299.95</v>
      </c>
      <c r="E896">
        <v>74990</v>
      </c>
    </row>
    <row r="897" spans="1:5" x14ac:dyDescent="0.25">
      <c r="A897">
        <v>29994</v>
      </c>
      <c r="B897">
        <v>365</v>
      </c>
      <c r="C897">
        <v>4</v>
      </c>
      <c r="D897">
        <v>239.96</v>
      </c>
      <c r="E897">
        <v>75005</v>
      </c>
    </row>
    <row r="898" spans="1:5" x14ac:dyDescent="0.25">
      <c r="A898">
        <v>29994</v>
      </c>
      <c r="B898">
        <v>365</v>
      </c>
      <c r="C898">
        <v>4</v>
      </c>
      <c r="D898">
        <v>239.96</v>
      </c>
      <c r="E898">
        <v>75007</v>
      </c>
    </row>
    <row r="899" spans="1:5" x14ac:dyDescent="0.25">
      <c r="A899">
        <v>29995</v>
      </c>
      <c r="B899">
        <v>365</v>
      </c>
      <c r="C899">
        <v>3</v>
      </c>
      <c r="D899">
        <v>179.97</v>
      </c>
      <c r="E899">
        <v>75008</v>
      </c>
    </row>
    <row r="900" spans="1:5" x14ac:dyDescent="0.25">
      <c r="A900">
        <v>30010</v>
      </c>
      <c r="B900">
        <v>365</v>
      </c>
      <c r="C900">
        <v>4</v>
      </c>
      <c r="D900">
        <v>239.96</v>
      </c>
      <c r="E900">
        <v>75036</v>
      </c>
    </row>
    <row r="901" spans="1:5" x14ac:dyDescent="0.25">
      <c r="A901">
        <v>30010</v>
      </c>
      <c r="B901">
        <v>365</v>
      </c>
      <c r="C901">
        <v>2</v>
      </c>
      <c r="D901">
        <v>119.98</v>
      </c>
      <c r="E901">
        <v>75039</v>
      </c>
    </row>
    <row r="902" spans="1:5" x14ac:dyDescent="0.25">
      <c r="A902">
        <v>30033</v>
      </c>
      <c r="B902">
        <v>365</v>
      </c>
      <c r="C902">
        <v>2</v>
      </c>
      <c r="D902">
        <v>119.98</v>
      </c>
      <c r="E902">
        <v>75083</v>
      </c>
    </row>
    <row r="903" spans="1:5" x14ac:dyDescent="0.25">
      <c r="A903">
        <v>30069</v>
      </c>
      <c r="B903">
        <v>365</v>
      </c>
      <c r="C903">
        <v>1</v>
      </c>
      <c r="D903">
        <v>59.99</v>
      </c>
      <c r="E903">
        <v>75169</v>
      </c>
    </row>
    <row r="904" spans="1:5" x14ac:dyDescent="0.25">
      <c r="A904">
        <v>30070</v>
      </c>
      <c r="B904">
        <v>365</v>
      </c>
      <c r="C904">
        <v>4</v>
      </c>
      <c r="D904">
        <v>239.96</v>
      </c>
      <c r="E904">
        <v>75172</v>
      </c>
    </row>
    <row r="905" spans="1:5" x14ac:dyDescent="0.25">
      <c r="A905">
        <v>30115</v>
      </c>
      <c r="B905">
        <v>365</v>
      </c>
      <c r="C905">
        <v>1</v>
      </c>
      <c r="D905">
        <v>59.99</v>
      </c>
      <c r="E905">
        <v>75284</v>
      </c>
    </row>
    <row r="906" spans="1:5" x14ac:dyDescent="0.25">
      <c r="A906">
        <v>30182</v>
      </c>
      <c r="B906">
        <v>365</v>
      </c>
      <c r="C906">
        <v>2</v>
      </c>
      <c r="D906">
        <v>119.98</v>
      </c>
      <c r="E906">
        <v>75441</v>
      </c>
    </row>
    <row r="907" spans="1:5" x14ac:dyDescent="0.25">
      <c r="A907">
        <v>30200</v>
      </c>
      <c r="B907">
        <v>365</v>
      </c>
      <c r="C907">
        <v>5</v>
      </c>
      <c r="D907">
        <v>299.95</v>
      </c>
      <c r="E907">
        <v>75468</v>
      </c>
    </row>
    <row r="908" spans="1:5" x14ac:dyDescent="0.25">
      <c r="A908">
        <v>30265</v>
      </c>
      <c r="B908">
        <v>365</v>
      </c>
      <c r="C908">
        <v>3</v>
      </c>
      <c r="D908">
        <v>179.97</v>
      </c>
      <c r="E908">
        <v>75612</v>
      </c>
    </row>
    <row r="909" spans="1:5" x14ac:dyDescent="0.25">
      <c r="A909">
        <v>30282</v>
      </c>
      <c r="B909">
        <v>365</v>
      </c>
      <c r="C909">
        <v>3</v>
      </c>
      <c r="D909">
        <v>179.97</v>
      </c>
      <c r="E909">
        <v>75667</v>
      </c>
    </row>
    <row r="910" spans="1:5" x14ac:dyDescent="0.25">
      <c r="A910">
        <v>30282</v>
      </c>
      <c r="B910">
        <v>365</v>
      </c>
      <c r="C910">
        <v>3</v>
      </c>
      <c r="D910">
        <v>179.97</v>
      </c>
      <c r="E910">
        <v>75669</v>
      </c>
    </row>
    <row r="911" spans="1:5" x14ac:dyDescent="0.25">
      <c r="A911">
        <v>20363</v>
      </c>
      <c r="B911">
        <v>403</v>
      </c>
      <c r="C911">
        <v>1</v>
      </c>
      <c r="D911">
        <v>129.99</v>
      </c>
      <c r="E911">
        <v>50838</v>
      </c>
    </row>
    <row r="912" spans="1:5" x14ac:dyDescent="0.25">
      <c r="A912">
        <v>20364</v>
      </c>
      <c r="B912">
        <v>403</v>
      </c>
      <c r="C912">
        <v>1</v>
      </c>
      <c r="D912">
        <v>129.99</v>
      </c>
      <c r="E912">
        <v>50840</v>
      </c>
    </row>
    <row r="913" spans="1:5" x14ac:dyDescent="0.25">
      <c r="A913">
        <v>20408</v>
      </c>
      <c r="B913">
        <v>403</v>
      </c>
      <c r="C913">
        <v>1</v>
      </c>
      <c r="D913">
        <v>129.99</v>
      </c>
      <c r="E913">
        <v>50950</v>
      </c>
    </row>
    <row r="914" spans="1:5" x14ac:dyDescent="0.25">
      <c r="A914">
        <v>20424</v>
      </c>
      <c r="B914">
        <v>403</v>
      </c>
      <c r="C914">
        <v>1</v>
      </c>
      <c r="D914">
        <v>129.99</v>
      </c>
      <c r="E914">
        <v>50986</v>
      </c>
    </row>
    <row r="915" spans="1:5" x14ac:dyDescent="0.25">
      <c r="A915">
        <v>20514</v>
      </c>
      <c r="B915">
        <v>403</v>
      </c>
      <c r="C915">
        <v>1</v>
      </c>
      <c r="D915">
        <v>129.99</v>
      </c>
      <c r="E915">
        <v>51224</v>
      </c>
    </row>
    <row r="916" spans="1:5" x14ac:dyDescent="0.25">
      <c r="A916">
        <v>20530</v>
      </c>
      <c r="B916">
        <v>403</v>
      </c>
      <c r="C916">
        <v>1</v>
      </c>
      <c r="D916">
        <v>129.99</v>
      </c>
      <c r="E916">
        <v>51268</v>
      </c>
    </row>
    <row r="917" spans="1:5" x14ac:dyDescent="0.25">
      <c r="A917">
        <v>20548</v>
      </c>
      <c r="B917">
        <v>403</v>
      </c>
      <c r="C917">
        <v>1</v>
      </c>
      <c r="D917">
        <v>129.99</v>
      </c>
      <c r="E917">
        <v>51327</v>
      </c>
    </row>
    <row r="918" spans="1:5" x14ac:dyDescent="0.25">
      <c r="A918">
        <v>20581</v>
      </c>
      <c r="B918">
        <v>403</v>
      </c>
      <c r="C918">
        <v>1</v>
      </c>
      <c r="D918">
        <v>129.99</v>
      </c>
      <c r="E918">
        <v>51428</v>
      </c>
    </row>
    <row r="919" spans="1:5" x14ac:dyDescent="0.25">
      <c r="A919">
        <v>20585</v>
      </c>
      <c r="B919">
        <v>403</v>
      </c>
      <c r="C919">
        <v>1</v>
      </c>
      <c r="D919">
        <v>129.99</v>
      </c>
      <c r="E919">
        <v>51430</v>
      </c>
    </row>
    <row r="920" spans="1:5" x14ac:dyDescent="0.25">
      <c r="A920">
        <v>20624</v>
      </c>
      <c r="B920">
        <v>403</v>
      </c>
      <c r="C920">
        <v>1</v>
      </c>
      <c r="D920">
        <v>129.99</v>
      </c>
      <c r="E920">
        <v>51532</v>
      </c>
    </row>
    <row r="921" spans="1:5" x14ac:dyDescent="0.25">
      <c r="A921">
        <v>20624</v>
      </c>
      <c r="B921">
        <v>403</v>
      </c>
      <c r="C921">
        <v>1</v>
      </c>
      <c r="D921">
        <v>129.99</v>
      </c>
      <c r="E921">
        <v>51533</v>
      </c>
    </row>
    <row r="922" spans="1:5" x14ac:dyDescent="0.25">
      <c r="A922">
        <v>20631</v>
      </c>
      <c r="B922">
        <v>403</v>
      </c>
      <c r="C922">
        <v>1</v>
      </c>
      <c r="D922">
        <v>129.99</v>
      </c>
      <c r="E922">
        <v>51544</v>
      </c>
    </row>
    <row r="923" spans="1:5" x14ac:dyDescent="0.25">
      <c r="A923">
        <v>20678</v>
      </c>
      <c r="B923">
        <v>403</v>
      </c>
      <c r="C923">
        <v>1</v>
      </c>
      <c r="D923">
        <v>129.99</v>
      </c>
      <c r="E923">
        <v>51669</v>
      </c>
    </row>
    <row r="924" spans="1:5" x14ac:dyDescent="0.25">
      <c r="A924">
        <v>20727</v>
      </c>
      <c r="B924">
        <v>403</v>
      </c>
      <c r="C924">
        <v>1</v>
      </c>
      <c r="D924">
        <v>129.99</v>
      </c>
      <c r="E924">
        <v>51794</v>
      </c>
    </row>
    <row r="925" spans="1:5" x14ac:dyDescent="0.25">
      <c r="A925">
        <v>20730</v>
      </c>
      <c r="B925">
        <v>403</v>
      </c>
      <c r="C925">
        <v>1</v>
      </c>
      <c r="D925">
        <v>129.99</v>
      </c>
      <c r="E925">
        <v>51802</v>
      </c>
    </row>
    <row r="926" spans="1:5" x14ac:dyDescent="0.25">
      <c r="A926">
        <v>20730</v>
      </c>
      <c r="B926">
        <v>403</v>
      </c>
      <c r="C926">
        <v>1</v>
      </c>
      <c r="D926">
        <v>129.99</v>
      </c>
      <c r="E926">
        <v>51804</v>
      </c>
    </row>
    <row r="927" spans="1:5" x14ac:dyDescent="0.25">
      <c r="A927">
        <v>20745</v>
      </c>
      <c r="B927">
        <v>403</v>
      </c>
      <c r="C927">
        <v>1</v>
      </c>
      <c r="D927">
        <v>129.99</v>
      </c>
      <c r="E927">
        <v>51839</v>
      </c>
    </row>
    <row r="928" spans="1:5" x14ac:dyDescent="0.25">
      <c r="A928">
        <v>20745</v>
      </c>
      <c r="B928">
        <v>403</v>
      </c>
      <c r="C928">
        <v>1</v>
      </c>
      <c r="D928">
        <v>129.99</v>
      </c>
      <c r="E928">
        <v>51840</v>
      </c>
    </row>
    <row r="929" spans="1:5" x14ac:dyDescent="0.25">
      <c r="A929">
        <v>20781</v>
      </c>
      <c r="B929">
        <v>403</v>
      </c>
      <c r="C929">
        <v>1</v>
      </c>
      <c r="D929">
        <v>129.99</v>
      </c>
      <c r="E929">
        <v>51931</v>
      </c>
    </row>
    <row r="930" spans="1:5" x14ac:dyDescent="0.25">
      <c r="A930">
        <v>20851</v>
      </c>
      <c r="B930">
        <v>403</v>
      </c>
      <c r="C930">
        <v>1</v>
      </c>
      <c r="D930">
        <v>129.99</v>
      </c>
      <c r="E930">
        <v>52104</v>
      </c>
    </row>
    <row r="931" spans="1:5" x14ac:dyDescent="0.25">
      <c r="A931">
        <v>20852</v>
      </c>
      <c r="B931">
        <v>403</v>
      </c>
      <c r="C931">
        <v>1</v>
      </c>
      <c r="D931">
        <v>129.99</v>
      </c>
      <c r="E931">
        <v>52107</v>
      </c>
    </row>
    <row r="932" spans="1:5" x14ac:dyDescent="0.25">
      <c r="A932">
        <v>20853</v>
      </c>
      <c r="B932">
        <v>403</v>
      </c>
      <c r="C932">
        <v>1</v>
      </c>
      <c r="D932">
        <v>129.99</v>
      </c>
      <c r="E932">
        <v>52110</v>
      </c>
    </row>
    <row r="933" spans="1:5" x14ac:dyDescent="0.25">
      <c r="A933">
        <v>20854</v>
      </c>
      <c r="B933">
        <v>403</v>
      </c>
      <c r="C933">
        <v>1</v>
      </c>
      <c r="D933">
        <v>129.99</v>
      </c>
      <c r="E933">
        <v>52113</v>
      </c>
    </row>
    <row r="934" spans="1:5" x14ac:dyDescent="0.25">
      <c r="A934">
        <v>20877</v>
      </c>
      <c r="B934">
        <v>403</v>
      </c>
      <c r="C934">
        <v>1</v>
      </c>
      <c r="D934">
        <v>129.99</v>
      </c>
      <c r="E934">
        <v>52170</v>
      </c>
    </row>
    <row r="935" spans="1:5" x14ac:dyDescent="0.25">
      <c r="A935">
        <v>20877</v>
      </c>
      <c r="B935">
        <v>403</v>
      </c>
      <c r="C935">
        <v>1</v>
      </c>
      <c r="D935">
        <v>129.99</v>
      </c>
      <c r="E935">
        <v>52173</v>
      </c>
    </row>
    <row r="936" spans="1:5" x14ac:dyDescent="0.25">
      <c r="A936">
        <v>20887</v>
      </c>
      <c r="B936">
        <v>403</v>
      </c>
      <c r="C936">
        <v>1</v>
      </c>
      <c r="D936">
        <v>129.99</v>
      </c>
      <c r="E936">
        <v>52190</v>
      </c>
    </row>
    <row r="937" spans="1:5" x14ac:dyDescent="0.25">
      <c r="A937">
        <v>20937</v>
      </c>
      <c r="B937">
        <v>403</v>
      </c>
      <c r="C937">
        <v>1</v>
      </c>
      <c r="D937">
        <v>129.99</v>
      </c>
      <c r="E937">
        <v>52303</v>
      </c>
    </row>
    <row r="938" spans="1:5" x14ac:dyDescent="0.25">
      <c r="A938">
        <v>20937</v>
      </c>
      <c r="B938">
        <v>403</v>
      </c>
      <c r="C938">
        <v>1</v>
      </c>
      <c r="D938">
        <v>129.99</v>
      </c>
      <c r="E938">
        <v>52304</v>
      </c>
    </row>
    <row r="939" spans="1:5" x14ac:dyDescent="0.25">
      <c r="A939">
        <v>20942</v>
      </c>
      <c r="B939">
        <v>403</v>
      </c>
      <c r="C939">
        <v>1</v>
      </c>
      <c r="D939">
        <v>129.99</v>
      </c>
      <c r="E939">
        <v>52321</v>
      </c>
    </row>
    <row r="940" spans="1:5" x14ac:dyDescent="0.25">
      <c r="A940">
        <v>20943</v>
      </c>
      <c r="B940">
        <v>403</v>
      </c>
      <c r="C940">
        <v>1</v>
      </c>
      <c r="D940">
        <v>129.99</v>
      </c>
      <c r="E940">
        <v>52325</v>
      </c>
    </row>
    <row r="941" spans="1:5" x14ac:dyDescent="0.25">
      <c r="A941">
        <v>20953</v>
      </c>
      <c r="B941">
        <v>403</v>
      </c>
      <c r="C941">
        <v>1</v>
      </c>
      <c r="D941">
        <v>129.99</v>
      </c>
      <c r="E941">
        <v>52362</v>
      </c>
    </row>
    <row r="942" spans="1:5" x14ac:dyDescent="0.25">
      <c r="A942">
        <v>20970</v>
      </c>
      <c r="B942">
        <v>403</v>
      </c>
      <c r="C942">
        <v>1</v>
      </c>
      <c r="D942">
        <v>129.99</v>
      </c>
      <c r="E942">
        <v>52413</v>
      </c>
    </row>
    <row r="943" spans="1:5" x14ac:dyDescent="0.25">
      <c r="A943">
        <v>20982</v>
      </c>
      <c r="B943">
        <v>403</v>
      </c>
      <c r="C943">
        <v>1</v>
      </c>
      <c r="D943">
        <v>129.99</v>
      </c>
      <c r="E943">
        <v>52440</v>
      </c>
    </row>
    <row r="944" spans="1:5" x14ac:dyDescent="0.25">
      <c r="A944">
        <v>20984</v>
      </c>
      <c r="B944">
        <v>403</v>
      </c>
      <c r="C944">
        <v>1</v>
      </c>
      <c r="D944">
        <v>129.99</v>
      </c>
      <c r="E944">
        <v>52444</v>
      </c>
    </row>
    <row r="945" spans="1:5" x14ac:dyDescent="0.25">
      <c r="A945">
        <v>20984</v>
      </c>
      <c r="B945">
        <v>403</v>
      </c>
      <c r="C945">
        <v>1</v>
      </c>
      <c r="D945">
        <v>129.99</v>
      </c>
      <c r="E945">
        <v>52446</v>
      </c>
    </row>
    <row r="946" spans="1:5" x14ac:dyDescent="0.25">
      <c r="A946">
        <v>21011</v>
      </c>
      <c r="B946">
        <v>403</v>
      </c>
      <c r="C946">
        <v>1</v>
      </c>
      <c r="D946">
        <v>129.99</v>
      </c>
      <c r="E946">
        <v>52503</v>
      </c>
    </row>
    <row r="947" spans="1:5" x14ac:dyDescent="0.25">
      <c r="A947">
        <v>21012</v>
      </c>
      <c r="B947">
        <v>403</v>
      </c>
      <c r="C947">
        <v>1</v>
      </c>
      <c r="D947">
        <v>129.99</v>
      </c>
      <c r="E947">
        <v>52504</v>
      </c>
    </row>
    <row r="948" spans="1:5" x14ac:dyDescent="0.25">
      <c r="A948">
        <v>21013</v>
      </c>
      <c r="B948">
        <v>403</v>
      </c>
      <c r="C948">
        <v>1</v>
      </c>
      <c r="D948">
        <v>129.99</v>
      </c>
      <c r="E948">
        <v>52507</v>
      </c>
    </row>
    <row r="949" spans="1:5" x14ac:dyDescent="0.25">
      <c r="A949">
        <v>21013</v>
      </c>
      <c r="B949">
        <v>403</v>
      </c>
      <c r="C949">
        <v>1</v>
      </c>
      <c r="D949">
        <v>129.99</v>
      </c>
      <c r="E949">
        <v>52510</v>
      </c>
    </row>
    <row r="950" spans="1:5" x14ac:dyDescent="0.25">
      <c r="A950">
        <v>21018</v>
      </c>
      <c r="B950">
        <v>403</v>
      </c>
      <c r="C950">
        <v>1</v>
      </c>
      <c r="D950">
        <v>129.99</v>
      </c>
      <c r="E950">
        <v>52524</v>
      </c>
    </row>
    <row r="951" spans="1:5" x14ac:dyDescent="0.25">
      <c r="A951">
        <v>21087</v>
      </c>
      <c r="B951">
        <v>403</v>
      </c>
      <c r="C951">
        <v>1</v>
      </c>
      <c r="D951">
        <v>129.99</v>
      </c>
      <c r="E951">
        <v>52724</v>
      </c>
    </row>
    <row r="952" spans="1:5" x14ac:dyDescent="0.25">
      <c r="A952">
        <v>21106</v>
      </c>
      <c r="B952">
        <v>403</v>
      </c>
      <c r="C952">
        <v>1</v>
      </c>
      <c r="D952">
        <v>129.99</v>
      </c>
      <c r="E952">
        <v>52767</v>
      </c>
    </row>
    <row r="953" spans="1:5" x14ac:dyDescent="0.25">
      <c r="A953">
        <v>21111</v>
      </c>
      <c r="B953">
        <v>403</v>
      </c>
      <c r="C953">
        <v>1</v>
      </c>
      <c r="D953">
        <v>129.99</v>
      </c>
      <c r="E953">
        <v>52777</v>
      </c>
    </row>
    <row r="954" spans="1:5" x14ac:dyDescent="0.25">
      <c r="A954">
        <v>21112</v>
      </c>
      <c r="B954">
        <v>403</v>
      </c>
      <c r="C954">
        <v>1</v>
      </c>
      <c r="D954">
        <v>129.99</v>
      </c>
      <c r="E954">
        <v>52785</v>
      </c>
    </row>
    <row r="955" spans="1:5" x14ac:dyDescent="0.25">
      <c r="A955">
        <v>21131</v>
      </c>
      <c r="B955">
        <v>403</v>
      </c>
      <c r="C955">
        <v>1</v>
      </c>
      <c r="D955">
        <v>129.99</v>
      </c>
      <c r="E955">
        <v>52827</v>
      </c>
    </row>
    <row r="956" spans="1:5" x14ac:dyDescent="0.25">
      <c r="A956">
        <v>21139</v>
      </c>
      <c r="B956">
        <v>403</v>
      </c>
      <c r="C956">
        <v>1</v>
      </c>
      <c r="D956">
        <v>129.99</v>
      </c>
      <c r="E956">
        <v>52842</v>
      </c>
    </row>
    <row r="957" spans="1:5" x14ac:dyDescent="0.25">
      <c r="A957">
        <v>21276</v>
      </c>
      <c r="B957">
        <v>403</v>
      </c>
      <c r="C957">
        <v>1</v>
      </c>
      <c r="D957">
        <v>129.99</v>
      </c>
      <c r="E957">
        <v>53212</v>
      </c>
    </row>
    <row r="958" spans="1:5" x14ac:dyDescent="0.25">
      <c r="A958">
        <v>21276</v>
      </c>
      <c r="B958">
        <v>403</v>
      </c>
      <c r="C958">
        <v>1</v>
      </c>
      <c r="D958">
        <v>129.99</v>
      </c>
      <c r="E958">
        <v>53213</v>
      </c>
    </row>
    <row r="959" spans="1:5" x14ac:dyDescent="0.25">
      <c r="A959">
        <v>21282</v>
      </c>
      <c r="B959">
        <v>403</v>
      </c>
      <c r="C959">
        <v>1</v>
      </c>
      <c r="D959">
        <v>129.99</v>
      </c>
      <c r="E959">
        <v>53226</v>
      </c>
    </row>
    <row r="960" spans="1:5" x14ac:dyDescent="0.25">
      <c r="A960">
        <v>21317</v>
      </c>
      <c r="B960">
        <v>403</v>
      </c>
      <c r="C960">
        <v>1</v>
      </c>
      <c r="D960">
        <v>129.99</v>
      </c>
      <c r="E960">
        <v>53306</v>
      </c>
    </row>
    <row r="961" spans="1:5" x14ac:dyDescent="0.25">
      <c r="A961">
        <v>21318</v>
      </c>
      <c r="B961">
        <v>403</v>
      </c>
      <c r="C961">
        <v>1</v>
      </c>
      <c r="D961">
        <v>129.99</v>
      </c>
      <c r="E961">
        <v>53310</v>
      </c>
    </row>
    <row r="962" spans="1:5" x14ac:dyDescent="0.25">
      <c r="A962">
        <v>21320</v>
      </c>
      <c r="B962">
        <v>403</v>
      </c>
      <c r="C962">
        <v>1</v>
      </c>
      <c r="D962">
        <v>129.99</v>
      </c>
      <c r="E962">
        <v>53315</v>
      </c>
    </row>
    <row r="963" spans="1:5" x14ac:dyDescent="0.25">
      <c r="A963">
        <v>21361</v>
      </c>
      <c r="B963">
        <v>403</v>
      </c>
      <c r="C963">
        <v>1</v>
      </c>
      <c r="D963">
        <v>129.99</v>
      </c>
      <c r="E963">
        <v>53417</v>
      </c>
    </row>
    <row r="964" spans="1:5" x14ac:dyDescent="0.25">
      <c r="A964">
        <v>21363</v>
      </c>
      <c r="B964">
        <v>403</v>
      </c>
      <c r="C964">
        <v>1</v>
      </c>
      <c r="D964">
        <v>129.99</v>
      </c>
      <c r="E964">
        <v>53421</v>
      </c>
    </row>
    <row r="965" spans="1:5" x14ac:dyDescent="0.25">
      <c r="A965">
        <v>21376</v>
      </c>
      <c r="B965">
        <v>403</v>
      </c>
      <c r="C965">
        <v>1</v>
      </c>
      <c r="D965">
        <v>129.99</v>
      </c>
      <c r="E965">
        <v>53456</v>
      </c>
    </row>
    <row r="966" spans="1:5" x14ac:dyDescent="0.25">
      <c r="A966">
        <v>21377</v>
      </c>
      <c r="B966">
        <v>403</v>
      </c>
      <c r="C966">
        <v>1</v>
      </c>
      <c r="D966">
        <v>129.99</v>
      </c>
      <c r="E966">
        <v>53457</v>
      </c>
    </row>
    <row r="967" spans="1:5" x14ac:dyDescent="0.25">
      <c r="A967">
        <v>21380</v>
      </c>
      <c r="B967">
        <v>403</v>
      </c>
      <c r="C967">
        <v>1</v>
      </c>
      <c r="D967">
        <v>129.99</v>
      </c>
      <c r="E967">
        <v>53462</v>
      </c>
    </row>
    <row r="968" spans="1:5" x14ac:dyDescent="0.25">
      <c r="A968">
        <v>21386</v>
      </c>
      <c r="B968">
        <v>403</v>
      </c>
      <c r="C968">
        <v>1</v>
      </c>
      <c r="D968">
        <v>129.99</v>
      </c>
      <c r="E968">
        <v>53474</v>
      </c>
    </row>
    <row r="969" spans="1:5" x14ac:dyDescent="0.25">
      <c r="A969">
        <v>21386</v>
      </c>
      <c r="B969">
        <v>403</v>
      </c>
      <c r="C969">
        <v>1</v>
      </c>
      <c r="D969">
        <v>129.99</v>
      </c>
      <c r="E969">
        <v>53475</v>
      </c>
    </row>
    <row r="970" spans="1:5" x14ac:dyDescent="0.25">
      <c r="A970">
        <v>21407</v>
      </c>
      <c r="B970">
        <v>403</v>
      </c>
      <c r="C970">
        <v>1</v>
      </c>
      <c r="D970">
        <v>129.99</v>
      </c>
      <c r="E970">
        <v>53530</v>
      </c>
    </row>
    <row r="971" spans="1:5" x14ac:dyDescent="0.25">
      <c r="A971">
        <v>21413</v>
      </c>
      <c r="B971">
        <v>403</v>
      </c>
      <c r="C971">
        <v>1</v>
      </c>
      <c r="D971">
        <v>129.99</v>
      </c>
      <c r="E971">
        <v>53548</v>
      </c>
    </row>
    <row r="972" spans="1:5" x14ac:dyDescent="0.25">
      <c r="A972">
        <v>21414</v>
      </c>
      <c r="B972">
        <v>403</v>
      </c>
      <c r="C972">
        <v>1</v>
      </c>
      <c r="D972">
        <v>129.99</v>
      </c>
      <c r="E972">
        <v>53556</v>
      </c>
    </row>
    <row r="973" spans="1:5" x14ac:dyDescent="0.25">
      <c r="A973">
        <v>21415</v>
      </c>
      <c r="B973">
        <v>403</v>
      </c>
      <c r="C973">
        <v>1</v>
      </c>
      <c r="D973">
        <v>129.99</v>
      </c>
      <c r="E973">
        <v>53557</v>
      </c>
    </row>
    <row r="974" spans="1:5" x14ac:dyDescent="0.25">
      <c r="A974">
        <v>21417</v>
      </c>
      <c r="B974">
        <v>403</v>
      </c>
      <c r="C974">
        <v>1</v>
      </c>
      <c r="D974">
        <v>129.99</v>
      </c>
      <c r="E974">
        <v>53567</v>
      </c>
    </row>
    <row r="975" spans="1:5" x14ac:dyDescent="0.25">
      <c r="A975">
        <v>21419</v>
      </c>
      <c r="B975">
        <v>403</v>
      </c>
      <c r="C975">
        <v>1</v>
      </c>
      <c r="D975">
        <v>129.99</v>
      </c>
      <c r="E975">
        <v>53574</v>
      </c>
    </row>
    <row r="976" spans="1:5" x14ac:dyDescent="0.25">
      <c r="A976">
        <v>21421</v>
      </c>
      <c r="B976">
        <v>403</v>
      </c>
      <c r="C976">
        <v>1</v>
      </c>
      <c r="D976">
        <v>129.99</v>
      </c>
      <c r="E976">
        <v>53580</v>
      </c>
    </row>
    <row r="977" spans="1:5" x14ac:dyDescent="0.25">
      <c r="A977">
        <v>21468</v>
      </c>
      <c r="B977">
        <v>403</v>
      </c>
      <c r="C977">
        <v>1</v>
      </c>
      <c r="D977">
        <v>129.99</v>
      </c>
      <c r="E977">
        <v>53696</v>
      </c>
    </row>
    <row r="978" spans="1:5" x14ac:dyDescent="0.25">
      <c r="A978">
        <v>21469</v>
      </c>
      <c r="B978">
        <v>403</v>
      </c>
      <c r="C978">
        <v>1</v>
      </c>
      <c r="D978">
        <v>129.99</v>
      </c>
      <c r="E978">
        <v>53697</v>
      </c>
    </row>
    <row r="979" spans="1:5" x14ac:dyDescent="0.25">
      <c r="A979">
        <v>21504</v>
      </c>
      <c r="B979">
        <v>403</v>
      </c>
      <c r="C979">
        <v>1</v>
      </c>
      <c r="D979">
        <v>129.99</v>
      </c>
      <c r="E979">
        <v>53753</v>
      </c>
    </row>
    <row r="980" spans="1:5" x14ac:dyDescent="0.25">
      <c r="A980">
        <v>21509</v>
      </c>
      <c r="B980">
        <v>403</v>
      </c>
      <c r="C980">
        <v>1</v>
      </c>
      <c r="D980">
        <v>129.99</v>
      </c>
      <c r="E980">
        <v>53767</v>
      </c>
    </row>
    <row r="981" spans="1:5" x14ac:dyDescent="0.25">
      <c r="A981">
        <v>21510</v>
      </c>
      <c r="B981">
        <v>403</v>
      </c>
      <c r="C981">
        <v>1</v>
      </c>
      <c r="D981">
        <v>129.99</v>
      </c>
      <c r="E981">
        <v>53770</v>
      </c>
    </row>
    <row r="982" spans="1:5" x14ac:dyDescent="0.25">
      <c r="A982">
        <v>21514</v>
      </c>
      <c r="B982">
        <v>403</v>
      </c>
      <c r="C982">
        <v>1</v>
      </c>
      <c r="D982">
        <v>129.99</v>
      </c>
      <c r="E982">
        <v>53781</v>
      </c>
    </row>
    <row r="983" spans="1:5" x14ac:dyDescent="0.25">
      <c r="A983">
        <v>21625</v>
      </c>
      <c r="B983">
        <v>403</v>
      </c>
      <c r="C983">
        <v>1</v>
      </c>
      <c r="D983">
        <v>129.99</v>
      </c>
      <c r="E983">
        <v>54078</v>
      </c>
    </row>
    <row r="984" spans="1:5" x14ac:dyDescent="0.25">
      <c r="A984">
        <v>21691</v>
      </c>
      <c r="B984">
        <v>403</v>
      </c>
      <c r="C984">
        <v>1</v>
      </c>
      <c r="D984">
        <v>129.99</v>
      </c>
      <c r="E984">
        <v>54261</v>
      </c>
    </row>
    <row r="985" spans="1:5" x14ac:dyDescent="0.25">
      <c r="A985">
        <v>21812</v>
      </c>
      <c r="B985">
        <v>403</v>
      </c>
      <c r="C985">
        <v>1</v>
      </c>
      <c r="D985">
        <v>129.99</v>
      </c>
      <c r="E985">
        <v>54550</v>
      </c>
    </row>
    <row r="986" spans="1:5" x14ac:dyDescent="0.25">
      <c r="A986">
        <v>21887</v>
      </c>
      <c r="B986">
        <v>403</v>
      </c>
      <c r="C986">
        <v>1</v>
      </c>
      <c r="D986">
        <v>129.99</v>
      </c>
      <c r="E986">
        <v>54735</v>
      </c>
    </row>
    <row r="987" spans="1:5" x14ac:dyDescent="0.25">
      <c r="A987">
        <v>21906</v>
      </c>
      <c r="B987">
        <v>403</v>
      </c>
      <c r="C987">
        <v>1</v>
      </c>
      <c r="D987">
        <v>129.99</v>
      </c>
      <c r="E987">
        <v>54788</v>
      </c>
    </row>
    <row r="988" spans="1:5" x14ac:dyDescent="0.25">
      <c r="A988">
        <v>21926</v>
      </c>
      <c r="B988">
        <v>403</v>
      </c>
      <c r="C988">
        <v>1</v>
      </c>
      <c r="D988">
        <v>129.99</v>
      </c>
      <c r="E988">
        <v>54847</v>
      </c>
    </row>
    <row r="989" spans="1:5" x14ac:dyDescent="0.25">
      <c r="A989">
        <v>21930</v>
      </c>
      <c r="B989">
        <v>403</v>
      </c>
      <c r="C989">
        <v>1</v>
      </c>
      <c r="D989">
        <v>129.99</v>
      </c>
      <c r="E989">
        <v>54858</v>
      </c>
    </row>
    <row r="990" spans="1:5" x14ac:dyDescent="0.25">
      <c r="A990">
        <v>21995</v>
      </c>
      <c r="B990">
        <v>403</v>
      </c>
      <c r="C990">
        <v>1</v>
      </c>
      <c r="D990">
        <v>129.99</v>
      </c>
      <c r="E990">
        <v>55022</v>
      </c>
    </row>
    <row r="991" spans="1:5" x14ac:dyDescent="0.25">
      <c r="A991">
        <v>22006</v>
      </c>
      <c r="B991">
        <v>403</v>
      </c>
      <c r="C991">
        <v>1</v>
      </c>
      <c r="D991">
        <v>129.99</v>
      </c>
      <c r="E991">
        <v>55038</v>
      </c>
    </row>
    <row r="992" spans="1:5" x14ac:dyDescent="0.25">
      <c r="A992">
        <v>22019</v>
      </c>
      <c r="B992">
        <v>403</v>
      </c>
      <c r="C992">
        <v>1</v>
      </c>
      <c r="D992">
        <v>129.99</v>
      </c>
      <c r="E992">
        <v>55063</v>
      </c>
    </row>
    <row r="993" spans="1:5" x14ac:dyDescent="0.25">
      <c r="A993">
        <v>22036</v>
      </c>
      <c r="B993">
        <v>403</v>
      </c>
      <c r="C993">
        <v>1</v>
      </c>
      <c r="D993">
        <v>129.99</v>
      </c>
      <c r="E993">
        <v>55119</v>
      </c>
    </row>
    <row r="994" spans="1:5" x14ac:dyDescent="0.25">
      <c r="A994">
        <v>22038</v>
      </c>
      <c r="B994">
        <v>403</v>
      </c>
      <c r="C994">
        <v>1</v>
      </c>
      <c r="D994">
        <v>129.99</v>
      </c>
      <c r="E994">
        <v>55123</v>
      </c>
    </row>
    <row r="995" spans="1:5" x14ac:dyDescent="0.25">
      <c r="A995">
        <v>22055</v>
      </c>
      <c r="B995">
        <v>403</v>
      </c>
      <c r="C995">
        <v>1</v>
      </c>
      <c r="D995">
        <v>129.99</v>
      </c>
      <c r="E995">
        <v>55175</v>
      </c>
    </row>
    <row r="996" spans="1:5" x14ac:dyDescent="0.25">
      <c r="A996">
        <v>22061</v>
      </c>
      <c r="B996">
        <v>403</v>
      </c>
      <c r="C996">
        <v>1</v>
      </c>
      <c r="D996">
        <v>129.99</v>
      </c>
      <c r="E996">
        <v>55191</v>
      </c>
    </row>
    <row r="997" spans="1:5" x14ac:dyDescent="0.25">
      <c r="A997">
        <v>22067</v>
      </c>
      <c r="B997">
        <v>403</v>
      </c>
      <c r="C997">
        <v>1</v>
      </c>
      <c r="D997">
        <v>129.99</v>
      </c>
      <c r="E997">
        <v>55202</v>
      </c>
    </row>
    <row r="998" spans="1:5" x14ac:dyDescent="0.25">
      <c r="A998">
        <v>22094</v>
      </c>
      <c r="B998">
        <v>403</v>
      </c>
      <c r="C998">
        <v>1</v>
      </c>
      <c r="D998">
        <v>129.99</v>
      </c>
      <c r="E998">
        <v>55277</v>
      </c>
    </row>
    <row r="999" spans="1:5" x14ac:dyDescent="0.25">
      <c r="A999">
        <v>22122</v>
      </c>
      <c r="B999">
        <v>403</v>
      </c>
      <c r="C999">
        <v>1</v>
      </c>
      <c r="D999">
        <v>129.99</v>
      </c>
      <c r="E999">
        <v>55367</v>
      </c>
    </row>
    <row r="1000" spans="1:5" x14ac:dyDescent="0.25">
      <c r="A1000">
        <v>22236</v>
      </c>
      <c r="B1000">
        <v>403</v>
      </c>
      <c r="C1000">
        <v>1</v>
      </c>
      <c r="D1000">
        <v>129.99</v>
      </c>
      <c r="E1000">
        <v>55678</v>
      </c>
    </row>
    <row r="1001" spans="1:5" x14ac:dyDescent="0.25">
      <c r="A1001">
        <v>22290</v>
      </c>
      <c r="B1001">
        <v>403</v>
      </c>
      <c r="C1001">
        <v>1</v>
      </c>
      <c r="D1001">
        <v>129.99</v>
      </c>
      <c r="E1001">
        <v>55805</v>
      </c>
    </row>
    <row r="1002" spans="1:5" x14ac:dyDescent="0.25">
      <c r="A1002">
        <v>22318</v>
      </c>
      <c r="B1002">
        <v>403</v>
      </c>
      <c r="C1002">
        <v>1</v>
      </c>
      <c r="D1002">
        <v>129.99</v>
      </c>
      <c r="E1002">
        <v>55871</v>
      </c>
    </row>
    <row r="1003" spans="1:5" x14ac:dyDescent="0.25">
      <c r="A1003">
        <v>22337</v>
      </c>
      <c r="B1003">
        <v>403</v>
      </c>
      <c r="C1003">
        <v>1</v>
      </c>
      <c r="D1003">
        <v>129.99</v>
      </c>
      <c r="E1003">
        <v>55910</v>
      </c>
    </row>
    <row r="1004" spans="1:5" x14ac:dyDescent="0.25">
      <c r="A1004">
        <v>22340</v>
      </c>
      <c r="B1004">
        <v>403</v>
      </c>
      <c r="C1004">
        <v>1</v>
      </c>
      <c r="D1004">
        <v>129.99</v>
      </c>
      <c r="E1004">
        <v>55917</v>
      </c>
    </row>
    <row r="1005" spans="1:5" x14ac:dyDescent="0.25">
      <c r="A1005">
        <v>22343</v>
      </c>
      <c r="B1005">
        <v>403</v>
      </c>
      <c r="C1005">
        <v>1</v>
      </c>
      <c r="D1005">
        <v>129.99</v>
      </c>
      <c r="E1005">
        <v>55924</v>
      </c>
    </row>
    <row r="1006" spans="1:5" x14ac:dyDescent="0.25">
      <c r="A1006">
        <v>22452</v>
      </c>
      <c r="B1006">
        <v>403</v>
      </c>
      <c r="C1006">
        <v>1</v>
      </c>
      <c r="D1006">
        <v>129.99</v>
      </c>
      <c r="E1006">
        <v>56184</v>
      </c>
    </row>
    <row r="1007" spans="1:5" x14ac:dyDescent="0.25">
      <c r="A1007">
        <v>22452</v>
      </c>
      <c r="B1007">
        <v>403</v>
      </c>
      <c r="C1007">
        <v>1</v>
      </c>
      <c r="D1007">
        <v>129.99</v>
      </c>
      <c r="E1007">
        <v>56185</v>
      </c>
    </row>
    <row r="1008" spans="1:5" x14ac:dyDescent="0.25">
      <c r="A1008">
        <v>22454</v>
      </c>
      <c r="B1008">
        <v>403</v>
      </c>
      <c r="C1008">
        <v>1</v>
      </c>
      <c r="D1008">
        <v>129.99</v>
      </c>
      <c r="E1008">
        <v>56190</v>
      </c>
    </row>
    <row r="1009" spans="1:5" x14ac:dyDescent="0.25">
      <c r="A1009">
        <v>22490</v>
      </c>
      <c r="B1009">
        <v>403</v>
      </c>
      <c r="C1009">
        <v>1</v>
      </c>
      <c r="D1009">
        <v>129.99</v>
      </c>
      <c r="E1009">
        <v>56276</v>
      </c>
    </row>
    <row r="1010" spans="1:5" x14ac:dyDescent="0.25">
      <c r="A1010">
        <v>22490</v>
      </c>
      <c r="B1010">
        <v>403</v>
      </c>
      <c r="C1010">
        <v>1</v>
      </c>
      <c r="D1010">
        <v>129.99</v>
      </c>
      <c r="E1010">
        <v>56277</v>
      </c>
    </row>
    <row r="1011" spans="1:5" x14ac:dyDescent="0.25">
      <c r="A1011">
        <v>22518</v>
      </c>
      <c r="B1011">
        <v>403</v>
      </c>
      <c r="C1011">
        <v>1</v>
      </c>
      <c r="D1011">
        <v>129.99</v>
      </c>
      <c r="E1011">
        <v>56365</v>
      </c>
    </row>
    <row r="1012" spans="1:5" x14ac:dyDescent="0.25">
      <c r="A1012">
        <v>22550</v>
      </c>
      <c r="B1012">
        <v>403</v>
      </c>
      <c r="C1012">
        <v>1</v>
      </c>
      <c r="D1012">
        <v>129.99</v>
      </c>
      <c r="E1012">
        <v>56437</v>
      </c>
    </row>
    <row r="1013" spans="1:5" x14ac:dyDescent="0.25">
      <c r="A1013">
        <v>22601</v>
      </c>
      <c r="B1013">
        <v>403</v>
      </c>
      <c r="C1013">
        <v>1</v>
      </c>
      <c r="D1013">
        <v>129.99</v>
      </c>
      <c r="E1013">
        <v>56545</v>
      </c>
    </row>
    <row r="1014" spans="1:5" x14ac:dyDescent="0.25">
      <c r="A1014">
        <v>22602</v>
      </c>
      <c r="B1014">
        <v>403</v>
      </c>
      <c r="C1014">
        <v>1</v>
      </c>
      <c r="D1014">
        <v>129.99</v>
      </c>
      <c r="E1014">
        <v>56549</v>
      </c>
    </row>
    <row r="1015" spans="1:5" x14ac:dyDescent="0.25">
      <c r="A1015">
        <v>22670</v>
      </c>
      <c r="B1015">
        <v>403</v>
      </c>
      <c r="C1015">
        <v>1</v>
      </c>
      <c r="D1015">
        <v>129.99</v>
      </c>
      <c r="E1015">
        <v>56731</v>
      </c>
    </row>
    <row r="1016" spans="1:5" x14ac:dyDescent="0.25">
      <c r="A1016">
        <v>22710</v>
      </c>
      <c r="B1016">
        <v>403</v>
      </c>
      <c r="C1016">
        <v>1</v>
      </c>
      <c r="D1016">
        <v>129.99</v>
      </c>
      <c r="E1016">
        <v>56842</v>
      </c>
    </row>
    <row r="1017" spans="1:5" x14ac:dyDescent="0.25">
      <c r="A1017">
        <v>22710</v>
      </c>
      <c r="B1017">
        <v>403</v>
      </c>
      <c r="C1017">
        <v>1</v>
      </c>
      <c r="D1017">
        <v>129.99</v>
      </c>
      <c r="E1017">
        <v>56843</v>
      </c>
    </row>
    <row r="1018" spans="1:5" x14ac:dyDescent="0.25">
      <c r="A1018">
        <v>22781</v>
      </c>
      <c r="B1018">
        <v>403</v>
      </c>
      <c r="C1018">
        <v>1</v>
      </c>
      <c r="D1018">
        <v>129.99</v>
      </c>
      <c r="E1018">
        <v>57010</v>
      </c>
    </row>
    <row r="1019" spans="1:5" x14ac:dyDescent="0.25">
      <c r="A1019">
        <v>22782</v>
      </c>
      <c r="B1019">
        <v>403</v>
      </c>
      <c r="C1019">
        <v>1</v>
      </c>
      <c r="D1019">
        <v>129.99</v>
      </c>
      <c r="E1019">
        <v>57012</v>
      </c>
    </row>
    <row r="1020" spans="1:5" x14ac:dyDescent="0.25">
      <c r="A1020">
        <v>22904</v>
      </c>
      <c r="B1020">
        <v>403</v>
      </c>
      <c r="C1020">
        <v>1</v>
      </c>
      <c r="D1020">
        <v>129.99</v>
      </c>
      <c r="E1020">
        <v>57337</v>
      </c>
    </row>
    <row r="1021" spans="1:5" x14ac:dyDescent="0.25">
      <c r="A1021">
        <v>22921</v>
      </c>
      <c r="B1021">
        <v>403</v>
      </c>
      <c r="C1021">
        <v>1</v>
      </c>
      <c r="D1021">
        <v>129.99</v>
      </c>
      <c r="E1021">
        <v>57378</v>
      </c>
    </row>
    <row r="1022" spans="1:5" x14ac:dyDescent="0.25">
      <c r="A1022">
        <v>22944</v>
      </c>
      <c r="B1022">
        <v>403</v>
      </c>
      <c r="C1022">
        <v>1</v>
      </c>
      <c r="D1022">
        <v>129.99</v>
      </c>
      <c r="E1022">
        <v>57436</v>
      </c>
    </row>
    <row r="1023" spans="1:5" x14ac:dyDescent="0.25">
      <c r="A1023">
        <v>22970</v>
      </c>
      <c r="B1023">
        <v>403</v>
      </c>
      <c r="C1023">
        <v>1</v>
      </c>
      <c r="D1023">
        <v>129.99</v>
      </c>
      <c r="E1023">
        <v>57489</v>
      </c>
    </row>
    <row r="1024" spans="1:5" x14ac:dyDescent="0.25">
      <c r="A1024">
        <v>22978</v>
      </c>
      <c r="B1024">
        <v>403</v>
      </c>
      <c r="C1024">
        <v>1</v>
      </c>
      <c r="D1024">
        <v>129.99</v>
      </c>
      <c r="E1024">
        <v>57506</v>
      </c>
    </row>
    <row r="1025" spans="1:5" x14ac:dyDescent="0.25">
      <c r="A1025">
        <v>22998</v>
      </c>
      <c r="B1025">
        <v>403</v>
      </c>
      <c r="C1025">
        <v>1</v>
      </c>
      <c r="D1025">
        <v>129.99</v>
      </c>
      <c r="E1025">
        <v>57565</v>
      </c>
    </row>
    <row r="1026" spans="1:5" x14ac:dyDescent="0.25">
      <c r="A1026">
        <v>22999</v>
      </c>
      <c r="B1026">
        <v>403</v>
      </c>
      <c r="C1026">
        <v>1</v>
      </c>
      <c r="D1026">
        <v>129.99</v>
      </c>
      <c r="E1026">
        <v>57568</v>
      </c>
    </row>
    <row r="1027" spans="1:5" x14ac:dyDescent="0.25">
      <c r="A1027">
        <v>23042</v>
      </c>
      <c r="B1027">
        <v>403</v>
      </c>
      <c r="C1027">
        <v>1</v>
      </c>
      <c r="D1027">
        <v>129.99</v>
      </c>
      <c r="E1027">
        <v>57700</v>
      </c>
    </row>
    <row r="1028" spans="1:5" x14ac:dyDescent="0.25">
      <c r="A1028">
        <v>23045</v>
      </c>
      <c r="B1028">
        <v>403</v>
      </c>
      <c r="C1028">
        <v>1</v>
      </c>
      <c r="D1028">
        <v>129.99</v>
      </c>
      <c r="E1028">
        <v>57707</v>
      </c>
    </row>
    <row r="1029" spans="1:5" x14ac:dyDescent="0.25">
      <c r="A1029">
        <v>23072</v>
      </c>
      <c r="B1029">
        <v>403</v>
      </c>
      <c r="C1029">
        <v>1</v>
      </c>
      <c r="D1029">
        <v>129.99</v>
      </c>
      <c r="E1029">
        <v>57766</v>
      </c>
    </row>
    <row r="1030" spans="1:5" x14ac:dyDescent="0.25">
      <c r="A1030">
        <v>23073</v>
      </c>
      <c r="B1030">
        <v>403</v>
      </c>
      <c r="C1030">
        <v>1</v>
      </c>
      <c r="D1030">
        <v>129.99</v>
      </c>
      <c r="E1030">
        <v>57768</v>
      </c>
    </row>
    <row r="1031" spans="1:5" x14ac:dyDescent="0.25">
      <c r="A1031">
        <v>23127</v>
      </c>
      <c r="B1031">
        <v>403</v>
      </c>
      <c r="C1031">
        <v>1</v>
      </c>
      <c r="D1031">
        <v>129.99</v>
      </c>
      <c r="E1031">
        <v>57904</v>
      </c>
    </row>
    <row r="1032" spans="1:5" x14ac:dyDescent="0.25">
      <c r="A1032">
        <v>23164</v>
      </c>
      <c r="B1032">
        <v>403</v>
      </c>
      <c r="C1032">
        <v>1</v>
      </c>
      <c r="D1032">
        <v>129.99</v>
      </c>
      <c r="E1032">
        <v>57995</v>
      </c>
    </row>
    <row r="1033" spans="1:5" x14ac:dyDescent="0.25">
      <c r="A1033">
        <v>23206</v>
      </c>
      <c r="B1033">
        <v>403</v>
      </c>
      <c r="C1033">
        <v>1</v>
      </c>
      <c r="D1033">
        <v>129.99</v>
      </c>
      <c r="E1033">
        <v>58098</v>
      </c>
    </row>
    <row r="1034" spans="1:5" x14ac:dyDescent="0.25">
      <c r="A1034">
        <v>23206</v>
      </c>
      <c r="B1034">
        <v>403</v>
      </c>
      <c r="C1034">
        <v>1</v>
      </c>
      <c r="D1034">
        <v>129.99</v>
      </c>
      <c r="E1034">
        <v>58099</v>
      </c>
    </row>
    <row r="1035" spans="1:5" x14ac:dyDescent="0.25">
      <c r="A1035">
        <v>23244</v>
      </c>
      <c r="B1035">
        <v>403</v>
      </c>
      <c r="C1035">
        <v>1</v>
      </c>
      <c r="D1035">
        <v>129.99</v>
      </c>
      <c r="E1035">
        <v>58204</v>
      </c>
    </row>
    <row r="1036" spans="1:5" x14ac:dyDescent="0.25">
      <c r="A1036">
        <v>23245</v>
      </c>
      <c r="B1036">
        <v>403</v>
      </c>
      <c r="C1036">
        <v>1</v>
      </c>
      <c r="D1036">
        <v>129.99</v>
      </c>
      <c r="E1036">
        <v>58207</v>
      </c>
    </row>
    <row r="1037" spans="1:5" x14ac:dyDescent="0.25">
      <c r="A1037">
        <v>23290</v>
      </c>
      <c r="B1037">
        <v>403</v>
      </c>
      <c r="C1037">
        <v>1</v>
      </c>
      <c r="D1037">
        <v>129.99</v>
      </c>
      <c r="E1037">
        <v>58317</v>
      </c>
    </row>
    <row r="1038" spans="1:5" x14ac:dyDescent="0.25">
      <c r="A1038">
        <v>23357</v>
      </c>
      <c r="B1038">
        <v>403</v>
      </c>
      <c r="C1038">
        <v>1</v>
      </c>
      <c r="D1038">
        <v>129.99</v>
      </c>
      <c r="E1038">
        <v>58456</v>
      </c>
    </row>
    <row r="1039" spans="1:5" x14ac:dyDescent="0.25">
      <c r="A1039">
        <v>23358</v>
      </c>
      <c r="B1039">
        <v>403</v>
      </c>
      <c r="C1039">
        <v>1</v>
      </c>
      <c r="D1039">
        <v>129.99</v>
      </c>
      <c r="E1039">
        <v>58458</v>
      </c>
    </row>
    <row r="1040" spans="1:5" x14ac:dyDescent="0.25">
      <c r="A1040">
        <v>23359</v>
      </c>
      <c r="B1040">
        <v>403</v>
      </c>
      <c r="C1040">
        <v>1</v>
      </c>
      <c r="D1040">
        <v>129.99</v>
      </c>
      <c r="E1040">
        <v>58462</v>
      </c>
    </row>
    <row r="1041" spans="1:5" x14ac:dyDescent="0.25">
      <c r="A1041">
        <v>23391</v>
      </c>
      <c r="B1041">
        <v>403</v>
      </c>
      <c r="C1041">
        <v>1</v>
      </c>
      <c r="D1041">
        <v>129.99</v>
      </c>
      <c r="E1041">
        <v>58526</v>
      </c>
    </row>
    <row r="1042" spans="1:5" x14ac:dyDescent="0.25">
      <c r="A1042">
        <v>23393</v>
      </c>
      <c r="B1042">
        <v>403</v>
      </c>
      <c r="C1042">
        <v>1</v>
      </c>
      <c r="D1042">
        <v>129.99</v>
      </c>
      <c r="E1042">
        <v>58530</v>
      </c>
    </row>
    <row r="1043" spans="1:5" x14ac:dyDescent="0.25">
      <c r="A1043">
        <v>23404</v>
      </c>
      <c r="B1043">
        <v>403</v>
      </c>
      <c r="C1043">
        <v>1</v>
      </c>
      <c r="D1043">
        <v>129.99</v>
      </c>
      <c r="E1043">
        <v>58545</v>
      </c>
    </row>
    <row r="1044" spans="1:5" x14ac:dyDescent="0.25">
      <c r="A1044">
        <v>23405</v>
      </c>
      <c r="B1044">
        <v>403</v>
      </c>
      <c r="C1044">
        <v>1</v>
      </c>
      <c r="D1044">
        <v>129.99</v>
      </c>
      <c r="E1044">
        <v>58548</v>
      </c>
    </row>
    <row r="1045" spans="1:5" x14ac:dyDescent="0.25">
      <c r="A1045">
        <v>23406</v>
      </c>
      <c r="B1045">
        <v>403</v>
      </c>
      <c r="C1045">
        <v>1</v>
      </c>
      <c r="D1045">
        <v>129.99</v>
      </c>
      <c r="E1045">
        <v>58552</v>
      </c>
    </row>
    <row r="1046" spans="1:5" x14ac:dyDescent="0.25">
      <c r="A1046">
        <v>23418</v>
      </c>
      <c r="B1046">
        <v>403</v>
      </c>
      <c r="C1046">
        <v>1</v>
      </c>
      <c r="D1046">
        <v>129.99</v>
      </c>
      <c r="E1046">
        <v>58578</v>
      </c>
    </row>
    <row r="1047" spans="1:5" x14ac:dyDescent="0.25">
      <c r="A1047">
        <v>23439</v>
      </c>
      <c r="B1047">
        <v>403</v>
      </c>
      <c r="C1047">
        <v>1</v>
      </c>
      <c r="D1047">
        <v>129.99</v>
      </c>
      <c r="E1047">
        <v>58637</v>
      </c>
    </row>
    <row r="1048" spans="1:5" x14ac:dyDescent="0.25">
      <c r="A1048">
        <v>23439</v>
      </c>
      <c r="B1048">
        <v>403</v>
      </c>
      <c r="C1048">
        <v>1</v>
      </c>
      <c r="D1048">
        <v>129.99</v>
      </c>
      <c r="E1048">
        <v>58638</v>
      </c>
    </row>
    <row r="1049" spans="1:5" x14ac:dyDescent="0.25">
      <c r="A1049">
        <v>23440</v>
      </c>
      <c r="B1049">
        <v>403</v>
      </c>
      <c r="C1049">
        <v>1</v>
      </c>
      <c r="D1049">
        <v>129.99</v>
      </c>
      <c r="E1049">
        <v>58642</v>
      </c>
    </row>
    <row r="1050" spans="1:5" x14ac:dyDescent="0.25">
      <c r="A1050">
        <v>23457</v>
      </c>
      <c r="B1050">
        <v>403</v>
      </c>
      <c r="C1050">
        <v>1</v>
      </c>
      <c r="D1050">
        <v>129.99</v>
      </c>
      <c r="E1050">
        <v>58691</v>
      </c>
    </row>
    <row r="1051" spans="1:5" x14ac:dyDescent="0.25">
      <c r="A1051">
        <v>23457</v>
      </c>
      <c r="B1051">
        <v>403</v>
      </c>
      <c r="C1051">
        <v>1</v>
      </c>
      <c r="D1051">
        <v>129.99</v>
      </c>
      <c r="E1051">
        <v>58692</v>
      </c>
    </row>
    <row r="1052" spans="1:5" x14ac:dyDescent="0.25">
      <c r="A1052">
        <v>23530</v>
      </c>
      <c r="B1052">
        <v>403</v>
      </c>
      <c r="C1052">
        <v>1</v>
      </c>
      <c r="D1052">
        <v>129.99</v>
      </c>
      <c r="E1052">
        <v>58850</v>
      </c>
    </row>
    <row r="1053" spans="1:5" x14ac:dyDescent="0.25">
      <c r="A1053">
        <v>23532</v>
      </c>
      <c r="B1053">
        <v>403</v>
      </c>
      <c r="C1053">
        <v>1</v>
      </c>
      <c r="D1053">
        <v>129.99</v>
      </c>
      <c r="E1053">
        <v>58856</v>
      </c>
    </row>
    <row r="1054" spans="1:5" x14ac:dyDescent="0.25">
      <c r="A1054">
        <v>23557</v>
      </c>
      <c r="B1054">
        <v>403</v>
      </c>
      <c r="C1054">
        <v>1</v>
      </c>
      <c r="D1054">
        <v>129.99</v>
      </c>
      <c r="E1054">
        <v>58924</v>
      </c>
    </row>
    <row r="1055" spans="1:5" x14ac:dyDescent="0.25">
      <c r="A1055">
        <v>23576</v>
      </c>
      <c r="B1055">
        <v>403</v>
      </c>
      <c r="C1055">
        <v>1</v>
      </c>
      <c r="D1055">
        <v>129.99</v>
      </c>
      <c r="E1055">
        <v>58979</v>
      </c>
    </row>
    <row r="1056" spans="1:5" x14ac:dyDescent="0.25">
      <c r="A1056">
        <v>23592</v>
      </c>
      <c r="B1056">
        <v>403</v>
      </c>
      <c r="C1056">
        <v>1</v>
      </c>
      <c r="D1056">
        <v>129.99</v>
      </c>
      <c r="E1056">
        <v>59021</v>
      </c>
    </row>
    <row r="1057" spans="1:5" x14ac:dyDescent="0.25">
      <c r="A1057">
        <v>23638</v>
      </c>
      <c r="B1057">
        <v>403</v>
      </c>
      <c r="C1057">
        <v>1</v>
      </c>
      <c r="D1057">
        <v>129.99</v>
      </c>
      <c r="E1057">
        <v>59139</v>
      </c>
    </row>
    <row r="1058" spans="1:5" x14ac:dyDescent="0.25">
      <c r="A1058">
        <v>23645</v>
      </c>
      <c r="B1058">
        <v>403</v>
      </c>
      <c r="C1058">
        <v>1</v>
      </c>
      <c r="D1058">
        <v>129.99</v>
      </c>
      <c r="E1058">
        <v>59156</v>
      </c>
    </row>
    <row r="1059" spans="1:5" x14ac:dyDescent="0.25">
      <c r="A1059">
        <v>23649</v>
      </c>
      <c r="B1059">
        <v>403</v>
      </c>
      <c r="C1059">
        <v>1</v>
      </c>
      <c r="D1059">
        <v>129.99</v>
      </c>
      <c r="E1059">
        <v>59171</v>
      </c>
    </row>
    <row r="1060" spans="1:5" x14ac:dyDescent="0.25">
      <c r="A1060">
        <v>23650</v>
      </c>
      <c r="B1060">
        <v>403</v>
      </c>
      <c r="C1060">
        <v>1</v>
      </c>
      <c r="D1060">
        <v>129.99</v>
      </c>
      <c r="E1060">
        <v>59172</v>
      </c>
    </row>
    <row r="1061" spans="1:5" x14ac:dyDescent="0.25">
      <c r="A1061">
        <v>23651</v>
      </c>
      <c r="B1061">
        <v>403</v>
      </c>
      <c r="C1061">
        <v>1</v>
      </c>
      <c r="D1061">
        <v>129.99</v>
      </c>
      <c r="E1061">
        <v>59176</v>
      </c>
    </row>
    <row r="1062" spans="1:5" x14ac:dyDescent="0.25">
      <c r="A1062">
        <v>23659</v>
      </c>
      <c r="B1062">
        <v>403</v>
      </c>
      <c r="C1062">
        <v>1</v>
      </c>
      <c r="D1062">
        <v>129.99</v>
      </c>
      <c r="E1062">
        <v>59203</v>
      </c>
    </row>
    <row r="1063" spans="1:5" x14ac:dyDescent="0.25">
      <c r="A1063">
        <v>23670</v>
      </c>
      <c r="B1063">
        <v>403</v>
      </c>
      <c r="C1063">
        <v>1</v>
      </c>
      <c r="D1063">
        <v>129.99</v>
      </c>
      <c r="E1063">
        <v>59220</v>
      </c>
    </row>
    <row r="1064" spans="1:5" x14ac:dyDescent="0.25">
      <c r="A1064">
        <v>23673</v>
      </c>
      <c r="B1064">
        <v>403</v>
      </c>
      <c r="C1064">
        <v>1</v>
      </c>
      <c r="D1064">
        <v>129.99</v>
      </c>
      <c r="E1064">
        <v>59230</v>
      </c>
    </row>
    <row r="1065" spans="1:5" x14ac:dyDescent="0.25">
      <c r="A1065">
        <v>23679</v>
      </c>
      <c r="B1065">
        <v>403</v>
      </c>
      <c r="C1065">
        <v>1</v>
      </c>
      <c r="D1065">
        <v>129.99</v>
      </c>
      <c r="E1065">
        <v>59234</v>
      </c>
    </row>
    <row r="1066" spans="1:5" x14ac:dyDescent="0.25">
      <c r="A1066">
        <v>23681</v>
      </c>
      <c r="B1066">
        <v>403</v>
      </c>
      <c r="C1066">
        <v>1</v>
      </c>
      <c r="D1066">
        <v>129.99</v>
      </c>
      <c r="E1066">
        <v>59238</v>
      </c>
    </row>
    <row r="1067" spans="1:5" x14ac:dyDescent="0.25">
      <c r="A1067">
        <v>23682</v>
      </c>
      <c r="B1067">
        <v>403</v>
      </c>
      <c r="C1067">
        <v>1</v>
      </c>
      <c r="D1067">
        <v>129.99</v>
      </c>
      <c r="E1067">
        <v>59245</v>
      </c>
    </row>
    <row r="1068" spans="1:5" x14ac:dyDescent="0.25">
      <c r="A1068">
        <v>23713</v>
      </c>
      <c r="B1068">
        <v>403</v>
      </c>
      <c r="C1068">
        <v>1</v>
      </c>
      <c r="D1068">
        <v>129.99</v>
      </c>
      <c r="E1068">
        <v>59321</v>
      </c>
    </row>
    <row r="1069" spans="1:5" x14ac:dyDescent="0.25">
      <c r="A1069">
        <v>23714</v>
      </c>
      <c r="B1069">
        <v>403</v>
      </c>
      <c r="C1069">
        <v>1</v>
      </c>
      <c r="D1069">
        <v>129.99</v>
      </c>
      <c r="E1069">
        <v>59324</v>
      </c>
    </row>
    <row r="1070" spans="1:5" x14ac:dyDescent="0.25">
      <c r="A1070">
        <v>23832</v>
      </c>
      <c r="B1070">
        <v>403</v>
      </c>
      <c r="C1070">
        <v>1</v>
      </c>
      <c r="D1070">
        <v>129.99</v>
      </c>
      <c r="E1070">
        <v>59639</v>
      </c>
    </row>
    <row r="1071" spans="1:5" x14ac:dyDescent="0.25">
      <c r="A1071">
        <v>23834</v>
      </c>
      <c r="B1071">
        <v>403</v>
      </c>
      <c r="C1071">
        <v>1</v>
      </c>
      <c r="D1071">
        <v>129.99</v>
      </c>
      <c r="E1071">
        <v>59649</v>
      </c>
    </row>
    <row r="1072" spans="1:5" x14ac:dyDescent="0.25">
      <c r="A1072">
        <v>23842</v>
      </c>
      <c r="B1072">
        <v>403</v>
      </c>
      <c r="C1072">
        <v>1</v>
      </c>
      <c r="D1072">
        <v>129.99</v>
      </c>
      <c r="E1072">
        <v>59665</v>
      </c>
    </row>
    <row r="1073" spans="1:5" x14ac:dyDescent="0.25">
      <c r="A1073">
        <v>23843</v>
      </c>
      <c r="B1073">
        <v>403</v>
      </c>
      <c r="C1073">
        <v>1</v>
      </c>
      <c r="D1073">
        <v>129.99</v>
      </c>
      <c r="E1073">
        <v>59670</v>
      </c>
    </row>
    <row r="1074" spans="1:5" x14ac:dyDescent="0.25">
      <c r="A1074">
        <v>23844</v>
      </c>
      <c r="B1074">
        <v>403</v>
      </c>
      <c r="C1074">
        <v>1</v>
      </c>
      <c r="D1074">
        <v>129.99</v>
      </c>
      <c r="E1074">
        <v>59678</v>
      </c>
    </row>
    <row r="1075" spans="1:5" x14ac:dyDescent="0.25">
      <c r="A1075">
        <v>23870</v>
      </c>
      <c r="B1075">
        <v>403</v>
      </c>
      <c r="C1075">
        <v>1</v>
      </c>
      <c r="D1075">
        <v>129.99</v>
      </c>
      <c r="E1075">
        <v>59752</v>
      </c>
    </row>
    <row r="1076" spans="1:5" x14ac:dyDescent="0.25">
      <c r="A1076">
        <v>23880</v>
      </c>
      <c r="B1076">
        <v>403</v>
      </c>
      <c r="C1076">
        <v>1</v>
      </c>
      <c r="D1076">
        <v>129.99</v>
      </c>
      <c r="E1076">
        <v>59772</v>
      </c>
    </row>
    <row r="1077" spans="1:5" x14ac:dyDescent="0.25">
      <c r="A1077">
        <v>23971</v>
      </c>
      <c r="B1077">
        <v>403</v>
      </c>
      <c r="C1077">
        <v>1</v>
      </c>
      <c r="D1077">
        <v>129.99</v>
      </c>
      <c r="E1077">
        <v>60007</v>
      </c>
    </row>
    <row r="1078" spans="1:5" x14ac:dyDescent="0.25">
      <c r="A1078">
        <v>23971</v>
      </c>
      <c r="B1078">
        <v>403</v>
      </c>
      <c r="C1078">
        <v>1</v>
      </c>
      <c r="D1078">
        <v>129.99</v>
      </c>
      <c r="E1078">
        <v>60008</v>
      </c>
    </row>
    <row r="1079" spans="1:5" x14ac:dyDescent="0.25">
      <c r="A1079">
        <v>23978</v>
      </c>
      <c r="B1079">
        <v>403</v>
      </c>
      <c r="C1079">
        <v>1</v>
      </c>
      <c r="D1079">
        <v>129.99</v>
      </c>
      <c r="E1079">
        <v>60031</v>
      </c>
    </row>
    <row r="1080" spans="1:5" x14ac:dyDescent="0.25">
      <c r="A1080">
        <v>23981</v>
      </c>
      <c r="B1080">
        <v>403</v>
      </c>
      <c r="C1080">
        <v>1</v>
      </c>
      <c r="D1080">
        <v>129.99</v>
      </c>
      <c r="E1080">
        <v>60032</v>
      </c>
    </row>
    <row r="1081" spans="1:5" x14ac:dyDescent="0.25">
      <c r="A1081">
        <v>23981</v>
      </c>
      <c r="B1081">
        <v>403</v>
      </c>
      <c r="C1081">
        <v>1</v>
      </c>
      <c r="D1081">
        <v>129.99</v>
      </c>
      <c r="E1081">
        <v>60035</v>
      </c>
    </row>
    <row r="1082" spans="1:5" x14ac:dyDescent="0.25">
      <c r="A1082">
        <v>24008</v>
      </c>
      <c r="B1082">
        <v>403</v>
      </c>
      <c r="C1082">
        <v>1</v>
      </c>
      <c r="D1082">
        <v>129.99</v>
      </c>
      <c r="E1082">
        <v>60079</v>
      </c>
    </row>
    <row r="1083" spans="1:5" x14ac:dyDescent="0.25">
      <c r="A1083">
        <v>24059</v>
      </c>
      <c r="B1083">
        <v>403</v>
      </c>
      <c r="C1083">
        <v>1</v>
      </c>
      <c r="D1083">
        <v>129.99</v>
      </c>
      <c r="E1083">
        <v>60195</v>
      </c>
    </row>
    <row r="1084" spans="1:5" x14ac:dyDescent="0.25">
      <c r="A1084">
        <v>24061</v>
      </c>
      <c r="B1084">
        <v>403</v>
      </c>
      <c r="C1084">
        <v>1</v>
      </c>
      <c r="D1084">
        <v>129.99</v>
      </c>
      <c r="E1084">
        <v>60204</v>
      </c>
    </row>
    <row r="1085" spans="1:5" x14ac:dyDescent="0.25">
      <c r="A1085">
        <v>24063</v>
      </c>
      <c r="B1085">
        <v>403</v>
      </c>
      <c r="C1085">
        <v>1</v>
      </c>
      <c r="D1085">
        <v>129.99</v>
      </c>
      <c r="E1085">
        <v>60210</v>
      </c>
    </row>
    <row r="1086" spans="1:5" x14ac:dyDescent="0.25">
      <c r="A1086">
        <v>24091</v>
      </c>
      <c r="B1086">
        <v>403</v>
      </c>
      <c r="C1086">
        <v>1</v>
      </c>
      <c r="D1086">
        <v>129.99</v>
      </c>
      <c r="E1086">
        <v>60276</v>
      </c>
    </row>
    <row r="1087" spans="1:5" x14ac:dyDescent="0.25">
      <c r="A1087">
        <v>24101</v>
      </c>
      <c r="B1087">
        <v>403</v>
      </c>
      <c r="C1087">
        <v>1</v>
      </c>
      <c r="D1087">
        <v>129.99</v>
      </c>
      <c r="E1087">
        <v>60296</v>
      </c>
    </row>
    <row r="1088" spans="1:5" x14ac:dyDescent="0.25">
      <c r="A1088">
        <v>24103</v>
      </c>
      <c r="B1088">
        <v>403</v>
      </c>
      <c r="C1088">
        <v>1</v>
      </c>
      <c r="D1088">
        <v>129.99</v>
      </c>
      <c r="E1088">
        <v>60301</v>
      </c>
    </row>
    <row r="1089" spans="1:5" x14ac:dyDescent="0.25">
      <c r="A1089">
        <v>24103</v>
      </c>
      <c r="B1089">
        <v>403</v>
      </c>
      <c r="C1089">
        <v>1</v>
      </c>
      <c r="D1089">
        <v>129.99</v>
      </c>
      <c r="E1089">
        <v>60303</v>
      </c>
    </row>
    <row r="1090" spans="1:5" x14ac:dyDescent="0.25">
      <c r="A1090">
        <v>24120</v>
      </c>
      <c r="B1090">
        <v>403</v>
      </c>
      <c r="C1090">
        <v>1</v>
      </c>
      <c r="D1090">
        <v>129.99</v>
      </c>
      <c r="E1090">
        <v>60342</v>
      </c>
    </row>
    <row r="1091" spans="1:5" x14ac:dyDescent="0.25">
      <c r="A1091">
        <v>24172</v>
      </c>
      <c r="B1091">
        <v>403</v>
      </c>
      <c r="C1091">
        <v>1</v>
      </c>
      <c r="D1091">
        <v>129.99</v>
      </c>
      <c r="E1091">
        <v>60467</v>
      </c>
    </row>
    <row r="1092" spans="1:5" x14ac:dyDescent="0.25">
      <c r="A1092">
        <v>24172</v>
      </c>
      <c r="B1092">
        <v>403</v>
      </c>
      <c r="C1092">
        <v>1</v>
      </c>
      <c r="D1092">
        <v>129.99</v>
      </c>
      <c r="E1092">
        <v>60469</v>
      </c>
    </row>
    <row r="1093" spans="1:5" x14ac:dyDescent="0.25">
      <c r="A1093">
        <v>24174</v>
      </c>
      <c r="B1093">
        <v>403</v>
      </c>
      <c r="C1093">
        <v>1</v>
      </c>
      <c r="D1093">
        <v>129.99</v>
      </c>
      <c r="E1093">
        <v>60476</v>
      </c>
    </row>
    <row r="1094" spans="1:5" x14ac:dyDescent="0.25">
      <c r="A1094">
        <v>24174</v>
      </c>
      <c r="B1094">
        <v>403</v>
      </c>
      <c r="C1094">
        <v>1</v>
      </c>
      <c r="D1094">
        <v>129.99</v>
      </c>
      <c r="E1094">
        <v>60478</v>
      </c>
    </row>
    <row r="1095" spans="1:5" x14ac:dyDescent="0.25">
      <c r="A1095">
        <v>24190</v>
      </c>
      <c r="B1095">
        <v>403</v>
      </c>
      <c r="C1095">
        <v>1</v>
      </c>
      <c r="D1095">
        <v>129.99</v>
      </c>
      <c r="E1095">
        <v>60515</v>
      </c>
    </row>
    <row r="1096" spans="1:5" x14ac:dyDescent="0.25">
      <c r="A1096">
        <v>24203</v>
      </c>
      <c r="B1096">
        <v>403</v>
      </c>
      <c r="C1096">
        <v>1</v>
      </c>
      <c r="D1096">
        <v>129.99</v>
      </c>
      <c r="E1096">
        <v>60552</v>
      </c>
    </row>
    <row r="1097" spans="1:5" x14ac:dyDescent="0.25">
      <c r="A1097">
        <v>24238</v>
      </c>
      <c r="B1097">
        <v>403</v>
      </c>
      <c r="C1097">
        <v>1</v>
      </c>
      <c r="D1097">
        <v>129.99</v>
      </c>
      <c r="E1097">
        <v>60643</v>
      </c>
    </row>
    <row r="1098" spans="1:5" x14ac:dyDescent="0.25">
      <c r="A1098">
        <v>24267</v>
      </c>
      <c r="B1098">
        <v>403</v>
      </c>
      <c r="C1098">
        <v>1</v>
      </c>
      <c r="D1098">
        <v>129.99</v>
      </c>
      <c r="E1098">
        <v>60695</v>
      </c>
    </row>
    <row r="1099" spans="1:5" x14ac:dyDescent="0.25">
      <c r="A1099">
        <v>24292</v>
      </c>
      <c r="B1099">
        <v>403</v>
      </c>
      <c r="C1099">
        <v>1</v>
      </c>
      <c r="D1099">
        <v>129.99</v>
      </c>
      <c r="E1099">
        <v>60763</v>
      </c>
    </row>
    <row r="1100" spans="1:5" x14ac:dyDescent="0.25">
      <c r="A1100">
        <v>24343</v>
      </c>
      <c r="B1100">
        <v>403</v>
      </c>
      <c r="C1100">
        <v>1</v>
      </c>
      <c r="D1100">
        <v>129.99</v>
      </c>
      <c r="E1100">
        <v>60897</v>
      </c>
    </row>
    <row r="1101" spans="1:5" x14ac:dyDescent="0.25">
      <c r="A1101">
        <v>24364</v>
      </c>
      <c r="B1101">
        <v>403</v>
      </c>
      <c r="C1101">
        <v>1</v>
      </c>
      <c r="D1101">
        <v>129.99</v>
      </c>
      <c r="E1101">
        <v>60943</v>
      </c>
    </row>
    <row r="1102" spans="1:5" x14ac:dyDescent="0.25">
      <c r="A1102">
        <v>24371</v>
      </c>
      <c r="B1102">
        <v>403</v>
      </c>
      <c r="C1102">
        <v>1</v>
      </c>
      <c r="D1102">
        <v>129.99</v>
      </c>
      <c r="E1102">
        <v>60957</v>
      </c>
    </row>
    <row r="1103" spans="1:5" x14ac:dyDescent="0.25">
      <c r="A1103">
        <v>24374</v>
      </c>
      <c r="B1103">
        <v>403</v>
      </c>
      <c r="C1103">
        <v>1</v>
      </c>
      <c r="D1103">
        <v>129.99</v>
      </c>
      <c r="E1103">
        <v>60965</v>
      </c>
    </row>
    <row r="1104" spans="1:5" x14ac:dyDescent="0.25">
      <c r="A1104">
        <v>24404</v>
      </c>
      <c r="B1104">
        <v>403</v>
      </c>
      <c r="C1104">
        <v>1</v>
      </c>
      <c r="D1104">
        <v>129.99</v>
      </c>
      <c r="E1104">
        <v>61047</v>
      </c>
    </row>
    <row r="1105" spans="1:5" x14ac:dyDescent="0.25">
      <c r="A1105">
        <v>24414</v>
      </c>
      <c r="B1105">
        <v>403</v>
      </c>
      <c r="C1105">
        <v>1</v>
      </c>
      <c r="D1105">
        <v>129.99</v>
      </c>
      <c r="E1105">
        <v>61068</v>
      </c>
    </row>
    <row r="1106" spans="1:5" x14ac:dyDescent="0.25">
      <c r="A1106">
        <v>24477</v>
      </c>
      <c r="B1106">
        <v>403</v>
      </c>
      <c r="C1106">
        <v>1</v>
      </c>
      <c r="D1106">
        <v>129.99</v>
      </c>
      <c r="E1106">
        <v>61259</v>
      </c>
    </row>
    <row r="1107" spans="1:5" x14ac:dyDescent="0.25">
      <c r="A1107">
        <v>24495</v>
      </c>
      <c r="B1107">
        <v>403</v>
      </c>
      <c r="C1107">
        <v>1</v>
      </c>
      <c r="D1107">
        <v>129.99</v>
      </c>
      <c r="E1107">
        <v>61305</v>
      </c>
    </row>
    <row r="1108" spans="1:5" x14ac:dyDescent="0.25">
      <c r="A1108">
        <v>24495</v>
      </c>
      <c r="B1108">
        <v>403</v>
      </c>
      <c r="C1108">
        <v>1</v>
      </c>
      <c r="D1108">
        <v>129.99</v>
      </c>
      <c r="E1108">
        <v>61307</v>
      </c>
    </row>
    <row r="1109" spans="1:5" x14ac:dyDescent="0.25">
      <c r="A1109">
        <v>24542</v>
      </c>
      <c r="B1109">
        <v>403</v>
      </c>
      <c r="C1109">
        <v>1</v>
      </c>
      <c r="D1109">
        <v>129.99</v>
      </c>
      <c r="E1109">
        <v>61441</v>
      </c>
    </row>
    <row r="1110" spans="1:5" x14ac:dyDescent="0.25">
      <c r="A1110">
        <v>24545</v>
      </c>
      <c r="B1110">
        <v>403</v>
      </c>
      <c r="C1110">
        <v>1</v>
      </c>
      <c r="D1110">
        <v>129.99</v>
      </c>
      <c r="E1110">
        <v>61447</v>
      </c>
    </row>
    <row r="1111" spans="1:5" x14ac:dyDescent="0.25">
      <c r="A1111">
        <v>24558</v>
      </c>
      <c r="B1111">
        <v>403</v>
      </c>
      <c r="C1111">
        <v>1</v>
      </c>
      <c r="D1111">
        <v>129.99</v>
      </c>
      <c r="E1111">
        <v>61483</v>
      </c>
    </row>
    <row r="1112" spans="1:5" x14ac:dyDescent="0.25">
      <c r="A1112">
        <v>24560</v>
      </c>
      <c r="B1112">
        <v>403</v>
      </c>
      <c r="C1112">
        <v>1</v>
      </c>
      <c r="D1112">
        <v>129.99</v>
      </c>
      <c r="E1112">
        <v>61488</v>
      </c>
    </row>
    <row r="1113" spans="1:5" x14ac:dyDescent="0.25">
      <c r="A1113">
        <v>24560</v>
      </c>
      <c r="B1113">
        <v>403</v>
      </c>
      <c r="C1113">
        <v>1</v>
      </c>
      <c r="D1113">
        <v>129.99</v>
      </c>
      <c r="E1113">
        <v>61489</v>
      </c>
    </row>
    <row r="1114" spans="1:5" x14ac:dyDescent="0.25">
      <c r="A1114">
        <v>24580</v>
      </c>
      <c r="B1114">
        <v>403</v>
      </c>
      <c r="C1114">
        <v>1</v>
      </c>
      <c r="D1114">
        <v>129.99</v>
      </c>
      <c r="E1114">
        <v>61541</v>
      </c>
    </row>
    <row r="1115" spans="1:5" x14ac:dyDescent="0.25">
      <c r="A1115">
        <v>24581</v>
      </c>
      <c r="B1115">
        <v>403</v>
      </c>
      <c r="C1115">
        <v>1</v>
      </c>
      <c r="D1115">
        <v>129.99</v>
      </c>
      <c r="E1115">
        <v>61545</v>
      </c>
    </row>
    <row r="1116" spans="1:5" x14ac:dyDescent="0.25">
      <c r="A1116">
        <v>24581</v>
      </c>
      <c r="B1116">
        <v>403</v>
      </c>
      <c r="C1116">
        <v>1</v>
      </c>
      <c r="D1116">
        <v>129.99</v>
      </c>
      <c r="E1116">
        <v>61546</v>
      </c>
    </row>
    <row r="1117" spans="1:5" x14ac:dyDescent="0.25">
      <c r="A1117">
        <v>24604</v>
      </c>
      <c r="B1117">
        <v>403</v>
      </c>
      <c r="C1117">
        <v>1</v>
      </c>
      <c r="D1117">
        <v>129.99</v>
      </c>
      <c r="E1117">
        <v>61615</v>
      </c>
    </row>
    <row r="1118" spans="1:5" x14ac:dyDescent="0.25">
      <c r="A1118">
        <v>24619</v>
      </c>
      <c r="B1118">
        <v>403</v>
      </c>
      <c r="C1118">
        <v>1</v>
      </c>
      <c r="D1118">
        <v>129.99</v>
      </c>
      <c r="E1118">
        <v>61641</v>
      </c>
    </row>
    <row r="1119" spans="1:5" x14ac:dyDescent="0.25">
      <c r="A1119">
        <v>24635</v>
      </c>
      <c r="B1119">
        <v>403</v>
      </c>
      <c r="C1119">
        <v>1</v>
      </c>
      <c r="D1119">
        <v>129.99</v>
      </c>
      <c r="E1119">
        <v>61678</v>
      </c>
    </row>
    <row r="1120" spans="1:5" x14ac:dyDescent="0.25">
      <c r="A1120">
        <v>24636</v>
      </c>
      <c r="B1120">
        <v>403</v>
      </c>
      <c r="C1120">
        <v>1</v>
      </c>
      <c r="D1120">
        <v>129.99</v>
      </c>
      <c r="E1120">
        <v>61682</v>
      </c>
    </row>
    <row r="1121" spans="1:5" x14ac:dyDescent="0.25">
      <c r="A1121">
        <v>24637</v>
      </c>
      <c r="B1121">
        <v>403</v>
      </c>
      <c r="C1121">
        <v>1</v>
      </c>
      <c r="D1121">
        <v>129.99</v>
      </c>
      <c r="E1121">
        <v>61684</v>
      </c>
    </row>
    <row r="1122" spans="1:5" x14ac:dyDescent="0.25">
      <c r="A1122">
        <v>24637</v>
      </c>
      <c r="B1122">
        <v>403</v>
      </c>
      <c r="C1122">
        <v>1</v>
      </c>
      <c r="D1122">
        <v>129.99</v>
      </c>
      <c r="E1122">
        <v>61686</v>
      </c>
    </row>
    <row r="1123" spans="1:5" x14ac:dyDescent="0.25">
      <c r="A1123">
        <v>24648</v>
      </c>
      <c r="B1123">
        <v>403</v>
      </c>
      <c r="C1123">
        <v>1</v>
      </c>
      <c r="D1123">
        <v>129.99</v>
      </c>
      <c r="E1123">
        <v>61716</v>
      </c>
    </row>
    <row r="1124" spans="1:5" x14ac:dyDescent="0.25">
      <c r="A1124">
        <v>24651</v>
      </c>
      <c r="B1124">
        <v>403</v>
      </c>
      <c r="C1124">
        <v>1</v>
      </c>
      <c r="D1124">
        <v>129.99</v>
      </c>
      <c r="E1124">
        <v>61724</v>
      </c>
    </row>
    <row r="1125" spans="1:5" x14ac:dyDescent="0.25">
      <c r="A1125">
        <v>24653</v>
      </c>
      <c r="B1125">
        <v>403</v>
      </c>
      <c r="C1125">
        <v>1</v>
      </c>
      <c r="D1125">
        <v>129.99</v>
      </c>
      <c r="E1125">
        <v>61729</v>
      </c>
    </row>
    <row r="1126" spans="1:5" x14ac:dyDescent="0.25">
      <c r="A1126">
        <v>24755</v>
      </c>
      <c r="B1126">
        <v>403</v>
      </c>
      <c r="C1126">
        <v>1</v>
      </c>
      <c r="D1126">
        <v>129.99</v>
      </c>
      <c r="E1126">
        <v>62007</v>
      </c>
    </row>
    <row r="1127" spans="1:5" x14ac:dyDescent="0.25">
      <c r="A1127">
        <v>24811</v>
      </c>
      <c r="B1127">
        <v>403</v>
      </c>
      <c r="C1127">
        <v>1</v>
      </c>
      <c r="D1127">
        <v>129.99</v>
      </c>
      <c r="E1127">
        <v>62151</v>
      </c>
    </row>
    <row r="1128" spans="1:5" x14ac:dyDescent="0.25">
      <c r="A1128">
        <v>24811</v>
      </c>
      <c r="B1128">
        <v>403</v>
      </c>
      <c r="C1128">
        <v>1</v>
      </c>
      <c r="D1128">
        <v>129.99</v>
      </c>
      <c r="E1128">
        <v>62152</v>
      </c>
    </row>
    <row r="1129" spans="1:5" x14ac:dyDescent="0.25">
      <c r="A1129">
        <v>24852</v>
      </c>
      <c r="B1129">
        <v>403</v>
      </c>
      <c r="C1129">
        <v>1</v>
      </c>
      <c r="D1129">
        <v>129.99</v>
      </c>
      <c r="E1129">
        <v>62255</v>
      </c>
    </row>
    <row r="1130" spans="1:5" x14ac:dyDescent="0.25">
      <c r="A1130">
        <v>24853</v>
      </c>
      <c r="B1130">
        <v>403</v>
      </c>
      <c r="C1130">
        <v>1</v>
      </c>
      <c r="D1130">
        <v>129.99</v>
      </c>
      <c r="E1130">
        <v>62258</v>
      </c>
    </row>
    <row r="1131" spans="1:5" x14ac:dyDescent="0.25">
      <c r="A1131">
        <v>24853</v>
      </c>
      <c r="B1131">
        <v>403</v>
      </c>
      <c r="C1131">
        <v>1</v>
      </c>
      <c r="D1131">
        <v>129.99</v>
      </c>
      <c r="E1131">
        <v>62259</v>
      </c>
    </row>
    <row r="1132" spans="1:5" x14ac:dyDescent="0.25">
      <c r="A1132">
        <v>24853</v>
      </c>
      <c r="B1132">
        <v>403</v>
      </c>
      <c r="C1132">
        <v>1</v>
      </c>
      <c r="D1132">
        <v>129.99</v>
      </c>
      <c r="E1132">
        <v>62260</v>
      </c>
    </row>
    <row r="1133" spans="1:5" x14ac:dyDescent="0.25">
      <c r="A1133">
        <v>24914</v>
      </c>
      <c r="B1133">
        <v>403</v>
      </c>
      <c r="C1133">
        <v>1</v>
      </c>
      <c r="D1133">
        <v>129.99</v>
      </c>
      <c r="E1133">
        <v>62427</v>
      </c>
    </row>
    <row r="1134" spans="1:5" x14ac:dyDescent="0.25">
      <c r="A1134">
        <v>24958</v>
      </c>
      <c r="B1134">
        <v>403</v>
      </c>
      <c r="C1134">
        <v>1</v>
      </c>
      <c r="D1134">
        <v>129.99</v>
      </c>
      <c r="E1134">
        <v>62533</v>
      </c>
    </row>
    <row r="1135" spans="1:5" x14ac:dyDescent="0.25">
      <c r="A1135">
        <v>24970</v>
      </c>
      <c r="B1135">
        <v>403</v>
      </c>
      <c r="C1135">
        <v>1</v>
      </c>
      <c r="D1135">
        <v>129.99</v>
      </c>
      <c r="E1135">
        <v>62557</v>
      </c>
    </row>
    <row r="1136" spans="1:5" x14ac:dyDescent="0.25">
      <c r="A1136">
        <v>24982</v>
      </c>
      <c r="B1136">
        <v>403</v>
      </c>
      <c r="C1136">
        <v>1</v>
      </c>
      <c r="D1136">
        <v>129.99</v>
      </c>
      <c r="E1136">
        <v>62595</v>
      </c>
    </row>
    <row r="1137" spans="1:5" x14ac:dyDescent="0.25">
      <c r="A1137">
        <v>25048</v>
      </c>
      <c r="B1137">
        <v>403</v>
      </c>
      <c r="C1137">
        <v>1</v>
      </c>
      <c r="D1137">
        <v>129.99</v>
      </c>
      <c r="E1137">
        <v>62759</v>
      </c>
    </row>
    <row r="1138" spans="1:5" x14ac:dyDescent="0.25">
      <c r="A1138">
        <v>25048</v>
      </c>
      <c r="B1138">
        <v>403</v>
      </c>
      <c r="C1138">
        <v>1</v>
      </c>
      <c r="D1138">
        <v>129.99</v>
      </c>
      <c r="E1138">
        <v>62760</v>
      </c>
    </row>
    <row r="1139" spans="1:5" x14ac:dyDescent="0.25">
      <c r="A1139">
        <v>25050</v>
      </c>
      <c r="B1139">
        <v>403</v>
      </c>
      <c r="C1139">
        <v>1</v>
      </c>
      <c r="D1139">
        <v>129.99</v>
      </c>
      <c r="E1139">
        <v>62766</v>
      </c>
    </row>
    <row r="1140" spans="1:5" x14ac:dyDescent="0.25">
      <c r="A1140">
        <v>25050</v>
      </c>
      <c r="B1140">
        <v>403</v>
      </c>
      <c r="C1140">
        <v>1</v>
      </c>
      <c r="D1140">
        <v>129.99</v>
      </c>
      <c r="E1140">
        <v>62767</v>
      </c>
    </row>
    <row r="1141" spans="1:5" x14ac:dyDescent="0.25">
      <c r="A1141">
        <v>25098</v>
      </c>
      <c r="B1141">
        <v>403</v>
      </c>
      <c r="C1141">
        <v>1</v>
      </c>
      <c r="D1141">
        <v>129.99</v>
      </c>
      <c r="E1141">
        <v>62887</v>
      </c>
    </row>
    <row r="1142" spans="1:5" x14ac:dyDescent="0.25">
      <c r="A1142">
        <v>25098</v>
      </c>
      <c r="B1142">
        <v>403</v>
      </c>
      <c r="C1142">
        <v>1</v>
      </c>
      <c r="D1142">
        <v>129.99</v>
      </c>
      <c r="E1142">
        <v>62888</v>
      </c>
    </row>
    <row r="1143" spans="1:5" x14ac:dyDescent="0.25">
      <c r="A1143">
        <v>25102</v>
      </c>
      <c r="B1143">
        <v>403</v>
      </c>
      <c r="C1143">
        <v>1</v>
      </c>
      <c r="D1143">
        <v>129.99</v>
      </c>
      <c r="E1143">
        <v>62894</v>
      </c>
    </row>
    <row r="1144" spans="1:5" x14ac:dyDescent="0.25">
      <c r="A1144">
        <v>25106</v>
      </c>
      <c r="B1144">
        <v>403</v>
      </c>
      <c r="C1144">
        <v>1</v>
      </c>
      <c r="D1144">
        <v>129.99</v>
      </c>
      <c r="E1144">
        <v>62909</v>
      </c>
    </row>
    <row r="1145" spans="1:5" x14ac:dyDescent="0.25">
      <c r="A1145">
        <v>25108</v>
      </c>
      <c r="B1145">
        <v>403</v>
      </c>
      <c r="C1145">
        <v>1</v>
      </c>
      <c r="D1145">
        <v>129.99</v>
      </c>
      <c r="E1145">
        <v>62916</v>
      </c>
    </row>
    <row r="1146" spans="1:5" x14ac:dyDescent="0.25">
      <c r="A1146">
        <v>25108</v>
      </c>
      <c r="B1146">
        <v>403</v>
      </c>
      <c r="C1146">
        <v>1</v>
      </c>
      <c r="D1146">
        <v>129.99</v>
      </c>
      <c r="E1146">
        <v>62917</v>
      </c>
    </row>
    <row r="1147" spans="1:5" x14ac:dyDescent="0.25">
      <c r="A1147">
        <v>25131</v>
      </c>
      <c r="B1147">
        <v>403</v>
      </c>
      <c r="C1147">
        <v>1</v>
      </c>
      <c r="D1147">
        <v>129.99</v>
      </c>
      <c r="E1147">
        <v>62968</v>
      </c>
    </row>
    <row r="1148" spans="1:5" x14ac:dyDescent="0.25">
      <c r="A1148">
        <v>25140</v>
      </c>
      <c r="B1148">
        <v>403</v>
      </c>
      <c r="C1148">
        <v>1</v>
      </c>
      <c r="D1148">
        <v>129.99</v>
      </c>
      <c r="E1148">
        <v>62994</v>
      </c>
    </row>
    <row r="1149" spans="1:5" x14ac:dyDescent="0.25">
      <c r="A1149">
        <v>25203</v>
      </c>
      <c r="B1149">
        <v>403</v>
      </c>
      <c r="C1149">
        <v>1</v>
      </c>
      <c r="D1149">
        <v>129.99</v>
      </c>
      <c r="E1149">
        <v>63168</v>
      </c>
    </row>
    <row r="1150" spans="1:5" x14ac:dyDescent="0.25">
      <c r="A1150">
        <v>25205</v>
      </c>
      <c r="B1150">
        <v>403</v>
      </c>
      <c r="C1150">
        <v>1</v>
      </c>
      <c r="D1150">
        <v>129.99</v>
      </c>
      <c r="E1150">
        <v>63173</v>
      </c>
    </row>
    <row r="1151" spans="1:5" x14ac:dyDescent="0.25">
      <c r="A1151">
        <v>25206</v>
      </c>
      <c r="B1151">
        <v>403</v>
      </c>
      <c r="C1151">
        <v>1</v>
      </c>
      <c r="D1151">
        <v>129.99</v>
      </c>
      <c r="E1151">
        <v>63176</v>
      </c>
    </row>
    <row r="1152" spans="1:5" x14ac:dyDescent="0.25">
      <c r="A1152">
        <v>25243</v>
      </c>
      <c r="B1152">
        <v>403</v>
      </c>
      <c r="C1152">
        <v>1</v>
      </c>
      <c r="D1152">
        <v>129.99</v>
      </c>
      <c r="E1152">
        <v>63256</v>
      </c>
    </row>
    <row r="1153" spans="1:5" x14ac:dyDescent="0.25">
      <c r="A1153">
        <v>25244</v>
      </c>
      <c r="B1153">
        <v>403</v>
      </c>
      <c r="C1153">
        <v>1</v>
      </c>
      <c r="D1153">
        <v>129.99</v>
      </c>
      <c r="E1153">
        <v>63257</v>
      </c>
    </row>
    <row r="1154" spans="1:5" x14ac:dyDescent="0.25">
      <c r="A1154">
        <v>25247</v>
      </c>
      <c r="B1154">
        <v>403</v>
      </c>
      <c r="C1154">
        <v>1</v>
      </c>
      <c r="D1154">
        <v>129.99</v>
      </c>
      <c r="E1154">
        <v>63262</v>
      </c>
    </row>
    <row r="1155" spans="1:5" x14ac:dyDescent="0.25">
      <c r="A1155">
        <v>25248</v>
      </c>
      <c r="B1155">
        <v>403</v>
      </c>
      <c r="C1155">
        <v>1</v>
      </c>
      <c r="D1155">
        <v>129.99</v>
      </c>
      <c r="E1155">
        <v>63266</v>
      </c>
    </row>
    <row r="1156" spans="1:5" x14ac:dyDescent="0.25">
      <c r="A1156">
        <v>25250</v>
      </c>
      <c r="B1156">
        <v>403</v>
      </c>
      <c r="C1156">
        <v>1</v>
      </c>
      <c r="D1156">
        <v>129.99</v>
      </c>
      <c r="E1156">
        <v>63273</v>
      </c>
    </row>
    <row r="1157" spans="1:5" x14ac:dyDescent="0.25">
      <c r="A1157">
        <v>25250</v>
      </c>
      <c r="B1157">
        <v>403</v>
      </c>
      <c r="C1157">
        <v>1</v>
      </c>
      <c r="D1157">
        <v>129.99</v>
      </c>
      <c r="E1157">
        <v>63274</v>
      </c>
    </row>
    <row r="1158" spans="1:5" x14ac:dyDescent="0.25">
      <c r="A1158">
        <v>25301</v>
      </c>
      <c r="B1158">
        <v>403</v>
      </c>
      <c r="C1158">
        <v>1</v>
      </c>
      <c r="D1158">
        <v>129.99</v>
      </c>
      <c r="E1158">
        <v>63391</v>
      </c>
    </row>
    <row r="1159" spans="1:5" x14ac:dyDescent="0.25">
      <c r="A1159">
        <v>25351</v>
      </c>
      <c r="B1159">
        <v>403</v>
      </c>
      <c r="C1159">
        <v>1</v>
      </c>
      <c r="D1159">
        <v>129.99</v>
      </c>
      <c r="E1159">
        <v>63492</v>
      </c>
    </row>
    <row r="1160" spans="1:5" x14ac:dyDescent="0.25">
      <c r="A1160">
        <v>25405</v>
      </c>
      <c r="B1160">
        <v>403</v>
      </c>
      <c r="C1160">
        <v>1</v>
      </c>
      <c r="D1160">
        <v>129.99</v>
      </c>
      <c r="E1160">
        <v>63637</v>
      </c>
    </row>
    <row r="1161" spans="1:5" x14ac:dyDescent="0.25">
      <c r="A1161">
        <v>25405</v>
      </c>
      <c r="B1161">
        <v>403</v>
      </c>
      <c r="C1161">
        <v>1</v>
      </c>
      <c r="D1161">
        <v>129.99</v>
      </c>
      <c r="E1161">
        <v>63638</v>
      </c>
    </row>
    <row r="1162" spans="1:5" x14ac:dyDescent="0.25">
      <c r="A1162">
        <v>25434</v>
      </c>
      <c r="B1162">
        <v>403</v>
      </c>
      <c r="C1162">
        <v>1</v>
      </c>
      <c r="D1162">
        <v>129.99</v>
      </c>
      <c r="E1162">
        <v>63714</v>
      </c>
    </row>
    <row r="1163" spans="1:5" x14ac:dyDescent="0.25">
      <c r="A1163">
        <v>25444</v>
      </c>
      <c r="B1163">
        <v>403</v>
      </c>
      <c r="C1163">
        <v>1</v>
      </c>
      <c r="D1163">
        <v>129.99</v>
      </c>
      <c r="E1163">
        <v>63737</v>
      </c>
    </row>
    <row r="1164" spans="1:5" x14ac:dyDescent="0.25">
      <c r="A1164">
        <v>25446</v>
      </c>
      <c r="B1164">
        <v>403</v>
      </c>
      <c r="C1164">
        <v>1</v>
      </c>
      <c r="D1164">
        <v>129.99</v>
      </c>
      <c r="E1164">
        <v>63742</v>
      </c>
    </row>
    <row r="1165" spans="1:5" x14ac:dyDescent="0.25">
      <c r="A1165">
        <v>25446</v>
      </c>
      <c r="B1165">
        <v>403</v>
      </c>
      <c r="C1165">
        <v>1</v>
      </c>
      <c r="D1165">
        <v>129.99</v>
      </c>
      <c r="E1165">
        <v>63743</v>
      </c>
    </row>
    <row r="1166" spans="1:5" x14ac:dyDescent="0.25">
      <c r="A1166">
        <v>25469</v>
      </c>
      <c r="B1166">
        <v>403</v>
      </c>
      <c r="C1166">
        <v>1</v>
      </c>
      <c r="D1166">
        <v>129.99</v>
      </c>
      <c r="E1166">
        <v>63797</v>
      </c>
    </row>
    <row r="1167" spans="1:5" x14ac:dyDescent="0.25">
      <c r="A1167">
        <v>25477</v>
      </c>
      <c r="B1167">
        <v>403</v>
      </c>
      <c r="C1167">
        <v>1</v>
      </c>
      <c r="D1167">
        <v>129.99</v>
      </c>
      <c r="E1167">
        <v>63824</v>
      </c>
    </row>
    <row r="1168" spans="1:5" x14ac:dyDescent="0.25">
      <c r="A1168">
        <v>25488</v>
      </c>
      <c r="B1168">
        <v>403</v>
      </c>
      <c r="C1168">
        <v>1</v>
      </c>
      <c r="D1168">
        <v>129.99</v>
      </c>
      <c r="E1168">
        <v>63857</v>
      </c>
    </row>
    <row r="1169" spans="1:5" x14ac:dyDescent="0.25">
      <c r="A1169">
        <v>25490</v>
      </c>
      <c r="B1169">
        <v>403</v>
      </c>
      <c r="C1169">
        <v>1</v>
      </c>
      <c r="D1169">
        <v>129.99</v>
      </c>
      <c r="E1169">
        <v>63865</v>
      </c>
    </row>
    <row r="1170" spans="1:5" x14ac:dyDescent="0.25">
      <c r="A1170">
        <v>25504</v>
      </c>
      <c r="B1170">
        <v>403</v>
      </c>
      <c r="C1170">
        <v>1</v>
      </c>
      <c r="D1170">
        <v>129.99</v>
      </c>
      <c r="E1170">
        <v>63899</v>
      </c>
    </row>
    <row r="1171" spans="1:5" x14ac:dyDescent="0.25">
      <c r="A1171">
        <v>25506</v>
      </c>
      <c r="B1171">
        <v>403</v>
      </c>
      <c r="C1171">
        <v>1</v>
      </c>
      <c r="D1171">
        <v>129.99</v>
      </c>
      <c r="E1171">
        <v>63904</v>
      </c>
    </row>
    <row r="1172" spans="1:5" x14ac:dyDescent="0.25">
      <c r="A1172">
        <v>25542</v>
      </c>
      <c r="B1172">
        <v>403</v>
      </c>
      <c r="C1172">
        <v>1</v>
      </c>
      <c r="D1172">
        <v>129.99</v>
      </c>
      <c r="E1172">
        <v>63984</v>
      </c>
    </row>
    <row r="1173" spans="1:5" x14ac:dyDescent="0.25">
      <c r="A1173">
        <v>25553</v>
      </c>
      <c r="B1173">
        <v>403</v>
      </c>
      <c r="C1173">
        <v>1</v>
      </c>
      <c r="D1173">
        <v>129.99</v>
      </c>
      <c r="E1173">
        <v>64006</v>
      </c>
    </row>
    <row r="1174" spans="1:5" x14ac:dyDescent="0.25">
      <c r="A1174">
        <v>25616</v>
      </c>
      <c r="B1174">
        <v>403</v>
      </c>
      <c r="C1174">
        <v>1</v>
      </c>
      <c r="D1174">
        <v>129.99</v>
      </c>
      <c r="E1174">
        <v>64165</v>
      </c>
    </row>
    <row r="1175" spans="1:5" x14ac:dyDescent="0.25">
      <c r="A1175">
        <v>25617</v>
      </c>
      <c r="B1175">
        <v>403</v>
      </c>
      <c r="C1175">
        <v>1</v>
      </c>
      <c r="D1175">
        <v>129.99</v>
      </c>
      <c r="E1175">
        <v>64169</v>
      </c>
    </row>
    <row r="1176" spans="1:5" x14ac:dyDescent="0.25">
      <c r="A1176">
        <v>25620</v>
      </c>
      <c r="B1176">
        <v>403</v>
      </c>
      <c r="C1176">
        <v>1</v>
      </c>
      <c r="D1176">
        <v>129.99</v>
      </c>
      <c r="E1176">
        <v>64174</v>
      </c>
    </row>
    <row r="1177" spans="1:5" x14ac:dyDescent="0.25">
      <c r="A1177">
        <v>25620</v>
      </c>
      <c r="B1177">
        <v>403</v>
      </c>
      <c r="C1177">
        <v>1</v>
      </c>
      <c r="D1177">
        <v>129.99</v>
      </c>
      <c r="E1177">
        <v>64176</v>
      </c>
    </row>
    <row r="1178" spans="1:5" x14ac:dyDescent="0.25">
      <c r="A1178">
        <v>25662</v>
      </c>
      <c r="B1178">
        <v>403</v>
      </c>
      <c r="C1178">
        <v>1</v>
      </c>
      <c r="D1178">
        <v>129.99</v>
      </c>
      <c r="E1178">
        <v>64267</v>
      </c>
    </row>
    <row r="1179" spans="1:5" x14ac:dyDescent="0.25">
      <c r="A1179">
        <v>25663</v>
      </c>
      <c r="B1179">
        <v>403</v>
      </c>
      <c r="C1179">
        <v>1</v>
      </c>
      <c r="D1179">
        <v>129.99</v>
      </c>
      <c r="E1179">
        <v>64271</v>
      </c>
    </row>
    <row r="1180" spans="1:5" x14ac:dyDescent="0.25">
      <c r="A1180">
        <v>25710</v>
      </c>
      <c r="B1180">
        <v>403</v>
      </c>
      <c r="C1180">
        <v>1</v>
      </c>
      <c r="D1180">
        <v>129.99</v>
      </c>
      <c r="E1180">
        <v>64382</v>
      </c>
    </row>
    <row r="1181" spans="1:5" x14ac:dyDescent="0.25">
      <c r="A1181">
        <v>25724</v>
      </c>
      <c r="B1181">
        <v>403</v>
      </c>
      <c r="C1181">
        <v>1</v>
      </c>
      <c r="D1181">
        <v>129.99</v>
      </c>
      <c r="E1181">
        <v>64419</v>
      </c>
    </row>
    <row r="1182" spans="1:5" x14ac:dyDescent="0.25">
      <c r="A1182">
        <v>25729</v>
      </c>
      <c r="B1182">
        <v>403</v>
      </c>
      <c r="C1182">
        <v>1</v>
      </c>
      <c r="D1182">
        <v>129.99</v>
      </c>
      <c r="E1182">
        <v>64438</v>
      </c>
    </row>
    <row r="1183" spans="1:5" x14ac:dyDescent="0.25">
      <c r="A1183">
        <v>25804</v>
      </c>
      <c r="B1183">
        <v>403</v>
      </c>
      <c r="C1183">
        <v>1</v>
      </c>
      <c r="D1183">
        <v>129.99</v>
      </c>
      <c r="E1183">
        <v>64594</v>
      </c>
    </row>
    <row r="1184" spans="1:5" x14ac:dyDescent="0.25">
      <c r="A1184">
        <v>25804</v>
      </c>
      <c r="B1184">
        <v>403</v>
      </c>
      <c r="C1184">
        <v>1</v>
      </c>
      <c r="D1184">
        <v>129.99</v>
      </c>
      <c r="E1184">
        <v>64595</v>
      </c>
    </row>
    <row r="1185" spans="1:5" x14ac:dyDescent="0.25">
      <c r="A1185">
        <v>25805</v>
      </c>
      <c r="B1185">
        <v>403</v>
      </c>
      <c r="C1185">
        <v>1</v>
      </c>
      <c r="D1185">
        <v>129.99</v>
      </c>
      <c r="E1185">
        <v>64602</v>
      </c>
    </row>
    <row r="1186" spans="1:5" x14ac:dyDescent="0.25">
      <c r="A1186">
        <v>25819</v>
      </c>
      <c r="B1186">
        <v>403</v>
      </c>
      <c r="C1186">
        <v>1</v>
      </c>
      <c r="D1186">
        <v>129.99</v>
      </c>
      <c r="E1186">
        <v>64628</v>
      </c>
    </row>
    <row r="1187" spans="1:5" x14ac:dyDescent="0.25">
      <c r="A1187">
        <v>25825</v>
      </c>
      <c r="B1187">
        <v>403</v>
      </c>
      <c r="C1187">
        <v>1</v>
      </c>
      <c r="D1187">
        <v>129.99</v>
      </c>
      <c r="E1187">
        <v>64643</v>
      </c>
    </row>
    <row r="1188" spans="1:5" x14ac:dyDescent="0.25">
      <c r="A1188">
        <v>25825</v>
      </c>
      <c r="B1188">
        <v>403</v>
      </c>
      <c r="C1188">
        <v>1</v>
      </c>
      <c r="D1188">
        <v>129.99</v>
      </c>
      <c r="E1188">
        <v>64644</v>
      </c>
    </row>
    <row r="1189" spans="1:5" x14ac:dyDescent="0.25">
      <c r="A1189">
        <v>25847</v>
      </c>
      <c r="B1189">
        <v>403</v>
      </c>
      <c r="C1189">
        <v>1</v>
      </c>
      <c r="D1189">
        <v>129.99</v>
      </c>
      <c r="E1189">
        <v>64698</v>
      </c>
    </row>
    <row r="1190" spans="1:5" x14ac:dyDescent="0.25">
      <c r="A1190">
        <v>25847</v>
      </c>
      <c r="B1190">
        <v>403</v>
      </c>
      <c r="C1190">
        <v>1</v>
      </c>
      <c r="D1190">
        <v>129.99</v>
      </c>
      <c r="E1190">
        <v>64699</v>
      </c>
    </row>
    <row r="1191" spans="1:5" x14ac:dyDescent="0.25">
      <c r="A1191">
        <v>25848</v>
      </c>
      <c r="B1191">
        <v>403</v>
      </c>
      <c r="C1191">
        <v>1</v>
      </c>
      <c r="D1191">
        <v>129.99</v>
      </c>
      <c r="E1191">
        <v>64700</v>
      </c>
    </row>
    <row r="1192" spans="1:5" x14ac:dyDescent="0.25">
      <c r="A1192">
        <v>25851</v>
      </c>
      <c r="B1192">
        <v>403</v>
      </c>
      <c r="C1192">
        <v>1</v>
      </c>
      <c r="D1192">
        <v>129.99</v>
      </c>
      <c r="E1192">
        <v>64707</v>
      </c>
    </row>
    <row r="1193" spans="1:5" x14ac:dyDescent="0.25">
      <c r="A1193">
        <v>25865</v>
      </c>
      <c r="B1193">
        <v>403</v>
      </c>
      <c r="C1193">
        <v>1</v>
      </c>
      <c r="D1193">
        <v>129.99</v>
      </c>
      <c r="E1193">
        <v>64733</v>
      </c>
    </row>
    <row r="1194" spans="1:5" x14ac:dyDescent="0.25">
      <c r="A1194">
        <v>25865</v>
      </c>
      <c r="B1194">
        <v>403</v>
      </c>
      <c r="C1194">
        <v>1</v>
      </c>
      <c r="D1194">
        <v>129.99</v>
      </c>
      <c r="E1194">
        <v>64734</v>
      </c>
    </row>
    <row r="1195" spans="1:5" x14ac:dyDescent="0.25">
      <c r="A1195">
        <v>25874</v>
      </c>
      <c r="B1195">
        <v>403</v>
      </c>
      <c r="C1195">
        <v>1</v>
      </c>
      <c r="D1195">
        <v>129.99</v>
      </c>
      <c r="E1195">
        <v>64765</v>
      </c>
    </row>
    <row r="1196" spans="1:5" x14ac:dyDescent="0.25">
      <c r="A1196">
        <v>25892</v>
      </c>
      <c r="B1196">
        <v>403</v>
      </c>
      <c r="C1196">
        <v>1</v>
      </c>
      <c r="D1196">
        <v>129.99</v>
      </c>
      <c r="E1196">
        <v>64809</v>
      </c>
    </row>
    <row r="1197" spans="1:5" x14ac:dyDescent="0.25">
      <c r="A1197">
        <v>25927</v>
      </c>
      <c r="B1197">
        <v>403</v>
      </c>
      <c r="C1197">
        <v>1</v>
      </c>
      <c r="D1197">
        <v>129.99</v>
      </c>
      <c r="E1197">
        <v>64899</v>
      </c>
    </row>
    <row r="1198" spans="1:5" x14ac:dyDescent="0.25">
      <c r="A1198">
        <v>25930</v>
      </c>
      <c r="B1198">
        <v>403</v>
      </c>
      <c r="C1198">
        <v>1</v>
      </c>
      <c r="D1198">
        <v>129.99</v>
      </c>
      <c r="E1198">
        <v>64907</v>
      </c>
    </row>
    <row r="1199" spans="1:5" x14ac:dyDescent="0.25">
      <c r="A1199">
        <v>25968</v>
      </c>
      <c r="B1199">
        <v>403</v>
      </c>
      <c r="C1199">
        <v>1</v>
      </c>
      <c r="D1199">
        <v>129.99</v>
      </c>
      <c r="E1199">
        <v>65001</v>
      </c>
    </row>
    <row r="1200" spans="1:5" x14ac:dyDescent="0.25">
      <c r="A1200">
        <v>25980</v>
      </c>
      <c r="B1200">
        <v>403</v>
      </c>
      <c r="C1200">
        <v>1</v>
      </c>
      <c r="D1200">
        <v>129.99</v>
      </c>
      <c r="E1200">
        <v>65030</v>
      </c>
    </row>
    <row r="1201" spans="1:5" x14ac:dyDescent="0.25">
      <c r="A1201">
        <v>26007</v>
      </c>
      <c r="B1201">
        <v>403</v>
      </c>
      <c r="C1201">
        <v>1</v>
      </c>
      <c r="D1201">
        <v>129.99</v>
      </c>
      <c r="E1201">
        <v>65089</v>
      </c>
    </row>
    <row r="1202" spans="1:5" x14ac:dyDescent="0.25">
      <c r="A1202">
        <v>26007</v>
      </c>
      <c r="B1202">
        <v>403</v>
      </c>
      <c r="C1202">
        <v>1</v>
      </c>
      <c r="D1202">
        <v>129.99</v>
      </c>
      <c r="E1202">
        <v>65091</v>
      </c>
    </row>
    <row r="1203" spans="1:5" x14ac:dyDescent="0.25">
      <c r="A1203">
        <v>26015</v>
      </c>
      <c r="B1203">
        <v>403</v>
      </c>
      <c r="C1203">
        <v>1</v>
      </c>
      <c r="D1203">
        <v>129.99</v>
      </c>
      <c r="E1203">
        <v>65105</v>
      </c>
    </row>
    <row r="1204" spans="1:5" x14ac:dyDescent="0.25">
      <c r="A1204">
        <v>26016</v>
      </c>
      <c r="B1204">
        <v>403</v>
      </c>
      <c r="C1204">
        <v>1</v>
      </c>
      <c r="D1204">
        <v>129.99</v>
      </c>
      <c r="E1204">
        <v>65108</v>
      </c>
    </row>
    <row r="1205" spans="1:5" x14ac:dyDescent="0.25">
      <c r="A1205">
        <v>26018</v>
      </c>
      <c r="B1205">
        <v>403</v>
      </c>
      <c r="C1205">
        <v>1</v>
      </c>
      <c r="D1205">
        <v>129.99</v>
      </c>
      <c r="E1205">
        <v>65115</v>
      </c>
    </row>
    <row r="1206" spans="1:5" x14ac:dyDescent="0.25">
      <c r="A1206">
        <v>26019</v>
      </c>
      <c r="B1206">
        <v>403</v>
      </c>
      <c r="C1206">
        <v>1</v>
      </c>
      <c r="D1206">
        <v>129.99</v>
      </c>
      <c r="E1206">
        <v>65120</v>
      </c>
    </row>
    <row r="1207" spans="1:5" x14ac:dyDescent="0.25">
      <c r="A1207">
        <v>26032</v>
      </c>
      <c r="B1207">
        <v>403</v>
      </c>
      <c r="C1207">
        <v>1</v>
      </c>
      <c r="D1207">
        <v>129.99</v>
      </c>
      <c r="E1207">
        <v>65149</v>
      </c>
    </row>
    <row r="1208" spans="1:5" x14ac:dyDescent="0.25">
      <c r="A1208">
        <v>26067</v>
      </c>
      <c r="B1208">
        <v>403</v>
      </c>
      <c r="C1208">
        <v>1</v>
      </c>
      <c r="D1208">
        <v>129.99</v>
      </c>
      <c r="E1208">
        <v>65247</v>
      </c>
    </row>
    <row r="1209" spans="1:5" x14ac:dyDescent="0.25">
      <c r="A1209">
        <v>26134</v>
      </c>
      <c r="B1209">
        <v>403</v>
      </c>
      <c r="C1209">
        <v>1</v>
      </c>
      <c r="D1209">
        <v>129.99</v>
      </c>
      <c r="E1209">
        <v>65420</v>
      </c>
    </row>
    <row r="1210" spans="1:5" x14ac:dyDescent="0.25">
      <c r="A1210">
        <v>26134</v>
      </c>
      <c r="B1210">
        <v>403</v>
      </c>
      <c r="C1210">
        <v>1</v>
      </c>
      <c r="D1210">
        <v>129.99</v>
      </c>
      <c r="E1210">
        <v>65423</v>
      </c>
    </row>
    <row r="1211" spans="1:5" x14ac:dyDescent="0.25">
      <c r="A1211">
        <v>26137</v>
      </c>
      <c r="B1211">
        <v>403</v>
      </c>
      <c r="C1211">
        <v>1</v>
      </c>
      <c r="D1211">
        <v>129.99</v>
      </c>
      <c r="E1211">
        <v>65433</v>
      </c>
    </row>
    <row r="1212" spans="1:5" x14ac:dyDescent="0.25">
      <c r="A1212">
        <v>26141</v>
      </c>
      <c r="B1212">
        <v>403</v>
      </c>
      <c r="C1212">
        <v>1</v>
      </c>
      <c r="D1212">
        <v>129.99</v>
      </c>
      <c r="E1212">
        <v>65439</v>
      </c>
    </row>
    <row r="1213" spans="1:5" x14ac:dyDescent="0.25">
      <c r="A1213">
        <v>26178</v>
      </c>
      <c r="B1213">
        <v>403</v>
      </c>
      <c r="C1213">
        <v>1</v>
      </c>
      <c r="D1213">
        <v>129.99</v>
      </c>
      <c r="E1213">
        <v>65522</v>
      </c>
    </row>
    <row r="1214" spans="1:5" x14ac:dyDescent="0.25">
      <c r="A1214">
        <v>26180</v>
      </c>
      <c r="B1214">
        <v>403</v>
      </c>
      <c r="C1214">
        <v>1</v>
      </c>
      <c r="D1214">
        <v>129.99</v>
      </c>
      <c r="E1214">
        <v>65527</v>
      </c>
    </row>
    <row r="1215" spans="1:5" x14ac:dyDescent="0.25">
      <c r="A1215">
        <v>26180</v>
      </c>
      <c r="B1215">
        <v>403</v>
      </c>
      <c r="C1215">
        <v>1</v>
      </c>
      <c r="D1215">
        <v>129.99</v>
      </c>
      <c r="E1215">
        <v>65530</v>
      </c>
    </row>
    <row r="1216" spans="1:5" x14ac:dyDescent="0.25">
      <c r="A1216">
        <v>26224</v>
      </c>
      <c r="B1216">
        <v>403</v>
      </c>
      <c r="C1216">
        <v>1</v>
      </c>
      <c r="D1216">
        <v>129.99</v>
      </c>
      <c r="E1216">
        <v>65637</v>
      </c>
    </row>
    <row r="1217" spans="1:5" x14ac:dyDescent="0.25">
      <c r="A1217">
        <v>26224</v>
      </c>
      <c r="B1217">
        <v>403</v>
      </c>
      <c r="C1217">
        <v>1</v>
      </c>
      <c r="D1217">
        <v>129.99</v>
      </c>
      <c r="E1217">
        <v>65640</v>
      </c>
    </row>
    <row r="1218" spans="1:5" x14ac:dyDescent="0.25">
      <c r="A1218">
        <v>26242</v>
      </c>
      <c r="B1218">
        <v>403</v>
      </c>
      <c r="C1218">
        <v>1</v>
      </c>
      <c r="D1218">
        <v>129.99</v>
      </c>
      <c r="E1218">
        <v>65688</v>
      </c>
    </row>
    <row r="1219" spans="1:5" x14ac:dyDescent="0.25">
      <c r="A1219">
        <v>26242</v>
      </c>
      <c r="B1219">
        <v>403</v>
      </c>
      <c r="C1219">
        <v>1</v>
      </c>
      <c r="D1219">
        <v>129.99</v>
      </c>
      <c r="E1219">
        <v>65690</v>
      </c>
    </row>
    <row r="1220" spans="1:5" x14ac:dyDescent="0.25">
      <c r="A1220">
        <v>26284</v>
      </c>
      <c r="B1220">
        <v>403</v>
      </c>
      <c r="C1220">
        <v>1</v>
      </c>
      <c r="D1220">
        <v>129.99</v>
      </c>
      <c r="E1220">
        <v>65803</v>
      </c>
    </row>
    <row r="1221" spans="1:5" x14ac:dyDescent="0.25">
      <c r="A1221">
        <v>26324</v>
      </c>
      <c r="B1221">
        <v>403</v>
      </c>
      <c r="C1221">
        <v>1</v>
      </c>
      <c r="D1221">
        <v>129.99</v>
      </c>
      <c r="E1221">
        <v>65887</v>
      </c>
    </row>
    <row r="1222" spans="1:5" x14ac:dyDescent="0.25">
      <c r="A1222">
        <v>26346</v>
      </c>
      <c r="B1222">
        <v>403</v>
      </c>
      <c r="C1222">
        <v>1</v>
      </c>
      <c r="D1222">
        <v>129.99</v>
      </c>
      <c r="E1222">
        <v>65940</v>
      </c>
    </row>
    <row r="1223" spans="1:5" x14ac:dyDescent="0.25">
      <c r="A1223">
        <v>26346</v>
      </c>
      <c r="B1223">
        <v>403</v>
      </c>
      <c r="C1223">
        <v>1</v>
      </c>
      <c r="D1223">
        <v>129.99</v>
      </c>
      <c r="E1223">
        <v>65942</v>
      </c>
    </row>
    <row r="1224" spans="1:5" x14ac:dyDescent="0.25">
      <c r="A1224">
        <v>26347</v>
      </c>
      <c r="B1224">
        <v>403</v>
      </c>
      <c r="C1224">
        <v>1</v>
      </c>
      <c r="D1224">
        <v>129.99</v>
      </c>
      <c r="E1224">
        <v>65944</v>
      </c>
    </row>
    <row r="1225" spans="1:5" x14ac:dyDescent="0.25">
      <c r="A1225">
        <v>26402</v>
      </c>
      <c r="B1225">
        <v>403</v>
      </c>
      <c r="C1225">
        <v>1</v>
      </c>
      <c r="D1225">
        <v>129.99</v>
      </c>
      <c r="E1225">
        <v>66090</v>
      </c>
    </row>
    <row r="1226" spans="1:5" x14ac:dyDescent="0.25">
      <c r="A1226">
        <v>26403</v>
      </c>
      <c r="B1226">
        <v>403</v>
      </c>
      <c r="C1226">
        <v>1</v>
      </c>
      <c r="D1226">
        <v>129.99</v>
      </c>
      <c r="E1226">
        <v>66093</v>
      </c>
    </row>
    <row r="1227" spans="1:5" x14ac:dyDescent="0.25">
      <c r="A1227">
        <v>26437</v>
      </c>
      <c r="B1227">
        <v>403</v>
      </c>
      <c r="C1227">
        <v>1</v>
      </c>
      <c r="D1227">
        <v>129.99</v>
      </c>
      <c r="E1227">
        <v>66184</v>
      </c>
    </row>
    <row r="1228" spans="1:5" x14ac:dyDescent="0.25">
      <c r="A1228">
        <v>26481</v>
      </c>
      <c r="B1228">
        <v>403</v>
      </c>
      <c r="C1228">
        <v>1</v>
      </c>
      <c r="D1228">
        <v>129.99</v>
      </c>
      <c r="E1228">
        <v>66287</v>
      </c>
    </row>
    <row r="1229" spans="1:5" x14ac:dyDescent="0.25">
      <c r="A1229">
        <v>26483</v>
      </c>
      <c r="B1229">
        <v>403</v>
      </c>
      <c r="C1229">
        <v>1</v>
      </c>
      <c r="D1229">
        <v>129.99</v>
      </c>
      <c r="E1229">
        <v>66294</v>
      </c>
    </row>
    <row r="1230" spans="1:5" x14ac:dyDescent="0.25">
      <c r="A1230">
        <v>26498</v>
      </c>
      <c r="B1230">
        <v>403</v>
      </c>
      <c r="C1230">
        <v>1</v>
      </c>
      <c r="D1230">
        <v>129.99</v>
      </c>
      <c r="E1230">
        <v>66344</v>
      </c>
    </row>
    <row r="1231" spans="1:5" x14ac:dyDescent="0.25">
      <c r="A1231">
        <v>26499</v>
      </c>
      <c r="B1231">
        <v>403</v>
      </c>
      <c r="C1231">
        <v>1</v>
      </c>
      <c r="D1231">
        <v>129.99</v>
      </c>
      <c r="E1231">
        <v>66346</v>
      </c>
    </row>
    <row r="1232" spans="1:5" x14ac:dyDescent="0.25">
      <c r="A1232">
        <v>26523</v>
      </c>
      <c r="B1232">
        <v>403</v>
      </c>
      <c r="C1232">
        <v>1</v>
      </c>
      <c r="D1232">
        <v>129.99</v>
      </c>
      <c r="E1232">
        <v>66399</v>
      </c>
    </row>
    <row r="1233" spans="1:5" x14ac:dyDescent="0.25">
      <c r="A1233">
        <v>26523</v>
      </c>
      <c r="B1233">
        <v>403</v>
      </c>
      <c r="C1233">
        <v>1</v>
      </c>
      <c r="D1233">
        <v>129.99</v>
      </c>
      <c r="E1233">
        <v>66400</v>
      </c>
    </row>
    <row r="1234" spans="1:5" x14ac:dyDescent="0.25">
      <c r="A1234">
        <v>26524</v>
      </c>
      <c r="B1234">
        <v>403</v>
      </c>
      <c r="C1234">
        <v>1</v>
      </c>
      <c r="D1234">
        <v>129.99</v>
      </c>
      <c r="E1234">
        <v>66402</v>
      </c>
    </row>
    <row r="1235" spans="1:5" x14ac:dyDescent="0.25">
      <c r="A1235">
        <v>26525</v>
      </c>
      <c r="B1235">
        <v>403</v>
      </c>
      <c r="C1235">
        <v>1</v>
      </c>
      <c r="D1235">
        <v>129.99</v>
      </c>
      <c r="E1235">
        <v>66405</v>
      </c>
    </row>
    <row r="1236" spans="1:5" x14ac:dyDescent="0.25">
      <c r="A1236">
        <v>26526</v>
      </c>
      <c r="B1236">
        <v>403</v>
      </c>
      <c r="C1236">
        <v>1</v>
      </c>
      <c r="D1236">
        <v>129.99</v>
      </c>
      <c r="E1236">
        <v>66410</v>
      </c>
    </row>
    <row r="1237" spans="1:5" x14ac:dyDescent="0.25">
      <c r="A1237">
        <v>26546</v>
      </c>
      <c r="B1237">
        <v>403</v>
      </c>
      <c r="C1237">
        <v>1</v>
      </c>
      <c r="D1237">
        <v>129.99</v>
      </c>
      <c r="E1237">
        <v>66462</v>
      </c>
    </row>
    <row r="1238" spans="1:5" x14ac:dyDescent="0.25">
      <c r="A1238">
        <v>26553</v>
      </c>
      <c r="B1238">
        <v>403</v>
      </c>
      <c r="C1238">
        <v>1</v>
      </c>
      <c r="D1238">
        <v>129.99</v>
      </c>
      <c r="E1238">
        <v>66483</v>
      </c>
    </row>
    <row r="1239" spans="1:5" x14ac:dyDescent="0.25">
      <c r="A1239">
        <v>26553</v>
      </c>
      <c r="B1239">
        <v>403</v>
      </c>
      <c r="C1239">
        <v>1</v>
      </c>
      <c r="D1239">
        <v>129.99</v>
      </c>
      <c r="E1239">
        <v>66485</v>
      </c>
    </row>
    <row r="1240" spans="1:5" x14ac:dyDescent="0.25">
      <c r="A1240">
        <v>26563</v>
      </c>
      <c r="B1240">
        <v>403</v>
      </c>
      <c r="C1240">
        <v>1</v>
      </c>
      <c r="D1240">
        <v>129.99</v>
      </c>
      <c r="E1240">
        <v>66507</v>
      </c>
    </row>
    <row r="1241" spans="1:5" x14ac:dyDescent="0.25">
      <c r="A1241">
        <v>26600</v>
      </c>
      <c r="B1241">
        <v>403</v>
      </c>
      <c r="C1241">
        <v>1</v>
      </c>
      <c r="D1241">
        <v>129.99</v>
      </c>
      <c r="E1241">
        <v>66610</v>
      </c>
    </row>
    <row r="1242" spans="1:5" x14ac:dyDescent="0.25">
      <c r="A1242">
        <v>26614</v>
      </c>
      <c r="B1242">
        <v>403</v>
      </c>
      <c r="C1242">
        <v>1</v>
      </c>
      <c r="D1242">
        <v>129.99</v>
      </c>
      <c r="E1242">
        <v>66648</v>
      </c>
    </row>
    <row r="1243" spans="1:5" x14ac:dyDescent="0.25">
      <c r="A1243">
        <v>26644</v>
      </c>
      <c r="B1243">
        <v>403</v>
      </c>
      <c r="C1243">
        <v>1</v>
      </c>
      <c r="D1243">
        <v>129.99</v>
      </c>
      <c r="E1243">
        <v>66717</v>
      </c>
    </row>
    <row r="1244" spans="1:5" x14ac:dyDescent="0.25">
      <c r="A1244">
        <v>26672</v>
      </c>
      <c r="B1244">
        <v>403</v>
      </c>
      <c r="C1244">
        <v>1</v>
      </c>
      <c r="D1244">
        <v>129.99</v>
      </c>
      <c r="E1244">
        <v>66790</v>
      </c>
    </row>
    <row r="1245" spans="1:5" x14ac:dyDescent="0.25">
      <c r="A1245">
        <v>26715</v>
      </c>
      <c r="B1245">
        <v>403</v>
      </c>
      <c r="C1245">
        <v>1</v>
      </c>
      <c r="D1245">
        <v>129.99</v>
      </c>
      <c r="E1245">
        <v>66907</v>
      </c>
    </row>
    <row r="1246" spans="1:5" x14ac:dyDescent="0.25">
      <c r="A1246">
        <v>26715</v>
      </c>
      <c r="B1246">
        <v>403</v>
      </c>
      <c r="C1246">
        <v>1</v>
      </c>
      <c r="D1246">
        <v>129.99</v>
      </c>
      <c r="E1246">
        <v>66908</v>
      </c>
    </row>
    <row r="1247" spans="1:5" x14ac:dyDescent="0.25">
      <c r="A1247">
        <v>26717</v>
      </c>
      <c r="B1247">
        <v>403</v>
      </c>
      <c r="C1247">
        <v>1</v>
      </c>
      <c r="D1247">
        <v>129.99</v>
      </c>
      <c r="E1247">
        <v>66916</v>
      </c>
    </row>
    <row r="1248" spans="1:5" x14ac:dyDescent="0.25">
      <c r="A1248">
        <v>26721</v>
      </c>
      <c r="B1248">
        <v>403</v>
      </c>
      <c r="C1248">
        <v>1</v>
      </c>
      <c r="D1248">
        <v>129.99</v>
      </c>
      <c r="E1248">
        <v>66923</v>
      </c>
    </row>
    <row r="1249" spans="1:5" x14ac:dyDescent="0.25">
      <c r="A1249">
        <v>26722</v>
      </c>
      <c r="B1249">
        <v>403</v>
      </c>
      <c r="C1249">
        <v>1</v>
      </c>
      <c r="D1249">
        <v>129.99</v>
      </c>
      <c r="E1249">
        <v>66927</v>
      </c>
    </row>
    <row r="1250" spans="1:5" x14ac:dyDescent="0.25">
      <c r="A1250">
        <v>26861</v>
      </c>
      <c r="B1250">
        <v>403</v>
      </c>
      <c r="C1250">
        <v>1</v>
      </c>
      <c r="D1250">
        <v>129.99</v>
      </c>
      <c r="E1250">
        <v>67304</v>
      </c>
    </row>
    <row r="1251" spans="1:5" x14ac:dyDescent="0.25">
      <c r="A1251">
        <v>26887</v>
      </c>
      <c r="B1251">
        <v>403</v>
      </c>
      <c r="C1251">
        <v>1</v>
      </c>
      <c r="D1251">
        <v>129.99</v>
      </c>
      <c r="E1251">
        <v>67363</v>
      </c>
    </row>
    <row r="1252" spans="1:5" x14ac:dyDescent="0.25">
      <c r="A1252">
        <v>26889</v>
      </c>
      <c r="B1252">
        <v>403</v>
      </c>
      <c r="C1252">
        <v>1</v>
      </c>
      <c r="D1252">
        <v>129.99</v>
      </c>
      <c r="E1252">
        <v>67371</v>
      </c>
    </row>
    <row r="1253" spans="1:5" x14ac:dyDescent="0.25">
      <c r="A1253">
        <v>26907</v>
      </c>
      <c r="B1253">
        <v>403</v>
      </c>
      <c r="C1253">
        <v>1</v>
      </c>
      <c r="D1253">
        <v>129.99</v>
      </c>
      <c r="E1253">
        <v>67411</v>
      </c>
    </row>
    <row r="1254" spans="1:5" x14ac:dyDescent="0.25">
      <c r="A1254">
        <v>26923</v>
      </c>
      <c r="B1254">
        <v>403</v>
      </c>
      <c r="C1254">
        <v>1</v>
      </c>
      <c r="D1254">
        <v>129.99</v>
      </c>
      <c r="E1254">
        <v>67446</v>
      </c>
    </row>
    <row r="1255" spans="1:5" x14ac:dyDescent="0.25">
      <c r="A1255">
        <v>26942</v>
      </c>
      <c r="B1255">
        <v>403</v>
      </c>
      <c r="C1255">
        <v>1</v>
      </c>
      <c r="D1255">
        <v>129.99</v>
      </c>
      <c r="E1255">
        <v>67489</v>
      </c>
    </row>
    <row r="1256" spans="1:5" x14ac:dyDescent="0.25">
      <c r="A1256">
        <v>27033</v>
      </c>
      <c r="B1256">
        <v>403</v>
      </c>
      <c r="C1256">
        <v>1</v>
      </c>
      <c r="D1256">
        <v>129.99</v>
      </c>
      <c r="E1256">
        <v>67719</v>
      </c>
    </row>
    <row r="1257" spans="1:5" x14ac:dyDescent="0.25">
      <c r="A1257">
        <v>27034</v>
      </c>
      <c r="B1257">
        <v>403</v>
      </c>
      <c r="C1257">
        <v>1</v>
      </c>
      <c r="D1257">
        <v>129.99</v>
      </c>
      <c r="E1257">
        <v>67725</v>
      </c>
    </row>
    <row r="1258" spans="1:5" x14ac:dyDescent="0.25">
      <c r="A1258">
        <v>27039</v>
      </c>
      <c r="B1258">
        <v>403</v>
      </c>
      <c r="C1258">
        <v>1</v>
      </c>
      <c r="D1258">
        <v>129.99</v>
      </c>
      <c r="E1258">
        <v>67745</v>
      </c>
    </row>
    <row r="1259" spans="1:5" x14ac:dyDescent="0.25">
      <c r="A1259">
        <v>27043</v>
      </c>
      <c r="B1259">
        <v>403</v>
      </c>
      <c r="C1259">
        <v>1</v>
      </c>
      <c r="D1259">
        <v>129.99</v>
      </c>
      <c r="E1259">
        <v>67755</v>
      </c>
    </row>
    <row r="1260" spans="1:5" x14ac:dyDescent="0.25">
      <c r="A1260">
        <v>27043</v>
      </c>
      <c r="B1260">
        <v>403</v>
      </c>
      <c r="C1260">
        <v>1</v>
      </c>
      <c r="D1260">
        <v>129.99</v>
      </c>
      <c r="E1260">
        <v>67756</v>
      </c>
    </row>
    <row r="1261" spans="1:5" x14ac:dyDescent="0.25">
      <c r="A1261">
        <v>27051</v>
      </c>
      <c r="B1261">
        <v>403</v>
      </c>
      <c r="C1261">
        <v>1</v>
      </c>
      <c r="D1261">
        <v>129.99</v>
      </c>
      <c r="E1261">
        <v>67779</v>
      </c>
    </row>
    <row r="1262" spans="1:5" x14ac:dyDescent="0.25">
      <c r="A1262">
        <v>27051</v>
      </c>
      <c r="B1262">
        <v>403</v>
      </c>
      <c r="C1262">
        <v>1</v>
      </c>
      <c r="D1262">
        <v>129.99</v>
      </c>
      <c r="E1262">
        <v>67782</v>
      </c>
    </row>
    <row r="1263" spans="1:5" x14ac:dyDescent="0.25">
      <c r="A1263">
        <v>27072</v>
      </c>
      <c r="B1263">
        <v>403</v>
      </c>
      <c r="C1263">
        <v>1</v>
      </c>
      <c r="D1263">
        <v>129.99</v>
      </c>
      <c r="E1263">
        <v>67835</v>
      </c>
    </row>
    <row r="1264" spans="1:5" x14ac:dyDescent="0.25">
      <c r="A1264">
        <v>27072</v>
      </c>
      <c r="B1264">
        <v>403</v>
      </c>
      <c r="C1264">
        <v>1</v>
      </c>
      <c r="D1264">
        <v>129.99</v>
      </c>
      <c r="E1264">
        <v>67838</v>
      </c>
    </row>
    <row r="1265" spans="1:5" x14ac:dyDescent="0.25">
      <c r="A1265">
        <v>27142</v>
      </c>
      <c r="B1265">
        <v>403</v>
      </c>
      <c r="C1265">
        <v>1</v>
      </c>
      <c r="D1265">
        <v>129.99</v>
      </c>
      <c r="E1265">
        <v>67999</v>
      </c>
    </row>
    <row r="1266" spans="1:5" x14ac:dyDescent="0.25">
      <c r="A1266">
        <v>27142</v>
      </c>
      <c r="B1266">
        <v>403</v>
      </c>
      <c r="C1266">
        <v>1</v>
      </c>
      <c r="D1266">
        <v>129.99</v>
      </c>
      <c r="E1266">
        <v>68001</v>
      </c>
    </row>
    <row r="1267" spans="1:5" x14ac:dyDescent="0.25">
      <c r="A1267">
        <v>27161</v>
      </c>
      <c r="B1267">
        <v>403</v>
      </c>
      <c r="C1267">
        <v>1</v>
      </c>
      <c r="D1267">
        <v>129.99</v>
      </c>
      <c r="E1267">
        <v>68040</v>
      </c>
    </row>
    <row r="1268" spans="1:5" x14ac:dyDescent="0.25">
      <c r="A1268">
        <v>27161</v>
      </c>
      <c r="B1268">
        <v>403</v>
      </c>
      <c r="C1268">
        <v>1</v>
      </c>
      <c r="D1268">
        <v>129.99</v>
      </c>
      <c r="E1268">
        <v>68041</v>
      </c>
    </row>
    <row r="1269" spans="1:5" x14ac:dyDescent="0.25">
      <c r="A1269">
        <v>27165</v>
      </c>
      <c r="B1269">
        <v>403</v>
      </c>
      <c r="C1269">
        <v>1</v>
      </c>
      <c r="D1269">
        <v>129.99</v>
      </c>
      <c r="E1269">
        <v>68049</v>
      </c>
    </row>
    <row r="1270" spans="1:5" x14ac:dyDescent="0.25">
      <c r="A1270">
        <v>27200</v>
      </c>
      <c r="B1270">
        <v>403</v>
      </c>
      <c r="C1270">
        <v>1</v>
      </c>
      <c r="D1270">
        <v>129.99</v>
      </c>
      <c r="E1270">
        <v>68141</v>
      </c>
    </row>
    <row r="1271" spans="1:5" x14ac:dyDescent="0.25">
      <c r="A1271">
        <v>27200</v>
      </c>
      <c r="B1271">
        <v>403</v>
      </c>
      <c r="C1271">
        <v>1</v>
      </c>
      <c r="D1271">
        <v>129.99</v>
      </c>
      <c r="E1271">
        <v>68144</v>
      </c>
    </row>
    <row r="1272" spans="1:5" x14ac:dyDescent="0.25">
      <c r="A1272">
        <v>27235</v>
      </c>
      <c r="B1272">
        <v>403</v>
      </c>
      <c r="C1272">
        <v>1</v>
      </c>
      <c r="D1272">
        <v>129.99</v>
      </c>
      <c r="E1272">
        <v>68231</v>
      </c>
    </row>
    <row r="1273" spans="1:5" x14ac:dyDescent="0.25">
      <c r="A1273">
        <v>27273</v>
      </c>
      <c r="B1273">
        <v>403</v>
      </c>
      <c r="C1273">
        <v>1</v>
      </c>
      <c r="D1273">
        <v>129.99</v>
      </c>
      <c r="E1273">
        <v>68317</v>
      </c>
    </row>
    <row r="1274" spans="1:5" x14ac:dyDescent="0.25">
      <c r="A1274">
        <v>27288</v>
      </c>
      <c r="B1274">
        <v>403</v>
      </c>
      <c r="C1274">
        <v>1</v>
      </c>
      <c r="D1274">
        <v>129.99</v>
      </c>
      <c r="E1274">
        <v>68347</v>
      </c>
    </row>
    <row r="1275" spans="1:5" x14ac:dyDescent="0.25">
      <c r="A1275">
        <v>27289</v>
      </c>
      <c r="B1275">
        <v>403</v>
      </c>
      <c r="C1275">
        <v>1</v>
      </c>
      <c r="D1275">
        <v>129.99</v>
      </c>
      <c r="E1275">
        <v>68355</v>
      </c>
    </row>
    <row r="1276" spans="1:5" x14ac:dyDescent="0.25">
      <c r="A1276">
        <v>27290</v>
      </c>
      <c r="B1276">
        <v>403</v>
      </c>
      <c r="C1276">
        <v>1</v>
      </c>
      <c r="D1276">
        <v>129.99</v>
      </c>
      <c r="E1276">
        <v>68359</v>
      </c>
    </row>
    <row r="1277" spans="1:5" x14ac:dyDescent="0.25">
      <c r="A1277">
        <v>27291</v>
      </c>
      <c r="B1277">
        <v>403</v>
      </c>
      <c r="C1277">
        <v>1</v>
      </c>
      <c r="D1277">
        <v>129.99</v>
      </c>
      <c r="E1277">
        <v>68363</v>
      </c>
    </row>
    <row r="1278" spans="1:5" x14ac:dyDescent="0.25">
      <c r="A1278">
        <v>27366</v>
      </c>
      <c r="B1278">
        <v>403</v>
      </c>
      <c r="C1278">
        <v>1</v>
      </c>
      <c r="D1278">
        <v>129.99</v>
      </c>
      <c r="E1278">
        <v>68526</v>
      </c>
    </row>
    <row r="1279" spans="1:5" x14ac:dyDescent="0.25">
      <c r="A1279">
        <v>27367</v>
      </c>
      <c r="B1279">
        <v>403</v>
      </c>
      <c r="C1279">
        <v>1</v>
      </c>
      <c r="D1279">
        <v>129.99</v>
      </c>
      <c r="E1279">
        <v>68534</v>
      </c>
    </row>
    <row r="1280" spans="1:5" x14ac:dyDescent="0.25">
      <c r="A1280">
        <v>27412</v>
      </c>
      <c r="B1280">
        <v>403</v>
      </c>
      <c r="C1280">
        <v>1</v>
      </c>
      <c r="D1280">
        <v>129.99</v>
      </c>
      <c r="E1280">
        <v>68634</v>
      </c>
    </row>
    <row r="1281" spans="1:5" x14ac:dyDescent="0.25">
      <c r="A1281">
        <v>27413</v>
      </c>
      <c r="B1281">
        <v>403</v>
      </c>
      <c r="C1281">
        <v>1</v>
      </c>
      <c r="D1281">
        <v>129.99</v>
      </c>
      <c r="E1281">
        <v>68636</v>
      </c>
    </row>
    <row r="1282" spans="1:5" x14ac:dyDescent="0.25">
      <c r="A1282">
        <v>27430</v>
      </c>
      <c r="B1282">
        <v>403</v>
      </c>
      <c r="C1282">
        <v>1</v>
      </c>
      <c r="D1282">
        <v>129.99</v>
      </c>
      <c r="E1282">
        <v>68665</v>
      </c>
    </row>
    <row r="1283" spans="1:5" x14ac:dyDescent="0.25">
      <c r="A1283">
        <v>27449</v>
      </c>
      <c r="B1283">
        <v>403</v>
      </c>
      <c r="C1283">
        <v>1</v>
      </c>
      <c r="D1283">
        <v>129.99</v>
      </c>
      <c r="E1283">
        <v>68711</v>
      </c>
    </row>
    <row r="1284" spans="1:5" x14ac:dyDescent="0.25">
      <c r="A1284">
        <v>27452</v>
      </c>
      <c r="B1284">
        <v>403</v>
      </c>
      <c r="C1284">
        <v>1</v>
      </c>
      <c r="D1284">
        <v>129.99</v>
      </c>
      <c r="E1284">
        <v>68725</v>
      </c>
    </row>
    <row r="1285" spans="1:5" x14ac:dyDescent="0.25">
      <c r="A1285">
        <v>27454</v>
      </c>
      <c r="B1285">
        <v>403</v>
      </c>
      <c r="C1285">
        <v>1</v>
      </c>
      <c r="D1285">
        <v>129.99</v>
      </c>
      <c r="E1285">
        <v>68730</v>
      </c>
    </row>
    <row r="1286" spans="1:5" x14ac:dyDescent="0.25">
      <c r="A1286">
        <v>27522</v>
      </c>
      <c r="B1286">
        <v>403</v>
      </c>
      <c r="C1286">
        <v>1</v>
      </c>
      <c r="D1286">
        <v>129.99</v>
      </c>
      <c r="E1286">
        <v>68885</v>
      </c>
    </row>
    <row r="1287" spans="1:5" x14ac:dyDescent="0.25">
      <c r="A1287">
        <v>27550</v>
      </c>
      <c r="B1287">
        <v>403</v>
      </c>
      <c r="C1287">
        <v>1</v>
      </c>
      <c r="D1287">
        <v>129.99</v>
      </c>
      <c r="E1287">
        <v>68955</v>
      </c>
    </row>
    <row r="1288" spans="1:5" x14ac:dyDescent="0.25">
      <c r="A1288">
        <v>27553</v>
      </c>
      <c r="B1288">
        <v>403</v>
      </c>
      <c r="C1288">
        <v>1</v>
      </c>
      <c r="D1288">
        <v>129.99</v>
      </c>
      <c r="E1288">
        <v>68968</v>
      </c>
    </row>
    <row r="1289" spans="1:5" x14ac:dyDescent="0.25">
      <c r="A1289">
        <v>27554</v>
      </c>
      <c r="B1289">
        <v>403</v>
      </c>
      <c r="C1289">
        <v>1</v>
      </c>
      <c r="D1289">
        <v>129.99</v>
      </c>
      <c r="E1289">
        <v>68973</v>
      </c>
    </row>
    <row r="1290" spans="1:5" x14ac:dyDescent="0.25">
      <c r="A1290">
        <v>27558</v>
      </c>
      <c r="B1290">
        <v>403</v>
      </c>
      <c r="C1290">
        <v>1</v>
      </c>
      <c r="D1290">
        <v>129.99</v>
      </c>
      <c r="E1290">
        <v>68983</v>
      </c>
    </row>
    <row r="1291" spans="1:5" x14ac:dyDescent="0.25">
      <c r="A1291">
        <v>27571</v>
      </c>
      <c r="B1291">
        <v>403</v>
      </c>
      <c r="C1291">
        <v>1</v>
      </c>
      <c r="D1291">
        <v>129.99</v>
      </c>
      <c r="E1291">
        <v>69020</v>
      </c>
    </row>
    <row r="1292" spans="1:5" x14ac:dyDescent="0.25">
      <c r="A1292">
        <v>27577</v>
      </c>
      <c r="B1292">
        <v>403</v>
      </c>
      <c r="C1292">
        <v>1</v>
      </c>
      <c r="D1292">
        <v>129.99</v>
      </c>
      <c r="E1292">
        <v>69030</v>
      </c>
    </row>
    <row r="1293" spans="1:5" x14ac:dyDescent="0.25">
      <c r="A1293">
        <v>27577</v>
      </c>
      <c r="B1293">
        <v>403</v>
      </c>
      <c r="C1293">
        <v>1</v>
      </c>
      <c r="D1293">
        <v>129.99</v>
      </c>
      <c r="E1293">
        <v>69031</v>
      </c>
    </row>
    <row r="1294" spans="1:5" x14ac:dyDescent="0.25">
      <c r="A1294">
        <v>27610</v>
      </c>
      <c r="B1294">
        <v>403</v>
      </c>
      <c r="C1294">
        <v>1</v>
      </c>
      <c r="D1294">
        <v>129.99</v>
      </c>
      <c r="E1294">
        <v>69129</v>
      </c>
    </row>
    <row r="1295" spans="1:5" x14ac:dyDescent="0.25">
      <c r="A1295">
        <v>27743</v>
      </c>
      <c r="B1295">
        <v>403</v>
      </c>
      <c r="C1295">
        <v>1</v>
      </c>
      <c r="D1295">
        <v>129.99</v>
      </c>
      <c r="E1295">
        <v>69463</v>
      </c>
    </row>
    <row r="1296" spans="1:5" x14ac:dyDescent="0.25">
      <c r="A1296">
        <v>27743</v>
      </c>
      <c r="B1296">
        <v>403</v>
      </c>
      <c r="C1296">
        <v>1</v>
      </c>
      <c r="D1296">
        <v>129.99</v>
      </c>
      <c r="E1296">
        <v>69464</v>
      </c>
    </row>
    <row r="1297" spans="1:5" x14ac:dyDescent="0.25">
      <c r="A1297">
        <v>27744</v>
      </c>
      <c r="B1297">
        <v>403</v>
      </c>
      <c r="C1297">
        <v>1</v>
      </c>
      <c r="D1297">
        <v>129.99</v>
      </c>
      <c r="E1297">
        <v>69465</v>
      </c>
    </row>
    <row r="1298" spans="1:5" x14ac:dyDescent="0.25">
      <c r="A1298">
        <v>27785</v>
      </c>
      <c r="B1298">
        <v>403</v>
      </c>
      <c r="C1298">
        <v>1</v>
      </c>
      <c r="D1298">
        <v>129.99</v>
      </c>
      <c r="E1298">
        <v>69554</v>
      </c>
    </row>
    <row r="1299" spans="1:5" x14ac:dyDescent="0.25">
      <c r="A1299">
        <v>27796</v>
      </c>
      <c r="B1299">
        <v>403</v>
      </c>
      <c r="C1299">
        <v>1</v>
      </c>
      <c r="D1299">
        <v>129.99</v>
      </c>
      <c r="E1299">
        <v>69579</v>
      </c>
    </row>
    <row r="1300" spans="1:5" x14ac:dyDescent="0.25">
      <c r="A1300">
        <v>27796</v>
      </c>
      <c r="B1300">
        <v>403</v>
      </c>
      <c r="C1300">
        <v>1</v>
      </c>
      <c r="D1300">
        <v>129.99</v>
      </c>
      <c r="E1300">
        <v>69580</v>
      </c>
    </row>
    <row r="1301" spans="1:5" x14ac:dyDescent="0.25">
      <c r="A1301">
        <v>27796</v>
      </c>
      <c r="B1301">
        <v>403</v>
      </c>
      <c r="C1301">
        <v>1</v>
      </c>
      <c r="D1301">
        <v>129.99</v>
      </c>
      <c r="E1301">
        <v>69583</v>
      </c>
    </row>
    <row r="1302" spans="1:5" x14ac:dyDescent="0.25">
      <c r="A1302">
        <v>27803</v>
      </c>
      <c r="B1302">
        <v>403</v>
      </c>
      <c r="C1302">
        <v>1</v>
      </c>
      <c r="D1302">
        <v>129.99</v>
      </c>
      <c r="E1302">
        <v>69603</v>
      </c>
    </row>
    <row r="1303" spans="1:5" x14ac:dyDescent="0.25">
      <c r="A1303">
        <v>27819</v>
      </c>
      <c r="B1303">
        <v>403</v>
      </c>
      <c r="C1303">
        <v>1</v>
      </c>
      <c r="D1303">
        <v>129.99</v>
      </c>
      <c r="E1303">
        <v>69645</v>
      </c>
    </row>
    <row r="1304" spans="1:5" x14ac:dyDescent="0.25">
      <c r="A1304">
        <v>27847</v>
      </c>
      <c r="B1304">
        <v>403</v>
      </c>
      <c r="C1304">
        <v>1</v>
      </c>
      <c r="D1304">
        <v>129.99</v>
      </c>
      <c r="E1304">
        <v>69712</v>
      </c>
    </row>
    <row r="1305" spans="1:5" x14ac:dyDescent="0.25">
      <c r="A1305">
        <v>27857</v>
      </c>
      <c r="B1305">
        <v>403</v>
      </c>
      <c r="C1305">
        <v>1</v>
      </c>
      <c r="D1305">
        <v>129.99</v>
      </c>
      <c r="E1305">
        <v>69732</v>
      </c>
    </row>
    <row r="1306" spans="1:5" x14ac:dyDescent="0.25">
      <c r="A1306">
        <v>27858</v>
      </c>
      <c r="B1306">
        <v>403</v>
      </c>
      <c r="C1306">
        <v>1</v>
      </c>
      <c r="D1306">
        <v>129.99</v>
      </c>
      <c r="E1306">
        <v>69736</v>
      </c>
    </row>
    <row r="1307" spans="1:5" x14ac:dyDescent="0.25">
      <c r="A1307">
        <v>27880</v>
      </c>
      <c r="B1307">
        <v>403</v>
      </c>
      <c r="C1307">
        <v>1</v>
      </c>
      <c r="D1307">
        <v>129.99</v>
      </c>
      <c r="E1307">
        <v>69791</v>
      </c>
    </row>
    <row r="1308" spans="1:5" x14ac:dyDescent="0.25">
      <c r="A1308">
        <v>27881</v>
      </c>
      <c r="B1308">
        <v>403</v>
      </c>
      <c r="C1308">
        <v>1</v>
      </c>
      <c r="D1308">
        <v>129.99</v>
      </c>
      <c r="E1308">
        <v>69796</v>
      </c>
    </row>
    <row r="1309" spans="1:5" x14ac:dyDescent="0.25">
      <c r="A1309">
        <v>27888</v>
      </c>
      <c r="B1309">
        <v>403</v>
      </c>
      <c r="C1309">
        <v>1</v>
      </c>
      <c r="D1309">
        <v>129.99</v>
      </c>
      <c r="E1309">
        <v>69814</v>
      </c>
    </row>
    <row r="1310" spans="1:5" x14ac:dyDescent="0.25">
      <c r="A1310">
        <v>27889</v>
      </c>
      <c r="B1310">
        <v>403</v>
      </c>
      <c r="C1310">
        <v>1</v>
      </c>
      <c r="D1310">
        <v>129.99</v>
      </c>
      <c r="E1310">
        <v>69820</v>
      </c>
    </row>
    <row r="1311" spans="1:5" x14ac:dyDescent="0.25">
      <c r="A1311">
        <v>27921</v>
      </c>
      <c r="B1311">
        <v>403</v>
      </c>
      <c r="C1311">
        <v>1</v>
      </c>
      <c r="D1311">
        <v>129.99</v>
      </c>
      <c r="E1311">
        <v>69874</v>
      </c>
    </row>
    <row r="1312" spans="1:5" x14ac:dyDescent="0.25">
      <c r="A1312">
        <v>27942</v>
      </c>
      <c r="B1312">
        <v>403</v>
      </c>
      <c r="C1312">
        <v>1</v>
      </c>
      <c r="D1312">
        <v>129.99</v>
      </c>
      <c r="E1312">
        <v>69933</v>
      </c>
    </row>
    <row r="1313" spans="1:5" x14ac:dyDescent="0.25">
      <c r="A1313">
        <v>27943</v>
      </c>
      <c r="B1313">
        <v>403</v>
      </c>
      <c r="C1313">
        <v>1</v>
      </c>
      <c r="D1313">
        <v>129.99</v>
      </c>
      <c r="E1313">
        <v>69934</v>
      </c>
    </row>
    <row r="1314" spans="1:5" x14ac:dyDescent="0.25">
      <c r="A1314">
        <v>27943</v>
      </c>
      <c r="B1314">
        <v>403</v>
      </c>
      <c r="C1314">
        <v>1</v>
      </c>
      <c r="D1314">
        <v>129.99</v>
      </c>
      <c r="E1314">
        <v>69935</v>
      </c>
    </row>
    <row r="1315" spans="1:5" x14ac:dyDescent="0.25">
      <c r="A1315">
        <v>27969</v>
      </c>
      <c r="B1315">
        <v>403</v>
      </c>
      <c r="C1315">
        <v>1</v>
      </c>
      <c r="D1315">
        <v>129.99</v>
      </c>
      <c r="E1315">
        <v>69992</v>
      </c>
    </row>
    <row r="1316" spans="1:5" x14ac:dyDescent="0.25">
      <c r="A1316">
        <v>28017</v>
      </c>
      <c r="B1316">
        <v>403</v>
      </c>
      <c r="C1316">
        <v>1</v>
      </c>
      <c r="D1316">
        <v>129.99</v>
      </c>
      <c r="E1316">
        <v>70101</v>
      </c>
    </row>
    <row r="1317" spans="1:5" x14ac:dyDescent="0.25">
      <c r="A1317">
        <v>28033</v>
      </c>
      <c r="B1317">
        <v>403</v>
      </c>
      <c r="C1317">
        <v>1</v>
      </c>
      <c r="D1317">
        <v>129.99</v>
      </c>
      <c r="E1317">
        <v>70134</v>
      </c>
    </row>
    <row r="1318" spans="1:5" x14ac:dyDescent="0.25">
      <c r="A1318">
        <v>28034</v>
      </c>
      <c r="B1318">
        <v>403</v>
      </c>
      <c r="C1318">
        <v>1</v>
      </c>
      <c r="D1318">
        <v>129.99</v>
      </c>
      <c r="E1318">
        <v>70135</v>
      </c>
    </row>
    <row r="1319" spans="1:5" x14ac:dyDescent="0.25">
      <c r="A1319">
        <v>28036</v>
      </c>
      <c r="B1319">
        <v>403</v>
      </c>
      <c r="C1319">
        <v>1</v>
      </c>
      <c r="D1319">
        <v>129.99</v>
      </c>
      <c r="E1319">
        <v>70143</v>
      </c>
    </row>
    <row r="1320" spans="1:5" x14ac:dyDescent="0.25">
      <c r="A1320">
        <v>28036</v>
      </c>
      <c r="B1320">
        <v>403</v>
      </c>
      <c r="C1320">
        <v>1</v>
      </c>
      <c r="D1320">
        <v>129.99</v>
      </c>
      <c r="E1320">
        <v>70144</v>
      </c>
    </row>
    <row r="1321" spans="1:5" x14ac:dyDescent="0.25">
      <c r="A1321">
        <v>28049</v>
      </c>
      <c r="B1321">
        <v>403</v>
      </c>
      <c r="C1321">
        <v>1</v>
      </c>
      <c r="D1321">
        <v>129.99</v>
      </c>
      <c r="E1321">
        <v>70172</v>
      </c>
    </row>
    <row r="1322" spans="1:5" x14ac:dyDescent="0.25">
      <c r="A1322">
        <v>28051</v>
      </c>
      <c r="B1322">
        <v>403</v>
      </c>
      <c r="C1322">
        <v>1</v>
      </c>
      <c r="D1322">
        <v>129.99</v>
      </c>
      <c r="E1322">
        <v>70177</v>
      </c>
    </row>
    <row r="1323" spans="1:5" x14ac:dyDescent="0.25">
      <c r="A1323">
        <v>28077</v>
      </c>
      <c r="B1323">
        <v>403</v>
      </c>
      <c r="C1323">
        <v>1</v>
      </c>
      <c r="D1323">
        <v>129.99</v>
      </c>
      <c r="E1323">
        <v>70238</v>
      </c>
    </row>
    <row r="1324" spans="1:5" x14ac:dyDescent="0.25">
      <c r="A1324">
        <v>28077</v>
      </c>
      <c r="B1324">
        <v>403</v>
      </c>
      <c r="C1324">
        <v>1</v>
      </c>
      <c r="D1324">
        <v>129.99</v>
      </c>
      <c r="E1324">
        <v>70241</v>
      </c>
    </row>
    <row r="1325" spans="1:5" x14ac:dyDescent="0.25">
      <c r="A1325">
        <v>28160</v>
      </c>
      <c r="B1325">
        <v>403</v>
      </c>
      <c r="C1325">
        <v>1</v>
      </c>
      <c r="D1325">
        <v>129.99</v>
      </c>
      <c r="E1325">
        <v>70423</v>
      </c>
    </row>
    <row r="1326" spans="1:5" x14ac:dyDescent="0.25">
      <c r="A1326">
        <v>28169</v>
      </c>
      <c r="B1326">
        <v>403</v>
      </c>
      <c r="C1326">
        <v>1</v>
      </c>
      <c r="D1326">
        <v>129.99</v>
      </c>
      <c r="E1326">
        <v>70446</v>
      </c>
    </row>
    <row r="1327" spans="1:5" x14ac:dyDescent="0.25">
      <c r="A1327">
        <v>28169</v>
      </c>
      <c r="B1327">
        <v>403</v>
      </c>
      <c r="C1327">
        <v>1</v>
      </c>
      <c r="D1327">
        <v>129.99</v>
      </c>
      <c r="E1327">
        <v>70448</v>
      </c>
    </row>
    <row r="1328" spans="1:5" x14ac:dyDescent="0.25">
      <c r="A1328">
        <v>28281</v>
      </c>
      <c r="B1328">
        <v>403</v>
      </c>
      <c r="C1328">
        <v>1</v>
      </c>
      <c r="D1328">
        <v>129.99</v>
      </c>
      <c r="E1328">
        <v>70742</v>
      </c>
    </row>
    <row r="1329" spans="1:5" x14ac:dyDescent="0.25">
      <c r="A1329">
        <v>28291</v>
      </c>
      <c r="B1329">
        <v>403</v>
      </c>
      <c r="C1329">
        <v>1</v>
      </c>
      <c r="D1329">
        <v>129.99</v>
      </c>
      <c r="E1329">
        <v>70768</v>
      </c>
    </row>
    <row r="1330" spans="1:5" x14ac:dyDescent="0.25">
      <c r="A1330">
        <v>28292</v>
      </c>
      <c r="B1330">
        <v>403</v>
      </c>
      <c r="C1330">
        <v>1</v>
      </c>
      <c r="D1330">
        <v>129.99</v>
      </c>
      <c r="E1330">
        <v>70771</v>
      </c>
    </row>
    <row r="1331" spans="1:5" x14ac:dyDescent="0.25">
      <c r="A1331">
        <v>28296</v>
      </c>
      <c r="B1331">
        <v>403</v>
      </c>
      <c r="C1331">
        <v>1</v>
      </c>
      <c r="D1331">
        <v>129.99</v>
      </c>
      <c r="E1331">
        <v>70788</v>
      </c>
    </row>
    <row r="1332" spans="1:5" x14ac:dyDescent="0.25">
      <c r="A1332">
        <v>28329</v>
      </c>
      <c r="B1332">
        <v>403</v>
      </c>
      <c r="C1332">
        <v>1</v>
      </c>
      <c r="D1332">
        <v>129.99</v>
      </c>
      <c r="E1332">
        <v>70884</v>
      </c>
    </row>
    <row r="1333" spans="1:5" x14ac:dyDescent="0.25">
      <c r="A1333">
        <v>28334</v>
      </c>
      <c r="B1333">
        <v>403</v>
      </c>
      <c r="C1333">
        <v>1</v>
      </c>
      <c r="D1333">
        <v>129.99</v>
      </c>
      <c r="E1333">
        <v>70902</v>
      </c>
    </row>
    <row r="1334" spans="1:5" x14ac:dyDescent="0.25">
      <c r="A1334">
        <v>28336</v>
      </c>
      <c r="B1334">
        <v>403</v>
      </c>
      <c r="C1334">
        <v>1</v>
      </c>
      <c r="D1334">
        <v>129.99</v>
      </c>
      <c r="E1334">
        <v>70903</v>
      </c>
    </row>
    <row r="1335" spans="1:5" x14ac:dyDescent="0.25">
      <c r="A1335">
        <v>28337</v>
      </c>
      <c r="B1335">
        <v>403</v>
      </c>
      <c r="C1335">
        <v>1</v>
      </c>
      <c r="D1335">
        <v>129.99</v>
      </c>
      <c r="E1335">
        <v>70908</v>
      </c>
    </row>
    <row r="1336" spans="1:5" x14ac:dyDescent="0.25">
      <c r="A1336">
        <v>28381</v>
      </c>
      <c r="B1336">
        <v>403</v>
      </c>
      <c r="C1336">
        <v>1</v>
      </c>
      <c r="D1336">
        <v>129.99</v>
      </c>
      <c r="E1336">
        <v>71014</v>
      </c>
    </row>
    <row r="1337" spans="1:5" x14ac:dyDescent="0.25">
      <c r="A1337">
        <v>28381</v>
      </c>
      <c r="B1337">
        <v>403</v>
      </c>
      <c r="C1337">
        <v>1</v>
      </c>
      <c r="D1337">
        <v>129.99</v>
      </c>
      <c r="E1337">
        <v>71015</v>
      </c>
    </row>
    <row r="1338" spans="1:5" x14ac:dyDescent="0.25">
      <c r="A1338">
        <v>28382</v>
      </c>
      <c r="B1338">
        <v>403</v>
      </c>
      <c r="C1338">
        <v>1</v>
      </c>
      <c r="D1338">
        <v>129.99</v>
      </c>
      <c r="E1338">
        <v>71018</v>
      </c>
    </row>
    <row r="1339" spans="1:5" x14ac:dyDescent="0.25">
      <c r="A1339">
        <v>28388</v>
      </c>
      <c r="B1339">
        <v>403</v>
      </c>
      <c r="C1339">
        <v>1</v>
      </c>
      <c r="D1339">
        <v>129.99</v>
      </c>
      <c r="E1339">
        <v>71037</v>
      </c>
    </row>
    <row r="1340" spans="1:5" x14ac:dyDescent="0.25">
      <c r="A1340">
        <v>28388</v>
      </c>
      <c r="B1340">
        <v>403</v>
      </c>
      <c r="C1340">
        <v>1</v>
      </c>
      <c r="D1340">
        <v>129.99</v>
      </c>
      <c r="E1340">
        <v>71039</v>
      </c>
    </row>
    <row r="1341" spans="1:5" x14ac:dyDescent="0.25">
      <c r="A1341">
        <v>28425</v>
      </c>
      <c r="B1341">
        <v>403</v>
      </c>
      <c r="C1341">
        <v>1</v>
      </c>
      <c r="D1341">
        <v>129.99</v>
      </c>
      <c r="E1341">
        <v>71142</v>
      </c>
    </row>
    <row r="1342" spans="1:5" x14ac:dyDescent="0.25">
      <c r="A1342">
        <v>28428</v>
      </c>
      <c r="B1342">
        <v>403</v>
      </c>
      <c r="C1342">
        <v>1</v>
      </c>
      <c r="D1342">
        <v>129.99</v>
      </c>
      <c r="E1342">
        <v>71150</v>
      </c>
    </row>
    <row r="1343" spans="1:5" x14ac:dyDescent="0.25">
      <c r="A1343">
        <v>28443</v>
      </c>
      <c r="B1343">
        <v>403</v>
      </c>
      <c r="C1343">
        <v>1</v>
      </c>
      <c r="D1343">
        <v>129.99</v>
      </c>
      <c r="E1343">
        <v>71185</v>
      </c>
    </row>
    <row r="1344" spans="1:5" x14ac:dyDescent="0.25">
      <c r="A1344">
        <v>28444</v>
      </c>
      <c r="B1344">
        <v>403</v>
      </c>
      <c r="C1344">
        <v>1</v>
      </c>
      <c r="D1344">
        <v>129.99</v>
      </c>
      <c r="E1344">
        <v>71189</v>
      </c>
    </row>
    <row r="1345" spans="1:5" x14ac:dyDescent="0.25">
      <c r="A1345">
        <v>28486</v>
      </c>
      <c r="B1345">
        <v>403</v>
      </c>
      <c r="C1345">
        <v>1</v>
      </c>
      <c r="D1345">
        <v>129.99</v>
      </c>
      <c r="E1345">
        <v>71295</v>
      </c>
    </row>
    <row r="1346" spans="1:5" x14ac:dyDescent="0.25">
      <c r="A1346">
        <v>28537</v>
      </c>
      <c r="B1346">
        <v>403</v>
      </c>
      <c r="C1346">
        <v>1</v>
      </c>
      <c r="D1346">
        <v>129.99</v>
      </c>
      <c r="E1346">
        <v>71408</v>
      </c>
    </row>
    <row r="1347" spans="1:5" x14ac:dyDescent="0.25">
      <c r="A1347">
        <v>28641</v>
      </c>
      <c r="B1347">
        <v>403</v>
      </c>
      <c r="C1347">
        <v>1</v>
      </c>
      <c r="D1347">
        <v>129.99</v>
      </c>
      <c r="E1347">
        <v>71684</v>
      </c>
    </row>
    <row r="1348" spans="1:5" x14ac:dyDescent="0.25">
      <c r="A1348">
        <v>28642</v>
      </c>
      <c r="B1348">
        <v>403</v>
      </c>
      <c r="C1348">
        <v>1</v>
      </c>
      <c r="D1348">
        <v>129.99</v>
      </c>
      <c r="E1348">
        <v>71689</v>
      </c>
    </row>
    <row r="1349" spans="1:5" x14ac:dyDescent="0.25">
      <c r="A1349">
        <v>28644</v>
      </c>
      <c r="B1349">
        <v>403</v>
      </c>
      <c r="C1349">
        <v>1</v>
      </c>
      <c r="D1349">
        <v>129.99</v>
      </c>
      <c r="E1349">
        <v>71694</v>
      </c>
    </row>
    <row r="1350" spans="1:5" x14ac:dyDescent="0.25">
      <c r="A1350">
        <v>28645</v>
      </c>
      <c r="B1350">
        <v>403</v>
      </c>
      <c r="C1350">
        <v>1</v>
      </c>
      <c r="D1350">
        <v>129.99</v>
      </c>
      <c r="E1350">
        <v>71700</v>
      </c>
    </row>
    <row r="1351" spans="1:5" x14ac:dyDescent="0.25">
      <c r="A1351">
        <v>28708</v>
      </c>
      <c r="B1351">
        <v>403</v>
      </c>
      <c r="C1351">
        <v>1</v>
      </c>
      <c r="D1351">
        <v>129.99</v>
      </c>
      <c r="E1351">
        <v>71855</v>
      </c>
    </row>
    <row r="1352" spans="1:5" x14ac:dyDescent="0.25">
      <c r="A1352">
        <v>28737</v>
      </c>
      <c r="B1352">
        <v>403</v>
      </c>
      <c r="C1352">
        <v>1</v>
      </c>
      <c r="D1352">
        <v>129.99</v>
      </c>
      <c r="E1352">
        <v>71939</v>
      </c>
    </row>
    <row r="1353" spans="1:5" x14ac:dyDescent="0.25">
      <c r="A1353">
        <v>28737</v>
      </c>
      <c r="B1353">
        <v>403</v>
      </c>
      <c r="C1353">
        <v>1</v>
      </c>
      <c r="D1353">
        <v>129.99</v>
      </c>
      <c r="E1353">
        <v>71941</v>
      </c>
    </row>
    <row r="1354" spans="1:5" x14ac:dyDescent="0.25">
      <c r="A1354">
        <v>28779</v>
      </c>
      <c r="B1354">
        <v>403</v>
      </c>
      <c r="C1354">
        <v>1</v>
      </c>
      <c r="D1354">
        <v>129.99</v>
      </c>
      <c r="E1354">
        <v>72020</v>
      </c>
    </row>
    <row r="1355" spans="1:5" x14ac:dyDescent="0.25">
      <c r="A1355">
        <v>28780</v>
      </c>
      <c r="B1355">
        <v>403</v>
      </c>
      <c r="C1355">
        <v>1</v>
      </c>
      <c r="D1355">
        <v>129.99</v>
      </c>
      <c r="E1355">
        <v>72021</v>
      </c>
    </row>
    <row r="1356" spans="1:5" x14ac:dyDescent="0.25">
      <c r="A1356">
        <v>28814</v>
      </c>
      <c r="B1356">
        <v>403</v>
      </c>
      <c r="C1356">
        <v>1</v>
      </c>
      <c r="D1356">
        <v>129.99</v>
      </c>
      <c r="E1356">
        <v>72102</v>
      </c>
    </row>
    <row r="1357" spans="1:5" x14ac:dyDescent="0.25">
      <c r="A1357">
        <v>28816</v>
      </c>
      <c r="B1357">
        <v>403</v>
      </c>
      <c r="C1357">
        <v>1</v>
      </c>
      <c r="D1357">
        <v>129.99</v>
      </c>
      <c r="E1357">
        <v>72103</v>
      </c>
    </row>
    <row r="1358" spans="1:5" x14ac:dyDescent="0.25">
      <c r="A1358">
        <v>28816</v>
      </c>
      <c r="B1358">
        <v>403</v>
      </c>
      <c r="C1358">
        <v>1</v>
      </c>
      <c r="D1358">
        <v>129.99</v>
      </c>
      <c r="E1358">
        <v>72104</v>
      </c>
    </row>
    <row r="1359" spans="1:5" x14ac:dyDescent="0.25">
      <c r="A1359">
        <v>28849</v>
      </c>
      <c r="B1359">
        <v>403</v>
      </c>
      <c r="C1359">
        <v>1</v>
      </c>
      <c r="D1359">
        <v>129.99</v>
      </c>
      <c r="E1359">
        <v>72185</v>
      </c>
    </row>
    <row r="1360" spans="1:5" x14ac:dyDescent="0.25">
      <c r="A1360">
        <v>28862</v>
      </c>
      <c r="B1360">
        <v>403</v>
      </c>
      <c r="C1360">
        <v>1</v>
      </c>
      <c r="D1360">
        <v>129.99</v>
      </c>
      <c r="E1360">
        <v>72220</v>
      </c>
    </row>
    <row r="1361" spans="1:5" x14ac:dyDescent="0.25">
      <c r="A1361">
        <v>28923</v>
      </c>
      <c r="B1361">
        <v>403</v>
      </c>
      <c r="C1361">
        <v>1</v>
      </c>
      <c r="D1361">
        <v>129.99</v>
      </c>
      <c r="E1361">
        <v>72374</v>
      </c>
    </row>
    <row r="1362" spans="1:5" x14ac:dyDescent="0.25">
      <c r="A1362">
        <v>28932</v>
      </c>
      <c r="B1362">
        <v>403</v>
      </c>
      <c r="C1362">
        <v>1</v>
      </c>
      <c r="D1362">
        <v>129.99</v>
      </c>
      <c r="E1362">
        <v>72392</v>
      </c>
    </row>
    <row r="1363" spans="1:5" x14ac:dyDescent="0.25">
      <c r="A1363">
        <v>28932</v>
      </c>
      <c r="B1363">
        <v>403</v>
      </c>
      <c r="C1363">
        <v>1</v>
      </c>
      <c r="D1363">
        <v>129.99</v>
      </c>
      <c r="E1363">
        <v>72396</v>
      </c>
    </row>
    <row r="1364" spans="1:5" x14ac:dyDescent="0.25">
      <c r="A1364">
        <v>28933</v>
      </c>
      <c r="B1364">
        <v>403</v>
      </c>
      <c r="C1364">
        <v>1</v>
      </c>
      <c r="D1364">
        <v>129.99</v>
      </c>
      <c r="E1364">
        <v>72397</v>
      </c>
    </row>
    <row r="1365" spans="1:5" x14ac:dyDescent="0.25">
      <c r="A1365">
        <v>28990</v>
      </c>
      <c r="B1365">
        <v>403</v>
      </c>
      <c r="C1365">
        <v>1</v>
      </c>
      <c r="D1365">
        <v>129.99</v>
      </c>
      <c r="E1365">
        <v>72535</v>
      </c>
    </row>
    <row r="1366" spans="1:5" x14ac:dyDescent="0.25">
      <c r="A1366">
        <v>28997</v>
      </c>
      <c r="B1366">
        <v>403</v>
      </c>
      <c r="C1366">
        <v>1</v>
      </c>
      <c r="D1366">
        <v>129.99</v>
      </c>
      <c r="E1366">
        <v>72550</v>
      </c>
    </row>
    <row r="1367" spans="1:5" x14ac:dyDescent="0.25">
      <c r="A1367">
        <v>29013</v>
      </c>
      <c r="B1367">
        <v>403</v>
      </c>
      <c r="C1367">
        <v>1</v>
      </c>
      <c r="D1367">
        <v>129.99</v>
      </c>
      <c r="E1367">
        <v>72595</v>
      </c>
    </row>
    <row r="1368" spans="1:5" x14ac:dyDescent="0.25">
      <c r="A1368">
        <v>29046</v>
      </c>
      <c r="B1368">
        <v>403</v>
      </c>
      <c r="C1368">
        <v>1</v>
      </c>
      <c r="D1368">
        <v>129.99</v>
      </c>
      <c r="E1368">
        <v>72675</v>
      </c>
    </row>
    <row r="1369" spans="1:5" x14ac:dyDescent="0.25">
      <c r="A1369">
        <v>29046</v>
      </c>
      <c r="B1369">
        <v>403</v>
      </c>
      <c r="C1369">
        <v>1</v>
      </c>
      <c r="D1369">
        <v>129.99</v>
      </c>
      <c r="E1369">
        <v>72676</v>
      </c>
    </row>
    <row r="1370" spans="1:5" x14ac:dyDescent="0.25">
      <c r="A1370">
        <v>29047</v>
      </c>
      <c r="B1370">
        <v>403</v>
      </c>
      <c r="C1370">
        <v>1</v>
      </c>
      <c r="D1370">
        <v>129.99</v>
      </c>
      <c r="E1370">
        <v>72681</v>
      </c>
    </row>
    <row r="1371" spans="1:5" x14ac:dyDescent="0.25">
      <c r="A1371">
        <v>29087</v>
      </c>
      <c r="B1371">
        <v>403</v>
      </c>
      <c r="C1371">
        <v>1</v>
      </c>
      <c r="D1371">
        <v>129.99</v>
      </c>
      <c r="E1371">
        <v>72780</v>
      </c>
    </row>
    <row r="1372" spans="1:5" x14ac:dyDescent="0.25">
      <c r="A1372">
        <v>29087</v>
      </c>
      <c r="B1372">
        <v>403</v>
      </c>
      <c r="C1372">
        <v>1</v>
      </c>
      <c r="D1372">
        <v>129.99</v>
      </c>
      <c r="E1372">
        <v>72783</v>
      </c>
    </row>
    <row r="1373" spans="1:5" x14ac:dyDescent="0.25">
      <c r="A1373">
        <v>29090</v>
      </c>
      <c r="B1373">
        <v>403</v>
      </c>
      <c r="C1373">
        <v>1</v>
      </c>
      <c r="D1373">
        <v>129.99</v>
      </c>
      <c r="E1373">
        <v>72787</v>
      </c>
    </row>
    <row r="1374" spans="1:5" x14ac:dyDescent="0.25">
      <c r="A1374">
        <v>29090</v>
      </c>
      <c r="B1374">
        <v>403</v>
      </c>
      <c r="C1374">
        <v>1</v>
      </c>
      <c r="D1374">
        <v>129.99</v>
      </c>
      <c r="E1374">
        <v>72789</v>
      </c>
    </row>
    <row r="1375" spans="1:5" x14ac:dyDescent="0.25">
      <c r="A1375">
        <v>29104</v>
      </c>
      <c r="B1375">
        <v>403</v>
      </c>
      <c r="C1375">
        <v>1</v>
      </c>
      <c r="D1375">
        <v>129.99</v>
      </c>
      <c r="E1375">
        <v>72823</v>
      </c>
    </row>
    <row r="1376" spans="1:5" x14ac:dyDescent="0.25">
      <c r="A1376">
        <v>29174</v>
      </c>
      <c r="B1376">
        <v>403</v>
      </c>
      <c r="C1376">
        <v>1</v>
      </c>
      <c r="D1376">
        <v>129.99</v>
      </c>
      <c r="E1376">
        <v>72998</v>
      </c>
    </row>
    <row r="1377" spans="1:5" x14ac:dyDescent="0.25">
      <c r="A1377">
        <v>29174</v>
      </c>
      <c r="B1377">
        <v>403</v>
      </c>
      <c r="C1377">
        <v>1</v>
      </c>
      <c r="D1377">
        <v>129.99</v>
      </c>
      <c r="E1377">
        <v>72999</v>
      </c>
    </row>
    <row r="1378" spans="1:5" x14ac:dyDescent="0.25">
      <c r="A1378">
        <v>29204</v>
      </c>
      <c r="B1378">
        <v>403</v>
      </c>
      <c r="C1378">
        <v>1</v>
      </c>
      <c r="D1378">
        <v>129.99</v>
      </c>
      <c r="E1378">
        <v>73061</v>
      </c>
    </row>
    <row r="1379" spans="1:5" x14ac:dyDescent="0.25">
      <c r="A1379">
        <v>29204</v>
      </c>
      <c r="B1379">
        <v>403</v>
      </c>
      <c r="C1379">
        <v>1</v>
      </c>
      <c r="D1379">
        <v>129.99</v>
      </c>
      <c r="E1379">
        <v>73062</v>
      </c>
    </row>
    <row r="1380" spans="1:5" x14ac:dyDescent="0.25">
      <c r="A1380">
        <v>29216</v>
      </c>
      <c r="B1380">
        <v>403</v>
      </c>
      <c r="C1380">
        <v>1</v>
      </c>
      <c r="D1380">
        <v>129.99</v>
      </c>
      <c r="E1380">
        <v>73084</v>
      </c>
    </row>
    <row r="1381" spans="1:5" x14ac:dyDescent="0.25">
      <c r="A1381">
        <v>29234</v>
      </c>
      <c r="B1381">
        <v>403</v>
      </c>
      <c r="C1381">
        <v>1</v>
      </c>
      <c r="D1381">
        <v>129.99</v>
      </c>
      <c r="E1381">
        <v>73119</v>
      </c>
    </row>
    <row r="1382" spans="1:5" x14ac:dyDescent="0.25">
      <c r="A1382">
        <v>29293</v>
      </c>
      <c r="B1382">
        <v>403</v>
      </c>
      <c r="C1382">
        <v>1</v>
      </c>
      <c r="D1382">
        <v>129.99</v>
      </c>
      <c r="E1382">
        <v>73291</v>
      </c>
    </row>
    <row r="1383" spans="1:5" x14ac:dyDescent="0.25">
      <c r="A1383">
        <v>29310</v>
      </c>
      <c r="B1383">
        <v>403</v>
      </c>
      <c r="C1383">
        <v>1</v>
      </c>
      <c r="D1383">
        <v>129.99</v>
      </c>
      <c r="E1383">
        <v>73334</v>
      </c>
    </row>
    <row r="1384" spans="1:5" x14ac:dyDescent="0.25">
      <c r="A1384">
        <v>29311</v>
      </c>
      <c r="B1384">
        <v>403</v>
      </c>
      <c r="C1384">
        <v>1</v>
      </c>
      <c r="D1384">
        <v>129.99</v>
      </c>
      <c r="E1384">
        <v>73337</v>
      </c>
    </row>
    <row r="1385" spans="1:5" x14ac:dyDescent="0.25">
      <c r="A1385">
        <v>29318</v>
      </c>
      <c r="B1385">
        <v>403</v>
      </c>
      <c r="C1385">
        <v>1</v>
      </c>
      <c r="D1385">
        <v>129.99</v>
      </c>
      <c r="E1385">
        <v>73357</v>
      </c>
    </row>
    <row r="1386" spans="1:5" x14ac:dyDescent="0.25">
      <c r="A1386">
        <v>29318</v>
      </c>
      <c r="B1386">
        <v>403</v>
      </c>
      <c r="C1386">
        <v>1</v>
      </c>
      <c r="D1386">
        <v>129.99</v>
      </c>
      <c r="E1386">
        <v>73358</v>
      </c>
    </row>
    <row r="1387" spans="1:5" x14ac:dyDescent="0.25">
      <c r="A1387">
        <v>29325</v>
      </c>
      <c r="B1387">
        <v>403</v>
      </c>
      <c r="C1387">
        <v>1</v>
      </c>
      <c r="D1387">
        <v>129.99</v>
      </c>
      <c r="E1387">
        <v>73367</v>
      </c>
    </row>
    <row r="1388" spans="1:5" x14ac:dyDescent="0.25">
      <c r="A1388">
        <v>29326</v>
      </c>
      <c r="B1388">
        <v>403</v>
      </c>
      <c r="C1388">
        <v>1</v>
      </c>
      <c r="D1388">
        <v>129.99</v>
      </c>
      <c r="E1388">
        <v>73371</v>
      </c>
    </row>
    <row r="1389" spans="1:5" x14ac:dyDescent="0.25">
      <c r="A1389">
        <v>29327</v>
      </c>
      <c r="B1389">
        <v>403</v>
      </c>
      <c r="C1389">
        <v>1</v>
      </c>
      <c r="D1389">
        <v>129.99</v>
      </c>
      <c r="E1389">
        <v>73372</v>
      </c>
    </row>
    <row r="1390" spans="1:5" x14ac:dyDescent="0.25">
      <c r="A1390">
        <v>29328</v>
      </c>
      <c r="B1390">
        <v>403</v>
      </c>
      <c r="C1390">
        <v>1</v>
      </c>
      <c r="D1390">
        <v>129.99</v>
      </c>
      <c r="E1390">
        <v>73373</v>
      </c>
    </row>
    <row r="1391" spans="1:5" x14ac:dyDescent="0.25">
      <c r="A1391">
        <v>29449</v>
      </c>
      <c r="B1391">
        <v>403</v>
      </c>
      <c r="C1391">
        <v>1</v>
      </c>
      <c r="D1391">
        <v>129.99</v>
      </c>
      <c r="E1391">
        <v>73672</v>
      </c>
    </row>
    <row r="1392" spans="1:5" x14ac:dyDescent="0.25">
      <c r="A1392">
        <v>29527</v>
      </c>
      <c r="B1392">
        <v>403</v>
      </c>
      <c r="C1392">
        <v>1</v>
      </c>
      <c r="D1392">
        <v>129.99</v>
      </c>
      <c r="E1392">
        <v>73889</v>
      </c>
    </row>
    <row r="1393" spans="1:5" x14ac:dyDescent="0.25">
      <c r="A1393">
        <v>29539</v>
      </c>
      <c r="B1393">
        <v>403</v>
      </c>
      <c r="C1393">
        <v>1</v>
      </c>
      <c r="D1393">
        <v>129.99</v>
      </c>
      <c r="E1393">
        <v>73918</v>
      </c>
    </row>
    <row r="1394" spans="1:5" x14ac:dyDescent="0.25">
      <c r="A1394">
        <v>29540</v>
      </c>
      <c r="B1394">
        <v>403</v>
      </c>
      <c r="C1394">
        <v>1</v>
      </c>
      <c r="D1394">
        <v>129.99</v>
      </c>
      <c r="E1394">
        <v>73921</v>
      </c>
    </row>
    <row r="1395" spans="1:5" x14ac:dyDescent="0.25">
      <c r="A1395">
        <v>29541</v>
      </c>
      <c r="B1395">
        <v>403</v>
      </c>
      <c r="C1395">
        <v>1</v>
      </c>
      <c r="D1395">
        <v>129.99</v>
      </c>
      <c r="E1395">
        <v>73926</v>
      </c>
    </row>
    <row r="1396" spans="1:5" x14ac:dyDescent="0.25">
      <c r="A1396">
        <v>29542</v>
      </c>
      <c r="B1396">
        <v>403</v>
      </c>
      <c r="C1396">
        <v>1</v>
      </c>
      <c r="D1396">
        <v>129.99</v>
      </c>
      <c r="E1396">
        <v>73929</v>
      </c>
    </row>
    <row r="1397" spans="1:5" x14ac:dyDescent="0.25">
      <c r="A1397">
        <v>29597</v>
      </c>
      <c r="B1397">
        <v>403</v>
      </c>
      <c r="C1397">
        <v>1</v>
      </c>
      <c r="D1397">
        <v>129.99</v>
      </c>
      <c r="E1397">
        <v>74068</v>
      </c>
    </row>
    <row r="1398" spans="1:5" x14ac:dyDescent="0.25">
      <c r="A1398">
        <v>29602</v>
      </c>
      <c r="B1398">
        <v>403</v>
      </c>
      <c r="C1398">
        <v>1</v>
      </c>
      <c r="D1398">
        <v>129.99</v>
      </c>
      <c r="E1398">
        <v>74079</v>
      </c>
    </row>
    <row r="1399" spans="1:5" x14ac:dyDescent="0.25">
      <c r="A1399">
        <v>29602</v>
      </c>
      <c r="B1399">
        <v>403</v>
      </c>
      <c r="C1399">
        <v>1</v>
      </c>
      <c r="D1399">
        <v>129.99</v>
      </c>
      <c r="E1399">
        <v>74080</v>
      </c>
    </row>
    <row r="1400" spans="1:5" x14ac:dyDescent="0.25">
      <c r="A1400">
        <v>29686</v>
      </c>
      <c r="B1400">
        <v>403</v>
      </c>
      <c r="C1400">
        <v>1</v>
      </c>
      <c r="D1400">
        <v>129.99</v>
      </c>
      <c r="E1400">
        <v>74268</v>
      </c>
    </row>
    <row r="1401" spans="1:5" x14ac:dyDescent="0.25">
      <c r="A1401">
        <v>29687</v>
      </c>
      <c r="B1401">
        <v>403</v>
      </c>
      <c r="C1401">
        <v>1</v>
      </c>
      <c r="D1401">
        <v>129.99</v>
      </c>
      <c r="E1401">
        <v>74273</v>
      </c>
    </row>
    <row r="1402" spans="1:5" x14ac:dyDescent="0.25">
      <c r="A1402">
        <v>29692</v>
      </c>
      <c r="B1402">
        <v>403</v>
      </c>
      <c r="C1402">
        <v>1</v>
      </c>
      <c r="D1402">
        <v>129.99</v>
      </c>
      <c r="E1402">
        <v>74285</v>
      </c>
    </row>
    <row r="1403" spans="1:5" x14ac:dyDescent="0.25">
      <c r="A1403">
        <v>29748</v>
      </c>
      <c r="B1403">
        <v>403</v>
      </c>
      <c r="C1403">
        <v>1</v>
      </c>
      <c r="D1403">
        <v>129.99</v>
      </c>
      <c r="E1403">
        <v>74431</v>
      </c>
    </row>
    <row r="1404" spans="1:5" x14ac:dyDescent="0.25">
      <c r="A1404">
        <v>29748</v>
      </c>
      <c r="B1404">
        <v>403</v>
      </c>
      <c r="C1404">
        <v>1</v>
      </c>
      <c r="D1404">
        <v>129.99</v>
      </c>
      <c r="E1404">
        <v>74434</v>
      </c>
    </row>
    <row r="1405" spans="1:5" x14ac:dyDescent="0.25">
      <c r="A1405">
        <v>29865</v>
      </c>
      <c r="B1405">
        <v>403</v>
      </c>
      <c r="C1405">
        <v>1</v>
      </c>
      <c r="D1405">
        <v>129.99</v>
      </c>
      <c r="E1405">
        <v>74720</v>
      </c>
    </row>
    <row r="1406" spans="1:5" x14ac:dyDescent="0.25">
      <c r="A1406">
        <v>29914</v>
      </c>
      <c r="B1406">
        <v>403</v>
      </c>
      <c r="C1406">
        <v>1</v>
      </c>
      <c r="D1406">
        <v>129.99</v>
      </c>
      <c r="E1406">
        <v>74838</v>
      </c>
    </row>
    <row r="1407" spans="1:5" x14ac:dyDescent="0.25">
      <c r="A1407">
        <v>30002</v>
      </c>
      <c r="B1407">
        <v>403</v>
      </c>
      <c r="C1407">
        <v>1</v>
      </c>
      <c r="D1407">
        <v>129.99</v>
      </c>
      <c r="E1407">
        <v>75018</v>
      </c>
    </row>
    <row r="1408" spans="1:5" x14ac:dyDescent="0.25">
      <c r="A1408">
        <v>30010</v>
      </c>
      <c r="B1408">
        <v>403</v>
      </c>
      <c r="C1408">
        <v>1</v>
      </c>
      <c r="D1408">
        <v>129.99</v>
      </c>
      <c r="E1408">
        <v>75035</v>
      </c>
    </row>
    <row r="1409" spans="1:5" x14ac:dyDescent="0.25">
      <c r="A1409">
        <v>30019</v>
      </c>
      <c r="B1409">
        <v>403</v>
      </c>
      <c r="C1409">
        <v>1</v>
      </c>
      <c r="D1409">
        <v>129.99</v>
      </c>
      <c r="E1409">
        <v>75055</v>
      </c>
    </row>
    <row r="1410" spans="1:5" x14ac:dyDescent="0.25">
      <c r="A1410">
        <v>30033</v>
      </c>
      <c r="B1410">
        <v>403</v>
      </c>
      <c r="C1410">
        <v>1</v>
      </c>
      <c r="D1410">
        <v>129.99</v>
      </c>
      <c r="E1410">
        <v>75084</v>
      </c>
    </row>
    <row r="1411" spans="1:5" x14ac:dyDescent="0.25">
      <c r="A1411">
        <v>30034</v>
      </c>
      <c r="B1411">
        <v>403</v>
      </c>
      <c r="C1411">
        <v>1</v>
      </c>
      <c r="D1411">
        <v>129.99</v>
      </c>
      <c r="E1411">
        <v>75086</v>
      </c>
    </row>
    <row r="1412" spans="1:5" x14ac:dyDescent="0.25">
      <c r="A1412">
        <v>30069</v>
      </c>
      <c r="B1412">
        <v>403</v>
      </c>
      <c r="C1412">
        <v>1</v>
      </c>
      <c r="D1412">
        <v>129.99</v>
      </c>
      <c r="E1412">
        <v>75168</v>
      </c>
    </row>
    <row r="1413" spans="1:5" x14ac:dyDescent="0.25">
      <c r="A1413">
        <v>30069</v>
      </c>
      <c r="B1413">
        <v>403</v>
      </c>
      <c r="C1413">
        <v>1</v>
      </c>
      <c r="D1413">
        <v>129.99</v>
      </c>
      <c r="E1413">
        <v>75170</v>
      </c>
    </row>
    <row r="1414" spans="1:5" x14ac:dyDescent="0.25">
      <c r="A1414">
        <v>30124</v>
      </c>
      <c r="B1414">
        <v>403</v>
      </c>
      <c r="C1414">
        <v>1</v>
      </c>
      <c r="D1414">
        <v>129.99</v>
      </c>
      <c r="E1414">
        <v>75295</v>
      </c>
    </row>
    <row r="1415" spans="1:5" x14ac:dyDescent="0.25">
      <c r="A1415">
        <v>30130</v>
      </c>
      <c r="B1415">
        <v>403</v>
      </c>
      <c r="C1415">
        <v>1</v>
      </c>
      <c r="D1415">
        <v>129.99</v>
      </c>
      <c r="E1415">
        <v>75309</v>
      </c>
    </row>
    <row r="1416" spans="1:5" x14ac:dyDescent="0.25">
      <c r="A1416">
        <v>30181</v>
      </c>
      <c r="B1416">
        <v>403</v>
      </c>
      <c r="C1416">
        <v>1</v>
      </c>
      <c r="D1416">
        <v>129.99</v>
      </c>
      <c r="E1416">
        <v>75435</v>
      </c>
    </row>
    <row r="1417" spans="1:5" x14ac:dyDescent="0.25">
      <c r="A1417">
        <v>30265</v>
      </c>
      <c r="B1417">
        <v>403</v>
      </c>
      <c r="C1417">
        <v>1</v>
      </c>
      <c r="D1417">
        <v>129.99</v>
      </c>
      <c r="E1417">
        <v>75609</v>
      </c>
    </row>
    <row r="1418" spans="1:5" x14ac:dyDescent="0.25">
      <c r="A1418">
        <v>30265</v>
      </c>
      <c r="B1418">
        <v>403</v>
      </c>
      <c r="C1418">
        <v>1</v>
      </c>
      <c r="D1418">
        <v>129.99</v>
      </c>
      <c r="E1418">
        <v>75611</v>
      </c>
    </row>
    <row r="1419" spans="1:5" x14ac:dyDescent="0.25">
      <c r="A1419">
        <v>20338</v>
      </c>
      <c r="B1419">
        <v>502</v>
      </c>
      <c r="C1419">
        <v>2</v>
      </c>
      <c r="D1419">
        <v>100</v>
      </c>
      <c r="E1419">
        <v>50788</v>
      </c>
    </row>
    <row r="1420" spans="1:5" x14ac:dyDescent="0.25">
      <c r="A1420">
        <v>20346</v>
      </c>
      <c r="B1420">
        <v>502</v>
      </c>
      <c r="C1420">
        <v>3</v>
      </c>
      <c r="D1420">
        <v>150</v>
      </c>
      <c r="E1420">
        <v>50801</v>
      </c>
    </row>
    <row r="1421" spans="1:5" x14ac:dyDescent="0.25">
      <c r="A1421">
        <v>20365</v>
      </c>
      <c r="B1421">
        <v>502</v>
      </c>
      <c r="C1421">
        <v>2</v>
      </c>
      <c r="D1421">
        <v>100</v>
      </c>
      <c r="E1421">
        <v>50842</v>
      </c>
    </row>
    <row r="1422" spans="1:5" x14ac:dyDescent="0.25">
      <c r="A1422">
        <v>20453</v>
      </c>
      <c r="B1422">
        <v>502</v>
      </c>
      <c r="C1422">
        <v>1</v>
      </c>
      <c r="D1422">
        <v>50</v>
      </c>
      <c r="E1422">
        <v>51046</v>
      </c>
    </row>
    <row r="1423" spans="1:5" x14ac:dyDescent="0.25">
      <c r="A1423">
        <v>20513</v>
      </c>
      <c r="B1423">
        <v>502</v>
      </c>
      <c r="C1423">
        <v>1</v>
      </c>
      <c r="D1423">
        <v>50</v>
      </c>
      <c r="E1423">
        <v>51220</v>
      </c>
    </row>
    <row r="1424" spans="1:5" x14ac:dyDescent="0.25">
      <c r="A1424">
        <v>20530</v>
      </c>
      <c r="B1424">
        <v>502</v>
      </c>
      <c r="C1424">
        <v>4</v>
      </c>
      <c r="D1424">
        <v>200</v>
      </c>
      <c r="E1424">
        <v>51270</v>
      </c>
    </row>
    <row r="1425" spans="1:5" x14ac:dyDescent="0.25">
      <c r="A1425">
        <v>20567</v>
      </c>
      <c r="B1425">
        <v>502</v>
      </c>
      <c r="C1425">
        <v>3</v>
      </c>
      <c r="D1425">
        <v>150</v>
      </c>
      <c r="E1425">
        <v>51387</v>
      </c>
    </row>
    <row r="1426" spans="1:5" x14ac:dyDescent="0.25">
      <c r="A1426">
        <v>20581</v>
      </c>
      <c r="B1426">
        <v>502</v>
      </c>
      <c r="C1426">
        <v>5</v>
      </c>
      <c r="D1426">
        <v>250</v>
      </c>
      <c r="E1426">
        <v>51425</v>
      </c>
    </row>
    <row r="1427" spans="1:5" x14ac:dyDescent="0.25">
      <c r="A1427">
        <v>20585</v>
      </c>
      <c r="B1427">
        <v>502</v>
      </c>
      <c r="C1427">
        <v>2</v>
      </c>
      <c r="D1427">
        <v>100</v>
      </c>
      <c r="E1427">
        <v>51432</v>
      </c>
    </row>
    <row r="1428" spans="1:5" x14ac:dyDescent="0.25">
      <c r="A1428">
        <v>20605</v>
      </c>
      <c r="B1428">
        <v>502</v>
      </c>
      <c r="C1428">
        <v>2</v>
      </c>
      <c r="D1428">
        <v>100</v>
      </c>
      <c r="E1428">
        <v>51483</v>
      </c>
    </row>
    <row r="1429" spans="1:5" x14ac:dyDescent="0.25">
      <c r="A1429">
        <v>20631</v>
      </c>
      <c r="B1429">
        <v>502</v>
      </c>
      <c r="C1429">
        <v>2</v>
      </c>
      <c r="D1429">
        <v>100</v>
      </c>
      <c r="E1429">
        <v>51547</v>
      </c>
    </row>
    <row r="1430" spans="1:5" x14ac:dyDescent="0.25">
      <c r="A1430">
        <v>20691</v>
      </c>
      <c r="B1430">
        <v>502</v>
      </c>
      <c r="C1430">
        <v>2</v>
      </c>
      <c r="D1430">
        <v>100</v>
      </c>
      <c r="E1430">
        <v>51698</v>
      </c>
    </row>
    <row r="1431" spans="1:5" x14ac:dyDescent="0.25">
      <c r="A1431">
        <v>20704</v>
      </c>
      <c r="B1431">
        <v>502</v>
      </c>
      <c r="C1431">
        <v>5</v>
      </c>
      <c r="D1431">
        <v>250</v>
      </c>
      <c r="E1431">
        <v>51733</v>
      </c>
    </row>
    <row r="1432" spans="1:5" x14ac:dyDescent="0.25">
      <c r="A1432">
        <v>20704</v>
      </c>
      <c r="B1432">
        <v>502</v>
      </c>
      <c r="C1432">
        <v>5</v>
      </c>
      <c r="D1432">
        <v>250</v>
      </c>
      <c r="E1432">
        <v>51734</v>
      </c>
    </row>
    <row r="1433" spans="1:5" x14ac:dyDescent="0.25">
      <c r="A1433">
        <v>20704</v>
      </c>
      <c r="B1433">
        <v>502</v>
      </c>
      <c r="C1433">
        <v>1</v>
      </c>
      <c r="D1433">
        <v>50</v>
      </c>
      <c r="E1433">
        <v>51735</v>
      </c>
    </row>
    <row r="1434" spans="1:5" x14ac:dyDescent="0.25">
      <c r="A1434">
        <v>20727</v>
      </c>
      <c r="B1434">
        <v>502</v>
      </c>
      <c r="C1434">
        <v>3</v>
      </c>
      <c r="D1434">
        <v>150</v>
      </c>
      <c r="E1434">
        <v>51792</v>
      </c>
    </row>
    <row r="1435" spans="1:5" x14ac:dyDescent="0.25">
      <c r="A1435">
        <v>20745</v>
      </c>
      <c r="B1435">
        <v>502</v>
      </c>
      <c r="C1435">
        <v>4</v>
      </c>
      <c r="D1435">
        <v>200</v>
      </c>
      <c r="E1435">
        <v>51841</v>
      </c>
    </row>
    <row r="1436" spans="1:5" x14ac:dyDescent="0.25">
      <c r="A1436">
        <v>20829</v>
      </c>
      <c r="B1436">
        <v>502</v>
      </c>
      <c r="C1436">
        <v>2</v>
      </c>
      <c r="D1436">
        <v>100</v>
      </c>
      <c r="E1436">
        <v>52052</v>
      </c>
    </row>
    <row r="1437" spans="1:5" x14ac:dyDescent="0.25">
      <c r="A1437">
        <v>20853</v>
      </c>
      <c r="B1437">
        <v>502</v>
      </c>
      <c r="C1437">
        <v>4</v>
      </c>
      <c r="D1437">
        <v>200</v>
      </c>
      <c r="E1437">
        <v>52112</v>
      </c>
    </row>
    <row r="1438" spans="1:5" x14ac:dyDescent="0.25">
      <c r="A1438">
        <v>20887</v>
      </c>
      <c r="B1438">
        <v>502</v>
      </c>
      <c r="C1438">
        <v>4</v>
      </c>
      <c r="D1438">
        <v>200</v>
      </c>
      <c r="E1438">
        <v>52189</v>
      </c>
    </row>
    <row r="1439" spans="1:5" x14ac:dyDescent="0.25">
      <c r="A1439">
        <v>20935</v>
      </c>
      <c r="B1439">
        <v>502</v>
      </c>
      <c r="C1439">
        <v>5</v>
      </c>
      <c r="D1439">
        <v>250</v>
      </c>
      <c r="E1439">
        <v>52301</v>
      </c>
    </row>
    <row r="1440" spans="1:5" x14ac:dyDescent="0.25">
      <c r="A1440">
        <v>20938</v>
      </c>
      <c r="B1440">
        <v>502</v>
      </c>
      <c r="C1440">
        <v>4</v>
      </c>
      <c r="D1440">
        <v>200</v>
      </c>
      <c r="E1440">
        <v>52308</v>
      </c>
    </row>
    <row r="1441" spans="1:5" x14ac:dyDescent="0.25">
      <c r="A1441">
        <v>20938</v>
      </c>
      <c r="B1441">
        <v>502</v>
      </c>
      <c r="C1441">
        <v>1</v>
      </c>
      <c r="D1441">
        <v>50</v>
      </c>
      <c r="E1441">
        <v>52311</v>
      </c>
    </row>
    <row r="1442" spans="1:5" x14ac:dyDescent="0.25">
      <c r="A1442">
        <v>20939</v>
      </c>
      <c r="B1442">
        <v>502</v>
      </c>
      <c r="C1442">
        <v>3</v>
      </c>
      <c r="D1442">
        <v>150</v>
      </c>
      <c r="E1442">
        <v>52312</v>
      </c>
    </row>
    <row r="1443" spans="1:5" x14ac:dyDescent="0.25">
      <c r="A1443">
        <v>20940</v>
      </c>
      <c r="B1443">
        <v>502</v>
      </c>
      <c r="C1443">
        <v>2</v>
      </c>
      <c r="D1443">
        <v>100</v>
      </c>
      <c r="E1443">
        <v>52317</v>
      </c>
    </row>
    <row r="1444" spans="1:5" x14ac:dyDescent="0.25">
      <c r="A1444">
        <v>20964</v>
      </c>
      <c r="B1444">
        <v>502</v>
      </c>
      <c r="C1444">
        <v>5</v>
      </c>
      <c r="D1444">
        <v>250</v>
      </c>
      <c r="E1444">
        <v>52402</v>
      </c>
    </row>
    <row r="1445" spans="1:5" x14ac:dyDescent="0.25">
      <c r="A1445">
        <v>20972</v>
      </c>
      <c r="B1445">
        <v>502</v>
      </c>
      <c r="C1445">
        <v>1</v>
      </c>
      <c r="D1445">
        <v>50</v>
      </c>
      <c r="E1445">
        <v>52415</v>
      </c>
    </row>
    <row r="1446" spans="1:5" x14ac:dyDescent="0.25">
      <c r="A1446">
        <v>20974</v>
      </c>
      <c r="B1446">
        <v>502</v>
      </c>
      <c r="C1446">
        <v>1</v>
      </c>
      <c r="D1446">
        <v>50</v>
      </c>
      <c r="E1446">
        <v>52419</v>
      </c>
    </row>
    <row r="1447" spans="1:5" x14ac:dyDescent="0.25">
      <c r="A1447">
        <v>20984</v>
      </c>
      <c r="B1447">
        <v>502</v>
      </c>
      <c r="C1447">
        <v>4</v>
      </c>
      <c r="D1447">
        <v>200</v>
      </c>
      <c r="E1447">
        <v>52445</v>
      </c>
    </row>
    <row r="1448" spans="1:5" x14ac:dyDescent="0.25">
      <c r="A1448">
        <v>21018</v>
      </c>
      <c r="B1448">
        <v>502</v>
      </c>
      <c r="C1448">
        <v>2</v>
      </c>
      <c r="D1448">
        <v>100</v>
      </c>
      <c r="E1448">
        <v>52527</v>
      </c>
    </row>
    <row r="1449" spans="1:5" x14ac:dyDescent="0.25">
      <c r="A1449">
        <v>21108</v>
      </c>
      <c r="B1449">
        <v>502</v>
      </c>
      <c r="C1449">
        <v>2</v>
      </c>
      <c r="D1449">
        <v>100</v>
      </c>
      <c r="E1449">
        <v>52773</v>
      </c>
    </row>
    <row r="1450" spans="1:5" x14ac:dyDescent="0.25">
      <c r="A1450">
        <v>21111</v>
      </c>
      <c r="B1450">
        <v>502</v>
      </c>
      <c r="C1450">
        <v>5</v>
      </c>
      <c r="D1450">
        <v>250</v>
      </c>
      <c r="E1450">
        <v>52778</v>
      </c>
    </row>
    <row r="1451" spans="1:5" x14ac:dyDescent="0.25">
      <c r="A1451">
        <v>21111</v>
      </c>
      <c r="B1451">
        <v>502</v>
      </c>
      <c r="C1451">
        <v>4</v>
      </c>
      <c r="D1451">
        <v>200</v>
      </c>
      <c r="E1451">
        <v>52780</v>
      </c>
    </row>
    <row r="1452" spans="1:5" x14ac:dyDescent="0.25">
      <c r="A1452">
        <v>21112</v>
      </c>
      <c r="B1452">
        <v>502</v>
      </c>
      <c r="C1452">
        <v>4</v>
      </c>
      <c r="D1452">
        <v>200</v>
      </c>
      <c r="E1452">
        <v>52783</v>
      </c>
    </row>
    <row r="1453" spans="1:5" x14ac:dyDescent="0.25">
      <c r="A1453">
        <v>21138</v>
      </c>
      <c r="B1453">
        <v>502</v>
      </c>
      <c r="C1453">
        <v>3</v>
      </c>
      <c r="D1453">
        <v>150</v>
      </c>
      <c r="E1453">
        <v>52840</v>
      </c>
    </row>
    <row r="1454" spans="1:5" x14ac:dyDescent="0.25">
      <c r="A1454">
        <v>21192</v>
      </c>
      <c r="B1454">
        <v>502</v>
      </c>
      <c r="C1454">
        <v>4</v>
      </c>
      <c r="D1454">
        <v>200</v>
      </c>
      <c r="E1454">
        <v>53005</v>
      </c>
    </row>
    <row r="1455" spans="1:5" x14ac:dyDescent="0.25">
      <c r="A1455">
        <v>21192</v>
      </c>
      <c r="B1455">
        <v>502</v>
      </c>
      <c r="C1455">
        <v>1</v>
      </c>
      <c r="D1455">
        <v>50</v>
      </c>
      <c r="E1455">
        <v>53006</v>
      </c>
    </row>
    <row r="1456" spans="1:5" x14ac:dyDescent="0.25">
      <c r="A1456">
        <v>21280</v>
      </c>
      <c r="B1456">
        <v>502</v>
      </c>
      <c r="C1456">
        <v>5</v>
      </c>
      <c r="D1456">
        <v>250</v>
      </c>
      <c r="E1456">
        <v>53223</v>
      </c>
    </row>
    <row r="1457" spans="1:5" x14ac:dyDescent="0.25">
      <c r="A1457">
        <v>21319</v>
      </c>
      <c r="B1457">
        <v>502</v>
      </c>
      <c r="C1457">
        <v>3</v>
      </c>
      <c r="D1457">
        <v>150</v>
      </c>
      <c r="E1457">
        <v>53312</v>
      </c>
    </row>
    <row r="1458" spans="1:5" x14ac:dyDescent="0.25">
      <c r="A1458">
        <v>21322</v>
      </c>
      <c r="B1458">
        <v>502</v>
      </c>
      <c r="C1458">
        <v>4</v>
      </c>
      <c r="D1458">
        <v>200</v>
      </c>
      <c r="E1458">
        <v>53318</v>
      </c>
    </row>
    <row r="1459" spans="1:5" x14ac:dyDescent="0.25">
      <c r="A1459">
        <v>21384</v>
      </c>
      <c r="B1459">
        <v>502</v>
      </c>
      <c r="C1459">
        <v>2</v>
      </c>
      <c r="D1459">
        <v>100</v>
      </c>
      <c r="E1459">
        <v>53469</v>
      </c>
    </row>
    <row r="1460" spans="1:5" x14ac:dyDescent="0.25">
      <c r="A1460">
        <v>21386</v>
      </c>
      <c r="B1460">
        <v>502</v>
      </c>
      <c r="C1460">
        <v>3</v>
      </c>
      <c r="D1460">
        <v>150</v>
      </c>
      <c r="E1460">
        <v>53476</v>
      </c>
    </row>
    <row r="1461" spans="1:5" x14ac:dyDescent="0.25">
      <c r="A1461">
        <v>21412</v>
      </c>
      <c r="B1461">
        <v>502</v>
      </c>
      <c r="C1461">
        <v>2</v>
      </c>
      <c r="D1461">
        <v>100</v>
      </c>
      <c r="E1461">
        <v>53547</v>
      </c>
    </row>
    <row r="1462" spans="1:5" x14ac:dyDescent="0.25">
      <c r="A1462">
        <v>21413</v>
      </c>
      <c r="B1462">
        <v>502</v>
      </c>
      <c r="C1462">
        <v>4</v>
      </c>
      <c r="D1462">
        <v>200</v>
      </c>
      <c r="E1462">
        <v>53552</v>
      </c>
    </row>
    <row r="1463" spans="1:5" x14ac:dyDescent="0.25">
      <c r="A1463">
        <v>21414</v>
      </c>
      <c r="B1463">
        <v>502</v>
      </c>
      <c r="C1463">
        <v>1</v>
      </c>
      <c r="D1463">
        <v>50</v>
      </c>
      <c r="E1463">
        <v>53554</v>
      </c>
    </row>
    <row r="1464" spans="1:5" x14ac:dyDescent="0.25">
      <c r="A1464">
        <v>21419</v>
      </c>
      <c r="B1464">
        <v>502</v>
      </c>
      <c r="C1464">
        <v>5</v>
      </c>
      <c r="D1464">
        <v>250</v>
      </c>
      <c r="E1464">
        <v>53570</v>
      </c>
    </row>
    <row r="1465" spans="1:5" x14ac:dyDescent="0.25">
      <c r="A1465">
        <v>21504</v>
      </c>
      <c r="B1465">
        <v>502</v>
      </c>
      <c r="C1465">
        <v>5</v>
      </c>
      <c r="D1465">
        <v>250</v>
      </c>
      <c r="E1465">
        <v>53755</v>
      </c>
    </row>
    <row r="1466" spans="1:5" x14ac:dyDescent="0.25">
      <c r="A1466">
        <v>21557</v>
      </c>
      <c r="B1466">
        <v>502</v>
      </c>
      <c r="C1466">
        <v>2</v>
      </c>
      <c r="D1466">
        <v>100</v>
      </c>
      <c r="E1466">
        <v>53891</v>
      </c>
    </row>
    <row r="1467" spans="1:5" x14ac:dyDescent="0.25">
      <c r="A1467">
        <v>21579</v>
      </c>
      <c r="B1467">
        <v>502</v>
      </c>
      <c r="C1467">
        <v>2</v>
      </c>
      <c r="D1467">
        <v>100</v>
      </c>
      <c r="E1467">
        <v>53955</v>
      </c>
    </row>
    <row r="1468" spans="1:5" x14ac:dyDescent="0.25">
      <c r="A1468">
        <v>21692</v>
      </c>
      <c r="B1468">
        <v>502</v>
      </c>
      <c r="C1468">
        <v>2</v>
      </c>
      <c r="D1468">
        <v>100</v>
      </c>
      <c r="E1468">
        <v>54266</v>
      </c>
    </row>
    <row r="1469" spans="1:5" x14ac:dyDescent="0.25">
      <c r="A1469">
        <v>21693</v>
      </c>
      <c r="B1469">
        <v>502</v>
      </c>
      <c r="C1469">
        <v>5</v>
      </c>
      <c r="D1469">
        <v>250</v>
      </c>
      <c r="E1469">
        <v>54269</v>
      </c>
    </row>
    <row r="1470" spans="1:5" x14ac:dyDescent="0.25">
      <c r="A1470">
        <v>21693</v>
      </c>
      <c r="B1470">
        <v>502</v>
      </c>
      <c r="C1470">
        <v>5</v>
      </c>
      <c r="D1470">
        <v>250</v>
      </c>
      <c r="E1470">
        <v>54270</v>
      </c>
    </row>
    <row r="1471" spans="1:5" x14ac:dyDescent="0.25">
      <c r="A1471">
        <v>21723</v>
      </c>
      <c r="B1471">
        <v>502</v>
      </c>
      <c r="C1471">
        <v>4</v>
      </c>
      <c r="D1471">
        <v>200</v>
      </c>
      <c r="E1471">
        <v>54353</v>
      </c>
    </row>
    <row r="1472" spans="1:5" x14ac:dyDescent="0.25">
      <c r="A1472">
        <v>21739</v>
      </c>
      <c r="B1472">
        <v>502</v>
      </c>
      <c r="C1472">
        <v>4</v>
      </c>
      <c r="D1472">
        <v>200</v>
      </c>
      <c r="E1472">
        <v>54393</v>
      </c>
    </row>
    <row r="1473" spans="1:5" x14ac:dyDescent="0.25">
      <c r="A1473">
        <v>21790</v>
      </c>
      <c r="B1473">
        <v>502</v>
      </c>
      <c r="C1473">
        <v>1</v>
      </c>
      <c r="D1473">
        <v>50</v>
      </c>
      <c r="E1473">
        <v>54500</v>
      </c>
    </row>
    <row r="1474" spans="1:5" x14ac:dyDescent="0.25">
      <c r="A1474">
        <v>21810</v>
      </c>
      <c r="B1474">
        <v>502</v>
      </c>
      <c r="C1474">
        <v>3</v>
      </c>
      <c r="D1474">
        <v>150</v>
      </c>
      <c r="E1474">
        <v>54546</v>
      </c>
    </row>
    <row r="1475" spans="1:5" x14ac:dyDescent="0.25">
      <c r="A1475">
        <v>21931</v>
      </c>
      <c r="B1475">
        <v>502</v>
      </c>
      <c r="C1475">
        <v>5</v>
      </c>
      <c r="D1475">
        <v>250</v>
      </c>
      <c r="E1475">
        <v>54860</v>
      </c>
    </row>
    <row r="1476" spans="1:5" x14ac:dyDescent="0.25">
      <c r="A1476">
        <v>21996</v>
      </c>
      <c r="B1476">
        <v>502</v>
      </c>
      <c r="C1476">
        <v>4</v>
      </c>
      <c r="D1476">
        <v>200</v>
      </c>
      <c r="E1476">
        <v>55023</v>
      </c>
    </row>
    <row r="1477" spans="1:5" x14ac:dyDescent="0.25">
      <c r="A1477">
        <v>22006</v>
      </c>
      <c r="B1477">
        <v>502</v>
      </c>
      <c r="C1477">
        <v>3</v>
      </c>
      <c r="D1477">
        <v>150</v>
      </c>
      <c r="E1477">
        <v>55040</v>
      </c>
    </row>
    <row r="1478" spans="1:5" x14ac:dyDescent="0.25">
      <c r="A1478">
        <v>22039</v>
      </c>
      <c r="B1478">
        <v>502</v>
      </c>
      <c r="C1478">
        <v>1</v>
      </c>
      <c r="D1478">
        <v>50</v>
      </c>
      <c r="E1478">
        <v>55128</v>
      </c>
    </row>
    <row r="1479" spans="1:5" x14ac:dyDescent="0.25">
      <c r="A1479">
        <v>22041</v>
      </c>
      <c r="B1479">
        <v>502</v>
      </c>
      <c r="C1479">
        <v>5</v>
      </c>
      <c r="D1479">
        <v>250</v>
      </c>
      <c r="E1479">
        <v>55131</v>
      </c>
    </row>
    <row r="1480" spans="1:5" x14ac:dyDescent="0.25">
      <c r="A1480">
        <v>22045</v>
      </c>
      <c r="B1480">
        <v>502</v>
      </c>
      <c r="C1480">
        <v>5</v>
      </c>
      <c r="D1480">
        <v>250</v>
      </c>
      <c r="E1480">
        <v>55147</v>
      </c>
    </row>
    <row r="1481" spans="1:5" x14ac:dyDescent="0.25">
      <c r="A1481">
        <v>22045</v>
      </c>
      <c r="B1481">
        <v>502</v>
      </c>
      <c r="C1481">
        <v>1</v>
      </c>
      <c r="D1481">
        <v>50</v>
      </c>
      <c r="E1481">
        <v>55148</v>
      </c>
    </row>
    <row r="1482" spans="1:5" x14ac:dyDescent="0.25">
      <c r="A1482">
        <v>22067</v>
      </c>
      <c r="B1482">
        <v>502</v>
      </c>
      <c r="C1482">
        <v>2</v>
      </c>
      <c r="D1482">
        <v>100</v>
      </c>
      <c r="E1482">
        <v>55204</v>
      </c>
    </row>
    <row r="1483" spans="1:5" x14ac:dyDescent="0.25">
      <c r="A1483">
        <v>22068</v>
      </c>
      <c r="B1483">
        <v>502</v>
      </c>
      <c r="C1483">
        <v>5</v>
      </c>
      <c r="D1483">
        <v>250</v>
      </c>
      <c r="E1483">
        <v>55207</v>
      </c>
    </row>
    <row r="1484" spans="1:5" x14ac:dyDescent="0.25">
      <c r="A1484">
        <v>22082</v>
      </c>
      <c r="B1484">
        <v>502</v>
      </c>
      <c r="C1484">
        <v>1</v>
      </c>
      <c r="D1484">
        <v>50</v>
      </c>
      <c r="E1484">
        <v>55240</v>
      </c>
    </row>
    <row r="1485" spans="1:5" x14ac:dyDescent="0.25">
      <c r="A1485">
        <v>22142</v>
      </c>
      <c r="B1485">
        <v>502</v>
      </c>
      <c r="C1485">
        <v>5</v>
      </c>
      <c r="D1485">
        <v>250</v>
      </c>
      <c r="E1485">
        <v>55424</v>
      </c>
    </row>
    <row r="1486" spans="1:5" x14ac:dyDescent="0.25">
      <c r="A1486">
        <v>22142</v>
      </c>
      <c r="B1486">
        <v>502</v>
      </c>
      <c r="C1486">
        <v>3</v>
      </c>
      <c r="D1486">
        <v>150</v>
      </c>
      <c r="E1486">
        <v>55425</v>
      </c>
    </row>
    <row r="1487" spans="1:5" x14ac:dyDescent="0.25">
      <c r="A1487">
        <v>22244</v>
      </c>
      <c r="B1487">
        <v>502</v>
      </c>
      <c r="C1487">
        <v>2</v>
      </c>
      <c r="D1487">
        <v>100</v>
      </c>
      <c r="E1487">
        <v>55700</v>
      </c>
    </row>
    <row r="1488" spans="1:5" x14ac:dyDescent="0.25">
      <c r="A1488">
        <v>22293</v>
      </c>
      <c r="B1488">
        <v>502</v>
      </c>
      <c r="C1488">
        <v>5</v>
      </c>
      <c r="D1488">
        <v>250</v>
      </c>
      <c r="E1488">
        <v>55813</v>
      </c>
    </row>
    <row r="1489" spans="1:5" x14ac:dyDescent="0.25">
      <c r="A1489">
        <v>22341</v>
      </c>
      <c r="B1489">
        <v>502</v>
      </c>
      <c r="C1489">
        <v>4</v>
      </c>
      <c r="D1489">
        <v>200</v>
      </c>
      <c r="E1489">
        <v>55919</v>
      </c>
    </row>
    <row r="1490" spans="1:5" x14ac:dyDescent="0.25">
      <c r="A1490">
        <v>22473</v>
      </c>
      <c r="B1490">
        <v>502</v>
      </c>
      <c r="C1490">
        <v>5</v>
      </c>
      <c r="D1490">
        <v>250</v>
      </c>
      <c r="E1490">
        <v>56236</v>
      </c>
    </row>
    <row r="1491" spans="1:5" x14ac:dyDescent="0.25">
      <c r="A1491">
        <v>22475</v>
      </c>
      <c r="B1491">
        <v>502</v>
      </c>
      <c r="C1491">
        <v>3</v>
      </c>
      <c r="D1491">
        <v>150</v>
      </c>
      <c r="E1491">
        <v>56242</v>
      </c>
    </row>
    <row r="1492" spans="1:5" x14ac:dyDescent="0.25">
      <c r="A1492">
        <v>22486</v>
      </c>
      <c r="B1492">
        <v>502</v>
      </c>
      <c r="C1492">
        <v>5</v>
      </c>
      <c r="D1492">
        <v>250</v>
      </c>
      <c r="E1492">
        <v>56268</v>
      </c>
    </row>
    <row r="1493" spans="1:5" x14ac:dyDescent="0.25">
      <c r="A1493">
        <v>22498</v>
      </c>
      <c r="B1493">
        <v>502</v>
      </c>
      <c r="C1493">
        <v>2</v>
      </c>
      <c r="D1493">
        <v>100</v>
      </c>
      <c r="E1493">
        <v>56298</v>
      </c>
    </row>
    <row r="1494" spans="1:5" x14ac:dyDescent="0.25">
      <c r="A1494">
        <v>22499</v>
      </c>
      <c r="B1494">
        <v>502</v>
      </c>
      <c r="C1494">
        <v>1</v>
      </c>
      <c r="D1494">
        <v>50</v>
      </c>
      <c r="E1494">
        <v>56301</v>
      </c>
    </row>
    <row r="1495" spans="1:5" x14ac:dyDescent="0.25">
      <c r="A1495">
        <v>22499</v>
      </c>
      <c r="B1495">
        <v>502</v>
      </c>
      <c r="C1495">
        <v>2</v>
      </c>
      <c r="D1495">
        <v>100</v>
      </c>
      <c r="E1495">
        <v>56303</v>
      </c>
    </row>
    <row r="1496" spans="1:5" x14ac:dyDescent="0.25">
      <c r="A1496">
        <v>22533</v>
      </c>
      <c r="B1496">
        <v>502</v>
      </c>
      <c r="C1496">
        <v>5</v>
      </c>
      <c r="D1496">
        <v>250</v>
      </c>
      <c r="E1496">
        <v>56392</v>
      </c>
    </row>
    <row r="1497" spans="1:5" x14ac:dyDescent="0.25">
      <c r="A1497">
        <v>22533</v>
      </c>
      <c r="B1497">
        <v>502</v>
      </c>
      <c r="C1497">
        <v>4</v>
      </c>
      <c r="D1497">
        <v>200</v>
      </c>
      <c r="E1497">
        <v>56394</v>
      </c>
    </row>
    <row r="1498" spans="1:5" x14ac:dyDescent="0.25">
      <c r="A1498">
        <v>22573</v>
      </c>
      <c r="B1498">
        <v>502</v>
      </c>
      <c r="C1498">
        <v>1</v>
      </c>
      <c r="D1498">
        <v>50</v>
      </c>
      <c r="E1498">
        <v>56483</v>
      </c>
    </row>
    <row r="1499" spans="1:5" x14ac:dyDescent="0.25">
      <c r="A1499">
        <v>22602</v>
      </c>
      <c r="B1499">
        <v>502</v>
      </c>
      <c r="C1499">
        <v>4</v>
      </c>
      <c r="D1499">
        <v>200</v>
      </c>
      <c r="E1499">
        <v>56547</v>
      </c>
    </row>
    <row r="1500" spans="1:5" x14ac:dyDescent="0.25">
      <c r="A1500">
        <v>22642</v>
      </c>
      <c r="B1500">
        <v>502</v>
      </c>
      <c r="C1500">
        <v>5</v>
      </c>
      <c r="D1500">
        <v>250</v>
      </c>
      <c r="E1500">
        <v>56652</v>
      </c>
    </row>
    <row r="1501" spans="1:5" x14ac:dyDescent="0.25">
      <c r="A1501">
        <v>22687</v>
      </c>
      <c r="B1501">
        <v>502</v>
      </c>
      <c r="C1501">
        <v>4</v>
      </c>
      <c r="D1501">
        <v>200</v>
      </c>
      <c r="E1501">
        <v>56775</v>
      </c>
    </row>
    <row r="1502" spans="1:5" x14ac:dyDescent="0.25">
      <c r="A1502">
        <v>22710</v>
      </c>
      <c r="B1502">
        <v>502</v>
      </c>
      <c r="C1502">
        <v>3</v>
      </c>
      <c r="D1502">
        <v>150</v>
      </c>
      <c r="E1502">
        <v>56846</v>
      </c>
    </row>
    <row r="1503" spans="1:5" x14ac:dyDescent="0.25">
      <c r="A1503">
        <v>22782</v>
      </c>
      <c r="B1503">
        <v>502</v>
      </c>
      <c r="C1503">
        <v>5</v>
      </c>
      <c r="D1503">
        <v>250</v>
      </c>
      <c r="E1503">
        <v>57013</v>
      </c>
    </row>
    <row r="1504" spans="1:5" x14ac:dyDescent="0.25">
      <c r="A1504">
        <v>22789</v>
      </c>
      <c r="B1504">
        <v>502</v>
      </c>
      <c r="C1504">
        <v>3</v>
      </c>
      <c r="D1504">
        <v>150</v>
      </c>
      <c r="E1504">
        <v>57037</v>
      </c>
    </row>
    <row r="1505" spans="1:5" x14ac:dyDescent="0.25">
      <c r="A1505">
        <v>22828</v>
      </c>
      <c r="B1505">
        <v>502</v>
      </c>
      <c r="C1505">
        <v>2</v>
      </c>
      <c r="D1505">
        <v>100</v>
      </c>
      <c r="E1505">
        <v>57136</v>
      </c>
    </row>
    <row r="1506" spans="1:5" x14ac:dyDescent="0.25">
      <c r="A1506">
        <v>22904</v>
      </c>
      <c r="B1506">
        <v>502</v>
      </c>
      <c r="C1506">
        <v>4</v>
      </c>
      <c r="D1506">
        <v>200</v>
      </c>
      <c r="E1506">
        <v>57336</v>
      </c>
    </row>
    <row r="1507" spans="1:5" x14ac:dyDescent="0.25">
      <c r="A1507">
        <v>22905</v>
      </c>
      <c r="B1507">
        <v>502</v>
      </c>
      <c r="C1507">
        <v>3</v>
      </c>
      <c r="D1507">
        <v>150</v>
      </c>
      <c r="E1507">
        <v>57340</v>
      </c>
    </row>
    <row r="1508" spans="1:5" x14ac:dyDescent="0.25">
      <c r="A1508">
        <v>22922</v>
      </c>
      <c r="B1508">
        <v>502</v>
      </c>
      <c r="C1508">
        <v>5</v>
      </c>
      <c r="D1508">
        <v>250</v>
      </c>
      <c r="E1508">
        <v>57379</v>
      </c>
    </row>
    <row r="1509" spans="1:5" x14ac:dyDescent="0.25">
      <c r="A1509">
        <v>22922</v>
      </c>
      <c r="B1509">
        <v>502</v>
      </c>
      <c r="C1509">
        <v>1</v>
      </c>
      <c r="D1509">
        <v>50</v>
      </c>
      <c r="E1509">
        <v>57380</v>
      </c>
    </row>
    <row r="1510" spans="1:5" x14ac:dyDescent="0.25">
      <c r="A1510">
        <v>22935</v>
      </c>
      <c r="B1510">
        <v>502</v>
      </c>
      <c r="C1510">
        <v>2</v>
      </c>
      <c r="D1510">
        <v>100</v>
      </c>
      <c r="E1510">
        <v>57418</v>
      </c>
    </row>
    <row r="1511" spans="1:5" x14ac:dyDescent="0.25">
      <c r="A1511">
        <v>23000</v>
      </c>
      <c r="B1511">
        <v>502</v>
      </c>
      <c r="C1511">
        <v>3</v>
      </c>
      <c r="D1511">
        <v>150</v>
      </c>
      <c r="E1511">
        <v>57572</v>
      </c>
    </row>
    <row r="1512" spans="1:5" x14ac:dyDescent="0.25">
      <c r="A1512">
        <v>23044</v>
      </c>
      <c r="B1512">
        <v>502</v>
      </c>
      <c r="C1512">
        <v>5</v>
      </c>
      <c r="D1512">
        <v>250</v>
      </c>
      <c r="E1512">
        <v>57702</v>
      </c>
    </row>
    <row r="1513" spans="1:5" x14ac:dyDescent="0.25">
      <c r="A1513">
        <v>23044</v>
      </c>
      <c r="B1513">
        <v>502</v>
      </c>
      <c r="C1513">
        <v>5</v>
      </c>
      <c r="D1513">
        <v>250</v>
      </c>
      <c r="E1513">
        <v>57705</v>
      </c>
    </row>
    <row r="1514" spans="1:5" x14ac:dyDescent="0.25">
      <c r="A1514">
        <v>23071</v>
      </c>
      <c r="B1514">
        <v>502</v>
      </c>
      <c r="C1514">
        <v>4</v>
      </c>
      <c r="D1514">
        <v>200</v>
      </c>
      <c r="E1514">
        <v>57763</v>
      </c>
    </row>
    <row r="1515" spans="1:5" x14ac:dyDescent="0.25">
      <c r="A1515">
        <v>23073</v>
      </c>
      <c r="B1515">
        <v>502</v>
      </c>
      <c r="C1515">
        <v>3</v>
      </c>
      <c r="D1515">
        <v>150</v>
      </c>
      <c r="E1515">
        <v>57769</v>
      </c>
    </row>
    <row r="1516" spans="1:5" x14ac:dyDescent="0.25">
      <c r="A1516">
        <v>23127</v>
      </c>
      <c r="B1516">
        <v>502</v>
      </c>
      <c r="C1516">
        <v>2</v>
      </c>
      <c r="D1516">
        <v>100</v>
      </c>
      <c r="E1516">
        <v>57905</v>
      </c>
    </row>
    <row r="1517" spans="1:5" x14ac:dyDescent="0.25">
      <c r="A1517">
        <v>23131</v>
      </c>
      <c r="B1517">
        <v>502</v>
      </c>
      <c r="C1517">
        <v>4</v>
      </c>
      <c r="D1517">
        <v>200</v>
      </c>
      <c r="E1517">
        <v>57914</v>
      </c>
    </row>
    <row r="1518" spans="1:5" x14ac:dyDescent="0.25">
      <c r="A1518">
        <v>23164</v>
      </c>
      <c r="B1518">
        <v>502</v>
      </c>
      <c r="C1518">
        <v>1</v>
      </c>
      <c r="D1518">
        <v>50</v>
      </c>
      <c r="E1518">
        <v>57996</v>
      </c>
    </row>
    <row r="1519" spans="1:5" x14ac:dyDescent="0.25">
      <c r="A1519">
        <v>23206</v>
      </c>
      <c r="B1519">
        <v>502</v>
      </c>
      <c r="C1519">
        <v>5</v>
      </c>
      <c r="D1519">
        <v>250</v>
      </c>
      <c r="E1519">
        <v>58097</v>
      </c>
    </row>
    <row r="1520" spans="1:5" x14ac:dyDescent="0.25">
      <c r="A1520">
        <v>23225</v>
      </c>
      <c r="B1520">
        <v>502</v>
      </c>
      <c r="C1520">
        <v>1</v>
      </c>
      <c r="D1520">
        <v>50</v>
      </c>
      <c r="E1520">
        <v>58156</v>
      </c>
    </row>
    <row r="1521" spans="1:5" x14ac:dyDescent="0.25">
      <c r="A1521">
        <v>23325</v>
      </c>
      <c r="B1521">
        <v>502</v>
      </c>
      <c r="C1521">
        <v>1</v>
      </c>
      <c r="D1521">
        <v>50</v>
      </c>
      <c r="E1521">
        <v>58392</v>
      </c>
    </row>
    <row r="1522" spans="1:5" x14ac:dyDescent="0.25">
      <c r="A1522">
        <v>23357</v>
      </c>
      <c r="B1522">
        <v>502</v>
      </c>
      <c r="C1522">
        <v>5</v>
      </c>
      <c r="D1522">
        <v>250</v>
      </c>
      <c r="E1522">
        <v>58454</v>
      </c>
    </row>
    <row r="1523" spans="1:5" x14ac:dyDescent="0.25">
      <c r="A1523">
        <v>23359</v>
      </c>
      <c r="B1523">
        <v>502</v>
      </c>
      <c r="C1523">
        <v>2</v>
      </c>
      <c r="D1523">
        <v>100</v>
      </c>
      <c r="E1523">
        <v>58459</v>
      </c>
    </row>
    <row r="1524" spans="1:5" x14ac:dyDescent="0.25">
      <c r="A1524">
        <v>23381</v>
      </c>
      <c r="B1524">
        <v>502</v>
      </c>
      <c r="C1524">
        <v>5</v>
      </c>
      <c r="D1524">
        <v>250</v>
      </c>
      <c r="E1524">
        <v>58508</v>
      </c>
    </row>
    <row r="1525" spans="1:5" x14ac:dyDescent="0.25">
      <c r="A1525">
        <v>23391</v>
      </c>
      <c r="B1525">
        <v>502</v>
      </c>
      <c r="C1525">
        <v>3</v>
      </c>
      <c r="D1525">
        <v>150</v>
      </c>
      <c r="E1525">
        <v>58525</v>
      </c>
    </row>
    <row r="1526" spans="1:5" x14ac:dyDescent="0.25">
      <c r="A1526">
        <v>23404</v>
      </c>
      <c r="B1526">
        <v>502</v>
      </c>
      <c r="C1526">
        <v>5</v>
      </c>
      <c r="D1526">
        <v>250</v>
      </c>
      <c r="E1526">
        <v>58546</v>
      </c>
    </row>
    <row r="1527" spans="1:5" x14ac:dyDescent="0.25">
      <c r="A1527">
        <v>23443</v>
      </c>
      <c r="B1527">
        <v>502</v>
      </c>
      <c r="C1527">
        <v>4</v>
      </c>
      <c r="D1527">
        <v>200</v>
      </c>
      <c r="E1527">
        <v>58653</v>
      </c>
    </row>
    <row r="1528" spans="1:5" x14ac:dyDescent="0.25">
      <c r="A1528">
        <v>23443</v>
      </c>
      <c r="B1528">
        <v>502</v>
      </c>
      <c r="C1528">
        <v>2</v>
      </c>
      <c r="D1528">
        <v>100</v>
      </c>
      <c r="E1528">
        <v>58656</v>
      </c>
    </row>
    <row r="1529" spans="1:5" x14ac:dyDescent="0.25">
      <c r="A1529">
        <v>23518</v>
      </c>
      <c r="B1529">
        <v>502</v>
      </c>
      <c r="C1529">
        <v>2</v>
      </c>
      <c r="D1529">
        <v>100</v>
      </c>
      <c r="E1529">
        <v>58830</v>
      </c>
    </row>
    <row r="1530" spans="1:5" x14ac:dyDescent="0.25">
      <c r="A1530">
        <v>23532</v>
      </c>
      <c r="B1530">
        <v>502</v>
      </c>
      <c r="C1530">
        <v>1</v>
      </c>
      <c r="D1530">
        <v>50</v>
      </c>
      <c r="E1530">
        <v>58859</v>
      </c>
    </row>
    <row r="1531" spans="1:5" x14ac:dyDescent="0.25">
      <c r="A1531">
        <v>23557</v>
      </c>
      <c r="B1531">
        <v>502</v>
      </c>
      <c r="C1531">
        <v>2</v>
      </c>
      <c r="D1531">
        <v>100</v>
      </c>
      <c r="E1531">
        <v>58927</v>
      </c>
    </row>
    <row r="1532" spans="1:5" x14ac:dyDescent="0.25">
      <c r="A1532">
        <v>23638</v>
      </c>
      <c r="B1532">
        <v>502</v>
      </c>
      <c r="C1532">
        <v>5</v>
      </c>
      <c r="D1532">
        <v>250</v>
      </c>
      <c r="E1532">
        <v>59138</v>
      </c>
    </row>
    <row r="1533" spans="1:5" x14ac:dyDescent="0.25">
      <c r="A1533">
        <v>23645</v>
      </c>
      <c r="B1533">
        <v>502</v>
      </c>
      <c r="C1533">
        <v>3</v>
      </c>
      <c r="D1533">
        <v>150</v>
      </c>
      <c r="E1533">
        <v>59159</v>
      </c>
    </row>
    <row r="1534" spans="1:5" x14ac:dyDescent="0.25">
      <c r="A1534">
        <v>23683</v>
      </c>
      <c r="B1534">
        <v>502</v>
      </c>
      <c r="C1534">
        <v>2</v>
      </c>
      <c r="D1534">
        <v>100</v>
      </c>
      <c r="E1534">
        <v>59246</v>
      </c>
    </row>
    <row r="1535" spans="1:5" x14ac:dyDescent="0.25">
      <c r="A1535">
        <v>23683</v>
      </c>
      <c r="B1535">
        <v>502</v>
      </c>
      <c r="C1535">
        <v>2</v>
      </c>
      <c r="D1535">
        <v>100</v>
      </c>
      <c r="E1535">
        <v>59249</v>
      </c>
    </row>
    <row r="1536" spans="1:5" x14ac:dyDescent="0.25">
      <c r="A1536">
        <v>23712</v>
      </c>
      <c r="B1536">
        <v>502</v>
      </c>
      <c r="C1536">
        <v>2</v>
      </c>
      <c r="D1536">
        <v>100</v>
      </c>
      <c r="E1536">
        <v>59316</v>
      </c>
    </row>
    <row r="1537" spans="1:5" x14ac:dyDescent="0.25">
      <c r="A1537">
        <v>23713</v>
      </c>
      <c r="B1537">
        <v>502</v>
      </c>
      <c r="C1537">
        <v>5</v>
      </c>
      <c r="D1537">
        <v>250</v>
      </c>
      <c r="E1537">
        <v>59322</v>
      </c>
    </row>
    <row r="1538" spans="1:5" x14ac:dyDescent="0.25">
      <c r="A1538">
        <v>23717</v>
      </c>
      <c r="B1538">
        <v>502</v>
      </c>
      <c r="C1538">
        <v>1</v>
      </c>
      <c r="D1538">
        <v>50</v>
      </c>
      <c r="E1538">
        <v>59337</v>
      </c>
    </row>
    <row r="1539" spans="1:5" x14ac:dyDescent="0.25">
      <c r="A1539">
        <v>23724</v>
      </c>
      <c r="B1539">
        <v>502</v>
      </c>
      <c r="C1539">
        <v>3</v>
      </c>
      <c r="D1539">
        <v>150</v>
      </c>
      <c r="E1539">
        <v>59350</v>
      </c>
    </row>
    <row r="1540" spans="1:5" x14ac:dyDescent="0.25">
      <c r="A1540">
        <v>23769</v>
      </c>
      <c r="B1540">
        <v>502</v>
      </c>
      <c r="C1540">
        <v>3</v>
      </c>
      <c r="D1540">
        <v>150</v>
      </c>
      <c r="E1540">
        <v>59476</v>
      </c>
    </row>
    <row r="1541" spans="1:5" x14ac:dyDescent="0.25">
      <c r="A1541">
        <v>23841</v>
      </c>
      <c r="B1541">
        <v>502</v>
      </c>
      <c r="C1541">
        <v>1</v>
      </c>
      <c r="D1541">
        <v>50</v>
      </c>
      <c r="E1541">
        <v>59664</v>
      </c>
    </row>
    <row r="1542" spans="1:5" x14ac:dyDescent="0.25">
      <c r="A1542">
        <v>23842</v>
      </c>
      <c r="B1542">
        <v>502</v>
      </c>
      <c r="C1542">
        <v>5</v>
      </c>
      <c r="D1542">
        <v>250</v>
      </c>
      <c r="E1542">
        <v>59666</v>
      </c>
    </row>
    <row r="1543" spans="1:5" x14ac:dyDescent="0.25">
      <c r="A1543">
        <v>23843</v>
      </c>
      <c r="B1543">
        <v>502</v>
      </c>
      <c r="C1543">
        <v>3</v>
      </c>
      <c r="D1543">
        <v>150</v>
      </c>
      <c r="E1543">
        <v>59672</v>
      </c>
    </row>
    <row r="1544" spans="1:5" x14ac:dyDescent="0.25">
      <c r="A1544">
        <v>23871</v>
      </c>
      <c r="B1544">
        <v>502</v>
      </c>
      <c r="C1544">
        <v>5</v>
      </c>
      <c r="D1544">
        <v>250</v>
      </c>
      <c r="E1544">
        <v>59753</v>
      </c>
    </row>
    <row r="1545" spans="1:5" x14ac:dyDescent="0.25">
      <c r="A1545">
        <v>23872</v>
      </c>
      <c r="B1545">
        <v>502</v>
      </c>
      <c r="C1545">
        <v>2</v>
      </c>
      <c r="D1545">
        <v>100</v>
      </c>
      <c r="E1545">
        <v>59757</v>
      </c>
    </row>
    <row r="1546" spans="1:5" x14ac:dyDescent="0.25">
      <c r="A1546">
        <v>23880</v>
      </c>
      <c r="B1546">
        <v>502</v>
      </c>
      <c r="C1546">
        <v>5</v>
      </c>
      <c r="D1546">
        <v>250</v>
      </c>
      <c r="E1546">
        <v>59771</v>
      </c>
    </row>
    <row r="1547" spans="1:5" x14ac:dyDescent="0.25">
      <c r="A1547">
        <v>23881</v>
      </c>
      <c r="B1547">
        <v>502</v>
      </c>
      <c r="C1547">
        <v>1</v>
      </c>
      <c r="D1547">
        <v>50</v>
      </c>
      <c r="E1547">
        <v>59776</v>
      </c>
    </row>
    <row r="1548" spans="1:5" x14ac:dyDescent="0.25">
      <c r="A1548">
        <v>23905</v>
      </c>
      <c r="B1548">
        <v>502</v>
      </c>
      <c r="C1548">
        <v>5</v>
      </c>
      <c r="D1548">
        <v>250</v>
      </c>
      <c r="E1548">
        <v>59837</v>
      </c>
    </row>
    <row r="1549" spans="1:5" x14ac:dyDescent="0.25">
      <c r="A1549">
        <v>23947</v>
      </c>
      <c r="B1549">
        <v>502</v>
      </c>
      <c r="C1549">
        <v>2</v>
      </c>
      <c r="D1549">
        <v>100</v>
      </c>
      <c r="E1549">
        <v>59950</v>
      </c>
    </row>
    <row r="1550" spans="1:5" x14ac:dyDescent="0.25">
      <c r="A1550">
        <v>23952</v>
      </c>
      <c r="B1550">
        <v>502</v>
      </c>
      <c r="C1550">
        <v>2</v>
      </c>
      <c r="D1550">
        <v>100</v>
      </c>
      <c r="E1550">
        <v>59960</v>
      </c>
    </row>
    <row r="1551" spans="1:5" x14ac:dyDescent="0.25">
      <c r="A1551">
        <v>23971</v>
      </c>
      <c r="B1551">
        <v>502</v>
      </c>
      <c r="C1551">
        <v>5</v>
      </c>
      <c r="D1551">
        <v>250</v>
      </c>
      <c r="E1551">
        <v>60006</v>
      </c>
    </row>
    <row r="1552" spans="1:5" x14ac:dyDescent="0.25">
      <c r="A1552">
        <v>23972</v>
      </c>
      <c r="B1552">
        <v>502</v>
      </c>
      <c r="C1552">
        <v>1</v>
      </c>
      <c r="D1552">
        <v>50</v>
      </c>
      <c r="E1552">
        <v>60011</v>
      </c>
    </row>
    <row r="1553" spans="1:5" x14ac:dyDescent="0.25">
      <c r="A1553">
        <v>24008</v>
      </c>
      <c r="B1553">
        <v>502</v>
      </c>
      <c r="C1553">
        <v>3</v>
      </c>
      <c r="D1553">
        <v>150</v>
      </c>
      <c r="E1553">
        <v>60078</v>
      </c>
    </row>
    <row r="1554" spans="1:5" x14ac:dyDescent="0.25">
      <c r="A1554">
        <v>24044</v>
      </c>
      <c r="B1554">
        <v>502</v>
      </c>
      <c r="C1554">
        <v>4</v>
      </c>
      <c r="D1554">
        <v>200</v>
      </c>
      <c r="E1554">
        <v>60159</v>
      </c>
    </row>
    <row r="1555" spans="1:5" x14ac:dyDescent="0.25">
      <c r="A1555">
        <v>24062</v>
      </c>
      <c r="B1555">
        <v>502</v>
      </c>
      <c r="C1555">
        <v>5</v>
      </c>
      <c r="D1555">
        <v>250</v>
      </c>
      <c r="E1555">
        <v>60206</v>
      </c>
    </row>
    <row r="1556" spans="1:5" x14ac:dyDescent="0.25">
      <c r="A1556">
        <v>24079</v>
      </c>
      <c r="B1556">
        <v>502</v>
      </c>
      <c r="C1556">
        <v>1</v>
      </c>
      <c r="D1556">
        <v>50</v>
      </c>
      <c r="E1556">
        <v>60253</v>
      </c>
    </row>
    <row r="1557" spans="1:5" x14ac:dyDescent="0.25">
      <c r="A1557">
        <v>24122</v>
      </c>
      <c r="B1557">
        <v>502</v>
      </c>
      <c r="C1557">
        <v>1</v>
      </c>
      <c r="D1557">
        <v>50</v>
      </c>
      <c r="E1557">
        <v>60350</v>
      </c>
    </row>
    <row r="1558" spans="1:5" x14ac:dyDescent="0.25">
      <c r="A1558">
        <v>24145</v>
      </c>
      <c r="B1558">
        <v>502</v>
      </c>
      <c r="C1558">
        <v>3</v>
      </c>
      <c r="D1558">
        <v>150</v>
      </c>
      <c r="E1558">
        <v>60412</v>
      </c>
    </row>
    <row r="1559" spans="1:5" x14ac:dyDescent="0.25">
      <c r="A1559">
        <v>24145</v>
      </c>
      <c r="B1559">
        <v>502</v>
      </c>
      <c r="C1559">
        <v>2</v>
      </c>
      <c r="D1559">
        <v>100</v>
      </c>
      <c r="E1559">
        <v>60413</v>
      </c>
    </row>
    <row r="1560" spans="1:5" x14ac:dyDescent="0.25">
      <c r="A1560">
        <v>24164</v>
      </c>
      <c r="B1560">
        <v>502</v>
      </c>
      <c r="C1560">
        <v>4</v>
      </c>
      <c r="D1560">
        <v>200</v>
      </c>
      <c r="E1560">
        <v>60437</v>
      </c>
    </row>
    <row r="1561" spans="1:5" x14ac:dyDescent="0.25">
      <c r="A1561">
        <v>24172</v>
      </c>
      <c r="B1561">
        <v>502</v>
      </c>
      <c r="C1561">
        <v>3</v>
      </c>
      <c r="D1561">
        <v>150</v>
      </c>
      <c r="E1561">
        <v>60466</v>
      </c>
    </row>
    <row r="1562" spans="1:5" x14ac:dyDescent="0.25">
      <c r="A1562">
        <v>24174</v>
      </c>
      <c r="B1562">
        <v>502</v>
      </c>
      <c r="C1562">
        <v>4</v>
      </c>
      <c r="D1562">
        <v>200</v>
      </c>
      <c r="E1562">
        <v>60479</v>
      </c>
    </row>
    <row r="1563" spans="1:5" x14ac:dyDescent="0.25">
      <c r="A1563">
        <v>24200</v>
      </c>
      <c r="B1563">
        <v>502</v>
      </c>
      <c r="C1563">
        <v>2</v>
      </c>
      <c r="D1563">
        <v>100</v>
      </c>
      <c r="E1563">
        <v>60546</v>
      </c>
    </row>
    <row r="1564" spans="1:5" x14ac:dyDescent="0.25">
      <c r="A1564">
        <v>24202</v>
      </c>
      <c r="B1564">
        <v>502</v>
      </c>
      <c r="C1564">
        <v>3</v>
      </c>
      <c r="D1564">
        <v>150</v>
      </c>
      <c r="E1564">
        <v>60549</v>
      </c>
    </row>
    <row r="1565" spans="1:5" x14ac:dyDescent="0.25">
      <c r="A1565">
        <v>24204</v>
      </c>
      <c r="B1565">
        <v>502</v>
      </c>
      <c r="C1565">
        <v>1</v>
      </c>
      <c r="D1565">
        <v>50</v>
      </c>
      <c r="E1565">
        <v>60554</v>
      </c>
    </row>
    <row r="1566" spans="1:5" x14ac:dyDescent="0.25">
      <c r="A1566">
        <v>24235</v>
      </c>
      <c r="B1566">
        <v>502</v>
      </c>
      <c r="C1566">
        <v>1</v>
      </c>
      <c r="D1566">
        <v>50</v>
      </c>
      <c r="E1566">
        <v>60638</v>
      </c>
    </row>
    <row r="1567" spans="1:5" x14ac:dyDescent="0.25">
      <c r="A1567">
        <v>24249</v>
      </c>
      <c r="B1567">
        <v>502</v>
      </c>
      <c r="C1567">
        <v>4</v>
      </c>
      <c r="D1567">
        <v>200</v>
      </c>
      <c r="E1567">
        <v>60660</v>
      </c>
    </row>
    <row r="1568" spans="1:5" x14ac:dyDescent="0.25">
      <c r="A1568">
        <v>24249</v>
      </c>
      <c r="B1568">
        <v>502</v>
      </c>
      <c r="C1568">
        <v>4</v>
      </c>
      <c r="D1568">
        <v>200</v>
      </c>
      <c r="E1568">
        <v>60661</v>
      </c>
    </row>
    <row r="1569" spans="1:5" x14ac:dyDescent="0.25">
      <c r="A1569">
        <v>24249</v>
      </c>
      <c r="B1569">
        <v>502</v>
      </c>
      <c r="C1569">
        <v>1</v>
      </c>
      <c r="D1569">
        <v>50</v>
      </c>
      <c r="E1569">
        <v>60662</v>
      </c>
    </row>
    <row r="1570" spans="1:5" x14ac:dyDescent="0.25">
      <c r="A1570">
        <v>24250</v>
      </c>
      <c r="B1570">
        <v>502</v>
      </c>
      <c r="C1570">
        <v>1</v>
      </c>
      <c r="D1570">
        <v>50</v>
      </c>
      <c r="E1570">
        <v>60664</v>
      </c>
    </row>
    <row r="1571" spans="1:5" x14ac:dyDescent="0.25">
      <c r="A1571">
        <v>24368</v>
      </c>
      <c r="B1571">
        <v>502</v>
      </c>
      <c r="C1571">
        <v>5</v>
      </c>
      <c r="D1571">
        <v>250</v>
      </c>
      <c r="E1571">
        <v>60951</v>
      </c>
    </row>
    <row r="1572" spans="1:5" x14ac:dyDescent="0.25">
      <c r="A1572">
        <v>24372</v>
      </c>
      <c r="B1572">
        <v>502</v>
      </c>
      <c r="C1572">
        <v>5</v>
      </c>
      <c r="D1572">
        <v>250</v>
      </c>
      <c r="E1572">
        <v>60959</v>
      </c>
    </row>
    <row r="1573" spans="1:5" x14ac:dyDescent="0.25">
      <c r="A1573">
        <v>24374</v>
      </c>
      <c r="B1573">
        <v>502</v>
      </c>
      <c r="C1573">
        <v>4</v>
      </c>
      <c r="D1573">
        <v>200</v>
      </c>
      <c r="E1573">
        <v>60966</v>
      </c>
    </row>
    <row r="1574" spans="1:5" x14ac:dyDescent="0.25">
      <c r="A1574">
        <v>24404</v>
      </c>
      <c r="B1574">
        <v>502</v>
      </c>
      <c r="C1574">
        <v>1</v>
      </c>
      <c r="D1574">
        <v>50</v>
      </c>
      <c r="E1574">
        <v>61046</v>
      </c>
    </row>
    <row r="1575" spans="1:5" x14ac:dyDescent="0.25">
      <c r="A1575">
        <v>24414</v>
      </c>
      <c r="B1575">
        <v>502</v>
      </c>
      <c r="C1575">
        <v>5</v>
      </c>
      <c r="D1575">
        <v>250</v>
      </c>
      <c r="E1575">
        <v>61072</v>
      </c>
    </row>
    <row r="1576" spans="1:5" x14ac:dyDescent="0.25">
      <c r="A1576">
        <v>24495</v>
      </c>
      <c r="B1576">
        <v>502</v>
      </c>
      <c r="C1576">
        <v>1</v>
      </c>
      <c r="D1576">
        <v>50</v>
      </c>
      <c r="E1576">
        <v>61309</v>
      </c>
    </row>
    <row r="1577" spans="1:5" x14ac:dyDescent="0.25">
      <c r="A1577">
        <v>24510</v>
      </c>
      <c r="B1577">
        <v>502</v>
      </c>
      <c r="C1577">
        <v>3</v>
      </c>
      <c r="D1577">
        <v>150</v>
      </c>
      <c r="E1577">
        <v>61345</v>
      </c>
    </row>
    <row r="1578" spans="1:5" x14ac:dyDescent="0.25">
      <c r="A1578">
        <v>24510</v>
      </c>
      <c r="B1578">
        <v>502</v>
      </c>
      <c r="C1578">
        <v>5</v>
      </c>
      <c r="D1578">
        <v>250</v>
      </c>
      <c r="E1578">
        <v>61348</v>
      </c>
    </row>
    <row r="1579" spans="1:5" x14ac:dyDescent="0.25">
      <c r="A1579">
        <v>24511</v>
      </c>
      <c r="B1579">
        <v>502</v>
      </c>
      <c r="C1579">
        <v>4</v>
      </c>
      <c r="D1579">
        <v>200</v>
      </c>
      <c r="E1579">
        <v>61349</v>
      </c>
    </row>
    <row r="1580" spans="1:5" x14ac:dyDescent="0.25">
      <c r="A1580">
        <v>24531</v>
      </c>
      <c r="B1580">
        <v>502</v>
      </c>
      <c r="C1580">
        <v>4</v>
      </c>
      <c r="D1580">
        <v>200</v>
      </c>
      <c r="E1580">
        <v>61403</v>
      </c>
    </row>
    <row r="1581" spans="1:5" x14ac:dyDescent="0.25">
      <c r="A1581">
        <v>24560</v>
      </c>
      <c r="B1581">
        <v>502</v>
      </c>
      <c r="C1581">
        <v>2</v>
      </c>
      <c r="D1581">
        <v>100</v>
      </c>
      <c r="E1581">
        <v>61490</v>
      </c>
    </row>
    <row r="1582" spans="1:5" x14ac:dyDescent="0.25">
      <c r="A1582">
        <v>24580</v>
      </c>
      <c r="B1582">
        <v>502</v>
      </c>
      <c r="C1582">
        <v>3</v>
      </c>
      <c r="D1582">
        <v>150</v>
      </c>
      <c r="E1582">
        <v>61544</v>
      </c>
    </row>
    <row r="1583" spans="1:5" x14ac:dyDescent="0.25">
      <c r="A1583">
        <v>24583</v>
      </c>
      <c r="B1583">
        <v>502</v>
      </c>
      <c r="C1583">
        <v>1</v>
      </c>
      <c r="D1583">
        <v>50</v>
      </c>
      <c r="E1583">
        <v>61552</v>
      </c>
    </row>
    <row r="1584" spans="1:5" x14ac:dyDescent="0.25">
      <c r="A1584">
        <v>24604</v>
      </c>
      <c r="B1584">
        <v>502</v>
      </c>
      <c r="C1584">
        <v>4</v>
      </c>
      <c r="D1584">
        <v>200</v>
      </c>
      <c r="E1584">
        <v>61612</v>
      </c>
    </row>
    <row r="1585" spans="1:5" x14ac:dyDescent="0.25">
      <c r="A1585">
        <v>24629</v>
      </c>
      <c r="B1585">
        <v>502</v>
      </c>
      <c r="C1585">
        <v>1</v>
      </c>
      <c r="D1585">
        <v>50</v>
      </c>
      <c r="E1585">
        <v>61660</v>
      </c>
    </row>
    <row r="1586" spans="1:5" x14ac:dyDescent="0.25">
      <c r="A1586">
        <v>24629</v>
      </c>
      <c r="B1586">
        <v>502</v>
      </c>
      <c r="C1586">
        <v>1</v>
      </c>
      <c r="D1586">
        <v>50</v>
      </c>
      <c r="E1586">
        <v>61663</v>
      </c>
    </row>
    <row r="1587" spans="1:5" x14ac:dyDescent="0.25">
      <c r="A1587">
        <v>24630</v>
      </c>
      <c r="B1587">
        <v>502</v>
      </c>
      <c r="C1587">
        <v>4</v>
      </c>
      <c r="D1587">
        <v>200</v>
      </c>
      <c r="E1587">
        <v>61664</v>
      </c>
    </row>
    <row r="1588" spans="1:5" x14ac:dyDescent="0.25">
      <c r="A1588">
        <v>24648</v>
      </c>
      <c r="B1588">
        <v>502</v>
      </c>
      <c r="C1588">
        <v>3</v>
      </c>
      <c r="D1588">
        <v>150</v>
      </c>
      <c r="E1588">
        <v>61714</v>
      </c>
    </row>
    <row r="1589" spans="1:5" x14ac:dyDescent="0.25">
      <c r="A1589">
        <v>24650</v>
      </c>
      <c r="B1589">
        <v>502</v>
      </c>
      <c r="C1589">
        <v>1</v>
      </c>
      <c r="D1589">
        <v>50</v>
      </c>
      <c r="E1589">
        <v>61722</v>
      </c>
    </row>
    <row r="1590" spans="1:5" x14ac:dyDescent="0.25">
      <c r="A1590">
        <v>24654</v>
      </c>
      <c r="B1590">
        <v>502</v>
      </c>
      <c r="C1590">
        <v>5</v>
      </c>
      <c r="D1590">
        <v>250</v>
      </c>
      <c r="E1590">
        <v>61731</v>
      </c>
    </row>
    <row r="1591" spans="1:5" x14ac:dyDescent="0.25">
      <c r="A1591">
        <v>24727</v>
      </c>
      <c r="B1591">
        <v>502</v>
      </c>
      <c r="C1591">
        <v>3</v>
      </c>
      <c r="D1591">
        <v>150</v>
      </c>
      <c r="E1591">
        <v>61939</v>
      </c>
    </row>
    <row r="1592" spans="1:5" x14ac:dyDescent="0.25">
      <c r="A1592">
        <v>24754</v>
      </c>
      <c r="B1592">
        <v>502</v>
      </c>
      <c r="C1592">
        <v>3</v>
      </c>
      <c r="D1592">
        <v>150</v>
      </c>
      <c r="E1592">
        <v>62005</v>
      </c>
    </row>
    <row r="1593" spans="1:5" x14ac:dyDescent="0.25">
      <c r="A1593">
        <v>24757</v>
      </c>
      <c r="B1593">
        <v>502</v>
      </c>
      <c r="C1593">
        <v>3</v>
      </c>
      <c r="D1593">
        <v>150</v>
      </c>
      <c r="E1593">
        <v>62012</v>
      </c>
    </row>
    <row r="1594" spans="1:5" x14ac:dyDescent="0.25">
      <c r="A1594">
        <v>24757</v>
      </c>
      <c r="B1594">
        <v>502</v>
      </c>
      <c r="C1594">
        <v>2</v>
      </c>
      <c r="D1594">
        <v>100</v>
      </c>
      <c r="E1594">
        <v>62013</v>
      </c>
    </row>
    <row r="1595" spans="1:5" x14ac:dyDescent="0.25">
      <c r="A1595">
        <v>24811</v>
      </c>
      <c r="B1595">
        <v>502</v>
      </c>
      <c r="C1595">
        <v>4</v>
      </c>
      <c r="D1595">
        <v>200</v>
      </c>
      <c r="E1595">
        <v>62154</v>
      </c>
    </row>
    <row r="1596" spans="1:5" x14ac:dyDescent="0.25">
      <c r="A1596">
        <v>24827</v>
      </c>
      <c r="B1596">
        <v>502</v>
      </c>
      <c r="C1596">
        <v>4</v>
      </c>
      <c r="D1596">
        <v>200</v>
      </c>
      <c r="E1596">
        <v>62194</v>
      </c>
    </row>
    <row r="1597" spans="1:5" x14ac:dyDescent="0.25">
      <c r="A1597">
        <v>24852</v>
      </c>
      <c r="B1597">
        <v>502</v>
      </c>
      <c r="C1597">
        <v>1</v>
      </c>
      <c r="D1597">
        <v>50</v>
      </c>
      <c r="E1597">
        <v>62256</v>
      </c>
    </row>
    <row r="1598" spans="1:5" x14ac:dyDescent="0.25">
      <c r="A1598">
        <v>24872</v>
      </c>
      <c r="B1598">
        <v>502</v>
      </c>
      <c r="C1598">
        <v>1</v>
      </c>
      <c r="D1598">
        <v>50</v>
      </c>
      <c r="E1598">
        <v>62306</v>
      </c>
    </row>
    <row r="1599" spans="1:5" x14ac:dyDescent="0.25">
      <c r="A1599">
        <v>24876</v>
      </c>
      <c r="B1599">
        <v>502</v>
      </c>
      <c r="C1599">
        <v>1</v>
      </c>
      <c r="D1599">
        <v>50</v>
      </c>
      <c r="E1599">
        <v>62313</v>
      </c>
    </row>
    <row r="1600" spans="1:5" x14ac:dyDescent="0.25">
      <c r="A1600">
        <v>24876</v>
      </c>
      <c r="B1600">
        <v>502</v>
      </c>
      <c r="C1600">
        <v>3</v>
      </c>
      <c r="D1600">
        <v>150</v>
      </c>
      <c r="E1600">
        <v>62315</v>
      </c>
    </row>
    <row r="1601" spans="1:5" x14ac:dyDescent="0.25">
      <c r="A1601">
        <v>24938</v>
      </c>
      <c r="B1601">
        <v>502</v>
      </c>
      <c r="C1601">
        <v>2</v>
      </c>
      <c r="D1601">
        <v>100</v>
      </c>
      <c r="E1601">
        <v>62485</v>
      </c>
    </row>
    <row r="1602" spans="1:5" x14ac:dyDescent="0.25">
      <c r="A1602">
        <v>24980</v>
      </c>
      <c r="B1602">
        <v>502</v>
      </c>
      <c r="C1602">
        <v>1</v>
      </c>
      <c r="D1602">
        <v>50</v>
      </c>
      <c r="E1602">
        <v>62590</v>
      </c>
    </row>
    <row r="1603" spans="1:5" x14ac:dyDescent="0.25">
      <c r="A1603">
        <v>24982</v>
      </c>
      <c r="B1603">
        <v>502</v>
      </c>
      <c r="C1603">
        <v>3</v>
      </c>
      <c r="D1603">
        <v>150</v>
      </c>
      <c r="E1603">
        <v>62598</v>
      </c>
    </row>
    <row r="1604" spans="1:5" x14ac:dyDescent="0.25">
      <c r="A1604">
        <v>24983</v>
      </c>
      <c r="B1604">
        <v>502</v>
      </c>
      <c r="C1604">
        <v>1</v>
      </c>
      <c r="D1604">
        <v>50</v>
      </c>
      <c r="E1604">
        <v>62599</v>
      </c>
    </row>
    <row r="1605" spans="1:5" x14ac:dyDescent="0.25">
      <c r="A1605">
        <v>24984</v>
      </c>
      <c r="B1605">
        <v>502</v>
      </c>
      <c r="C1605">
        <v>2</v>
      </c>
      <c r="D1605">
        <v>100</v>
      </c>
      <c r="E1605">
        <v>62604</v>
      </c>
    </row>
    <row r="1606" spans="1:5" x14ac:dyDescent="0.25">
      <c r="A1606">
        <v>24996</v>
      </c>
      <c r="B1606">
        <v>502</v>
      </c>
      <c r="C1606">
        <v>2</v>
      </c>
      <c r="D1606">
        <v>100</v>
      </c>
      <c r="E1606">
        <v>62630</v>
      </c>
    </row>
    <row r="1607" spans="1:5" x14ac:dyDescent="0.25">
      <c r="A1607">
        <v>24997</v>
      </c>
      <c r="B1607">
        <v>502</v>
      </c>
      <c r="C1607">
        <v>4</v>
      </c>
      <c r="D1607">
        <v>200</v>
      </c>
      <c r="E1607">
        <v>62635</v>
      </c>
    </row>
    <row r="1608" spans="1:5" x14ac:dyDescent="0.25">
      <c r="A1608">
        <v>25018</v>
      </c>
      <c r="B1608">
        <v>502</v>
      </c>
      <c r="C1608">
        <v>5</v>
      </c>
      <c r="D1608">
        <v>250</v>
      </c>
      <c r="E1608">
        <v>62694</v>
      </c>
    </row>
    <row r="1609" spans="1:5" x14ac:dyDescent="0.25">
      <c r="A1609">
        <v>25018</v>
      </c>
      <c r="B1609">
        <v>502</v>
      </c>
      <c r="C1609">
        <v>2</v>
      </c>
      <c r="D1609">
        <v>100</v>
      </c>
      <c r="E1609">
        <v>62695</v>
      </c>
    </row>
    <row r="1610" spans="1:5" x14ac:dyDescent="0.25">
      <c r="A1610">
        <v>25041</v>
      </c>
      <c r="B1610">
        <v>502</v>
      </c>
      <c r="C1610">
        <v>1</v>
      </c>
      <c r="D1610">
        <v>50</v>
      </c>
      <c r="E1610">
        <v>62749</v>
      </c>
    </row>
    <row r="1611" spans="1:5" x14ac:dyDescent="0.25">
      <c r="A1611">
        <v>25042</v>
      </c>
      <c r="B1611">
        <v>502</v>
      </c>
      <c r="C1611">
        <v>2</v>
      </c>
      <c r="D1611">
        <v>100</v>
      </c>
      <c r="E1611">
        <v>62752</v>
      </c>
    </row>
    <row r="1612" spans="1:5" x14ac:dyDescent="0.25">
      <c r="A1612">
        <v>25048</v>
      </c>
      <c r="B1612">
        <v>502</v>
      </c>
      <c r="C1612">
        <v>3</v>
      </c>
      <c r="D1612">
        <v>150</v>
      </c>
      <c r="E1612">
        <v>62758</v>
      </c>
    </row>
    <row r="1613" spans="1:5" x14ac:dyDescent="0.25">
      <c r="A1613">
        <v>25067</v>
      </c>
      <c r="B1613">
        <v>502</v>
      </c>
      <c r="C1613">
        <v>4</v>
      </c>
      <c r="D1613">
        <v>200</v>
      </c>
      <c r="E1613">
        <v>62817</v>
      </c>
    </row>
    <row r="1614" spans="1:5" x14ac:dyDescent="0.25">
      <c r="A1614">
        <v>25096</v>
      </c>
      <c r="B1614">
        <v>502</v>
      </c>
      <c r="C1614">
        <v>5</v>
      </c>
      <c r="D1614">
        <v>250</v>
      </c>
      <c r="E1614">
        <v>62881</v>
      </c>
    </row>
    <row r="1615" spans="1:5" x14ac:dyDescent="0.25">
      <c r="A1615">
        <v>25098</v>
      </c>
      <c r="B1615">
        <v>502</v>
      </c>
      <c r="C1615">
        <v>1</v>
      </c>
      <c r="D1615">
        <v>50</v>
      </c>
      <c r="E1615">
        <v>62889</v>
      </c>
    </row>
    <row r="1616" spans="1:5" x14ac:dyDescent="0.25">
      <c r="A1616">
        <v>25102</v>
      </c>
      <c r="B1616">
        <v>502</v>
      </c>
      <c r="C1616">
        <v>2</v>
      </c>
      <c r="D1616">
        <v>100</v>
      </c>
      <c r="E1616">
        <v>62896</v>
      </c>
    </row>
    <row r="1617" spans="1:5" x14ac:dyDescent="0.25">
      <c r="A1617">
        <v>25103</v>
      </c>
      <c r="B1617">
        <v>502</v>
      </c>
      <c r="C1617">
        <v>2</v>
      </c>
      <c r="D1617">
        <v>100</v>
      </c>
      <c r="E1617">
        <v>62899</v>
      </c>
    </row>
    <row r="1618" spans="1:5" x14ac:dyDescent="0.25">
      <c r="A1618">
        <v>25106</v>
      </c>
      <c r="B1618">
        <v>502</v>
      </c>
      <c r="C1618">
        <v>2</v>
      </c>
      <c r="D1618">
        <v>100</v>
      </c>
      <c r="E1618">
        <v>62907</v>
      </c>
    </row>
    <row r="1619" spans="1:5" x14ac:dyDescent="0.25">
      <c r="A1619">
        <v>25111</v>
      </c>
      <c r="B1619">
        <v>502</v>
      </c>
      <c r="C1619">
        <v>2</v>
      </c>
      <c r="D1619">
        <v>100</v>
      </c>
      <c r="E1619">
        <v>62921</v>
      </c>
    </row>
    <row r="1620" spans="1:5" x14ac:dyDescent="0.25">
      <c r="A1620">
        <v>25113</v>
      </c>
      <c r="B1620">
        <v>502</v>
      </c>
      <c r="C1620">
        <v>1</v>
      </c>
      <c r="D1620">
        <v>50</v>
      </c>
      <c r="E1620">
        <v>62929</v>
      </c>
    </row>
    <row r="1621" spans="1:5" x14ac:dyDescent="0.25">
      <c r="A1621">
        <v>25131</v>
      </c>
      <c r="B1621">
        <v>502</v>
      </c>
      <c r="C1621">
        <v>3</v>
      </c>
      <c r="D1621">
        <v>150</v>
      </c>
      <c r="E1621">
        <v>62966</v>
      </c>
    </row>
    <row r="1622" spans="1:5" x14ac:dyDescent="0.25">
      <c r="A1622">
        <v>25132</v>
      </c>
      <c r="B1622">
        <v>502</v>
      </c>
      <c r="C1622">
        <v>3</v>
      </c>
      <c r="D1622">
        <v>150</v>
      </c>
      <c r="E1622">
        <v>62969</v>
      </c>
    </row>
    <row r="1623" spans="1:5" x14ac:dyDescent="0.25">
      <c r="A1623">
        <v>25203</v>
      </c>
      <c r="B1623">
        <v>502</v>
      </c>
      <c r="C1623">
        <v>1</v>
      </c>
      <c r="D1623">
        <v>50</v>
      </c>
      <c r="E1623">
        <v>63169</v>
      </c>
    </row>
    <row r="1624" spans="1:5" x14ac:dyDescent="0.25">
      <c r="A1624">
        <v>25204</v>
      </c>
      <c r="B1624">
        <v>502</v>
      </c>
      <c r="C1624">
        <v>2</v>
      </c>
      <c r="D1624">
        <v>100</v>
      </c>
      <c r="E1624">
        <v>63170</v>
      </c>
    </row>
    <row r="1625" spans="1:5" x14ac:dyDescent="0.25">
      <c r="A1625">
        <v>25206</v>
      </c>
      <c r="B1625">
        <v>502</v>
      </c>
      <c r="C1625">
        <v>2</v>
      </c>
      <c r="D1625">
        <v>100</v>
      </c>
      <c r="E1625">
        <v>63177</v>
      </c>
    </row>
    <row r="1626" spans="1:5" x14ac:dyDescent="0.25">
      <c r="A1626">
        <v>25247</v>
      </c>
      <c r="B1626">
        <v>502</v>
      </c>
      <c r="C1626">
        <v>4</v>
      </c>
      <c r="D1626">
        <v>200</v>
      </c>
      <c r="E1626">
        <v>63264</v>
      </c>
    </row>
    <row r="1627" spans="1:5" x14ac:dyDescent="0.25">
      <c r="A1627">
        <v>25249</v>
      </c>
      <c r="B1627">
        <v>502</v>
      </c>
      <c r="C1627">
        <v>1</v>
      </c>
      <c r="D1627">
        <v>50</v>
      </c>
      <c r="E1627">
        <v>63271</v>
      </c>
    </row>
    <row r="1628" spans="1:5" x14ac:dyDescent="0.25">
      <c r="A1628">
        <v>25249</v>
      </c>
      <c r="B1628">
        <v>502</v>
      </c>
      <c r="C1628">
        <v>3</v>
      </c>
      <c r="D1628">
        <v>150</v>
      </c>
      <c r="E1628">
        <v>63272</v>
      </c>
    </row>
    <row r="1629" spans="1:5" x14ac:dyDescent="0.25">
      <c r="A1629">
        <v>25277</v>
      </c>
      <c r="B1629">
        <v>502</v>
      </c>
      <c r="C1629">
        <v>4</v>
      </c>
      <c r="D1629">
        <v>200</v>
      </c>
      <c r="E1629">
        <v>63331</v>
      </c>
    </row>
    <row r="1630" spans="1:5" x14ac:dyDescent="0.25">
      <c r="A1630">
        <v>25443</v>
      </c>
      <c r="B1630">
        <v>502</v>
      </c>
      <c r="C1630">
        <v>4</v>
      </c>
      <c r="D1630">
        <v>200</v>
      </c>
      <c r="E1630">
        <v>63735</v>
      </c>
    </row>
    <row r="1631" spans="1:5" x14ac:dyDescent="0.25">
      <c r="A1631">
        <v>25450</v>
      </c>
      <c r="B1631">
        <v>502</v>
      </c>
      <c r="C1631">
        <v>3</v>
      </c>
      <c r="D1631">
        <v>150</v>
      </c>
      <c r="E1631">
        <v>63758</v>
      </c>
    </row>
    <row r="1632" spans="1:5" x14ac:dyDescent="0.25">
      <c r="A1632">
        <v>25474</v>
      </c>
      <c r="B1632">
        <v>502</v>
      </c>
      <c r="C1632">
        <v>5</v>
      </c>
      <c r="D1632">
        <v>250</v>
      </c>
      <c r="E1632">
        <v>63814</v>
      </c>
    </row>
    <row r="1633" spans="1:5" x14ac:dyDescent="0.25">
      <c r="A1633">
        <v>25483</v>
      </c>
      <c r="B1633">
        <v>502</v>
      </c>
      <c r="C1633">
        <v>4</v>
      </c>
      <c r="D1633">
        <v>200</v>
      </c>
      <c r="E1633">
        <v>63843</v>
      </c>
    </row>
    <row r="1634" spans="1:5" x14ac:dyDescent="0.25">
      <c r="A1634">
        <v>25485</v>
      </c>
      <c r="B1634">
        <v>502</v>
      </c>
      <c r="C1634">
        <v>1</v>
      </c>
      <c r="D1634">
        <v>50</v>
      </c>
      <c r="E1634">
        <v>63846</v>
      </c>
    </row>
    <row r="1635" spans="1:5" x14ac:dyDescent="0.25">
      <c r="A1635">
        <v>25488</v>
      </c>
      <c r="B1635">
        <v>502</v>
      </c>
      <c r="C1635">
        <v>3</v>
      </c>
      <c r="D1635">
        <v>150</v>
      </c>
      <c r="E1635">
        <v>63854</v>
      </c>
    </row>
    <row r="1636" spans="1:5" x14ac:dyDescent="0.25">
      <c r="A1636">
        <v>25489</v>
      </c>
      <c r="B1636">
        <v>502</v>
      </c>
      <c r="C1636">
        <v>3</v>
      </c>
      <c r="D1636">
        <v>150</v>
      </c>
      <c r="E1636">
        <v>63863</v>
      </c>
    </row>
    <row r="1637" spans="1:5" x14ac:dyDescent="0.25">
      <c r="A1637">
        <v>25504</v>
      </c>
      <c r="B1637">
        <v>502</v>
      </c>
      <c r="C1637">
        <v>4</v>
      </c>
      <c r="D1637">
        <v>200</v>
      </c>
      <c r="E1637">
        <v>63900</v>
      </c>
    </row>
    <row r="1638" spans="1:5" x14ac:dyDescent="0.25">
      <c r="A1638">
        <v>25504</v>
      </c>
      <c r="B1638">
        <v>502</v>
      </c>
      <c r="C1638">
        <v>1</v>
      </c>
      <c r="D1638">
        <v>50</v>
      </c>
      <c r="E1638">
        <v>63901</v>
      </c>
    </row>
    <row r="1639" spans="1:5" x14ac:dyDescent="0.25">
      <c r="A1639">
        <v>25504</v>
      </c>
      <c r="B1639">
        <v>502</v>
      </c>
      <c r="C1639">
        <v>5</v>
      </c>
      <c r="D1639">
        <v>250</v>
      </c>
      <c r="E1639">
        <v>63902</v>
      </c>
    </row>
    <row r="1640" spans="1:5" x14ac:dyDescent="0.25">
      <c r="A1640">
        <v>25506</v>
      </c>
      <c r="B1640">
        <v>502</v>
      </c>
      <c r="C1640">
        <v>5</v>
      </c>
      <c r="D1640">
        <v>250</v>
      </c>
      <c r="E1640">
        <v>63907</v>
      </c>
    </row>
    <row r="1641" spans="1:5" x14ac:dyDescent="0.25">
      <c r="A1641">
        <v>25506</v>
      </c>
      <c r="B1641">
        <v>502</v>
      </c>
      <c r="C1641">
        <v>2</v>
      </c>
      <c r="D1641">
        <v>100</v>
      </c>
      <c r="E1641">
        <v>63908</v>
      </c>
    </row>
    <row r="1642" spans="1:5" x14ac:dyDescent="0.25">
      <c r="A1642">
        <v>25507</v>
      </c>
      <c r="B1642">
        <v>502</v>
      </c>
      <c r="C1642">
        <v>1</v>
      </c>
      <c r="D1642">
        <v>50</v>
      </c>
      <c r="E1642">
        <v>63910</v>
      </c>
    </row>
    <row r="1643" spans="1:5" x14ac:dyDescent="0.25">
      <c r="A1643">
        <v>25570</v>
      </c>
      <c r="B1643">
        <v>502</v>
      </c>
      <c r="C1643">
        <v>2</v>
      </c>
      <c r="D1643">
        <v>100</v>
      </c>
      <c r="E1643">
        <v>64043</v>
      </c>
    </row>
    <row r="1644" spans="1:5" x14ac:dyDescent="0.25">
      <c r="A1644">
        <v>25570</v>
      </c>
      <c r="B1644">
        <v>502</v>
      </c>
      <c r="C1644">
        <v>3</v>
      </c>
      <c r="D1644">
        <v>150</v>
      </c>
      <c r="E1644">
        <v>64045</v>
      </c>
    </row>
    <row r="1645" spans="1:5" x14ac:dyDescent="0.25">
      <c r="A1645">
        <v>25587</v>
      </c>
      <c r="B1645">
        <v>502</v>
      </c>
      <c r="C1645">
        <v>5</v>
      </c>
      <c r="D1645">
        <v>250</v>
      </c>
      <c r="E1645">
        <v>64102</v>
      </c>
    </row>
    <row r="1646" spans="1:5" x14ac:dyDescent="0.25">
      <c r="A1646">
        <v>25589</v>
      </c>
      <c r="B1646">
        <v>502</v>
      </c>
      <c r="C1646">
        <v>4</v>
      </c>
      <c r="D1646">
        <v>200</v>
      </c>
      <c r="E1646">
        <v>64107</v>
      </c>
    </row>
    <row r="1647" spans="1:5" x14ac:dyDescent="0.25">
      <c r="A1647">
        <v>25597</v>
      </c>
      <c r="B1647">
        <v>502</v>
      </c>
      <c r="C1647">
        <v>5</v>
      </c>
      <c r="D1647">
        <v>250</v>
      </c>
      <c r="E1647">
        <v>64122</v>
      </c>
    </row>
    <row r="1648" spans="1:5" x14ac:dyDescent="0.25">
      <c r="A1648">
        <v>25616</v>
      </c>
      <c r="B1648">
        <v>502</v>
      </c>
      <c r="C1648">
        <v>2</v>
      </c>
      <c r="D1648">
        <v>100</v>
      </c>
      <c r="E1648">
        <v>64163</v>
      </c>
    </row>
    <row r="1649" spans="1:5" x14ac:dyDescent="0.25">
      <c r="A1649">
        <v>25710</v>
      </c>
      <c r="B1649">
        <v>502</v>
      </c>
      <c r="C1649">
        <v>3</v>
      </c>
      <c r="D1649">
        <v>150</v>
      </c>
      <c r="E1649">
        <v>64383</v>
      </c>
    </row>
    <row r="1650" spans="1:5" x14ac:dyDescent="0.25">
      <c r="A1650">
        <v>25724</v>
      </c>
      <c r="B1650">
        <v>502</v>
      </c>
      <c r="C1650">
        <v>1</v>
      </c>
      <c r="D1650">
        <v>50</v>
      </c>
      <c r="E1650">
        <v>64418</v>
      </c>
    </row>
    <row r="1651" spans="1:5" x14ac:dyDescent="0.25">
      <c r="A1651">
        <v>25724</v>
      </c>
      <c r="B1651">
        <v>502</v>
      </c>
      <c r="C1651">
        <v>4</v>
      </c>
      <c r="D1651">
        <v>200</v>
      </c>
      <c r="E1651">
        <v>64422</v>
      </c>
    </row>
    <row r="1652" spans="1:5" x14ac:dyDescent="0.25">
      <c r="A1652">
        <v>25745</v>
      </c>
      <c r="B1652">
        <v>502</v>
      </c>
      <c r="C1652">
        <v>1</v>
      </c>
      <c r="D1652">
        <v>50</v>
      </c>
      <c r="E1652">
        <v>64475</v>
      </c>
    </row>
    <row r="1653" spans="1:5" x14ac:dyDescent="0.25">
      <c r="A1653">
        <v>25746</v>
      </c>
      <c r="B1653">
        <v>502</v>
      </c>
      <c r="C1653">
        <v>3</v>
      </c>
      <c r="D1653">
        <v>150</v>
      </c>
      <c r="E1653">
        <v>64481</v>
      </c>
    </row>
    <row r="1654" spans="1:5" x14ac:dyDescent="0.25">
      <c r="A1654">
        <v>25789</v>
      </c>
      <c r="B1654">
        <v>502</v>
      </c>
      <c r="C1654">
        <v>4</v>
      </c>
      <c r="D1654">
        <v>200</v>
      </c>
      <c r="E1654">
        <v>64560</v>
      </c>
    </row>
    <row r="1655" spans="1:5" x14ac:dyDescent="0.25">
      <c r="A1655">
        <v>25790</v>
      </c>
      <c r="B1655">
        <v>502</v>
      </c>
      <c r="C1655">
        <v>4</v>
      </c>
      <c r="D1655">
        <v>200</v>
      </c>
      <c r="E1655">
        <v>64561</v>
      </c>
    </row>
    <row r="1656" spans="1:5" x14ac:dyDescent="0.25">
      <c r="A1656">
        <v>25790</v>
      </c>
      <c r="B1656">
        <v>502</v>
      </c>
      <c r="C1656">
        <v>1</v>
      </c>
      <c r="D1656">
        <v>50</v>
      </c>
      <c r="E1656">
        <v>64562</v>
      </c>
    </row>
    <row r="1657" spans="1:5" x14ac:dyDescent="0.25">
      <c r="A1657">
        <v>25795</v>
      </c>
      <c r="B1657">
        <v>502</v>
      </c>
      <c r="C1657">
        <v>1</v>
      </c>
      <c r="D1657">
        <v>50</v>
      </c>
      <c r="E1657">
        <v>64572</v>
      </c>
    </row>
    <row r="1658" spans="1:5" x14ac:dyDescent="0.25">
      <c r="A1658">
        <v>25795</v>
      </c>
      <c r="B1658">
        <v>502</v>
      </c>
      <c r="C1658">
        <v>1</v>
      </c>
      <c r="D1658">
        <v>50</v>
      </c>
      <c r="E1658">
        <v>64573</v>
      </c>
    </row>
    <row r="1659" spans="1:5" x14ac:dyDescent="0.25">
      <c r="A1659">
        <v>25795</v>
      </c>
      <c r="B1659">
        <v>502</v>
      </c>
      <c r="C1659">
        <v>4</v>
      </c>
      <c r="D1659">
        <v>200</v>
      </c>
      <c r="E1659">
        <v>64576</v>
      </c>
    </row>
    <row r="1660" spans="1:5" x14ac:dyDescent="0.25">
      <c r="A1660">
        <v>25796</v>
      </c>
      <c r="B1660">
        <v>502</v>
      </c>
      <c r="C1660">
        <v>5</v>
      </c>
      <c r="D1660">
        <v>250</v>
      </c>
      <c r="E1660">
        <v>64578</v>
      </c>
    </row>
    <row r="1661" spans="1:5" x14ac:dyDescent="0.25">
      <c r="A1661">
        <v>25804</v>
      </c>
      <c r="B1661">
        <v>502</v>
      </c>
      <c r="C1661">
        <v>1</v>
      </c>
      <c r="D1661">
        <v>50</v>
      </c>
      <c r="E1661">
        <v>64596</v>
      </c>
    </row>
    <row r="1662" spans="1:5" x14ac:dyDescent="0.25">
      <c r="A1662">
        <v>25819</v>
      </c>
      <c r="B1662">
        <v>502</v>
      </c>
      <c r="C1662">
        <v>2</v>
      </c>
      <c r="D1662">
        <v>100</v>
      </c>
      <c r="E1662">
        <v>64629</v>
      </c>
    </row>
    <row r="1663" spans="1:5" x14ac:dyDescent="0.25">
      <c r="A1663">
        <v>25819</v>
      </c>
      <c r="B1663">
        <v>502</v>
      </c>
      <c r="C1663">
        <v>2</v>
      </c>
      <c r="D1663">
        <v>100</v>
      </c>
      <c r="E1663">
        <v>64630</v>
      </c>
    </row>
    <row r="1664" spans="1:5" x14ac:dyDescent="0.25">
      <c r="A1664">
        <v>25819</v>
      </c>
      <c r="B1664">
        <v>502</v>
      </c>
      <c r="C1664">
        <v>1</v>
      </c>
      <c r="D1664">
        <v>50</v>
      </c>
      <c r="E1664">
        <v>64631</v>
      </c>
    </row>
    <row r="1665" spans="1:5" x14ac:dyDescent="0.25">
      <c r="A1665">
        <v>25847</v>
      </c>
      <c r="B1665">
        <v>502</v>
      </c>
      <c r="C1665">
        <v>5</v>
      </c>
      <c r="D1665">
        <v>250</v>
      </c>
      <c r="E1665">
        <v>64695</v>
      </c>
    </row>
    <row r="1666" spans="1:5" x14ac:dyDescent="0.25">
      <c r="A1666">
        <v>25863</v>
      </c>
      <c r="B1666">
        <v>502</v>
      </c>
      <c r="C1666">
        <v>1</v>
      </c>
      <c r="D1666">
        <v>50</v>
      </c>
      <c r="E1666">
        <v>64728</v>
      </c>
    </row>
    <row r="1667" spans="1:5" x14ac:dyDescent="0.25">
      <c r="A1667">
        <v>25874</v>
      </c>
      <c r="B1667">
        <v>502</v>
      </c>
      <c r="C1667">
        <v>2</v>
      </c>
      <c r="D1667">
        <v>100</v>
      </c>
      <c r="E1667">
        <v>64763</v>
      </c>
    </row>
    <row r="1668" spans="1:5" x14ac:dyDescent="0.25">
      <c r="A1668">
        <v>25908</v>
      </c>
      <c r="B1668">
        <v>502</v>
      </c>
      <c r="C1668">
        <v>5</v>
      </c>
      <c r="D1668">
        <v>250</v>
      </c>
      <c r="E1668">
        <v>64847</v>
      </c>
    </row>
    <row r="1669" spans="1:5" x14ac:dyDescent="0.25">
      <c r="A1669">
        <v>25908</v>
      </c>
      <c r="B1669">
        <v>502</v>
      </c>
      <c r="C1669">
        <v>1</v>
      </c>
      <c r="D1669">
        <v>50</v>
      </c>
      <c r="E1669">
        <v>64850</v>
      </c>
    </row>
    <row r="1670" spans="1:5" x14ac:dyDescent="0.25">
      <c r="A1670">
        <v>25917</v>
      </c>
      <c r="B1670">
        <v>502</v>
      </c>
      <c r="C1670">
        <v>4</v>
      </c>
      <c r="D1670">
        <v>200</v>
      </c>
      <c r="E1670">
        <v>64877</v>
      </c>
    </row>
    <row r="1671" spans="1:5" x14ac:dyDescent="0.25">
      <c r="A1671">
        <v>25918</v>
      </c>
      <c r="B1671">
        <v>502</v>
      </c>
      <c r="C1671">
        <v>1</v>
      </c>
      <c r="D1671">
        <v>50</v>
      </c>
      <c r="E1671">
        <v>64880</v>
      </c>
    </row>
    <row r="1672" spans="1:5" x14ac:dyDescent="0.25">
      <c r="A1672">
        <v>25919</v>
      </c>
      <c r="B1672">
        <v>502</v>
      </c>
      <c r="C1672">
        <v>1</v>
      </c>
      <c r="D1672">
        <v>50</v>
      </c>
      <c r="E1672">
        <v>64881</v>
      </c>
    </row>
    <row r="1673" spans="1:5" x14ac:dyDescent="0.25">
      <c r="A1673">
        <v>25924</v>
      </c>
      <c r="B1673">
        <v>502</v>
      </c>
      <c r="C1673">
        <v>5</v>
      </c>
      <c r="D1673">
        <v>250</v>
      </c>
      <c r="E1673">
        <v>64893</v>
      </c>
    </row>
    <row r="1674" spans="1:5" x14ac:dyDescent="0.25">
      <c r="A1674">
        <v>25930</v>
      </c>
      <c r="B1674">
        <v>502</v>
      </c>
      <c r="C1674">
        <v>4</v>
      </c>
      <c r="D1674">
        <v>200</v>
      </c>
      <c r="E1674">
        <v>64905</v>
      </c>
    </row>
    <row r="1675" spans="1:5" x14ac:dyDescent="0.25">
      <c r="A1675">
        <v>25930</v>
      </c>
      <c r="B1675">
        <v>502</v>
      </c>
      <c r="C1675">
        <v>2</v>
      </c>
      <c r="D1675">
        <v>100</v>
      </c>
      <c r="E1675">
        <v>64906</v>
      </c>
    </row>
    <row r="1676" spans="1:5" x14ac:dyDescent="0.25">
      <c r="A1676">
        <v>25968</v>
      </c>
      <c r="B1676">
        <v>502</v>
      </c>
      <c r="C1676">
        <v>1</v>
      </c>
      <c r="D1676">
        <v>50</v>
      </c>
      <c r="E1676">
        <v>65000</v>
      </c>
    </row>
    <row r="1677" spans="1:5" x14ac:dyDescent="0.25">
      <c r="A1677">
        <v>25968</v>
      </c>
      <c r="B1677">
        <v>502</v>
      </c>
      <c r="C1677">
        <v>4</v>
      </c>
      <c r="D1677">
        <v>200</v>
      </c>
      <c r="E1677">
        <v>65002</v>
      </c>
    </row>
    <row r="1678" spans="1:5" x14ac:dyDescent="0.25">
      <c r="A1678">
        <v>25977</v>
      </c>
      <c r="B1678">
        <v>502</v>
      </c>
      <c r="C1678">
        <v>5</v>
      </c>
      <c r="D1678">
        <v>250</v>
      </c>
      <c r="E1678">
        <v>65022</v>
      </c>
    </row>
    <row r="1679" spans="1:5" x14ac:dyDescent="0.25">
      <c r="A1679">
        <v>25977</v>
      </c>
      <c r="B1679">
        <v>502</v>
      </c>
      <c r="C1679">
        <v>4</v>
      </c>
      <c r="D1679">
        <v>200</v>
      </c>
      <c r="E1679">
        <v>65024</v>
      </c>
    </row>
    <row r="1680" spans="1:5" x14ac:dyDescent="0.25">
      <c r="A1680">
        <v>26003</v>
      </c>
      <c r="B1680">
        <v>502</v>
      </c>
      <c r="C1680">
        <v>3</v>
      </c>
      <c r="D1680">
        <v>150</v>
      </c>
      <c r="E1680">
        <v>65080</v>
      </c>
    </row>
    <row r="1681" spans="1:5" x14ac:dyDescent="0.25">
      <c r="A1681">
        <v>26015</v>
      </c>
      <c r="B1681">
        <v>502</v>
      </c>
      <c r="C1681">
        <v>4</v>
      </c>
      <c r="D1681">
        <v>200</v>
      </c>
      <c r="E1681">
        <v>65104</v>
      </c>
    </row>
    <row r="1682" spans="1:5" x14ac:dyDescent="0.25">
      <c r="A1682">
        <v>26019</v>
      </c>
      <c r="B1682">
        <v>502</v>
      </c>
      <c r="C1682">
        <v>3</v>
      </c>
      <c r="D1682">
        <v>150</v>
      </c>
      <c r="E1682">
        <v>65119</v>
      </c>
    </row>
    <row r="1683" spans="1:5" x14ac:dyDescent="0.25">
      <c r="A1683">
        <v>26101</v>
      </c>
      <c r="B1683">
        <v>502</v>
      </c>
      <c r="C1683">
        <v>1</v>
      </c>
      <c r="D1683">
        <v>50</v>
      </c>
      <c r="E1683">
        <v>65340</v>
      </c>
    </row>
    <row r="1684" spans="1:5" x14ac:dyDescent="0.25">
      <c r="A1684">
        <v>26108</v>
      </c>
      <c r="B1684">
        <v>502</v>
      </c>
      <c r="C1684">
        <v>1</v>
      </c>
      <c r="D1684">
        <v>50</v>
      </c>
      <c r="E1684">
        <v>65364</v>
      </c>
    </row>
    <row r="1685" spans="1:5" x14ac:dyDescent="0.25">
      <c r="A1685">
        <v>26110</v>
      </c>
      <c r="B1685">
        <v>502</v>
      </c>
      <c r="C1685">
        <v>2</v>
      </c>
      <c r="D1685">
        <v>100</v>
      </c>
      <c r="E1685">
        <v>65367</v>
      </c>
    </row>
    <row r="1686" spans="1:5" x14ac:dyDescent="0.25">
      <c r="A1686">
        <v>26131</v>
      </c>
      <c r="B1686">
        <v>502</v>
      </c>
      <c r="C1686">
        <v>3</v>
      </c>
      <c r="D1686">
        <v>150</v>
      </c>
      <c r="E1686">
        <v>65413</v>
      </c>
    </row>
    <row r="1687" spans="1:5" x14ac:dyDescent="0.25">
      <c r="A1687">
        <v>26136</v>
      </c>
      <c r="B1687">
        <v>502</v>
      </c>
      <c r="C1687">
        <v>2</v>
      </c>
      <c r="D1687">
        <v>100</v>
      </c>
      <c r="E1687">
        <v>65428</v>
      </c>
    </row>
    <row r="1688" spans="1:5" x14ac:dyDescent="0.25">
      <c r="A1688">
        <v>26137</v>
      </c>
      <c r="B1688">
        <v>502</v>
      </c>
      <c r="C1688">
        <v>3</v>
      </c>
      <c r="D1688">
        <v>150</v>
      </c>
      <c r="E1688">
        <v>65430</v>
      </c>
    </row>
    <row r="1689" spans="1:5" x14ac:dyDescent="0.25">
      <c r="A1689">
        <v>26159</v>
      </c>
      <c r="B1689">
        <v>502</v>
      </c>
      <c r="C1689">
        <v>1</v>
      </c>
      <c r="D1689">
        <v>50</v>
      </c>
      <c r="E1689">
        <v>65482</v>
      </c>
    </row>
    <row r="1690" spans="1:5" x14ac:dyDescent="0.25">
      <c r="A1690">
        <v>26178</v>
      </c>
      <c r="B1690">
        <v>502</v>
      </c>
      <c r="C1690">
        <v>5</v>
      </c>
      <c r="D1690">
        <v>250</v>
      </c>
      <c r="E1690">
        <v>65520</v>
      </c>
    </row>
    <row r="1691" spans="1:5" x14ac:dyDescent="0.25">
      <c r="A1691">
        <v>26179</v>
      </c>
      <c r="B1691">
        <v>502</v>
      </c>
      <c r="C1691">
        <v>2</v>
      </c>
      <c r="D1691">
        <v>100</v>
      </c>
      <c r="E1691">
        <v>65524</v>
      </c>
    </row>
    <row r="1692" spans="1:5" x14ac:dyDescent="0.25">
      <c r="A1692">
        <v>26180</v>
      </c>
      <c r="B1692">
        <v>502</v>
      </c>
      <c r="C1692">
        <v>3</v>
      </c>
      <c r="D1692">
        <v>150</v>
      </c>
      <c r="E1692">
        <v>65528</v>
      </c>
    </row>
    <row r="1693" spans="1:5" x14ac:dyDescent="0.25">
      <c r="A1693">
        <v>26191</v>
      </c>
      <c r="B1693">
        <v>502</v>
      </c>
      <c r="C1693">
        <v>3</v>
      </c>
      <c r="D1693">
        <v>150</v>
      </c>
      <c r="E1693">
        <v>65553</v>
      </c>
    </row>
    <row r="1694" spans="1:5" x14ac:dyDescent="0.25">
      <c r="A1694">
        <v>26223</v>
      </c>
      <c r="B1694">
        <v>502</v>
      </c>
      <c r="C1694">
        <v>2</v>
      </c>
      <c r="D1694">
        <v>100</v>
      </c>
      <c r="E1694">
        <v>65635</v>
      </c>
    </row>
    <row r="1695" spans="1:5" x14ac:dyDescent="0.25">
      <c r="A1695">
        <v>26241</v>
      </c>
      <c r="B1695">
        <v>502</v>
      </c>
      <c r="C1695">
        <v>4</v>
      </c>
      <c r="D1695">
        <v>200</v>
      </c>
      <c r="E1695">
        <v>65686</v>
      </c>
    </row>
    <row r="1696" spans="1:5" x14ac:dyDescent="0.25">
      <c r="A1696">
        <v>26241</v>
      </c>
      <c r="B1696">
        <v>502</v>
      </c>
      <c r="C1696">
        <v>5</v>
      </c>
      <c r="D1696">
        <v>250</v>
      </c>
      <c r="E1696">
        <v>65687</v>
      </c>
    </row>
    <row r="1697" spans="1:5" x14ac:dyDescent="0.25">
      <c r="A1697">
        <v>26260</v>
      </c>
      <c r="B1697">
        <v>502</v>
      </c>
      <c r="C1697">
        <v>1</v>
      </c>
      <c r="D1697">
        <v>50</v>
      </c>
      <c r="E1697">
        <v>65738</v>
      </c>
    </row>
    <row r="1698" spans="1:5" x14ac:dyDescent="0.25">
      <c r="A1698">
        <v>26281</v>
      </c>
      <c r="B1698">
        <v>502</v>
      </c>
      <c r="C1698">
        <v>4</v>
      </c>
      <c r="D1698">
        <v>200</v>
      </c>
      <c r="E1698">
        <v>65798</v>
      </c>
    </row>
    <row r="1699" spans="1:5" x14ac:dyDescent="0.25">
      <c r="A1699">
        <v>26282</v>
      </c>
      <c r="B1699">
        <v>502</v>
      </c>
      <c r="C1699">
        <v>4</v>
      </c>
      <c r="D1699">
        <v>200</v>
      </c>
      <c r="E1699">
        <v>65802</v>
      </c>
    </row>
    <row r="1700" spans="1:5" x14ac:dyDescent="0.25">
      <c r="A1700">
        <v>26292</v>
      </c>
      <c r="B1700">
        <v>502</v>
      </c>
      <c r="C1700">
        <v>1</v>
      </c>
      <c r="D1700">
        <v>50</v>
      </c>
      <c r="E1700">
        <v>65818</v>
      </c>
    </row>
    <row r="1701" spans="1:5" x14ac:dyDescent="0.25">
      <c r="A1701">
        <v>26292</v>
      </c>
      <c r="B1701">
        <v>502</v>
      </c>
      <c r="C1701">
        <v>3</v>
      </c>
      <c r="D1701">
        <v>150</v>
      </c>
      <c r="E1701">
        <v>65821</v>
      </c>
    </row>
    <row r="1702" spans="1:5" x14ac:dyDescent="0.25">
      <c r="A1702">
        <v>26306</v>
      </c>
      <c r="B1702">
        <v>502</v>
      </c>
      <c r="C1702">
        <v>2</v>
      </c>
      <c r="D1702">
        <v>100</v>
      </c>
      <c r="E1702">
        <v>65851</v>
      </c>
    </row>
    <row r="1703" spans="1:5" x14ac:dyDescent="0.25">
      <c r="A1703">
        <v>26324</v>
      </c>
      <c r="B1703">
        <v>502</v>
      </c>
      <c r="C1703">
        <v>2</v>
      </c>
      <c r="D1703">
        <v>100</v>
      </c>
      <c r="E1703">
        <v>65886</v>
      </c>
    </row>
    <row r="1704" spans="1:5" x14ac:dyDescent="0.25">
      <c r="A1704">
        <v>26366</v>
      </c>
      <c r="B1704">
        <v>502</v>
      </c>
      <c r="C1704">
        <v>3</v>
      </c>
      <c r="D1704">
        <v>150</v>
      </c>
      <c r="E1704">
        <v>65993</v>
      </c>
    </row>
    <row r="1705" spans="1:5" x14ac:dyDescent="0.25">
      <c r="A1705">
        <v>26366</v>
      </c>
      <c r="B1705">
        <v>502</v>
      </c>
      <c r="C1705">
        <v>3</v>
      </c>
      <c r="D1705">
        <v>150</v>
      </c>
      <c r="E1705">
        <v>65995</v>
      </c>
    </row>
    <row r="1706" spans="1:5" x14ac:dyDescent="0.25">
      <c r="A1706">
        <v>26404</v>
      </c>
      <c r="B1706">
        <v>502</v>
      </c>
      <c r="C1706">
        <v>3</v>
      </c>
      <c r="D1706">
        <v>150</v>
      </c>
      <c r="E1706">
        <v>66095</v>
      </c>
    </row>
    <row r="1707" spans="1:5" x14ac:dyDescent="0.25">
      <c r="A1707">
        <v>26404</v>
      </c>
      <c r="B1707">
        <v>502</v>
      </c>
      <c r="C1707">
        <v>4</v>
      </c>
      <c r="D1707">
        <v>200</v>
      </c>
      <c r="E1707">
        <v>66096</v>
      </c>
    </row>
    <row r="1708" spans="1:5" x14ac:dyDescent="0.25">
      <c r="A1708">
        <v>26420</v>
      </c>
      <c r="B1708">
        <v>502</v>
      </c>
      <c r="C1708">
        <v>1</v>
      </c>
      <c r="D1708">
        <v>50</v>
      </c>
      <c r="E1708">
        <v>66143</v>
      </c>
    </row>
    <row r="1709" spans="1:5" x14ac:dyDescent="0.25">
      <c r="A1709">
        <v>26421</v>
      </c>
      <c r="B1709">
        <v>502</v>
      </c>
      <c r="C1709">
        <v>4</v>
      </c>
      <c r="D1709">
        <v>200</v>
      </c>
      <c r="E1709">
        <v>66145</v>
      </c>
    </row>
    <row r="1710" spans="1:5" x14ac:dyDescent="0.25">
      <c r="A1710">
        <v>26482</v>
      </c>
      <c r="B1710">
        <v>502</v>
      </c>
      <c r="C1710">
        <v>4</v>
      </c>
      <c r="D1710">
        <v>200</v>
      </c>
      <c r="E1710">
        <v>66288</v>
      </c>
    </row>
    <row r="1711" spans="1:5" x14ac:dyDescent="0.25">
      <c r="A1711">
        <v>26482</v>
      </c>
      <c r="B1711">
        <v>502</v>
      </c>
      <c r="C1711">
        <v>2</v>
      </c>
      <c r="D1711">
        <v>100</v>
      </c>
      <c r="E1711">
        <v>66289</v>
      </c>
    </row>
    <row r="1712" spans="1:5" x14ac:dyDescent="0.25">
      <c r="A1712">
        <v>26482</v>
      </c>
      <c r="B1712">
        <v>502</v>
      </c>
      <c r="C1712">
        <v>2</v>
      </c>
      <c r="D1712">
        <v>100</v>
      </c>
      <c r="E1712">
        <v>66291</v>
      </c>
    </row>
    <row r="1713" spans="1:5" x14ac:dyDescent="0.25">
      <c r="A1713">
        <v>26483</v>
      </c>
      <c r="B1713">
        <v>502</v>
      </c>
      <c r="C1713">
        <v>1</v>
      </c>
      <c r="D1713">
        <v>50</v>
      </c>
      <c r="E1713">
        <v>66293</v>
      </c>
    </row>
    <row r="1714" spans="1:5" x14ac:dyDescent="0.25">
      <c r="A1714">
        <v>26483</v>
      </c>
      <c r="B1714">
        <v>502</v>
      </c>
      <c r="C1714">
        <v>5</v>
      </c>
      <c r="D1714">
        <v>250</v>
      </c>
      <c r="E1714">
        <v>66295</v>
      </c>
    </row>
    <row r="1715" spans="1:5" x14ac:dyDescent="0.25">
      <c r="A1715">
        <v>26487</v>
      </c>
      <c r="B1715">
        <v>502</v>
      </c>
      <c r="C1715">
        <v>2</v>
      </c>
      <c r="D1715">
        <v>100</v>
      </c>
      <c r="E1715">
        <v>66306</v>
      </c>
    </row>
    <row r="1716" spans="1:5" x14ac:dyDescent="0.25">
      <c r="A1716">
        <v>26497</v>
      </c>
      <c r="B1716">
        <v>502</v>
      </c>
      <c r="C1716">
        <v>3</v>
      </c>
      <c r="D1716">
        <v>150</v>
      </c>
      <c r="E1716">
        <v>66337</v>
      </c>
    </row>
    <row r="1717" spans="1:5" x14ac:dyDescent="0.25">
      <c r="A1717">
        <v>26499</v>
      </c>
      <c r="B1717">
        <v>502</v>
      </c>
      <c r="C1717">
        <v>3</v>
      </c>
      <c r="D1717">
        <v>150</v>
      </c>
      <c r="E1717">
        <v>66348</v>
      </c>
    </row>
    <row r="1718" spans="1:5" x14ac:dyDescent="0.25">
      <c r="A1718">
        <v>26523</v>
      </c>
      <c r="B1718">
        <v>502</v>
      </c>
      <c r="C1718">
        <v>5</v>
      </c>
      <c r="D1718">
        <v>250</v>
      </c>
      <c r="E1718">
        <v>66397</v>
      </c>
    </row>
    <row r="1719" spans="1:5" x14ac:dyDescent="0.25">
      <c r="A1719">
        <v>26572</v>
      </c>
      <c r="B1719">
        <v>502</v>
      </c>
      <c r="C1719">
        <v>4</v>
      </c>
      <c r="D1719">
        <v>200</v>
      </c>
      <c r="E1719">
        <v>66535</v>
      </c>
    </row>
    <row r="1720" spans="1:5" x14ac:dyDescent="0.25">
      <c r="A1720">
        <v>26572</v>
      </c>
      <c r="B1720">
        <v>502</v>
      </c>
      <c r="C1720">
        <v>4</v>
      </c>
      <c r="D1720">
        <v>200</v>
      </c>
      <c r="E1720">
        <v>66536</v>
      </c>
    </row>
    <row r="1721" spans="1:5" x14ac:dyDescent="0.25">
      <c r="A1721">
        <v>26608</v>
      </c>
      <c r="B1721">
        <v>502</v>
      </c>
      <c r="C1721">
        <v>5</v>
      </c>
      <c r="D1721">
        <v>250</v>
      </c>
      <c r="E1721">
        <v>66633</v>
      </c>
    </row>
    <row r="1722" spans="1:5" x14ac:dyDescent="0.25">
      <c r="A1722">
        <v>26623</v>
      </c>
      <c r="B1722">
        <v>502</v>
      </c>
      <c r="C1722">
        <v>2</v>
      </c>
      <c r="D1722">
        <v>100</v>
      </c>
      <c r="E1722">
        <v>66678</v>
      </c>
    </row>
    <row r="1723" spans="1:5" x14ac:dyDescent="0.25">
      <c r="A1723">
        <v>26715</v>
      </c>
      <c r="B1723">
        <v>502</v>
      </c>
      <c r="C1723">
        <v>5</v>
      </c>
      <c r="D1723">
        <v>250</v>
      </c>
      <c r="E1723">
        <v>66906</v>
      </c>
    </row>
    <row r="1724" spans="1:5" x14ac:dyDescent="0.25">
      <c r="A1724">
        <v>26843</v>
      </c>
      <c r="B1724">
        <v>502</v>
      </c>
      <c r="C1724">
        <v>2</v>
      </c>
      <c r="D1724">
        <v>100</v>
      </c>
      <c r="E1724">
        <v>67263</v>
      </c>
    </row>
    <row r="1725" spans="1:5" x14ac:dyDescent="0.25">
      <c r="A1725">
        <v>26845</v>
      </c>
      <c r="B1725">
        <v>502</v>
      </c>
      <c r="C1725">
        <v>3</v>
      </c>
      <c r="D1725">
        <v>150</v>
      </c>
      <c r="E1725">
        <v>67266</v>
      </c>
    </row>
    <row r="1726" spans="1:5" x14ac:dyDescent="0.25">
      <c r="A1726">
        <v>26863</v>
      </c>
      <c r="B1726">
        <v>502</v>
      </c>
      <c r="C1726">
        <v>4</v>
      </c>
      <c r="D1726">
        <v>200</v>
      </c>
      <c r="E1726">
        <v>67310</v>
      </c>
    </row>
    <row r="1727" spans="1:5" x14ac:dyDescent="0.25">
      <c r="A1727">
        <v>26864</v>
      </c>
      <c r="B1727">
        <v>502</v>
      </c>
      <c r="C1727">
        <v>3</v>
      </c>
      <c r="D1727">
        <v>150</v>
      </c>
      <c r="E1727">
        <v>67313</v>
      </c>
    </row>
    <row r="1728" spans="1:5" x14ac:dyDescent="0.25">
      <c r="A1728">
        <v>26864</v>
      </c>
      <c r="B1728">
        <v>502</v>
      </c>
      <c r="C1728">
        <v>1</v>
      </c>
      <c r="D1728">
        <v>50</v>
      </c>
      <c r="E1728">
        <v>67314</v>
      </c>
    </row>
    <row r="1729" spans="1:5" x14ac:dyDescent="0.25">
      <c r="A1729">
        <v>26887</v>
      </c>
      <c r="B1729">
        <v>502</v>
      </c>
      <c r="C1729">
        <v>1</v>
      </c>
      <c r="D1729">
        <v>50</v>
      </c>
      <c r="E1729">
        <v>67365</v>
      </c>
    </row>
    <row r="1730" spans="1:5" x14ac:dyDescent="0.25">
      <c r="A1730">
        <v>26889</v>
      </c>
      <c r="B1730">
        <v>502</v>
      </c>
      <c r="C1730">
        <v>2</v>
      </c>
      <c r="D1730">
        <v>100</v>
      </c>
      <c r="E1730">
        <v>67369</v>
      </c>
    </row>
    <row r="1731" spans="1:5" x14ac:dyDescent="0.25">
      <c r="A1731">
        <v>26909</v>
      </c>
      <c r="B1731">
        <v>502</v>
      </c>
      <c r="C1731">
        <v>5</v>
      </c>
      <c r="D1731">
        <v>250</v>
      </c>
      <c r="E1731">
        <v>67414</v>
      </c>
    </row>
    <row r="1732" spans="1:5" x14ac:dyDescent="0.25">
      <c r="A1732">
        <v>26909</v>
      </c>
      <c r="B1732">
        <v>502</v>
      </c>
      <c r="C1732">
        <v>3</v>
      </c>
      <c r="D1732">
        <v>150</v>
      </c>
      <c r="E1732">
        <v>67415</v>
      </c>
    </row>
    <row r="1733" spans="1:5" x14ac:dyDescent="0.25">
      <c r="A1733">
        <v>26924</v>
      </c>
      <c r="B1733">
        <v>502</v>
      </c>
      <c r="C1733">
        <v>2</v>
      </c>
      <c r="D1733">
        <v>100</v>
      </c>
      <c r="E1733">
        <v>67447</v>
      </c>
    </row>
    <row r="1734" spans="1:5" x14ac:dyDescent="0.25">
      <c r="A1734">
        <v>26985</v>
      </c>
      <c r="B1734">
        <v>502</v>
      </c>
      <c r="C1734">
        <v>5</v>
      </c>
      <c r="D1734">
        <v>250</v>
      </c>
      <c r="E1734">
        <v>67590</v>
      </c>
    </row>
    <row r="1735" spans="1:5" x14ac:dyDescent="0.25">
      <c r="A1735">
        <v>27014</v>
      </c>
      <c r="B1735">
        <v>502</v>
      </c>
      <c r="C1735">
        <v>5</v>
      </c>
      <c r="D1735">
        <v>250</v>
      </c>
      <c r="E1735">
        <v>67666</v>
      </c>
    </row>
    <row r="1736" spans="1:5" x14ac:dyDescent="0.25">
      <c r="A1736">
        <v>27024</v>
      </c>
      <c r="B1736">
        <v>502</v>
      </c>
      <c r="C1736">
        <v>1</v>
      </c>
      <c r="D1736">
        <v>50</v>
      </c>
      <c r="E1736">
        <v>67690</v>
      </c>
    </row>
    <row r="1737" spans="1:5" x14ac:dyDescent="0.25">
      <c r="A1737">
        <v>27034</v>
      </c>
      <c r="B1737">
        <v>502</v>
      </c>
      <c r="C1737">
        <v>3</v>
      </c>
      <c r="D1737">
        <v>150</v>
      </c>
      <c r="E1737">
        <v>67727</v>
      </c>
    </row>
    <row r="1738" spans="1:5" x14ac:dyDescent="0.25">
      <c r="A1738">
        <v>27039</v>
      </c>
      <c r="B1738">
        <v>502</v>
      </c>
      <c r="C1738">
        <v>1</v>
      </c>
      <c r="D1738">
        <v>50</v>
      </c>
      <c r="E1738">
        <v>67746</v>
      </c>
    </row>
    <row r="1739" spans="1:5" x14ac:dyDescent="0.25">
      <c r="A1739">
        <v>27040</v>
      </c>
      <c r="B1739">
        <v>502</v>
      </c>
      <c r="C1739">
        <v>5</v>
      </c>
      <c r="D1739">
        <v>250</v>
      </c>
      <c r="E1739">
        <v>67748</v>
      </c>
    </row>
    <row r="1740" spans="1:5" x14ac:dyDescent="0.25">
      <c r="A1740">
        <v>27050</v>
      </c>
      <c r="B1740">
        <v>502</v>
      </c>
      <c r="C1740">
        <v>1</v>
      </c>
      <c r="D1740">
        <v>50</v>
      </c>
      <c r="E1740">
        <v>67777</v>
      </c>
    </row>
    <row r="1741" spans="1:5" x14ac:dyDescent="0.25">
      <c r="A1741">
        <v>27194</v>
      </c>
      <c r="B1741">
        <v>502</v>
      </c>
      <c r="C1741">
        <v>3</v>
      </c>
      <c r="D1741">
        <v>150</v>
      </c>
      <c r="E1741">
        <v>68132</v>
      </c>
    </row>
    <row r="1742" spans="1:5" x14ac:dyDescent="0.25">
      <c r="A1742">
        <v>27201</v>
      </c>
      <c r="B1742">
        <v>502</v>
      </c>
      <c r="C1742">
        <v>3</v>
      </c>
      <c r="D1742">
        <v>150</v>
      </c>
      <c r="E1742">
        <v>68146</v>
      </c>
    </row>
    <row r="1743" spans="1:5" x14ac:dyDescent="0.25">
      <c r="A1743">
        <v>27261</v>
      </c>
      <c r="B1743">
        <v>502</v>
      </c>
      <c r="C1743">
        <v>2</v>
      </c>
      <c r="D1743">
        <v>100</v>
      </c>
      <c r="E1743">
        <v>68291</v>
      </c>
    </row>
    <row r="1744" spans="1:5" x14ac:dyDescent="0.25">
      <c r="A1744">
        <v>27273</v>
      </c>
      <c r="B1744">
        <v>502</v>
      </c>
      <c r="C1744">
        <v>5</v>
      </c>
      <c r="D1744">
        <v>250</v>
      </c>
      <c r="E1744">
        <v>68318</v>
      </c>
    </row>
    <row r="1745" spans="1:5" x14ac:dyDescent="0.25">
      <c r="A1745">
        <v>27289</v>
      </c>
      <c r="B1745">
        <v>502</v>
      </c>
      <c r="C1745">
        <v>5</v>
      </c>
      <c r="D1745">
        <v>250</v>
      </c>
      <c r="E1745">
        <v>68353</v>
      </c>
    </row>
    <row r="1746" spans="1:5" x14ac:dyDescent="0.25">
      <c r="A1746">
        <v>27290</v>
      </c>
      <c r="B1746">
        <v>502</v>
      </c>
      <c r="C1746">
        <v>2</v>
      </c>
      <c r="D1746">
        <v>100</v>
      </c>
      <c r="E1746">
        <v>68360</v>
      </c>
    </row>
    <row r="1747" spans="1:5" x14ac:dyDescent="0.25">
      <c r="A1747">
        <v>27291</v>
      </c>
      <c r="B1747">
        <v>502</v>
      </c>
      <c r="C1747">
        <v>1</v>
      </c>
      <c r="D1747">
        <v>50</v>
      </c>
      <c r="E1747">
        <v>68364</v>
      </c>
    </row>
    <row r="1748" spans="1:5" x14ac:dyDescent="0.25">
      <c r="A1748">
        <v>27292</v>
      </c>
      <c r="B1748">
        <v>502</v>
      </c>
      <c r="C1748">
        <v>5</v>
      </c>
      <c r="D1748">
        <v>250</v>
      </c>
      <c r="E1748">
        <v>68367</v>
      </c>
    </row>
    <row r="1749" spans="1:5" x14ac:dyDescent="0.25">
      <c r="A1749">
        <v>27366</v>
      </c>
      <c r="B1749">
        <v>502</v>
      </c>
      <c r="C1749">
        <v>4</v>
      </c>
      <c r="D1749">
        <v>200</v>
      </c>
      <c r="E1749">
        <v>68527</v>
      </c>
    </row>
    <row r="1750" spans="1:5" x14ac:dyDescent="0.25">
      <c r="A1750">
        <v>27367</v>
      </c>
      <c r="B1750">
        <v>502</v>
      </c>
      <c r="C1750">
        <v>3</v>
      </c>
      <c r="D1750">
        <v>150</v>
      </c>
      <c r="E1750">
        <v>68535</v>
      </c>
    </row>
    <row r="1751" spans="1:5" x14ac:dyDescent="0.25">
      <c r="A1751">
        <v>27381</v>
      </c>
      <c r="B1751">
        <v>502</v>
      </c>
      <c r="C1751">
        <v>3</v>
      </c>
      <c r="D1751">
        <v>150</v>
      </c>
      <c r="E1751">
        <v>68577</v>
      </c>
    </row>
    <row r="1752" spans="1:5" x14ac:dyDescent="0.25">
      <c r="A1752">
        <v>27413</v>
      </c>
      <c r="B1752">
        <v>502</v>
      </c>
      <c r="C1752">
        <v>4</v>
      </c>
      <c r="D1752">
        <v>200</v>
      </c>
      <c r="E1752">
        <v>68637</v>
      </c>
    </row>
    <row r="1753" spans="1:5" x14ac:dyDescent="0.25">
      <c r="A1753">
        <v>27413</v>
      </c>
      <c r="B1753">
        <v>502</v>
      </c>
      <c r="C1753">
        <v>4</v>
      </c>
      <c r="D1753">
        <v>200</v>
      </c>
      <c r="E1753">
        <v>68640</v>
      </c>
    </row>
    <row r="1754" spans="1:5" x14ac:dyDescent="0.25">
      <c r="A1754">
        <v>27450</v>
      </c>
      <c r="B1754">
        <v>502</v>
      </c>
      <c r="C1754">
        <v>1</v>
      </c>
      <c r="D1754">
        <v>50</v>
      </c>
      <c r="E1754">
        <v>68715</v>
      </c>
    </row>
    <row r="1755" spans="1:5" x14ac:dyDescent="0.25">
      <c r="A1755">
        <v>27450</v>
      </c>
      <c r="B1755">
        <v>502</v>
      </c>
      <c r="C1755">
        <v>4</v>
      </c>
      <c r="D1755">
        <v>200</v>
      </c>
      <c r="E1755">
        <v>68716</v>
      </c>
    </row>
    <row r="1756" spans="1:5" x14ac:dyDescent="0.25">
      <c r="A1756">
        <v>27450</v>
      </c>
      <c r="B1756">
        <v>502</v>
      </c>
      <c r="C1756">
        <v>2</v>
      </c>
      <c r="D1756">
        <v>100</v>
      </c>
      <c r="E1756">
        <v>68717</v>
      </c>
    </row>
    <row r="1757" spans="1:5" x14ac:dyDescent="0.25">
      <c r="A1757">
        <v>27452</v>
      </c>
      <c r="B1757">
        <v>502</v>
      </c>
      <c r="C1757">
        <v>5</v>
      </c>
      <c r="D1757">
        <v>250</v>
      </c>
      <c r="E1757">
        <v>68722</v>
      </c>
    </row>
    <row r="1758" spans="1:5" x14ac:dyDescent="0.25">
      <c r="A1758">
        <v>27464</v>
      </c>
      <c r="B1758">
        <v>502</v>
      </c>
      <c r="C1758">
        <v>1</v>
      </c>
      <c r="D1758">
        <v>50</v>
      </c>
      <c r="E1758">
        <v>68757</v>
      </c>
    </row>
    <row r="1759" spans="1:5" x14ac:dyDescent="0.25">
      <c r="A1759">
        <v>27551</v>
      </c>
      <c r="B1759">
        <v>502</v>
      </c>
      <c r="C1759">
        <v>5</v>
      </c>
      <c r="D1759">
        <v>250</v>
      </c>
      <c r="E1759">
        <v>68961</v>
      </c>
    </row>
    <row r="1760" spans="1:5" x14ac:dyDescent="0.25">
      <c r="A1760">
        <v>27578</v>
      </c>
      <c r="B1760">
        <v>502</v>
      </c>
      <c r="C1760">
        <v>2</v>
      </c>
      <c r="D1760">
        <v>100</v>
      </c>
      <c r="E1760">
        <v>69035</v>
      </c>
    </row>
    <row r="1761" spans="1:5" x14ac:dyDescent="0.25">
      <c r="A1761">
        <v>27578</v>
      </c>
      <c r="B1761">
        <v>502</v>
      </c>
      <c r="C1761">
        <v>5</v>
      </c>
      <c r="D1761">
        <v>250</v>
      </c>
      <c r="E1761">
        <v>69036</v>
      </c>
    </row>
    <row r="1762" spans="1:5" x14ac:dyDescent="0.25">
      <c r="A1762">
        <v>27609</v>
      </c>
      <c r="B1762">
        <v>502</v>
      </c>
      <c r="C1762">
        <v>5</v>
      </c>
      <c r="D1762">
        <v>250</v>
      </c>
      <c r="E1762">
        <v>69124</v>
      </c>
    </row>
    <row r="1763" spans="1:5" x14ac:dyDescent="0.25">
      <c r="A1763">
        <v>27609</v>
      </c>
      <c r="B1763">
        <v>502</v>
      </c>
      <c r="C1763">
        <v>2</v>
      </c>
      <c r="D1763">
        <v>100</v>
      </c>
      <c r="E1763">
        <v>69125</v>
      </c>
    </row>
    <row r="1764" spans="1:5" x14ac:dyDescent="0.25">
      <c r="A1764">
        <v>27619</v>
      </c>
      <c r="B1764">
        <v>502</v>
      </c>
      <c r="C1764">
        <v>3</v>
      </c>
      <c r="D1764">
        <v>150</v>
      </c>
      <c r="E1764">
        <v>69154</v>
      </c>
    </row>
    <row r="1765" spans="1:5" x14ac:dyDescent="0.25">
      <c r="A1765">
        <v>27763</v>
      </c>
      <c r="B1765">
        <v>502</v>
      </c>
      <c r="C1765">
        <v>4</v>
      </c>
      <c r="D1765">
        <v>200</v>
      </c>
      <c r="E1765">
        <v>69500</v>
      </c>
    </row>
    <row r="1766" spans="1:5" x14ac:dyDescent="0.25">
      <c r="A1766">
        <v>27800</v>
      </c>
      <c r="B1766">
        <v>502</v>
      </c>
      <c r="C1766">
        <v>4</v>
      </c>
      <c r="D1766">
        <v>200</v>
      </c>
      <c r="E1766">
        <v>69595</v>
      </c>
    </row>
    <row r="1767" spans="1:5" x14ac:dyDescent="0.25">
      <c r="A1767">
        <v>27800</v>
      </c>
      <c r="B1767">
        <v>502</v>
      </c>
      <c r="C1767">
        <v>5</v>
      </c>
      <c r="D1767">
        <v>250</v>
      </c>
      <c r="E1767">
        <v>69596</v>
      </c>
    </row>
    <row r="1768" spans="1:5" x14ac:dyDescent="0.25">
      <c r="A1768">
        <v>27801</v>
      </c>
      <c r="B1768">
        <v>502</v>
      </c>
      <c r="C1768">
        <v>4</v>
      </c>
      <c r="D1768">
        <v>200</v>
      </c>
      <c r="E1768">
        <v>69597</v>
      </c>
    </row>
    <row r="1769" spans="1:5" x14ac:dyDescent="0.25">
      <c r="A1769">
        <v>27803</v>
      </c>
      <c r="B1769">
        <v>502</v>
      </c>
      <c r="C1769">
        <v>5</v>
      </c>
      <c r="D1769">
        <v>250</v>
      </c>
      <c r="E1769">
        <v>69602</v>
      </c>
    </row>
    <row r="1770" spans="1:5" x14ac:dyDescent="0.25">
      <c r="A1770">
        <v>27807</v>
      </c>
      <c r="B1770">
        <v>502</v>
      </c>
      <c r="C1770">
        <v>5</v>
      </c>
      <c r="D1770">
        <v>250</v>
      </c>
      <c r="E1770">
        <v>69614</v>
      </c>
    </row>
    <row r="1771" spans="1:5" x14ac:dyDescent="0.25">
      <c r="A1771">
        <v>27807</v>
      </c>
      <c r="B1771">
        <v>502</v>
      </c>
      <c r="C1771">
        <v>4</v>
      </c>
      <c r="D1771">
        <v>200</v>
      </c>
      <c r="E1771">
        <v>69616</v>
      </c>
    </row>
    <row r="1772" spans="1:5" x14ac:dyDescent="0.25">
      <c r="A1772">
        <v>27808</v>
      </c>
      <c r="B1772">
        <v>502</v>
      </c>
      <c r="C1772">
        <v>3</v>
      </c>
      <c r="D1772">
        <v>150</v>
      </c>
      <c r="E1772">
        <v>69618</v>
      </c>
    </row>
    <row r="1773" spans="1:5" x14ac:dyDescent="0.25">
      <c r="A1773">
        <v>27858</v>
      </c>
      <c r="B1773">
        <v>502</v>
      </c>
      <c r="C1773">
        <v>3</v>
      </c>
      <c r="D1773">
        <v>150</v>
      </c>
      <c r="E1773">
        <v>69739</v>
      </c>
    </row>
    <row r="1774" spans="1:5" x14ac:dyDescent="0.25">
      <c r="A1774">
        <v>27880</v>
      </c>
      <c r="B1774">
        <v>502</v>
      </c>
      <c r="C1774">
        <v>3</v>
      </c>
      <c r="D1774">
        <v>150</v>
      </c>
      <c r="E1774">
        <v>69792</v>
      </c>
    </row>
    <row r="1775" spans="1:5" x14ac:dyDescent="0.25">
      <c r="A1775">
        <v>27886</v>
      </c>
      <c r="B1775">
        <v>502</v>
      </c>
      <c r="C1775">
        <v>3</v>
      </c>
      <c r="D1775">
        <v>150</v>
      </c>
      <c r="E1775">
        <v>69806</v>
      </c>
    </row>
    <row r="1776" spans="1:5" x14ac:dyDescent="0.25">
      <c r="A1776">
        <v>27886</v>
      </c>
      <c r="B1776">
        <v>502</v>
      </c>
      <c r="C1776">
        <v>1</v>
      </c>
      <c r="D1776">
        <v>50</v>
      </c>
      <c r="E1776">
        <v>69809</v>
      </c>
    </row>
    <row r="1777" spans="1:5" x14ac:dyDescent="0.25">
      <c r="A1777">
        <v>27887</v>
      </c>
      <c r="B1777">
        <v>502</v>
      </c>
      <c r="C1777">
        <v>2</v>
      </c>
      <c r="D1777">
        <v>100</v>
      </c>
      <c r="E1777">
        <v>69810</v>
      </c>
    </row>
    <row r="1778" spans="1:5" x14ac:dyDescent="0.25">
      <c r="A1778">
        <v>27902</v>
      </c>
      <c r="B1778">
        <v>502</v>
      </c>
      <c r="C1778">
        <v>4</v>
      </c>
      <c r="D1778">
        <v>200</v>
      </c>
      <c r="E1778">
        <v>69838</v>
      </c>
    </row>
    <row r="1779" spans="1:5" x14ac:dyDescent="0.25">
      <c r="A1779">
        <v>27902</v>
      </c>
      <c r="B1779">
        <v>502</v>
      </c>
      <c r="C1779">
        <v>5</v>
      </c>
      <c r="D1779">
        <v>250</v>
      </c>
      <c r="E1779">
        <v>69839</v>
      </c>
    </row>
    <row r="1780" spans="1:5" x14ac:dyDescent="0.25">
      <c r="A1780">
        <v>27994</v>
      </c>
      <c r="B1780">
        <v>502</v>
      </c>
      <c r="C1780">
        <v>4</v>
      </c>
      <c r="D1780">
        <v>200</v>
      </c>
      <c r="E1780">
        <v>70058</v>
      </c>
    </row>
    <row r="1781" spans="1:5" x14ac:dyDescent="0.25">
      <c r="A1781">
        <v>27995</v>
      </c>
      <c r="B1781">
        <v>502</v>
      </c>
      <c r="C1781">
        <v>2</v>
      </c>
      <c r="D1781">
        <v>100</v>
      </c>
      <c r="E1781">
        <v>70061</v>
      </c>
    </row>
    <row r="1782" spans="1:5" x14ac:dyDescent="0.25">
      <c r="A1782">
        <v>28008</v>
      </c>
      <c r="B1782">
        <v>502</v>
      </c>
      <c r="C1782">
        <v>5</v>
      </c>
      <c r="D1782">
        <v>250</v>
      </c>
      <c r="E1782">
        <v>70086</v>
      </c>
    </row>
    <row r="1783" spans="1:5" x14ac:dyDescent="0.25">
      <c r="A1783">
        <v>28018</v>
      </c>
      <c r="B1783">
        <v>502</v>
      </c>
      <c r="C1783">
        <v>2</v>
      </c>
      <c r="D1783">
        <v>100</v>
      </c>
      <c r="E1783">
        <v>70105</v>
      </c>
    </row>
    <row r="1784" spans="1:5" x14ac:dyDescent="0.25">
      <c r="A1784">
        <v>28025</v>
      </c>
      <c r="B1784">
        <v>502</v>
      </c>
      <c r="C1784">
        <v>4</v>
      </c>
      <c r="D1784">
        <v>200</v>
      </c>
      <c r="E1784">
        <v>70116</v>
      </c>
    </row>
    <row r="1785" spans="1:5" x14ac:dyDescent="0.25">
      <c r="A1785">
        <v>28038</v>
      </c>
      <c r="B1785">
        <v>502</v>
      </c>
      <c r="C1785">
        <v>4</v>
      </c>
      <c r="D1785">
        <v>200</v>
      </c>
      <c r="E1785">
        <v>70149</v>
      </c>
    </row>
    <row r="1786" spans="1:5" x14ac:dyDescent="0.25">
      <c r="A1786">
        <v>28042</v>
      </c>
      <c r="B1786">
        <v>502</v>
      </c>
      <c r="C1786">
        <v>2</v>
      </c>
      <c r="D1786">
        <v>100</v>
      </c>
      <c r="E1786">
        <v>70154</v>
      </c>
    </row>
    <row r="1787" spans="1:5" x14ac:dyDescent="0.25">
      <c r="A1787">
        <v>28042</v>
      </c>
      <c r="B1787">
        <v>502</v>
      </c>
      <c r="C1787">
        <v>2</v>
      </c>
      <c r="D1787">
        <v>100</v>
      </c>
      <c r="E1787">
        <v>70156</v>
      </c>
    </row>
    <row r="1788" spans="1:5" x14ac:dyDescent="0.25">
      <c r="A1788">
        <v>28074</v>
      </c>
      <c r="B1788">
        <v>502</v>
      </c>
      <c r="C1788">
        <v>3</v>
      </c>
      <c r="D1788">
        <v>150</v>
      </c>
      <c r="E1788">
        <v>70230</v>
      </c>
    </row>
    <row r="1789" spans="1:5" x14ac:dyDescent="0.25">
      <c r="A1789">
        <v>28160</v>
      </c>
      <c r="B1789">
        <v>502</v>
      </c>
      <c r="C1789">
        <v>3</v>
      </c>
      <c r="D1789">
        <v>150</v>
      </c>
      <c r="E1789">
        <v>70419</v>
      </c>
    </row>
    <row r="1790" spans="1:5" x14ac:dyDescent="0.25">
      <c r="A1790">
        <v>28160</v>
      </c>
      <c r="B1790">
        <v>502</v>
      </c>
      <c r="C1790">
        <v>1</v>
      </c>
      <c r="D1790">
        <v>50</v>
      </c>
      <c r="E1790">
        <v>70420</v>
      </c>
    </row>
    <row r="1791" spans="1:5" x14ac:dyDescent="0.25">
      <c r="A1791">
        <v>28255</v>
      </c>
      <c r="B1791">
        <v>502</v>
      </c>
      <c r="C1791">
        <v>2</v>
      </c>
      <c r="D1791">
        <v>100</v>
      </c>
      <c r="E1791">
        <v>70674</v>
      </c>
    </row>
    <row r="1792" spans="1:5" x14ac:dyDescent="0.25">
      <c r="A1792">
        <v>28255</v>
      </c>
      <c r="B1792">
        <v>502</v>
      </c>
      <c r="C1792">
        <v>5</v>
      </c>
      <c r="D1792">
        <v>250</v>
      </c>
      <c r="E1792">
        <v>70676</v>
      </c>
    </row>
    <row r="1793" spans="1:5" x14ac:dyDescent="0.25">
      <c r="A1793">
        <v>28281</v>
      </c>
      <c r="B1793">
        <v>502</v>
      </c>
      <c r="C1793">
        <v>2</v>
      </c>
      <c r="D1793">
        <v>100</v>
      </c>
      <c r="E1793">
        <v>70745</v>
      </c>
    </row>
    <row r="1794" spans="1:5" x14ac:dyDescent="0.25">
      <c r="A1794">
        <v>28294</v>
      </c>
      <c r="B1794">
        <v>502</v>
      </c>
      <c r="C1794">
        <v>5</v>
      </c>
      <c r="D1794">
        <v>250</v>
      </c>
      <c r="E1794">
        <v>70781</v>
      </c>
    </row>
    <row r="1795" spans="1:5" x14ac:dyDescent="0.25">
      <c r="A1795">
        <v>28318</v>
      </c>
      <c r="B1795">
        <v>502</v>
      </c>
      <c r="C1795">
        <v>4</v>
      </c>
      <c r="D1795">
        <v>200</v>
      </c>
      <c r="E1795">
        <v>70847</v>
      </c>
    </row>
    <row r="1796" spans="1:5" x14ac:dyDescent="0.25">
      <c r="A1796">
        <v>28330</v>
      </c>
      <c r="B1796">
        <v>502</v>
      </c>
      <c r="C1796">
        <v>5</v>
      </c>
      <c r="D1796">
        <v>250</v>
      </c>
      <c r="E1796">
        <v>70889</v>
      </c>
    </row>
    <row r="1797" spans="1:5" x14ac:dyDescent="0.25">
      <c r="A1797">
        <v>28333</v>
      </c>
      <c r="B1797">
        <v>502</v>
      </c>
      <c r="C1797">
        <v>5</v>
      </c>
      <c r="D1797">
        <v>250</v>
      </c>
      <c r="E1797">
        <v>70898</v>
      </c>
    </row>
    <row r="1798" spans="1:5" x14ac:dyDescent="0.25">
      <c r="A1798">
        <v>28336</v>
      </c>
      <c r="B1798">
        <v>502</v>
      </c>
      <c r="C1798">
        <v>2</v>
      </c>
      <c r="D1798">
        <v>100</v>
      </c>
      <c r="E1798">
        <v>70906</v>
      </c>
    </row>
    <row r="1799" spans="1:5" x14ac:dyDescent="0.25">
      <c r="A1799">
        <v>28344</v>
      </c>
      <c r="B1799">
        <v>502</v>
      </c>
      <c r="C1799">
        <v>2</v>
      </c>
      <c r="D1799">
        <v>100</v>
      </c>
      <c r="E1799">
        <v>70923</v>
      </c>
    </row>
    <row r="1800" spans="1:5" x14ac:dyDescent="0.25">
      <c r="A1800">
        <v>28364</v>
      </c>
      <c r="B1800">
        <v>502</v>
      </c>
      <c r="C1800">
        <v>5</v>
      </c>
      <c r="D1800">
        <v>250</v>
      </c>
      <c r="E1800">
        <v>70968</v>
      </c>
    </row>
    <row r="1801" spans="1:5" x14ac:dyDescent="0.25">
      <c r="A1801">
        <v>28390</v>
      </c>
      <c r="B1801">
        <v>502</v>
      </c>
      <c r="C1801">
        <v>2</v>
      </c>
      <c r="D1801">
        <v>100</v>
      </c>
      <c r="E1801">
        <v>71042</v>
      </c>
    </row>
    <row r="1802" spans="1:5" x14ac:dyDescent="0.25">
      <c r="A1802">
        <v>28425</v>
      </c>
      <c r="B1802">
        <v>502</v>
      </c>
      <c r="C1802">
        <v>1</v>
      </c>
      <c r="D1802">
        <v>50</v>
      </c>
      <c r="E1802">
        <v>71141</v>
      </c>
    </row>
    <row r="1803" spans="1:5" x14ac:dyDescent="0.25">
      <c r="A1803">
        <v>28443</v>
      </c>
      <c r="B1803">
        <v>502</v>
      </c>
      <c r="C1803">
        <v>5</v>
      </c>
      <c r="D1803">
        <v>250</v>
      </c>
      <c r="E1803">
        <v>71186</v>
      </c>
    </row>
    <row r="1804" spans="1:5" x14ac:dyDescent="0.25">
      <c r="A1804">
        <v>28459</v>
      </c>
      <c r="B1804">
        <v>502</v>
      </c>
      <c r="C1804">
        <v>5</v>
      </c>
      <c r="D1804">
        <v>250</v>
      </c>
      <c r="E1804">
        <v>71226</v>
      </c>
    </row>
    <row r="1805" spans="1:5" x14ac:dyDescent="0.25">
      <c r="A1805">
        <v>28480</v>
      </c>
      <c r="B1805">
        <v>502</v>
      </c>
      <c r="C1805">
        <v>1</v>
      </c>
      <c r="D1805">
        <v>50</v>
      </c>
      <c r="E1805">
        <v>71276</v>
      </c>
    </row>
    <row r="1806" spans="1:5" x14ac:dyDescent="0.25">
      <c r="A1806">
        <v>28484</v>
      </c>
      <c r="B1806">
        <v>502</v>
      </c>
      <c r="C1806">
        <v>3</v>
      </c>
      <c r="D1806">
        <v>150</v>
      </c>
      <c r="E1806">
        <v>71284</v>
      </c>
    </row>
    <row r="1807" spans="1:5" x14ac:dyDescent="0.25">
      <c r="A1807">
        <v>28491</v>
      </c>
      <c r="B1807">
        <v>502</v>
      </c>
      <c r="C1807">
        <v>1</v>
      </c>
      <c r="D1807">
        <v>50</v>
      </c>
      <c r="E1807">
        <v>71308</v>
      </c>
    </row>
    <row r="1808" spans="1:5" x14ac:dyDescent="0.25">
      <c r="A1808">
        <v>28491</v>
      </c>
      <c r="B1808">
        <v>502</v>
      </c>
      <c r="C1808">
        <v>2</v>
      </c>
      <c r="D1808">
        <v>100</v>
      </c>
      <c r="E1808">
        <v>71309</v>
      </c>
    </row>
    <row r="1809" spans="1:5" x14ac:dyDescent="0.25">
      <c r="A1809">
        <v>28552</v>
      </c>
      <c r="B1809">
        <v>502</v>
      </c>
      <c r="C1809">
        <v>4</v>
      </c>
      <c r="D1809">
        <v>200</v>
      </c>
      <c r="E1809">
        <v>71450</v>
      </c>
    </row>
    <row r="1810" spans="1:5" x14ac:dyDescent="0.25">
      <c r="A1810">
        <v>28555</v>
      </c>
      <c r="B1810">
        <v>502</v>
      </c>
      <c r="C1810">
        <v>3</v>
      </c>
      <c r="D1810">
        <v>150</v>
      </c>
      <c r="E1810">
        <v>71456</v>
      </c>
    </row>
    <row r="1811" spans="1:5" x14ac:dyDescent="0.25">
      <c r="A1811">
        <v>28589</v>
      </c>
      <c r="B1811">
        <v>502</v>
      </c>
      <c r="C1811">
        <v>1</v>
      </c>
      <c r="D1811">
        <v>50</v>
      </c>
      <c r="E1811">
        <v>71551</v>
      </c>
    </row>
    <row r="1812" spans="1:5" x14ac:dyDescent="0.25">
      <c r="A1812">
        <v>28590</v>
      </c>
      <c r="B1812">
        <v>502</v>
      </c>
      <c r="C1812">
        <v>1</v>
      </c>
      <c r="D1812">
        <v>50</v>
      </c>
      <c r="E1812">
        <v>71552</v>
      </c>
    </row>
    <row r="1813" spans="1:5" x14ac:dyDescent="0.25">
      <c r="A1813">
        <v>28602</v>
      </c>
      <c r="B1813">
        <v>502</v>
      </c>
      <c r="C1813">
        <v>4</v>
      </c>
      <c r="D1813">
        <v>200</v>
      </c>
      <c r="E1813">
        <v>71586</v>
      </c>
    </row>
    <row r="1814" spans="1:5" x14ac:dyDescent="0.25">
      <c r="A1814">
        <v>28638</v>
      </c>
      <c r="B1814">
        <v>502</v>
      </c>
      <c r="C1814">
        <v>4</v>
      </c>
      <c r="D1814">
        <v>200</v>
      </c>
      <c r="E1814">
        <v>71678</v>
      </c>
    </row>
    <row r="1815" spans="1:5" x14ac:dyDescent="0.25">
      <c r="A1815">
        <v>28641</v>
      </c>
      <c r="B1815">
        <v>502</v>
      </c>
      <c r="C1815">
        <v>1</v>
      </c>
      <c r="D1815">
        <v>50</v>
      </c>
      <c r="E1815">
        <v>71685</v>
      </c>
    </row>
    <row r="1816" spans="1:5" x14ac:dyDescent="0.25">
      <c r="A1816">
        <v>28643</v>
      </c>
      <c r="B1816">
        <v>502</v>
      </c>
      <c r="C1816">
        <v>2</v>
      </c>
      <c r="D1816">
        <v>100</v>
      </c>
      <c r="E1816">
        <v>71693</v>
      </c>
    </row>
    <row r="1817" spans="1:5" x14ac:dyDescent="0.25">
      <c r="A1817">
        <v>28645</v>
      </c>
      <c r="B1817">
        <v>502</v>
      </c>
      <c r="C1817">
        <v>2</v>
      </c>
      <c r="D1817">
        <v>100</v>
      </c>
      <c r="E1817">
        <v>71702</v>
      </c>
    </row>
    <row r="1818" spans="1:5" x14ac:dyDescent="0.25">
      <c r="A1818">
        <v>28646</v>
      </c>
      <c r="B1818">
        <v>502</v>
      </c>
      <c r="C1818">
        <v>4</v>
      </c>
      <c r="D1818">
        <v>200</v>
      </c>
      <c r="E1818">
        <v>71704</v>
      </c>
    </row>
    <row r="1819" spans="1:5" x14ac:dyDescent="0.25">
      <c r="A1819">
        <v>28672</v>
      </c>
      <c r="B1819">
        <v>502</v>
      </c>
      <c r="C1819">
        <v>3</v>
      </c>
      <c r="D1819">
        <v>150</v>
      </c>
      <c r="E1819">
        <v>71771</v>
      </c>
    </row>
    <row r="1820" spans="1:5" x14ac:dyDescent="0.25">
      <c r="A1820">
        <v>28689</v>
      </c>
      <c r="B1820">
        <v>502</v>
      </c>
      <c r="C1820">
        <v>2</v>
      </c>
      <c r="D1820">
        <v>100</v>
      </c>
      <c r="E1820">
        <v>71803</v>
      </c>
    </row>
    <row r="1821" spans="1:5" x14ac:dyDescent="0.25">
      <c r="A1821">
        <v>28694</v>
      </c>
      <c r="B1821">
        <v>502</v>
      </c>
      <c r="C1821">
        <v>4</v>
      </c>
      <c r="D1821">
        <v>200</v>
      </c>
      <c r="E1821">
        <v>71818</v>
      </c>
    </row>
    <row r="1822" spans="1:5" x14ac:dyDescent="0.25">
      <c r="A1822">
        <v>28737</v>
      </c>
      <c r="B1822">
        <v>502</v>
      </c>
      <c r="C1822">
        <v>1</v>
      </c>
      <c r="D1822">
        <v>50</v>
      </c>
      <c r="E1822">
        <v>71943</v>
      </c>
    </row>
    <row r="1823" spans="1:5" x14ac:dyDescent="0.25">
      <c r="A1823">
        <v>28760</v>
      </c>
      <c r="B1823">
        <v>502</v>
      </c>
      <c r="C1823">
        <v>2</v>
      </c>
      <c r="D1823">
        <v>100</v>
      </c>
      <c r="E1823">
        <v>71988</v>
      </c>
    </row>
    <row r="1824" spans="1:5" x14ac:dyDescent="0.25">
      <c r="A1824">
        <v>28763</v>
      </c>
      <c r="B1824">
        <v>502</v>
      </c>
      <c r="C1824">
        <v>5</v>
      </c>
      <c r="D1824">
        <v>250</v>
      </c>
      <c r="E1824">
        <v>71993</v>
      </c>
    </row>
    <row r="1825" spans="1:5" x14ac:dyDescent="0.25">
      <c r="A1825">
        <v>28771</v>
      </c>
      <c r="B1825">
        <v>502</v>
      </c>
      <c r="C1825">
        <v>5</v>
      </c>
      <c r="D1825">
        <v>250</v>
      </c>
      <c r="E1825">
        <v>72006</v>
      </c>
    </row>
    <row r="1826" spans="1:5" x14ac:dyDescent="0.25">
      <c r="A1826">
        <v>28772</v>
      </c>
      <c r="B1826">
        <v>502</v>
      </c>
      <c r="C1826">
        <v>4</v>
      </c>
      <c r="D1826">
        <v>200</v>
      </c>
      <c r="E1826">
        <v>72007</v>
      </c>
    </row>
    <row r="1827" spans="1:5" x14ac:dyDescent="0.25">
      <c r="A1827">
        <v>28773</v>
      </c>
      <c r="B1827">
        <v>502</v>
      </c>
      <c r="C1827">
        <v>1</v>
      </c>
      <c r="D1827">
        <v>50</v>
      </c>
      <c r="E1827">
        <v>72010</v>
      </c>
    </row>
    <row r="1828" spans="1:5" x14ac:dyDescent="0.25">
      <c r="A1828">
        <v>28782</v>
      </c>
      <c r="B1828">
        <v>502</v>
      </c>
      <c r="C1828">
        <v>5</v>
      </c>
      <c r="D1828">
        <v>250</v>
      </c>
      <c r="E1828">
        <v>72027</v>
      </c>
    </row>
    <row r="1829" spans="1:5" x14ac:dyDescent="0.25">
      <c r="A1829">
        <v>28786</v>
      </c>
      <c r="B1829">
        <v>502</v>
      </c>
      <c r="C1829">
        <v>4</v>
      </c>
      <c r="D1829">
        <v>200</v>
      </c>
      <c r="E1829">
        <v>72040</v>
      </c>
    </row>
    <row r="1830" spans="1:5" x14ac:dyDescent="0.25">
      <c r="A1830">
        <v>28814</v>
      </c>
      <c r="B1830">
        <v>502</v>
      </c>
      <c r="C1830">
        <v>2</v>
      </c>
      <c r="D1830">
        <v>100</v>
      </c>
      <c r="E1830">
        <v>72100</v>
      </c>
    </row>
    <row r="1831" spans="1:5" x14ac:dyDescent="0.25">
      <c r="A1831">
        <v>28849</v>
      </c>
      <c r="B1831">
        <v>502</v>
      </c>
      <c r="C1831">
        <v>5</v>
      </c>
      <c r="D1831">
        <v>250</v>
      </c>
      <c r="E1831">
        <v>72187</v>
      </c>
    </row>
    <row r="1832" spans="1:5" x14ac:dyDescent="0.25">
      <c r="A1832">
        <v>28851</v>
      </c>
      <c r="B1832">
        <v>502</v>
      </c>
      <c r="C1832">
        <v>5</v>
      </c>
      <c r="D1832">
        <v>250</v>
      </c>
      <c r="E1832">
        <v>72189</v>
      </c>
    </row>
    <row r="1833" spans="1:5" x14ac:dyDescent="0.25">
      <c r="A1833">
        <v>28851</v>
      </c>
      <c r="B1833">
        <v>502</v>
      </c>
      <c r="C1833">
        <v>3</v>
      </c>
      <c r="D1833">
        <v>150</v>
      </c>
      <c r="E1833">
        <v>72192</v>
      </c>
    </row>
    <row r="1834" spans="1:5" x14ac:dyDescent="0.25">
      <c r="A1834">
        <v>28852</v>
      </c>
      <c r="B1834">
        <v>502</v>
      </c>
      <c r="C1834">
        <v>5</v>
      </c>
      <c r="D1834">
        <v>250</v>
      </c>
      <c r="E1834">
        <v>72194</v>
      </c>
    </row>
    <row r="1835" spans="1:5" x14ac:dyDescent="0.25">
      <c r="A1835">
        <v>28853</v>
      </c>
      <c r="B1835">
        <v>502</v>
      </c>
      <c r="C1835">
        <v>1</v>
      </c>
      <c r="D1835">
        <v>50</v>
      </c>
      <c r="E1835">
        <v>72197</v>
      </c>
    </row>
    <row r="1836" spans="1:5" x14ac:dyDescent="0.25">
      <c r="A1836">
        <v>28857</v>
      </c>
      <c r="B1836">
        <v>502</v>
      </c>
      <c r="C1836">
        <v>4</v>
      </c>
      <c r="D1836">
        <v>200</v>
      </c>
      <c r="E1836">
        <v>72209</v>
      </c>
    </row>
    <row r="1837" spans="1:5" x14ac:dyDescent="0.25">
      <c r="A1837">
        <v>28932</v>
      </c>
      <c r="B1837">
        <v>502</v>
      </c>
      <c r="C1837">
        <v>1</v>
      </c>
      <c r="D1837">
        <v>50</v>
      </c>
      <c r="E1837">
        <v>72394</v>
      </c>
    </row>
    <row r="1838" spans="1:5" x14ac:dyDescent="0.25">
      <c r="A1838">
        <v>28932</v>
      </c>
      <c r="B1838">
        <v>502</v>
      </c>
      <c r="C1838">
        <v>2</v>
      </c>
      <c r="D1838">
        <v>100</v>
      </c>
      <c r="E1838">
        <v>72395</v>
      </c>
    </row>
    <row r="1839" spans="1:5" x14ac:dyDescent="0.25">
      <c r="A1839">
        <v>28963</v>
      </c>
      <c r="B1839">
        <v>502</v>
      </c>
      <c r="C1839">
        <v>2</v>
      </c>
      <c r="D1839">
        <v>100</v>
      </c>
      <c r="E1839">
        <v>72465</v>
      </c>
    </row>
    <row r="1840" spans="1:5" x14ac:dyDescent="0.25">
      <c r="A1840">
        <v>28990</v>
      </c>
      <c r="B1840">
        <v>502</v>
      </c>
      <c r="C1840">
        <v>3</v>
      </c>
      <c r="D1840">
        <v>150</v>
      </c>
      <c r="E1840">
        <v>72536</v>
      </c>
    </row>
    <row r="1841" spans="1:5" x14ac:dyDescent="0.25">
      <c r="A1841">
        <v>29014</v>
      </c>
      <c r="B1841">
        <v>502</v>
      </c>
      <c r="C1841">
        <v>5</v>
      </c>
      <c r="D1841">
        <v>250</v>
      </c>
      <c r="E1841">
        <v>72598</v>
      </c>
    </row>
    <row r="1842" spans="1:5" x14ac:dyDescent="0.25">
      <c r="A1842">
        <v>29086</v>
      </c>
      <c r="B1842">
        <v>502</v>
      </c>
      <c r="C1842">
        <v>2</v>
      </c>
      <c r="D1842">
        <v>100</v>
      </c>
      <c r="E1842">
        <v>72778</v>
      </c>
    </row>
    <row r="1843" spans="1:5" x14ac:dyDescent="0.25">
      <c r="A1843">
        <v>29090</v>
      </c>
      <c r="B1843">
        <v>502</v>
      </c>
      <c r="C1843">
        <v>2</v>
      </c>
      <c r="D1843">
        <v>100</v>
      </c>
      <c r="E1843">
        <v>72786</v>
      </c>
    </row>
    <row r="1844" spans="1:5" x14ac:dyDescent="0.25">
      <c r="A1844">
        <v>29091</v>
      </c>
      <c r="B1844">
        <v>502</v>
      </c>
      <c r="C1844">
        <v>5</v>
      </c>
      <c r="D1844">
        <v>250</v>
      </c>
      <c r="E1844">
        <v>72793</v>
      </c>
    </row>
    <row r="1845" spans="1:5" x14ac:dyDescent="0.25">
      <c r="A1845">
        <v>29203</v>
      </c>
      <c r="B1845">
        <v>502</v>
      </c>
      <c r="C1845">
        <v>2</v>
      </c>
      <c r="D1845">
        <v>100</v>
      </c>
      <c r="E1845">
        <v>73060</v>
      </c>
    </row>
    <row r="1846" spans="1:5" x14ac:dyDescent="0.25">
      <c r="A1846">
        <v>29216</v>
      </c>
      <c r="B1846">
        <v>502</v>
      </c>
      <c r="C1846">
        <v>5</v>
      </c>
      <c r="D1846">
        <v>250</v>
      </c>
      <c r="E1846">
        <v>73086</v>
      </c>
    </row>
    <row r="1847" spans="1:5" x14ac:dyDescent="0.25">
      <c r="A1847">
        <v>29218</v>
      </c>
      <c r="B1847">
        <v>502</v>
      </c>
      <c r="C1847">
        <v>5</v>
      </c>
      <c r="D1847">
        <v>250</v>
      </c>
      <c r="E1847">
        <v>73088</v>
      </c>
    </row>
    <row r="1848" spans="1:5" x14ac:dyDescent="0.25">
      <c r="A1848">
        <v>29220</v>
      </c>
      <c r="B1848">
        <v>502</v>
      </c>
      <c r="C1848">
        <v>1</v>
      </c>
      <c r="D1848">
        <v>50</v>
      </c>
      <c r="E1848">
        <v>73089</v>
      </c>
    </row>
    <row r="1849" spans="1:5" x14ac:dyDescent="0.25">
      <c r="A1849">
        <v>29220</v>
      </c>
      <c r="B1849">
        <v>502</v>
      </c>
      <c r="C1849">
        <v>5</v>
      </c>
      <c r="D1849">
        <v>250</v>
      </c>
      <c r="E1849">
        <v>73090</v>
      </c>
    </row>
    <row r="1850" spans="1:5" x14ac:dyDescent="0.25">
      <c r="A1850">
        <v>29224</v>
      </c>
      <c r="B1850">
        <v>502</v>
      </c>
      <c r="C1850">
        <v>1</v>
      </c>
      <c r="D1850">
        <v>50</v>
      </c>
      <c r="E1850">
        <v>73095</v>
      </c>
    </row>
    <row r="1851" spans="1:5" x14ac:dyDescent="0.25">
      <c r="A1851">
        <v>29225</v>
      </c>
      <c r="B1851">
        <v>502</v>
      </c>
      <c r="C1851">
        <v>4</v>
      </c>
      <c r="D1851">
        <v>200</v>
      </c>
      <c r="E1851">
        <v>73099</v>
      </c>
    </row>
    <row r="1852" spans="1:5" x14ac:dyDescent="0.25">
      <c r="A1852">
        <v>29272</v>
      </c>
      <c r="B1852">
        <v>502</v>
      </c>
      <c r="C1852">
        <v>4</v>
      </c>
      <c r="D1852">
        <v>200</v>
      </c>
      <c r="E1852">
        <v>73225</v>
      </c>
    </row>
    <row r="1853" spans="1:5" x14ac:dyDescent="0.25">
      <c r="A1853">
        <v>29273</v>
      </c>
      <c r="B1853">
        <v>502</v>
      </c>
      <c r="C1853">
        <v>5</v>
      </c>
      <c r="D1853">
        <v>250</v>
      </c>
      <c r="E1853">
        <v>73227</v>
      </c>
    </row>
    <row r="1854" spans="1:5" x14ac:dyDescent="0.25">
      <c r="A1854">
        <v>29286</v>
      </c>
      <c r="B1854">
        <v>502</v>
      </c>
      <c r="C1854">
        <v>1</v>
      </c>
      <c r="D1854">
        <v>50</v>
      </c>
      <c r="E1854">
        <v>73266</v>
      </c>
    </row>
    <row r="1855" spans="1:5" x14ac:dyDescent="0.25">
      <c r="A1855">
        <v>29309</v>
      </c>
      <c r="B1855">
        <v>502</v>
      </c>
      <c r="C1855">
        <v>1</v>
      </c>
      <c r="D1855">
        <v>50</v>
      </c>
      <c r="E1855">
        <v>73333</v>
      </c>
    </row>
    <row r="1856" spans="1:5" x14ac:dyDescent="0.25">
      <c r="A1856">
        <v>29311</v>
      </c>
      <c r="B1856">
        <v>502</v>
      </c>
      <c r="C1856">
        <v>5</v>
      </c>
      <c r="D1856">
        <v>250</v>
      </c>
      <c r="E1856">
        <v>73336</v>
      </c>
    </row>
    <row r="1857" spans="1:5" x14ac:dyDescent="0.25">
      <c r="A1857">
        <v>29311</v>
      </c>
      <c r="B1857">
        <v>502</v>
      </c>
      <c r="C1857">
        <v>5</v>
      </c>
      <c r="D1857">
        <v>250</v>
      </c>
      <c r="E1857">
        <v>73338</v>
      </c>
    </row>
    <row r="1858" spans="1:5" x14ac:dyDescent="0.25">
      <c r="A1858">
        <v>29316</v>
      </c>
      <c r="B1858">
        <v>502</v>
      </c>
      <c r="C1858">
        <v>3</v>
      </c>
      <c r="D1858">
        <v>150</v>
      </c>
      <c r="E1858">
        <v>73349</v>
      </c>
    </row>
    <row r="1859" spans="1:5" x14ac:dyDescent="0.25">
      <c r="A1859">
        <v>29317</v>
      </c>
      <c r="B1859">
        <v>502</v>
      </c>
      <c r="C1859">
        <v>4</v>
      </c>
      <c r="D1859">
        <v>200</v>
      </c>
      <c r="E1859">
        <v>73356</v>
      </c>
    </row>
    <row r="1860" spans="1:5" x14ac:dyDescent="0.25">
      <c r="A1860">
        <v>29354</v>
      </c>
      <c r="B1860">
        <v>502</v>
      </c>
      <c r="C1860">
        <v>5</v>
      </c>
      <c r="D1860">
        <v>250</v>
      </c>
      <c r="E1860">
        <v>73440</v>
      </c>
    </row>
    <row r="1861" spans="1:5" x14ac:dyDescent="0.25">
      <c r="A1861">
        <v>29355</v>
      </c>
      <c r="B1861">
        <v>502</v>
      </c>
      <c r="C1861">
        <v>1</v>
      </c>
      <c r="D1861">
        <v>50</v>
      </c>
      <c r="E1861">
        <v>73445</v>
      </c>
    </row>
    <row r="1862" spans="1:5" x14ac:dyDescent="0.25">
      <c r="A1862">
        <v>29449</v>
      </c>
      <c r="B1862">
        <v>502</v>
      </c>
      <c r="C1862">
        <v>3</v>
      </c>
      <c r="D1862">
        <v>150</v>
      </c>
      <c r="E1862">
        <v>73673</v>
      </c>
    </row>
    <row r="1863" spans="1:5" x14ac:dyDescent="0.25">
      <c r="A1863">
        <v>29474</v>
      </c>
      <c r="B1863">
        <v>502</v>
      </c>
      <c r="C1863">
        <v>1</v>
      </c>
      <c r="D1863">
        <v>50</v>
      </c>
      <c r="E1863">
        <v>73745</v>
      </c>
    </row>
    <row r="1864" spans="1:5" x14ac:dyDescent="0.25">
      <c r="A1864">
        <v>29524</v>
      </c>
      <c r="B1864">
        <v>502</v>
      </c>
      <c r="C1864">
        <v>5</v>
      </c>
      <c r="D1864">
        <v>250</v>
      </c>
      <c r="E1864">
        <v>73882</v>
      </c>
    </row>
    <row r="1865" spans="1:5" x14ac:dyDescent="0.25">
      <c r="A1865">
        <v>29524</v>
      </c>
      <c r="B1865">
        <v>502</v>
      </c>
      <c r="C1865">
        <v>2</v>
      </c>
      <c r="D1865">
        <v>100</v>
      </c>
      <c r="E1865">
        <v>73883</v>
      </c>
    </row>
    <row r="1866" spans="1:5" x14ac:dyDescent="0.25">
      <c r="A1866">
        <v>29544</v>
      </c>
      <c r="B1866">
        <v>502</v>
      </c>
      <c r="C1866">
        <v>1</v>
      </c>
      <c r="D1866">
        <v>50</v>
      </c>
      <c r="E1866">
        <v>73932</v>
      </c>
    </row>
    <row r="1867" spans="1:5" x14ac:dyDescent="0.25">
      <c r="A1867">
        <v>29574</v>
      </c>
      <c r="B1867">
        <v>502</v>
      </c>
      <c r="C1867">
        <v>2</v>
      </c>
      <c r="D1867">
        <v>100</v>
      </c>
      <c r="E1867">
        <v>74008</v>
      </c>
    </row>
    <row r="1868" spans="1:5" x14ac:dyDescent="0.25">
      <c r="A1868">
        <v>29574</v>
      </c>
      <c r="B1868">
        <v>502</v>
      </c>
      <c r="C1868">
        <v>3</v>
      </c>
      <c r="D1868">
        <v>150</v>
      </c>
      <c r="E1868">
        <v>74009</v>
      </c>
    </row>
    <row r="1869" spans="1:5" x14ac:dyDescent="0.25">
      <c r="A1869">
        <v>29574</v>
      </c>
      <c r="B1869">
        <v>502</v>
      </c>
      <c r="C1869">
        <v>5</v>
      </c>
      <c r="D1869">
        <v>250</v>
      </c>
      <c r="E1869">
        <v>74011</v>
      </c>
    </row>
    <row r="1870" spans="1:5" x14ac:dyDescent="0.25">
      <c r="A1870">
        <v>29579</v>
      </c>
      <c r="B1870">
        <v>502</v>
      </c>
      <c r="C1870">
        <v>4</v>
      </c>
      <c r="D1870">
        <v>200</v>
      </c>
      <c r="E1870">
        <v>74019</v>
      </c>
    </row>
    <row r="1871" spans="1:5" x14ac:dyDescent="0.25">
      <c r="A1871">
        <v>29604</v>
      </c>
      <c r="B1871">
        <v>502</v>
      </c>
      <c r="C1871">
        <v>4</v>
      </c>
      <c r="D1871">
        <v>200</v>
      </c>
      <c r="E1871">
        <v>74081</v>
      </c>
    </row>
    <row r="1872" spans="1:5" x14ac:dyDescent="0.25">
      <c r="A1872">
        <v>29604</v>
      </c>
      <c r="B1872">
        <v>502</v>
      </c>
      <c r="C1872">
        <v>5</v>
      </c>
      <c r="D1872">
        <v>250</v>
      </c>
      <c r="E1872">
        <v>74082</v>
      </c>
    </row>
    <row r="1873" spans="1:5" x14ac:dyDescent="0.25">
      <c r="A1873">
        <v>29618</v>
      </c>
      <c r="B1873">
        <v>502</v>
      </c>
      <c r="C1873">
        <v>4</v>
      </c>
      <c r="D1873">
        <v>200</v>
      </c>
      <c r="E1873">
        <v>74108</v>
      </c>
    </row>
    <row r="1874" spans="1:5" x14ac:dyDescent="0.25">
      <c r="A1874">
        <v>29659</v>
      </c>
      <c r="B1874">
        <v>502</v>
      </c>
      <c r="C1874">
        <v>3</v>
      </c>
      <c r="D1874">
        <v>150</v>
      </c>
      <c r="E1874">
        <v>74198</v>
      </c>
    </row>
    <row r="1875" spans="1:5" x14ac:dyDescent="0.25">
      <c r="A1875">
        <v>29671</v>
      </c>
      <c r="B1875">
        <v>502</v>
      </c>
      <c r="C1875">
        <v>3</v>
      </c>
      <c r="D1875">
        <v>150</v>
      </c>
      <c r="E1875">
        <v>74222</v>
      </c>
    </row>
    <row r="1876" spans="1:5" x14ac:dyDescent="0.25">
      <c r="A1876">
        <v>29680</v>
      </c>
      <c r="B1876">
        <v>502</v>
      </c>
      <c r="C1876">
        <v>1</v>
      </c>
      <c r="D1876">
        <v>50</v>
      </c>
      <c r="E1876">
        <v>74249</v>
      </c>
    </row>
    <row r="1877" spans="1:5" x14ac:dyDescent="0.25">
      <c r="A1877">
        <v>29686</v>
      </c>
      <c r="B1877">
        <v>502</v>
      </c>
      <c r="C1877">
        <v>3</v>
      </c>
      <c r="D1877">
        <v>150</v>
      </c>
      <c r="E1877">
        <v>74271</v>
      </c>
    </row>
    <row r="1878" spans="1:5" x14ac:dyDescent="0.25">
      <c r="A1878">
        <v>29714</v>
      </c>
      <c r="B1878">
        <v>502</v>
      </c>
      <c r="C1878">
        <v>4</v>
      </c>
      <c r="D1878">
        <v>200</v>
      </c>
      <c r="E1878">
        <v>74337</v>
      </c>
    </row>
    <row r="1879" spans="1:5" x14ac:dyDescent="0.25">
      <c r="A1879">
        <v>29748</v>
      </c>
      <c r="B1879">
        <v>502</v>
      </c>
      <c r="C1879">
        <v>2</v>
      </c>
      <c r="D1879">
        <v>100</v>
      </c>
      <c r="E1879">
        <v>74432</v>
      </c>
    </row>
    <row r="1880" spans="1:5" x14ac:dyDescent="0.25">
      <c r="A1880">
        <v>29753</v>
      </c>
      <c r="B1880">
        <v>502</v>
      </c>
      <c r="C1880">
        <v>4</v>
      </c>
      <c r="D1880">
        <v>200</v>
      </c>
      <c r="E1880">
        <v>74446</v>
      </c>
    </row>
    <row r="1881" spans="1:5" x14ac:dyDescent="0.25">
      <c r="A1881">
        <v>29911</v>
      </c>
      <c r="B1881">
        <v>502</v>
      </c>
      <c r="C1881">
        <v>5</v>
      </c>
      <c r="D1881">
        <v>250</v>
      </c>
      <c r="E1881">
        <v>74831</v>
      </c>
    </row>
    <row r="1882" spans="1:5" x14ac:dyDescent="0.25">
      <c r="A1882">
        <v>29942</v>
      </c>
      <c r="B1882">
        <v>502</v>
      </c>
      <c r="C1882">
        <v>4</v>
      </c>
      <c r="D1882">
        <v>200</v>
      </c>
      <c r="E1882">
        <v>74897</v>
      </c>
    </row>
    <row r="1883" spans="1:5" x14ac:dyDescent="0.25">
      <c r="A1883">
        <v>29995</v>
      </c>
      <c r="B1883">
        <v>502</v>
      </c>
      <c r="C1883">
        <v>1</v>
      </c>
      <c r="D1883">
        <v>50</v>
      </c>
      <c r="E1883">
        <v>75010</v>
      </c>
    </row>
    <row r="1884" spans="1:5" x14ac:dyDescent="0.25">
      <c r="A1884">
        <v>30000</v>
      </c>
      <c r="B1884">
        <v>502</v>
      </c>
      <c r="C1884">
        <v>3</v>
      </c>
      <c r="D1884">
        <v>150</v>
      </c>
      <c r="E1884">
        <v>75014</v>
      </c>
    </row>
    <row r="1885" spans="1:5" x14ac:dyDescent="0.25">
      <c r="A1885">
        <v>30000</v>
      </c>
      <c r="B1885">
        <v>502</v>
      </c>
      <c r="C1885">
        <v>4</v>
      </c>
      <c r="D1885">
        <v>200</v>
      </c>
      <c r="E1885">
        <v>75015</v>
      </c>
    </row>
    <row r="1886" spans="1:5" x14ac:dyDescent="0.25">
      <c r="A1886">
        <v>30010</v>
      </c>
      <c r="B1886">
        <v>502</v>
      </c>
      <c r="C1886">
        <v>1</v>
      </c>
      <c r="D1886">
        <v>50</v>
      </c>
      <c r="E1886">
        <v>75038</v>
      </c>
    </row>
    <row r="1887" spans="1:5" x14ac:dyDescent="0.25">
      <c r="A1887">
        <v>30017</v>
      </c>
      <c r="B1887">
        <v>502</v>
      </c>
      <c r="C1887">
        <v>4</v>
      </c>
      <c r="D1887">
        <v>200</v>
      </c>
      <c r="E1887">
        <v>75052</v>
      </c>
    </row>
    <row r="1888" spans="1:5" x14ac:dyDescent="0.25">
      <c r="A1888">
        <v>30043</v>
      </c>
      <c r="B1888">
        <v>502</v>
      </c>
      <c r="C1888">
        <v>5</v>
      </c>
      <c r="D1888">
        <v>250</v>
      </c>
      <c r="E1888">
        <v>75111</v>
      </c>
    </row>
    <row r="1889" spans="1:5" x14ac:dyDescent="0.25">
      <c r="A1889">
        <v>30068</v>
      </c>
      <c r="B1889">
        <v>502</v>
      </c>
      <c r="C1889">
        <v>1</v>
      </c>
      <c r="D1889">
        <v>50</v>
      </c>
      <c r="E1889">
        <v>75164</v>
      </c>
    </row>
    <row r="1890" spans="1:5" x14ac:dyDescent="0.25">
      <c r="A1890">
        <v>30070</v>
      </c>
      <c r="B1890">
        <v>502</v>
      </c>
      <c r="C1890">
        <v>3</v>
      </c>
      <c r="D1890">
        <v>150</v>
      </c>
      <c r="E1890">
        <v>75173</v>
      </c>
    </row>
    <row r="1891" spans="1:5" x14ac:dyDescent="0.25">
      <c r="A1891">
        <v>30070</v>
      </c>
      <c r="B1891">
        <v>502</v>
      </c>
      <c r="C1891">
        <v>5</v>
      </c>
      <c r="D1891">
        <v>250</v>
      </c>
      <c r="E1891">
        <v>75175</v>
      </c>
    </row>
    <row r="1892" spans="1:5" x14ac:dyDescent="0.25">
      <c r="A1892">
        <v>21018</v>
      </c>
      <c r="B1892">
        <v>564</v>
      </c>
      <c r="C1892">
        <v>2</v>
      </c>
      <c r="D1892">
        <v>60</v>
      </c>
      <c r="E1892">
        <v>52525</v>
      </c>
    </row>
    <row r="1893" spans="1:5" x14ac:dyDescent="0.25">
      <c r="A1893">
        <v>22055</v>
      </c>
      <c r="B1893">
        <v>564</v>
      </c>
      <c r="C1893">
        <v>4</v>
      </c>
      <c r="D1893">
        <v>120</v>
      </c>
      <c r="E1893">
        <v>55176</v>
      </c>
    </row>
    <row r="1894" spans="1:5" x14ac:dyDescent="0.25">
      <c r="A1894">
        <v>23359</v>
      </c>
      <c r="B1894">
        <v>564</v>
      </c>
      <c r="C1894">
        <v>5</v>
      </c>
      <c r="D1894">
        <v>150</v>
      </c>
      <c r="E1894">
        <v>58460</v>
      </c>
    </row>
    <row r="1895" spans="1:5" x14ac:dyDescent="0.25">
      <c r="A1895">
        <v>25473</v>
      </c>
      <c r="B1895">
        <v>564</v>
      </c>
      <c r="C1895">
        <v>5</v>
      </c>
      <c r="D1895">
        <v>150</v>
      </c>
      <c r="E1895">
        <v>63810</v>
      </c>
    </row>
    <row r="1896" spans="1:5" x14ac:dyDescent="0.25">
      <c r="A1896">
        <v>26003</v>
      </c>
      <c r="B1896">
        <v>564</v>
      </c>
      <c r="C1896">
        <v>3</v>
      </c>
      <c r="D1896">
        <v>90</v>
      </c>
      <c r="E1896">
        <v>65081</v>
      </c>
    </row>
    <row r="1897" spans="1:5" x14ac:dyDescent="0.25">
      <c r="A1897">
        <v>27921</v>
      </c>
      <c r="B1897">
        <v>564</v>
      </c>
      <c r="C1897">
        <v>2</v>
      </c>
      <c r="D1897">
        <v>60</v>
      </c>
      <c r="E1897">
        <v>69876</v>
      </c>
    </row>
    <row r="1898" spans="1:5" x14ac:dyDescent="0.25">
      <c r="A1898">
        <v>28387</v>
      </c>
      <c r="B1898">
        <v>564</v>
      </c>
      <c r="C1898">
        <v>3</v>
      </c>
      <c r="D1898">
        <v>90</v>
      </c>
      <c r="E1898">
        <v>71036</v>
      </c>
    </row>
    <row r="1899" spans="1:5" x14ac:dyDescent="0.25">
      <c r="A1899">
        <v>29047</v>
      </c>
      <c r="B1899">
        <v>564</v>
      </c>
      <c r="C1899">
        <v>4</v>
      </c>
      <c r="D1899">
        <v>120</v>
      </c>
      <c r="E1899">
        <v>72678</v>
      </c>
    </row>
    <row r="1900" spans="1:5" x14ac:dyDescent="0.25">
      <c r="A1900">
        <v>30199</v>
      </c>
      <c r="B1900">
        <v>564</v>
      </c>
      <c r="C1900">
        <v>3</v>
      </c>
      <c r="D1900">
        <v>90</v>
      </c>
      <c r="E1900">
        <v>75467</v>
      </c>
    </row>
    <row r="1901" spans="1:5" x14ac:dyDescent="0.25">
      <c r="A1901">
        <v>20781</v>
      </c>
      <c r="B1901">
        <v>565</v>
      </c>
      <c r="C1901">
        <v>5</v>
      </c>
      <c r="D1901">
        <v>350</v>
      </c>
      <c r="E1901">
        <v>51932</v>
      </c>
    </row>
    <row r="1902" spans="1:5" x14ac:dyDescent="0.25">
      <c r="A1902">
        <v>23590</v>
      </c>
      <c r="B1902">
        <v>565</v>
      </c>
      <c r="C1902">
        <v>2</v>
      </c>
      <c r="D1902">
        <v>140</v>
      </c>
      <c r="E1902">
        <v>59019</v>
      </c>
    </row>
    <row r="1903" spans="1:5" x14ac:dyDescent="0.25">
      <c r="A1903">
        <v>24373</v>
      </c>
      <c r="B1903">
        <v>565</v>
      </c>
      <c r="C1903">
        <v>5</v>
      </c>
      <c r="D1903">
        <v>350</v>
      </c>
      <c r="E1903">
        <v>60961</v>
      </c>
    </row>
    <row r="1904" spans="1:5" x14ac:dyDescent="0.25">
      <c r="A1904">
        <v>25485</v>
      </c>
      <c r="B1904">
        <v>565</v>
      </c>
      <c r="C1904">
        <v>4</v>
      </c>
      <c r="D1904">
        <v>280</v>
      </c>
      <c r="E1904">
        <v>63847</v>
      </c>
    </row>
    <row r="1905" spans="1:5" x14ac:dyDescent="0.25">
      <c r="A1905">
        <v>26343</v>
      </c>
      <c r="B1905">
        <v>565</v>
      </c>
      <c r="C1905">
        <v>4</v>
      </c>
      <c r="D1905">
        <v>280</v>
      </c>
      <c r="E1905">
        <v>65936</v>
      </c>
    </row>
    <row r="1906" spans="1:5" x14ac:dyDescent="0.25">
      <c r="A1906">
        <v>27300</v>
      </c>
      <c r="B1906">
        <v>565</v>
      </c>
      <c r="C1906">
        <v>5</v>
      </c>
      <c r="D1906">
        <v>350</v>
      </c>
      <c r="E1906">
        <v>68378</v>
      </c>
    </row>
    <row r="1907" spans="1:5" x14ac:dyDescent="0.25">
      <c r="A1907">
        <v>28036</v>
      </c>
      <c r="B1907">
        <v>565</v>
      </c>
      <c r="C1907">
        <v>3</v>
      </c>
      <c r="D1907">
        <v>210</v>
      </c>
      <c r="E1907">
        <v>70145</v>
      </c>
    </row>
    <row r="1908" spans="1:5" x14ac:dyDescent="0.25">
      <c r="A1908">
        <v>28430</v>
      </c>
      <c r="B1908">
        <v>565</v>
      </c>
      <c r="C1908">
        <v>4</v>
      </c>
      <c r="D1908">
        <v>280</v>
      </c>
      <c r="E1908">
        <v>71153</v>
      </c>
    </row>
    <row r="1909" spans="1:5" x14ac:dyDescent="0.25">
      <c r="A1909">
        <v>28701</v>
      </c>
      <c r="B1909">
        <v>565</v>
      </c>
      <c r="C1909">
        <v>2</v>
      </c>
      <c r="D1909">
        <v>140</v>
      </c>
      <c r="E1909">
        <v>71841</v>
      </c>
    </row>
    <row r="1910" spans="1:5" x14ac:dyDescent="0.25">
      <c r="A1910">
        <v>28786</v>
      </c>
      <c r="B1910">
        <v>565</v>
      </c>
      <c r="C1910">
        <v>4</v>
      </c>
      <c r="D1910">
        <v>280</v>
      </c>
      <c r="E1910">
        <v>72041</v>
      </c>
    </row>
    <row r="1911" spans="1:5" x14ac:dyDescent="0.25">
      <c r="A1911">
        <v>28926</v>
      </c>
      <c r="B1911">
        <v>565</v>
      </c>
      <c r="C1911">
        <v>4</v>
      </c>
      <c r="D1911">
        <v>280</v>
      </c>
      <c r="E1911">
        <v>72380</v>
      </c>
    </row>
    <row r="1912" spans="1:5" x14ac:dyDescent="0.25">
      <c r="A1912">
        <v>29686</v>
      </c>
      <c r="B1912">
        <v>565</v>
      </c>
      <c r="C1912">
        <v>3</v>
      </c>
      <c r="D1912">
        <v>210</v>
      </c>
      <c r="E1912">
        <v>74269</v>
      </c>
    </row>
    <row r="1913" spans="1:5" x14ac:dyDescent="0.25">
      <c r="A1913">
        <v>20703</v>
      </c>
      <c r="B1913">
        <v>567</v>
      </c>
      <c r="C1913">
        <v>3</v>
      </c>
      <c r="D1913">
        <v>75</v>
      </c>
      <c r="E1913">
        <v>51728</v>
      </c>
    </row>
    <row r="1914" spans="1:5" x14ac:dyDescent="0.25">
      <c r="A1914">
        <v>21996</v>
      </c>
      <c r="B1914">
        <v>567</v>
      </c>
      <c r="C1914">
        <v>5</v>
      </c>
      <c r="D1914">
        <v>125</v>
      </c>
      <c r="E1914">
        <v>55025</v>
      </c>
    </row>
    <row r="1915" spans="1:5" x14ac:dyDescent="0.25">
      <c r="A1915">
        <v>24997</v>
      </c>
      <c r="B1915">
        <v>567</v>
      </c>
      <c r="C1915">
        <v>2</v>
      </c>
      <c r="D1915">
        <v>50</v>
      </c>
      <c r="E1915">
        <v>62633</v>
      </c>
    </row>
    <row r="1916" spans="1:5" x14ac:dyDescent="0.25">
      <c r="A1916">
        <v>26317</v>
      </c>
      <c r="B1916">
        <v>567</v>
      </c>
      <c r="C1916">
        <v>4</v>
      </c>
      <c r="D1916">
        <v>100</v>
      </c>
      <c r="E1916">
        <v>65875</v>
      </c>
    </row>
    <row r="1917" spans="1:5" x14ac:dyDescent="0.25">
      <c r="A1917">
        <v>27142</v>
      </c>
      <c r="B1917">
        <v>567</v>
      </c>
      <c r="C1917">
        <v>5</v>
      </c>
      <c r="D1917">
        <v>125</v>
      </c>
      <c r="E1917">
        <v>67998</v>
      </c>
    </row>
    <row r="1918" spans="1:5" x14ac:dyDescent="0.25">
      <c r="A1918">
        <v>27672</v>
      </c>
      <c r="B1918">
        <v>567</v>
      </c>
      <c r="C1918">
        <v>1</v>
      </c>
      <c r="D1918">
        <v>25</v>
      </c>
      <c r="E1918">
        <v>69268</v>
      </c>
    </row>
    <row r="1919" spans="1:5" x14ac:dyDescent="0.25">
      <c r="A1919">
        <v>28034</v>
      </c>
      <c r="B1919">
        <v>567</v>
      </c>
      <c r="C1919">
        <v>4</v>
      </c>
      <c r="D1919">
        <v>100</v>
      </c>
      <c r="E1919">
        <v>70138</v>
      </c>
    </row>
    <row r="1920" spans="1:5" x14ac:dyDescent="0.25">
      <c r="A1920">
        <v>28480</v>
      </c>
      <c r="B1920">
        <v>567</v>
      </c>
      <c r="C1920">
        <v>1</v>
      </c>
      <c r="D1920">
        <v>25</v>
      </c>
      <c r="E1920">
        <v>71275</v>
      </c>
    </row>
    <row r="1921" spans="1:5" x14ac:dyDescent="0.25">
      <c r="A1921">
        <v>22037</v>
      </c>
      <c r="B1921">
        <v>572</v>
      </c>
      <c r="C1921">
        <v>4</v>
      </c>
      <c r="D1921">
        <v>159.96</v>
      </c>
      <c r="E1921">
        <v>55122</v>
      </c>
    </row>
    <row r="1922" spans="1:5" x14ac:dyDescent="0.25">
      <c r="A1922">
        <v>24556</v>
      </c>
      <c r="B1922">
        <v>572</v>
      </c>
      <c r="C1922">
        <v>4</v>
      </c>
      <c r="D1922">
        <v>159.96</v>
      </c>
      <c r="E1922">
        <v>61481</v>
      </c>
    </row>
    <row r="1923" spans="1:5" x14ac:dyDescent="0.25">
      <c r="A1923">
        <v>25117</v>
      </c>
      <c r="B1923">
        <v>572</v>
      </c>
      <c r="C1923">
        <v>4</v>
      </c>
      <c r="D1923">
        <v>159.96</v>
      </c>
      <c r="E1923">
        <v>62938</v>
      </c>
    </row>
    <row r="1924" spans="1:5" x14ac:dyDescent="0.25">
      <c r="A1924">
        <v>27847</v>
      </c>
      <c r="B1924">
        <v>572</v>
      </c>
      <c r="C1924">
        <v>3</v>
      </c>
      <c r="D1924">
        <v>119.97</v>
      </c>
      <c r="E1924">
        <v>69715</v>
      </c>
    </row>
    <row r="1925" spans="1:5" x14ac:dyDescent="0.25">
      <c r="A1925">
        <v>29866</v>
      </c>
      <c r="B1925">
        <v>572</v>
      </c>
      <c r="C1925">
        <v>1</v>
      </c>
      <c r="D1925">
        <v>39.99</v>
      </c>
      <c r="E1925">
        <v>74721</v>
      </c>
    </row>
    <row r="1926" spans="1:5" x14ac:dyDescent="0.25">
      <c r="A1926">
        <v>20363</v>
      </c>
      <c r="B1926">
        <v>627</v>
      </c>
      <c r="C1926">
        <v>4</v>
      </c>
      <c r="D1926">
        <v>159.96</v>
      </c>
      <c r="E1926">
        <v>50837</v>
      </c>
    </row>
    <row r="1927" spans="1:5" x14ac:dyDescent="0.25">
      <c r="A1927">
        <v>20426</v>
      </c>
      <c r="B1927">
        <v>627</v>
      </c>
      <c r="C1927">
        <v>3</v>
      </c>
      <c r="D1927">
        <v>119.97</v>
      </c>
      <c r="E1927">
        <v>50992</v>
      </c>
    </row>
    <row r="1928" spans="1:5" x14ac:dyDescent="0.25">
      <c r="A1928">
        <v>20429</v>
      </c>
      <c r="B1928">
        <v>627</v>
      </c>
      <c r="C1928">
        <v>4</v>
      </c>
      <c r="D1928">
        <v>159.96</v>
      </c>
      <c r="E1928">
        <v>50994</v>
      </c>
    </row>
    <row r="1929" spans="1:5" x14ac:dyDescent="0.25">
      <c r="A1929">
        <v>20429</v>
      </c>
      <c r="B1929">
        <v>627</v>
      </c>
      <c r="C1929">
        <v>1</v>
      </c>
      <c r="D1929">
        <v>39.99</v>
      </c>
      <c r="E1929">
        <v>50995</v>
      </c>
    </row>
    <row r="1930" spans="1:5" x14ac:dyDescent="0.25">
      <c r="A1930">
        <v>20500</v>
      </c>
      <c r="B1930">
        <v>627</v>
      </c>
      <c r="C1930">
        <v>5</v>
      </c>
      <c r="D1930">
        <v>199.95</v>
      </c>
      <c r="E1930">
        <v>51176</v>
      </c>
    </row>
    <row r="1931" spans="1:5" x14ac:dyDescent="0.25">
      <c r="A1931">
        <v>20624</v>
      </c>
      <c r="B1931">
        <v>627</v>
      </c>
      <c r="C1931">
        <v>5</v>
      </c>
      <c r="D1931">
        <v>199.95</v>
      </c>
      <c r="E1931">
        <v>51530</v>
      </c>
    </row>
    <row r="1932" spans="1:5" x14ac:dyDescent="0.25">
      <c r="A1932">
        <v>20678</v>
      </c>
      <c r="B1932">
        <v>627</v>
      </c>
      <c r="C1932">
        <v>2</v>
      </c>
      <c r="D1932">
        <v>79.98</v>
      </c>
      <c r="E1932">
        <v>51668</v>
      </c>
    </row>
    <row r="1933" spans="1:5" x14ac:dyDescent="0.25">
      <c r="A1933">
        <v>20745</v>
      </c>
      <c r="B1933">
        <v>627</v>
      </c>
      <c r="C1933">
        <v>3</v>
      </c>
      <c r="D1933">
        <v>119.97</v>
      </c>
      <c r="E1933">
        <v>51838</v>
      </c>
    </row>
    <row r="1934" spans="1:5" x14ac:dyDescent="0.25">
      <c r="A1934">
        <v>20780</v>
      </c>
      <c r="B1934">
        <v>627</v>
      </c>
      <c r="C1934">
        <v>2</v>
      </c>
      <c r="D1934">
        <v>79.98</v>
      </c>
      <c r="E1934">
        <v>51927</v>
      </c>
    </row>
    <row r="1935" spans="1:5" x14ac:dyDescent="0.25">
      <c r="A1935">
        <v>20828</v>
      </c>
      <c r="B1935">
        <v>627</v>
      </c>
      <c r="C1935">
        <v>5</v>
      </c>
      <c r="D1935">
        <v>199.95</v>
      </c>
      <c r="E1935">
        <v>52051</v>
      </c>
    </row>
    <row r="1936" spans="1:5" x14ac:dyDescent="0.25">
      <c r="A1936">
        <v>20836</v>
      </c>
      <c r="B1936">
        <v>627</v>
      </c>
      <c r="C1936">
        <v>5</v>
      </c>
      <c r="D1936">
        <v>199.95</v>
      </c>
      <c r="E1936">
        <v>52064</v>
      </c>
    </row>
    <row r="1937" spans="1:5" x14ac:dyDescent="0.25">
      <c r="A1937">
        <v>20836</v>
      </c>
      <c r="B1937">
        <v>627</v>
      </c>
      <c r="C1937">
        <v>4</v>
      </c>
      <c r="D1937">
        <v>159.96</v>
      </c>
      <c r="E1937">
        <v>52066</v>
      </c>
    </row>
    <row r="1938" spans="1:5" x14ac:dyDescent="0.25">
      <c r="A1938">
        <v>20853</v>
      </c>
      <c r="B1938">
        <v>627</v>
      </c>
      <c r="C1938">
        <v>1</v>
      </c>
      <c r="D1938">
        <v>39.99</v>
      </c>
      <c r="E1938">
        <v>52109</v>
      </c>
    </row>
    <row r="1939" spans="1:5" x14ac:dyDescent="0.25">
      <c r="A1939">
        <v>20954</v>
      </c>
      <c r="B1939">
        <v>627</v>
      </c>
      <c r="C1939">
        <v>5</v>
      </c>
      <c r="D1939">
        <v>199.95</v>
      </c>
      <c r="E1939">
        <v>52366</v>
      </c>
    </row>
    <row r="1940" spans="1:5" x14ac:dyDescent="0.25">
      <c r="A1940">
        <v>20974</v>
      </c>
      <c r="B1940">
        <v>627</v>
      </c>
      <c r="C1940">
        <v>4</v>
      </c>
      <c r="D1940">
        <v>159.96</v>
      </c>
      <c r="E1940">
        <v>52418</v>
      </c>
    </row>
    <row r="1941" spans="1:5" x14ac:dyDescent="0.25">
      <c r="A1941">
        <v>21011</v>
      </c>
      <c r="B1941">
        <v>627</v>
      </c>
      <c r="C1941">
        <v>3</v>
      </c>
      <c r="D1941">
        <v>119.97</v>
      </c>
      <c r="E1941">
        <v>52502</v>
      </c>
    </row>
    <row r="1942" spans="1:5" x14ac:dyDescent="0.25">
      <c r="A1942">
        <v>21019</v>
      </c>
      <c r="B1942">
        <v>627</v>
      </c>
      <c r="C1942">
        <v>1</v>
      </c>
      <c r="D1942">
        <v>39.99</v>
      </c>
      <c r="E1942">
        <v>52528</v>
      </c>
    </row>
    <row r="1943" spans="1:5" x14ac:dyDescent="0.25">
      <c r="A1943">
        <v>21106</v>
      </c>
      <c r="B1943">
        <v>627</v>
      </c>
      <c r="C1943">
        <v>1</v>
      </c>
      <c r="D1943">
        <v>39.99</v>
      </c>
      <c r="E1943">
        <v>52768</v>
      </c>
    </row>
    <row r="1944" spans="1:5" x14ac:dyDescent="0.25">
      <c r="A1944">
        <v>21108</v>
      </c>
      <c r="B1944">
        <v>627</v>
      </c>
      <c r="C1944">
        <v>1</v>
      </c>
      <c r="D1944">
        <v>39.99</v>
      </c>
      <c r="E1944">
        <v>52769</v>
      </c>
    </row>
    <row r="1945" spans="1:5" x14ac:dyDescent="0.25">
      <c r="A1945">
        <v>21282</v>
      </c>
      <c r="B1945">
        <v>627</v>
      </c>
      <c r="C1945">
        <v>1</v>
      </c>
      <c r="D1945">
        <v>39.99</v>
      </c>
      <c r="E1945">
        <v>53227</v>
      </c>
    </row>
    <row r="1946" spans="1:5" x14ac:dyDescent="0.25">
      <c r="A1946">
        <v>21380</v>
      </c>
      <c r="B1946">
        <v>627</v>
      </c>
      <c r="C1946">
        <v>1</v>
      </c>
      <c r="D1946">
        <v>39.99</v>
      </c>
      <c r="E1946">
        <v>53464</v>
      </c>
    </row>
    <row r="1947" spans="1:5" x14ac:dyDescent="0.25">
      <c r="A1947">
        <v>21408</v>
      </c>
      <c r="B1947">
        <v>627</v>
      </c>
      <c r="C1947">
        <v>1</v>
      </c>
      <c r="D1947">
        <v>39.99</v>
      </c>
      <c r="E1947">
        <v>53533</v>
      </c>
    </row>
    <row r="1948" spans="1:5" x14ac:dyDescent="0.25">
      <c r="A1948">
        <v>21416</v>
      </c>
      <c r="B1948">
        <v>627</v>
      </c>
      <c r="C1948">
        <v>4</v>
      </c>
      <c r="D1948">
        <v>159.96</v>
      </c>
      <c r="E1948">
        <v>53563</v>
      </c>
    </row>
    <row r="1949" spans="1:5" x14ac:dyDescent="0.25">
      <c r="A1949">
        <v>21417</v>
      </c>
      <c r="B1949">
        <v>627</v>
      </c>
      <c r="C1949">
        <v>4</v>
      </c>
      <c r="D1949">
        <v>159.96</v>
      </c>
      <c r="E1949">
        <v>53565</v>
      </c>
    </row>
    <row r="1950" spans="1:5" x14ac:dyDescent="0.25">
      <c r="A1950">
        <v>21469</v>
      </c>
      <c r="B1950">
        <v>627</v>
      </c>
      <c r="C1950">
        <v>4</v>
      </c>
      <c r="D1950">
        <v>159.96</v>
      </c>
      <c r="E1950">
        <v>53698</v>
      </c>
    </row>
    <row r="1951" spans="1:5" x14ac:dyDescent="0.25">
      <c r="A1951">
        <v>21469</v>
      </c>
      <c r="B1951">
        <v>627</v>
      </c>
      <c r="C1951">
        <v>3</v>
      </c>
      <c r="D1951">
        <v>119.97</v>
      </c>
      <c r="E1951">
        <v>53699</v>
      </c>
    </row>
    <row r="1952" spans="1:5" x14ac:dyDescent="0.25">
      <c r="A1952">
        <v>21514</v>
      </c>
      <c r="B1952">
        <v>627</v>
      </c>
      <c r="C1952">
        <v>3</v>
      </c>
      <c r="D1952">
        <v>119.97</v>
      </c>
      <c r="E1952">
        <v>53785</v>
      </c>
    </row>
    <row r="1953" spans="1:5" x14ac:dyDescent="0.25">
      <c r="A1953">
        <v>21601</v>
      </c>
      <c r="B1953">
        <v>627</v>
      </c>
      <c r="C1953">
        <v>5</v>
      </c>
      <c r="D1953">
        <v>199.95</v>
      </c>
      <c r="E1953">
        <v>54006</v>
      </c>
    </row>
    <row r="1954" spans="1:5" x14ac:dyDescent="0.25">
      <c r="A1954">
        <v>21708</v>
      </c>
      <c r="B1954">
        <v>627</v>
      </c>
      <c r="C1954">
        <v>1</v>
      </c>
      <c r="D1954">
        <v>39.99</v>
      </c>
      <c r="E1954">
        <v>54309</v>
      </c>
    </row>
    <row r="1955" spans="1:5" x14ac:dyDescent="0.25">
      <c r="A1955">
        <v>21887</v>
      </c>
      <c r="B1955">
        <v>627</v>
      </c>
      <c r="C1955">
        <v>4</v>
      </c>
      <c r="D1955">
        <v>159.96</v>
      </c>
      <c r="E1955">
        <v>54736</v>
      </c>
    </row>
    <row r="1956" spans="1:5" x14ac:dyDescent="0.25">
      <c r="A1956">
        <v>21922</v>
      </c>
      <c r="B1956">
        <v>627</v>
      </c>
      <c r="C1956">
        <v>5</v>
      </c>
      <c r="D1956">
        <v>199.95</v>
      </c>
      <c r="E1956">
        <v>54832</v>
      </c>
    </row>
    <row r="1957" spans="1:5" x14ac:dyDescent="0.25">
      <c r="A1957">
        <v>21924</v>
      </c>
      <c r="B1957">
        <v>627</v>
      </c>
      <c r="C1957">
        <v>1</v>
      </c>
      <c r="D1957">
        <v>39.99</v>
      </c>
      <c r="E1957">
        <v>54841</v>
      </c>
    </row>
    <row r="1958" spans="1:5" x14ac:dyDescent="0.25">
      <c r="A1958">
        <v>21980</v>
      </c>
      <c r="B1958">
        <v>627</v>
      </c>
      <c r="C1958">
        <v>4</v>
      </c>
      <c r="D1958">
        <v>159.96</v>
      </c>
      <c r="E1958">
        <v>54987</v>
      </c>
    </row>
    <row r="1959" spans="1:5" x14ac:dyDescent="0.25">
      <c r="A1959">
        <v>22006</v>
      </c>
      <c r="B1959">
        <v>627</v>
      </c>
      <c r="C1959">
        <v>2</v>
      </c>
      <c r="D1959">
        <v>79.98</v>
      </c>
      <c r="E1959">
        <v>55042</v>
      </c>
    </row>
    <row r="1960" spans="1:5" x14ac:dyDescent="0.25">
      <c r="A1960">
        <v>22008</v>
      </c>
      <c r="B1960">
        <v>627</v>
      </c>
      <c r="C1960">
        <v>2</v>
      </c>
      <c r="D1960">
        <v>79.98</v>
      </c>
      <c r="E1960">
        <v>55047</v>
      </c>
    </row>
    <row r="1961" spans="1:5" x14ac:dyDescent="0.25">
      <c r="A1961">
        <v>22020</v>
      </c>
      <c r="B1961">
        <v>627</v>
      </c>
      <c r="C1961">
        <v>4</v>
      </c>
      <c r="D1961">
        <v>159.96</v>
      </c>
      <c r="E1961">
        <v>55065</v>
      </c>
    </row>
    <row r="1962" spans="1:5" x14ac:dyDescent="0.25">
      <c r="A1962">
        <v>22039</v>
      </c>
      <c r="B1962">
        <v>627</v>
      </c>
      <c r="C1962">
        <v>1</v>
      </c>
      <c r="D1962">
        <v>39.99</v>
      </c>
      <c r="E1962">
        <v>55124</v>
      </c>
    </row>
    <row r="1963" spans="1:5" x14ac:dyDescent="0.25">
      <c r="A1963">
        <v>22040</v>
      </c>
      <c r="B1963">
        <v>627</v>
      </c>
      <c r="C1963">
        <v>2</v>
      </c>
      <c r="D1963">
        <v>79.98</v>
      </c>
      <c r="E1963">
        <v>55130</v>
      </c>
    </row>
    <row r="1964" spans="1:5" x14ac:dyDescent="0.25">
      <c r="A1964">
        <v>22067</v>
      </c>
      <c r="B1964">
        <v>627</v>
      </c>
      <c r="C1964">
        <v>2</v>
      </c>
      <c r="D1964">
        <v>79.98</v>
      </c>
      <c r="E1964">
        <v>55203</v>
      </c>
    </row>
    <row r="1965" spans="1:5" x14ac:dyDescent="0.25">
      <c r="A1965">
        <v>22093</v>
      </c>
      <c r="B1965">
        <v>627</v>
      </c>
      <c r="C1965">
        <v>1</v>
      </c>
      <c r="D1965">
        <v>39.99</v>
      </c>
      <c r="E1965">
        <v>55273</v>
      </c>
    </row>
    <row r="1966" spans="1:5" x14ac:dyDescent="0.25">
      <c r="A1966">
        <v>22187</v>
      </c>
      <c r="B1966">
        <v>627</v>
      </c>
      <c r="C1966">
        <v>2</v>
      </c>
      <c r="D1966">
        <v>79.98</v>
      </c>
      <c r="E1966">
        <v>55537</v>
      </c>
    </row>
    <row r="1967" spans="1:5" x14ac:dyDescent="0.25">
      <c r="A1967">
        <v>22187</v>
      </c>
      <c r="B1967">
        <v>627</v>
      </c>
      <c r="C1967">
        <v>3</v>
      </c>
      <c r="D1967">
        <v>119.97</v>
      </c>
      <c r="E1967">
        <v>55539</v>
      </c>
    </row>
    <row r="1968" spans="1:5" x14ac:dyDescent="0.25">
      <c r="A1968">
        <v>22204</v>
      </c>
      <c r="B1968">
        <v>627</v>
      </c>
      <c r="C1968">
        <v>1</v>
      </c>
      <c r="D1968">
        <v>39.99</v>
      </c>
      <c r="E1968">
        <v>55580</v>
      </c>
    </row>
    <row r="1969" spans="1:5" x14ac:dyDescent="0.25">
      <c r="A1969">
        <v>22343</v>
      </c>
      <c r="B1969">
        <v>627</v>
      </c>
      <c r="C1969">
        <v>5</v>
      </c>
      <c r="D1969">
        <v>199.95</v>
      </c>
      <c r="E1969">
        <v>55923</v>
      </c>
    </row>
    <row r="1970" spans="1:5" x14ac:dyDescent="0.25">
      <c r="A1970">
        <v>22497</v>
      </c>
      <c r="B1970">
        <v>627</v>
      </c>
      <c r="C1970">
        <v>3</v>
      </c>
      <c r="D1970">
        <v>119.97</v>
      </c>
      <c r="E1970">
        <v>56295</v>
      </c>
    </row>
    <row r="1971" spans="1:5" x14ac:dyDescent="0.25">
      <c r="A1971">
        <v>22533</v>
      </c>
      <c r="B1971">
        <v>627</v>
      </c>
      <c r="C1971">
        <v>3</v>
      </c>
      <c r="D1971">
        <v>119.97</v>
      </c>
      <c r="E1971">
        <v>56395</v>
      </c>
    </row>
    <row r="1972" spans="1:5" x14ac:dyDescent="0.25">
      <c r="A1972">
        <v>22554</v>
      </c>
      <c r="B1972">
        <v>627</v>
      </c>
      <c r="C1972">
        <v>5</v>
      </c>
      <c r="D1972">
        <v>199.95</v>
      </c>
      <c r="E1972">
        <v>56439</v>
      </c>
    </row>
    <row r="1973" spans="1:5" x14ac:dyDescent="0.25">
      <c r="A1973">
        <v>22668</v>
      </c>
      <c r="B1973">
        <v>627</v>
      </c>
      <c r="C1973">
        <v>5</v>
      </c>
      <c r="D1973">
        <v>199.95</v>
      </c>
      <c r="E1973">
        <v>56724</v>
      </c>
    </row>
    <row r="1974" spans="1:5" x14ac:dyDescent="0.25">
      <c r="A1974">
        <v>22672</v>
      </c>
      <c r="B1974">
        <v>627</v>
      </c>
      <c r="C1974">
        <v>2</v>
      </c>
      <c r="D1974">
        <v>79.98</v>
      </c>
      <c r="E1974">
        <v>56737</v>
      </c>
    </row>
    <row r="1975" spans="1:5" x14ac:dyDescent="0.25">
      <c r="A1975">
        <v>22686</v>
      </c>
      <c r="B1975">
        <v>627</v>
      </c>
      <c r="C1975">
        <v>5</v>
      </c>
      <c r="D1975">
        <v>199.95</v>
      </c>
      <c r="E1975">
        <v>56774</v>
      </c>
    </row>
    <row r="1976" spans="1:5" x14ac:dyDescent="0.25">
      <c r="A1976">
        <v>22719</v>
      </c>
      <c r="B1976">
        <v>627</v>
      </c>
      <c r="C1976">
        <v>3</v>
      </c>
      <c r="D1976">
        <v>119.97</v>
      </c>
      <c r="E1976">
        <v>56862</v>
      </c>
    </row>
    <row r="1977" spans="1:5" x14ac:dyDescent="0.25">
      <c r="A1977">
        <v>22790</v>
      </c>
      <c r="B1977">
        <v>627</v>
      </c>
      <c r="C1977">
        <v>2</v>
      </c>
      <c r="D1977">
        <v>79.98</v>
      </c>
      <c r="E1977">
        <v>57040</v>
      </c>
    </row>
    <row r="1978" spans="1:5" x14ac:dyDescent="0.25">
      <c r="A1978">
        <v>22797</v>
      </c>
      <c r="B1978">
        <v>627</v>
      </c>
      <c r="C1978">
        <v>2</v>
      </c>
      <c r="D1978">
        <v>79.98</v>
      </c>
      <c r="E1978">
        <v>57057</v>
      </c>
    </row>
    <row r="1979" spans="1:5" x14ac:dyDescent="0.25">
      <c r="A1979">
        <v>22903</v>
      </c>
      <c r="B1979">
        <v>627</v>
      </c>
      <c r="C1979">
        <v>1</v>
      </c>
      <c r="D1979">
        <v>39.99</v>
      </c>
      <c r="E1979">
        <v>57334</v>
      </c>
    </row>
    <row r="1980" spans="1:5" x14ac:dyDescent="0.25">
      <c r="A1980">
        <v>22906</v>
      </c>
      <c r="B1980">
        <v>627</v>
      </c>
      <c r="C1980">
        <v>5</v>
      </c>
      <c r="D1980">
        <v>199.95</v>
      </c>
      <c r="E1980">
        <v>57343</v>
      </c>
    </row>
    <row r="1981" spans="1:5" x14ac:dyDescent="0.25">
      <c r="A1981">
        <v>23000</v>
      </c>
      <c r="B1981">
        <v>627</v>
      </c>
      <c r="C1981">
        <v>2</v>
      </c>
      <c r="D1981">
        <v>79.98</v>
      </c>
      <c r="E1981">
        <v>57571</v>
      </c>
    </row>
    <row r="1982" spans="1:5" x14ac:dyDescent="0.25">
      <c r="A1982">
        <v>23040</v>
      </c>
      <c r="B1982">
        <v>627</v>
      </c>
      <c r="C1982">
        <v>2</v>
      </c>
      <c r="D1982">
        <v>79.98</v>
      </c>
      <c r="E1982">
        <v>57693</v>
      </c>
    </row>
    <row r="1983" spans="1:5" x14ac:dyDescent="0.25">
      <c r="A1983">
        <v>23044</v>
      </c>
      <c r="B1983">
        <v>627</v>
      </c>
      <c r="C1983">
        <v>4</v>
      </c>
      <c r="D1983">
        <v>159.96</v>
      </c>
      <c r="E1983">
        <v>57703</v>
      </c>
    </row>
    <row r="1984" spans="1:5" x14ac:dyDescent="0.25">
      <c r="A1984">
        <v>23046</v>
      </c>
      <c r="B1984">
        <v>627</v>
      </c>
      <c r="C1984">
        <v>4</v>
      </c>
      <c r="D1984">
        <v>159.96</v>
      </c>
      <c r="E1984">
        <v>57711</v>
      </c>
    </row>
    <row r="1985" spans="1:5" x14ac:dyDescent="0.25">
      <c r="A1985">
        <v>23078</v>
      </c>
      <c r="B1985">
        <v>627</v>
      </c>
      <c r="C1985">
        <v>2</v>
      </c>
      <c r="D1985">
        <v>79.98</v>
      </c>
      <c r="E1985">
        <v>57784</v>
      </c>
    </row>
    <row r="1986" spans="1:5" x14ac:dyDescent="0.25">
      <c r="A1986">
        <v>23080</v>
      </c>
      <c r="B1986">
        <v>627</v>
      </c>
      <c r="C1986">
        <v>2</v>
      </c>
      <c r="D1986">
        <v>79.98</v>
      </c>
      <c r="E1986">
        <v>57787</v>
      </c>
    </row>
    <row r="1987" spans="1:5" x14ac:dyDescent="0.25">
      <c r="A1987">
        <v>23081</v>
      </c>
      <c r="B1987">
        <v>627</v>
      </c>
      <c r="C1987">
        <v>1</v>
      </c>
      <c r="D1987">
        <v>39.99</v>
      </c>
      <c r="E1987">
        <v>57789</v>
      </c>
    </row>
    <row r="1988" spans="1:5" x14ac:dyDescent="0.25">
      <c r="A1988">
        <v>23127</v>
      </c>
      <c r="B1988">
        <v>627</v>
      </c>
      <c r="C1988">
        <v>3</v>
      </c>
      <c r="D1988">
        <v>119.97</v>
      </c>
      <c r="E1988">
        <v>57906</v>
      </c>
    </row>
    <row r="1989" spans="1:5" x14ac:dyDescent="0.25">
      <c r="A1989">
        <v>23129</v>
      </c>
      <c r="B1989">
        <v>627</v>
      </c>
      <c r="C1989">
        <v>1</v>
      </c>
      <c r="D1989">
        <v>39.99</v>
      </c>
      <c r="E1989">
        <v>57908</v>
      </c>
    </row>
    <row r="1990" spans="1:5" x14ac:dyDescent="0.25">
      <c r="A1990">
        <v>23212</v>
      </c>
      <c r="B1990">
        <v>627</v>
      </c>
      <c r="C1990">
        <v>3</v>
      </c>
      <c r="D1990">
        <v>119.97</v>
      </c>
      <c r="E1990">
        <v>58114</v>
      </c>
    </row>
    <row r="1991" spans="1:5" x14ac:dyDescent="0.25">
      <c r="A1991">
        <v>23226</v>
      </c>
      <c r="B1991">
        <v>627</v>
      </c>
      <c r="C1991">
        <v>4</v>
      </c>
      <c r="D1991">
        <v>159.96</v>
      </c>
      <c r="E1991">
        <v>58160</v>
      </c>
    </row>
    <row r="1992" spans="1:5" x14ac:dyDescent="0.25">
      <c r="A1992">
        <v>23300</v>
      </c>
      <c r="B1992">
        <v>627</v>
      </c>
      <c r="C1992">
        <v>3</v>
      </c>
      <c r="D1992">
        <v>119.97</v>
      </c>
      <c r="E1992">
        <v>58335</v>
      </c>
    </row>
    <row r="1993" spans="1:5" x14ac:dyDescent="0.25">
      <c r="A1993">
        <v>23300</v>
      </c>
      <c r="B1993">
        <v>627</v>
      </c>
      <c r="C1993">
        <v>2</v>
      </c>
      <c r="D1993">
        <v>79.98</v>
      </c>
      <c r="E1993">
        <v>58337</v>
      </c>
    </row>
    <row r="1994" spans="1:5" x14ac:dyDescent="0.25">
      <c r="A1994">
        <v>23381</v>
      </c>
      <c r="B1994">
        <v>627</v>
      </c>
      <c r="C1994">
        <v>2</v>
      </c>
      <c r="D1994">
        <v>79.98</v>
      </c>
      <c r="E1994">
        <v>58509</v>
      </c>
    </row>
    <row r="1995" spans="1:5" x14ac:dyDescent="0.25">
      <c r="A1995">
        <v>23405</v>
      </c>
      <c r="B1995">
        <v>627</v>
      </c>
      <c r="C1995">
        <v>5</v>
      </c>
      <c r="D1995">
        <v>199.95</v>
      </c>
      <c r="E1995">
        <v>58549</v>
      </c>
    </row>
    <row r="1996" spans="1:5" x14ac:dyDescent="0.25">
      <c r="A1996">
        <v>23418</v>
      </c>
      <c r="B1996">
        <v>627</v>
      </c>
      <c r="C1996">
        <v>3</v>
      </c>
      <c r="D1996">
        <v>119.97</v>
      </c>
      <c r="E1996">
        <v>58579</v>
      </c>
    </row>
    <row r="1997" spans="1:5" x14ac:dyDescent="0.25">
      <c r="A1997">
        <v>23418</v>
      </c>
      <c r="B1997">
        <v>627</v>
      </c>
      <c r="C1997">
        <v>3</v>
      </c>
      <c r="D1997">
        <v>119.97</v>
      </c>
      <c r="E1997">
        <v>58580</v>
      </c>
    </row>
    <row r="1998" spans="1:5" x14ac:dyDescent="0.25">
      <c r="A1998">
        <v>23419</v>
      </c>
      <c r="B1998">
        <v>627</v>
      </c>
      <c r="C1998">
        <v>4</v>
      </c>
      <c r="D1998">
        <v>159.96</v>
      </c>
      <c r="E1998">
        <v>58581</v>
      </c>
    </row>
    <row r="1999" spans="1:5" x14ac:dyDescent="0.25">
      <c r="A1999">
        <v>23590</v>
      </c>
      <c r="B1999">
        <v>627</v>
      </c>
      <c r="C1999">
        <v>5</v>
      </c>
      <c r="D1999">
        <v>199.95</v>
      </c>
      <c r="E1999">
        <v>59017</v>
      </c>
    </row>
    <row r="2000" spans="1:5" x14ac:dyDescent="0.25">
      <c r="A2000">
        <v>23592</v>
      </c>
      <c r="B2000">
        <v>627</v>
      </c>
      <c r="C2000">
        <v>5</v>
      </c>
      <c r="D2000">
        <v>199.95</v>
      </c>
      <c r="E2000">
        <v>59020</v>
      </c>
    </row>
    <row r="2001" spans="1:5" x14ac:dyDescent="0.25">
      <c r="A2001">
        <v>23645</v>
      </c>
      <c r="B2001">
        <v>627</v>
      </c>
      <c r="C2001">
        <v>2</v>
      </c>
      <c r="D2001">
        <v>79.98</v>
      </c>
      <c r="E2001">
        <v>59158</v>
      </c>
    </row>
    <row r="2002" spans="1:5" x14ac:dyDescent="0.25">
      <c r="A2002">
        <v>23646</v>
      </c>
      <c r="B2002">
        <v>627</v>
      </c>
      <c r="C2002">
        <v>5</v>
      </c>
      <c r="D2002">
        <v>199.95</v>
      </c>
      <c r="E2002">
        <v>59162</v>
      </c>
    </row>
    <row r="2003" spans="1:5" x14ac:dyDescent="0.25">
      <c r="A2003">
        <v>23681</v>
      </c>
      <c r="B2003">
        <v>627</v>
      </c>
      <c r="C2003">
        <v>3</v>
      </c>
      <c r="D2003">
        <v>119.97</v>
      </c>
      <c r="E2003">
        <v>59241</v>
      </c>
    </row>
    <row r="2004" spans="1:5" x14ac:dyDescent="0.25">
      <c r="A2004">
        <v>23683</v>
      </c>
      <c r="B2004">
        <v>627</v>
      </c>
      <c r="C2004">
        <v>3</v>
      </c>
      <c r="D2004">
        <v>119.97</v>
      </c>
      <c r="E2004">
        <v>59247</v>
      </c>
    </row>
    <row r="2005" spans="1:5" x14ac:dyDescent="0.25">
      <c r="A2005">
        <v>23684</v>
      </c>
      <c r="B2005">
        <v>627</v>
      </c>
      <c r="C2005">
        <v>5</v>
      </c>
      <c r="D2005">
        <v>199.95</v>
      </c>
      <c r="E2005">
        <v>59251</v>
      </c>
    </row>
    <row r="2006" spans="1:5" x14ac:dyDescent="0.25">
      <c r="A2006">
        <v>23684</v>
      </c>
      <c r="B2006">
        <v>627</v>
      </c>
      <c r="C2006">
        <v>4</v>
      </c>
      <c r="D2006">
        <v>159.96</v>
      </c>
      <c r="E2006">
        <v>59252</v>
      </c>
    </row>
    <row r="2007" spans="1:5" x14ac:dyDescent="0.25">
      <c r="A2007">
        <v>23684</v>
      </c>
      <c r="B2007">
        <v>627</v>
      </c>
      <c r="C2007">
        <v>5</v>
      </c>
      <c r="D2007">
        <v>199.95</v>
      </c>
      <c r="E2007">
        <v>59253</v>
      </c>
    </row>
    <row r="2008" spans="1:5" x14ac:dyDescent="0.25">
      <c r="A2008">
        <v>23714</v>
      </c>
      <c r="B2008">
        <v>627</v>
      </c>
      <c r="C2008">
        <v>2</v>
      </c>
      <c r="D2008">
        <v>79.98</v>
      </c>
      <c r="E2008">
        <v>59328</v>
      </c>
    </row>
    <row r="2009" spans="1:5" x14ac:dyDescent="0.25">
      <c r="A2009">
        <v>23834</v>
      </c>
      <c r="B2009">
        <v>627</v>
      </c>
      <c r="C2009">
        <v>2</v>
      </c>
      <c r="D2009">
        <v>79.98</v>
      </c>
      <c r="E2009">
        <v>59645</v>
      </c>
    </row>
    <row r="2010" spans="1:5" x14ac:dyDescent="0.25">
      <c r="A2010">
        <v>23843</v>
      </c>
      <c r="B2010">
        <v>627</v>
      </c>
      <c r="C2010">
        <v>1</v>
      </c>
      <c r="D2010">
        <v>39.99</v>
      </c>
      <c r="E2010">
        <v>59673</v>
      </c>
    </row>
    <row r="2011" spans="1:5" x14ac:dyDescent="0.25">
      <c r="A2011">
        <v>23882</v>
      </c>
      <c r="B2011">
        <v>627</v>
      </c>
      <c r="C2011">
        <v>2</v>
      </c>
      <c r="D2011">
        <v>79.98</v>
      </c>
      <c r="E2011">
        <v>59779</v>
      </c>
    </row>
    <row r="2012" spans="1:5" x14ac:dyDescent="0.25">
      <c r="A2012">
        <v>23981</v>
      </c>
      <c r="B2012">
        <v>627</v>
      </c>
      <c r="C2012">
        <v>2</v>
      </c>
      <c r="D2012">
        <v>79.98</v>
      </c>
      <c r="E2012">
        <v>60033</v>
      </c>
    </row>
    <row r="2013" spans="1:5" x14ac:dyDescent="0.25">
      <c r="A2013">
        <v>24016</v>
      </c>
      <c r="B2013">
        <v>627</v>
      </c>
      <c r="C2013">
        <v>4</v>
      </c>
      <c r="D2013">
        <v>159.96</v>
      </c>
      <c r="E2013">
        <v>60096</v>
      </c>
    </row>
    <row r="2014" spans="1:5" x14ac:dyDescent="0.25">
      <c r="A2014">
        <v>24030</v>
      </c>
      <c r="B2014">
        <v>627</v>
      </c>
      <c r="C2014">
        <v>4</v>
      </c>
      <c r="D2014">
        <v>159.96</v>
      </c>
      <c r="E2014">
        <v>60126</v>
      </c>
    </row>
    <row r="2015" spans="1:5" x14ac:dyDescent="0.25">
      <c r="A2015">
        <v>24061</v>
      </c>
      <c r="B2015">
        <v>627</v>
      </c>
      <c r="C2015">
        <v>5</v>
      </c>
      <c r="D2015">
        <v>199.95</v>
      </c>
      <c r="E2015">
        <v>60205</v>
      </c>
    </row>
    <row r="2016" spans="1:5" x14ac:dyDescent="0.25">
      <c r="A2016">
        <v>24104</v>
      </c>
      <c r="B2016">
        <v>627</v>
      </c>
      <c r="C2016">
        <v>1</v>
      </c>
      <c r="D2016">
        <v>39.99</v>
      </c>
      <c r="E2016">
        <v>60307</v>
      </c>
    </row>
    <row r="2017" spans="1:5" x14ac:dyDescent="0.25">
      <c r="A2017">
        <v>24122</v>
      </c>
      <c r="B2017">
        <v>627</v>
      </c>
      <c r="C2017">
        <v>5</v>
      </c>
      <c r="D2017">
        <v>199.95</v>
      </c>
      <c r="E2017">
        <v>60349</v>
      </c>
    </row>
    <row r="2018" spans="1:5" x14ac:dyDescent="0.25">
      <c r="A2018">
        <v>24190</v>
      </c>
      <c r="B2018">
        <v>627</v>
      </c>
      <c r="C2018">
        <v>2</v>
      </c>
      <c r="D2018">
        <v>79.98</v>
      </c>
      <c r="E2018">
        <v>60513</v>
      </c>
    </row>
    <row r="2019" spans="1:5" x14ac:dyDescent="0.25">
      <c r="A2019">
        <v>24200</v>
      </c>
      <c r="B2019">
        <v>627</v>
      </c>
      <c r="C2019">
        <v>3</v>
      </c>
      <c r="D2019">
        <v>119.97</v>
      </c>
      <c r="E2019">
        <v>60547</v>
      </c>
    </row>
    <row r="2020" spans="1:5" x14ac:dyDescent="0.25">
      <c r="A2020">
        <v>24249</v>
      </c>
      <c r="B2020">
        <v>627</v>
      </c>
      <c r="C2020">
        <v>5</v>
      </c>
      <c r="D2020">
        <v>199.95</v>
      </c>
      <c r="E2020">
        <v>60663</v>
      </c>
    </row>
    <row r="2021" spans="1:5" x14ac:dyDescent="0.25">
      <c r="A2021">
        <v>24253</v>
      </c>
      <c r="B2021">
        <v>627</v>
      </c>
      <c r="C2021">
        <v>1</v>
      </c>
      <c r="D2021">
        <v>39.99</v>
      </c>
      <c r="E2021">
        <v>60669</v>
      </c>
    </row>
    <row r="2022" spans="1:5" x14ac:dyDescent="0.25">
      <c r="A2022">
        <v>24267</v>
      </c>
      <c r="B2022">
        <v>627</v>
      </c>
      <c r="C2022">
        <v>1</v>
      </c>
      <c r="D2022">
        <v>39.99</v>
      </c>
      <c r="E2022">
        <v>60696</v>
      </c>
    </row>
    <row r="2023" spans="1:5" x14ac:dyDescent="0.25">
      <c r="A2023">
        <v>24276</v>
      </c>
      <c r="B2023">
        <v>627</v>
      </c>
      <c r="C2023">
        <v>3</v>
      </c>
      <c r="D2023">
        <v>119.97</v>
      </c>
      <c r="E2023">
        <v>60712</v>
      </c>
    </row>
    <row r="2024" spans="1:5" x14ac:dyDescent="0.25">
      <c r="A2024">
        <v>24291</v>
      </c>
      <c r="B2024">
        <v>627</v>
      </c>
      <c r="C2024">
        <v>5</v>
      </c>
      <c r="D2024">
        <v>199.95</v>
      </c>
      <c r="E2024">
        <v>60762</v>
      </c>
    </row>
    <row r="2025" spans="1:5" x14ac:dyDescent="0.25">
      <c r="A2025">
        <v>24414</v>
      </c>
      <c r="B2025">
        <v>627</v>
      </c>
      <c r="C2025">
        <v>3</v>
      </c>
      <c r="D2025">
        <v>119.97</v>
      </c>
      <c r="E2025">
        <v>61069</v>
      </c>
    </row>
    <row r="2026" spans="1:5" x14ac:dyDescent="0.25">
      <c r="A2026">
        <v>24414</v>
      </c>
      <c r="B2026">
        <v>627</v>
      </c>
      <c r="C2026">
        <v>4</v>
      </c>
      <c r="D2026">
        <v>159.96</v>
      </c>
      <c r="E2026">
        <v>61071</v>
      </c>
    </row>
    <row r="2027" spans="1:5" x14ac:dyDescent="0.25">
      <c r="A2027">
        <v>24494</v>
      </c>
      <c r="B2027">
        <v>627</v>
      </c>
      <c r="C2027">
        <v>1</v>
      </c>
      <c r="D2027">
        <v>39.99</v>
      </c>
      <c r="E2027">
        <v>61300</v>
      </c>
    </row>
    <row r="2028" spans="1:5" x14ac:dyDescent="0.25">
      <c r="A2028">
        <v>24510</v>
      </c>
      <c r="B2028">
        <v>627</v>
      </c>
      <c r="C2028">
        <v>5</v>
      </c>
      <c r="D2028">
        <v>199.95</v>
      </c>
      <c r="E2028">
        <v>61346</v>
      </c>
    </row>
    <row r="2029" spans="1:5" x14ac:dyDescent="0.25">
      <c r="A2029">
        <v>24556</v>
      </c>
      <c r="B2029">
        <v>627</v>
      </c>
      <c r="C2029">
        <v>2</v>
      </c>
      <c r="D2029">
        <v>79.98</v>
      </c>
      <c r="E2029">
        <v>61482</v>
      </c>
    </row>
    <row r="2030" spans="1:5" x14ac:dyDescent="0.25">
      <c r="A2030">
        <v>24589</v>
      </c>
      <c r="B2030">
        <v>627</v>
      </c>
      <c r="C2030">
        <v>3</v>
      </c>
      <c r="D2030">
        <v>119.97</v>
      </c>
      <c r="E2030">
        <v>61573</v>
      </c>
    </row>
    <row r="2031" spans="1:5" x14ac:dyDescent="0.25">
      <c r="A2031">
        <v>24602</v>
      </c>
      <c r="B2031">
        <v>627</v>
      </c>
      <c r="C2031">
        <v>2</v>
      </c>
      <c r="D2031">
        <v>79.98</v>
      </c>
      <c r="E2031">
        <v>61608</v>
      </c>
    </row>
    <row r="2032" spans="1:5" x14ac:dyDescent="0.25">
      <c r="A2032">
        <v>24629</v>
      </c>
      <c r="B2032">
        <v>627</v>
      </c>
      <c r="C2032">
        <v>5</v>
      </c>
      <c r="D2032">
        <v>199.95</v>
      </c>
      <c r="E2032">
        <v>61661</v>
      </c>
    </row>
    <row r="2033" spans="1:5" x14ac:dyDescent="0.25">
      <c r="A2033">
        <v>24635</v>
      </c>
      <c r="B2033">
        <v>627</v>
      </c>
      <c r="C2033">
        <v>3</v>
      </c>
      <c r="D2033">
        <v>119.97</v>
      </c>
      <c r="E2033">
        <v>61675</v>
      </c>
    </row>
    <row r="2034" spans="1:5" x14ac:dyDescent="0.25">
      <c r="A2034">
        <v>24654</v>
      </c>
      <c r="B2034">
        <v>627</v>
      </c>
      <c r="C2034">
        <v>4</v>
      </c>
      <c r="D2034">
        <v>159.96</v>
      </c>
      <c r="E2034">
        <v>61732</v>
      </c>
    </row>
    <row r="2035" spans="1:5" x14ac:dyDescent="0.25">
      <c r="A2035">
        <v>24654</v>
      </c>
      <c r="B2035">
        <v>627</v>
      </c>
      <c r="C2035">
        <v>2</v>
      </c>
      <c r="D2035">
        <v>79.98</v>
      </c>
      <c r="E2035">
        <v>61735</v>
      </c>
    </row>
    <row r="2036" spans="1:5" x14ac:dyDescent="0.25">
      <c r="A2036">
        <v>24755</v>
      </c>
      <c r="B2036">
        <v>627</v>
      </c>
      <c r="C2036">
        <v>1</v>
      </c>
      <c r="D2036">
        <v>39.99</v>
      </c>
      <c r="E2036">
        <v>62006</v>
      </c>
    </row>
    <row r="2037" spans="1:5" x14ac:dyDescent="0.25">
      <c r="A2037">
        <v>24811</v>
      </c>
      <c r="B2037">
        <v>627</v>
      </c>
      <c r="C2037">
        <v>5</v>
      </c>
      <c r="D2037">
        <v>199.95</v>
      </c>
      <c r="E2037">
        <v>62155</v>
      </c>
    </row>
    <row r="2038" spans="1:5" x14ac:dyDescent="0.25">
      <c r="A2038">
        <v>24853</v>
      </c>
      <c r="B2038">
        <v>627</v>
      </c>
      <c r="C2038">
        <v>5</v>
      </c>
      <c r="D2038">
        <v>199.95</v>
      </c>
      <c r="E2038">
        <v>62261</v>
      </c>
    </row>
    <row r="2039" spans="1:5" x14ac:dyDescent="0.25">
      <c r="A2039">
        <v>24873</v>
      </c>
      <c r="B2039">
        <v>627</v>
      </c>
      <c r="C2039">
        <v>3</v>
      </c>
      <c r="D2039">
        <v>119.97</v>
      </c>
      <c r="E2039">
        <v>62310</v>
      </c>
    </row>
    <row r="2040" spans="1:5" x14ac:dyDescent="0.25">
      <c r="A2040">
        <v>24914</v>
      </c>
      <c r="B2040">
        <v>627</v>
      </c>
      <c r="C2040">
        <v>2</v>
      </c>
      <c r="D2040">
        <v>79.98</v>
      </c>
      <c r="E2040">
        <v>62426</v>
      </c>
    </row>
    <row r="2041" spans="1:5" x14ac:dyDescent="0.25">
      <c r="A2041">
        <v>24935</v>
      </c>
      <c r="B2041">
        <v>627</v>
      </c>
      <c r="C2041">
        <v>2</v>
      </c>
      <c r="D2041">
        <v>79.98</v>
      </c>
      <c r="E2041">
        <v>62477</v>
      </c>
    </row>
    <row r="2042" spans="1:5" x14ac:dyDescent="0.25">
      <c r="A2042">
        <v>24937</v>
      </c>
      <c r="B2042">
        <v>627</v>
      </c>
      <c r="C2042">
        <v>3</v>
      </c>
      <c r="D2042">
        <v>119.97</v>
      </c>
      <c r="E2042">
        <v>62483</v>
      </c>
    </row>
    <row r="2043" spans="1:5" x14ac:dyDescent="0.25">
      <c r="A2043">
        <v>24970</v>
      </c>
      <c r="B2043">
        <v>627</v>
      </c>
      <c r="C2043">
        <v>3</v>
      </c>
      <c r="D2043">
        <v>119.97</v>
      </c>
      <c r="E2043">
        <v>62559</v>
      </c>
    </row>
    <row r="2044" spans="1:5" x14ac:dyDescent="0.25">
      <c r="A2044">
        <v>24984</v>
      </c>
      <c r="B2044">
        <v>627</v>
      </c>
      <c r="C2044">
        <v>3</v>
      </c>
      <c r="D2044">
        <v>119.97</v>
      </c>
      <c r="E2044">
        <v>62603</v>
      </c>
    </row>
    <row r="2045" spans="1:5" x14ac:dyDescent="0.25">
      <c r="A2045">
        <v>24996</v>
      </c>
      <c r="B2045">
        <v>627</v>
      </c>
      <c r="C2045">
        <v>4</v>
      </c>
      <c r="D2045">
        <v>159.96</v>
      </c>
      <c r="E2045">
        <v>62631</v>
      </c>
    </row>
    <row r="2046" spans="1:5" x14ac:dyDescent="0.25">
      <c r="A2046">
        <v>25067</v>
      </c>
      <c r="B2046">
        <v>627</v>
      </c>
      <c r="C2046">
        <v>4</v>
      </c>
      <c r="D2046">
        <v>159.96</v>
      </c>
      <c r="E2046">
        <v>62815</v>
      </c>
    </row>
    <row r="2047" spans="1:5" x14ac:dyDescent="0.25">
      <c r="A2047">
        <v>25115</v>
      </c>
      <c r="B2047">
        <v>627</v>
      </c>
      <c r="C2047">
        <v>3</v>
      </c>
      <c r="D2047">
        <v>119.97</v>
      </c>
      <c r="E2047">
        <v>62932</v>
      </c>
    </row>
    <row r="2048" spans="1:5" x14ac:dyDescent="0.25">
      <c r="A2048">
        <v>25117</v>
      </c>
      <c r="B2048">
        <v>627</v>
      </c>
      <c r="C2048">
        <v>2</v>
      </c>
      <c r="D2048">
        <v>79.98</v>
      </c>
      <c r="E2048">
        <v>62939</v>
      </c>
    </row>
    <row r="2049" spans="1:5" x14ac:dyDescent="0.25">
      <c r="A2049">
        <v>25131</v>
      </c>
      <c r="B2049">
        <v>627</v>
      </c>
      <c r="C2049">
        <v>4</v>
      </c>
      <c r="D2049">
        <v>159.96</v>
      </c>
      <c r="E2049">
        <v>62967</v>
      </c>
    </row>
    <row r="2050" spans="1:5" x14ac:dyDescent="0.25">
      <c r="A2050">
        <v>25140</v>
      </c>
      <c r="B2050">
        <v>627</v>
      </c>
      <c r="C2050">
        <v>3</v>
      </c>
      <c r="D2050">
        <v>119.97</v>
      </c>
      <c r="E2050">
        <v>62992</v>
      </c>
    </row>
    <row r="2051" spans="1:5" x14ac:dyDescent="0.25">
      <c r="A2051">
        <v>25141</v>
      </c>
      <c r="B2051">
        <v>627</v>
      </c>
      <c r="C2051">
        <v>1</v>
      </c>
      <c r="D2051">
        <v>39.99</v>
      </c>
      <c r="E2051">
        <v>62996</v>
      </c>
    </row>
    <row r="2052" spans="1:5" x14ac:dyDescent="0.25">
      <c r="A2052">
        <v>25228</v>
      </c>
      <c r="B2052">
        <v>627</v>
      </c>
      <c r="C2052">
        <v>3</v>
      </c>
      <c r="D2052">
        <v>119.97</v>
      </c>
      <c r="E2052">
        <v>63221</v>
      </c>
    </row>
    <row r="2053" spans="1:5" x14ac:dyDescent="0.25">
      <c r="A2053">
        <v>25248</v>
      </c>
      <c r="B2053">
        <v>627</v>
      </c>
      <c r="C2053">
        <v>1</v>
      </c>
      <c r="D2053">
        <v>39.99</v>
      </c>
      <c r="E2053">
        <v>63267</v>
      </c>
    </row>
    <row r="2054" spans="1:5" x14ac:dyDescent="0.25">
      <c r="A2054">
        <v>25248</v>
      </c>
      <c r="B2054">
        <v>627</v>
      </c>
      <c r="C2054">
        <v>4</v>
      </c>
      <c r="D2054">
        <v>159.96</v>
      </c>
      <c r="E2054">
        <v>63268</v>
      </c>
    </row>
    <row r="2055" spans="1:5" x14ac:dyDescent="0.25">
      <c r="A2055">
        <v>25277</v>
      </c>
      <c r="B2055">
        <v>627</v>
      </c>
      <c r="C2055">
        <v>3</v>
      </c>
      <c r="D2055">
        <v>119.97</v>
      </c>
      <c r="E2055">
        <v>63332</v>
      </c>
    </row>
    <row r="2056" spans="1:5" x14ac:dyDescent="0.25">
      <c r="A2056">
        <v>25344</v>
      </c>
      <c r="B2056">
        <v>627</v>
      </c>
      <c r="C2056">
        <v>4</v>
      </c>
      <c r="D2056">
        <v>159.96</v>
      </c>
      <c r="E2056">
        <v>63478</v>
      </c>
    </row>
    <row r="2057" spans="1:5" x14ac:dyDescent="0.25">
      <c r="A2057">
        <v>25350</v>
      </c>
      <c r="B2057">
        <v>627</v>
      </c>
      <c r="C2057">
        <v>5</v>
      </c>
      <c r="D2057">
        <v>199.95</v>
      </c>
      <c r="E2057">
        <v>63491</v>
      </c>
    </row>
    <row r="2058" spans="1:5" x14ac:dyDescent="0.25">
      <c r="A2058">
        <v>25417</v>
      </c>
      <c r="B2058">
        <v>627</v>
      </c>
      <c r="C2058">
        <v>1</v>
      </c>
      <c r="D2058">
        <v>39.99</v>
      </c>
      <c r="E2058">
        <v>63665</v>
      </c>
    </row>
    <row r="2059" spans="1:5" x14ac:dyDescent="0.25">
      <c r="A2059">
        <v>25434</v>
      </c>
      <c r="B2059">
        <v>627</v>
      </c>
      <c r="C2059">
        <v>1</v>
      </c>
      <c r="D2059">
        <v>39.99</v>
      </c>
      <c r="E2059">
        <v>63715</v>
      </c>
    </row>
    <row r="2060" spans="1:5" x14ac:dyDescent="0.25">
      <c r="A2060">
        <v>25485</v>
      </c>
      <c r="B2060">
        <v>627</v>
      </c>
      <c r="C2060">
        <v>3</v>
      </c>
      <c r="D2060">
        <v>119.97</v>
      </c>
      <c r="E2060">
        <v>63845</v>
      </c>
    </row>
    <row r="2061" spans="1:5" x14ac:dyDescent="0.25">
      <c r="A2061">
        <v>25486</v>
      </c>
      <c r="B2061">
        <v>627</v>
      </c>
      <c r="C2061">
        <v>5</v>
      </c>
      <c r="D2061">
        <v>199.95</v>
      </c>
      <c r="E2061">
        <v>63849</v>
      </c>
    </row>
    <row r="2062" spans="1:5" x14ac:dyDescent="0.25">
      <c r="A2062">
        <v>25486</v>
      </c>
      <c r="B2062">
        <v>627</v>
      </c>
      <c r="C2062">
        <v>1</v>
      </c>
      <c r="D2062">
        <v>39.99</v>
      </c>
      <c r="E2062">
        <v>63850</v>
      </c>
    </row>
    <row r="2063" spans="1:5" x14ac:dyDescent="0.25">
      <c r="A2063">
        <v>25490</v>
      </c>
      <c r="B2063">
        <v>627</v>
      </c>
      <c r="C2063">
        <v>3</v>
      </c>
      <c r="D2063">
        <v>119.97</v>
      </c>
      <c r="E2063">
        <v>63864</v>
      </c>
    </row>
    <row r="2064" spans="1:5" x14ac:dyDescent="0.25">
      <c r="A2064">
        <v>25503</v>
      </c>
      <c r="B2064">
        <v>627</v>
      </c>
      <c r="C2064">
        <v>5</v>
      </c>
      <c r="D2064">
        <v>199.95</v>
      </c>
      <c r="E2064">
        <v>63896</v>
      </c>
    </row>
    <row r="2065" spans="1:5" x14ac:dyDescent="0.25">
      <c r="A2065">
        <v>25505</v>
      </c>
      <c r="B2065">
        <v>627</v>
      </c>
      <c r="C2065">
        <v>3</v>
      </c>
      <c r="D2065">
        <v>119.97</v>
      </c>
      <c r="E2065">
        <v>63903</v>
      </c>
    </row>
    <row r="2066" spans="1:5" x14ac:dyDescent="0.25">
      <c r="A2066">
        <v>25596</v>
      </c>
      <c r="B2066">
        <v>627</v>
      </c>
      <c r="C2066">
        <v>2</v>
      </c>
      <c r="D2066">
        <v>79.98</v>
      </c>
      <c r="E2066">
        <v>64119</v>
      </c>
    </row>
    <row r="2067" spans="1:5" x14ac:dyDescent="0.25">
      <c r="A2067">
        <v>25597</v>
      </c>
      <c r="B2067">
        <v>627</v>
      </c>
      <c r="C2067">
        <v>4</v>
      </c>
      <c r="D2067">
        <v>159.96</v>
      </c>
      <c r="E2067">
        <v>64124</v>
      </c>
    </row>
    <row r="2068" spans="1:5" x14ac:dyDescent="0.25">
      <c r="A2068">
        <v>25659</v>
      </c>
      <c r="B2068">
        <v>627</v>
      </c>
      <c r="C2068">
        <v>5</v>
      </c>
      <c r="D2068">
        <v>199.95</v>
      </c>
      <c r="E2068">
        <v>64258</v>
      </c>
    </row>
    <row r="2069" spans="1:5" x14ac:dyDescent="0.25">
      <c r="A2069">
        <v>25659</v>
      </c>
      <c r="B2069">
        <v>627</v>
      </c>
      <c r="C2069">
        <v>1</v>
      </c>
      <c r="D2069">
        <v>39.99</v>
      </c>
      <c r="E2069">
        <v>64260</v>
      </c>
    </row>
    <row r="2070" spans="1:5" x14ac:dyDescent="0.25">
      <c r="A2070">
        <v>25729</v>
      </c>
      <c r="B2070">
        <v>627</v>
      </c>
      <c r="C2070">
        <v>1</v>
      </c>
      <c r="D2070">
        <v>39.99</v>
      </c>
      <c r="E2070">
        <v>64437</v>
      </c>
    </row>
    <row r="2071" spans="1:5" x14ac:dyDescent="0.25">
      <c r="A2071">
        <v>25763</v>
      </c>
      <c r="B2071">
        <v>627</v>
      </c>
      <c r="C2071">
        <v>5</v>
      </c>
      <c r="D2071">
        <v>199.95</v>
      </c>
      <c r="E2071">
        <v>64508</v>
      </c>
    </row>
    <row r="2072" spans="1:5" x14ac:dyDescent="0.25">
      <c r="A2072">
        <v>25765</v>
      </c>
      <c r="B2072">
        <v>627</v>
      </c>
      <c r="C2072">
        <v>5</v>
      </c>
      <c r="D2072">
        <v>199.95</v>
      </c>
      <c r="E2072">
        <v>64516</v>
      </c>
    </row>
    <row r="2073" spans="1:5" x14ac:dyDescent="0.25">
      <c r="A2073">
        <v>25784</v>
      </c>
      <c r="B2073">
        <v>627</v>
      </c>
      <c r="C2073">
        <v>4</v>
      </c>
      <c r="D2073">
        <v>159.96</v>
      </c>
      <c r="E2073">
        <v>64552</v>
      </c>
    </row>
    <row r="2074" spans="1:5" x14ac:dyDescent="0.25">
      <c r="A2074">
        <v>25798</v>
      </c>
      <c r="B2074">
        <v>627</v>
      </c>
      <c r="C2074">
        <v>5</v>
      </c>
      <c r="D2074">
        <v>199.95</v>
      </c>
      <c r="E2074">
        <v>64583</v>
      </c>
    </row>
    <row r="2075" spans="1:5" x14ac:dyDescent="0.25">
      <c r="A2075">
        <v>25919</v>
      </c>
      <c r="B2075">
        <v>627</v>
      </c>
      <c r="C2075">
        <v>2</v>
      </c>
      <c r="D2075">
        <v>79.98</v>
      </c>
      <c r="E2075">
        <v>64882</v>
      </c>
    </row>
    <row r="2076" spans="1:5" x14ac:dyDescent="0.25">
      <c r="A2076">
        <v>25928</v>
      </c>
      <c r="B2076">
        <v>627</v>
      </c>
      <c r="C2076">
        <v>1</v>
      </c>
      <c r="D2076">
        <v>39.99</v>
      </c>
      <c r="E2076">
        <v>64904</v>
      </c>
    </row>
    <row r="2077" spans="1:5" x14ac:dyDescent="0.25">
      <c r="A2077">
        <v>25980</v>
      </c>
      <c r="B2077">
        <v>627</v>
      </c>
      <c r="C2077">
        <v>4</v>
      </c>
      <c r="D2077">
        <v>159.96</v>
      </c>
      <c r="E2077">
        <v>65031</v>
      </c>
    </row>
    <row r="2078" spans="1:5" x14ac:dyDescent="0.25">
      <c r="A2078">
        <v>26016</v>
      </c>
      <c r="B2078">
        <v>627</v>
      </c>
      <c r="C2078">
        <v>1</v>
      </c>
      <c r="D2078">
        <v>39.99</v>
      </c>
      <c r="E2078">
        <v>65107</v>
      </c>
    </row>
    <row r="2079" spans="1:5" x14ac:dyDescent="0.25">
      <c r="A2079">
        <v>26019</v>
      </c>
      <c r="B2079">
        <v>627</v>
      </c>
      <c r="C2079">
        <v>1</v>
      </c>
      <c r="D2079">
        <v>39.99</v>
      </c>
      <c r="E2079">
        <v>65121</v>
      </c>
    </row>
    <row r="2080" spans="1:5" x14ac:dyDescent="0.25">
      <c r="A2080">
        <v>26066</v>
      </c>
      <c r="B2080">
        <v>627</v>
      </c>
      <c r="C2080">
        <v>3</v>
      </c>
      <c r="D2080">
        <v>119.97</v>
      </c>
      <c r="E2080">
        <v>65244</v>
      </c>
    </row>
    <row r="2081" spans="1:5" x14ac:dyDescent="0.25">
      <c r="A2081">
        <v>26108</v>
      </c>
      <c r="B2081">
        <v>627</v>
      </c>
      <c r="C2081">
        <v>3</v>
      </c>
      <c r="D2081">
        <v>119.97</v>
      </c>
      <c r="E2081">
        <v>65363</v>
      </c>
    </row>
    <row r="2082" spans="1:5" x14ac:dyDescent="0.25">
      <c r="A2082">
        <v>26159</v>
      </c>
      <c r="B2082">
        <v>627</v>
      </c>
      <c r="C2082">
        <v>4</v>
      </c>
      <c r="D2082">
        <v>159.96</v>
      </c>
      <c r="E2082">
        <v>65481</v>
      </c>
    </row>
    <row r="2083" spans="1:5" x14ac:dyDescent="0.25">
      <c r="A2083">
        <v>26284</v>
      </c>
      <c r="B2083">
        <v>627</v>
      </c>
      <c r="C2083">
        <v>3</v>
      </c>
      <c r="D2083">
        <v>119.97</v>
      </c>
      <c r="E2083">
        <v>65804</v>
      </c>
    </row>
    <row r="2084" spans="1:5" x14ac:dyDescent="0.25">
      <c r="A2084">
        <v>26306</v>
      </c>
      <c r="B2084">
        <v>627</v>
      </c>
      <c r="C2084">
        <v>2</v>
      </c>
      <c r="D2084">
        <v>79.98</v>
      </c>
      <c r="E2084">
        <v>65852</v>
      </c>
    </row>
    <row r="2085" spans="1:5" x14ac:dyDescent="0.25">
      <c r="A2085">
        <v>26308</v>
      </c>
      <c r="B2085">
        <v>627</v>
      </c>
      <c r="C2085">
        <v>1</v>
      </c>
      <c r="D2085">
        <v>39.99</v>
      </c>
      <c r="E2085">
        <v>65857</v>
      </c>
    </row>
    <row r="2086" spans="1:5" x14ac:dyDescent="0.25">
      <c r="A2086">
        <v>26366</v>
      </c>
      <c r="B2086">
        <v>627</v>
      </c>
      <c r="C2086">
        <v>3</v>
      </c>
      <c r="D2086">
        <v>119.97</v>
      </c>
      <c r="E2086">
        <v>65994</v>
      </c>
    </row>
    <row r="2087" spans="1:5" x14ac:dyDescent="0.25">
      <c r="A2087">
        <v>26402</v>
      </c>
      <c r="B2087">
        <v>627</v>
      </c>
      <c r="C2087">
        <v>2</v>
      </c>
      <c r="D2087">
        <v>79.98</v>
      </c>
      <c r="E2087">
        <v>66087</v>
      </c>
    </row>
    <row r="2088" spans="1:5" x14ac:dyDescent="0.25">
      <c r="A2088">
        <v>26405</v>
      </c>
      <c r="B2088">
        <v>627</v>
      </c>
      <c r="C2088">
        <v>4</v>
      </c>
      <c r="D2088">
        <v>159.96</v>
      </c>
      <c r="E2088">
        <v>66101</v>
      </c>
    </row>
    <row r="2089" spans="1:5" x14ac:dyDescent="0.25">
      <c r="A2089">
        <v>26436</v>
      </c>
      <c r="B2089">
        <v>627</v>
      </c>
      <c r="C2089">
        <v>5</v>
      </c>
      <c r="D2089">
        <v>199.95</v>
      </c>
      <c r="E2089">
        <v>66182</v>
      </c>
    </row>
    <row r="2090" spans="1:5" x14ac:dyDescent="0.25">
      <c r="A2090">
        <v>26437</v>
      </c>
      <c r="B2090">
        <v>627</v>
      </c>
      <c r="C2090">
        <v>1</v>
      </c>
      <c r="D2090">
        <v>39.99</v>
      </c>
      <c r="E2090">
        <v>66185</v>
      </c>
    </row>
    <row r="2091" spans="1:5" x14ac:dyDescent="0.25">
      <c r="A2091">
        <v>26437</v>
      </c>
      <c r="B2091">
        <v>627</v>
      </c>
      <c r="C2091">
        <v>2</v>
      </c>
      <c r="D2091">
        <v>79.98</v>
      </c>
      <c r="E2091">
        <v>66187</v>
      </c>
    </row>
    <row r="2092" spans="1:5" x14ac:dyDescent="0.25">
      <c r="A2092">
        <v>26437</v>
      </c>
      <c r="B2092">
        <v>627</v>
      </c>
      <c r="C2092">
        <v>1</v>
      </c>
      <c r="D2092">
        <v>39.99</v>
      </c>
      <c r="E2092">
        <v>66188</v>
      </c>
    </row>
    <row r="2093" spans="1:5" x14ac:dyDescent="0.25">
      <c r="A2093">
        <v>26546</v>
      </c>
      <c r="B2093">
        <v>627</v>
      </c>
      <c r="C2093">
        <v>3</v>
      </c>
      <c r="D2093">
        <v>119.97</v>
      </c>
      <c r="E2093">
        <v>66460</v>
      </c>
    </row>
    <row r="2094" spans="1:5" x14ac:dyDescent="0.25">
      <c r="A2094">
        <v>26555</v>
      </c>
      <c r="B2094">
        <v>627</v>
      </c>
      <c r="C2094">
        <v>1</v>
      </c>
      <c r="D2094">
        <v>39.99</v>
      </c>
      <c r="E2094">
        <v>66486</v>
      </c>
    </row>
    <row r="2095" spans="1:5" x14ac:dyDescent="0.25">
      <c r="A2095">
        <v>26572</v>
      </c>
      <c r="B2095">
        <v>627</v>
      </c>
      <c r="C2095">
        <v>4</v>
      </c>
      <c r="D2095">
        <v>159.96</v>
      </c>
      <c r="E2095">
        <v>66532</v>
      </c>
    </row>
    <row r="2096" spans="1:5" x14ac:dyDescent="0.25">
      <c r="A2096">
        <v>26572</v>
      </c>
      <c r="B2096">
        <v>627</v>
      </c>
      <c r="C2096">
        <v>1</v>
      </c>
      <c r="D2096">
        <v>39.99</v>
      </c>
      <c r="E2096">
        <v>66533</v>
      </c>
    </row>
    <row r="2097" spans="1:5" x14ac:dyDescent="0.25">
      <c r="A2097">
        <v>26608</v>
      </c>
      <c r="B2097">
        <v>627</v>
      </c>
      <c r="C2097">
        <v>3</v>
      </c>
      <c r="D2097">
        <v>119.97</v>
      </c>
      <c r="E2097">
        <v>66634</v>
      </c>
    </row>
    <row r="2098" spans="1:5" x14ac:dyDescent="0.25">
      <c r="A2098">
        <v>26623</v>
      </c>
      <c r="B2098">
        <v>627</v>
      </c>
      <c r="C2098">
        <v>5</v>
      </c>
      <c r="D2098">
        <v>199.95</v>
      </c>
      <c r="E2098">
        <v>66679</v>
      </c>
    </row>
    <row r="2099" spans="1:5" x14ac:dyDescent="0.25">
      <c r="A2099">
        <v>26824</v>
      </c>
      <c r="B2099">
        <v>627</v>
      </c>
      <c r="C2099">
        <v>5</v>
      </c>
      <c r="D2099">
        <v>199.95</v>
      </c>
      <c r="E2099">
        <v>67208</v>
      </c>
    </row>
    <row r="2100" spans="1:5" x14ac:dyDescent="0.25">
      <c r="A2100">
        <v>26845</v>
      </c>
      <c r="B2100">
        <v>627</v>
      </c>
      <c r="C2100">
        <v>4</v>
      </c>
      <c r="D2100">
        <v>159.96</v>
      </c>
      <c r="E2100">
        <v>67264</v>
      </c>
    </row>
    <row r="2101" spans="1:5" x14ac:dyDescent="0.25">
      <c r="A2101">
        <v>26917</v>
      </c>
      <c r="B2101">
        <v>627</v>
      </c>
      <c r="C2101">
        <v>5</v>
      </c>
      <c r="D2101">
        <v>199.95</v>
      </c>
      <c r="E2101">
        <v>67433</v>
      </c>
    </row>
    <row r="2102" spans="1:5" x14ac:dyDescent="0.25">
      <c r="A2102">
        <v>26941</v>
      </c>
      <c r="B2102">
        <v>627</v>
      </c>
      <c r="C2102">
        <v>4</v>
      </c>
      <c r="D2102">
        <v>159.96</v>
      </c>
      <c r="E2102">
        <v>67488</v>
      </c>
    </row>
    <row r="2103" spans="1:5" x14ac:dyDescent="0.25">
      <c r="A2103">
        <v>26943</v>
      </c>
      <c r="B2103">
        <v>627</v>
      </c>
      <c r="C2103">
        <v>2</v>
      </c>
      <c r="D2103">
        <v>79.98</v>
      </c>
      <c r="E2103">
        <v>67492</v>
      </c>
    </row>
    <row r="2104" spans="1:5" x14ac:dyDescent="0.25">
      <c r="A2104">
        <v>27033</v>
      </c>
      <c r="B2104">
        <v>627</v>
      </c>
      <c r="C2104">
        <v>4</v>
      </c>
      <c r="D2104">
        <v>159.96</v>
      </c>
      <c r="E2104">
        <v>67723</v>
      </c>
    </row>
    <row r="2105" spans="1:5" x14ac:dyDescent="0.25">
      <c r="A2105">
        <v>27040</v>
      </c>
      <c r="B2105">
        <v>627</v>
      </c>
      <c r="C2105">
        <v>4</v>
      </c>
      <c r="D2105">
        <v>159.96</v>
      </c>
      <c r="E2105">
        <v>67747</v>
      </c>
    </row>
    <row r="2106" spans="1:5" x14ac:dyDescent="0.25">
      <c r="A2106">
        <v>27044</v>
      </c>
      <c r="B2106">
        <v>627</v>
      </c>
      <c r="C2106">
        <v>2</v>
      </c>
      <c r="D2106">
        <v>79.98</v>
      </c>
      <c r="E2106">
        <v>67759</v>
      </c>
    </row>
    <row r="2107" spans="1:5" x14ac:dyDescent="0.25">
      <c r="A2107">
        <v>27163</v>
      </c>
      <c r="B2107">
        <v>627</v>
      </c>
      <c r="C2107">
        <v>1</v>
      </c>
      <c r="D2107">
        <v>39.99</v>
      </c>
      <c r="E2107">
        <v>68044</v>
      </c>
    </row>
    <row r="2108" spans="1:5" x14ac:dyDescent="0.25">
      <c r="A2108">
        <v>27163</v>
      </c>
      <c r="B2108">
        <v>627</v>
      </c>
      <c r="C2108">
        <v>4</v>
      </c>
      <c r="D2108">
        <v>159.96</v>
      </c>
      <c r="E2108">
        <v>68045</v>
      </c>
    </row>
    <row r="2109" spans="1:5" x14ac:dyDescent="0.25">
      <c r="A2109">
        <v>27163</v>
      </c>
      <c r="B2109">
        <v>627</v>
      </c>
      <c r="C2109">
        <v>3</v>
      </c>
      <c r="D2109">
        <v>119.97</v>
      </c>
      <c r="E2109">
        <v>68047</v>
      </c>
    </row>
    <row r="2110" spans="1:5" x14ac:dyDescent="0.25">
      <c r="A2110">
        <v>27239</v>
      </c>
      <c r="B2110">
        <v>627</v>
      </c>
      <c r="C2110">
        <v>2</v>
      </c>
      <c r="D2110">
        <v>79.98</v>
      </c>
      <c r="E2110">
        <v>68242</v>
      </c>
    </row>
    <row r="2111" spans="1:5" x14ac:dyDescent="0.25">
      <c r="A2111">
        <v>27271</v>
      </c>
      <c r="B2111">
        <v>627</v>
      </c>
      <c r="C2111">
        <v>4</v>
      </c>
      <c r="D2111">
        <v>159.96</v>
      </c>
      <c r="E2111">
        <v>68310</v>
      </c>
    </row>
    <row r="2112" spans="1:5" x14ac:dyDescent="0.25">
      <c r="A2112">
        <v>27273</v>
      </c>
      <c r="B2112">
        <v>627</v>
      </c>
      <c r="C2112">
        <v>3</v>
      </c>
      <c r="D2112">
        <v>119.97</v>
      </c>
      <c r="E2112">
        <v>68320</v>
      </c>
    </row>
    <row r="2113" spans="1:5" x14ac:dyDescent="0.25">
      <c r="A2113">
        <v>27366</v>
      </c>
      <c r="B2113">
        <v>627</v>
      </c>
      <c r="C2113">
        <v>3</v>
      </c>
      <c r="D2113">
        <v>119.97</v>
      </c>
      <c r="E2113">
        <v>68529</v>
      </c>
    </row>
    <row r="2114" spans="1:5" x14ac:dyDescent="0.25">
      <c r="A2114">
        <v>27413</v>
      </c>
      <c r="B2114">
        <v>627</v>
      </c>
      <c r="C2114">
        <v>1</v>
      </c>
      <c r="D2114">
        <v>39.99</v>
      </c>
      <c r="E2114">
        <v>68638</v>
      </c>
    </row>
    <row r="2115" spans="1:5" x14ac:dyDescent="0.25">
      <c r="A2115">
        <v>27428</v>
      </c>
      <c r="B2115">
        <v>627</v>
      </c>
      <c r="C2115">
        <v>5</v>
      </c>
      <c r="D2115">
        <v>199.95</v>
      </c>
      <c r="E2115">
        <v>68660</v>
      </c>
    </row>
    <row r="2116" spans="1:5" x14ac:dyDescent="0.25">
      <c r="A2116">
        <v>27432</v>
      </c>
      <c r="B2116">
        <v>627</v>
      </c>
      <c r="C2116">
        <v>4</v>
      </c>
      <c r="D2116">
        <v>159.96</v>
      </c>
      <c r="E2116">
        <v>68671</v>
      </c>
    </row>
    <row r="2117" spans="1:5" x14ac:dyDescent="0.25">
      <c r="A2117">
        <v>27462</v>
      </c>
      <c r="B2117">
        <v>627</v>
      </c>
      <c r="C2117">
        <v>2</v>
      </c>
      <c r="D2117">
        <v>79.98</v>
      </c>
      <c r="E2117">
        <v>68754</v>
      </c>
    </row>
    <row r="2118" spans="1:5" x14ac:dyDescent="0.25">
      <c r="A2118">
        <v>27550</v>
      </c>
      <c r="B2118">
        <v>627</v>
      </c>
      <c r="C2118">
        <v>3</v>
      </c>
      <c r="D2118">
        <v>119.97</v>
      </c>
      <c r="E2118">
        <v>68953</v>
      </c>
    </row>
    <row r="2119" spans="1:5" x14ac:dyDescent="0.25">
      <c r="A2119">
        <v>27558</v>
      </c>
      <c r="B2119">
        <v>627</v>
      </c>
      <c r="C2119">
        <v>1</v>
      </c>
      <c r="D2119">
        <v>39.99</v>
      </c>
      <c r="E2119">
        <v>68984</v>
      </c>
    </row>
    <row r="2120" spans="1:5" x14ac:dyDescent="0.25">
      <c r="A2120">
        <v>27571</v>
      </c>
      <c r="B2120">
        <v>627</v>
      </c>
      <c r="C2120">
        <v>3</v>
      </c>
      <c r="D2120">
        <v>119.97</v>
      </c>
      <c r="E2120">
        <v>69019</v>
      </c>
    </row>
    <row r="2121" spans="1:5" x14ac:dyDescent="0.25">
      <c r="A2121">
        <v>27577</v>
      </c>
      <c r="B2121">
        <v>627</v>
      </c>
      <c r="C2121">
        <v>1</v>
      </c>
      <c r="D2121">
        <v>39.99</v>
      </c>
      <c r="E2121">
        <v>69033</v>
      </c>
    </row>
    <row r="2122" spans="1:5" x14ac:dyDescent="0.25">
      <c r="A2122">
        <v>27610</v>
      </c>
      <c r="B2122">
        <v>627</v>
      </c>
      <c r="C2122">
        <v>3</v>
      </c>
      <c r="D2122">
        <v>119.97</v>
      </c>
      <c r="E2122">
        <v>69126</v>
      </c>
    </row>
    <row r="2123" spans="1:5" x14ac:dyDescent="0.25">
      <c r="A2123">
        <v>27796</v>
      </c>
      <c r="B2123">
        <v>627</v>
      </c>
      <c r="C2123">
        <v>1</v>
      </c>
      <c r="D2123">
        <v>39.99</v>
      </c>
      <c r="E2123">
        <v>69581</v>
      </c>
    </row>
    <row r="2124" spans="1:5" x14ac:dyDescent="0.25">
      <c r="A2124">
        <v>27819</v>
      </c>
      <c r="B2124">
        <v>627</v>
      </c>
      <c r="C2124">
        <v>5</v>
      </c>
      <c r="D2124">
        <v>199.95</v>
      </c>
      <c r="E2124">
        <v>69642</v>
      </c>
    </row>
    <row r="2125" spans="1:5" x14ac:dyDescent="0.25">
      <c r="A2125">
        <v>27881</v>
      </c>
      <c r="B2125">
        <v>627</v>
      </c>
      <c r="C2125">
        <v>2</v>
      </c>
      <c r="D2125">
        <v>79.98</v>
      </c>
      <c r="E2125">
        <v>69795</v>
      </c>
    </row>
    <row r="2126" spans="1:5" x14ac:dyDescent="0.25">
      <c r="A2126">
        <v>27994</v>
      </c>
      <c r="B2126">
        <v>627</v>
      </c>
      <c r="C2126">
        <v>4</v>
      </c>
      <c r="D2126">
        <v>159.96</v>
      </c>
      <c r="E2126">
        <v>70059</v>
      </c>
    </row>
    <row r="2127" spans="1:5" x14ac:dyDescent="0.25">
      <c r="A2127">
        <v>28185</v>
      </c>
      <c r="B2127">
        <v>627</v>
      </c>
      <c r="C2127">
        <v>5</v>
      </c>
      <c r="D2127">
        <v>199.95</v>
      </c>
      <c r="E2127">
        <v>70481</v>
      </c>
    </row>
    <row r="2128" spans="1:5" x14ac:dyDescent="0.25">
      <c r="A2128">
        <v>28294</v>
      </c>
      <c r="B2128">
        <v>627</v>
      </c>
      <c r="C2128">
        <v>5</v>
      </c>
      <c r="D2128">
        <v>199.95</v>
      </c>
      <c r="E2128">
        <v>70779</v>
      </c>
    </row>
    <row r="2129" spans="1:5" x14ac:dyDescent="0.25">
      <c r="A2129">
        <v>28318</v>
      </c>
      <c r="B2129">
        <v>627</v>
      </c>
      <c r="C2129">
        <v>2</v>
      </c>
      <c r="D2129">
        <v>79.98</v>
      </c>
      <c r="E2129">
        <v>70845</v>
      </c>
    </row>
    <row r="2130" spans="1:5" x14ac:dyDescent="0.25">
      <c r="A2130">
        <v>28337</v>
      </c>
      <c r="B2130">
        <v>627</v>
      </c>
      <c r="C2130">
        <v>4</v>
      </c>
      <c r="D2130">
        <v>159.96</v>
      </c>
      <c r="E2130">
        <v>70907</v>
      </c>
    </row>
    <row r="2131" spans="1:5" x14ac:dyDescent="0.25">
      <c r="A2131">
        <v>28364</v>
      </c>
      <c r="B2131">
        <v>627</v>
      </c>
      <c r="C2131">
        <v>5</v>
      </c>
      <c r="D2131">
        <v>199.95</v>
      </c>
      <c r="E2131">
        <v>70969</v>
      </c>
    </row>
    <row r="2132" spans="1:5" x14ac:dyDescent="0.25">
      <c r="A2132">
        <v>28376</v>
      </c>
      <c r="B2132">
        <v>627</v>
      </c>
      <c r="C2132">
        <v>5</v>
      </c>
      <c r="D2132">
        <v>199.95</v>
      </c>
      <c r="E2132">
        <v>71002</v>
      </c>
    </row>
    <row r="2133" spans="1:5" x14ac:dyDescent="0.25">
      <c r="A2133">
        <v>28382</v>
      </c>
      <c r="B2133">
        <v>627</v>
      </c>
      <c r="C2133">
        <v>5</v>
      </c>
      <c r="D2133">
        <v>199.95</v>
      </c>
      <c r="E2133">
        <v>71019</v>
      </c>
    </row>
    <row r="2134" spans="1:5" x14ac:dyDescent="0.25">
      <c r="A2134">
        <v>28392</v>
      </c>
      <c r="B2134">
        <v>627</v>
      </c>
      <c r="C2134">
        <v>4</v>
      </c>
      <c r="D2134">
        <v>159.96</v>
      </c>
      <c r="E2134">
        <v>71047</v>
      </c>
    </row>
    <row r="2135" spans="1:5" x14ac:dyDescent="0.25">
      <c r="A2135">
        <v>28427</v>
      </c>
      <c r="B2135">
        <v>627</v>
      </c>
      <c r="C2135">
        <v>3</v>
      </c>
      <c r="D2135">
        <v>119.97</v>
      </c>
      <c r="E2135">
        <v>71147</v>
      </c>
    </row>
    <row r="2136" spans="1:5" x14ac:dyDescent="0.25">
      <c r="A2136">
        <v>28443</v>
      </c>
      <c r="B2136">
        <v>627</v>
      </c>
      <c r="C2136">
        <v>5</v>
      </c>
      <c r="D2136">
        <v>199.95</v>
      </c>
      <c r="E2136">
        <v>71184</v>
      </c>
    </row>
    <row r="2137" spans="1:5" x14ac:dyDescent="0.25">
      <c r="A2137">
        <v>28480</v>
      </c>
      <c r="B2137">
        <v>627</v>
      </c>
      <c r="C2137">
        <v>2</v>
      </c>
      <c r="D2137">
        <v>79.98</v>
      </c>
      <c r="E2137">
        <v>71274</v>
      </c>
    </row>
    <row r="2138" spans="1:5" x14ac:dyDescent="0.25">
      <c r="A2138">
        <v>28481</v>
      </c>
      <c r="B2138">
        <v>627</v>
      </c>
      <c r="C2138">
        <v>5</v>
      </c>
      <c r="D2138">
        <v>199.95</v>
      </c>
      <c r="E2138">
        <v>71279</v>
      </c>
    </row>
    <row r="2139" spans="1:5" x14ac:dyDescent="0.25">
      <c r="A2139">
        <v>28485</v>
      </c>
      <c r="B2139">
        <v>627</v>
      </c>
      <c r="C2139">
        <v>4</v>
      </c>
      <c r="D2139">
        <v>159.96</v>
      </c>
      <c r="E2139">
        <v>71291</v>
      </c>
    </row>
    <row r="2140" spans="1:5" x14ac:dyDescent="0.25">
      <c r="A2140">
        <v>28552</v>
      </c>
      <c r="B2140">
        <v>627</v>
      </c>
      <c r="C2140">
        <v>4</v>
      </c>
      <c r="D2140">
        <v>159.96</v>
      </c>
      <c r="E2140">
        <v>71451</v>
      </c>
    </row>
    <row r="2141" spans="1:5" x14ac:dyDescent="0.25">
      <c r="A2141">
        <v>28558</v>
      </c>
      <c r="B2141">
        <v>627</v>
      </c>
      <c r="C2141">
        <v>1</v>
      </c>
      <c r="D2141">
        <v>39.99</v>
      </c>
      <c r="E2141">
        <v>71466</v>
      </c>
    </row>
    <row r="2142" spans="1:5" x14ac:dyDescent="0.25">
      <c r="A2142">
        <v>28558</v>
      </c>
      <c r="B2142">
        <v>627</v>
      </c>
      <c r="C2142">
        <v>5</v>
      </c>
      <c r="D2142">
        <v>199.95</v>
      </c>
      <c r="E2142">
        <v>71467</v>
      </c>
    </row>
    <row r="2143" spans="1:5" x14ac:dyDescent="0.25">
      <c r="A2143">
        <v>28645</v>
      </c>
      <c r="B2143">
        <v>627</v>
      </c>
      <c r="C2143">
        <v>3</v>
      </c>
      <c r="D2143">
        <v>119.97</v>
      </c>
      <c r="E2143">
        <v>71701</v>
      </c>
    </row>
    <row r="2144" spans="1:5" x14ac:dyDescent="0.25">
      <c r="A2144">
        <v>28691</v>
      </c>
      <c r="B2144">
        <v>627</v>
      </c>
      <c r="C2144">
        <v>1</v>
      </c>
      <c r="D2144">
        <v>39.99</v>
      </c>
      <c r="E2144">
        <v>71808</v>
      </c>
    </row>
    <row r="2145" spans="1:5" x14ac:dyDescent="0.25">
      <c r="A2145">
        <v>28692</v>
      </c>
      <c r="B2145">
        <v>627</v>
      </c>
      <c r="C2145">
        <v>4</v>
      </c>
      <c r="D2145">
        <v>159.96</v>
      </c>
      <c r="E2145">
        <v>71813</v>
      </c>
    </row>
    <row r="2146" spans="1:5" x14ac:dyDescent="0.25">
      <c r="A2146">
        <v>28708</v>
      </c>
      <c r="B2146">
        <v>627</v>
      </c>
      <c r="C2146">
        <v>2</v>
      </c>
      <c r="D2146">
        <v>79.98</v>
      </c>
      <c r="E2146">
        <v>71854</v>
      </c>
    </row>
    <row r="2147" spans="1:5" x14ac:dyDescent="0.25">
      <c r="A2147">
        <v>28737</v>
      </c>
      <c r="B2147">
        <v>627</v>
      </c>
      <c r="C2147">
        <v>4</v>
      </c>
      <c r="D2147">
        <v>159.96</v>
      </c>
      <c r="E2147">
        <v>71940</v>
      </c>
    </row>
    <row r="2148" spans="1:5" x14ac:dyDescent="0.25">
      <c r="A2148">
        <v>28761</v>
      </c>
      <c r="B2148">
        <v>627</v>
      </c>
      <c r="C2148">
        <v>3</v>
      </c>
      <c r="D2148">
        <v>119.97</v>
      </c>
      <c r="E2148">
        <v>71991</v>
      </c>
    </row>
    <row r="2149" spans="1:5" x14ac:dyDescent="0.25">
      <c r="A2149">
        <v>28782</v>
      </c>
      <c r="B2149">
        <v>627</v>
      </c>
      <c r="C2149">
        <v>5</v>
      </c>
      <c r="D2149">
        <v>199.95</v>
      </c>
      <c r="E2149">
        <v>72030</v>
      </c>
    </row>
    <row r="2150" spans="1:5" x14ac:dyDescent="0.25">
      <c r="A2150">
        <v>28783</v>
      </c>
      <c r="B2150">
        <v>627</v>
      </c>
      <c r="C2150">
        <v>4</v>
      </c>
      <c r="D2150">
        <v>159.96</v>
      </c>
      <c r="E2150">
        <v>72032</v>
      </c>
    </row>
    <row r="2151" spans="1:5" x14ac:dyDescent="0.25">
      <c r="A2151">
        <v>28802</v>
      </c>
      <c r="B2151">
        <v>627</v>
      </c>
      <c r="C2151">
        <v>3</v>
      </c>
      <c r="D2151">
        <v>119.97</v>
      </c>
      <c r="E2151">
        <v>72077</v>
      </c>
    </row>
    <row r="2152" spans="1:5" x14ac:dyDescent="0.25">
      <c r="A2152">
        <v>28851</v>
      </c>
      <c r="B2152">
        <v>627</v>
      </c>
      <c r="C2152">
        <v>4</v>
      </c>
      <c r="D2152">
        <v>159.96</v>
      </c>
      <c r="E2152">
        <v>72191</v>
      </c>
    </row>
    <row r="2153" spans="1:5" x14ac:dyDescent="0.25">
      <c r="A2153">
        <v>28867</v>
      </c>
      <c r="B2153">
        <v>627</v>
      </c>
      <c r="C2153">
        <v>1</v>
      </c>
      <c r="D2153">
        <v>39.99</v>
      </c>
      <c r="E2153">
        <v>72237</v>
      </c>
    </row>
    <row r="2154" spans="1:5" x14ac:dyDescent="0.25">
      <c r="A2154">
        <v>28963</v>
      </c>
      <c r="B2154">
        <v>627</v>
      </c>
      <c r="C2154">
        <v>4</v>
      </c>
      <c r="D2154">
        <v>159.96</v>
      </c>
      <c r="E2154">
        <v>72466</v>
      </c>
    </row>
    <row r="2155" spans="1:5" x14ac:dyDescent="0.25">
      <c r="A2155">
        <v>28991</v>
      </c>
      <c r="B2155">
        <v>627</v>
      </c>
      <c r="C2155">
        <v>4</v>
      </c>
      <c r="D2155">
        <v>159.96</v>
      </c>
      <c r="E2155">
        <v>72539</v>
      </c>
    </row>
    <row r="2156" spans="1:5" x14ac:dyDescent="0.25">
      <c r="A2156">
        <v>28992</v>
      </c>
      <c r="B2156">
        <v>627</v>
      </c>
      <c r="C2156">
        <v>3</v>
      </c>
      <c r="D2156">
        <v>119.97</v>
      </c>
      <c r="E2156">
        <v>72544</v>
      </c>
    </row>
    <row r="2157" spans="1:5" x14ac:dyDescent="0.25">
      <c r="A2157">
        <v>28997</v>
      </c>
      <c r="B2157">
        <v>627</v>
      </c>
      <c r="C2157">
        <v>1</v>
      </c>
      <c r="D2157">
        <v>39.99</v>
      </c>
      <c r="E2157">
        <v>72554</v>
      </c>
    </row>
    <row r="2158" spans="1:5" x14ac:dyDescent="0.25">
      <c r="A2158">
        <v>29046</v>
      </c>
      <c r="B2158">
        <v>627</v>
      </c>
      <c r="C2158">
        <v>2</v>
      </c>
      <c r="D2158">
        <v>79.98</v>
      </c>
      <c r="E2158">
        <v>72674</v>
      </c>
    </row>
    <row r="2159" spans="1:5" x14ac:dyDescent="0.25">
      <c r="A2159">
        <v>29082</v>
      </c>
      <c r="B2159">
        <v>627</v>
      </c>
      <c r="C2159">
        <v>4</v>
      </c>
      <c r="D2159">
        <v>159.96</v>
      </c>
      <c r="E2159">
        <v>72761</v>
      </c>
    </row>
    <row r="2160" spans="1:5" x14ac:dyDescent="0.25">
      <c r="A2160">
        <v>29151</v>
      </c>
      <c r="B2160">
        <v>627</v>
      </c>
      <c r="C2160">
        <v>4</v>
      </c>
      <c r="D2160">
        <v>159.96</v>
      </c>
      <c r="E2160">
        <v>72947</v>
      </c>
    </row>
    <row r="2161" spans="1:5" x14ac:dyDescent="0.25">
      <c r="A2161">
        <v>29204</v>
      </c>
      <c r="B2161">
        <v>627</v>
      </c>
      <c r="C2161">
        <v>3</v>
      </c>
      <c r="D2161">
        <v>119.97</v>
      </c>
      <c r="E2161">
        <v>73063</v>
      </c>
    </row>
    <row r="2162" spans="1:5" x14ac:dyDescent="0.25">
      <c r="A2162">
        <v>29204</v>
      </c>
      <c r="B2162">
        <v>627</v>
      </c>
      <c r="C2162">
        <v>5</v>
      </c>
      <c r="D2162">
        <v>199.95</v>
      </c>
      <c r="E2162">
        <v>73064</v>
      </c>
    </row>
    <row r="2163" spans="1:5" x14ac:dyDescent="0.25">
      <c r="A2163">
        <v>29226</v>
      </c>
      <c r="B2163">
        <v>627</v>
      </c>
      <c r="C2163">
        <v>3</v>
      </c>
      <c r="D2163">
        <v>119.97</v>
      </c>
      <c r="E2163">
        <v>73101</v>
      </c>
    </row>
    <row r="2164" spans="1:5" x14ac:dyDescent="0.25">
      <c r="A2164">
        <v>29234</v>
      </c>
      <c r="B2164">
        <v>627</v>
      </c>
      <c r="C2164">
        <v>1</v>
      </c>
      <c r="D2164">
        <v>39.99</v>
      </c>
      <c r="E2164">
        <v>73121</v>
      </c>
    </row>
    <row r="2165" spans="1:5" x14ac:dyDescent="0.25">
      <c r="A2165">
        <v>29270</v>
      </c>
      <c r="B2165">
        <v>627</v>
      </c>
      <c r="C2165">
        <v>4</v>
      </c>
      <c r="D2165">
        <v>159.96</v>
      </c>
      <c r="E2165">
        <v>73217</v>
      </c>
    </row>
    <row r="2166" spans="1:5" x14ac:dyDescent="0.25">
      <c r="A2166">
        <v>29284</v>
      </c>
      <c r="B2166">
        <v>627</v>
      </c>
      <c r="C2166">
        <v>5</v>
      </c>
      <c r="D2166">
        <v>199.95</v>
      </c>
      <c r="E2166">
        <v>73260</v>
      </c>
    </row>
    <row r="2167" spans="1:5" x14ac:dyDescent="0.25">
      <c r="A2167">
        <v>29293</v>
      </c>
      <c r="B2167">
        <v>627</v>
      </c>
      <c r="C2167">
        <v>1</v>
      </c>
      <c r="D2167">
        <v>39.99</v>
      </c>
      <c r="E2167">
        <v>73290</v>
      </c>
    </row>
    <row r="2168" spans="1:5" x14ac:dyDescent="0.25">
      <c r="A2168">
        <v>29293</v>
      </c>
      <c r="B2168">
        <v>627</v>
      </c>
      <c r="C2168">
        <v>5</v>
      </c>
      <c r="D2168">
        <v>199.95</v>
      </c>
      <c r="E2168">
        <v>73293</v>
      </c>
    </row>
    <row r="2169" spans="1:5" x14ac:dyDescent="0.25">
      <c r="A2169">
        <v>29309</v>
      </c>
      <c r="B2169">
        <v>627</v>
      </c>
      <c r="C2169">
        <v>1</v>
      </c>
      <c r="D2169">
        <v>39.99</v>
      </c>
      <c r="E2169">
        <v>73331</v>
      </c>
    </row>
    <row r="2170" spans="1:5" x14ac:dyDescent="0.25">
      <c r="A2170">
        <v>29325</v>
      </c>
      <c r="B2170">
        <v>627</v>
      </c>
      <c r="C2170">
        <v>4</v>
      </c>
      <c r="D2170">
        <v>159.96</v>
      </c>
      <c r="E2170">
        <v>73364</v>
      </c>
    </row>
    <row r="2171" spans="1:5" x14ac:dyDescent="0.25">
      <c r="A2171">
        <v>29355</v>
      </c>
      <c r="B2171">
        <v>627</v>
      </c>
      <c r="C2171">
        <v>4</v>
      </c>
      <c r="D2171">
        <v>159.96</v>
      </c>
      <c r="E2171">
        <v>73442</v>
      </c>
    </row>
    <row r="2172" spans="1:5" x14ac:dyDescent="0.25">
      <c r="A2172">
        <v>29355</v>
      </c>
      <c r="B2172">
        <v>627</v>
      </c>
      <c r="C2172">
        <v>3</v>
      </c>
      <c r="D2172">
        <v>119.97</v>
      </c>
      <c r="E2172">
        <v>73444</v>
      </c>
    </row>
    <row r="2173" spans="1:5" x14ac:dyDescent="0.25">
      <c r="A2173">
        <v>29539</v>
      </c>
      <c r="B2173">
        <v>627</v>
      </c>
      <c r="C2173">
        <v>4</v>
      </c>
      <c r="D2173">
        <v>159.96</v>
      </c>
      <c r="E2173">
        <v>73917</v>
      </c>
    </row>
    <row r="2174" spans="1:5" x14ac:dyDescent="0.25">
      <c r="A2174">
        <v>29579</v>
      </c>
      <c r="B2174">
        <v>627</v>
      </c>
      <c r="C2174">
        <v>3</v>
      </c>
      <c r="D2174">
        <v>119.97</v>
      </c>
      <c r="E2174">
        <v>74020</v>
      </c>
    </row>
    <row r="2175" spans="1:5" x14ac:dyDescent="0.25">
      <c r="A2175">
        <v>29692</v>
      </c>
      <c r="B2175">
        <v>627</v>
      </c>
      <c r="C2175">
        <v>1</v>
      </c>
      <c r="D2175">
        <v>39.99</v>
      </c>
      <c r="E2175">
        <v>74287</v>
      </c>
    </row>
    <row r="2176" spans="1:5" x14ac:dyDescent="0.25">
      <c r="A2176">
        <v>29699</v>
      </c>
      <c r="B2176">
        <v>627</v>
      </c>
      <c r="C2176">
        <v>4</v>
      </c>
      <c r="D2176">
        <v>159.96</v>
      </c>
      <c r="E2176">
        <v>74304</v>
      </c>
    </row>
    <row r="2177" spans="1:5" x14ac:dyDescent="0.25">
      <c r="A2177">
        <v>29747</v>
      </c>
      <c r="B2177">
        <v>627</v>
      </c>
      <c r="C2177">
        <v>1</v>
      </c>
      <c r="D2177">
        <v>39.99</v>
      </c>
      <c r="E2177">
        <v>74427</v>
      </c>
    </row>
    <row r="2178" spans="1:5" x14ac:dyDescent="0.25">
      <c r="A2178">
        <v>29749</v>
      </c>
      <c r="B2178">
        <v>627</v>
      </c>
      <c r="C2178">
        <v>4</v>
      </c>
      <c r="D2178">
        <v>159.96</v>
      </c>
      <c r="E2178">
        <v>74435</v>
      </c>
    </row>
    <row r="2179" spans="1:5" x14ac:dyDescent="0.25">
      <c r="A2179">
        <v>29752</v>
      </c>
      <c r="B2179">
        <v>627</v>
      </c>
      <c r="C2179">
        <v>3</v>
      </c>
      <c r="D2179">
        <v>119.97</v>
      </c>
      <c r="E2179">
        <v>74440</v>
      </c>
    </row>
    <row r="2180" spans="1:5" x14ac:dyDescent="0.25">
      <c r="A2180">
        <v>29914</v>
      </c>
      <c r="B2180">
        <v>627</v>
      </c>
      <c r="C2180">
        <v>3</v>
      </c>
      <c r="D2180">
        <v>119.97</v>
      </c>
      <c r="E2180">
        <v>74837</v>
      </c>
    </row>
    <row r="2181" spans="1:5" x14ac:dyDescent="0.25">
      <c r="A2181">
        <v>30019</v>
      </c>
      <c r="B2181">
        <v>627</v>
      </c>
      <c r="C2181">
        <v>5</v>
      </c>
      <c r="D2181">
        <v>199.95</v>
      </c>
      <c r="E2181">
        <v>75054</v>
      </c>
    </row>
    <row r="2182" spans="1:5" x14ac:dyDescent="0.25">
      <c r="A2182">
        <v>30087</v>
      </c>
      <c r="B2182">
        <v>627</v>
      </c>
      <c r="C2182">
        <v>3</v>
      </c>
      <c r="D2182">
        <v>119.97</v>
      </c>
      <c r="E2182">
        <v>75211</v>
      </c>
    </row>
    <row r="2183" spans="1:5" x14ac:dyDescent="0.25">
      <c r="A2183">
        <v>30116</v>
      </c>
      <c r="B2183">
        <v>627</v>
      </c>
      <c r="C2183">
        <v>4</v>
      </c>
      <c r="D2183">
        <v>159.96</v>
      </c>
      <c r="E2183">
        <v>75286</v>
      </c>
    </row>
    <row r="2184" spans="1:5" x14ac:dyDescent="0.25">
      <c r="A2184">
        <v>30129</v>
      </c>
      <c r="B2184">
        <v>627</v>
      </c>
      <c r="C2184">
        <v>3</v>
      </c>
      <c r="D2184">
        <v>119.97</v>
      </c>
      <c r="E2184">
        <v>75305</v>
      </c>
    </row>
    <row r="2185" spans="1:5" x14ac:dyDescent="0.25">
      <c r="A2185">
        <v>30265</v>
      </c>
      <c r="B2185">
        <v>627</v>
      </c>
      <c r="C2185">
        <v>2</v>
      </c>
      <c r="D2185">
        <v>79.98</v>
      </c>
      <c r="E2185">
        <v>75613</v>
      </c>
    </row>
    <row r="2186" spans="1:5" x14ac:dyDescent="0.25">
      <c r="A2186">
        <v>23646</v>
      </c>
      <c r="B2186">
        <v>642</v>
      </c>
      <c r="C2186">
        <v>2</v>
      </c>
      <c r="D2186">
        <v>60</v>
      </c>
      <c r="E2186">
        <v>59161</v>
      </c>
    </row>
    <row r="2187" spans="1:5" x14ac:dyDescent="0.25">
      <c r="A2187">
        <v>23948</v>
      </c>
      <c r="B2187">
        <v>642</v>
      </c>
      <c r="C2187">
        <v>5</v>
      </c>
      <c r="D2187">
        <v>150</v>
      </c>
      <c r="E2187">
        <v>59952</v>
      </c>
    </row>
    <row r="2188" spans="1:5" x14ac:dyDescent="0.25">
      <c r="A2188">
        <v>24060</v>
      </c>
      <c r="B2188">
        <v>642</v>
      </c>
      <c r="C2188">
        <v>3</v>
      </c>
      <c r="D2188">
        <v>90</v>
      </c>
      <c r="E2188">
        <v>60201</v>
      </c>
    </row>
    <row r="2189" spans="1:5" x14ac:dyDescent="0.25">
      <c r="A2189">
        <v>26404</v>
      </c>
      <c r="B2189">
        <v>642</v>
      </c>
      <c r="C2189">
        <v>4</v>
      </c>
      <c r="D2189">
        <v>120</v>
      </c>
      <c r="E2189">
        <v>66097</v>
      </c>
    </row>
    <row r="2190" spans="1:5" x14ac:dyDescent="0.25">
      <c r="A2190">
        <v>29151</v>
      </c>
      <c r="B2190">
        <v>642</v>
      </c>
      <c r="C2190">
        <v>1</v>
      </c>
      <c r="D2190">
        <v>30</v>
      </c>
      <c r="E2190">
        <v>72949</v>
      </c>
    </row>
    <row r="2191" spans="1:5" x14ac:dyDescent="0.25">
      <c r="A2191">
        <v>22094</v>
      </c>
      <c r="B2191">
        <v>703</v>
      </c>
      <c r="C2191">
        <v>2</v>
      </c>
      <c r="D2191">
        <v>39.979999999999997</v>
      </c>
      <c r="E2191">
        <v>55281</v>
      </c>
    </row>
    <row r="2192" spans="1:5" x14ac:dyDescent="0.25">
      <c r="A2192">
        <v>22173</v>
      </c>
      <c r="B2192">
        <v>703</v>
      </c>
      <c r="C2192">
        <v>3</v>
      </c>
      <c r="D2192">
        <v>59.97</v>
      </c>
      <c r="E2192">
        <v>55503</v>
      </c>
    </row>
    <row r="2193" spans="1:5" x14ac:dyDescent="0.25">
      <c r="A2193">
        <v>25445</v>
      </c>
      <c r="B2193">
        <v>703</v>
      </c>
      <c r="C2193">
        <v>1</v>
      </c>
      <c r="D2193">
        <v>19.989999999999998</v>
      </c>
      <c r="E2193">
        <v>63739</v>
      </c>
    </row>
    <row r="2194" spans="1:5" x14ac:dyDescent="0.25">
      <c r="A2194">
        <v>25474</v>
      </c>
      <c r="B2194">
        <v>703</v>
      </c>
      <c r="C2194">
        <v>3</v>
      </c>
      <c r="D2194">
        <v>59.97</v>
      </c>
      <c r="E2194">
        <v>63815</v>
      </c>
    </row>
    <row r="2195" spans="1:5" x14ac:dyDescent="0.25">
      <c r="A2195">
        <v>26178</v>
      </c>
      <c r="B2195">
        <v>703</v>
      </c>
      <c r="C2195">
        <v>5</v>
      </c>
      <c r="D2195">
        <v>99.95</v>
      </c>
      <c r="E2195">
        <v>65523</v>
      </c>
    </row>
    <row r="2196" spans="1:5" x14ac:dyDescent="0.25">
      <c r="A2196">
        <v>26810</v>
      </c>
      <c r="B2196">
        <v>703</v>
      </c>
      <c r="C2196">
        <v>1</v>
      </c>
      <c r="D2196">
        <v>19.989999999999998</v>
      </c>
      <c r="E2196">
        <v>67162</v>
      </c>
    </row>
    <row r="2197" spans="1:5" x14ac:dyDescent="0.25">
      <c r="A2197">
        <v>28553</v>
      </c>
      <c r="B2197">
        <v>703</v>
      </c>
      <c r="C2197">
        <v>2</v>
      </c>
      <c r="D2197">
        <v>39.979999999999997</v>
      </c>
      <c r="E2197">
        <v>71453</v>
      </c>
    </row>
    <row r="2198" spans="1:5" x14ac:dyDescent="0.25">
      <c r="A2198">
        <v>30182</v>
      </c>
      <c r="B2198">
        <v>703</v>
      </c>
      <c r="C2198">
        <v>4</v>
      </c>
      <c r="D2198">
        <v>79.959999999999994</v>
      </c>
      <c r="E2198">
        <v>75442</v>
      </c>
    </row>
    <row r="2199" spans="1:5" x14ac:dyDescent="0.25">
      <c r="A2199">
        <v>20869</v>
      </c>
      <c r="B2199">
        <v>728</v>
      </c>
      <c r="C2199">
        <v>3</v>
      </c>
      <c r="D2199">
        <v>195</v>
      </c>
      <c r="E2199">
        <v>52150</v>
      </c>
    </row>
    <row r="2200" spans="1:5" x14ac:dyDescent="0.25">
      <c r="A2200">
        <v>21361</v>
      </c>
      <c r="B2200">
        <v>728</v>
      </c>
      <c r="C2200">
        <v>5</v>
      </c>
      <c r="D2200">
        <v>325</v>
      </c>
      <c r="E2200">
        <v>53416</v>
      </c>
    </row>
    <row r="2201" spans="1:5" x14ac:dyDescent="0.25">
      <c r="A2201">
        <v>22061</v>
      </c>
      <c r="B2201">
        <v>728</v>
      </c>
      <c r="C2201">
        <v>4</v>
      </c>
      <c r="D2201">
        <v>260</v>
      </c>
      <c r="E2201">
        <v>55192</v>
      </c>
    </row>
    <row r="2202" spans="1:5" x14ac:dyDescent="0.25">
      <c r="A2202">
        <v>22204</v>
      </c>
      <c r="B2202">
        <v>728</v>
      </c>
      <c r="C2202">
        <v>5</v>
      </c>
      <c r="D2202">
        <v>325</v>
      </c>
      <c r="E2202">
        <v>55582</v>
      </c>
    </row>
    <row r="2203" spans="1:5" x14ac:dyDescent="0.25">
      <c r="A2203">
        <v>22904</v>
      </c>
      <c r="B2203">
        <v>728</v>
      </c>
      <c r="C2203">
        <v>2</v>
      </c>
      <c r="D2203">
        <v>130</v>
      </c>
      <c r="E2203">
        <v>57335</v>
      </c>
    </row>
    <row r="2204" spans="1:5" x14ac:dyDescent="0.25">
      <c r="A2204">
        <v>23164</v>
      </c>
      <c r="B2204">
        <v>728</v>
      </c>
      <c r="C2204">
        <v>1</v>
      </c>
      <c r="D2204">
        <v>65</v>
      </c>
      <c r="E2204">
        <v>57994</v>
      </c>
    </row>
    <row r="2205" spans="1:5" x14ac:dyDescent="0.25">
      <c r="A2205">
        <v>23212</v>
      </c>
      <c r="B2205">
        <v>728</v>
      </c>
      <c r="C2205">
        <v>5</v>
      </c>
      <c r="D2205">
        <v>325</v>
      </c>
      <c r="E2205">
        <v>58116</v>
      </c>
    </row>
    <row r="2206" spans="1:5" x14ac:dyDescent="0.25">
      <c r="A2206">
        <v>23245</v>
      </c>
      <c r="B2206">
        <v>728</v>
      </c>
      <c r="C2206">
        <v>4</v>
      </c>
      <c r="D2206">
        <v>260</v>
      </c>
      <c r="E2206">
        <v>58206</v>
      </c>
    </row>
    <row r="2207" spans="1:5" x14ac:dyDescent="0.25">
      <c r="A2207">
        <v>23300</v>
      </c>
      <c r="B2207">
        <v>728</v>
      </c>
      <c r="C2207">
        <v>4</v>
      </c>
      <c r="D2207">
        <v>260</v>
      </c>
      <c r="E2207">
        <v>58338</v>
      </c>
    </row>
    <row r="2208" spans="1:5" x14ac:dyDescent="0.25">
      <c r="A2208">
        <v>23666</v>
      </c>
      <c r="B2208">
        <v>728</v>
      </c>
      <c r="C2208">
        <v>2</v>
      </c>
      <c r="D2208">
        <v>130</v>
      </c>
      <c r="E2208">
        <v>59213</v>
      </c>
    </row>
    <row r="2209" spans="1:5" x14ac:dyDescent="0.25">
      <c r="A2209">
        <v>23880</v>
      </c>
      <c r="B2209">
        <v>728</v>
      </c>
      <c r="C2209">
        <v>1</v>
      </c>
      <c r="D2209">
        <v>65</v>
      </c>
      <c r="E2209">
        <v>59775</v>
      </c>
    </row>
    <row r="2210" spans="1:5" x14ac:dyDescent="0.25">
      <c r="A2210">
        <v>24852</v>
      </c>
      <c r="B2210">
        <v>728</v>
      </c>
      <c r="C2210">
        <v>4</v>
      </c>
      <c r="D2210">
        <v>260</v>
      </c>
      <c r="E2210">
        <v>62254</v>
      </c>
    </row>
    <row r="2211" spans="1:5" x14ac:dyDescent="0.25">
      <c r="A2211">
        <v>24970</v>
      </c>
      <c r="B2211">
        <v>728</v>
      </c>
      <c r="C2211">
        <v>5</v>
      </c>
      <c r="D2211">
        <v>325</v>
      </c>
      <c r="E2211">
        <v>62560</v>
      </c>
    </row>
    <row r="2212" spans="1:5" x14ac:dyDescent="0.25">
      <c r="A2212">
        <v>25850</v>
      </c>
      <c r="B2212">
        <v>728</v>
      </c>
      <c r="C2212">
        <v>5</v>
      </c>
      <c r="D2212">
        <v>325</v>
      </c>
      <c r="E2212">
        <v>64704</v>
      </c>
    </row>
    <row r="2213" spans="1:5" x14ac:dyDescent="0.25">
      <c r="A2213">
        <v>27552</v>
      </c>
      <c r="B2213">
        <v>728</v>
      </c>
      <c r="C2213">
        <v>4</v>
      </c>
      <c r="D2213">
        <v>260</v>
      </c>
      <c r="E2213">
        <v>68967</v>
      </c>
    </row>
    <row r="2214" spans="1:5" x14ac:dyDescent="0.25">
      <c r="A2214">
        <v>21319</v>
      </c>
      <c r="B2214">
        <v>771</v>
      </c>
      <c r="C2214">
        <v>2</v>
      </c>
      <c r="D2214">
        <v>79.98</v>
      </c>
      <c r="E2214">
        <v>53311</v>
      </c>
    </row>
    <row r="2215" spans="1:5" x14ac:dyDescent="0.25">
      <c r="A2215">
        <v>21362</v>
      </c>
      <c r="B2215">
        <v>771</v>
      </c>
      <c r="C2215">
        <v>5</v>
      </c>
      <c r="D2215">
        <v>199.95</v>
      </c>
      <c r="E2215">
        <v>53420</v>
      </c>
    </row>
    <row r="2216" spans="1:5" x14ac:dyDescent="0.25">
      <c r="A2216">
        <v>23978</v>
      </c>
      <c r="B2216">
        <v>771</v>
      </c>
      <c r="C2216">
        <v>1</v>
      </c>
      <c r="D2216">
        <v>39.99</v>
      </c>
      <c r="E2216">
        <v>60029</v>
      </c>
    </row>
    <row r="2217" spans="1:5" x14ac:dyDescent="0.25">
      <c r="A2217">
        <v>25133</v>
      </c>
      <c r="B2217">
        <v>771</v>
      </c>
      <c r="C2217">
        <v>2</v>
      </c>
      <c r="D2217">
        <v>79.98</v>
      </c>
      <c r="E2217">
        <v>62973</v>
      </c>
    </row>
    <row r="2218" spans="1:5" x14ac:dyDescent="0.25">
      <c r="A2218">
        <v>26100</v>
      </c>
      <c r="B2218">
        <v>771</v>
      </c>
      <c r="C2218">
        <v>2</v>
      </c>
      <c r="D2218">
        <v>79.98</v>
      </c>
      <c r="E2218">
        <v>65336</v>
      </c>
    </row>
    <row r="2219" spans="1:5" x14ac:dyDescent="0.25">
      <c r="A2219">
        <v>26343</v>
      </c>
      <c r="B2219">
        <v>771</v>
      </c>
      <c r="C2219">
        <v>3</v>
      </c>
      <c r="D2219">
        <v>119.97</v>
      </c>
      <c r="E2219">
        <v>65934</v>
      </c>
    </row>
    <row r="2220" spans="1:5" x14ac:dyDescent="0.25">
      <c r="A2220">
        <v>26523</v>
      </c>
      <c r="B2220">
        <v>771</v>
      </c>
      <c r="C2220">
        <v>2</v>
      </c>
      <c r="D2220">
        <v>79.98</v>
      </c>
      <c r="E2220">
        <v>66398</v>
      </c>
    </row>
    <row r="2221" spans="1:5" x14ac:dyDescent="0.25">
      <c r="A2221">
        <v>29091</v>
      </c>
      <c r="B2221">
        <v>771</v>
      </c>
      <c r="C2221">
        <v>5</v>
      </c>
      <c r="D2221">
        <v>199.95</v>
      </c>
      <c r="E2221">
        <v>72791</v>
      </c>
    </row>
    <row r="2222" spans="1:5" x14ac:dyDescent="0.25">
      <c r="A2222">
        <v>29286</v>
      </c>
      <c r="B2222">
        <v>771</v>
      </c>
      <c r="C2222">
        <v>2</v>
      </c>
      <c r="D2222">
        <v>79.98</v>
      </c>
      <c r="E2222">
        <v>73267</v>
      </c>
    </row>
    <row r="2223" spans="1:5" x14ac:dyDescent="0.25">
      <c r="A2223">
        <v>21017</v>
      </c>
      <c r="B2223">
        <v>775</v>
      </c>
      <c r="C2223">
        <v>2</v>
      </c>
      <c r="D2223">
        <v>19.98</v>
      </c>
      <c r="E2223">
        <v>52521</v>
      </c>
    </row>
    <row r="2224" spans="1:5" x14ac:dyDescent="0.25">
      <c r="A2224">
        <v>21276</v>
      </c>
      <c r="B2224">
        <v>775</v>
      </c>
      <c r="C2224">
        <v>4</v>
      </c>
      <c r="D2224">
        <v>39.96</v>
      </c>
      <c r="E2224">
        <v>53215</v>
      </c>
    </row>
    <row r="2225" spans="1:5" x14ac:dyDescent="0.25">
      <c r="A2225">
        <v>21982</v>
      </c>
      <c r="B2225">
        <v>775</v>
      </c>
      <c r="C2225">
        <v>3</v>
      </c>
      <c r="D2225">
        <v>29.97</v>
      </c>
      <c r="E2225">
        <v>54990</v>
      </c>
    </row>
    <row r="2226" spans="1:5" x14ac:dyDescent="0.25">
      <c r="A2226">
        <v>24177</v>
      </c>
      <c r="B2226">
        <v>775</v>
      </c>
      <c r="C2226">
        <v>5</v>
      </c>
      <c r="D2226">
        <v>49.95</v>
      </c>
      <c r="E2226">
        <v>60485</v>
      </c>
    </row>
    <row r="2227" spans="1:5" x14ac:dyDescent="0.25">
      <c r="A2227">
        <v>25659</v>
      </c>
      <c r="B2227">
        <v>775</v>
      </c>
      <c r="C2227">
        <v>4</v>
      </c>
      <c r="D2227">
        <v>39.96</v>
      </c>
      <c r="E2227">
        <v>64257</v>
      </c>
    </row>
    <row r="2228" spans="1:5" x14ac:dyDescent="0.25">
      <c r="A2228">
        <v>26526</v>
      </c>
      <c r="B2228">
        <v>775</v>
      </c>
      <c r="C2228">
        <v>1</v>
      </c>
      <c r="D2228">
        <v>9.99</v>
      </c>
      <c r="E2228">
        <v>66407</v>
      </c>
    </row>
    <row r="2229" spans="1:5" x14ac:dyDescent="0.25">
      <c r="A2229">
        <v>27201</v>
      </c>
      <c r="B2229">
        <v>775</v>
      </c>
      <c r="C2229">
        <v>1</v>
      </c>
      <c r="D2229">
        <v>9.99</v>
      </c>
      <c r="E2229">
        <v>68147</v>
      </c>
    </row>
    <row r="2230" spans="1:5" x14ac:dyDescent="0.25">
      <c r="A2230">
        <v>20781</v>
      </c>
      <c r="B2230">
        <v>778</v>
      </c>
      <c r="C2230">
        <v>3</v>
      </c>
      <c r="D2230">
        <v>74.97</v>
      </c>
      <c r="E2230">
        <v>51929</v>
      </c>
    </row>
    <row r="2231" spans="1:5" x14ac:dyDescent="0.25">
      <c r="A2231">
        <v>21138</v>
      </c>
      <c r="B2231">
        <v>778</v>
      </c>
      <c r="C2231">
        <v>4</v>
      </c>
      <c r="D2231">
        <v>99.96</v>
      </c>
      <c r="E2231">
        <v>52841</v>
      </c>
    </row>
    <row r="2232" spans="1:5" x14ac:dyDescent="0.25">
      <c r="A2232">
        <v>21139</v>
      </c>
      <c r="B2232">
        <v>778</v>
      </c>
      <c r="C2232">
        <v>4</v>
      </c>
      <c r="D2232">
        <v>99.96</v>
      </c>
      <c r="E2232">
        <v>52843</v>
      </c>
    </row>
    <row r="2233" spans="1:5" x14ac:dyDescent="0.25">
      <c r="A2233">
        <v>21408</v>
      </c>
      <c r="B2233">
        <v>778</v>
      </c>
      <c r="C2233">
        <v>1</v>
      </c>
      <c r="D2233">
        <v>24.99</v>
      </c>
      <c r="E2233">
        <v>53531</v>
      </c>
    </row>
    <row r="2234" spans="1:5" x14ac:dyDescent="0.25">
      <c r="A2234">
        <v>21557</v>
      </c>
      <c r="B2234">
        <v>778</v>
      </c>
      <c r="C2234">
        <v>1</v>
      </c>
      <c r="D2234">
        <v>24.99</v>
      </c>
      <c r="E2234">
        <v>53892</v>
      </c>
    </row>
    <row r="2235" spans="1:5" x14ac:dyDescent="0.25">
      <c r="A2235">
        <v>22642</v>
      </c>
      <c r="B2235">
        <v>778</v>
      </c>
      <c r="C2235">
        <v>5</v>
      </c>
      <c r="D2235">
        <v>124.95</v>
      </c>
      <c r="E2235">
        <v>56656</v>
      </c>
    </row>
    <row r="2236" spans="1:5" x14ac:dyDescent="0.25">
      <c r="A2236">
        <v>24102</v>
      </c>
      <c r="B2236">
        <v>778</v>
      </c>
      <c r="C2236">
        <v>5</v>
      </c>
      <c r="D2236">
        <v>124.95</v>
      </c>
      <c r="E2236">
        <v>60299</v>
      </c>
    </row>
    <row r="2237" spans="1:5" x14ac:dyDescent="0.25">
      <c r="A2237">
        <v>26499</v>
      </c>
      <c r="B2237">
        <v>778</v>
      </c>
      <c r="C2237">
        <v>2</v>
      </c>
      <c r="D2237">
        <v>49.98</v>
      </c>
      <c r="E2237">
        <v>66347</v>
      </c>
    </row>
    <row r="2238" spans="1:5" x14ac:dyDescent="0.25">
      <c r="A2238">
        <v>27273</v>
      </c>
      <c r="B2238">
        <v>778</v>
      </c>
      <c r="C2238">
        <v>2</v>
      </c>
      <c r="D2238">
        <v>49.98</v>
      </c>
      <c r="E2238">
        <v>68319</v>
      </c>
    </row>
    <row r="2239" spans="1:5" x14ac:dyDescent="0.25">
      <c r="A2239">
        <v>27289</v>
      </c>
      <c r="B2239">
        <v>778</v>
      </c>
      <c r="C2239">
        <v>1</v>
      </c>
      <c r="D2239">
        <v>24.99</v>
      </c>
      <c r="E2239">
        <v>68352</v>
      </c>
    </row>
    <row r="2240" spans="1:5" x14ac:dyDescent="0.25">
      <c r="A2240">
        <v>28772</v>
      </c>
      <c r="B2240">
        <v>778</v>
      </c>
      <c r="C2240">
        <v>5</v>
      </c>
      <c r="D2240">
        <v>124.95</v>
      </c>
      <c r="E2240">
        <v>72009</v>
      </c>
    </row>
    <row r="2241" spans="1:5" x14ac:dyDescent="0.25">
      <c r="A2241">
        <v>29324</v>
      </c>
      <c r="B2241">
        <v>778</v>
      </c>
      <c r="C2241">
        <v>5</v>
      </c>
      <c r="D2241">
        <v>124.95</v>
      </c>
      <c r="E2241">
        <v>73360</v>
      </c>
    </row>
    <row r="2242" spans="1:5" x14ac:dyDescent="0.25">
      <c r="A2242">
        <v>29377</v>
      </c>
      <c r="B2242">
        <v>778</v>
      </c>
      <c r="C2242">
        <v>2</v>
      </c>
      <c r="D2242">
        <v>49.98</v>
      </c>
      <c r="E2242">
        <v>73501</v>
      </c>
    </row>
    <row r="2243" spans="1:5" x14ac:dyDescent="0.25">
      <c r="A2243">
        <v>29750</v>
      </c>
      <c r="B2243">
        <v>778</v>
      </c>
      <c r="C2243">
        <v>3</v>
      </c>
      <c r="D2243">
        <v>74.97</v>
      </c>
      <c r="E2243">
        <v>74437</v>
      </c>
    </row>
    <row r="2244" spans="1:5" x14ac:dyDescent="0.25">
      <c r="A2244">
        <v>20631</v>
      </c>
      <c r="B2244">
        <v>792</v>
      </c>
      <c r="C2244">
        <v>3</v>
      </c>
      <c r="D2244">
        <v>44.97</v>
      </c>
      <c r="E2244">
        <v>51546</v>
      </c>
    </row>
    <row r="2245" spans="1:5" x14ac:dyDescent="0.25">
      <c r="A2245">
        <v>20954</v>
      </c>
      <c r="B2245">
        <v>792</v>
      </c>
      <c r="C2245">
        <v>2</v>
      </c>
      <c r="D2245">
        <v>29.98</v>
      </c>
      <c r="E2245">
        <v>52365</v>
      </c>
    </row>
    <row r="2246" spans="1:5" x14ac:dyDescent="0.25">
      <c r="A2246">
        <v>23381</v>
      </c>
      <c r="B2246">
        <v>792</v>
      </c>
      <c r="C2246">
        <v>2</v>
      </c>
      <c r="D2246">
        <v>29.98</v>
      </c>
      <c r="E2246">
        <v>58507</v>
      </c>
    </row>
    <row r="2247" spans="1:5" x14ac:dyDescent="0.25">
      <c r="A2247">
        <v>24104</v>
      </c>
      <c r="B2247">
        <v>792</v>
      </c>
      <c r="C2247">
        <v>3</v>
      </c>
      <c r="D2247">
        <v>44.97</v>
      </c>
      <c r="E2247">
        <v>60305</v>
      </c>
    </row>
    <row r="2248" spans="1:5" x14ac:dyDescent="0.25">
      <c r="A2248">
        <v>24177</v>
      </c>
      <c r="B2248">
        <v>792</v>
      </c>
      <c r="C2248">
        <v>1</v>
      </c>
      <c r="D2248">
        <v>14.99</v>
      </c>
      <c r="E2248">
        <v>60486</v>
      </c>
    </row>
    <row r="2249" spans="1:5" x14ac:dyDescent="0.25">
      <c r="A2249">
        <v>24556</v>
      </c>
      <c r="B2249">
        <v>792</v>
      </c>
      <c r="C2249">
        <v>4</v>
      </c>
      <c r="D2249">
        <v>59.96</v>
      </c>
      <c r="E2249">
        <v>61480</v>
      </c>
    </row>
    <row r="2250" spans="1:5" x14ac:dyDescent="0.25">
      <c r="A2250">
        <v>26526</v>
      </c>
      <c r="B2250">
        <v>792</v>
      </c>
      <c r="C2250">
        <v>1</v>
      </c>
      <c r="D2250">
        <v>14.99</v>
      </c>
      <c r="E2250">
        <v>66406</v>
      </c>
    </row>
    <row r="2251" spans="1:5" x14ac:dyDescent="0.25">
      <c r="A2251">
        <v>28486</v>
      </c>
      <c r="B2251">
        <v>792</v>
      </c>
      <c r="C2251">
        <v>2</v>
      </c>
      <c r="D2251">
        <v>29.98</v>
      </c>
      <c r="E2251">
        <v>71296</v>
      </c>
    </row>
    <row r="2252" spans="1:5" x14ac:dyDescent="0.25">
      <c r="A2252">
        <v>29090</v>
      </c>
      <c r="B2252">
        <v>792</v>
      </c>
      <c r="C2252">
        <v>3</v>
      </c>
      <c r="D2252">
        <v>44.97</v>
      </c>
      <c r="E2252">
        <v>72788</v>
      </c>
    </row>
    <row r="2253" spans="1:5" x14ac:dyDescent="0.25">
      <c r="A2253">
        <v>22828</v>
      </c>
      <c r="B2253">
        <v>793</v>
      </c>
      <c r="C2253">
        <v>2</v>
      </c>
      <c r="D2253">
        <v>29.98</v>
      </c>
      <c r="E2253">
        <v>57137</v>
      </c>
    </row>
    <row r="2254" spans="1:5" x14ac:dyDescent="0.25">
      <c r="A2254">
        <v>25724</v>
      </c>
      <c r="B2254">
        <v>793</v>
      </c>
      <c r="C2254">
        <v>2</v>
      </c>
      <c r="D2254">
        <v>29.98</v>
      </c>
      <c r="E2254">
        <v>64420</v>
      </c>
    </row>
    <row r="2255" spans="1:5" x14ac:dyDescent="0.25">
      <c r="A2255">
        <v>27366</v>
      </c>
      <c r="B2255">
        <v>793</v>
      </c>
      <c r="C2255">
        <v>1</v>
      </c>
      <c r="D2255">
        <v>14.99</v>
      </c>
      <c r="E2255">
        <v>68528</v>
      </c>
    </row>
    <row r="2256" spans="1:5" x14ac:dyDescent="0.25">
      <c r="A2256">
        <v>27889</v>
      </c>
      <c r="B2256">
        <v>793</v>
      </c>
      <c r="C2256">
        <v>1</v>
      </c>
      <c r="D2256">
        <v>14.99</v>
      </c>
      <c r="E2256">
        <v>69819</v>
      </c>
    </row>
    <row r="2257" spans="1:5" x14ac:dyDescent="0.25">
      <c r="A2257">
        <v>29448</v>
      </c>
      <c r="B2257">
        <v>793</v>
      </c>
      <c r="C2257">
        <v>2</v>
      </c>
      <c r="D2257">
        <v>29.98</v>
      </c>
      <c r="E2257">
        <v>73670</v>
      </c>
    </row>
    <row r="2258" spans="1:5" x14ac:dyDescent="0.25">
      <c r="A2258">
        <v>20500</v>
      </c>
      <c r="B2258">
        <v>797</v>
      </c>
      <c r="C2258">
        <v>4</v>
      </c>
      <c r="D2258">
        <v>71.959999999999994</v>
      </c>
      <c r="E2258">
        <v>51174</v>
      </c>
    </row>
    <row r="2259" spans="1:5" x14ac:dyDescent="0.25">
      <c r="A2259">
        <v>21692</v>
      </c>
      <c r="B2259">
        <v>797</v>
      </c>
      <c r="C2259">
        <v>2</v>
      </c>
      <c r="D2259">
        <v>35.979999999999997</v>
      </c>
      <c r="E2259">
        <v>54264</v>
      </c>
    </row>
    <row r="2260" spans="1:5" x14ac:dyDescent="0.25">
      <c r="A2260">
        <v>24100</v>
      </c>
      <c r="B2260">
        <v>797</v>
      </c>
      <c r="C2260">
        <v>2</v>
      </c>
      <c r="D2260">
        <v>35.979999999999997</v>
      </c>
      <c r="E2260">
        <v>60294</v>
      </c>
    </row>
    <row r="2261" spans="1:5" x14ac:dyDescent="0.25">
      <c r="A2261">
        <v>25184</v>
      </c>
      <c r="B2261">
        <v>797</v>
      </c>
      <c r="C2261">
        <v>1</v>
      </c>
      <c r="D2261">
        <v>17.989999999999998</v>
      </c>
      <c r="E2261">
        <v>63135</v>
      </c>
    </row>
    <row r="2262" spans="1:5" x14ac:dyDescent="0.25">
      <c r="A2262">
        <v>25927</v>
      </c>
      <c r="B2262">
        <v>797</v>
      </c>
      <c r="C2262">
        <v>3</v>
      </c>
      <c r="D2262">
        <v>53.97</v>
      </c>
      <c r="E2262">
        <v>64900</v>
      </c>
    </row>
    <row r="2263" spans="1:5" x14ac:dyDescent="0.25">
      <c r="A2263">
        <v>25977</v>
      </c>
      <c r="B2263">
        <v>797</v>
      </c>
      <c r="C2263">
        <v>3</v>
      </c>
      <c r="D2263">
        <v>53.97</v>
      </c>
      <c r="E2263">
        <v>65021</v>
      </c>
    </row>
    <row r="2264" spans="1:5" x14ac:dyDescent="0.25">
      <c r="A2264">
        <v>26032</v>
      </c>
      <c r="B2264">
        <v>797</v>
      </c>
      <c r="C2264">
        <v>3</v>
      </c>
      <c r="D2264">
        <v>53.97</v>
      </c>
      <c r="E2264">
        <v>65148</v>
      </c>
    </row>
    <row r="2265" spans="1:5" x14ac:dyDescent="0.25">
      <c r="A2265">
        <v>28051</v>
      </c>
      <c r="B2265">
        <v>797</v>
      </c>
      <c r="C2265">
        <v>3</v>
      </c>
      <c r="D2265">
        <v>53.97</v>
      </c>
      <c r="E2265">
        <v>70178</v>
      </c>
    </row>
    <row r="2266" spans="1:5" x14ac:dyDescent="0.25">
      <c r="A2266">
        <v>30200</v>
      </c>
      <c r="B2266">
        <v>797</v>
      </c>
      <c r="C2266">
        <v>5</v>
      </c>
      <c r="D2266">
        <v>89.95</v>
      </c>
      <c r="E2266">
        <v>75471</v>
      </c>
    </row>
    <row r="2267" spans="1:5" x14ac:dyDescent="0.25">
      <c r="A2267">
        <v>20380</v>
      </c>
      <c r="B2267">
        <v>804</v>
      </c>
      <c r="C2267">
        <v>5</v>
      </c>
      <c r="D2267">
        <v>99.95</v>
      </c>
      <c r="E2267">
        <v>50876</v>
      </c>
    </row>
    <row r="2268" spans="1:5" x14ac:dyDescent="0.25">
      <c r="A2268">
        <v>22039</v>
      </c>
      <c r="B2268">
        <v>804</v>
      </c>
      <c r="C2268">
        <v>1</v>
      </c>
      <c r="D2268">
        <v>19.989999999999998</v>
      </c>
      <c r="E2268">
        <v>55125</v>
      </c>
    </row>
    <row r="2269" spans="1:5" x14ac:dyDescent="0.25">
      <c r="A2269">
        <v>23842</v>
      </c>
      <c r="B2269">
        <v>804</v>
      </c>
      <c r="C2269">
        <v>5</v>
      </c>
      <c r="D2269">
        <v>99.95</v>
      </c>
      <c r="E2269">
        <v>59667</v>
      </c>
    </row>
    <row r="2270" spans="1:5" x14ac:dyDescent="0.25">
      <c r="A2270">
        <v>24250</v>
      </c>
      <c r="B2270">
        <v>804</v>
      </c>
      <c r="C2270">
        <v>5</v>
      </c>
      <c r="D2270">
        <v>99.95</v>
      </c>
      <c r="E2270">
        <v>60665</v>
      </c>
    </row>
    <row r="2271" spans="1:5" x14ac:dyDescent="0.25">
      <c r="A2271">
        <v>25203</v>
      </c>
      <c r="B2271">
        <v>804</v>
      </c>
      <c r="C2271">
        <v>1</v>
      </c>
      <c r="D2271">
        <v>19.989999999999998</v>
      </c>
      <c r="E2271">
        <v>63166</v>
      </c>
    </row>
    <row r="2272" spans="1:5" x14ac:dyDescent="0.25">
      <c r="A2272">
        <v>26128</v>
      </c>
      <c r="B2272">
        <v>804</v>
      </c>
      <c r="C2272">
        <v>3</v>
      </c>
      <c r="D2272">
        <v>59.97</v>
      </c>
      <c r="E2272">
        <v>65405</v>
      </c>
    </row>
    <row r="2273" spans="1:5" x14ac:dyDescent="0.25">
      <c r="A2273">
        <v>26160</v>
      </c>
      <c r="B2273">
        <v>804</v>
      </c>
      <c r="C2273">
        <v>4</v>
      </c>
      <c r="D2273">
        <v>79.959999999999994</v>
      </c>
      <c r="E2273">
        <v>65487</v>
      </c>
    </row>
    <row r="2274" spans="1:5" x14ac:dyDescent="0.25">
      <c r="A2274">
        <v>26498</v>
      </c>
      <c r="B2274">
        <v>804</v>
      </c>
      <c r="C2274">
        <v>2</v>
      </c>
      <c r="D2274">
        <v>39.979999999999997</v>
      </c>
      <c r="E2274">
        <v>66341</v>
      </c>
    </row>
    <row r="2275" spans="1:5" x14ac:dyDescent="0.25">
      <c r="A2275">
        <v>27235</v>
      </c>
      <c r="B2275">
        <v>804</v>
      </c>
      <c r="C2275">
        <v>2</v>
      </c>
      <c r="D2275">
        <v>39.979999999999997</v>
      </c>
      <c r="E2275">
        <v>68232</v>
      </c>
    </row>
    <row r="2276" spans="1:5" x14ac:dyDescent="0.25">
      <c r="A2276">
        <v>27554</v>
      </c>
      <c r="B2276">
        <v>804</v>
      </c>
      <c r="C2276">
        <v>2</v>
      </c>
      <c r="D2276">
        <v>39.979999999999997</v>
      </c>
      <c r="E2276">
        <v>68974</v>
      </c>
    </row>
    <row r="2277" spans="1:5" x14ac:dyDescent="0.25">
      <c r="A2277">
        <v>27860</v>
      </c>
      <c r="B2277">
        <v>804</v>
      </c>
      <c r="C2277">
        <v>5</v>
      </c>
      <c r="D2277">
        <v>99.95</v>
      </c>
      <c r="E2277">
        <v>69744</v>
      </c>
    </row>
    <row r="2278" spans="1:5" x14ac:dyDescent="0.25">
      <c r="A2278">
        <v>27860</v>
      </c>
      <c r="B2278">
        <v>804</v>
      </c>
      <c r="C2278">
        <v>5</v>
      </c>
      <c r="D2278">
        <v>99.95</v>
      </c>
      <c r="E2278">
        <v>69745</v>
      </c>
    </row>
    <row r="2279" spans="1:5" x14ac:dyDescent="0.25">
      <c r="A2279">
        <v>29225</v>
      </c>
      <c r="B2279">
        <v>804</v>
      </c>
      <c r="C2279">
        <v>3</v>
      </c>
      <c r="D2279">
        <v>59.97</v>
      </c>
      <c r="E2279">
        <v>73098</v>
      </c>
    </row>
    <row r="2280" spans="1:5" x14ac:dyDescent="0.25">
      <c r="A2280">
        <v>20429</v>
      </c>
      <c r="B2280">
        <v>810</v>
      </c>
      <c r="C2280">
        <v>5</v>
      </c>
      <c r="D2280">
        <v>99.95</v>
      </c>
      <c r="E2280">
        <v>50998</v>
      </c>
    </row>
    <row r="2281" spans="1:5" x14ac:dyDescent="0.25">
      <c r="A2281">
        <v>21981</v>
      </c>
      <c r="B2281">
        <v>810</v>
      </c>
      <c r="C2281">
        <v>3</v>
      </c>
      <c r="D2281">
        <v>59.97</v>
      </c>
      <c r="E2281">
        <v>54989</v>
      </c>
    </row>
    <row r="2282" spans="1:5" x14ac:dyDescent="0.25">
      <c r="A2282">
        <v>22093</v>
      </c>
      <c r="B2282">
        <v>810</v>
      </c>
      <c r="C2282">
        <v>4</v>
      </c>
      <c r="D2282">
        <v>79.959999999999994</v>
      </c>
      <c r="E2282">
        <v>55275</v>
      </c>
    </row>
    <row r="2283" spans="1:5" x14ac:dyDescent="0.25">
      <c r="A2283">
        <v>22293</v>
      </c>
      <c r="B2283">
        <v>810</v>
      </c>
      <c r="C2283">
        <v>1</v>
      </c>
      <c r="D2283">
        <v>19.989999999999998</v>
      </c>
      <c r="E2283">
        <v>55817</v>
      </c>
    </row>
    <row r="2284" spans="1:5" x14ac:dyDescent="0.25">
      <c r="A2284">
        <v>22828</v>
      </c>
      <c r="B2284">
        <v>810</v>
      </c>
      <c r="C2284">
        <v>2</v>
      </c>
      <c r="D2284">
        <v>39.979999999999997</v>
      </c>
      <c r="E2284">
        <v>57140</v>
      </c>
    </row>
    <row r="2285" spans="1:5" x14ac:dyDescent="0.25">
      <c r="A2285">
        <v>24176</v>
      </c>
      <c r="B2285">
        <v>810</v>
      </c>
      <c r="C2285">
        <v>5</v>
      </c>
      <c r="D2285">
        <v>99.95</v>
      </c>
      <c r="E2285">
        <v>60483</v>
      </c>
    </row>
    <row r="2286" spans="1:5" x14ac:dyDescent="0.25">
      <c r="A2286">
        <v>24315</v>
      </c>
      <c r="B2286">
        <v>810</v>
      </c>
      <c r="C2286">
        <v>2</v>
      </c>
      <c r="D2286">
        <v>39.979999999999997</v>
      </c>
      <c r="E2286">
        <v>60829</v>
      </c>
    </row>
    <row r="2287" spans="1:5" x14ac:dyDescent="0.25">
      <c r="A2287">
        <v>25508</v>
      </c>
      <c r="B2287">
        <v>810</v>
      </c>
      <c r="C2287">
        <v>4</v>
      </c>
      <c r="D2287">
        <v>79.959999999999994</v>
      </c>
      <c r="E2287">
        <v>63914</v>
      </c>
    </row>
    <row r="2288" spans="1:5" x14ac:dyDescent="0.25">
      <c r="A2288">
        <v>25662</v>
      </c>
      <c r="B2288">
        <v>810</v>
      </c>
      <c r="C2288">
        <v>4</v>
      </c>
      <c r="D2288">
        <v>79.959999999999994</v>
      </c>
      <c r="E2288">
        <v>64266</v>
      </c>
    </row>
    <row r="2289" spans="1:5" x14ac:dyDescent="0.25">
      <c r="A2289">
        <v>26525</v>
      </c>
      <c r="B2289">
        <v>810</v>
      </c>
      <c r="C2289">
        <v>1</v>
      </c>
      <c r="D2289">
        <v>19.989999999999998</v>
      </c>
      <c r="E2289">
        <v>66403</v>
      </c>
    </row>
    <row r="2290" spans="1:5" x14ac:dyDescent="0.25">
      <c r="A2290">
        <v>27072</v>
      </c>
      <c r="B2290">
        <v>810</v>
      </c>
      <c r="C2290">
        <v>1</v>
      </c>
      <c r="D2290">
        <v>19.989999999999998</v>
      </c>
      <c r="E2290">
        <v>67837</v>
      </c>
    </row>
    <row r="2291" spans="1:5" x14ac:dyDescent="0.25">
      <c r="A2291">
        <v>28642</v>
      </c>
      <c r="B2291">
        <v>810</v>
      </c>
      <c r="C2291">
        <v>5</v>
      </c>
      <c r="D2291">
        <v>99.95</v>
      </c>
      <c r="E2291">
        <v>71687</v>
      </c>
    </row>
    <row r="2292" spans="1:5" x14ac:dyDescent="0.25">
      <c r="A2292">
        <v>21691</v>
      </c>
      <c r="B2292">
        <v>818</v>
      </c>
      <c r="C2292">
        <v>2</v>
      </c>
      <c r="D2292">
        <v>95.98</v>
      </c>
      <c r="E2292">
        <v>54262</v>
      </c>
    </row>
    <row r="2293" spans="1:5" x14ac:dyDescent="0.25">
      <c r="A2293">
        <v>22602</v>
      </c>
      <c r="B2293">
        <v>818</v>
      </c>
      <c r="C2293">
        <v>3</v>
      </c>
      <c r="D2293">
        <v>143.97</v>
      </c>
      <c r="E2293">
        <v>56548</v>
      </c>
    </row>
    <row r="2294" spans="1:5" x14ac:dyDescent="0.25">
      <c r="A2294">
        <v>23040</v>
      </c>
      <c r="B2294">
        <v>818</v>
      </c>
      <c r="C2294">
        <v>5</v>
      </c>
      <c r="D2294">
        <v>239.95</v>
      </c>
      <c r="E2294">
        <v>57692</v>
      </c>
    </row>
    <row r="2295" spans="1:5" x14ac:dyDescent="0.25">
      <c r="A2295">
        <v>23669</v>
      </c>
      <c r="B2295">
        <v>818</v>
      </c>
      <c r="C2295">
        <v>1</v>
      </c>
      <c r="D2295">
        <v>47.99</v>
      </c>
      <c r="E2295">
        <v>59218</v>
      </c>
    </row>
    <row r="2296" spans="1:5" x14ac:dyDescent="0.25">
      <c r="A2296">
        <v>25133</v>
      </c>
      <c r="B2296">
        <v>818</v>
      </c>
      <c r="C2296">
        <v>1</v>
      </c>
      <c r="D2296">
        <v>47.99</v>
      </c>
      <c r="E2296">
        <v>62974</v>
      </c>
    </row>
    <row r="2297" spans="1:5" x14ac:dyDescent="0.25">
      <c r="A2297">
        <v>28484</v>
      </c>
      <c r="B2297">
        <v>818</v>
      </c>
      <c r="C2297">
        <v>5</v>
      </c>
      <c r="D2297">
        <v>239.95</v>
      </c>
      <c r="E2297">
        <v>71287</v>
      </c>
    </row>
    <row r="2298" spans="1:5" x14ac:dyDescent="0.25">
      <c r="A2298">
        <v>21422</v>
      </c>
      <c r="B2298">
        <v>821</v>
      </c>
      <c r="C2298">
        <v>2</v>
      </c>
      <c r="D2298">
        <v>103.98</v>
      </c>
      <c r="E2298">
        <v>53586</v>
      </c>
    </row>
    <row r="2299" spans="1:5" x14ac:dyDescent="0.25">
      <c r="A2299">
        <v>21601</v>
      </c>
      <c r="B2299">
        <v>821</v>
      </c>
      <c r="C2299">
        <v>3</v>
      </c>
      <c r="D2299">
        <v>155.97</v>
      </c>
      <c r="E2299">
        <v>54004</v>
      </c>
    </row>
    <row r="2300" spans="1:5" x14ac:dyDescent="0.25">
      <c r="A2300">
        <v>22343</v>
      </c>
      <c r="B2300">
        <v>821</v>
      </c>
      <c r="C2300">
        <v>5</v>
      </c>
      <c r="D2300">
        <v>259.95</v>
      </c>
      <c r="E2300">
        <v>55922</v>
      </c>
    </row>
    <row r="2301" spans="1:5" x14ac:dyDescent="0.25">
      <c r="A2301">
        <v>22475</v>
      </c>
      <c r="B2301">
        <v>821</v>
      </c>
      <c r="C2301">
        <v>3</v>
      </c>
      <c r="D2301">
        <v>155.97</v>
      </c>
      <c r="E2301">
        <v>56241</v>
      </c>
    </row>
    <row r="2302" spans="1:5" x14ac:dyDescent="0.25">
      <c r="A2302">
        <v>24654</v>
      </c>
      <c r="B2302">
        <v>821</v>
      </c>
      <c r="C2302">
        <v>5</v>
      </c>
      <c r="D2302">
        <v>259.95</v>
      </c>
      <c r="E2302">
        <v>61734</v>
      </c>
    </row>
    <row r="2303" spans="1:5" x14ac:dyDescent="0.25">
      <c r="A2303">
        <v>25041</v>
      </c>
      <c r="B2303">
        <v>821</v>
      </c>
      <c r="C2303">
        <v>1</v>
      </c>
      <c r="D2303">
        <v>51.99</v>
      </c>
      <c r="E2303">
        <v>62747</v>
      </c>
    </row>
    <row r="2304" spans="1:5" x14ac:dyDescent="0.25">
      <c r="A2304">
        <v>25484</v>
      </c>
      <c r="B2304">
        <v>821</v>
      </c>
      <c r="C2304">
        <v>4</v>
      </c>
      <c r="D2304">
        <v>207.96</v>
      </c>
      <c r="E2304">
        <v>63844</v>
      </c>
    </row>
    <row r="2305" spans="1:5" x14ac:dyDescent="0.25">
      <c r="A2305">
        <v>25712</v>
      </c>
      <c r="B2305">
        <v>821</v>
      </c>
      <c r="C2305">
        <v>5</v>
      </c>
      <c r="D2305">
        <v>259.95</v>
      </c>
      <c r="E2305">
        <v>64386</v>
      </c>
    </row>
    <row r="2306" spans="1:5" x14ac:dyDescent="0.25">
      <c r="A2306">
        <v>27412</v>
      </c>
      <c r="B2306">
        <v>821</v>
      </c>
      <c r="C2306">
        <v>1</v>
      </c>
      <c r="D2306">
        <v>51.99</v>
      </c>
      <c r="E2306">
        <v>68633</v>
      </c>
    </row>
    <row r="2307" spans="1:5" x14ac:dyDescent="0.25">
      <c r="A2307">
        <v>27430</v>
      </c>
      <c r="B2307">
        <v>821</v>
      </c>
      <c r="C2307">
        <v>1</v>
      </c>
      <c r="D2307">
        <v>51.99</v>
      </c>
      <c r="E2307">
        <v>68666</v>
      </c>
    </row>
    <row r="2308" spans="1:5" x14ac:dyDescent="0.25">
      <c r="A2308">
        <v>28170</v>
      </c>
      <c r="B2308">
        <v>821</v>
      </c>
      <c r="C2308">
        <v>3</v>
      </c>
      <c r="D2308">
        <v>155.97</v>
      </c>
      <c r="E2308">
        <v>70450</v>
      </c>
    </row>
    <row r="2309" spans="1:5" x14ac:dyDescent="0.25">
      <c r="A2309">
        <v>28781</v>
      </c>
      <c r="B2309">
        <v>821</v>
      </c>
      <c r="C2309">
        <v>3</v>
      </c>
      <c r="D2309">
        <v>155.97</v>
      </c>
      <c r="E2309">
        <v>72023</v>
      </c>
    </row>
    <row r="2310" spans="1:5" x14ac:dyDescent="0.25">
      <c r="A2310">
        <v>20363</v>
      </c>
      <c r="B2310">
        <v>822</v>
      </c>
      <c r="C2310">
        <v>2</v>
      </c>
      <c r="D2310">
        <v>95.98</v>
      </c>
      <c r="E2310">
        <v>50839</v>
      </c>
    </row>
    <row r="2311" spans="1:5" x14ac:dyDescent="0.25">
      <c r="A2311">
        <v>20549</v>
      </c>
      <c r="B2311">
        <v>822</v>
      </c>
      <c r="C2311">
        <v>3</v>
      </c>
      <c r="D2311">
        <v>143.97</v>
      </c>
      <c r="E2311">
        <v>51330</v>
      </c>
    </row>
    <row r="2312" spans="1:5" x14ac:dyDescent="0.25">
      <c r="A2312">
        <v>21469</v>
      </c>
      <c r="B2312">
        <v>822</v>
      </c>
      <c r="C2312">
        <v>5</v>
      </c>
      <c r="D2312">
        <v>239.95</v>
      </c>
      <c r="E2312">
        <v>53700</v>
      </c>
    </row>
    <row r="2313" spans="1:5" x14ac:dyDescent="0.25">
      <c r="A2313">
        <v>23206</v>
      </c>
      <c r="B2313">
        <v>822</v>
      </c>
      <c r="C2313">
        <v>1</v>
      </c>
      <c r="D2313">
        <v>47.99</v>
      </c>
      <c r="E2313">
        <v>58100</v>
      </c>
    </row>
    <row r="2314" spans="1:5" x14ac:dyDescent="0.25">
      <c r="A2314">
        <v>23839</v>
      </c>
      <c r="B2314">
        <v>822</v>
      </c>
      <c r="C2314">
        <v>5</v>
      </c>
      <c r="D2314">
        <v>239.95</v>
      </c>
      <c r="E2314">
        <v>59658</v>
      </c>
    </row>
    <row r="2315" spans="1:5" x14ac:dyDescent="0.25">
      <c r="A2315">
        <v>23973</v>
      </c>
      <c r="B2315">
        <v>822</v>
      </c>
      <c r="C2315">
        <v>3</v>
      </c>
      <c r="D2315">
        <v>143.97</v>
      </c>
      <c r="E2315">
        <v>60017</v>
      </c>
    </row>
    <row r="2316" spans="1:5" x14ac:dyDescent="0.25">
      <c r="A2316">
        <v>28709</v>
      </c>
      <c r="B2316">
        <v>822</v>
      </c>
      <c r="C2316">
        <v>1</v>
      </c>
      <c r="D2316">
        <v>47.99</v>
      </c>
      <c r="E2316">
        <v>71856</v>
      </c>
    </row>
    <row r="2317" spans="1:5" x14ac:dyDescent="0.25">
      <c r="A2317">
        <v>20799</v>
      </c>
      <c r="B2317">
        <v>823</v>
      </c>
      <c r="C2317">
        <v>5</v>
      </c>
      <c r="D2317">
        <v>259.95</v>
      </c>
      <c r="E2317">
        <v>51985</v>
      </c>
    </row>
    <row r="2318" spans="1:5" x14ac:dyDescent="0.25">
      <c r="A2318">
        <v>21011</v>
      </c>
      <c r="B2318">
        <v>823</v>
      </c>
      <c r="C2318">
        <v>3</v>
      </c>
      <c r="D2318">
        <v>155.97</v>
      </c>
      <c r="E2318">
        <v>52499</v>
      </c>
    </row>
    <row r="2319" spans="1:5" x14ac:dyDescent="0.25">
      <c r="A2319">
        <v>23047</v>
      </c>
      <c r="B2319">
        <v>823</v>
      </c>
      <c r="C2319">
        <v>5</v>
      </c>
      <c r="D2319">
        <v>259.95</v>
      </c>
      <c r="E2319">
        <v>57713</v>
      </c>
    </row>
    <row r="2320" spans="1:5" x14ac:dyDescent="0.25">
      <c r="A2320">
        <v>23533</v>
      </c>
      <c r="B2320">
        <v>823</v>
      </c>
      <c r="C2320">
        <v>2</v>
      </c>
      <c r="D2320">
        <v>103.98</v>
      </c>
      <c r="E2320">
        <v>58862</v>
      </c>
    </row>
    <row r="2321" spans="1:5" x14ac:dyDescent="0.25">
      <c r="A2321">
        <v>24343</v>
      </c>
      <c r="B2321">
        <v>823</v>
      </c>
      <c r="C2321">
        <v>1</v>
      </c>
      <c r="D2321">
        <v>51.99</v>
      </c>
      <c r="E2321">
        <v>60896</v>
      </c>
    </row>
    <row r="2322" spans="1:5" x14ac:dyDescent="0.25">
      <c r="A2322">
        <v>25042</v>
      </c>
      <c r="B2322">
        <v>823</v>
      </c>
      <c r="C2322">
        <v>4</v>
      </c>
      <c r="D2322">
        <v>207.96</v>
      </c>
      <c r="E2322">
        <v>62751</v>
      </c>
    </row>
    <row r="2323" spans="1:5" x14ac:dyDescent="0.25">
      <c r="A2323">
        <v>25246</v>
      </c>
      <c r="B2323">
        <v>823</v>
      </c>
      <c r="C2323">
        <v>3</v>
      </c>
      <c r="D2323">
        <v>155.97</v>
      </c>
      <c r="E2323">
        <v>63260</v>
      </c>
    </row>
    <row r="2324" spans="1:5" x14ac:dyDescent="0.25">
      <c r="A2324">
        <v>25616</v>
      </c>
      <c r="B2324">
        <v>823</v>
      </c>
      <c r="C2324">
        <v>2</v>
      </c>
      <c r="D2324">
        <v>103.98</v>
      </c>
      <c r="E2324">
        <v>64164</v>
      </c>
    </row>
    <row r="2325" spans="1:5" x14ac:dyDescent="0.25">
      <c r="A2325">
        <v>28330</v>
      </c>
      <c r="B2325">
        <v>823</v>
      </c>
      <c r="C2325">
        <v>3</v>
      </c>
      <c r="D2325">
        <v>155.97</v>
      </c>
      <c r="E2325">
        <v>70890</v>
      </c>
    </row>
    <row r="2326" spans="1:5" x14ac:dyDescent="0.25">
      <c r="A2326">
        <v>21132</v>
      </c>
      <c r="B2326">
        <v>825</v>
      </c>
      <c r="C2326">
        <v>2</v>
      </c>
      <c r="D2326">
        <v>63.98</v>
      </c>
      <c r="E2326">
        <v>52830</v>
      </c>
    </row>
    <row r="2327" spans="1:5" x14ac:dyDescent="0.25">
      <c r="A2327">
        <v>21384</v>
      </c>
      <c r="B2327">
        <v>825</v>
      </c>
      <c r="C2327">
        <v>5</v>
      </c>
      <c r="D2327">
        <v>159.94999999999999</v>
      </c>
      <c r="E2327">
        <v>53468</v>
      </c>
    </row>
    <row r="2328" spans="1:5" x14ac:dyDescent="0.25">
      <c r="A2328">
        <v>24060</v>
      </c>
      <c r="B2328">
        <v>825</v>
      </c>
      <c r="C2328">
        <v>2</v>
      </c>
      <c r="D2328">
        <v>63.98</v>
      </c>
      <c r="E2328">
        <v>60200</v>
      </c>
    </row>
    <row r="2329" spans="1:5" x14ac:dyDescent="0.25">
      <c r="A2329">
        <v>25825</v>
      </c>
      <c r="B2329">
        <v>825</v>
      </c>
      <c r="C2329">
        <v>4</v>
      </c>
      <c r="D2329">
        <v>127.96</v>
      </c>
      <c r="E2329">
        <v>64645</v>
      </c>
    </row>
    <row r="2330" spans="1:5" x14ac:dyDescent="0.25">
      <c r="A2330">
        <v>27291</v>
      </c>
      <c r="B2330">
        <v>825</v>
      </c>
      <c r="C2330">
        <v>4</v>
      </c>
      <c r="D2330">
        <v>127.96</v>
      </c>
      <c r="E2330">
        <v>68361</v>
      </c>
    </row>
    <row r="2331" spans="1:5" x14ac:dyDescent="0.25">
      <c r="A2331">
        <v>27802</v>
      </c>
      <c r="B2331">
        <v>825</v>
      </c>
      <c r="C2331">
        <v>5</v>
      </c>
      <c r="D2331">
        <v>159.94999999999999</v>
      </c>
      <c r="E2331">
        <v>69599</v>
      </c>
    </row>
    <row r="2332" spans="1:5" x14ac:dyDescent="0.25">
      <c r="A2332">
        <v>27969</v>
      </c>
      <c r="B2332">
        <v>825</v>
      </c>
      <c r="C2332">
        <v>4</v>
      </c>
      <c r="D2332">
        <v>127.96</v>
      </c>
      <c r="E2332">
        <v>69995</v>
      </c>
    </row>
    <row r="2333" spans="1:5" x14ac:dyDescent="0.25">
      <c r="A2333">
        <v>28296</v>
      </c>
      <c r="B2333">
        <v>825</v>
      </c>
      <c r="C2333">
        <v>5</v>
      </c>
      <c r="D2333">
        <v>159.94999999999999</v>
      </c>
      <c r="E2333">
        <v>70790</v>
      </c>
    </row>
    <row r="2334" spans="1:5" x14ac:dyDescent="0.25">
      <c r="A2334">
        <v>28485</v>
      </c>
      <c r="B2334">
        <v>825</v>
      </c>
      <c r="C2334">
        <v>1</v>
      </c>
      <c r="D2334">
        <v>31.99</v>
      </c>
      <c r="E2334">
        <v>71289</v>
      </c>
    </row>
    <row r="2335" spans="1:5" x14ac:dyDescent="0.25">
      <c r="A2335">
        <v>28709</v>
      </c>
      <c r="B2335">
        <v>825</v>
      </c>
      <c r="C2335">
        <v>1</v>
      </c>
      <c r="D2335">
        <v>31.99</v>
      </c>
      <c r="E2335">
        <v>71857</v>
      </c>
    </row>
    <row r="2336" spans="1:5" x14ac:dyDescent="0.25">
      <c r="A2336">
        <v>21010</v>
      </c>
      <c r="B2336">
        <v>828</v>
      </c>
      <c r="C2336">
        <v>2</v>
      </c>
      <c r="D2336">
        <v>63.98</v>
      </c>
      <c r="E2336">
        <v>52497</v>
      </c>
    </row>
    <row r="2337" spans="1:5" x14ac:dyDescent="0.25">
      <c r="A2337">
        <v>21361</v>
      </c>
      <c r="B2337">
        <v>828</v>
      </c>
      <c r="C2337">
        <v>4</v>
      </c>
      <c r="D2337">
        <v>127.96</v>
      </c>
      <c r="E2337">
        <v>53415</v>
      </c>
    </row>
    <row r="2338" spans="1:5" x14ac:dyDescent="0.25">
      <c r="A2338">
        <v>24059</v>
      </c>
      <c r="B2338">
        <v>828</v>
      </c>
      <c r="C2338">
        <v>5</v>
      </c>
      <c r="D2338">
        <v>159.94999999999999</v>
      </c>
      <c r="E2338">
        <v>60196</v>
      </c>
    </row>
    <row r="2339" spans="1:5" x14ac:dyDescent="0.25">
      <c r="A2339">
        <v>25504</v>
      </c>
      <c r="B2339">
        <v>828</v>
      </c>
      <c r="C2339">
        <v>1</v>
      </c>
      <c r="D2339">
        <v>31.99</v>
      </c>
      <c r="E2339">
        <v>63898</v>
      </c>
    </row>
    <row r="2340" spans="1:5" x14ac:dyDescent="0.25">
      <c r="A2340">
        <v>25664</v>
      </c>
      <c r="B2340">
        <v>828</v>
      </c>
      <c r="C2340">
        <v>3</v>
      </c>
      <c r="D2340">
        <v>95.97</v>
      </c>
      <c r="E2340">
        <v>64275</v>
      </c>
    </row>
    <row r="2341" spans="1:5" x14ac:dyDescent="0.25">
      <c r="A2341">
        <v>26984</v>
      </c>
      <c r="B2341">
        <v>828</v>
      </c>
      <c r="C2341">
        <v>3</v>
      </c>
      <c r="D2341">
        <v>95.97</v>
      </c>
      <c r="E2341">
        <v>67587</v>
      </c>
    </row>
    <row r="2342" spans="1:5" x14ac:dyDescent="0.25">
      <c r="A2342">
        <v>27462</v>
      </c>
      <c r="B2342">
        <v>828</v>
      </c>
      <c r="C2342">
        <v>1</v>
      </c>
      <c r="D2342">
        <v>31.99</v>
      </c>
      <c r="E2342">
        <v>68756</v>
      </c>
    </row>
    <row r="2343" spans="1:5" x14ac:dyDescent="0.25">
      <c r="A2343">
        <v>27802</v>
      </c>
      <c r="B2343">
        <v>828</v>
      </c>
      <c r="C2343">
        <v>4</v>
      </c>
      <c r="D2343">
        <v>127.96</v>
      </c>
      <c r="E2343">
        <v>69601</v>
      </c>
    </row>
    <row r="2344" spans="1:5" x14ac:dyDescent="0.25">
      <c r="A2344">
        <v>28443</v>
      </c>
      <c r="B2344">
        <v>828</v>
      </c>
      <c r="C2344">
        <v>3</v>
      </c>
      <c r="D2344">
        <v>95.97</v>
      </c>
      <c r="E2344">
        <v>71187</v>
      </c>
    </row>
    <row r="2345" spans="1:5" x14ac:dyDescent="0.25">
      <c r="A2345">
        <v>28998</v>
      </c>
      <c r="B2345">
        <v>828</v>
      </c>
      <c r="C2345">
        <v>5</v>
      </c>
      <c r="D2345">
        <v>159.94999999999999</v>
      </c>
      <c r="E2345">
        <v>72558</v>
      </c>
    </row>
    <row r="2346" spans="1:5" x14ac:dyDescent="0.25">
      <c r="A2346">
        <v>29687</v>
      </c>
      <c r="B2346">
        <v>828</v>
      </c>
      <c r="C2346">
        <v>4</v>
      </c>
      <c r="D2346">
        <v>127.96</v>
      </c>
      <c r="E2346">
        <v>74275</v>
      </c>
    </row>
    <row r="2347" spans="1:5" x14ac:dyDescent="0.25">
      <c r="A2347">
        <v>23206</v>
      </c>
      <c r="B2347">
        <v>835</v>
      </c>
      <c r="C2347">
        <v>3</v>
      </c>
      <c r="D2347">
        <v>95.97</v>
      </c>
      <c r="E2347">
        <v>58096</v>
      </c>
    </row>
    <row r="2348" spans="1:5" x14ac:dyDescent="0.25">
      <c r="A2348">
        <v>25106</v>
      </c>
      <c r="B2348">
        <v>835</v>
      </c>
      <c r="C2348">
        <v>4</v>
      </c>
      <c r="D2348">
        <v>127.96</v>
      </c>
      <c r="E2348">
        <v>62908</v>
      </c>
    </row>
    <row r="2349" spans="1:5" x14ac:dyDescent="0.25">
      <c r="A2349">
        <v>26343</v>
      </c>
      <c r="B2349">
        <v>835</v>
      </c>
      <c r="C2349">
        <v>1</v>
      </c>
      <c r="D2349">
        <v>31.99</v>
      </c>
      <c r="E2349">
        <v>65935</v>
      </c>
    </row>
    <row r="2350" spans="1:5" x14ac:dyDescent="0.25">
      <c r="A2350">
        <v>26863</v>
      </c>
      <c r="B2350">
        <v>835</v>
      </c>
      <c r="C2350">
        <v>5</v>
      </c>
      <c r="D2350">
        <v>159.94999999999999</v>
      </c>
      <c r="E2350">
        <v>67311</v>
      </c>
    </row>
    <row r="2351" spans="1:5" x14ac:dyDescent="0.25">
      <c r="A2351">
        <v>28692</v>
      </c>
      <c r="B2351">
        <v>835</v>
      </c>
      <c r="C2351">
        <v>4</v>
      </c>
      <c r="D2351">
        <v>127.96</v>
      </c>
      <c r="E2351">
        <v>71812</v>
      </c>
    </row>
    <row r="2352" spans="1:5" x14ac:dyDescent="0.25">
      <c r="A2352">
        <v>30130</v>
      </c>
      <c r="B2352">
        <v>835</v>
      </c>
      <c r="C2352">
        <v>2</v>
      </c>
      <c r="D2352">
        <v>63.98</v>
      </c>
      <c r="E2352">
        <v>75311</v>
      </c>
    </row>
    <row r="2353" spans="1:5" x14ac:dyDescent="0.25">
      <c r="A2353">
        <v>21810</v>
      </c>
      <c r="B2353">
        <v>885</v>
      </c>
      <c r="C2353">
        <v>3</v>
      </c>
      <c r="D2353">
        <v>74.97</v>
      </c>
      <c r="E2353">
        <v>54544</v>
      </c>
    </row>
    <row r="2354" spans="1:5" x14ac:dyDescent="0.25">
      <c r="A2354">
        <v>22999</v>
      </c>
      <c r="B2354">
        <v>885</v>
      </c>
      <c r="C2354">
        <v>3</v>
      </c>
      <c r="D2354">
        <v>74.97</v>
      </c>
      <c r="E2354">
        <v>57567</v>
      </c>
    </row>
    <row r="2355" spans="1:5" x14ac:dyDescent="0.25">
      <c r="A2355">
        <v>24602</v>
      </c>
      <c r="B2355">
        <v>885</v>
      </c>
      <c r="C2355">
        <v>2</v>
      </c>
      <c r="D2355">
        <v>49.98</v>
      </c>
      <c r="E2355">
        <v>61609</v>
      </c>
    </row>
    <row r="2356" spans="1:5" x14ac:dyDescent="0.25">
      <c r="A2356">
        <v>24811</v>
      </c>
      <c r="B2356">
        <v>885</v>
      </c>
      <c r="C2356">
        <v>5</v>
      </c>
      <c r="D2356">
        <v>124.95</v>
      </c>
      <c r="E2356">
        <v>62153</v>
      </c>
    </row>
    <row r="2357" spans="1:5" x14ac:dyDescent="0.25">
      <c r="A2357">
        <v>25115</v>
      </c>
      <c r="B2357">
        <v>885</v>
      </c>
      <c r="C2357">
        <v>1</v>
      </c>
      <c r="D2357">
        <v>24.99</v>
      </c>
      <c r="E2357">
        <v>62934</v>
      </c>
    </row>
    <row r="2358" spans="1:5" x14ac:dyDescent="0.25">
      <c r="A2358">
        <v>25116</v>
      </c>
      <c r="B2358">
        <v>885</v>
      </c>
      <c r="C2358">
        <v>4</v>
      </c>
      <c r="D2358">
        <v>99.96</v>
      </c>
      <c r="E2358">
        <v>62936</v>
      </c>
    </row>
    <row r="2359" spans="1:5" x14ac:dyDescent="0.25">
      <c r="A2359">
        <v>25507</v>
      </c>
      <c r="B2359">
        <v>885</v>
      </c>
      <c r="C2359">
        <v>5</v>
      </c>
      <c r="D2359">
        <v>124.95</v>
      </c>
      <c r="E2359">
        <v>63911</v>
      </c>
    </row>
    <row r="2360" spans="1:5" x14ac:dyDescent="0.25">
      <c r="A2360">
        <v>25918</v>
      </c>
      <c r="B2360">
        <v>885</v>
      </c>
      <c r="C2360">
        <v>3</v>
      </c>
      <c r="D2360">
        <v>74.97</v>
      </c>
      <c r="E2360">
        <v>64879</v>
      </c>
    </row>
    <row r="2361" spans="1:5" x14ac:dyDescent="0.25">
      <c r="A2361">
        <v>26864</v>
      </c>
      <c r="B2361">
        <v>885</v>
      </c>
      <c r="C2361">
        <v>4</v>
      </c>
      <c r="D2361">
        <v>99.96</v>
      </c>
      <c r="E2361">
        <v>67312</v>
      </c>
    </row>
    <row r="2362" spans="1:5" x14ac:dyDescent="0.25">
      <c r="A2362">
        <v>27163</v>
      </c>
      <c r="B2362">
        <v>885</v>
      </c>
      <c r="C2362">
        <v>3</v>
      </c>
      <c r="D2362">
        <v>74.97</v>
      </c>
      <c r="E2362">
        <v>68046</v>
      </c>
    </row>
    <row r="2363" spans="1:5" x14ac:dyDescent="0.25">
      <c r="A2363">
        <v>27885</v>
      </c>
      <c r="B2363">
        <v>885</v>
      </c>
      <c r="C2363">
        <v>2</v>
      </c>
      <c r="D2363">
        <v>49.98</v>
      </c>
      <c r="E2363">
        <v>69805</v>
      </c>
    </row>
    <row r="2364" spans="1:5" x14ac:dyDescent="0.25">
      <c r="A2364">
        <v>28049</v>
      </c>
      <c r="B2364">
        <v>885</v>
      </c>
      <c r="C2364">
        <v>5</v>
      </c>
      <c r="D2364">
        <v>124.95</v>
      </c>
      <c r="E2364">
        <v>70173</v>
      </c>
    </row>
    <row r="2365" spans="1:5" x14ac:dyDescent="0.25">
      <c r="A2365">
        <v>28702</v>
      </c>
      <c r="B2365">
        <v>885</v>
      </c>
      <c r="C2365">
        <v>5</v>
      </c>
      <c r="D2365">
        <v>124.95</v>
      </c>
      <c r="E2365">
        <v>71843</v>
      </c>
    </row>
    <row r="2366" spans="1:5" x14ac:dyDescent="0.25">
      <c r="A2366">
        <v>29747</v>
      </c>
      <c r="B2366">
        <v>885</v>
      </c>
      <c r="C2366">
        <v>3</v>
      </c>
      <c r="D2366">
        <v>74.97</v>
      </c>
      <c r="E2366">
        <v>74428</v>
      </c>
    </row>
    <row r="2367" spans="1:5" x14ac:dyDescent="0.25">
      <c r="A2367">
        <v>29752</v>
      </c>
      <c r="B2367">
        <v>885</v>
      </c>
      <c r="C2367">
        <v>2</v>
      </c>
      <c r="D2367">
        <v>49.98</v>
      </c>
      <c r="E2367">
        <v>74443</v>
      </c>
    </row>
    <row r="2368" spans="1:5" x14ac:dyDescent="0.25">
      <c r="A2368">
        <v>22575</v>
      </c>
      <c r="B2368">
        <v>886</v>
      </c>
      <c r="C2368">
        <v>3</v>
      </c>
      <c r="D2368">
        <v>74.97</v>
      </c>
      <c r="E2368">
        <v>56484</v>
      </c>
    </row>
    <row r="2369" spans="1:5" x14ac:dyDescent="0.25">
      <c r="A2369">
        <v>22790</v>
      </c>
      <c r="B2369">
        <v>886</v>
      </c>
      <c r="C2369">
        <v>5</v>
      </c>
      <c r="D2369">
        <v>124.95</v>
      </c>
      <c r="E2369">
        <v>57042</v>
      </c>
    </row>
    <row r="2370" spans="1:5" x14ac:dyDescent="0.25">
      <c r="A2370">
        <v>23974</v>
      </c>
      <c r="B2370">
        <v>886</v>
      </c>
      <c r="C2370">
        <v>4</v>
      </c>
      <c r="D2370">
        <v>99.96</v>
      </c>
      <c r="E2370">
        <v>60019</v>
      </c>
    </row>
    <row r="2371" spans="1:5" x14ac:dyDescent="0.25">
      <c r="A2371">
        <v>24195</v>
      </c>
      <c r="B2371">
        <v>886</v>
      </c>
      <c r="C2371">
        <v>4</v>
      </c>
      <c r="D2371">
        <v>99.96</v>
      </c>
      <c r="E2371">
        <v>60529</v>
      </c>
    </row>
    <row r="2372" spans="1:5" x14ac:dyDescent="0.25">
      <c r="A2372">
        <v>24203</v>
      </c>
      <c r="B2372">
        <v>886</v>
      </c>
      <c r="C2372">
        <v>4</v>
      </c>
      <c r="D2372">
        <v>99.96</v>
      </c>
      <c r="E2372">
        <v>60551</v>
      </c>
    </row>
    <row r="2373" spans="1:5" x14ac:dyDescent="0.25">
      <c r="A2373">
        <v>24937</v>
      </c>
      <c r="B2373">
        <v>886</v>
      </c>
      <c r="C2373">
        <v>2</v>
      </c>
      <c r="D2373">
        <v>49.98</v>
      </c>
      <c r="E2373">
        <v>62481</v>
      </c>
    </row>
    <row r="2374" spans="1:5" x14ac:dyDescent="0.25">
      <c r="A2374">
        <v>25795</v>
      </c>
      <c r="B2374">
        <v>886</v>
      </c>
      <c r="C2374">
        <v>4</v>
      </c>
      <c r="D2374">
        <v>99.96</v>
      </c>
      <c r="E2374">
        <v>64575</v>
      </c>
    </row>
    <row r="2375" spans="1:5" x14ac:dyDescent="0.25">
      <c r="A2375">
        <v>27041</v>
      </c>
      <c r="B2375">
        <v>886</v>
      </c>
      <c r="C2375">
        <v>2</v>
      </c>
      <c r="D2375">
        <v>49.98</v>
      </c>
      <c r="E2375">
        <v>67751</v>
      </c>
    </row>
    <row r="2376" spans="1:5" x14ac:dyDescent="0.25">
      <c r="A2376">
        <v>28444</v>
      </c>
      <c r="B2376">
        <v>886</v>
      </c>
      <c r="C2376">
        <v>4</v>
      </c>
      <c r="D2376">
        <v>99.96</v>
      </c>
      <c r="E2376">
        <v>71192</v>
      </c>
    </row>
    <row r="2377" spans="1:5" x14ac:dyDescent="0.25">
      <c r="A2377">
        <v>20727</v>
      </c>
      <c r="B2377">
        <v>893</v>
      </c>
      <c r="C2377">
        <v>2</v>
      </c>
      <c r="D2377">
        <v>49.98</v>
      </c>
      <c r="E2377">
        <v>51796</v>
      </c>
    </row>
    <row r="2378" spans="1:5" x14ac:dyDescent="0.25">
      <c r="A2378">
        <v>21132</v>
      </c>
      <c r="B2378">
        <v>893</v>
      </c>
      <c r="C2378">
        <v>4</v>
      </c>
      <c r="D2378">
        <v>99.96</v>
      </c>
      <c r="E2378">
        <v>52829</v>
      </c>
    </row>
    <row r="2379" spans="1:5" x14ac:dyDescent="0.25">
      <c r="A2379">
        <v>27969</v>
      </c>
      <c r="B2379">
        <v>893</v>
      </c>
      <c r="C2379">
        <v>2</v>
      </c>
      <c r="D2379">
        <v>49.98</v>
      </c>
      <c r="E2379">
        <v>69993</v>
      </c>
    </row>
    <row r="2380" spans="1:5" x14ac:dyDescent="0.25">
      <c r="A2380">
        <v>28333</v>
      </c>
      <c r="B2380">
        <v>893</v>
      </c>
      <c r="C2380">
        <v>5</v>
      </c>
      <c r="D2380">
        <v>124.95</v>
      </c>
      <c r="E2380">
        <v>70896</v>
      </c>
    </row>
    <row r="2381" spans="1:5" x14ac:dyDescent="0.25">
      <c r="A2381">
        <v>28606</v>
      </c>
      <c r="B2381">
        <v>893</v>
      </c>
      <c r="C2381">
        <v>2</v>
      </c>
      <c r="D2381">
        <v>49.98</v>
      </c>
      <c r="E2381">
        <v>71597</v>
      </c>
    </row>
    <row r="2382" spans="1:5" x14ac:dyDescent="0.25">
      <c r="A2382">
        <v>20631</v>
      </c>
      <c r="B2382">
        <v>897</v>
      </c>
      <c r="C2382">
        <v>4</v>
      </c>
      <c r="D2382">
        <v>99.96</v>
      </c>
      <c r="E2382">
        <v>51545</v>
      </c>
    </row>
    <row r="2383" spans="1:5" x14ac:dyDescent="0.25">
      <c r="A2383">
        <v>21170</v>
      </c>
      <c r="B2383">
        <v>897</v>
      </c>
      <c r="C2383">
        <v>3</v>
      </c>
      <c r="D2383">
        <v>74.97</v>
      </c>
      <c r="E2383">
        <v>52945</v>
      </c>
    </row>
    <row r="2384" spans="1:5" x14ac:dyDescent="0.25">
      <c r="A2384">
        <v>21281</v>
      </c>
      <c r="B2384">
        <v>897</v>
      </c>
      <c r="C2384">
        <v>5</v>
      </c>
      <c r="D2384">
        <v>124.95</v>
      </c>
      <c r="E2384">
        <v>53225</v>
      </c>
    </row>
    <row r="2385" spans="1:5" x14ac:dyDescent="0.25">
      <c r="A2385">
        <v>24508</v>
      </c>
      <c r="B2385">
        <v>897</v>
      </c>
      <c r="C2385">
        <v>1</v>
      </c>
      <c r="D2385">
        <v>24.99</v>
      </c>
      <c r="E2385">
        <v>61338</v>
      </c>
    </row>
    <row r="2386" spans="1:5" x14ac:dyDescent="0.25">
      <c r="A2386">
        <v>24589</v>
      </c>
      <c r="B2386">
        <v>897</v>
      </c>
      <c r="C2386">
        <v>3</v>
      </c>
      <c r="D2386">
        <v>74.97</v>
      </c>
      <c r="E2386">
        <v>61572</v>
      </c>
    </row>
    <row r="2387" spans="1:5" x14ac:dyDescent="0.25">
      <c r="A2387">
        <v>24935</v>
      </c>
      <c r="B2387">
        <v>897</v>
      </c>
      <c r="C2387">
        <v>2</v>
      </c>
      <c r="D2387">
        <v>49.98</v>
      </c>
      <c r="E2387">
        <v>62479</v>
      </c>
    </row>
    <row r="2388" spans="1:5" x14ac:dyDescent="0.25">
      <c r="A2388">
        <v>25067</v>
      </c>
      <c r="B2388">
        <v>897</v>
      </c>
      <c r="C2388">
        <v>3</v>
      </c>
      <c r="D2388">
        <v>74.97</v>
      </c>
      <c r="E2388">
        <v>62814</v>
      </c>
    </row>
    <row r="2389" spans="1:5" x14ac:dyDescent="0.25">
      <c r="A2389">
        <v>25203</v>
      </c>
      <c r="B2389">
        <v>897</v>
      </c>
      <c r="C2389">
        <v>4</v>
      </c>
      <c r="D2389">
        <v>99.96</v>
      </c>
      <c r="E2389">
        <v>63165</v>
      </c>
    </row>
    <row r="2390" spans="1:5" x14ac:dyDescent="0.25">
      <c r="A2390">
        <v>27163</v>
      </c>
      <c r="B2390">
        <v>897</v>
      </c>
      <c r="C2390">
        <v>5</v>
      </c>
      <c r="D2390">
        <v>124.95</v>
      </c>
      <c r="E2390">
        <v>68048</v>
      </c>
    </row>
    <row r="2391" spans="1:5" x14ac:dyDescent="0.25">
      <c r="A2391">
        <v>28691</v>
      </c>
      <c r="B2391">
        <v>897</v>
      </c>
      <c r="C2391">
        <v>5</v>
      </c>
      <c r="D2391">
        <v>124.95</v>
      </c>
      <c r="E2391">
        <v>71810</v>
      </c>
    </row>
    <row r="2392" spans="1:5" x14ac:dyDescent="0.25">
      <c r="A2392">
        <v>28991</v>
      </c>
      <c r="B2392">
        <v>897</v>
      </c>
      <c r="C2392">
        <v>2</v>
      </c>
      <c r="D2392">
        <v>49.98</v>
      </c>
      <c r="E2392">
        <v>72540</v>
      </c>
    </row>
    <row r="2393" spans="1:5" x14ac:dyDescent="0.25">
      <c r="A2393">
        <v>29234</v>
      </c>
      <c r="B2393">
        <v>897</v>
      </c>
      <c r="C2393">
        <v>2</v>
      </c>
      <c r="D2393">
        <v>49.98</v>
      </c>
      <c r="E2393">
        <v>73122</v>
      </c>
    </row>
    <row r="2394" spans="1:5" x14ac:dyDescent="0.25">
      <c r="A2394">
        <v>20975</v>
      </c>
      <c r="B2394">
        <v>905</v>
      </c>
      <c r="C2394">
        <v>4</v>
      </c>
      <c r="D2394">
        <v>99.96</v>
      </c>
      <c r="E2394">
        <v>52421</v>
      </c>
    </row>
    <row r="2395" spans="1:5" x14ac:dyDescent="0.25">
      <c r="A2395">
        <v>21374</v>
      </c>
      <c r="B2395">
        <v>905</v>
      </c>
      <c r="C2395">
        <v>4</v>
      </c>
      <c r="D2395">
        <v>99.96</v>
      </c>
      <c r="E2395">
        <v>53453</v>
      </c>
    </row>
    <row r="2396" spans="1:5" x14ac:dyDescent="0.25">
      <c r="A2396">
        <v>21888</v>
      </c>
      <c r="B2396">
        <v>905</v>
      </c>
      <c r="C2396">
        <v>3</v>
      </c>
      <c r="D2396">
        <v>74.97</v>
      </c>
      <c r="E2396">
        <v>54738</v>
      </c>
    </row>
    <row r="2397" spans="1:5" x14ac:dyDescent="0.25">
      <c r="A2397">
        <v>22035</v>
      </c>
      <c r="B2397">
        <v>905</v>
      </c>
      <c r="C2397">
        <v>1</v>
      </c>
      <c r="D2397">
        <v>24.99</v>
      </c>
      <c r="E2397">
        <v>55115</v>
      </c>
    </row>
    <row r="2398" spans="1:5" x14ac:dyDescent="0.25">
      <c r="A2398">
        <v>22497</v>
      </c>
      <c r="B2398">
        <v>905</v>
      </c>
      <c r="C2398">
        <v>3</v>
      </c>
      <c r="D2398">
        <v>74.97</v>
      </c>
      <c r="E2398">
        <v>56293</v>
      </c>
    </row>
    <row r="2399" spans="1:5" x14ac:dyDescent="0.25">
      <c r="A2399">
        <v>25746</v>
      </c>
      <c r="B2399">
        <v>905</v>
      </c>
      <c r="C2399">
        <v>1</v>
      </c>
      <c r="D2399">
        <v>24.99</v>
      </c>
      <c r="E2399">
        <v>64479</v>
      </c>
    </row>
    <row r="2400" spans="1:5" x14ac:dyDescent="0.25">
      <c r="A2400">
        <v>25796</v>
      </c>
      <c r="B2400">
        <v>905</v>
      </c>
      <c r="C2400">
        <v>1</v>
      </c>
      <c r="D2400">
        <v>24.99</v>
      </c>
      <c r="E2400">
        <v>64580</v>
      </c>
    </row>
    <row r="2401" spans="1:5" x14ac:dyDescent="0.25">
      <c r="A2401">
        <v>29687</v>
      </c>
      <c r="B2401">
        <v>905</v>
      </c>
      <c r="C2401">
        <v>3</v>
      </c>
      <c r="D2401">
        <v>74.97</v>
      </c>
      <c r="E2401">
        <v>74274</v>
      </c>
    </row>
    <row r="2402" spans="1:5" x14ac:dyDescent="0.25">
      <c r="A2402">
        <v>21930</v>
      </c>
      <c r="B2402">
        <v>906</v>
      </c>
      <c r="C2402">
        <v>5</v>
      </c>
      <c r="D2402">
        <v>124.95</v>
      </c>
      <c r="E2402">
        <v>54859</v>
      </c>
    </row>
    <row r="2403" spans="1:5" x14ac:dyDescent="0.25">
      <c r="A2403">
        <v>24165</v>
      </c>
      <c r="B2403">
        <v>906</v>
      </c>
      <c r="C2403">
        <v>2</v>
      </c>
      <c r="D2403">
        <v>49.98</v>
      </c>
      <c r="E2403">
        <v>60444</v>
      </c>
    </row>
    <row r="2404" spans="1:5" x14ac:dyDescent="0.25">
      <c r="A2404">
        <v>24602</v>
      </c>
      <c r="B2404">
        <v>906</v>
      </c>
      <c r="C2404">
        <v>5</v>
      </c>
      <c r="D2404">
        <v>124.95</v>
      </c>
      <c r="E2404">
        <v>61607</v>
      </c>
    </row>
    <row r="2405" spans="1:5" x14ac:dyDescent="0.25">
      <c r="A2405">
        <v>25617</v>
      </c>
      <c r="B2405">
        <v>906</v>
      </c>
      <c r="C2405">
        <v>4</v>
      </c>
      <c r="D2405">
        <v>99.96</v>
      </c>
      <c r="E2405">
        <v>64170</v>
      </c>
    </row>
    <row r="2406" spans="1:5" x14ac:dyDescent="0.25">
      <c r="A2406">
        <v>28692</v>
      </c>
      <c r="B2406">
        <v>906</v>
      </c>
      <c r="C2406">
        <v>5</v>
      </c>
      <c r="D2406">
        <v>124.95</v>
      </c>
      <c r="E2406">
        <v>71816</v>
      </c>
    </row>
    <row r="2407" spans="1:5" x14ac:dyDescent="0.25">
      <c r="A2407">
        <v>21980</v>
      </c>
      <c r="B2407">
        <v>917</v>
      </c>
      <c r="C2407">
        <v>5</v>
      </c>
      <c r="D2407">
        <v>109.95</v>
      </c>
      <c r="E2407">
        <v>54985</v>
      </c>
    </row>
    <row r="2408" spans="1:5" x14ac:dyDescent="0.25">
      <c r="A2408">
        <v>22023</v>
      </c>
      <c r="B2408">
        <v>917</v>
      </c>
      <c r="C2408">
        <v>5</v>
      </c>
      <c r="D2408">
        <v>109.95</v>
      </c>
      <c r="E2408">
        <v>55071</v>
      </c>
    </row>
    <row r="2409" spans="1:5" x14ac:dyDescent="0.25">
      <c r="A2409">
        <v>22206</v>
      </c>
      <c r="B2409">
        <v>917</v>
      </c>
      <c r="C2409">
        <v>1</v>
      </c>
      <c r="D2409">
        <v>21.99</v>
      </c>
      <c r="E2409">
        <v>55585</v>
      </c>
    </row>
    <row r="2410" spans="1:5" x14ac:dyDescent="0.25">
      <c r="A2410">
        <v>23331</v>
      </c>
      <c r="B2410">
        <v>917</v>
      </c>
      <c r="C2410">
        <v>1</v>
      </c>
      <c r="D2410">
        <v>21.99</v>
      </c>
      <c r="E2410">
        <v>58403</v>
      </c>
    </row>
    <row r="2411" spans="1:5" x14ac:dyDescent="0.25">
      <c r="A2411">
        <v>27412</v>
      </c>
      <c r="B2411">
        <v>917</v>
      </c>
      <c r="C2411">
        <v>1</v>
      </c>
      <c r="D2411">
        <v>21.99</v>
      </c>
      <c r="E2411">
        <v>68632</v>
      </c>
    </row>
    <row r="2412" spans="1:5" x14ac:dyDescent="0.25">
      <c r="A2412">
        <v>28444</v>
      </c>
      <c r="B2412">
        <v>917</v>
      </c>
      <c r="C2412">
        <v>4</v>
      </c>
      <c r="D2412">
        <v>87.96</v>
      </c>
      <c r="E2412">
        <v>71190</v>
      </c>
    </row>
    <row r="2413" spans="1:5" x14ac:dyDescent="0.25">
      <c r="A2413">
        <v>29271</v>
      </c>
      <c r="B2413">
        <v>917</v>
      </c>
      <c r="C2413">
        <v>4</v>
      </c>
      <c r="D2413">
        <v>87.96</v>
      </c>
      <c r="E2413">
        <v>73220</v>
      </c>
    </row>
    <row r="2414" spans="1:5" x14ac:dyDescent="0.25">
      <c r="A2414">
        <v>22288</v>
      </c>
      <c r="B2414">
        <v>924</v>
      </c>
      <c r="C2414">
        <v>3</v>
      </c>
      <c r="D2414">
        <v>47.97</v>
      </c>
      <c r="E2414">
        <v>55803</v>
      </c>
    </row>
    <row r="2415" spans="1:5" x14ac:dyDescent="0.25">
      <c r="A2415">
        <v>22903</v>
      </c>
      <c r="B2415">
        <v>924</v>
      </c>
      <c r="C2415">
        <v>4</v>
      </c>
      <c r="D2415">
        <v>63.96</v>
      </c>
      <c r="E2415">
        <v>57332</v>
      </c>
    </row>
    <row r="2416" spans="1:5" x14ac:dyDescent="0.25">
      <c r="A2416">
        <v>23643</v>
      </c>
      <c r="B2416">
        <v>924</v>
      </c>
      <c r="C2416">
        <v>5</v>
      </c>
      <c r="D2416">
        <v>79.95</v>
      </c>
      <c r="E2416">
        <v>59155</v>
      </c>
    </row>
    <row r="2417" spans="1:5" x14ac:dyDescent="0.25">
      <c r="A2417">
        <v>23681</v>
      </c>
      <c r="B2417">
        <v>924</v>
      </c>
      <c r="C2417">
        <v>2</v>
      </c>
      <c r="D2417">
        <v>31.98</v>
      </c>
      <c r="E2417">
        <v>59239</v>
      </c>
    </row>
    <row r="2418" spans="1:5" x14ac:dyDescent="0.25">
      <c r="A2418">
        <v>24291</v>
      </c>
      <c r="B2418">
        <v>924</v>
      </c>
      <c r="C2418">
        <v>2</v>
      </c>
      <c r="D2418">
        <v>31.98</v>
      </c>
      <c r="E2418">
        <v>60760</v>
      </c>
    </row>
    <row r="2419" spans="1:5" x14ac:dyDescent="0.25">
      <c r="A2419">
        <v>24542</v>
      </c>
      <c r="B2419">
        <v>924</v>
      </c>
      <c r="C2419">
        <v>3</v>
      </c>
      <c r="D2419">
        <v>47.97</v>
      </c>
      <c r="E2419">
        <v>61442</v>
      </c>
    </row>
    <row r="2420" spans="1:5" x14ac:dyDescent="0.25">
      <c r="A2420">
        <v>27142</v>
      </c>
      <c r="B2420">
        <v>924</v>
      </c>
      <c r="C2420">
        <v>1</v>
      </c>
      <c r="D2420">
        <v>15.99</v>
      </c>
      <c r="E2420">
        <v>67997</v>
      </c>
    </row>
    <row r="2421" spans="1:5" x14ac:dyDescent="0.25">
      <c r="A2421">
        <v>28025</v>
      </c>
      <c r="B2421">
        <v>924</v>
      </c>
      <c r="C2421">
        <v>1</v>
      </c>
      <c r="D2421">
        <v>15.99</v>
      </c>
      <c r="E2421">
        <v>70118</v>
      </c>
    </row>
    <row r="2422" spans="1:5" x14ac:dyDescent="0.25">
      <c r="A2422">
        <v>28153</v>
      </c>
      <c r="B2422">
        <v>924</v>
      </c>
      <c r="C2422">
        <v>5</v>
      </c>
      <c r="D2422">
        <v>79.95</v>
      </c>
      <c r="E2422">
        <v>70405</v>
      </c>
    </row>
    <row r="2423" spans="1:5" x14ac:dyDescent="0.25">
      <c r="A2423">
        <v>28279</v>
      </c>
      <c r="B2423">
        <v>924</v>
      </c>
      <c r="C2423">
        <v>1</v>
      </c>
      <c r="D2423">
        <v>15.99</v>
      </c>
      <c r="E2423">
        <v>70737</v>
      </c>
    </row>
    <row r="2424" spans="1:5" x14ac:dyDescent="0.25">
      <c r="A2424">
        <v>28292</v>
      </c>
      <c r="B2424">
        <v>924</v>
      </c>
      <c r="C2424">
        <v>3</v>
      </c>
      <c r="D2424">
        <v>47.97</v>
      </c>
      <c r="E2424">
        <v>70772</v>
      </c>
    </row>
    <row r="2425" spans="1:5" x14ac:dyDescent="0.25">
      <c r="A2425">
        <v>28690</v>
      </c>
      <c r="B2425">
        <v>924</v>
      </c>
      <c r="C2425">
        <v>4</v>
      </c>
      <c r="D2425">
        <v>63.96</v>
      </c>
      <c r="E2425">
        <v>71807</v>
      </c>
    </row>
    <row r="2426" spans="1:5" x14ac:dyDescent="0.25">
      <c r="A2426">
        <v>29226</v>
      </c>
      <c r="B2426">
        <v>924</v>
      </c>
      <c r="C2426">
        <v>3</v>
      </c>
      <c r="D2426">
        <v>47.97</v>
      </c>
      <c r="E2426">
        <v>73102</v>
      </c>
    </row>
    <row r="2427" spans="1:5" x14ac:dyDescent="0.25">
      <c r="A2427">
        <v>29995</v>
      </c>
      <c r="B2427">
        <v>924</v>
      </c>
      <c r="C2427">
        <v>5</v>
      </c>
      <c r="D2427">
        <v>79.95</v>
      </c>
      <c r="E2427">
        <v>75009</v>
      </c>
    </row>
    <row r="2428" spans="1:5" x14ac:dyDescent="0.25">
      <c r="A2428">
        <v>22671</v>
      </c>
      <c r="B2428">
        <v>926</v>
      </c>
      <c r="C2428">
        <v>4</v>
      </c>
      <c r="D2428">
        <v>63.96</v>
      </c>
      <c r="E2428">
        <v>56734</v>
      </c>
    </row>
    <row r="2429" spans="1:5" x14ac:dyDescent="0.25">
      <c r="A2429">
        <v>23225</v>
      </c>
      <c r="B2429">
        <v>926</v>
      </c>
      <c r="C2429">
        <v>1</v>
      </c>
      <c r="D2429">
        <v>15.99</v>
      </c>
      <c r="E2429">
        <v>58155</v>
      </c>
    </row>
    <row r="2430" spans="1:5" x14ac:dyDescent="0.25">
      <c r="A2430">
        <v>24997</v>
      </c>
      <c r="B2430">
        <v>926</v>
      </c>
      <c r="C2430">
        <v>1</v>
      </c>
      <c r="D2430">
        <v>15.99</v>
      </c>
      <c r="E2430">
        <v>62632</v>
      </c>
    </row>
    <row r="2431" spans="1:5" x14ac:dyDescent="0.25">
      <c r="A2431">
        <v>25489</v>
      </c>
      <c r="B2431">
        <v>926</v>
      </c>
      <c r="C2431">
        <v>5</v>
      </c>
      <c r="D2431">
        <v>79.95</v>
      </c>
      <c r="E2431">
        <v>63861</v>
      </c>
    </row>
    <row r="2432" spans="1:5" x14ac:dyDescent="0.25">
      <c r="A2432">
        <v>27796</v>
      </c>
      <c r="B2432">
        <v>926</v>
      </c>
      <c r="C2432">
        <v>3</v>
      </c>
      <c r="D2432">
        <v>47.97</v>
      </c>
      <c r="E2432">
        <v>69582</v>
      </c>
    </row>
    <row r="2433" spans="1:5" x14ac:dyDescent="0.25">
      <c r="A2433">
        <v>28017</v>
      </c>
      <c r="B2433">
        <v>926</v>
      </c>
      <c r="C2433">
        <v>5</v>
      </c>
      <c r="D2433">
        <v>79.95</v>
      </c>
      <c r="E2433">
        <v>70102</v>
      </c>
    </row>
    <row r="2434" spans="1:5" x14ac:dyDescent="0.25">
      <c r="A2434">
        <v>29227</v>
      </c>
      <c r="B2434">
        <v>926</v>
      </c>
      <c r="C2434">
        <v>2</v>
      </c>
      <c r="D2434">
        <v>31.98</v>
      </c>
      <c r="E2434">
        <v>73103</v>
      </c>
    </row>
    <row r="2435" spans="1:5" x14ac:dyDescent="0.25">
      <c r="A2435">
        <v>20365</v>
      </c>
      <c r="B2435">
        <v>957</v>
      </c>
      <c r="C2435">
        <v>1</v>
      </c>
      <c r="D2435">
        <v>299.98</v>
      </c>
      <c r="E2435">
        <v>50844</v>
      </c>
    </row>
    <row r="2436" spans="1:5" x14ac:dyDescent="0.25">
      <c r="A2436">
        <v>20380</v>
      </c>
      <c r="B2436">
        <v>957</v>
      </c>
      <c r="C2436">
        <v>1</v>
      </c>
      <c r="D2436">
        <v>299.98</v>
      </c>
      <c r="E2436">
        <v>50874</v>
      </c>
    </row>
    <row r="2437" spans="1:5" x14ac:dyDescent="0.25">
      <c r="A2437">
        <v>20407</v>
      </c>
      <c r="B2437">
        <v>957</v>
      </c>
      <c r="C2437">
        <v>1</v>
      </c>
      <c r="D2437">
        <v>299.98</v>
      </c>
      <c r="E2437">
        <v>50949</v>
      </c>
    </row>
    <row r="2438" spans="1:5" x14ac:dyDescent="0.25">
      <c r="A2438">
        <v>20426</v>
      </c>
      <c r="B2438">
        <v>957</v>
      </c>
      <c r="C2438">
        <v>1</v>
      </c>
      <c r="D2438">
        <v>299.98</v>
      </c>
      <c r="E2438">
        <v>50989</v>
      </c>
    </row>
    <row r="2439" spans="1:5" x14ac:dyDescent="0.25">
      <c r="A2439">
        <v>20492</v>
      </c>
      <c r="B2439">
        <v>957</v>
      </c>
      <c r="C2439">
        <v>1</v>
      </c>
      <c r="D2439">
        <v>299.98</v>
      </c>
      <c r="E2439">
        <v>51150</v>
      </c>
    </row>
    <row r="2440" spans="1:5" x14ac:dyDescent="0.25">
      <c r="A2440">
        <v>20530</v>
      </c>
      <c r="B2440">
        <v>957</v>
      </c>
      <c r="C2440">
        <v>1</v>
      </c>
      <c r="D2440">
        <v>299.98</v>
      </c>
      <c r="E2440">
        <v>51271</v>
      </c>
    </row>
    <row r="2441" spans="1:5" x14ac:dyDescent="0.25">
      <c r="A2441">
        <v>20567</v>
      </c>
      <c r="B2441">
        <v>957</v>
      </c>
      <c r="C2441">
        <v>1</v>
      </c>
      <c r="D2441">
        <v>299.98</v>
      </c>
      <c r="E2441">
        <v>51386</v>
      </c>
    </row>
    <row r="2442" spans="1:5" x14ac:dyDescent="0.25">
      <c r="A2442">
        <v>20585</v>
      </c>
      <c r="B2442">
        <v>957</v>
      </c>
      <c r="C2442">
        <v>1</v>
      </c>
      <c r="D2442">
        <v>299.98</v>
      </c>
      <c r="E2442">
        <v>51431</v>
      </c>
    </row>
    <row r="2443" spans="1:5" x14ac:dyDescent="0.25">
      <c r="A2443">
        <v>20703</v>
      </c>
      <c r="B2443">
        <v>957</v>
      </c>
      <c r="C2443">
        <v>1</v>
      </c>
      <c r="D2443">
        <v>299.98</v>
      </c>
      <c r="E2443">
        <v>51730</v>
      </c>
    </row>
    <row r="2444" spans="1:5" x14ac:dyDescent="0.25">
      <c r="A2444">
        <v>20704</v>
      </c>
      <c r="B2444">
        <v>957</v>
      </c>
      <c r="C2444">
        <v>1</v>
      </c>
      <c r="D2444">
        <v>299.98</v>
      </c>
      <c r="E2444">
        <v>51732</v>
      </c>
    </row>
    <row r="2445" spans="1:5" x14ac:dyDescent="0.25">
      <c r="A2445">
        <v>20727</v>
      </c>
      <c r="B2445">
        <v>957</v>
      </c>
      <c r="C2445">
        <v>1</v>
      </c>
      <c r="D2445">
        <v>299.98</v>
      </c>
      <c r="E2445">
        <v>51793</v>
      </c>
    </row>
    <row r="2446" spans="1:5" x14ac:dyDescent="0.25">
      <c r="A2446">
        <v>20758</v>
      </c>
      <c r="B2446">
        <v>957</v>
      </c>
      <c r="C2446">
        <v>1</v>
      </c>
      <c r="D2446">
        <v>299.98</v>
      </c>
      <c r="E2446">
        <v>51878</v>
      </c>
    </row>
    <row r="2447" spans="1:5" x14ac:dyDescent="0.25">
      <c r="A2447">
        <v>20829</v>
      </c>
      <c r="B2447">
        <v>957</v>
      </c>
      <c r="C2447">
        <v>1</v>
      </c>
      <c r="D2447">
        <v>299.98</v>
      </c>
      <c r="E2447">
        <v>52054</v>
      </c>
    </row>
    <row r="2448" spans="1:5" x14ac:dyDescent="0.25">
      <c r="A2448">
        <v>20833</v>
      </c>
      <c r="B2448">
        <v>957</v>
      </c>
      <c r="C2448">
        <v>1</v>
      </c>
      <c r="D2448">
        <v>299.98</v>
      </c>
      <c r="E2448">
        <v>52063</v>
      </c>
    </row>
    <row r="2449" spans="1:5" x14ac:dyDescent="0.25">
      <c r="A2449">
        <v>20851</v>
      </c>
      <c r="B2449">
        <v>957</v>
      </c>
      <c r="C2449">
        <v>1</v>
      </c>
      <c r="D2449">
        <v>299.98</v>
      </c>
      <c r="E2449">
        <v>52105</v>
      </c>
    </row>
    <row r="2450" spans="1:5" x14ac:dyDescent="0.25">
      <c r="A2450">
        <v>20869</v>
      </c>
      <c r="B2450">
        <v>957</v>
      </c>
      <c r="C2450">
        <v>1</v>
      </c>
      <c r="D2450">
        <v>299.98</v>
      </c>
      <c r="E2450">
        <v>52151</v>
      </c>
    </row>
    <row r="2451" spans="1:5" x14ac:dyDescent="0.25">
      <c r="A2451">
        <v>20887</v>
      </c>
      <c r="B2451">
        <v>957</v>
      </c>
      <c r="C2451">
        <v>1</v>
      </c>
      <c r="D2451">
        <v>299.98</v>
      </c>
      <c r="E2451">
        <v>52188</v>
      </c>
    </row>
    <row r="2452" spans="1:5" x14ac:dyDescent="0.25">
      <c r="A2452">
        <v>20939</v>
      </c>
      <c r="B2452">
        <v>957</v>
      </c>
      <c r="C2452">
        <v>1</v>
      </c>
      <c r="D2452">
        <v>299.98</v>
      </c>
      <c r="E2452">
        <v>52315</v>
      </c>
    </row>
    <row r="2453" spans="1:5" x14ac:dyDescent="0.25">
      <c r="A2453">
        <v>20942</v>
      </c>
      <c r="B2453">
        <v>957</v>
      </c>
      <c r="C2453">
        <v>1</v>
      </c>
      <c r="D2453">
        <v>299.98</v>
      </c>
      <c r="E2453">
        <v>52319</v>
      </c>
    </row>
    <row r="2454" spans="1:5" x14ac:dyDescent="0.25">
      <c r="A2454">
        <v>20964</v>
      </c>
      <c r="B2454">
        <v>957</v>
      </c>
      <c r="C2454">
        <v>1</v>
      </c>
      <c r="D2454">
        <v>299.98</v>
      </c>
      <c r="E2454">
        <v>52401</v>
      </c>
    </row>
    <row r="2455" spans="1:5" x14ac:dyDescent="0.25">
      <c r="A2455">
        <v>20967</v>
      </c>
      <c r="B2455">
        <v>957</v>
      </c>
      <c r="C2455">
        <v>1</v>
      </c>
      <c r="D2455">
        <v>299.98</v>
      </c>
      <c r="E2455">
        <v>52407</v>
      </c>
    </row>
    <row r="2456" spans="1:5" x14ac:dyDescent="0.25">
      <c r="A2456">
        <v>20972</v>
      </c>
      <c r="B2456">
        <v>957</v>
      </c>
      <c r="C2456">
        <v>1</v>
      </c>
      <c r="D2456">
        <v>299.98</v>
      </c>
      <c r="E2456">
        <v>52416</v>
      </c>
    </row>
    <row r="2457" spans="1:5" x14ac:dyDescent="0.25">
      <c r="A2457">
        <v>21087</v>
      </c>
      <c r="B2457">
        <v>957</v>
      </c>
      <c r="C2457">
        <v>1</v>
      </c>
      <c r="D2457">
        <v>299.98</v>
      </c>
      <c r="E2457">
        <v>52725</v>
      </c>
    </row>
    <row r="2458" spans="1:5" x14ac:dyDescent="0.25">
      <c r="A2458">
        <v>21108</v>
      </c>
      <c r="B2458">
        <v>957</v>
      </c>
      <c r="C2458">
        <v>1</v>
      </c>
      <c r="D2458">
        <v>299.98</v>
      </c>
      <c r="E2458">
        <v>52770</v>
      </c>
    </row>
    <row r="2459" spans="1:5" x14ac:dyDescent="0.25">
      <c r="A2459">
        <v>21110</v>
      </c>
      <c r="B2459">
        <v>957</v>
      </c>
      <c r="C2459">
        <v>1</v>
      </c>
      <c r="D2459">
        <v>299.98</v>
      </c>
      <c r="E2459">
        <v>52775</v>
      </c>
    </row>
    <row r="2460" spans="1:5" x14ac:dyDescent="0.25">
      <c r="A2460">
        <v>21111</v>
      </c>
      <c r="B2460">
        <v>957</v>
      </c>
      <c r="C2460">
        <v>1</v>
      </c>
      <c r="D2460">
        <v>299.98</v>
      </c>
      <c r="E2460">
        <v>52781</v>
      </c>
    </row>
    <row r="2461" spans="1:5" x14ac:dyDescent="0.25">
      <c r="A2461">
        <v>21141</v>
      </c>
      <c r="B2461">
        <v>957</v>
      </c>
      <c r="C2461">
        <v>1</v>
      </c>
      <c r="D2461">
        <v>299.98</v>
      </c>
      <c r="E2461">
        <v>52851</v>
      </c>
    </row>
    <row r="2462" spans="1:5" x14ac:dyDescent="0.25">
      <c r="A2462">
        <v>21210</v>
      </c>
      <c r="B2462">
        <v>957</v>
      </c>
      <c r="C2462">
        <v>1</v>
      </c>
      <c r="D2462">
        <v>299.98</v>
      </c>
      <c r="E2462">
        <v>53061</v>
      </c>
    </row>
    <row r="2463" spans="1:5" x14ac:dyDescent="0.25">
      <c r="A2463">
        <v>21230</v>
      </c>
      <c r="B2463">
        <v>957</v>
      </c>
      <c r="C2463">
        <v>1</v>
      </c>
      <c r="D2463">
        <v>299.98</v>
      </c>
      <c r="E2463">
        <v>53106</v>
      </c>
    </row>
    <row r="2464" spans="1:5" x14ac:dyDescent="0.25">
      <c r="A2464">
        <v>21239</v>
      </c>
      <c r="B2464">
        <v>957</v>
      </c>
      <c r="C2464">
        <v>1</v>
      </c>
      <c r="D2464">
        <v>299.98</v>
      </c>
      <c r="E2464">
        <v>53125</v>
      </c>
    </row>
    <row r="2465" spans="1:5" x14ac:dyDescent="0.25">
      <c r="A2465">
        <v>21239</v>
      </c>
      <c r="B2465">
        <v>957</v>
      </c>
      <c r="C2465">
        <v>1</v>
      </c>
      <c r="D2465">
        <v>299.98</v>
      </c>
      <c r="E2465">
        <v>53127</v>
      </c>
    </row>
    <row r="2466" spans="1:5" x14ac:dyDescent="0.25">
      <c r="A2466">
        <v>21257</v>
      </c>
      <c r="B2466">
        <v>957</v>
      </c>
      <c r="C2466">
        <v>1</v>
      </c>
      <c r="D2466">
        <v>299.98</v>
      </c>
      <c r="E2466">
        <v>53166</v>
      </c>
    </row>
    <row r="2467" spans="1:5" x14ac:dyDescent="0.25">
      <c r="A2467">
        <v>21280</v>
      </c>
      <c r="B2467">
        <v>957</v>
      </c>
      <c r="C2467">
        <v>1</v>
      </c>
      <c r="D2467">
        <v>299.98</v>
      </c>
      <c r="E2467">
        <v>53221</v>
      </c>
    </row>
    <row r="2468" spans="1:5" x14ac:dyDescent="0.25">
      <c r="A2468">
        <v>21318</v>
      </c>
      <c r="B2468">
        <v>957</v>
      </c>
      <c r="C2468">
        <v>1</v>
      </c>
      <c r="D2468">
        <v>299.98</v>
      </c>
      <c r="E2468">
        <v>53308</v>
      </c>
    </row>
    <row r="2469" spans="1:5" x14ac:dyDescent="0.25">
      <c r="A2469">
        <v>21321</v>
      </c>
      <c r="B2469">
        <v>957</v>
      </c>
      <c r="C2469">
        <v>1</v>
      </c>
      <c r="D2469">
        <v>299.98</v>
      </c>
      <c r="E2469">
        <v>53317</v>
      </c>
    </row>
    <row r="2470" spans="1:5" x14ac:dyDescent="0.25">
      <c r="A2470">
        <v>21361</v>
      </c>
      <c r="B2470">
        <v>957</v>
      </c>
      <c r="C2470">
        <v>1</v>
      </c>
      <c r="D2470">
        <v>299.98</v>
      </c>
      <c r="E2470">
        <v>53414</v>
      </c>
    </row>
    <row r="2471" spans="1:5" x14ac:dyDescent="0.25">
      <c r="A2471">
        <v>21378</v>
      </c>
      <c r="B2471">
        <v>957</v>
      </c>
      <c r="C2471">
        <v>1</v>
      </c>
      <c r="D2471">
        <v>299.98</v>
      </c>
      <c r="E2471">
        <v>53461</v>
      </c>
    </row>
    <row r="2472" spans="1:5" x14ac:dyDescent="0.25">
      <c r="A2472">
        <v>21385</v>
      </c>
      <c r="B2472">
        <v>957</v>
      </c>
      <c r="C2472">
        <v>1</v>
      </c>
      <c r="D2472">
        <v>299.98</v>
      </c>
      <c r="E2472">
        <v>53472</v>
      </c>
    </row>
    <row r="2473" spans="1:5" x14ac:dyDescent="0.25">
      <c r="A2473">
        <v>21412</v>
      </c>
      <c r="B2473">
        <v>957</v>
      </c>
      <c r="C2473">
        <v>1</v>
      </c>
      <c r="D2473">
        <v>299.98</v>
      </c>
      <c r="E2473">
        <v>53543</v>
      </c>
    </row>
    <row r="2474" spans="1:5" x14ac:dyDescent="0.25">
      <c r="A2474">
        <v>21412</v>
      </c>
      <c r="B2474">
        <v>957</v>
      </c>
      <c r="C2474">
        <v>1</v>
      </c>
      <c r="D2474">
        <v>299.98</v>
      </c>
      <c r="E2474">
        <v>53544</v>
      </c>
    </row>
    <row r="2475" spans="1:5" x14ac:dyDescent="0.25">
      <c r="A2475">
        <v>21413</v>
      </c>
      <c r="B2475">
        <v>957</v>
      </c>
      <c r="C2475">
        <v>1</v>
      </c>
      <c r="D2475">
        <v>299.98</v>
      </c>
      <c r="E2475">
        <v>53550</v>
      </c>
    </row>
    <row r="2476" spans="1:5" x14ac:dyDescent="0.25">
      <c r="A2476">
        <v>21419</v>
      </c>
      <c r="B2476">
        <v>957</v>
      </c>
      <c r="C2476">
        <v>1</v>
      </c>
      <c r="D2476">
        <v>299.98</v>
      </c>
      <c r="E2476">
        <v>53572</v>
      </c>
    </row>
    <row r="2477" spans="1:5" x14ac:dyDescent="0.25">
      <c r="A2477">
        <v>21420</v>
      </c>
      <c r="B2477">
        <v>957</v>
      </c>
      <c r="C2477">
        <v>1</v>
      </c>
      <c r="D2477">
        <v>299.98</v>
      </c>
      <c r="E2477">
        <v>53577</v>
      </c>
    </row>
    <row r="2478" spans="1:5" x14ac:dyDescent="0.25">
      <c r="A2478">
        <v>21422</v>
      </c>
      <c r="B2478">
        <v>957</v>
      </c>
      <c r="C2478">
        <v>1</v>
      </c>
      <c r="D2478">
        <v>299.98</v>
      </c>
      <c r="E2478">
        <v>53585</v>
      </c>
    </row>
    <row r="2479" spans="1:5" x14ac:dyDescent="0.25">
      <c r="A2479">
        <v>21505</v>
      </c>
      <c r="B2479">
        <v>957</v>
      </c>
      <c r="C2479">
        <v>1</v>
      </c>
      <c r="D2479">
        <v>299.98</v>
      </c>
      <c r="E2479">
        <v>53759</v>
      </c>
    </row>
    <row r="2480" spans="1:5" x14ac:dyDescent="0.25">
      <c r="A2480">
        <v>21513</v>
      </c>
      <c r="B2480">
        <v>957</v>
      </c>
      <c r="C2480">
        <v>1</v>
      </c>
      <c r="D2480">
        <v>299.98</v>
      </c>
      <c r="E2480">
        <v>53778</v>
      </c>
    </row>
    <row r="2481" spans="1:5" x14ac:dyDescent="0.25">
      <c r="A2481">
        <v>21579</v>
      </c>
      <c r="B2481">
        <v>957</v>
      </c>
      <c r="C2481">
        <v>1</v>
      </c>
      <c r="D2481">
        <v>299.98</v>
      </c>
      <c r="E2481">
        <v>53954</v>
      </c>
    </row>
    <row r="2482" spans="1:5" x14ac:dyDescent="0.25">
      <c r="A2482">
        <v>21708</v>
      </c>
      <c r="B2482">
        <v>957</v>
      </c>
      <c r="C2482">
        <v>1</v>
      </c>
      <c r="D2482">
        <v>299.98</v>
      </c>
      <c r="E2482">
        <v>54308</v>
      </c>
    </row>
    <row r="2483" spans="1:5" x14ac:dyDescent="0.25">
      <c r="A2483">
        <v>21726</v>
      </c>
      <c r="B2483">
        <v>957</v>
      </c>
      <c r="C2483">
        <v>1</v>
      </c>
      <c r="D2483">
        <v>299.98</v>
      </c>
      <c r="E2483">
        <v>54360</v>
      </c>
    </row>
    <row r="2484" spans="1:5" x14ac:dyDescent="0.25">
      <c r="A2484">
        <v>21790</v>
      </c>
      <c r="B2484">
        <v>957</v>
      </c>
      <c r="C2484">
        <v>1</v>
      </c>
      <c r="D2484">
        <v>299.98</v>
      </c>
      <c r="E2484">
        <v>54499</v>
      </c>
    </row>
    <row r="2485" spans="1:5" x14ac:dyDescent="0.25">
      <c r="A2485">
        <v>21790</v>
      </c>
      <c r="B2485">
        <v>957</v>
      </c>
      <c r="C2485">
        <v>1</v>
      </c>
      <c r="D2485">
        <v>299.98</v>
      </c>
      <c r="E2485">
        <v>54502</v>
      </c>
    </row>
    <row r="2486" spans="1:5" x14ac:dyDescent="0.25">
      <c r="A2486">
        <v>21906</v>
      </c>
      <c r="B2486">
        <v>957</v>
      </c>
      <c r="C2486">
        <v>1</v>
      </c>
      <c r="D2486">
        <v>299.98</v>
      </c>
      <c r="E2486">
        <v>54787</v>
      </c>
    </row>
    <row r="2487" spans="1:5" x14ac:dyDescent="0.25">
      <c r="A2487">
        <v>21906</v>
      </c>
      <c r="B2487">
        <v>957</v>
      </c>
      <c r="C2487">
        <v>1</v>
      </c>
      <c r="D2487">
        <v>299.98</v>
      </c>
      <c r="E2487">
        <v>54791</v>
      </c>
    </row>
    <row r="2488" spans="1:5" x14ac:dyDescent="0.25">
      <c r="A2488">
        <v>21922</v>
      </c>
      <c r="B2488">
        <v>957</v>
      </c>
      <c r="C2488">
        <v>1</v>
      </c>
      <c r="D2488">
        <v>299.98</v>
      </c>
      <c r="E2488">
        <v>54835</v>
      </c>
    </row>
    <row r="2489" spans="1:5" x14ac:dyDescent="0.25">
      <c r="A2489">
        <v>21926</v>
      </c>
      <c r="B2489">
        <v>957</v>
      </c>
      <c r="C2489">
        <v>1</v>
      </c>
      <c r="D2489">
        <v>299.98</v>
      </c>
      <c r="E2489">
        <v>54846</v>
      </c>
    </row>
    <row r="2490" spans="1:5" x14ac:dyDescent="0.25">
      <c r="A2490">
        <v>21929</v>
      </c>
      <c r="B2490">
        <v>957</v>
      </c>
      <c r="C2490">
        <v>1</v>
      </c>
      <c r="D2490">
        <v>299.98</v>
      </c>
      <c r="E2490">
        <v>54853</v>
      </c>
    </row>
    <row r="2491" spans="1:5" x14ac:dyDescent="0.25">
      <c r="A2491">
        <v>21980</v>
      </c>
      <c r="B2491">
        <v>957</v>
      </c>
      <c r="C2491">
        <v>1</v>
      </c>
      <c r="D2491">
        <v>299.98</v>
      </c>
      <c r="E2491">
        <v>54986</v>
      </c>
    </row>
    <row r="2492" spans="1:5" x14ac:dyDescent="0.25">
      <c r="A2492">
        <v>22008</v>
      </c>
      <c r="B2492">
        <v>957</v>
      </c>
      <c r="C2492">
        <v>1</v>
      </c>
      <c r="D2492">
        <v>299.98</v>
      </c>
      <c r="E2492">
        <v>55046</v>
      </c>
    </row>
    <row r="2493" spans="1:5" x14ac:dyDescent="0.25">
      <c r="A2493">
        <v>22019</v>
      </c>
      <c r="B2493">
        <v>957</v>
      </c>
      <c r="C2493">
        <v>1</v>
      </c>
      <c r="D2493">
        <v>299.98</v>
      </c>
      <c r="E2493">
        <v>55061</v>
      </c>
    </row>
    <row r="2494" spans="1:5" x14ac:dyDescent="0.25">
      <c r="A2494">
        <v>22019</v>
      </c>
      <c r="B2494">
        <v>957</v>
      </c>
      <c r="C2494">
        <v>1</v>
      </c>
      <c r="D2494">
        <v>299.98</v>
      </c>
      <c r="E2494">
        <v>55062</v>
      </c>
    </row>
    <row r="2495" spans="1:5" x14ac:dyDescent="0.25">
      <c r="A2495">
        <v>22023</v>
      </c>
      <c r="B2495">
        <v>957</v>
      </c>
      <c r="C2495">
        <v>1</v>
      </c>
      <c r="D2495">
        <v>299.98</v>
      </c>
      <c r="E2495">
        <v>55070</v>
      </c>
    </row>
    <row r="2496" spans="1:5" x14ac:dyDescent="0.25">
      <c r="A2496">
        <v>22035</v>
      </c>
      <c r="B2496">
        <v>957</v>
      </c>
      <c r="C2496">
        <v>1</v>
      </c>
      <c r="D2496">
        <v>299.98</v>
      </c>
      <c r="E2496">
        <v>55117</v>
      </c>
    </row>
    <row r="2497" spans="1:5" x14ac:dyDescent="0.25">
      <c r="A2497">
        <v>22039</v>
      </c>
      <c r="B2497">
        <v>957</v>
      </c>
      <c r="C2497">
        <v>1</v>
      </c>
      <c r="D2497">
        <v>299.98</v>
      </c>
      <c r="E2497">
        <v>55126</v>
      </c>
    </row>
    <row r="2498" spans="1:5" x14ac:dyDescent="0.25">
      <c r="A2498">
        <v>22094</v>
      </c>
      <c r="B2498">
        <v>957</v>
      </c>
      <c r="C2498">
        <v>1</v>
      </c>
      <c r="D2498">
        <v>299.98</v>
      </c>
      <c r="E2498">
        <v>55279</v>
      </c>
    </row>
    <row r="2499" spans="1:5" x14ac:dyDescent="0.25">
      <c r="A2499">
        <v>22142</v>
      </c>
      <c r="B2499">
        <v>957</v>
      </c>
      <c r="C2499">
        <v>1</v>
      </c>
      <c r="D2499">
        <v>299.98</v>
      </c>
      <c r="E2499">
        <v>55423</v>
      </c>
    </row>
    <row r="2500" spans="1:5" x14ac:dyDescent="0.25">
      <c r="A2500">
        <v>22187</v>
      </c>
      <c r="B2500">
        <v>957</v>
      </c>
      <c r="C2500">
        <v>1</v>
      </c>
      <c r="D2500">
        <v>299.98</v>
      </c>
      <c r="E2500">
        <v>55536</v>
      </c>
    </row>
    <row r="2501" spans="1:5" x14ac:dyDescent="0.25">
      <c r="A2501">
        <v>22243</v>
      </c>
      <c r="B2501">
        <v>957</v>
      </c>
      <c r="C2501">
        <v>1</v>
      </c>
      <c r="D2501">
        <v>299.98</v>
      </c>
      <c r="E2501">
        <v>55698</v>
      </c>
    </row>
    <row r="2502" spans="1:5" x14ac:dyDescent="0.25">
      <c r="A2502">
        <v>22243</v>
      </c>
      <c r="B2502">
        <v>957</v>
      </c>
      <c r="C2502">
        <v>1</v>
      </c>
      <c r="D2502">
        <v>299.98</v>
      </c>
      <c r="E2502">
        <v>55699</v>
      </c>
    </row>
    <row r="2503" spans="1:5" x14ac:dyDescent="0.25">
      <c r="A2503">
        <v>22293</v>
      </c>
      <c r="B2503">
        <v>957</v>
      </c>
      <c r="C2503">
        <v>1</v>
      </c>
      <c r="D2503">
        <v>299.98</v>
      </c>
      <c r="E2503">
        <v>55815</v>
      </c>
    </row>
    <row r="2504" spans="1:5" x14ac:dyDescent="0.25">
      <c r="A2504">
        <v>22293</v>
      </c>
      <c r="B2504">
        <v>957</v>
      </c>
      <c r="C2504">
        <v>1</v>
      </c>
      <c r="D2504">
        <v>299.98</v>
      </c>
      <c r="E2504">
        <v>55816</v>
      </c>
    </row>
    <row r="2505" spans="1:5" x14ac:dyDescent="0.25">
      <c r="A2505">
        <v>22339</v>
      </c>
      <c r="B2505">
        <v>957</v>
      </c>
      <c r="C2505">
        <v>1</v>
      </c>
      <c r="D2505">
        <v>299.98</v>
      </c>
      <c r="E2505">
        <v>55913</v>
      </c>
    </row>
    <row r="2506" spans="1:5" x14ac:dyDescent="0.25">
      <c r="A2506">
        <v>22474</v>
      </c>
      <c r="B2506">
        <v>957</v>
      </c>
      <c r="C2506">
        <v>1</v>
      </c>
      <c r="D2506">
        <v>299.98</v>
      </c>
      <c r="E2506">
        <v>56237</v>
      </c>
    </row>
    <row r="2507" spans="1:5" x14ac:dyDescent="0.25">
      <c r="A2507">
        <v>22498</v>
      </c>
      <c r="B2507">
        <v>957</v>
      </c>
      <c r="C2507">
        <v>1</v>
      </c>
      <c r="D2507">
        <v>299.98</v>
      </c>
      <c r="E2507">
        <v>56299</v>
      </c>
    </row>
    <row r="2508" spans="1:5" x14ac:dyDescent="0.25">
      <c r="A2508">
        <v>22498</v>
      </c>
      <c r="B2508">
        <v>957</v>
      </c>
      <c r="C2508">
        <v>1</v>
      </c>
      <c r="D2508">
        <v>299.98</v>
      </c>
      <c r="E2508">
        <v>56300</v>
      </c>
    </row>
    <row r="2509" spans="1:5" x14ac:dyDescent="0.25">
      <c r="A2509">
        <v>22573</v>
      </c>
      <c r="B2509">
        <v>957</v>
      </c>
      <c r="C2509">
        <v>1</v>
      </c>
      <c r="D2509">
        <v>299.98</v>
      </c>
      <c r="E2509">
        <v>56479</v>
      </c>
    </row>
    <row r="2510" spans="1:5" x14ac:dyDescent="0.25">
      <c r="A2510">
        <v>22573</v>
      </c>
      <c r="B2510">
        <v>957</v>
      </c>
      <c r="C2510">
        <v>1</v>
      </c>
      <c r="D2510">
        <v>299.98</v>
      </c>
      <c r="E2510">
        <v>56480</v>
      </c>
    </row>
    <row r="2511" spans="1:5" x14ac:dyDescent="0.25">
      <c r="A2511">
        <v>22576</v>
      </c>
      <c r="B2511">
        <v>957</v>
      </c>
      <c r="C2511">
        <v>1</v>
      </c>
      <c r="D2511">
        <v>299.98</v>
      </c>
      <c r="E2511">
        <v>56485</v>
      </c>
    </row>
    <row r="2512" spans="1:5" x14ac:dyDescent="0.25">
      <c r="A2512">
        <v>22642</v>
      </c>
      <c r="B2512">
        <v>957</v>
      </c>
      <c r="C2512">
        <v>1</v>
      </c>
      <c r="D2512">
        <v>299.98</v>
      </c>
      <c r="E2512">
        <v>56653</v>
      </c>
    </row>
    <row r="2513" spans="1:5" x14ac:dyDescent="0.25">
      <c r="A2513">
        <v>22642</v>
      </c>
      <c r="B2513">
        <v>957</v>
      </c>
      <c r="C2513">
        <v>1</v>
      </c>
      <c r="D2513">
        <v>299.98</v>
      </c>
      <c r="E2513">
        <v>56655</v>
      </c>
    </row>
    <row r="2514" spans="1:5" x14ac:dyDescent="0.25">
      <c r="A2514">
        <v>22789</v>
      </c>
      <c r="B2514">
        <v>957</v>
      </c>
      <c r="C2514">
        <v>1</v>
      </c>
      <c r="D2514">
        <v>299.98</v>
      </c>
      <c r="E2514">
        <v>57036</v>
      </c>
    </row>
    <row r="2515" spans="1:5" x14ac:dyDescent="0.25">
      <c r="A2515">
        <v>22791</v>
      </c>
      <c r="B2515">
        <v>957</v>
      </c>
      <c r="C2515">
        <v>1</v>
      </c>
      <c r="D2515">
        <v>299.98</v>
      </c>
      <c r="E2515">
        <v>57046</v>
      </c>
    </row>
    <row r="2516" spans="1:5" x14ac:dyDescent="0.25">
      <c r="A2516">
        <v>22831</v>
      </c>
      <c r="B2516">
        <v>957</v>
      </c>
      <c r="C2516">
        <v>1</v>
      </c>
      <c r="D2516">
        <v>299.98</v>
      </c>
      <c r="E2516">
        <v>57144</v>
      </c>
    </row>
    <row r="2517" spans="1:5" x14ac:dyDescent="0.25">
      <c r="A2517">
        <v>22934</v>
      </c>
      <c r="B2517">
        <v>957</v>
      </c>
      <c r="C2517">
        <v>1</v>
      </c>
      <c r="D2517">
        <v>299.98</v>
      </c>
      <c r="E2517">
        <v>57415</v>
      </c>
    </row>
    <row r="2518" spans="1:5" x14ac:dyDescent="0.25">
      <c r="A2518">
        <v>22935</v>
      </c>
      <c r="B2518">
        <v>957</v>
      </c>
      <c r="C2518">
        <v>1</v>
      </c>
      <c r="D2518">
        <v>299.98</v>
      </c>
      <c r="E2518">
        <v>57416</v>
      </c>
    </row>
    <row r="2519" spans="1:5" x14ac:dyDescent="0.25">
      <c r="A2519">
        <v>22935</v>
      </c>
      <c r="B2519">
        <v>957</v>
      </c>
      <c r="C2519">
        <v>1</v>
      </c>
      <c r="D2519">
        <v>299.98</v>
      </c>
      <c r="E2519">
        <v>57417</v>
      </c>
    </row>
    <row r="2520" spans="1:5" x14ac:dyDescent="0.25">
      <c r="A2520">
        <v>22935</v>
      </c>
      <c r="B2520">
        <v>957</v>
      </c>
      <c r="C2520">
        <v>1</v>
      </c>
      <c r="D2520">
        <v>299.98</v>
      </c>
      <c r="E2520">
        <v>57419</v>
      </c>
    </row>
    <row r="2521" spans="1:5" x14ac:dyDescent="0.25">
      <c r="A2521">
        <v>23044</v>
      </c>
      <c r="B2521">
        <v>957</v>
      </c>
      <c r="C2521">
        <v>1</v>
      </c>
      <c r="D2521">
        <v>299.98</v>
      </c>
      <c r="E2521">
        <v>57704</v>
      </c>
    </row>
    <row r="2522" spans="1:5" x14ac:dyDescent="0.25">
      <c r="A2522">
        <v>23126</v>
      </c>
      <c r="B2522">
        <v>957</v>
      </c>
      <c r="C2522">
        <v>1</v>
      </c>
      <c r="D2522">
        <v>299.98</v>
      </c>
      <c r="E2522">
        <v>57901</v>
      </c>
    </row>
    <row r="2523" spans="1:5" x14ac:dyDescent="0.25">
      <c r="A2523">
        <v>23127</v>
      </c>
      <c r="B2523">
        <v>957</v>
      </c>
      <c r="C2523">
        <v>1</v>
      </c>
      <c r="D2523">
        <v>299.98</v>
      </c>
      <c r="E2523">
        <v>57903</v>
      </c>
    </row>
    <row r="2524" spans="1:5" x14ac:dyDescent="0.25">
      <c r="A2524">
        <v>23129</v>
      </c>
      <c r="B2524">
        <v>957</v>
      </c>
      <c r="C2524">
        <v>1</v>
      </c>
      <c r="D2524">
        <v>299.98</v>
      </c>
      <c r="E2524">
        <v>57909</v>
      </c>
    </row>
    <row r="2525" spans="1:5" x14ac:dyDescent="0.25">
      <c r="A2525">
        <v>23166</v>
      </c>
      <c r="B2525">
        <v>957</v>
      </c>
      <c r="C2525">
        <v>1</v>
      </c>
      <c r="D2525">
        <v>299.98</v>
      </c>
      <c r="E2525">
        <v>58000</v>
      </c>
    </row>
    <row r="2526" spans="1:5" x14ac:dyDescent="0.25">
      <c r="A2526">
        <v>23326</v>
      </c>
      <c r="B2526">
        <v>957</v>
      </c>
      <c r="C2526">
        <v>1</v>
      </c>
      <c r="D2526">
        <v>299.98</v>
      </c>
      <c r="E2526">
        <v>58395</v>
      </c>
    </row>
    <row r="2527" spans="1:5" x14ac:dyDescent="0.25">
      <c r="A2527">
        <v>23357</v>
      </c>
      <c r="B2527">
        <v>957</v>
      </c>
      <c r="C2527">
        <v>1</v>
      </c>
      <c r="D2527">
        <v>299.98</v>
      </c>
      <c r="E2527">
        <v>58455</v>
      </c>
    </row>
    <row r="2528" spans="1:5" x14ac:dyDescent="0.25">
      <c r="A2528">
        <v>23359</v>
      </c>
      <c r="B2528">
        <v>957</v>
      </c>
      <c r="C2528">
        <v>1</v>
      </c>
      <c r="D2528">
        <v>299.98</v>
      </c>
      <c r="E2528">
        <v>58463</v>
      </c>
    </row>
    <row r="2529" spans="1:5" x14ac:dyDescent="0.25">
      <c r="A2529">
        <v>23397</v>
      </c>
      <c r="B2529">
        <v>957</v>
      </c>
      <c r="C2529">
        <v>1</v>
      </c>
      <c r="D2529">
        <v>299.98</v>
      </c>
      <c r="E2529">
        <v>58535</v>
      </c>
    </row>
    <row r="2530" spans="1:5" x14ac:dyDescent="0.25">
      <c r="A2530">
        <v>23405</v>
      </c>
      <c r="B2530">
        <v>957</v>
      </c>
      <c r="C2530">
        <v>1</v>
      </c>
      <c r="D2530">
        <v>299.98</v>
      </c>
      <c r="E2530">
        <v>58551</v>
      </c>
    </row>
    <row r="2531" spans="1:5" x14ac:dyDescent="0.25">
      <c r="A2531">
        <v>23407</v>
      </c>
      <c r="B2531">
        <v>957</v>
      </c>
      <c r="C2531">
        <v>1</v>
      </c>
      <c r="D2531">
        <v>299.98</v>
      </c>
      <c r="E2531">
        <v>58555</v>
      </c>
    </row>
    <row r="2532" spans="1:5" x14ac:dyDescent="0.25">
      <c r="A2532">
        <v>23440</v>
      </c>
      <c r="B2532">
        <v>957</v>
      </c>
      <c r="C2532">
        <v>1</v>
      </c>
      <c r="D2532">
        <v>299.98</v>
      </c>
      <c r="E2532">
        <v>58641</v>
      </c>
    </row>
    <row r="2533" spans="1:5" x14ac:dyDescent="0.25">
      <c r="A2533">
        <v>23443</v>
      </c>
      <c r="B2533">
        <v>957</v>
      </c>
      <c r="C2533">
        <v>1</v>
      </c>
      <c r="D2533">
        <v>299.98</v>
      </c>
      <c r="E2533">
        <v>58654</v>
      </c>
    </row>
    <row r="2534" spans="1:5" x14ac:dyDescent="0.25">
      <c r="A2534">
        <v>23470</v>
      </c>
      <c r="B2534">
        <v>957</v>
      </c>
      <c r="C2534">
        <v>1</v>
      </c>
      <c r="D2534">
        <v>299.98</v>
      </c>
      <c r="E2534">
        <v>58728</v>
      </c>
    </row>
    <row r="2535" spans="1:5" x14ac:dyDescent="0.25">
      <c r="A2535">
        <v>23470</v>
      </c>
      <c r="B2535">
        <v>957</v>
      </c>
      <c r="C2535">
        <v>1</v>
      </c>
      <c r="D2535">
        <v>299.98</v>
      </c>
      <c r="E2535">
        <v>58729</v>
      </c>
    </row>
    <row r="2536" spans="1:5" x14ac:dyDescent="0.25">
      <c r="A2536">
        <v>23590</v>
      </c>
      <c r="B2536">
        <v>957</v>
      </c>
      <c r="C2536">
        <v>1</v>
      </c>
      <c r="D2536">
        <v>299.98</v>
      </c>
      <c r="E2536">
        <v>59018</v>
      </c>
    </row>
    <row r="2537" spans="1:5" x14ac:dyDescent="0.25">
      <c r="A2537">
        <v>23638</v>
      </c>
      <c r="B2537">
        <v>957</v>
      </c>
      <c r="C2537">
        <v>1</v>
      </c>
      <c r="D2537">
        <v>299.98</v>
      </c>
      <c r="E2537">
        <v>59141</v>
      </c>
    </row>
    <row r="2538" spans="1:5" x14ac:dyDescent="0.25">
      <c r="A2538">
        <v>23643</v>
      </c>
      <c r="B2538">
        <v>957</v>
      </c>
      <c r="C2538">
        <v>1</v>
      </c>
      <c r="D2538">
        <v>299.98</v>
      </c>
      <c r="E2538">
        <v>59154</v>
      </c>
    </row>
    <row r="2539" spans="1:5" x14ac:dyDescent="0.25">
      <c r="A2539">
        <v>23645</v>
      </c>
      <c r="B2539">
        <v>957</v>
      </c>
      <c r="C2539">
        <v>1</v>
      </c>
      <c r="D2539">
        <v>299.98</v>
      </c>
      <c r="E2539">
        <v>59157</v>
      </c>
    </row>
    <row r="2540" spans="1:5" x14ac:dyDescent="0.25">
      <c r="A2540">
        <v>23673</v>
      </c>
      <c r="B2540">
        <v>957</v>
      </c>
      <c r="C2540">
        <v>1</v>
      </c>
      <c r="D2540">
        <v>299.98</v>
      </c>
      <c r="E2540">
        <v>59229</v>
      </c>
    </row>
    <row r="2541" spans="1:5" x14ac:dyDescent="0.25">
      <c r="A2541">
        <v>23684</v>
      </c>
      <c r="B2541">
        <v>957</v>
      </c>
      <c r="C2541">
        <v>1</v>
      </c>
      <c r="D2541">
        <v>299.98</v>
      </c>
      <c r="E2541">
        <v>59254</v>
      </c>
    </row>
    <row r="2542" spans="1:5" x14ac:dyDescent="0.25">
      <c r="A2542">
        <v>23712</v>
      </c>
      <c r="B2542">
        <v>957</v>
      </c>
      <c r="C2542">
        <v>1</v>
      </c>
      <c r="D2542">
        <v>299.98</v>
      </c>
      <c r="E2542">
        <v>59318</v>
      </c>
    </row>
    <row r="2543" spans="1:5" x14ac:dyDescent="0.25">
      <c r="A2543">
        <v>23716</v>
      </c>
      <c r="B2543">
        <v>957</v>
      </c>
      <c r="C2543">
        <v>1</v>
      </c>
      <c r="D2543">
        <v>299.98</v>
      </c>
      <c r="E2543">
        <v>59333</v>
      </c>
    </row>
    <row r="2544" spans="1:5" x14ac:dyDescent="0.25">
      <c r="A2544">
        <v>23716</v>
      </c>
      <c r="B2544">
        <v>957</v>
      </c>
      <c r="C2544">
        <v>1</v>
      </c>
      <c r="D2544">
        <v>299.98</v>
      </c>
      <c r="E2544">
        <v>59336</v>
      </c>
    </row>
    <row r="2545" spans="1:5" x14ac:dyDescent="0.25">
      <c r="A2545">
        <v>23831</v>
      </c>
      <c r="B2545">
        <v>957</v>
      </c>
      <c r="C2545">
        <v>1</v>
      </c>
      <c r="D2545">
        <v>299.98</v>
      </c>
      <c r="E2545">
        <v>59637</v>
      </c>
    </row>
    <row r="2546" spans="1:5" x14ac:dyDescent="0.25">
      <c r="A2546">
        <v>23831</v>
      </c>
      <c r="B2546">
        <v>957</v>
      </c>
      <c r="C2546">
        <v>1</v>
      </c>
      <c r="D2546">
        <v>299.98</v>
      </c>
      <c r="E2546">
        <v>59638</v>
      </c>
    </row>
    <row r="2547" spans="1:5" x14ac:dyDescent="0.25">
      <c r="A2547">
        <v>23834</v>
      </c>
      <c r="B2547">
        <v>957</v>
      </c>
      <c r="C2547">
        <v>1</v>
      </c>
      <c r="D2547">
        <v>299.98</v>
      </c>
      <c r="E2547">
        <v>59646</v>
      </c>
    </row>
    <row r="2548" spans="1:5" x14ac:dyDescent="0.25">
      <c r="A2548">
        <v>23834</v>
      </c>
      <c r="B2548">
        <v>957</v>
      </c>
      <c r="C2548">
        <v>1</v>
      </c>
      <c r="D2548">
        <v>299.98</v>
      </c>
      <c r="E2548">
        <v>59647</v>
      </c>
    </row>
    <row r="2549" spans="1:5" x14ac:dyDescent="0.25">
      <c r="A2549">
        <v>23836</v>
      </c>
      <c r="B2549">
        <v>957</v>
      </c>
      <c r="C2549">
        <v>1</v>
      </c>
      <c r="D2549">
        <v>299.98</v>
      </c>
      <c r="E2549">
        <v>59652</v>
      </c>
    </row>
    <row r="2550" spans="1:5" x14ac:dyDescent="0.25">
      <c r="A2550">
        <v>23844</v>
      </c>
      <c r="B2550">
        <v>957</v>
      </c>
      <c r="C2550">
        <v>1</v>
      </c>
      <c r="D2550">
        <v>299.98</v>
      </c>
      <c r="E2550">
        <v>59676</v>
      </c>
    </row>
    <row r="2551" spans="1:5" x14ac:dyDescent="0.25">
      <c r="A2551">
        <v>23844</v>
      </c>
      <c r="B2551">
        <v>957</v>
      </c>
      <c r="C2551">
        <v>1</v>
      </c>
      <c r="D2551">
        <v>299.98</v>
      </c>
      <c r="E2551">
        <v>59677</v>
      </c>
    </row>
    <row r="2552" spans="1:5" x14ac:dyDescent="0.25">
      <c r="A2552">
        <v>23871</v>
      </c>
      <c r="B2552">
        <v>957</v>
      </c>
      <c r="C2552">
        <v>1</v>
      </c>
      <c r="D2552">
        <v>299.98</v>
      </c>
      <c r="E2552">
        <v>59755</v>
      </c>
    </row>
    <row r="2553" spans="1:5" x14ac:dyDescent="0.25">
      <c r="A2553">
        <v>23905</v>
      </c>
      <c r="B2553">
        <v>957</v>
      </c>
      <c r="C2553">
        <v>1</v>
      </c>
      <c r="D2553">
        <v>299.98</v>
      </c>
      <c r="E2553">
        <v>59835</v>
      </c>
    </row>
    <row r="2554" spans="1:5" x14ac:dyDescent="0.25">
      <c r="A2554">
        <v>23973</v>
      </c>
      <c r="B2554">
        <v>957</v>
      </c>
      <c r="C2554">
        <v>1</v>
      </c>
      <c r="D2554">
        <v>299.98</v>
      </c>
      <c r="E2554">
        <v>60015</v>
      </c>
    </row>
    <row r="2555" spans="1:5" x14ac:dyDescent="0.25">
      <c r="A2555">
        <v>23978</v>
      </c>
      <c r="B2555">
        <v>957</v>
      </c>
      <c r="C2555">
        <v>1</v>
      </c>
      <c r="D2555">
        <v>299.98</v>
      </c>
      <c r="E2555">
        <v>60028</v>
      </c>
    </row>
    <row r="2556" spans="1:5" x14ac:dyDescent="0.25">
      <c r="A2556">
        <v>24044</v>
      </c>
      <c r="B2556">
        <v>957</v>
      </c>
      <c r="C2556">
        <v>1</v>
      </c>
      <c r="D2556">
        <v>299.98</v>
      </c>
      <c r="E2556">
        <v>60160</v>
      </c>
    </row>
    <row r="2557" spans="1:5" x14ac:dyDescent="0.25">
      <c r="A2557">
        <v>24060</v>
      </c>
      <c r="B2557">
        <v>957</v>
      </c>
      <c r="C2557">
        <v>1</v>
      </c>
      <c r="D2557">
        <v>299.98</v>
      </c>
      <c r="E2557">
        <v>60202</v>
      </c>
    </row>
    <row r="2558" spans="1:5" x14ac:dyDescent="0.25">
      <c r="A2558">
        <v>24159</v>
      </c>
      <c r="B2558">
        <v>957</v>
      </c>
      <c r="C2558">
        <v>1</v>
      </c>
      <c r="D2558">
        <v>299.98</v>
      </c>
      <c r="E2558">
        <v>60431</v>
      </c>
    </row>
    <row r="2559" spans="1:5" x14ac:dyDescent="0.25">
      <c r="A2559">
        <v>24164</v>
      </c>
      <c r="B2559">
        <v>957</v>
      </c>
      <c r="C2559">
        <v>1</v>
      </c>
      <c r="D2559">
        <v>299.98</v>
      </c>
      <c r="E2559">
        <v>60440</v>
      </c>
    </row>
    <row r="2560" spans="1:5" x14ac:dyDescent="0.25">
      <c r="A2560">
        <v>24166</v>
      </c>
      <c r="B2560">
        <v>957</v>
      </c>
      <c r="C2560">
        <v>1</v>
      </c>
      <c r="D2560">
        <v>299.98</v>
      </c>
      <c r="E2560">
        <v>60445</v>
      </c>
    </row>
    <row r="2561" spans="1:5" x14ac:dyDescent="0.25">
      <c r="A2561">
        <v>24176</v>
      </c>
      <c r="B2561">
        <v>957</v>
      </c>
      <c r="C2561">
        <v>1</v>
      </c>
      <c r="D2561">
        <v>299.98</v>
      </c>
      <c r="E2561">
        <v>60484</v>
      </c>
    </row>
    <row r="2562" spans="1:5" x14ac:dyDescent="0.25">
      <c r="A2562">
        <v>24253</v>
      </c>
      <c r="B2562">
        <v>957</v>
      </c>
      <c r="C2562">
        <v>1</v>
      </c>
      <c r="D2562">
        <v>299.98</v>
      </c>
      <c r="E2562">
        <v>60670</v>
      </c>
    </row>
    <row r="2563" spans="1:5" x14ac:dyDescent="0.25">
      <c r="A2563">
        <v>24494</v>
      </c>
      <c r="B2563">
        <v>957</v>
      </c>
      <c r="C2563">
        <v>1</v>
      </c>
      <c r="D2563">
        <v>299.98</v>
      </c>
      <c r="E2563">
        <v>61302</v>
      </c>
    </row>
    <row r="2564" spans="1:5" x14ac:dyDescent="0.25">
      <c r="A2564">
        <v>24508</v>
      </c>
      <c r="B2564">
        <v>957</v>
      </c>
      <c r="C2564">
        <v>1</v>
      </c>
      <c r="D2564">
        <v>299.98</v>
      </c>
      <c r="E2564">
        <v>61337</v>
      </c>
    </row>
    <row r="2565" spans="1:5" x14ac:dyDescent="0.25">
      <c r="A2565">
        <v>24531</v>
      </c>
      <c r="B2565">
        <v>957</v>
      </c>
      <c r="C2565">
        <v>1</v>
      </c>
      <c r="D2565">
        <v>299.98</v>
      </c>
      <c r="E2565">
        <v>61401</v>
      </c>
    </row>
    <row r="2566" spans="1:5" x14ac:dyDescent="0.25">
      <c r="A2566">
        <v>24532</v>
      </c>
      <c r="B2566">
        <v>957</v>
      </c>
      <c r="C2566">
        <v>1</v>
      </c>
      <c r="D2566">
        <v>299.98</v>
      </c>
      <c r="E2566">
        <v>61407</v>
      </c>
    </row>
    <row r="2567" spans="1:5" x14ac:dyDescent="0.25">
      <c r="A2567">
        <v>24532</v>
      </c>
      <c r="B2567">
        <v>957</v>
      </c>
      <c r="C2567">
        <v>1</v>
      </c>
      <c r="D2567">
        <v>299.98</v>
      </c>
      <c r="E2567">
        <v>61409</v>
      </c>
    </row>
    <row r="2568" spans="1:5" x14ac:dyDescent="0.25">
      <c r="A2568">
        <v>24532</v>
      </c>
      <c r="B2568">
        <v>957</v>
      </c>
      <c r="C2568">
        <v>1</v>
      </c>
      <c r="D2568">
        <v>299.98</v>
      </c>
      <c r="E2568">
        <v>61410</v>
      </c>
    </row>
    <row r="2569" spans="1:5" x14ac:dyDescent="0.25">
      <c r="A2569">
        <v>24545</v>
      </c>
      <c r="B2569">
        <v>957</v>
      </c>
      <c r="C2569">
        <v>1</v>
      </c>
      <c r="D2569">
        <v>299.98</v>
      </c>
      <c r="E2569">
        <v>61448</v>
      </c>
    </row>
    <row r="2570" spans="1:5" x14ac:dyDescent="0.25">
      <c r="A2570">
        <v>24559</v>
      </c>
      <c r="B2570">
        <v>957</v>
      </c>
      <c r="C2570">
        <v>1</v>
      </c>
      <c r="D2570">
        <v>299.98</v>
      </c>
      <c r="E2570">
        <v>61485</v>
      </c>
    </row>
    <row r="2571" spans="1:5" x14ac:dyDescent="0.25">
      <c r="A2571">
        <v>24618</v>
      </c>
      <c r="B2571">
        <v>957</v>
      </c>
      <c r="C2571">
        <v>1</v>
      </c>
      <c r="D2571">
        <v>299.98</v>
      </c>
      <c r="E2571">
        <v>61640</v>
      </c>
    </row>
    <row r="2572" spans="1:5" x14ac:dyDescent="0.25">
      <c r="A2572">
        <v>24619</v>
      </c>
      <c r="B2572">
        <v>957</v>
      </c>
      <c r="C2572">
        <v>1</v>
      </c>
      <c r="D2572">
        <v>299.98</v>
      </c>
      <c r="E2572">
        <v>61642</v>
      </c>
    </row>
    <row r="2573" spans="1:5" x14ac:dyDescent="0.25">
      <c r="A2573">
        <v>24635</v>
      </c>
      <c r="B2573">
        <v>957</v>
      </c>
      <c r="C2573">
        <v>1</v>
      </c>
      <c r="D2573">
        <v>299.98</v>
      </c>
      <c r="E2573">
        <v>61679</v>
      </c>
    </row>
    <row r="2574" spans="1:5" x14ac:dyDescent="0.25">
      <c r="A2574">
        <v>24648</v>
      </c>
      <c r="B2574">
        <v>957</v>
      </c>
      <c r="C2574">
        <v>1</v>
      </c>
      <c r="D2574">
        <v>299.98</v>
      </c>
      <c r="E2574">
        <v>61713</v>
      </c>
    </row>
    <row r="2575" spans="1:5" x14ac:dyDescent="0.25">
      <c r="A2575">
        <v>24728</v>
      </c>
      <c r="B2575">
        <v>957</v>
      </c>
      <c r="C2575">
        <v>1</v>
      </c>
      <c r="D2575">
        <v>299.98</v>
      </c>
      <c r="E2575">
        <v>61942</v>
      </c>
    </row>
    <row r="2576" spans="1:5" x14ac:dyDescent="0.25">
      <c r="A2576">
        <v>24789</v>
      </c>
      <c r="B2576">
        <v>957</v>
      </c>
      <c r="C2576">
        <v>1</v>
      </c>
      <c r="D2576">
        <v>299.98</v>
      </c>
      <c r="E2576">
        <v>62098</v>
      </c>
    </row>
    <row r="2577" spans="1:5" x14ac:dyDescent="0.25">
      <c r="A2577">
        <v>24789</v>
      </c>
      <c r="B2577">
        <v>957</v>
      </c>
      <c r="C2577">
        <v>1</v>
      </c>
      <c r="D2577">
        <v>299.98</v>
      </c>
      <c r="E2577">
        <v>62099</v>
      </c>
    </row>
    <row r="2578" spans="1:5" x14ac:dyDescent="0.25">
      <c r="A2578">
        <v>24873</v>
      </c>
      <c r="B2578">
        <v>957</v>
      </c>
      <c r="C2578">
        <v>1</v>
      </c>
      <c r="D2578">
        <v>299.98</v>
      </c>
      <c r="E2578">
        <v>62308</v>
      </c>
    </row>
    <row r="2579" spans="1:5" x14ac:dyDescent="0.25">
      <c r="A2579">
        <v>24914</v>
      </c>
      <c r="B2579">
        <v>957</v>
      </c>
      <c r="C2579">
        <v>1</v>
      </c>
      <c r="D2579">
        <v>299.98</v>
      </c>
      <c r="E2579">
        <v>62428</v>
      </c>
    </row>
    <row r="2580" spans="1:5" x14ac:dyDescent="0.25">
      <c r="A2580">
        <v>24935</v>
      </c>
      <c r="B2580">
        <v>957</v>
      </c>
      <c r="C2580">
        <v>1</v>
      </c>
      <c r="D2580">
        <v>299.98</v>
      </c>
      <c r="E2580">
        <v>62480</v>
      </c>
    </row>
    <row r="2581" spans="1:5" x14ac:dyDescent="0.25">
      <c r="A2581">
        <v>24958</v>
      </c>
      <c r="B2581">
        <v>957</v>
      </c>
      <c r="C2581">
        <v>1</v>
      </c>
      <c r="D2581">
        <v>299.98</v>
      </c>
      <c r="E2581">
        <v>62535</v>
      </c>
    </row>
    <row r="2582" spans="1:5" x14ac:dyDescent="0.25">
      <c r="A2582">
        <v>24959</v>
      </c>
      <c r="B2582">
        <v>957</v>
      </c>
      <c r="C2582">
        <v>1</v>
      </c>
      <c r="D2582">
        <v>299.98</v>
      </c>
      <c r="E2582">
        <v>62537</v>
      </c>
    </row>
    <row r="2583" spans="1:5" x14ac:dyDescent="0.25">
      <c r="A2583">
        <v>24985</v>
      </c>
      <c r="B2583">
        <v>957</v>
      </c>
      <c r="C2583">
        <v>1</v>
      </c>
      <c r="D2583">
        <v>299.98</v>
      </c>
      <c r="E2583">
        <v>62605</v>
      </c>
    </row>
    <row r="2584" spans="1:5" x14ac:dyDescent="0.25">
      <c r="A2584">
        <v>24997</v>
      </c>
      <c r="B2584">
        <v>957</v>
      </c>
      <c r="C2584">
        <v>1</v>
      </c>
      <c r="D2584">
        <v>299.98</v>
      </c>
      <c r="E2584">
        <v>62634</v>
      </c>
    </row>
    <row r="2585" spans="1:5" x14ac:dyDescent="0.25">
      <c r="A2585">
        <v>24997</v>
      </c>
      <c r="B2585">
        <v>957</v>
      </c>
      <c r="C2585">
        <v>1</v>
      </c>
      <c r="D2585">
        <v>299.98</v>
      </c>
      <c r="E2585">
        <v>62636</v>
      </c>
    </row>
    <row r="2586" spans="1:5" x14ac:dyDescent="0.25">
      <c r="A2586">
        <v>25102</v>
      </c>
      <c r="B2586">
        <v>957</v>
      </c>
      <c r="C2586">
        <v>1</v>
      </c>
      <c r="D2586">
        <v>299.98</v>
      </c>
      <c r="E2586">
        <v>62898</v>
      </c>
    </row>
    <row r="2587" spans="1:5" x14ac:dyDescent="0.25">
      <c r="A2587">
        <v>25131</v>
      </c>
      <c r="B2587">
        <v>957</v>
      </c>
      <c r="C2587">
        <v>1</v>
      </c>
      <c r="D2587">
        <v>299.98</v>
      </c>
      <c r="E2587">
        <v>62965</v>
      </c>
    </row>
    <row r="2588" spans="1:5" x14ac:dyDescent="0.25">
      <c r="A2588">
        <v>25132</v>
      </c>
      <c r="B2588">
        <v>957</v>
      </c>
      <c r="C2588">
        <v>1</v>
      </c>
      <c r="D2588">
        <v>299.98</v>
      </c>
      <c r="E2588">
        <v>62970</v>
      </c>
    </row>
    <row r="2589" spans="1:5" x14ac:dyDescent="0.25">
      <c r="A2589">
        <v>25133</v>
      </c>
      <c r="B2589">
        <v>957</v>
      </c>
      <c r="C2589">
        <v>1</v>
      </c>
      <c r="D2589">
        <v>299.98</v>
      </c>
      <c r="E2589">
        <v>62972</v>
      </c>
    </row>
    <row r="2590" spans="1:5" x14ac:dyDescent="0.25">
      <c r="A2590">
        <v>25140</v>
      </c>
      <c r="B2590">
        <v>957</v>
      </c>
      <c r="C2590">
        <v>1</v>
      </c>
      <c r="D2590">
        <v>299.98</v>
      </c>
      <c r="E2590">
        <v>62995</v>
      </c>
    </row>
    <row r="2591" spans="1:5" x14ac:dyDescent="0.25">
      <c r="A2591">
        <v>25207</v>
      </c>
      <c r="B2591">
        <v>957</v>
      </c>
      <c r="C2591">
        <v>1</v>
      </c>
      <c r="D2591">
        <v>299.98</v>
      </c>
      <c r="E2591">
        <v>63180</v>
      </c>
    </row>
    <row r="2592" spans="1:5" x14ac:dyDescent="0.25">
      <c r="A2592">
        <v>25248</v>
      </c>
      <c r="B2592">
        <v>957</v>
      </c>
      <c r="C2592">
        <v>1</v>
      </c>
      <c r="D2592">
        <v>299.98</v>
      </c>
      <c r="E2592">
        <v>63265</v>
      </c>
    </row>
    <row r="2593" spans="1:5" x14ac:dyDescent="0.25">
      <c r="A2593">
        <v>25277</v>
      </c>
      <c r="B2593">
        <v>957</v>
      </c>
      <c r="C2593">
        <v>1</v>
      </c>
      <c r="D2593">
        <v>299.98</v>
      </c>
      <c r="E2593">
        <v>63333</v>
      </c>
    </row>
    <row r="2594" spans="1:5" x14ac:dyDescent="0.25">
      <c r="A2594">
        <v>25277</v>
      </c>
      <c r="B2594">
        <v>957</v>
      </c>
      <c r="C2594">
        <v>1</v>
      </c>
      <c r="D2594">
        <v>299.98</v>
      </c>
      <c r="E2594">
        <v>63334</v>
      </c>
    </row>
    <row r="2595" spans="1:5" x14ac:dyDescent="0.25">
      <c r="A2595">
        <v>25300</v>
      </c>
      <c r="B2595">
        <v>957</v>
      </c>
      <c r="C2595">
        <v>1</v>
      </c>
      <c r="D2595">
        <v>299.98</v>
      </c>
      <c r="E2595">
        <v>63388</v>
      </c>
    </row>
    <row r="2596" spans="1:5" x14ac:dyDescent="0.25">
      <c r="A2596">
        <v>25301</v>
      </c>
      <c r="B2596">
        <v>957</v>
      </c>
      <c r="C2596">
        <v>1</v>
      </c>
      <c r="D2596">
        <v>299.98</v>
      </c>
      <c r="E2596">
        <v>63390</v>
      </c>
    </row>
    <row r="2597" spans="1:5" x14ac:dyDescent="0.25">
      <c r="A2597">
        <v>25376</v>
      </c>
      <c r="B2597">
        <v>957</v>
      </c>
      <c r="C2597">
        <v>1</v>
      </c>
      <c r="D2597">
        <v>299.98</v>
      </c>
      <c r="E2597">
        <v>63558</v>
      </c>
    </row>
    <row r="2598" spans="1:5" x14ac:dyDescent="0.25">
      <c r="A2598">
        <v>25445</v>
      </c>
      <c r="B2598">
        <v>957</v>
      </c>
      <c r="C2598">
        <v>1</v>
      </c>
      <c r="D2598">
        <v>299.98</v>
      </c>
      <c r="E2598">
        <v>63740</v>
      </c>
    </row>
    <row r="2599" spans="1:5" x14ac:dyDescent="0.25">
      <c r="A2599">
        <v>25446</v>
      </c>
      <c r="B2599">
        <v>957</v>
      </c>
      <c r="C2599">
        <v>1</v>
      </c>
      <c r="D2599">
        <v>299.98</v>
      </c>
      <c r="E2599">
        <v>63744</v>
      </c>
    </row>
    <row r="2600" spans="1:5" x14ac:dyDescent="0.25">
      <c r="A2600">
        <v>25450</v>
      </c>
      <c r="B2600">
        <v>957</v>
      </c>
      <c r="C2600">
        <v>1</v>
      </c>
      <c r="D2600">
        <v>299.98</v>
      </c>
      <c r="E2600">
        <v>63755</v>
      </c>
    </row>
    <row r="2601" spans="1:5" x14ac:dyDescent="0.25">
      <c r="A2601">
        <v>25471</v>
      </c>
      <c r="B2601">
        <v>957</v>
      </c>
      <c r="C2601">
        <v>1</v>
      </c>
      <c r="D2601">
        <v>299.98</v>
      </c>
      <c r="E2601">
        <v>63804</v>
      </c>
    </row>
    <row r="2602" spans="1:5" x14ac:dyDescent="0.25">
      <c r="A2602">
        <v>25477</v>
      </c>
      <c r="B2602">
        <v>957</v>
      </c>
      <c r="C2602">
        <v>1</v>
      </c>
      <c r="D2602">
        <v>299.98</v>
      </c>
      <c r="E2602">
        <v>63825</v>
      </c>
    </row>
    <row r="2603" spans="1:5" x14ac:dyDescent="0.25">
      <c r="A2603">
        <v>25488</v>
      </c>
      <c r="B2603">
        <v>957</v>
      </c>
      <c r="C2603">
        <v>1</v>
      </c>
      <c r="D2603">
        <v>299.98</v>
      </c>
      <c r="E2603">
        <v>63855</v>
      </c>
    </row>
    <row r="2604" spans="1:5" x14ac:dyDescent="0.25">
      <c r="A2604">
        <v>25489</v>
      </c>
      <c r="B2604">
        <v>957</v>
      </c>
      <c r="C2604">
        <v>1</v>
      </c>
      <c r="D2604">
        <v>299.98</v>
      </c>
      <c r="E2604">
        <v>63862</v>
      </c>
    </row>
    <row r="2605" spans="1:5" x14ac:dyDescent="0.25">
      <c r="A2605">
        <v>25506</v>
      </c>
      <c r="B2605">
        <v>957</v>
      </c>
      <c r="C2605">
        <v>1</v>
      </c>
      <c r="D2605">
        <v>299.98</v>
      </c>
      <c r="E2605">
        <v>63905</v>
      </c>
    </row>
    <row r="2606" spans="1:5" x14ac:dyDescent="0.25">
      <c r="A2606">
        <v>25508</v>
      </c>
      <c r="B2606">
        <v>957</v>
      </c>
      <c r="C2606">
        <v>1</v>
      </c>
      <c r="D2606">
        <v>299.98</v>
      </c>
      <c r="E2606">
        <v>63913</v>
      </c>
    </row>
    <row r="2607" spans="1:5" x14ac:dyDescent="0.25">
      <c r="A2607">
        <v>25508</v>
      </c>
      <c r="B2607">
        <v>957</v>
      </c>
      <c r="C2607">
        <v>1</v>
      </c>
      <c r="D2607">
        <v>299.98</v>
      </c>
      <c r="E2607">
        <v>63917</v>
      </c>
    </row>
    <row r="2608" spans="1:5" x14ac:dyDescent="0.25">
      <c r="A2608">
        <v>25528</v>
      </c>
      <c r="B2608">
        <v>957</v>
      </c>
      <c r="C2608">
        <v>1</v>
      </c>
      <c r="D2608">
        <v>299.98</v>
      </c>
      <c r="E2608">
        <v>63951</v>
      </c>
    </row>
    <row r="2609" spans="1:5" x14ac:dyDescent="0.25">
      <c r="A2609">
        <v>25587</v>
      </c>
      <c r="B2609">
        <v>957</v>
      </c>
      <c r="C2609">
        <v>1</v>
      </c>
      <c r="D2609">
        <v>299.98</v>
      </c>
      <c r="E2609">
        <v>64104</v>
      </c>
    </row>
    <row r="2610" spans="1:5" x14ac:dyDescent="0.25">
      <c r="A2610">
        <v>25588</v>
      </c>
      <c r="B2610">
        <v>957</v>
      </c>
      <c r="C2610">
        <v>1</v>
      </c>
      <c r="D2610">
        <v>299.98</v>
      </c>
      <c r="E2610">
        <v>64106</v>
      </c>
    </row>
    <row r="2611" spans="1:5" x14ac:dyDescent="0.25">
      <c r="A2611">
        <v>25617</v>
      </c>
      <c r="B2611">
        <v>957</v>
      </c>
      <c r="C2611">
        <v>1</v>
      </c>
      <c r="D2611">
        <v>299.98</v>
      </c>
      <c r="E2611">
        <v>64168</v>
      </c>
    </row>
    <row r="2612" spans="1:5" x14ac:dyDescent="0.25">
      <c r="A2612">
        <v>25659</v>
      </c>
      <c r="B2612">
        <v>957</v>
      </c>
      <c r="C2612">
        <v>1</v>
      </c>
      <c r="D2612">
        <v>299.98</v>
      </c>
      <c r="E2612">
        <v>64259</v>
      </c>
    </row>
    <row r="2613" spans="1:5" x14ac:dyDescent="0.25">
      <c r="A2613">
        <v>25710</v>
      </c>
      <c r="B2613">
        <v>957</v>
      </c>
      <c r="C2613">
        <v>1</v>
      </c>
      <c r="D2613">
        <v>299.98</v>
      </c>
      <c r="E2613">
        <v>64384</v>
      </c>
    </row>
    <row r="2614" spans="1:5" x14ac:dyDescent="0.25">
      <c r="A2614">
        <v>25729</v>
      </c>
      <c r="B2614">
        <v>957</v>
      </c>
      <c r="C2614">
        <v>1</v>
      </c>
      <c r="D2614">
        <v>299.98</v>
      </c>
      <c r="E2614">
        <v>64435</v>
      </c>
    </row>
    <row r="2615" spans="1:5" x14ac:dyDescent="0.25">
      <c r="A2615">
        <v>25746</v>
      </c>
      <c r="B2615">
        <v>957</v>
      </c>
      <c r="C2615">
        <v>1</v>
      </c>
      <c r="D2615">
        <v>299.98</v>
      </c>
      <c r="E2615">
        <v>64477</v>
      </c>
    </row>
    <row r="2616" spans="1:5" x14ac:dyDescent="0.25">
      <c r="A2616">
        <v>25746</v>
      </c>
      <c r="B2616">
        <v>957</v>
      </c>
      <c r="C2616">
        <v>1</v>
      </c>
      <c r="D2616">
        <v>299.98</v>
      </c>
      <c r="E2616">
        <v>64478</v>
      </c>
    </row>
    <row r="2617" spans="1:5" x14ac:dyDescent="0.25">
      <c r="A2617">
        <v>25763</v>
      </c>
      <c r="B2617">
        <v>957</v>
      </c>
      <c r="C2617">
        <v>1</v>
      </c>
      <c r="D2617">
        <v>299.98</v>
      </c>
      <c r="E2617">
        <v>64507</v>
      </c>
    </row>
    <row r="2618" spans="1:5" x14ac:dyDescent="0.25">
      <c r="A2618">
        <v>25796</v>
      </c>
      <c r="B2618">
        <v>957</v>
      </c>
      <c r="C2618">
        <v>1</v>
      </c>
      <c r="D2618">
        <v>299.98</v>
      </c>
      <c r="E2618">
        <v>64579</v>
      </c>
    </row>
    <row r="2619" spans="1:5" x14ac:dyDescent="0.25">
      <c r="A2619">
        <v>25804</v>
      </c>
      <c r="B2619">
        <v>957</v>
      </c>
      <c r="C2619">
        <v>1</v>
      </c>
      <c r="D2619">
        <v>299.98</v>
      </c>
      <c r="E2619">
        <v>64593</v>
      </c>
    </row>
    <row r="2620" spans="1:5" x14ac:dyDescent="0.25">
      <c r="A2620">
        <v>25892</v>
      </c>
      <c r="B2620">
        <v>957</v>
      </c>
      <c r="C2620">
        <v>1</v>
      </c>
      <c r="D2620">
        <v>299.98</v>
      </c>
      <c r="E2620">
        <v>64810</v>
      </c>
    </row>
    <row r="2621" spans="1:5" x14ac:dyDescent="0.25">
      <c r="A2621">
        <v>25892</v>
      </c>
      <c r="B2621">
        <v>957</v>
      </c>
      <c r="C2621">
        <v>1</v>
      </c>
      <c r="D2621">
        <v>299.98</v>
      </c>
      <c r="E2621">
        <v>64811</v>
      </c>
    </row>
    <row r="2622" spans="1:5" x14ac:dyDescent="0.25">
      <c r="A2622">
        <v>25916</v>
      </c>
      <c r="B2622">
        <v>957</v>
      </c>
      <c r="C2622">
        <v>1</v>
      </c>
      <c r="D2622">
        <v>299.98</v>
      </c>
      <c r="E2622">
        <v>64872</v>
      </c>
    </row>
    <row r="2623" spans="1:5" x14ac:dyDescent="0.25">
      <c r="A2623">
        <v>25917</v>
      </c>
      <c r="B2623">
        <v>957</v>
      </c>
      <c r="C2623">
        <v>1</v>
      </c>
      <c r="D2623">
        <v>299.98</v>
      </c>
      <c r="E2623">
        <v>64874</v>
      </c>
    </row>
    <row r="2624" spans="1:5" x14ac:dyDescent="0.25">
      <c r="A2624">
        <v>25917</v>
      </c>
      <c r="B2624">
        <v>957</v>
      </c>
      <c r="C2624">
        <v>1</v>
      </c>
      <c r="D2624">
        <v>299.98</v>
      </c>
      <c r="E2624">
        <v>64875</v>
      </c>
    </row>
    <row r="2625" spans="1:5" x14ac:dyDescent="0.25">
      <c r="A2625">
        <v>25928</v>
      </c>
      <c r="B2625">
        <v>957</v>
      </c>
      <c r="C2625">
        <v>1</v>
      </c>
      <c r="D2625">
        <v>299.98</v>
      </c>
      <c r="E2625">
        <v>64903</v>
      </c>
    </row>
    <row r="2626" spans="1:5" x14ac:dyDescent="0.25">
      <c r="A2626">
        <v>25999</v>
      </c>
      <c r="B2626">
        <v>957</v>
      </c>
      <c r="C2626">
        <v>1</v>
      </c>
      <c r="D2626">
        <v>299.98</v>
      </c>
      <c r="E2626">
        <v>65071</v>
      </c>
    </row>
    <row r="2627" spans="1:5" x14ac:dyDescent="0.25">
      <c r="A2627">
        <v>25999</v>
      </c>
      <c r="B2627">
        <v>957</v>
      </c>
      <c r="C2627">
        <v>1</v>
      </c>
      <c r="D2627">
        <v>299.98</v>
      </c>
      <c r="E2627">
        <v>65073</v>
      </c>
    </row>
    <row r="2628" spans="1:5" x14ac:dyDescent="0.25">
      <c r="A2628">
        <v>26007</v>
      </c>
      <c r="B2628">
        <v>957</v>
      </c>
      <c r="C2628">
        <v>1</v>
      </c>
      <c r="D2628">
        <v>299.98</v>
      </c>
      <c r="E2628">
        <v>65092</v>
      </c>
    </row>
    <row r="2629" spans="1:5" x14ac:dyDescent="0.25">
      <c r="A2629">
        <v>26016</v>
      </c>
      <c r="B2629">
        <v>957</v>
      </c>
      <c r="C2629">
        <v>1</v>
      </c>
      <c r="D2629">
        <v>299.98</v>
      </c>
      <c r="E2629">
        <v>65109</v>
      </c>
    </row>
    <row r="2630" spans="1:5" x14ac:dyDescent="0.25">
      <c r="A2630">
        <v>26019</v>
      </c>
      <c r="B2630">
        <v>957</v>
      </c>
      <c r="C2630">
        <v>1</v>
      </c>
      <c r="D2630">
        <v>299.98</v>
      </c>
      <c r="E2630">
        <v>65118</v>
      </c>
    </row>
    <row r="2631" spans="1:5" x14ac:dyDescent="0.25">
      <c r="A2631">
        <v>26066</v>
      </c>
      <c r="B2631">
        <v>957</v>
      </c>
      <c r="C2631">
        <v>1</v>
      </c>
      <c r="D2631">
        <v>299.98</v>
      </c>
      <c r="E2631">
        <v>65245</v>
      </c>
    </row>
    <row r="2632" spans="1:5" x14ac:dyDescent="0.25">
      <c r="A2632">
        <v>26108</v>
      </c>
      <c r="B2632">
        <v>957</v>
      </c>
      <c r="C2632">
        <v>1</v>
      </c>
      <c r="D2632">
        <v>299.98</v>
      </c>
      <c r="E2632">
        <v>65365</v>
      </c>
    </row>
    <row r="2633" spans="1:5" x14ac:dyDescent="0.25">
      <c r="A2633">
        <v>26138</v>
      </c>
      <c r="B2633">
        <v>957</v>
      </c>
      <c r="C2633">
        <v>1</v>
      </c>
      <c r="D2633">
        <v>299.98</v>
      </c>
      <c r="E2633">
        <v>65434</v>
      </c>
    </row>
    <row r="2634" spans="1:5" x14ac:dyDescent="0.25">
      <c r="A2634">
        <v>26141</v>
      </c>
      <c r="B2634">
        <v>957</v>
      </c>
      <c r="C2634">
        <v>1</v>
      </c>
      <c r="D2634">
        <v>299.98</v>
      </c>
      <c r="E2634">
        <v>65438</v>
      </c>
    </row>
    <row r="2635" spans="1:5" x14ac:dyDescent="0.25">
      <c r="A2635">
        <v>26241</v>
      </c>
      <c r="B2635">
        <v>957</v>
      </c>
      <c r="C2635">
        <v>1</v>
      </c>
      <c r="D2635">
        <v>299.98</v>
      </c>
      <c r="E2635">
        <v>65684</v>
      </c>
    </row>
    <row r="2636" spans="1:5" x14ac:dyDescent="0.25">
      <c r="A2636">
        <v>26241</v>
      </c>
      <c r="B2636">
        <v>957</v>
      </c>
      <c r="C2636">
        <v>1</v>
      </c>
      <c r="D2636">
        <v>299.98</v>
      </c>
      <c r="E2636">
        <v>65685</v>
      </c>
    </row>
    <row r="2637" spans="1:5" x14ac:dyDescent="0.25">
      <c r="A2637">
        <v>26259</v>
      </c>
      <c r="B2637">
        <v>957</v>
      </c>
      <c r="C2637">
        <v>1</v>
      </c>
      <c r="D2637">
        <v>299.98</v>
      </c>
      <c r="E2637">
        <v>65737</v>
      </c>
    </row>
    <row r="2638" spans="1:5" x14ac:dyDescent="0.25">
      <c r="A2638">
        <v>26282</v>
      </c>
      <c r="B2638">
        <v>957</v>
      </c>
      <c r="C2638">
        <v>1</v>
      </c>
      <c r="D2638">
        <v>299.98</v>
      </c>
      <c r="E2638">
        <v>65801</v>
      </c>
    </row>
    <row r="2639" spans="1:5" x14ac:dyDescent="0.25">
      <c r="A2639">
        <v>26324</v>
      </c>
      <c r="B2639">
        <v>957</v>
      </c>
      <c r="C2639">
        <v>1</v>
      </c>
      <c r="D2639">
        <v>299.98</v>
      </c>
      <c r="E2639">
        <v>65888</v>
      </c>
    </row>
    <row r="2640" spans="1:5" x14ac:dyDescent="0.25">
      <c r="A2640">
        <v>26325</v>
      </c>
      <c r="B2640">
        <v>957</v>
      </c>
      <c r="C2640">
        <v>1</v>
      </c>
      <c r="D2640">
        <v>299.98</v>
      </c>
      <c r="E2640">
        <v>65891</v>
      </c>
    </row>
    <row r="2641" spans="1:5" x14ac:dyDescent="0.25">
      <c r="A2641">
        <v>26343</v>
      </c>
      <c r="B2641">
        <v>957</v>
      </c>
      <c r="C2641">
        <v>1</v>
      </c>
      <c r="D2641">
        <v>299.98</v>
      </c>
      <c r="E2641">
        <v>65932</v>
      </c>
    </row>
    <row r="2642" spans="1:5" x14ac:dyDescent="0.25">
      <c r="A2642">
        <v>26405</v>
      </c>
      <c r="B2642">
        <v>957</v>
      </c>
      <c r="C2642">
        <v>1</v>
      </c>
      <c r="D2642">
        <v>299.98</v>
      </c>
      <c r="E2642">
        <v>66100</v>
      </c>
    </row>
    <row r="2643" spans="1:5" x14ac:dyDescent="0.25">
      <c r="A2643">
        <v>26481</v>
      </c>
      <c r="B2643">
        <v>957</v>
      </c>
      <c r="C2643">
        <v>1</v>
      </c>
      <c r="D2643">
        <v>299.98</v>
      </c>
      <c r="E2643">
        <v>66286</v>
      </c>
    </row>
    <row r="2644" spans="1:5" x14ac:dyDescent="0.25">
      <c r="A2644">
        <v>26482</v>
      </c>
      <c r="B2644">
        <v>957</v>
      </c>
      <c r="C2644">
        <v>1</v>
      </c>
      <c r="D2644">
        <v>299.98</v>
      </c>
      <c r="E2644">
        <v>66292</v>
      </c>
    </row>
    <row r="2645" spans="1:5" x14ac:dyDescent="0.25">
      <c r="A2645">
        <v>26483</v>
      </c>
      <c r="B2645">
        <v>957</v>
      </c>
      <c r="C2645">
        <v>1</v>
      </c>
      <c r="D2645">
        <v>299.98</v>
      </c>
      <c r="E2645">
        <v>66296</v>
      </c>
    </row>
    <row r="2646" spans="1:5" x14ac:dyDescent="0.25">
      <c r="A2646">
        <v>26498</v>
      </c>
      <c r="B2646">
        <v>957</v>
      </c>
      <c r="C2646">
        <v>1</v>
      </c>
      <c r="D2646">
        <v>299.98</v>
      </c>
      <c r="E2646">
        <v>66342</v>
      </c>
    </row>
    <row r="2647" spans="1:5" x14ac:dyDescent="0.25">
      <c r="A2647">
        <v>26608</v>
      </c>
      <c r="B2647">
        <v>957</v>
      </c>
      <c r="C2647">
        <v>1</v>
      </c>
      <c r="D2647">
        <v>299.98</v>
      </c>
      <c r="E2647">
        <v>66632</v>
      </c>
    </row>
    <row r="2648" spans="1:5" x14ac:dyDescent="0.25">
      <c r="A2648">
        <v>26644</v>
      </c>
      <c r="B2648">
        <v>957</v>
      </c>
      <c r="C2648">
        <v>1</v>
      </c>
      <c r="D2648">
        <v>299.98</v>
      </c>
      <c r="E2648">
        <v>66718</v>
      </c>
    </row>
    <row r="2649" spans="1:5" x14ac:dyDescent="0.25">
      <c r="A2649">
        <v>26714</v>
      </c>
      <c r="B2649">
        <v>957</v>
      </c>
      <c r="C2649">
        <v>1</v>
      </c>
      <c r="D2649">
        <v>299.98</v>
      </c>
      <c r="E2649">
        <v>66904</v>
      </c>
    </row>
    <row r="2650" spans="1:5" x14ac:dyDescent="0.25">
      <c r="A2650">
        <v>26717</v>
      </c>
      <c r="B2650">
        <v>957</v>
      </c>
      <c r="C2650">
        <v>1</v>
      </c>
      <c r="D2650">
        <v>299.98</v>
      </c>
      <c r="E2650">
        <v>66915</v>
      </c>
    </row>
    <row r="2651" spans="1:5" x14ac:dyDescent="0.25">
      <c r="A2651">
        <v>26824</v>
      </c>
      <c r="B2651">
        <v>957</v>
      </c>
      <c r="C2651">
        <v>1</v>
      </c>
      <c r="D2651">
        <v>299.98</v>
      </c>
      <c r="E2651">
        <v>67207</v>
      </c>
    </row>
    <row r="2652" spans="1:5" x14ac:dyDescent="0.25">
      <c r="A2652">
        <v>26857</v>
      </c>
      <c r="B2652">
        <v>957</v>
      </c>
      <c r="C2652">
        <v>1</v>
      </c>
      <c r="D2652">
        <v>299.98</v>
      </c>
      <c r="E2652">
        <v>67299</v>
      </c>
    </row>
    <row r="2653" spans="1:5" x14ac:dyDescent="0.25">
      <c r="A2653">
        <v>26862</v>
      </c>
      <c r="B2653">
        <v>957</v>
      </c>
      <c r="C2653">
        <v>1</v>
      </c>
      <c r="D2653">
        <v>299.98</v>
      </c>
      <c r="E2653">
        <v>67308</v>
      </c>
    </row>
    <row r="2654" spans="1:5" x14ac:dyDescent="0.25">
      <c r="A2654">
        <v>26907</v>
      </c>
      <c r="B2654">
        <v>957</v>
      </c>
      <c r="C2654">
        <v>1</v>
      </c>
      <c r="D2654">
        <v>299.98</v>
      </c>
      <c r="E2654">
        <v>67413</v>
      </c>
    </row>
    <row r="2655" spans="1:5" x14ac:dyDescent="0.25">
      <c r="A2655">
        <v>27013</v>
      </c>
      <c r="B2655">
        <v>957</v>
      </c>
      <c r="C2655">
        <v>1</v>
      </c>
      <c r="D2655">
        <v>299.98</v>
      </c>
      <c r="E2655">
        <v>67664</v>
      </c>
    </row>
    <row r="2656" spans="1:5" x14ac:dyDescent="0.25">
      <c r="A2656">
        <v>27014</v>
      </c>
      <c r="B2656">
        <v>957</v>
      </c>
      <c r="C2656">
        <v>1</v>
      </c>
      <c r="D2656">
        <v>299.98</v>
      </c>
      <c r="E2656">
        <v>67667</v>
      </c>
    </row>
    <row r="2657" spans="1:5" x14ac:dyDescent="0.25">
      <c r="A2657">
        <v>27033</v>
      </c>
      <c r="B2657">
        <v>957</v>
      </c>
      <c r="C2657">
        <v>1</v>
      </c>
      <c r="D2657">
        <v>299.98</v>
      </c>
      <c r="E2657">
        <v>67721</v>
      </c>
    </row>
    <row r="2658" spans="1:5" x14ac:dyDescent="0.25">
      <c r="A2658">
        <v>27034</v>
      </c>
      <c r="B2658">
        <v>957</v>
      </c>
      <c r="C2658">
        <v>1</v>
      </c>
      <c r="D2658">
        <v>299.98</v>
      </c>
      <c r="E2658">
        <v>67728</v>
      </c>
    </row>
    <row r="2659" spans="1:5" x14ac:dyDescent="0.25">
      <c r="A2659">
        <v>27039</v>
      </c>
      <c r="B2659">
        <v>957</v>
      </c>
      <c r="C2659">
        <v>1</v>
      </c>
      <c r="D2659">
        <v>299.98</v>
      </c>
      <c r="E2659">
        <v>67744</v>
      </c>
    </row>
    <row r="2660" spans="1:5" x14ac:dyDescent="0.25">
      <c r="A2660">
        <v>27115</v>
      </c>
      <c r="B2660">
        <v>957</v>
      </c>
      <c r="C2660">
        <v>1</v>
      </c>
      <c r="D2660">
        <v>299.98</v>
      </c>
      <c r="E2660">
        <v>67938</v>
      </c>
    </row>
    <row r="2661" spans="1:5" x14ac:dyDescent="0.25">
      <c r="A2661">
        <v>27161</v>
      </c>
      <c r="B2661">
        <v>957</v>
      </c>
      <c r="C2661">
        <v>1</v>
      </c>
      <c r="D2661">
        <v>299.98</v>
      </c>
      <c r="E2661">
        <v>68039</v>
      </c>
    </row>
    <row r="2662" spans="1:5" x14ac:dyDescent="0.25">
      <c r="A2662">
        <v>27200</v>
      </c>
      <c r="B2662">
        <v>957</v>
      </c>
      <c r="C2662">
        <v>1</v>
      </c>
      <c r="D2662">
        <v>299.98</v>
      </c>
      <c r="E2662">
        <v>68142</v>
      </c>
    </row>
    <row r="2663" spans="1:5" x14ac:dyDescent="0.25">
      <c r="A2663">
        <v>27202</v>
      </c>
      <c r="B2663">
        <v>957</v>
      </c>
      <c r="C2663">
        <v>1</v>
      </c>
      <c r="D2663">
        <v>299.98</v>
      </c>
      <c r="E2663">
        <v>68148</v>
      </c>
    </row>
    <row r="2664" spans="1:5" x14ac:dyDescent="0.25">
      <c r="A2664">
        <v>27261</v>
      </c>
      <c r="B2664">
        <v>957</v>
      </c>
      <c r="C2664">
        <v>1</v>
      </c>
      <c r="D2664">
        <v>299.98</v>
      </c>
      <c r="E2664">
        <v>68292</v>
      </c>
    </row>
    <row r="2665" spans="1:5" x14ac:dyDescent="0.25">
      <c r="A2665">
        <v>27264</v>
      </c>
      <c r="B2665">
        <v>957</v>
      </c>
      <c r="C2665">
        <v>1</v>
      </c>
      <c r="D2665">
        <v>299.98</v>
      </c>
      <c r="E2665">
        <v>68294</v>
      </c>
    </row>
    <row r="2666" spans="1:5" x14ac:dyDescent="0.25">
      <c r="A2666">
        <v>27271</v>
      </c>
      <c r="B2666">
        <v>957</v>
      </c>
      <c r="C2666">
        <v>1</v>
      </c>
      <c r="D2666">
        <v>299.98</v>
      </c>
      <c r="E2666">
        <v>68311</v>
      </c>
    </row>
    <row r="2667" spans="1:5" x14ac:dyDescent="0.25">
      <c r="A2667">
        <v>27272</v>
      </c>
      <c r="B2667">
        <v>957</v>
      </c>
      <c r="C2667">
        <v>1</v>
      </c>
      <c r="D2667">
        <v>299.98</v>
      </c>
      <c r="E2667">
        <v>68315</v>
      </c>
    </row>
    <row r="2668" spans="1:5" x14ac:dyDescent="0.25">
      <c r="A2668">
        <v>27290</v>
      </c>
      <c r="B2668">
        <v>957</v>
      </c>
      <c r="C2668">
        <v>1</v>
      </c>
      <c r="D2668">
        <v>299.98</v>
      </c>
      <c r="E2668">
        <v>68358</v>
      </c>
    </row>
    <row r="2669" spans="1:5" x14ac:dyDescent="0.25">
      <c r="A2669">
        <v>27291</v>
      </c>
      <c r="B2669">
        <v>957</v>
      </c>
      <c r="C2669">
        <v>1</v>
      </c>
      <c r="D2669">
        <v>299.98</v>
      </c>
      <c r="E2669">
        <v>68362</v>
      </c>
    </row>
    <row r="2670" spans="1:5" x14ac:dyDescent="0.25">
      <c r="A2670">
        <v>27293</v>
      </c>
      <c r="B2670">
        <v>957</v>
      </c>
      <c r="C2670">
        <v>1</v>
      </c>
      <c r="D2670">
        <v>299.98</v>
      </c>
      <c r="E2670">
        <v>68372</v>
      </c>
    </row>
    <row r="2671" spans="1:5" x14ac:dyDescent="0.25">
      <c r="A2671">
        <v>27367</v>
      </c>
      <c r="B2671">
        <v>957</v>
      </c>
      <c r="C2671">
        <v>1</v>
      </c>
      <c r="D2671">
        <v>299.98</v>
      </c>
      <c r="E2671">
        <v>68531</v>
      </c>
    </row>
    <row r="2672" spans="1:5" x14ac:dyDescent="0.25">
      <c r="A2672">
        <v>27367</v>
      </c>
      <c r="B2672">
        <v>957</v>
      </c>
      <c r="C2672">
        <v>1</v>
      </c>
      <c r="D2672">
        <v>299.98</v>
      </c>
      <c r="E2672">
        <v>68532</v>
      </c>
    </row>
    <row r="2673" spans="1:5" x14ac:dyDescent="0.25">
      <c r="A2673">
        <v>27449</v>
      </c>
      <c r="B2673">
        <v>957</v>
      </c>
      <c r="C2673">
        <v>1</v>
      </c>
      <c r="D2673">
        <v>299.98</v>
      </c>
      <c r="E2673">
        <v>68710</v>
      </c>
    </row>
    <row r="2674" spans="1:5" x14ac:dyDescent="0.25">
      <c r="A2674">
        <v>27450</v>
      </c>
      <c r="B2674">
        <v>957</v>
      </c>
      <c r="C2674">
        <v>1</v>
      </c>
      <c r="D2674">
        <v>299.98</v>
      </c>
      <c r="E2674">
        <v>68713</v>
      </c>
    </row>
    <row r="2675" spans="1:5" x14ac:dyDescent="0.25">
      <c r="A2675">
        <v>27483</v>
      </c>
      <c r="B2675">
        <v>957</v>
      </c>
      <c r="C2675">
        <v>1</v>
      </c>
      <c r="D2675">
        <v>299.98</v>
      </c>
      <c r="E2675">
        <v>68803</v>
      </c>
    </row>
    <row r="2676" spans="1:5" x14ac:dyDescent="0.25">
      <c r="A2676">
        <v>27522</v>
      </c>
      <c r="B2676">
        <v>957</v>
      </c>
      <c r="C2676">
        <v>1</v>
      </c>
      <c r="D2676">
        <v>299.98</v>
      </c>
      <c r="E2676">
        <v>68884</v>
      </c>
    </row>
    <row r="2677" spans="1:5" x14ac:dyDescent="0.25">
      <c r="A2677">
        <v>27523</v>
      </c>
      <c r="B2677">
        <v>957</v>
      </c>
      <c r="C2677">
        <v>1</v>
      </c>
      <c r="D2677">
        <v>299.98</v>
      </c>
      <c r="E2677">
        <v>68887</v>
      </c>
    </row>
    <row r="2678" spans="1:5" x14ac:dyDescent="0.25">
      <c r="A2678">
        <v>27547</v>
      </c>
      <c r="B2678">
        <v>957</v>
      </c>
      <c r="C2678">
        <v>1</v>
      </c>
      <c r="D2678">
        <v>299.98</v>
      </c>
      <c r="E2678">
        <v>68949</v>
      </c>
    </row>
    <row r="2679" spans="1:5" x14ac:dyDescent="0.25">
      <c r="A2679">
        <v>27547</v>
      </c>
      <c r="B2679">
        <v>957</v>
      </c>
      <c r="C2679">
        <v>1</v>
      </c>
      <c r="D2679">
        <v>299.98</v>
      </c>
      <c r="E2679">
        <v>68950</v>
      </c>
    </row>
    <row r="2680" spans="1:5" x14ac:dyDescent="0.25">
      <c r="A2680">
        <v>27550</v>
      </c>
      <c r="B2680">
        <v>957</v>
      </c>
      <c r="C2680">
        <v>1</v>
      </c>
      <c r="D2680">
        <v>299.98</v>
      </c>
      <c r="E2680">
        <v>68957</v>
      </c>
    </row>
    <row r="2681" spans="1:5" x14ac:dyDescent="0.25">
      <c r="A2681">
        <v>27554</v>
      </c>
      <c r="B2681">
        <v>957</v>
      </c>
      <c r="C2681">
        <v>1</v>
      </c>
      <c r="D2681">
        <v>299.98</v>
      </c>
      <c r="E2681">
        <v>68972</v>
      </c>
    </row>
    <row r="2682" spans="1:5" x14ac:dyDescent="0.25">
      <c r="A2682">
        <v>27618</v>
      </c>
      <c r="B2682">
        <v>957</v>
      </c>
      <c r="C2682">
        <v>1</v>
      </c>
      <c r="D2682">
        <v>299.98</v>
      </c>
      <c r="E2682">
        <v>69152</v>
      </c>
    </row>
    <row r="2683" spans="1:5" x14ac:dyDescent="0.25">
      <c r="A2683">
        <v>27819</v>
      </c>
      <c r="B2683">
        <v>957</v>
      </c>
      <c r="C2683">
        <v>1</v>
      </c>
      <c r="D2683">
        <v>299.98</v>
      </c>
      <c r="E2683">
        <v>69643</v>
      </c>
    </row>
    <row r="2684" spans="1:5" x14ac:dyDescent="0.25">
      <c r="A2684">
        <v>27880</v>
      </c>
      <c r="B2684">
        <v>957</v>
      </c>
      <c r="C2684">
        <v>1</v>
      </c>
      <c r="D2684">
        <v>299.98</v>
      </c>
      <c r="E2684">
        <v>69790</v>
      </c>
    </row>
    <row r="2685" spans="1:5" x14ac:dyDescent="0.25">
      <c r="A2685">
        <v>27887</v>
      </c>
      <c r="B2685">
        <v>957</v>
      </c>
      <c r="C2685">
        <v>1</v>
      </c>
      <c r="D2685">
        <v>299.98</v>
      </c>
      <c r="E2685">
        <v>69812</v>
      </c>
    </row>
    <row r="2686" spans="1:5" x14ac:dyDescent="0.25">
      <c r="A2686">
        <v>27942</v>
      </c>
      <c r="B2686">
        <v>957</v>
      </c>
      <c r="C2686">
        <v>1</v>
      </c>
      <c r="D2686">
        <v>299.98</v>
      </c>
      <c r="E2686">
        <v>69932</v>
      </c>
    </row>
    <row r="2687" spans="1:5" x14ac:dyDescent="0.25">
      <c r="A2687">
        <v>28009</v>
      </c>
      <c r="B2687">
        <v>957</v>
      </c>
      <c r="C2687">
        <v>1</v>
      </c>
      <c r="D2687">
        <v>299.98</v>
      </c>
      <c r="E2687">
        <v>70088</v>
      </c>
    </row>
    <row r="2688" spans="1:5" x14ac:dyDescent="0.25">
      <c r="A2688">
        <v>28016</v>
      </c>
      <c r="B2688">
        <v>957</v>
      </c>
      <c r="C2688">
        <v>1</v>
      </c>
      <c r="D2688">
        <v>299.98</v>
      </c>
      <c r="E2688">
        <v>70100</v>
      </c>
    </row>
    <row r="2689" spans="1:5" x14ac:dyDescent="0.25">
      <c r="A2689">
        <v>28018</v>
      </c>
      <c r="B2689">
        <v>957</v>
      </c>
      <c r="C2689">
        <v>1</v>
      </c>
      <c r="D2689">
        <v>299.98</v>
      </c>
      <c r="E2689">
        <v>70104</v>
      </c>
    </row>
    <row r="2690" spans="1:5" x14ac:dyDescent="0.25">
      <c r="A2690">
        <v>28025</v>
      </c>
      <c r="B2690">
        <v>957</v>
      </c>
      <c r="C2690">
        <v>1</v>
      </c>
      <c r="D2690">
        <v>299.98</v>
      </c>
      <c r="E2690">
        <v>70117</v>
      </c>
    </row>
    <row r="2691" spans="1:5" x14ac:dyDescent="0.25">
      <c r="A2691">
        <v>28034</v>
      </c>
      <c r="B2691">
        <v>957</v>
      </c>
      <c r="C2691">
        <v>1</v>
      </c>
      <c r="D2691">
        <v>299.98</v>
      </c>
      <c r="E2691">
        <v>70137</v>
      </c>
    </row>
    <row r="2692" spans="1:5" x14ac:dyDescent="0.25">
      <c r="A2692">
        <v>28042</v>
      </c>
      <c r="B2692">
        <v>957</v>
      </c>
      <c r="C2692">
        <v>1</v>
      </c>
      <c r="D2692">
        <v>299.98</v>
      </c>
      <c r="E2692">
        <v>70153</v>
      </c>
    </row>
    <row r="2693" spans="1:5" x14ac:dyDescent="0.25">
      <c r="A2693">
        <v>28049</v>
      </c>
      <c r="B2693">
        <v>957</v>
      </c>
      <c r="C2693">
        <v>1</v>
      </c>
      <c r="D2693">
        <v>299.98</v>
      </c>
      <c r="E2693">
        <v>70174</v>
      </c>
    </row>
    <row r="2694" spans="1:5" x14ac:dyDescent="0.25">
      <c r="A2694">
        <v>28158</v>
      </c>
      <c r="B2694">
        <v>957</v>
      </c>
      <c r="C2694">
        <v>1</v>
      </c>
      <c r="D2694">
        <v>299.98</v>
      </c>
      <c r="E2694">
        <v>70417</v>
      </c>
    </row>
    <row r="2695" spans="1:5" x14ac:dyDescent="0.25">
      <c r="A2695">
        <v>28169</v>
      </c>
      <c r="B2695">
        <v>957</v>
      </c>
      <c r="C2695">
        <v>1</v>
      </c>
      <c r="D2695">
        <v>299.98</v>
      </c>
      <c r="E2695">
        <v>70449</v>
      </c>
    </row>
    <row r="2696" spans="1:5" x14ac:dyDescent="0.25">
      <c r="A2696">
        <v>28185</v>
      </c>
      <c r="B2696">
        <v>957</v>
      </c>
      <c r="C2696">
        <v>1</v>
      </c>
      <c r="D2696">
        <v>299.98</v>
      </c>
      <c r="E2696">
        <v>70479</v>
      </c>
    </row>
    <row r="2697" spans="1:5" x14ac:dyDescent="0.25">
      <c r="A2697">
        <v>28292</v>
      </c>
      <c r="B2697">
        <v>957</v>
      </c>
      <c r="C2697">
        <v>1</v>
      </c>
      <c r="D2697">
        <v>299.98</v>
      </c>
      <c r="E2697">
        <v>70773</v>
      </c>
    </row>
    <row r="2698" spans="1:5" x14ac:dyDescent="0.25">
      <c r="A2698">
        <v>28294</v>
      </c>
      <c r="B2698">
        <v>957</v>
      </c>
      <c r="C2698">
        <v>1</v>
      </c>
      <c r="D2698">
        <v>299.98</v>
      </c>
      <c r="E2698">
        <v>70782</v>
      </c>
    </row>
    <row r="2699" spans="1:5" x14ac:dyDescent="0.25">
      <c r="A2699">
        <v>28333</v>
      </c>
      <c r="B2699">
        <v>957</v>
      </c>
      <c r="C2699">
        <v>1</v>
      </c>
      <c r="D2699">
        <v>299.98</v>
      </c>
      <c r="E2699">
        <v>70895</v>
      </c>
    </row>
    <row r="2700" spans="1:5" x14ac:dyDescent="0.25">
      <c r="A2700">
        <v>28336</v>
      </c>
      <c r="B2700">
        <v>957</v>
      </c>
      <c r="C2700">
        <v>1</v>
      </c>
      <c r="D2700">
        <v>299.98</v>
      </c>
      <c r="E2700">
        <v>70904</v>
      </c>
    </row>
    <row r="2701" spans="1:5" x14ac:dyDescent="0.25">
      <c r="A2701">
        <v>28347</v>
      </c>
      <c r="B2701">
        <v>957</v>
      </c>
      <c r="C2701">
        <v>1</v>
      </c>
      <c r="D2701">
        <v>299.98</v>
      </c>
      <c r="E2701">
        <v>70930</v>
      </c>
    </row>
    <row r="2702" spans="1:5" x14ac:dyDescent="0.25">
      <c r="A2702">
        <v>28387</v>
      </c>
      <c r="B2702">
        <v>957</v>
      </c>
      <c r="C2702">
        <v>1</v>
      </c>
      <c r="D2702">
        <v>299.98</v>
      </c>
      <c r="E2702">
        <v>71034</v>
      </c>
    </row>
    <row r="2703" spans="1:5" x14ac:dyDescent="0.25">
      <c r="A2703">
        <v>28392</v>
      </c>
      <c r="B2703">
        <v>957</v>
      </c>
      <c r="C2703">
        <v>1</v>
      </c>
      <c r="D2703">
        <v>299.98</v>
      </c>
      <c r="E2703">
        <v>71050</v>
      </c>
    </row>
    <row r="2704" spans="1:5" x14ac:dyDescent="0.25">
      <c r="A2704">
        <v>28443</v>
      </c>
      <c r="B2704">
        <v>957</v>
      </c>
      <c r="C2704">
        <v>1</v>
      </c>
      <c r="D2704">
        <v>299.98</v>
      </c>
      <c r="E2704">
        <v>71188</v>
      </c>
    </row>
    <row r="2705" spans="1:5" x14ac:dyDescent="0.25">
      <c r="A2705">
        <v>28458</v>
      </c>
      <c r="B2705">
        <v>957</v>
      </c>
      <c r="C2705">
        <v>1</v>
      </c>
      <c r="D2705">
        <v>299.98</v>
      </c>
      <c r="E2705">
        <v>71224</v>
      </c>
    </row>
    <row r="2706" spans="1:5" x14ac:dyDescent="0.25">
      <c r="A2706">
        <v>28484</v>
      </c>
      <c r="B2706">
        <v>957</v>
      </c>
      <c r="C2706">
        <v>1</v>
      </c>
      <c r="D2706">
        <v>299.98</v>
      </c>
      <c r="E2706">
        <v>71285</v>
      </c>
    </row>
    <row r="2707" spans="1:5" x14ac:dyDescent="0.25">
      <c r="A2707">
        <v>28484</v>
      </c>
      <c r="B2707">
        <v>957</v>
      </c>
      <c r="C2707">
        <v>1</v>
      </c>
      <c r="D2707">
        <v>299.98</v>
      </c>
      <c r="E2707">
        <v>71288</v>
      </c>
    </row>
    <row r="2708" spans="1:5" x14ac:dyDescent="0.25">
      <c r="A2708">
        <v>28486</v>
      </c>
      <c r="B2708">
        <v>957</v>
      </c>
      <c r="C2708">
        <v>1</v>
      </c>
      <c r="D2708">
        <v>299.98</v>
      </c>
      <c r="E2708">
        <v>71293</v>
      </c>
    </row>
    <row r="2709" spans="1:5" x14ac:dyDescent="0.25">
      <c r="A2709">
        <v>28487</v>
      </c>
      <c r="B2709">
        <v>957</v>
      </c>
      <c r="C2709">
        <v>1</v>
      </c>
      <c r="D2709">
        <v>299.98</v>
      </c>
      <c r="E2709">
        <v>71297</v>
      </c>
    </row>
    <row r="2710" spans="1:5" x14ac:dyDescent="0.25">
      <c r="A2710">
        <v>28512</v>
      </c>
      <c r="B2710">
        <v>957</v>
      </c>
      <c r="C2710">
        <v>1</v>
      </c>
      <c r="D2710">
        <v>299.98</v>
      </c>
      <c r="E2710">
        <v>71352</v>
      </c>
    </row>
    <row r="2711" spans="1:5" x14ac:dyDescent="0.25">
      <c r="A2711">
        <v>28558</v>
      </c>
      <c r="B2711">
        <v>957</v>
      </c>
      <c r="C2711">
        <v>1</v>
      </c>
      <c r="D2711">
        <v>299.98</v>
      </c>
      <c r="E2711">
        <v>71468</v>
      </c>
    </row>
    <row r="2712" spans="1:5" x14ac:dyDescent="0.25">
      <c r="A2712">
        <v>28642</v>
      </c>
      <c r="B2712">
        <v>957</v>
      </c>
      <c r="C2712">
        <v>1</v>
      </c>
      <c r="D2712">
        <v>299.98</v>
      </c>
      <c r="E2712">
        <v>71688</v>
      </c>
    </row>
    <row r="2713" spans="1:5" x14ac:dyDescent="0.25">
      <c r="A2713">
        <v>28644</v>
      </c>
      <c r="B2713">
        <v>957</v>
      </c>
      <c r="C2713">
        <v>1</v>
      </c>
      <c r="D2713">
        <v>299.98</v>
      </c>
      <c r="E2713">
        <v>71697</v>
      </c>
    </row>
    <row r="2714" spans="1:5" x14ac:dyDescent="0.25">
      <c r="A2714">
        <v>28692</v>
      </c>
      <c r="B2714">
        <v>957</v>
      </c>
      <c r="C2714">
        <v>1</v>
      </c>
      <c r="D2714">
        <v>299.98</v>
      </c>
      <c r="E2714">
        <v>71814</v>
      </c>
    </row>
    <row r="2715" spans="1:5" x14ac:dyDescent="0.25">
      <c r="A2715">
        <v>28694</v>
      </c>
      <c r="B2715">
        <v>957</v>
      </c>
      <c r="C2715">
        <v>1</v>
      </c>
      <c r="D2715">
        <v>299.98</v>
      </c>
      <c r="E2715">
        <v>71817</v>
      </c>
    </row>
    <row r="2716" spans="1:5" x14ac:dyDescent="0.25">
      <c r="A2716">
        <v>28763</v>
      </c>
      <c r="B2716">
        <v>957</v>
      </c>
      <c r="C2716">
        <v>1</v>
      </c>
      <c r="D2716">
        <v>299.98</v>
      </c>
      <c r="E2716">
        <v>71992</v>
      </c>
    </row>
    <row r="2717" spans="1:5" x14ac:dyDescent="0.25">
      <c r="A2717">
        <v>28781</v>
      </c>
      <c r="B2717">
        <v>957</v>
      </c>
      <c r="C2717">
        <v>1</v>
      </c>
      <c r="D2717">
        <v>299.98</v>
      </c>
      <c r="E2717">
        <v>72022</v>
      </c>
    </row>
    <row r="2718" spans="1:5" x14ac:dyDescent="0.25">
      <c r="A2718">
        <v>28781</v>
      </c>
      <c r="B2718">
        <v>957</v>
      </c>
      <c r="C2718">
        <v>1</v>
      </c>
      <c r="D2718">
        <v>299.98</v>
      </c>
      <c r="E2718">
        <v>72025</v>
      </c>
    </row>
    <row r="2719" spans="1:5" x14ac:dyDescent="0.25">
      <c r="A2719">
        <v>28787</v>
      </c>
      <c r="B2719">
        <v>957</v>
      </c>
      <c r="C2719">
        <v>1</v>
      </c>
      <c r="D2719">
        <v>299.98</v>
      </c>
      <c r="E2719">
        <v>72045</v>
      </c>
    </row>
    <row r="2720" spans="1:5" x14ac:dyDescent="0.25">
      <c r="A2720">
        <v>28816</v>
      </c>
      <c r="B2720">
        <v>957</v>
      </c>
      <c r="C2720">
        <v>1</v>
      </c>
      <c r="D2720">
        <v>299.98</v>
      </c>
      <c r="E2720">
        <v>72106</v>
      </c>
    </row>
    <row r="2721" spans="1:5" x14ac:dyDescent="0.25">
      <c r="A2721">
        <v>28850</v>
      </c>
      <c r="B2721">
        <v>957</v>
      </c>
      <c r="C2721">
        <v>1</v>
      </c>
      <c r="D2721">
        <v>299.98</v>
      </c>
      <c r="E2721">
        <v>72188</v>
      </c>
    </row>
    <row r="2722" spans="1:5" x14ac:dyDescent="0.25">
      <c r="A2722">
        <v>28867</v>
      </c>
      <c r="B2722">
        <v>957</v>
      </c>
      <c r="C2722">
        <v>1</v>
      </c>
      <c r="D2722">
        <v>299.98</v>
      </c>
      <c r="E2722">
        <v>72235</v>
      </c>
    </row>
    <row r="2723" spans="1:5" x14ac:dyDescent="0.25">
      <c r="A2723">
        <v>28947</v>
      </c>
      <c r="B2723">
        <v>957</v>
      </c>
      <c r="C2723">
        <v>1</v>
      </c>
      <c r="D2723">
        <v>299.98</v>
      </c>
      <c r="E2723">
        <v>72433</v>
      </c>
    </row>
    <row r="2724" spans="1:5" x14ac:dyDescent="0.25">
      <c r="A2724">
        <v>28947</v>
      </c>
      <c r="B2724">
        <v>957</v>
      </c>
      <c r="C2724">
        <v>1</v>
      </c>
      <c r="D2724">
        <v>299.98</v>
      </c>
      <c r="E2724">
        <v>72434</v>
      </c>
    </row>
    <row r="2725" spans="1:5" x14ac:dyDescent="0.25">
      <c r="A2725">
        <v>28963</v>
      </c>
      <c r="B2725">
        <v>957</v>
      </c>
      <c r="C2725">
        <v>1</v>
      </c>
      <c r="D2725">
        <v>299.98</v>
      </c>
      <c r="E2725">
        <v>72468</v>
      </c>
    </row>
    <row r="2726" spans="1:5" x14ac:dyDescent="0.25">
      <c r="A2726">
        <v>28991</v>
      </c>
      <c r="B2726">
        <v>957</v>
      </c>
      <c r="C2726">
        <v>1</v>
      </c>
      <c r="D2726">
        <v>299.98</v>
      </c>
      <c r="E2726">
        <v>72538</v>
      </c>
    </row>
    <row r="2727" spans="1:5" x14ac:dyDescent="0.25">
      <c r="A2727">
        <v>28992</v>
      </c>
      <c r="B2727">
        <v>957</v>
      </c>
      <c r="C2727">
        <v>1</v>
      </c>
      <c r="D2727">
        <v>299.98</v>
      </c>
      <c r="E2727">
        <v>72543</v>
      </c>
    </row>
    <row r="2728" spans="1:5" x14ac:dyDescent="0.25">
      <c r="A2728">
        <v>28997</v>
      </c>
      <c r="B2728">
        <v>957</v>
      </c>
      <c r="C2728">
        <v>1</v>
      </c>
      <c r="D2728">
        <v>299.98</v>
      </c>
      <c r="E2728">
        <v>72553</v>
      </c>
    </row>
    <row r="2729" spans="1:5" x14ac:dyDescent="0.25">
      <c r="A2729">
        <v>29014</v>
      </c>
      <c r="B2729">
        <v>957</v>
      </c>
      <c r="C2729">
        <v>1</v>
      </c>
      <c r="D2729">
        <v>299.98</v>
      </c>
      <c r="E2729">
        <v>72597</v>
      </c>
    </row>
    <row r="2730" spans="1:5" x14ac:dyDescent="0.25">
      <c r="A2730">
        <v>29014</v>
      </c>
      <c r="B2730">
        <v>957</v>
      </c>
      <c r="C2730">
        <v>1</v>
      </c>
      <c r="D2730">
        <v>299.98</v>
      </c>
      <c r="E2730">
        <v>72599</v>
      </c>
    </row>
    <row r="2731" spans="1:5" x14ac:dyDescent="0.25">
      <c r="A2731">
        <v>29104</v>
      </c>
      <c r="B2731">
        <v>957</v>
      </c>
      <c r="C2731">
        <v>1</v>
      </c>
      <c r="D2731">
        <v>299.98</v>
      </c>
      <c r="E2731">
        <v>72821</v>
      </c>
    </row>
    <row r="2732" spans="1:5" x14ac:dyDescent="0.25">
      <c r="A2732">
        <v>29151</v>
      </c>
      <c r="B2732">
        <v>957</v>
      </c>
      <c r="C2732">
        <v>1</v>
      </c>
      <c r="D2732">
        <v>299.98</v>
      </c>
      <c r="E2732">
        <v>72948</v>
      </c>
    </row>
    <row r="2733" spans="1:5" x14ac:dyDescent="0.25">
      <c r="A2733">
        <v>29174</v>
      </c>
      <c r="B2733">
        <v>957</v>
      </c>
      <c r="C2733">
        <v>1</v>
      </c>
      <c r="D2733">
        <v>299.98</v>
      </c>
      <c r="E2733">
        <v>72997</v>
      </c>
    </row>
    <row r="2734" spans="1:5" x14ac:dyDescent="0.25">
      <c r="A2734">
        <v>29220</v>
      </c>
      <c r="B2734">
        <v>957</v>
      </c>
      <c r="C2734">
        <v>1</v>
      </c>
      <c r="D2734">
        <v>299.98</v>
      </c>
      <c r="E2734">
        <v>73091</v>
      </c>
    </row>
    <row r="2735" spans="1:5" x14ac:dyDescent="0.25">
      <c r="A2735">
        <v>29269</v>
      </c>
      <c r="B2735">
        <v>957</v>
      </c>
      <c r="C2735">
        <v>1</v>
      </c>
      <c r="D2735">
        <v>299.98</v>
      </c>
      <c r="E2735">
        <v>73212</v>
      </c>
    </row>
    <row r="2736" spans="1:5" x14ac:dyDescent="0.25">
      <c r="A2736">
        <v>29284</v>
      </c>
      <c r="B2736">
        <v>957</v>
      </c>
      <c r="C2736">
        <v>1</v>
      </c>
      <c r="D2736">
        <v>299.98</v>
      </c>
      <c r="E2736">
        <v>73257</v>
      </c>
    </row>
    <row r="2737" spans="1:5" x14ac:dyDescent="0.25">
      <c r="A2737">
        <v>29286</v>
      </c>
      <c r="B2737">
        <v>957</v>
      </c>
      <c r="C2737">
        <v>1</v>
      </c>
      <c r="D2737">
        <v>299.98</v>
      </c>
      <c r="E2737">
        <v>73268</v>
      </c>
    </row>
    <row r="2738" spans="1:5" x14ac:dyDescent="0.25">
      <c r="A2738">
        <v>29325</v>
      </c>
      <c r="B2738">
        <v>957</v>
      </c>
      <c r="C2738">
        <v>1</v>
      </c>
      <c r="D2738">
        <v>299.98</v>
      </c>
      <c r="E2738">
        <v>73365</v>
      </c>
    </row>
    <row r="2739" spans="1:5" x14ac:dyDescent="0.25">
      <c r="A2739">
        <v>29355</v>
      </c>
      <c r="B2739">
        <v>957</v>
      </c>
      <c r="C2739">
        <v>1</v>
      </c>
      <c r="D2739">
        <v>299.98</v>
      </c>
      <c r="E2739">
        <v>73443</v>
      </c>
    </row>
    <row r="2740" spans="1:5" x14ac:dyDescent="0.25">
      <c r="A2740">
        <v>29355</v>
      </c>
      <c r="B2740">
        <v>957</v>
      </c>
      <c r="C2740">
        <v>1</v>
      </c>
      <c r="D2740">
        <v>299.98</v>
      </c>
      <c r="E2740">
        <v>73446</v>
      </c>
    </row>
    <row r="2741" spans="1:5" x14ac:dyDescent="0.25">
      <c r="A2741">
        <v>29358</v>
      </c>
      <c r="B2741">
        <v>957</v>
      </c>
      <c r="C2741">
        <v>1</v>
      </c>
      <c r="D2741">
        <v>299.98</v>
      </c>
      <c r="E2741">
        <v>73451</v>
      </c>
    </row>
    <row r="2742" spans="1:5" x14ac:dyDescent="0.25">
      <c r="A2742">
        <v>29473</v>
      </c>
      <c r="B2742">
        <v>957</v>
      </c>
      <c r="C2742">
        <v>1</v>
      </c>
      <c r="D2742">
        <v>299.98</v>
      </c>
      <c r="E2742">
        <v>73740</v>
      </c>
    </row>
    <row r="2743" spans="1:5" x14ac:dyDescent="0.25">
      <c r="A2743">
        <v>29473</v>
      </c>
      <c r="B2743">
        <v>957</v>
      </c>
      <c r="C2743">
        <v>1</v>
      </c>
      <c r="D2743">
        <v>299.98</v>
      </c>
      <c r="E2743">
        <v>73741</v>
      </c>
    </row>
    <row r="2744" spans="1:5" x14ac:dyDescent="0.25">
      <c r="A2744">
        <v>29601</v>
      </c>
      <c r="B2744">
        <v>957</v>
      </c>
      <c r="C2744">
        <v>1</v>
      </c>
      <c r="D2744">
        <v>299.98</v>
      </c>
      <c r="E2744">
        <v>74078</v>
      </c>
    </row>
    <row r="2745" spans="1:5" x14ac:dyDescent="0.25">
      <c r="A2745">
        <v>29618</v>
      </c>
      <c r="B2745">
        <v>957</v>
      </c>
      <c r="C2745">
        <v>1</v>
      </c>
      <c r="D2745">
        <v>299.98</v>
      </c>
      <c r="E2745">
        <v>74109</v>
      </c>
    </row>
    <row r="2746" spans="1:5" x14ac:dyDescent="0.25">
      <c r="A2746">
        <v>29659</v>
      </c>
      <c r="B2746">
        <v>957</v>
      </c>
      <c r="C2746">
        <v>1</v>
      </c>
      <c r="D2746">
        <v>299.98</v>
      </c>
      <c r="E2746">
        <v>74199</v>
      </c>
    </row>
    <row r="2747" spans="1:5" x14ac:dyDescent="0.25">
      <c r="A2747">
        <v>29680</v>
      </c>
      <c r="B2747">
        <v>957</v>
      </c>
      <c r="C2747">
        <v>1</v>
      </c>
      <c r="D2747">
        <v>299.98</v>
      </c>
      <c r="E2747">
        <v>74250</v>
      </c>
    </row>
    <row r="2748" spans="1:5" x14ac:dyDescent="0.25">
      <c r="A2748">
        <v>29699</v>
      </c>
      <c r="B2748">
        <v>957</v>
      </c>
      <c r="C2748">
        <v>1</v>
      </c>
      <c r="D2748">
        <v>299.98</v>
      </c>
      <c r="E2748">
        <v>74302</v>
      </c>
    </row>
    <row r="2749" spans="1:5" x14ac:dyDescent="0.25">
      <c r="A2749">
        <v>29748</v>
      </c>
      <c r="B2749">
        <v>957</v>
      </c>
      <c r="C2749">
        <v>1</v>
      </c>
      <c r="D2749">
        <v>299.98</v>
      </c>
      <c r="E2749">
        <v>74433</v>
      </c>
    </row>
    <row r="2750" spans="1:5" x14ac:dyDescent="0.25">
      <c r="A2750">
        <v>29751</v>
      </c>
      <c r="B2750">
        <v>957</v>
      </c>
      <c r="C2750">
        <v>1</v>
      </c>
      <c r="D2750">
        <v>299.98</v>
      </c>
      <c r="E2750">
        <v>74439</v>
      </c>
    </row>
    <row r="2751" spans="1:5" x14ac:dyDescent="0.25">
      <c r="A2751">
        <v>30070</v>
      </c>
      <c r="B2751">
        <v>957</v>
      </c>
      <c r="C2751">
        <v>1</v>
      </c>
      <c r="D2751">
        <v>299.98</v>
      </c>
      <c r="E2751">
        <v>75171</v>
      </c>
    </row>
    <row r="2752" spans="1:5" x14ac:dyDescent="0.25">
      <c r="A2752">
        <v>30070</v>
      </c>
      <c r="B2752">
        <v>957</v>
      </c>
      <c r="C2752">
        <v>1</v>
      </c>
      <c r="D2752">
        <v>299.98</v>
      </c>
      <c r="E2752">
        <v>75174</v>
      </c>
    </row>
    <row r="2753" spans="1:5" x14ac:dyDescent="0.25">
      <c r="A2753">
        <v>30086</v>
      </c>
      <c r="B2753">
        <v>957</v>
      </c>
      <c r="C2753">
        <v>1</v>
      </c>
      <c r="D2753">
        <v>299.98</v>
      </c>
      <c r="E2753">
        <v>75207</v>
      </c>
    </row>
    <row r="2754" spans="1:5" x14ac:dyDescent="0.25">
      <c r="A2754">
        <v>30123</v>
      </c>
      <c r="B2754">
        <v>957</v>
      </c>
      <c r="C2754">
        <v>1</v>
      </c>
      <c r="D2754">
        <v>299.98</v>
      </c>
      <c r="E2754">
        <v>75293</v>
      </c>
    </row>
    <row r="2755" spans="1:5" x14ac:dyDescent="0.25">
      <c r="A2755">
        <v>30129</v>
      </c>
      <c r="B2755">
        <v>957</v>
      </c>
      <c r="C2755">
        <v>1</v>
      </c>
      <c r="D2755">
        <v>299.98</v>
      </c>
      <c r="E2755">
        <v>75306</v>
      </c>
    </row>
    <row r="2756" spans="1:5" x14ac:dyDescent="0.25">
      <c r="A2756">
        <v>30130</v>
      </c>
      <c r="B2756">
        <v>957</v>
      </c>
      <c r="C2756">
        <v>1</v>
      </c>
      <c r="D2756">
        <v>299.98</v>
      </c>
      <c r="E2756">
        <v>75308</v>
      </c>
    </row>
    <row r="2757" spans="1:5" x14ac:dyDescent="0.25">
      <c r="A2757">
        <v>30140</v>
      </c>
      <c r="B2757">
        <v>957</v>
      </c>
      <c r="C2757">
        <v>1</v>
      </c>
      <c r="D2757">
        <v>299.98</v>
      </c>
      <c r="E2757">
        <v>75332</v>
      </c>
    </row>
    <row r="2758" spans="1:5" x14ac:dyDescent="0.25">
      <c r="A2758">
        <v>30181</v>
      </c>
      <c r="B2758">
        <v>957</v>
      </c>
      <c r="C2758">
        <v>1</v>
      </c>
      <c r="D2758">
        <v>299.98</v>
      </c>
      <c r="E2758">
        <v>75437</v>
      </c>
    </row>
    <row r="2759" spans="1:5" x14ac:dyDescent="0.25">
      <c r="A2759">
        <v>22602</v>
      </c>
      <c r="B2759">
        <v>977</v>
      </c>
      <c r="C2759">
        <v>1</v>
      </c>
      <c r="D2759">
        <v>29.99</v>
      </c>
      <c r="E2759">
        <v>56550</v>
      </c>
    </row>
    <row r="2760" spans="1:5" x14ac:dyDescent="0.25">
      <c r="A2760">
        <v>23470</v>
      </c>
      <c r="B2760">
        <v>977</v>
      </c>
      <c r="C2760">
        <v>4</v>
      </c>
      <c r="D2760">
        <v>119.96</v>
      </c>
      <c r="E2760">
        <v>58725</v>
      </c>
    </row>
    <row r="2761" spans="1:5" x14ac:dyDescent="0.25">
      <c r="A2761">
        <v>23842</v>
      </c>
      <c r="B2761">
        <v>977</v>
      </c>
      <c r="C2761">
        <v>3</v>
      </c>
      <c r="D2761">
        <v>89.97</v>
      </c>
      <c r="E2761">
        <v>59668</v>
      </c>
    </row>
    <row r="2762" spans="1:5" x14ac:dyDescent="0.25">
      <c r="A2762">
        <v>23844</v>
      </c>
      <c r="B2762">
        <v>977</v>
      </c>
      <c r="C2762">
        <v>5</v>
      </c>
      <c r="D2762">
        <v>149.94999999999999</v>
      </c>
      <c r="E2762">
        <v>59674</v>
      </c>
    </row>
    <row r="2763" spans="1:5" x14ac:dyDescent="0.25">
      <c r="A2763">
        <v>25817</v>
      </c>
      <c r="B2763">
        <v>977</v>
      </c>
      <c r="C2763">
        <v>2</v>
      </c>
      <c r="D2763">
        <v>59.98</v>
      </c>
      <c r="E2763">
        <v>64626</v>
      </c>
    </row>
    <row r="2764" spans="1:5" x14ac:dyDescent="0.25">
      <c r="A2764">
        <v>26019</v>
      </c>
      <c r="B2764">
        <v>977</v>
      </c>
      <c r="C2764">
        <v>3</v>
      </c>
      <c r="D2764">
        <v>89.97</v>
      </c>
      <c r="E2764">
        <v>65117</v>
      </c>
    </row>
    <row r="2765" spans="1:5" x14ac:dyDescent="0.25">
      <c r="A2765">
        <v>28318</v>
      </c>
      <c r="B2765">
        <v>977</v>
      </c>
      <c r="C2765">
        <v>1</v>
      </c>
      <c r="D2765">
        <v>29.99</v>
      </c>
      <c r="E2765">
        <v>70844</v>
      </c>
    </row>
    <row r="2766" spans="1:5" x14ac:dyDescent="0.25">
      <c r="A2766">
        <v>29326</v>
      </c>
      <c r="B2766">
        <v>977</v>
      </c>
      <c r="C2766">
        <v>1</v>
      </c>
      <c r="D2766">
        <v>29.99</v>
      </c>
      <c r="E2766">
        <v>73368</v>
      </c>
    </row>
    <row r="2767" spans="1:5" x14ac:dyDescent="0.25">
      <c r="A2767">
        <v>20337</v>
      </c>
      <c r="B2767">
        <v>1004</v>
      </c>
      <c r="C2767">
        <v>1</v>
      </c>
      <c r="D2767">
        <v>399.98</v>
      </c>
      <c r="E2767">
        <v>50787</v>
      </c>
    </row>
    <row r="2768" spans="1:5" x14ac:dyDescent="0.25">
      <c r="A2768">
        <v>20346</v>
      </c>
      <c r="B2768">
        <v>1004</v>
      </c>
      <c r="C2768">
        <v>1</v>
      </c>
      <c r="D2768">
        <v>399.98</v>
      </c>
      <c r="E2768">
        <v>50800</v>
      </c>
    </row>
    <row r="2769" spans="1:5" x14ac:dyDescent="0.25">
      <c r="A2769">
        <v>20365</v>
      </c>
      <c r="B2769">
        <v>1004</v>
      </c>
      <c r="C2769">
        <v>1</v>
      </c>
      <c r="D2769">
        <v>399.98</v>
      </c>
      <c r="E2769">
        <v>50843</v>
      </c>
    </row>
    <row r="2770" spans="1:5" x14ac:dyDescent="0.25">
      <c r="A2770">
        <v>20381</v>
      </c>
      <c r="B2770">
        <v>1004</v>
      </c>
      <c r="C2770">
        <v>1</v>
      </c>
      <c r="D2770">
        <v>399.98</v>
      </c>
      <c r="E2770">
        <v>50880</v>
      </c>
    </row>
    <row r="2771" spans="1:5" x14ac:dyDescent="0.25">
      <c r="A2771">
        <v>20454</v>
      </c>
      <c r="B2771">
        <v>1004</v>
      </c>
      <c r="C2771">
        <v>1</v>
      </c>
      <c r="D2771">
        <v>399.98</v>
      </c>
      <c r="E2771">
        <v>51049</v>
      </c>
    </row>
    <row r="2772" spans="1:5" x14ac:dyDescent="0.25">
      <c r="A2772">
        <v>20567</v>
      </c>
      <c r="B2772">
        <v>1004</v>
      </c>
      <c r="C2772">
        <v>1</v>
      </c>
      <c r="D2772">
        <v>399.98</v>
      </c>
      <c r="E2772">
        <v>51385</v>
      </c>
    </row>
    <row r="2773" spans="1:5" x14ac:dyDescent="0.25">
      <c r="A2773">
        <v>20568</v>
      </c>
      <c r="B2773">
        <v>1004</v>
      </c>
      <c r="C2773">
        <v>1</v>
      </c>
      <c r="D2773">
        <v>399.98</v>
      </c>
      <c r="E2773">
        <v>51388</v>
      </c>
    </row>
    <row r="2774" spans="1:5" x14ac:dyDescent="0.25">
      <c r="A2774">
        <v>20581</v>
      </c>
      <c r="B2774">
        <v>1004</v>
      </c>
      <c r="C2774">
        <v>1</v>
      </c>
      <c r="D2774">
        <v>399.98</v>
      </c>
      <c r="E2774">
        <v>51427</v>
      </c>
    </row>
    <row r="2775" spans="1:5" x14ac:dyDescent="0.25">
      <c r="A2775">
        <v>20583</v>
      </c>
      <c r="B2775">
        <v>1004</v>
      </c>
      <c r="C2775">
        <v>1</v>
      </c>
      <c r="D2775">
        <v>399.98</v>
      </c>
      <c r="E2775">
        <v>51429</v>
      </c>
    </row>
    <row r="2776" spans="1:5" x14ac:dyDescent="0.25">
      <c r="A2776">
        <v>20678</v>
      </c>
      <c r="B2776">
        <v>1004</v>
      </c>
      <c r="C2776">
        <v>1</v>
      </c>
      <c r="D2776">
        <v>399.98</v>
      </c>
      <c r="E2776">
        <v>51670</v>
      </c>
    </row>
    <row r="2777" spans="1:5" x14ac:dyDescent="0.25">
      <c r="A2777">
        <v>20727</v>
      </c>
      <c r="B2777">
        <v>1004</v>
      </c>
      <c r="C2777">
        <v>1</v>
      </c>
      <c r="D2777">
        <v>399.98</v>
      </c>
      <c r="E2777">
        <v>51795</v>
      </c>
    </row>
    <row r="2778" spans="1:5" x14ac:dyDescent="0.25">
      <c r="A2778">
        <v>20780</v>
      </c>
      <c r="B2778">
        <v>1004</v>
      </c>
      <c r="C2778">
        <v>1</v>
      </c>
      <c r="D2778">
        <v>399.98</v>
      </c>
      <c r="E2778">
        <v>51926</v>
      </c>
    </row>
    <row r="2779" spans="1:5" x14ac:dyDescent="0.25">
      <c r="A2779">
        <v>20781</v>
      </c>
      <c r="B2779">
        <v>1004</v>
      </c>
      <c r="C2779">
        <v>1</v>
      </c>
      <c r="D2779">
        <v>399.98</v>
      </c>
      <c r="E2779">
        <v>51930</v>
      </c>
    </row>
    <row r="2780" spans="1:5" x14ac:dyDescent="0.25">
      <c r="A2780">
        <v>20829</v>
      </c>
      <c r="B2780">
        <v>1004</v>
      </c>
      <c r="C2780">
        <v>1</v>
      </c>
      <c r="D2780">
        <v>399.98</v>
      </c>
      <c r="E2780">
        <v>52053</v>
      </c>
    </row>
    <row r="2781" spans="1:5" x14ac:dyDescent="0.25">
      <c r="A2781">
        <v>20851</v>
      </c>
      <c r="B2781">
        <v>1004</v>
      </c>
      <c r="C2781">
        <v>1</v>
      </c>
      <c r="D2781">
        <v>399.98</v>
      </c>
      <c r="E2781">
        <v>52102</v>
      </c>
    </row>
    <row r="2782" spans="1:5" x14ac:dyDescent="0.25">
      <c r="A2782">
        <v>20887</v>
      </c>
      <c r="B2782">
        <v>1004</v>
      </c>
      <c r="C2782">
        <v>1</v>
      </c>
      <c r="D2782">
        <v>399.98</v>
      </c>
      <c r="E2782">
        <v>52191</v>
      </c>
    </row>
    <row r="2783" spans="1:5" x14ac:dyDescent="0.25">
      <c r="A2783">
        <v>20954</v>
      </c>
      <c r="B2783">
        <v>1004</v>
      </c>
      <c r="C2783">
        <v>1</v>
      </c>
      <c r="D2783">
        <v>399.98</v>
      </c>
      <c r="E2783">
        <v>52364</v>
      </c>
    </row>
    <row r="2784" spans="1:5" x14ac:dyDescent="0.25">
      <c r="A2784">
        <v>20966</v>
      </c>
      <c r="B2784">
        <v>1004</v>
      </c>
      <c r="C2784">
        <v>1</v>
      </c>
      <c r="D2784">
        <v>399.98</v>
      </c>
      <c r="E2784">
        <v>52406</v>
      </c>
    </row>
    <row r="2785" spans="1:5" x14ac:dyDescent="0.25">
      <c r="A2785">
        <v>20982</v>
      </c>
      <c r="B2785">
        <v>1004</v>
      </c>
      <c r="C2785">
        <v>1</v>
      </c>
      <c r="D2785">
        <v>399.98</v>
      </c>
      <c r="E2785">
        <v>52438</v>
      </c>
    </row>
    <row r="2786" spans="1:5" x14ac:dyDescent="0.25">
      <c r="A2786">
        <v>20983</v>
      </c>
      <c r="B2786">
        <v>1004</v>
      </c>
      <c r="C2786">
        <v>1</v>
      </c>
      <c r="D2786">
        <v>399.98</v>
      </c>
      <c r="E2786">
        <v>52442</v>
      </c>
    </row>
    <row r="2787" spans="1:5" x14ac:dyDescent="0.25">
      <c r="A2787">
        <v>21010</v>
      </c>
      <c r="B2787">
        <v>1004</v>
      </c>
      <c r="C2787">
        <v>1</v>
      </c>
      <c r="D2787">
        <v>399.98</v>
      </c>
      <c r="E2787">
        <v>52495</v>
      </c>
    </row>
    <row r="2788" spans="1:5" x14ac:dyDescent="0.25">
      <c r="A2788">
        <v>21010</v>
      </c>
      <c r="B2788">
        <v>1004</v>
      </c>
      <c r="C2788">
        <v>1</v>
      </c>
      <c r="D2788">
        <v>399.98</v>
      </c>
      <c r="E2788">
        <v>52498</v>
      </c>
    </row>
    <row r="2789" spans="1:5" x14ac:dyDescent="0.25">
      <c r="A2789">
        <v>21013</v>
      </c>
      <c r="B2789">
        <v>1004</v>
      </c>
      <c r="C2789">
        <v>1</v>
      </c>
      <c r="D2789">
        <v>399.98</v>
      </c>
      <c r="E2789">
        <v>52508</v>
      </c>
    </row>
    <row r="2790" spans="1:5" x14ac:dyDescent="0.25">
      <c r="A2790">
        <v>21017</v>
      </c>
      <c r="B2790">
        <v>1004</v>
      </c>
      <c r="C2790">
        <v>1</v>
      </c>
      <c r="D2790">
        <v>399.98</v>
      </c>
      <c r="E2790">
        <v>52522</v>
      </c>
    </row>
    <row r="2791" spans="1:5" x14ac:dyDescent="0.25">
      <c r="A2791">
        <v>21018</v>
      </c>
      <c r="B2791">
        <v>1004</v>
      </c>
      <c r="C2791">
        <v>1</v>
      </c>
      <c r="D2791">
        <v>399.98</v>
      </c>
      <c r="E2791">
        <v>52526</v>
      </c>
    </row>
    <row r="2792" spans="1:5" x14ac:dyDescent="0.25">
      <c r="A2792">
        <v>21108</v>
      </c>
      <c r="B2792">
        <v>1004</v>
      </c>
      <c r="C2792">
        <v>1</v>
      </c>
      <c r="D2792">
        <v>399.98</v>
      </c>
      <c r="E2792">
        <v>52772</v>
      </c>
    </row>
    <row r="2793" spans="1:5" x14ac:dyDescent="0.25">
      <c r="A2793">
        <v>21110</v>
      </c>
      <c r="B2793">
        <v>1004</v>
      </c>
      <c r="C2793">
        <v>1</v>
      </c>
      <c r="D2793">
        <v>399.98</v>
      </c>
      <c r="E2793">
        <v>52776</v>
      </c>
    </row>
    <row r="2794" spans="1:5" x14ac:dyDescent="0.25">
      <c r="A2794">
        <v>21112</v>
      </c>
      <c r="B2794">
        <v>1004</v>
      </c>
      <c r="C2794">
        <v>1</v>
      </c>
      <c r="D2794">
        <v>399.98</v>
      </c>
      <c r="E2794">
        <v>52782</v>
      </c>
    </row>
    <row r="2795" spans="1:5" x14ac:dyDescent="0.25">
      <c r="A2795">
        <v>21131</v>
      </c>
      <c r="B2795">
        <v>1004</v>
      </c>
      <c r="C2795">
        <v>1</v>
      </c>
      <c r="D2795">
        <v>399.98</v>
      </c>
      <c r="E2795">
        <v>52828</v>
      </c>
    </row>
    <row r="2796" spans="1:5" x14ac:dyDescent="0.25">
      <c r="A2796">
        <v>21140</v>
      </c>
      <c r="B2796">
        <v>1004</v>
      </c>
      <c r="C2796">
        <v>1</v>
      </c>
      <c r="D2796">
        <v>399.98</v>
      </c>
      <c r="E2796">
        <v>52847</v>
      </c>
    </row>
    <row r="2797" spans="1:5" x14ac:dyDescent="0.25">
      <c r="A2797">
        <v>21161</v>
      </c>
      <c r="B2797">
        <v>1004</v>
      </c>
      <c r="C2797">
        <v>1</v>
      </c>
      <c r="D2797">
        <v>399.98</v>
      </c>
      <c r="E2797">
        <v>52912</v>
      </c>
    </row>
    <row r="2798" spans="1:5" x14ac:dyDescent="0.25">
      <c r="A2798">
        <v>21210</v>
      </c>
      <c r="B2798">
        <v>1004</v>
      </c>
      <c r="C2798">
        <v>1</v>
      </c>
      <c r="D2798">
        <v>399.98</v>
      </c>
      <c r="E2798">
        <v>53063</v>
      </c>
    </row>
    <row r="2799" spans="1:5" x14ac:dyDescent="0.25">
      <c r="A2799">
        <v>21230</v>
      </c>
      <c r="B2799">
        <v>1004</v>
      </c>
      <c r="C2799">
        <v>1</v>
      </c>
      <c r="D2799">
        <v>399.98</v>
      </c>
      <c r="E2799">
        <v>53107</v>
      </c>
    </row>
    <row r="2800" spans="1:5" x14ac:dyDescent="0.25">
      <c r="A2800">
        <v>21257</v>
      </c>
      <c r="B2800">
        <v>1004</v>
      </c>
      <c r="C2800">
        <v>1</v>
      </c>
      <c r="D2800">
        <v>399.98</v>
      </c>
      <c r="E2800">
        <v>53167</v>
      </c>
    </row>
    <row r="2801" spans="1:5" x14ac:dyDescent="0.25">
      <c r="A2801">
        <v>21318</v>
      </c>
      <c r="B2801">
        <v>1004</v>
      </c>
      <c r="C2801">
        <v>1</v>
      </c>
      <c r="D2801">
        <v>399.98</v>
      </c>
      <c r="E2801">
        <v>53309</v>
      </c>
    </row>
    <row r="2802" spans="1:5" x14ac:dyDescent="0.25">
      <c r="A2802">
        <v>21377</v>
      </c>
      <c r="B2802">
        <v>1004</v>
      </c>
      <c r="C2802">
        <v>1</v>
      </c>
      <c r="D2802">
        <v>399.98</v>
      </c>
      <c r="E2802">
        <v>53458</v>
      </c>
    </row>
    <row r="2803" spans="1:5" x14ac:dyDescent="0.25">
      <c r="A2803">
        <v>21384</v>
      </c>
      <c r="B2803">
        <v>1004</v>
      </c>
      <c r="C2803">
        <v>1</v>
      </c>
      <c r="D2803">
        <v>399.98</v>
      </c>
      <c r="E2803">
        <v>53470</v>
      </c>
    </row>
    <row r="2804" spans="1:5" x14ac:dyDescent="0.25">
      <c r="A2804">
        <v>21385</v>
      </c>
      <c r="B2804">
        <v>1004</v>
      </c>
      <c r="C2804">
        <v>1</v>
      </c>
      <c r="D2804">
        <v>399.98</v>
      </c>
      <c r="E2804">
        <v>53471</v>
      </c>
    </row>
    <row r="2805" spans="1:5" x14ac:dyDescent="0.25">
      <c r="A2805">
        <v>21412</v>
      </c>
      <c r="B2805">
        <v>1004</v>
      </c>
      <c r="C2805">
        <v>1</v>
      </c>
      <c r="D2805">
        <v>399.98</v>
      </c>
      <c r="E2805">
        <v>53546</v>
      </c>
    </row>
    <row r="2806" spans="1:5" x14ac:dyDescent="0.25">
      <c r="A2806">
        <v>21415</v>
      </c>
      <c r="B2806">
        <v>1004</v>
      </c>
      <c r="C2806">
        <v>1</v>
      </c>
      <c r="D2806">
        <v>399.98</v>
      </c>
      <c r="E2806">
        <v>53558</v>
      </c>
    </row>
    <row r="2807" spans="1:5" x14ac:dyDescent="0.25">
      <c r="A2807">
        <v>21416</v>
      </c>
      <c r="B2807">
        <v>1004</v>
      </c>
      <c r="C2807">
        <v>1</v>
      </c>
      <c r="D2807">
        <v>399.98</v>
      </c>
      <c r="E2807">
        <v>53562</v>
      </c>
    </row>
    <row r="2808" spans="1:5" x14ac:dyDescent="0.25">
      <c r="A2808">
        <v>21420</v>
      </c>
      <c r="B2808">
        <v>1004</v>
      </c>
      <c r="C2808">
        <v>1</v>
      </c>
      <c r="D2808">
        <v>399.98</v>
      </c>
      <c r="E2808">
        <v>53575</v>
      </c>
    </row>
    <row r="2809" spans="1:5" x14ac:dyDescent="0.25">
      <c r="A2809">
        <v>21420</v>
      </c>
      <c r="B2809">
        <v>1004</v>
      </c>
      <c r="C2809">
        <v>1</v>
      </c>
      <c r="D2809">
        <v>399.98</v>
      </c>
      <c r="E2809">
        <v>53576</v>
      </c>
    </row>
    <row r="2810" spans="1:5" x14ac:dyDescent="0.25">
      <c r="A2810">
        <v>21422</v>
      </c>
      <c r="B2810">
        <v>1004</v>
      </c>
      <c r="C2810">
        <v>1</v>
      </c>
      <c r="D2810">
        <v>399.98</v>
      </c>
      <c r="E2810">
        <v>53583</v>
      </c>
    </row>
    <row r="2811" spans="1:5" x14ac:dyDescent="0.25">
      <c r="A2811">
        <v>21422</v>
      </c>
      <c r="B2811">
        <v>1004</v>
      </c>
      <c r="C2811">
        <v>1</v>
      </c>
      <c r="D2811">
        <v>399.98</v>
      </c>
      <c r="E2811">
        <v>53584</v>
      </c>
    </row>
    <row r="2812" spans="1:5" x14ac:dyDescent="0.25">
      <c r="A2812">
        <v>21505</v>
      </c>
      <c r="B2812">
        <v>1004</v>
      </c>
      <c r="C2812">
        <v>1</v>
      </c>
      <c r="D2812">
        <v>399.98</v>
      </c>
      <c r="E2812">
        <v>53757</v>
      </c>
    </row>
    <row r="2813" spans="1:5" x14ac:dyDescent="0.25">
      <c r="A2813">
        <v>21513</v>
      </c>
      <c r="B2813">
        <v>1004</v>
      </c>
      <c r="C2813">
        <v>1</v>
      </c>
      <c r="D2813">
        <v>399.98</v>
      </c>
      <c r="E2813">
        <v>53779</v>
      </c>
    </row>
    <row r="2814" spans="1:5" x14ac:dyDescent="0.25">
      <c r="A2814">
        <v>21513</v>
      </c>
      <c r="B2814">
        <v>1004</v>
      </c>
      <c r="C2814">
        <v>1</v>
      </c>
      <c r="D2814">
        <v>399.98</v>
      </c>
      <c r="E2814">
        <v>53780</v>
      </c>
    </row>
    <row r="2815" spans="1:5" x14ac:dyDescent="0.25">
      <c r="A2815">
        <v>21558</v>
      </c>
      <c r="B2815">
        <v>1004</v>
      </c>
      <c r="C2815">
        <v>1</v>
      </c>
      <c r="D2815">
        <v>399.98</v>
      </c>
      <c r="E2815">
        <v>53894</v>
      </c>
    </row>
    <row r="2816" spans="1:5" x14ac:dyDescent="0.25">
      <c r="A2816">
        <v>21625</v>
      </c>
      <c r="B2816">
        <v>1004</v>
      </c>
      <c r="C2816">
        <v>1</v>
      </c>
      <c r="D2816">
        <v>399.98</v>
      </c>
      <c r="E2816">
        <v>54079</v>
      </c>
    </row>
    <row r="2817" spans="1:5" x14ac:dyDescent="0.25">
      <c r="A2817">
        <v>21691</v>
      </c>
      <c r="B2817">
        <v>1004</v>
      </c>
      <c r="C2817">
        <v>1</v>
      </c>
      <c r="D2817">
        <v>399.98</v>
      </c>
      <c r="E2817">
        <v>54263</v>
      </c>
    </row>
    <row r="2818" spans="1:5" x14ac:dyDescent="0.25">
      <c r="A2818">
        <v>21692</v>
      </c>
      <c r="B2818">
        <v>1004</v>
      </c>
      <c r="C2818">
        <v>1</v>
      </c>
      <c r="D2818">
        <v>399.98</v>
      </c>
      <c r="E2818">
        <v>54265</v>
      </c>
    </row>
    <row r="2819" spans="1:5" x14ac:dyDescent="0.25">
      <c r="A2819">
        <v>21693</v>
      </c>
      <c r="B2819">
        <v>1004</v>
      </c>
      <c r="C2819">
        <v>1</v>
      </c>
      <c r="D2819">
        <v>399.98</v>
      </c>
      <c r="E2819">
        <v>54267</v>
      </c>
    </row>
    <row r="2820" spans="1:5" x14ac:dyDescent="0.25">
      <c r="A2820">
        <v>21708</v>
      </c>
      <c r="B2820">
        <v>1004</v>
      </c>
      <c r="C2820">
        <v>1</v>
      </c>
      <c r="D2820">
        <v>399.98</v>
      </c>
      <c r="E2820">
        <v>54307</v>
      </c>
    </row>
    <row r="2821" spans="1:5" x14ac:dyDescent="0.25">
      <c r="A2821">
        <v>21726</v>
      </c>
      <c r="B2821">
        <v>1004</v>
      </c>
      <c r="C2821">
        <v>1</v>
      </c>
      <c r="D2821">
        <v>399.98</v>
      </c>
      <c r="E2821">
        <v>54358</v>
      </c>
    </row>
    <row r="2822" spans="1:5" x14ac:dyDescent="0.25">
      <c r="A2822">
        <v>21726</v>
      </c>
      <c r="B2822">
        <v>1004</v>
      </c>
      <c r="C2822">
        <v>1</v>
      </c>
      <c r="D2822">
        <v>399.98</v>
      </c>
      <c r="E2822">
        <v>54359</v>
      </c>
    </row>
    <row r="2823" spans="1:5" x14ac:dyDescent="0.25">
      <c r="A2823">
        <v>21726</v>
      </c>
      <c r="B2823">
        <v>1004</v>
      </c>
      <c r="C2823">
        <v>1</v>
      </c>
      <c r="D2823">
        <v>399.98</v>
      </c>
      <c r="E2823">
        <v>54361</v>
      </c>
    </row>
    <row r="2824" spans="1:5" x14ac:dyDescent="0.25">
      <c r="A2824">
        <v>21810</v>
      </c>
      <c r="B2824">
        <v>1004</v>
      </c>
      <c r="C2824">
        <v>1</v>
      </c>
      <c r="D2824">
        <v>399.98</v>
      </c>
      <c r="E2824">
        <v>54545</v>
      </c>
    </row>
    <row r="2825" spans="1:5" x14ac:dyDescent="0.25">
      <c r="A2825">
        <v>21888</v>
      </c>
      <c r="B2825">
        <v>1004</v>
      </c>
      <c r="C2825">
        <v>1</v>
      </c>
      <c r="D2825">
        <v>399.98</v>
      </c>
      <c r="E2825">
        <v>54740</v>
      </c>
    </row>
    <row r="2826" spans="1:5" x14ac:dyDescent="0.25">
      <c r="A2826">
        <v>21924</v>
      </c>
      <c r="B2826">
        <v>1004</v>
      </c>
      <c r="C2826">
        <v>1</v>
      </c>
      <c r="D2826">
        <v>399.98</v>
      </c>
      <c r="E2826">
        <v>54839</v>
      </c>
    </row>
    <row r="2827" spans="1:5" x14ac:dyDescent="0.25">
      <c r="A2827">
        <v>22008</v>
      </c>
      <c r="B2827">
        <v>1004</v>
      </c>
      <c r="C2827">
        <v>1</v>
      </c>
      <c r="D2827">
        <v>399.98</v>
      </c>
      <c r="E2827">
        <v>55045</v>
      </c>
    </row>
    <row r="2828" spans="1:5" x14ac:dyDescent="0.25">
      <c r="A2828">
        <v>22037</v>
      </c>
      <c r="B2828">
        <v>1004</v>
      </c>
      <c r="C2828">
        <v>1</v>
      </c>
      <c r="D2828">
        <v>399.98</v>
      </c>
      <c r="E2828">
        <v>55121</v>
      </c>
    </row>
    <row r="2829" spans="1:5" x14ac:dyDescent="0.25">
      <c r="A2829">
        <v>22061</v>
      </c>
      <c r="B2829">
        <v>1004</v>
      </c>
      <c r="C2829">
        <v>1</v>
      </c>
      <c r="D2829">
        <v>399.98</v>
      </c>
      <c r="E2829">
        <v>55190</v>
      </c>
    </row>
    <row r="2830" spans="1:5" x14ac:dyDescent="0.25">
      <c r="A2830">
        <v>22093</v>
      </c>
      <c r="B2830">
        <v>1004</v>
      </c>
      <c r="C2830">
        <v>1</v>
      </c>
      <c r="D2830">
        <v>399.98</v>
      </c>
      <c r="E2830">
        <v>55274</v>
      </c>
    </row>
    <row r="2831" spans="1:5" x14ac:dyDescent="0.25">
      <c r="A2831">
        <v>22094</v>
      </c>
      <c r="B2831">
        <v>1004</v>
      </c>
      <c r="C2831">
        <v>1</v>
      </c>
      <c r="D2831">
        <v>399.98</v>
      </c>
      <c r="E2831">
        <v>55280</v>
      </c>
    </row>
    <row r="2832" spans="1:5" x14ac:dyDescent="0.25">
      <c r="A2832">
        <v>22173</v>
      </c>
      <c r="B2832">
        <v>1004</v>
      </c>
      <c r="C2832">
        <v>1</v>
      </c>
      <c r="D2832">
        <v>399.98</v>
      </c>
      <c r="E2832">
        <v>55502</v>
      </c>
    </row>
    <row r="2833" spans="1:5" x14ac:dyDescent="0.25">
      <c r="A2833">
        <v>22293</v>
      </c>
      <c r="B2833">
        <v>1004</v>
      </c>
      <c r="C2833">
        <v>1</v>
      </c>
      <c r="D2833">
        <v>399.98</v>
      </c>
      <c r="E2833">
        <v>55814</v>
      </c>
    </row>
    <row r="2834" spans="1:5" x14ac:dyDescent="0.25">
      <c r="A2834">
        <v>22340</v>
      </c>
      <c r="B2834">
        <v>1004</v>
      </c>
      <c r="C2834">
        <v>1</v>
      </c>
      <c r="D2834">
        <v>399.98</v>
      </c>
      <c r="E2834">
        <v>55915</v>
      </c>
    </row>
    <row r="2835" spans="1:5" x14ac:dyDescent="0.25">
      <c r="A2835">
        <v>22343</v>
      </c>
      <c r="B2835">
        <v>1004</v>
      </c>
      <c r="C2835">
        <v>1</v>
      </c>
      <c r="D2835">
        <v>399.98</v>
      </c>
      <c r="E2835">
        <v>55925</v>
      </c>
    </row>
    <row r="2836" spans="1:5" x14ac:dyDescent="0.25">
      <c r="A2836">
        <v>22475</v>
      </c>
      <c r="B2836">
        <v>1004</v>
      </c>
      <c r="C2836">
        <v>1</v>
      </c>
      <c r="D2836">
        <v>399.98</v>
      </c>
      <c r="E2836">
        <v>56243</v>
      </c>
    </row>
    <row r="2837" spans="1:5" x14ac:dyDescent="0.25">
      <c r="A2837">
        <v>22533</v>
      </c>
      <c r="B2837">
        <v>1004</v>
      </c>
      <c r="C2837">
        <v>1</v>
      </c>
      <c r="D2837">
        <v>399.98</v>
      </c>
      <c r="E2837">
        <v>56393</v>
      </c>
    </row>
    <row r="2838" spans="1:5" x14ac:dyDescent="0.25">
      <c r="A2838">
        <v>22550</v>
      </c>
      <c r="B2838">
        <v>1004</v>
      </c>
      <c r="C2838">
        <v>1</v>
      </c>
      <c r="D2838">
        <v>399.98</v>
      </c>
      <c r="E2838">
        <v>56435</v>
      </c>
    </row>
    <row r="2839" spans="1:5" x14ac:dyDescent="0.25">
      <c r="A2839">
        <v>22668</v>
      </c>
      <c r="B2839">
        <v>1004</v>
      </c>
      <c r="C2839">
        <v>1</v>
      </c>
      <c r="D2839">
        <v>399.98</v>
      </c>
      <c r="E2839">
        <v>56723</v>
      </c>
    </row>
    <row r="2840" spans="1:5" x14ac:dyDescent="0.25">
      <c r="A2840">
        <v>22668</v>
      </c>
      <c r="B2840">
        <v>1004</v>
      </c>
      <c r="C2840">
        <v>1</v>
      </c>
      <c r="D2840">
        <v>399.98</v>
      </c>
      <c r="E2840">
        <v>56726</v>
      </c>
    </row>
    <row r="2841" spans="1:5" x14ac:dyDescent="0.25">
      <c r="A2841">
        <v>22671</v>
      </c>
      <c r="B2841">
        <v>1004</v>
      </c>
      <c r="C2841">
        <v>1</v>
      </c>
      <c r="D2841">
        <v>399.98</v>
      </c>
      <c r="E2841">
        <v>56733</v>
      </c>
    </row>
    <row r="2842" spans="1:5" x14ac:dyDescent="0.25">
      <c r="A2842">
        <v>22712</v>
      </c>
      <c r="B2842">
        <v>1004</v>
      </c>
      <c r="C2842">
        <v>1</v>
      </c>
      <c r="D2842">
        <v>399.98</v>
      </c>
      <c r="E2842">
        <v>56849</v>
      </c>
    </row>
    <row r="2843" spans="1:5" x14ac:dyDescent="0.25">
      <c r="A2843">
        <v>22718</v>
      </c>
      <c r="B2843">
        <v>1004</v>
      </c>
      <c r="C2843">
        <v>1</v>
      </c>
      <c r="D2843">
        <v>399.98</v>
      </c>
      <c r="E2843">
        <v>56859</v>
      </c>
    </row>
    <row r="2844" spans="1:5" x14ac:dyDescent="0.25">
      <c r="A2844">
        <v>22718</v>
      </c>
      <c r="B2844">
        <v>1004</v>
      </c>
      <c r="C2844">
        <v>1</v>
      </c>
      <c r="D2844">
        <v>399.98</v>
      </c>
      <c r="E2844">
        <v>56860</v>
      </c>
    </row>
    <row r="2845" spans="1:5" x14ac:dyDescent="0.25">
      <c r="A2845">
        <v>22719</v>
      </c>
      <c r="B2845">
        <v>1004</v>
      </c>
      <c r="C2845">
        <v>1</v>
      </c>
      <c r="D2845">
        <v>399.98</v>
      </c>
      <c r="E2845">
        <v>56861</v>
      </c>
    </row>
    <row r="2846" spans="1:5" x14ac:dyDescent="0.25">
      <c r="A2846">
        <v>22719</v>
      </c>
      <c r="B2846">
        <v>1004</v>
      </c>
      <c r="C2846">
        <v>1</v>
      </c>
      <c r="D2846">
        <v>399.98</v>
      </c>
      <c r="E2846">
        <v>56863</v>
      </c>
    </row>
    <row r="2847" spans="1:5" x14ac:dyDescent="0.25">
      <c r="A2847">
        <v>22789</v>
      </c>
      <c r="B2847">
        <v>1004</v>
      </c>
      <c r="C2847">
        <v>1</v>
      </c>
      <c r="D2847">
        <v>399.98</v>
      </c>
      <c r="E2847">
        <v>57038</v>
      </c>
    </row>
    <row r="2848" spans="1:5" x14ac:dyDescent="0.25">
      <c r="A2848">
        <v>22791</v>
      </c>
      <c r="B2848">
        <v>1004</v>
      </c>
      <c r="C2848">
        <v>1</v>
      </c>
      <c r="D2848">
        <v>399.98</v>
      </c>
      <c r="E2848">
        <v>57047</v>
      </c>
    </row>
    <row r="2849" spans="1:5" x14ac:dyDescent="0.25">
      <c r="A2849">
        <v>22944</v>
      </c>
      <c r="B2849">
        <v>1004</v>
      </c>
      <c r="C2849">
        <v>1</v>
      </c>
      <c r="D2849">
        <v>399.98</v>
      </c>
      <c r="E2849">
        <v>57437</v>
      </c>
    </row>
    <row r="2850" spans="1:5" x14ac:dyDescent="0.25">
      <c r="A2850">
        <v>22944</v>
      </c>
      <c r="B2850">
        <v>1004</v>
      </c>
      <c r="C2850">
        <v>1</v>
      </c>
      <c r="D2850">
        <v>399.98</v>
      </c>
      <c r="E2850">
        <v>57438</v>
      </c>
    </row>
    <row r="2851" spans="1:5" x14ac:dyDescent="0.25">
      <c r="A2851">
        <v>22964</v>
      </c>
      <c r="B2851">
        <v>1004</v>
      </c>
      <c r="C2851">
        <v>1</v>
      </c>
      <c r="D2851">
        <v>399.98</v>
      </c>
      <c r="E2851">
        <v>57471</v>
      </c>
    </row>
    <row r="2852" spans="1:5" x14ac:dyDescent="0.25">
      <c r="A2852">
        <v>22970</v>
      </c>
      <c r="B2852">
        <v>1004</v>
      </c>
      <c r="C2852">
        <v>1</v>
      </c>
      <c r="D2852">
        <v>399.98</v>
      </c>
      <c r="E2852">
        <v>57487</v>
      </c>
    </row>
    <row r="2853" spans="1:5" x14ac:dyDescent="0.25">
      <c r="A2853">
        <v>22978</v>
      </c>
      <c r="B2853">
        <v>1004</v>
      </c>
      <c r="C2853">
        <v>1</v>
      </c>
      <c r="D2853">
        <v>399.98</v>
      </c>
      <c r="E2853">
        <v>57505</v>
      </c>
    </row>
    <row r="2854" spans="1:5" x14ac:dyDescent="0.25">
      <c r="A2854">
        <v>22998</v>
      </c>
      <c r="B2854">
        <v>1004</v>
      </c>
      <c r="C2854">
        <v>1</v>
      </c>
      <c r="D2854">
        <v>399.98</v>
      </c>
      <c r="E2854">
        <v>57563</v>
      </c>
    </row>
    <row r="2855" spans="1:5" x14ac:dyDescent="0.25">
      <c r="A2855">
        <v>23000</v>
      </c>
      <c r="B2855">
        <v>1004</v>
      </c>
      <c r="C2855">
        <v>1</v>
      </c>
      <c r="D2855">
        <v>399.98</v>
      </c>
      <c r="E2855">
        <v>57570</v>
      </c>
    </row>
    <row r="2856" spans="1:5" x14ac:dyDescent="0.25">
      <c r="A2856">
        <v>23040</v>
      </c>
      <c r="B2856">
        <v>1004</v>
      </c>
      <c r="C2856">
        <v>1</v>
      </c>
      <c r="D2856">
        <v>399.98</v>
      </c>
      <c r="E2856">
        <v>57690</v>
      </c>
    </row>
    <row r="2857" spans="1:5" x14ac:dyDescent="0.25">
      <c r="A2857">
        <v>23040</v>
      </c>
      <c r="B2857">
        <v>1004</v>
      </c>
      <c r="C2857">
        <v>1</v>
      </c>
      <c r="D2857">
        <v>399.98</v>
      </c>
      <c r="E2857">
        <v>57691</v>
      </c>
    </row>
    <row r="2858" spans="1:5" x14ac:dyDescent="0.25">
      <c r="A2858">
        <v>23042</v>
      </c>
      <c r="B2858">
        <v>1004</v>
      </c>
      <c r="C2858">
        <v>1</v>
      </c>
      <c r="D2858">
        <v>399.98</v>
      </c>
      <c r="E2858">
        <v>57699</v>
      </c>
    </row>
    <row r="2859" spans="1:5" x14ac:dyDescent="0.25">
      <c r="A2859">
        <v>23044</v>
      </c>
      <c r="B2859">
        <v>1004</v>
      </c>
      <c r="C2859">
        <v>1</v>
      </c>
      <c r="D2859">
        <v>399.98</v>
      </c>
      <c r="E2859">
        <v>57701</v>
      </c>
    </row>
    <row r="2860" spans="1:5" x14ac:dyDescent="0.25">
      <c r="A2860">
        <v>23045</v>
      </c>
      <c r="B2860">
        <v>1004</v>
      </c>
      <c r="C2860">
        <v>1</v>
      </c>
      <c r="D2860">
        <v>399.98</v>
      </c>
      <c r="E2860">
        <v>57706</v>
      </c>
    </row>
    <row r="2861" spans="1:5" x14ac:dyDescent="0.25">
      <c r="A2861">
        <v>23045</v>
      </c>
      <c r="B2861">
        <v>1004</v>
      </c>
      <c r="C2861">
        <v>1</v>
      </c>
      <c r="D2861">
        <v>399.98</v>
      </c>
      <c r="E2861">
        <v>57709</v>
      </c>
    </row>
    <row r="2862" spans="1:5" x14ac:dyDescent="0.25">
      <c r="A2862">
        <v>23071</v>
      </c>
      <c r="B2862">
        <v>1004</v>
      </c>
      <c r="C2862">
        <v>1</v>
      </c>
      <c r="D2862">
        <v>399.98</v>
      </c>
      <c r="E2862">
        <v>57764</v>
      </c>
    </row>
    <row r="2863" spans="1:5" x14ac:dyDescent="0.25">
      <c r="A2863">
        <v>23127</v>
      </c>
      <c r="B2863">
        <v>1004</v>
      </c>
      <c r="C2863">
        <v>1</v>
      </c>
      <c r="D2863">
        <v>399.98</v>
      </c>
      <c r="E2863">
        <v>57902</v>
      </c>
    </row>
    <row r="2864" spans="1:5" x14ac:dyDescent="0.25">
      <c r="A2864">
        <v>23165</v>
      </c>
      <c r="B2864">
        <v>1004</v>
      </c>
      <c r="C2864">
        <v>1</v>
      </c>
      <c r="D2864">
        <v>399.98</v>
      </c>
      <c r="E2864">
        <v>57998</v>
      </c>
    </row>
    <row r="2865" spans="1:5" x14ac:dyDescent="0.25">
      <c r="A2865">
        <v>23212</v>
      </c>
      <c r="B2865">
        <v>1004</v>
      </c>
      <c r="C2865">
        <v>1</v>
      </c>
      <c r="D2865">
        <v>399.98</v>
      </c>
      <c r="E2865">
        <v>58112</v>
      </c>
    </row>
    <row r="2866" spans="1:5" x14ac:dyDescent="0.25">
      <c r="A2866">
        <v>23212</v>
      </c>
      <c r="B2866">
        <v>1004</v>
      </c>
      <c r="C2866">
        <v>1</v>
      </c>
      <c r="D2866">
        <v>399.98</v>
      </c>
      <c r="E2866">
        <v>58115</v>
      </c>
    </row>
    <row r="2867" spans="1:5" x14ac:dyDescent="0.25">
      <c r="A2867">
        <v>23244</v>
      </c>
      <c r="B2867">
        <v>1004</v>
      </c>
      <c r="C2867">
        <v>1</v>
      </c>
      <c r="D2867">
        <v>399.98</v>
      </c>
      <c r="E2867">
        <v>58202</v>
      </c>
    </row>
    <row r="2868" spans="1:5" x14ac:dyDescent="0.25">
      <c r="A2868">
        <v>23391</v>
      </c>
      <c r="B2868">
        <v>1004</v>
      </c>
      <c r="C2868">
        <v>1</v>
      </c>
      <c r="D2868">
        <v>399.98</v>
      </c>
      <c r="E2868">
        <v>58527</v>
      </c>
    </row>
    <row r="2869" spans="1:5" x14ac:dyDescent="0.25">
      <c r="A2869">
        <v>23405</v>
      </c>
      <c r="B2869">
        <v>1004</v>
      </c>
      <c r="C2869">
        <v>1</v>
      </c>
      <c r="D2869">
        <v>399.98</v>
      </c>
      <c r="E2869">
        <v>58547</v>
      </c>
    </row>
    <row r="2870" spans="1:5" x14ac:dyDescent="0.25">
      <c r="A2870">
        <v>23419</v>
      </c>
      <c r="B2870">
        <v>1004</v>
      </c>
      <c r="C2870">
        <v>1</v>
      </c>
      <c r="D2870">
        <v>399.98</v>
      </c>
      <c r="E2870">
        <v>58582</v>
      </c>
    </row>
    <row r="2871" spans="1:5" x14ac:dyDescent="0.25">
      <c r="A2871">
        <v>23439</v>
      </c>
      <c r="B2871">
        <v>1004</v>
      </c>
      <c r="C2871">
        <v>1</v>
      </c>
      <c r="D2871">
        <v>399.98</v>
      </c>
      <c r="E2871">
        <v>58636</v>
      </c>
    </row>
    <row r="2872" spans="1:5" x14ac:dyDescent="0.25">
      <c r="A2872">
        <v>23440</v>
      </c>
      <c r="B2872">
        <v>1004</v>
      </c>
      <c r="C2872">
        <v>1</v>
      </c>
      <c r="D2872">
        <v>399.98</v>
      </c>
      <c r="E2872">
        <v>58640</v>
      </c>
    </row>
    <row r="2873" spans="1:5" x14ac:dyDescent="0.25">
      <c r="A2873">
        <v>23470</v>
      </c>
      <c r="B2873">
        <v>1004</v>
      </c>
      <c r="C2873">
        <v>1</v>
      </c>
      <c r="D2873">
        <v>399.98</v>
      </c>
      <c r="E2873">
        <v>58726</v>
      </c>
    </row>
    <row r="2874" spans="1:5" x14ac:dyDescent="0.25">
      <c r="A2874">
        <v>23470</v>
      </c>
      <c r="B2874">
        <v>1004</v>
      </c>
      <c r="C2874">
        <v>1</v>
      </c>
      <c r="D2874">
        <v>399.98</v>
      </c>
      <c r="E2874">
        <v>58727</v>
      </c>
    </row>
    <row r="2875" spans="1:5" x14ac:dyDescent="0.25">
      <c r="A2875">
        <v>23531</v>
      </c>
      <c r="B2875">
        <v>1004</v>
      </c>
      <c r="C2875">
        <v>1</v>
      </c>
      <c r="D2875">
        <v>399.98</v>
      </c>
      <c r="E2875">
        <v>58852</v>
      </c>
    </row>
    <row r="2876" spans="1:5" x14ac:dyDescent="0.25">
      <c r="A2876">
        <v>23532</v>
      </c>
      <c r="B2876">
        <v>1004</v>
      </c>
      <c r="C2876">
        <v>1</v>
      </c>
      <c r="D2876">
        <v>399.98</v>
      </c>
      <c r="E2876">
        <v>58855</v>
      </c>
    </row>
    <row r="2877" spans="1:5" x14ac:dyDescent="0.25">
      <c r="A2877">
        <v>23576</v>
      </c>
      <c r="B2877">
        <v>1004</v>
      </c>
      <c r="C2877">
        <v>1</v>
      </c>
      <c r="D2877">
        <v>399.98</v>
      </c>
      <c r="E2877">
        <v>58982</v>
      </c>
    </row>
    <row r="2878" spans="1:5" x14ac:dyDescent="0.25">
      <c r="A2878">
        <v>23643</v>
      </c>
      <c r="B2878">
        <v>1004</v>
      </c>
      <c r="C2878">
        <v>1</v>
      </c>
      <c r="D2878">
        <v>399.98</v>
      </c>
      <c r="E2878">
        <v>59152</v>
      </c>
    </row>
    <row r="2879" spans="1:5" x14ac:dyDescent="0.25">
      <c r="A2879">
        <v>23651</v>
      </c>
      <c r="B2879">
        <v>1004</v>
      </c>
      <c r="C2879">
        <v>1</v>
      </c>
      <c r="D2879">
        <v>399.98</v>
      </c>
      <c r="E2879">
        <v>59173</v>
      </c>
    </row>
    <row r="2880" spans="1:5" x14ac:dyDescent="0.25">
      <c r="A2880">
        <v>23668</v>
      </c>
      <c r="B2880">
        <v>1004</v>
      </c>
      <c r="C2880">
        <v>1</v>
      </c>
      <c r="D2880">
        <v>399.98</v>
      </c>
      <c r="E2880">
        <v>59215</v>
      </c>
    </row>
    <row r="2881" spans="1:5" x14ac:dyDescent="0.25">
      <c r="A2881">
        <v>23670</v>
      </c>
      <c r="B2881">
        <v>1004</v>
      </c>
      <c r="C2881">
        <v>1</v>
      </c>
      <c r="D2881">
        <v>399.98</v>
      </c>
      <c r="E2881">
        <v>59221</v>
      </c>
    </row>
    <row r="2882" spans="1:5" x14ac:dyDescent="0.25">
      <c r="A2882">
        <v>23672</v>
      </c>
      <c r="B2882">
        <v>1004</v>
      </c>
      <c r="C2882">
        <v>1</v>
      </c>
      <c r="D2882">
        <v>399.98</v>
      </c>
      <c r="E2882">
        <v>59225</v>
      </c>
    </row>
    <row r="2883" spans="1:5" x14ac:dyDescent="0.25">
      <c r="A2883">
        <v>23672</v>
      </c>
      <c r="B2883">
        <v>1004</v>
      </c>
      <c r="C2883">
        <v>1</v>
      </c>
      <c r="D2883">
        <v>399.98</v>
      </c>
      <c r="E2883">
        <v>59226</v>
      </c>
    </row>
    <row r="2884" spans="1:5" x14ac:dyDescent="0.25">
      <c r="A2884">
        <v>23672</v>
      </c>
      <c r="B2884">
        <v>1004</v>
      </c>
      <c r="C2884">
        <v>1</v>
      </c>
      <c r="D2884">
        <v>399.98</v>
      </c>
      <c r="E2884">
        <v>59227</v>
      </c>
    </row>
    <row r="2885" spans="1:5" x14ac:dyDescent="0.25">
      <c r="A2885">
        <v>23682</v>
      </c>
      <c r="B2885">
        <v>1004</v>
      </c>
      <c r="C2885">
        <v>1</v>
      </c>
      <c r="D2885">
        <v>399.98</v>
      </c>
      <c r="E2885">
        <v>59242</v>
      </c>
    </row>
    <row r="2886" spans="1:5" x14ac:dyDescent="0.25">
      <c r="A2886">
        <v>23714</v>
      </c>
      <c r="B2886">
        <v>1004</v>
      </c>
      <c r="C2886">
        <v>1</v>
      </c>
      <c r="D2886">
        <v>399.98</v>
      </c>
      <c r="E2886">
        <v>59325</v>
      </c>
    </row>
    <row r="2887" spans="1:5" x14ac:dyDescent="0.25">
      <c r="A2887">
        <v>23715</v>
      </c>
      <c r="B2887">
        <v>1004</v>
      </c>
      <c r="C2887">
        <v>1</v>
      </c>
      <c r="D2887">
        <v>399.98</v>
      </c>
      <c r="E2887">
        <v>59329</v>
      </c>
    </row>
    <row r="2888" spans="1:5" x14ac:dyDescent="0.25">
      <c r="A2888">
        <v>23715</v>
      </c>
      <c r="B2888">
        <v>1004</v>
      </c>
      <c r="C2888">
        <v>1</v>
      </c>
      <c r="D2888">
        <v>399.98</v>
      </c>
      <c r="E2888">
        <v>59331</v>
      </c>
    </row>
    <row r="2889" spans="1:5" x14ac:dyDescent="0.25">
      <c r="A2889">
        <v>23769</v>
      </c>
      <c r="B2889">
        <v>1004</v>
      </c>
      <c r="C2889">
        <v>1</v>
      </c>
      <c r="D2889">
        <v>399.98</v>
      </c>
      <c r="E2889">
        <v>59475</v>
      </c>
    </row>
    <row r="2890" spans="1:5" x14ac:dyDescent="0.25">
      <c r="A2890">
        <v>23838</v>
      </c>
      <c r="B2890">
        <v>1004</v>
      </c>
      <c r="C2890">
        <v>1</v>
      </c>
      <c r="D2890">
        <v>399.98</v>
      </c>
      <c r="E2890">
        <v>59654</v>
      </c>
    </row>
    <row r="2891" spans="1:5" x14ac:dyDescent="0.25">
      <c r="A2891">
        <v>23840</v>
      </c>
      <c r="B2891">
        <v>1004</v>
      </c>
      <c r="C2891">
        <v>1</v>
      </c>
      <c r="D2891">
        <v>399.98</v>
      </c>
      <c r="E2891">
        <v>59660</v>
      </c>
    </row>
    <row r="2892" spans="1:5" x14ac:dyDescent="0.25">
      <c r="A2892">
        <v>23870</v>
      </c>
      <c r="B2892">
        <v>1004</v>
      </c>
      <c r="C2892">
        <v>1</v>
      </c>
      <c r="D2892">
        <v>399.98</v>
      </c>
      <c r="E2892">
        <v>59751</v>
      </c>
    </row>
    <row r="2893" spans="1:5" x14ac:dyDescent="0.25">
      <c r="A2893">
        <v>23880</v>
      </c>
      <c r="B2893">
        <v>1004</v>
      </c>
      <c r="C2893">
        <v>1</v>
      </c>
      <c r="D2893">
        <v>399.98</v>
      </c>
      <c r="E2893">
        <v>59774</v>
      </c>
    </row>
    <row r="2894" spans="1:5" x14ac:dyDescent="0.25">
      <c r="A2894">
        <v>23882</v>
      </c>
      <c r="B2894">
        <v>1004</v>
      </c>
      <c r="C2894">
        <v>1</v>
      </c>
      <c r="D2894">
        <v>399.98</v>
      </c>
      <c r="E2894">
        <v>59778</v>
      </c>
    </row>
    <row r="2895" spans="1:5" x14ac:dyDescent="0.25">
      <c r="A2895">
        <v>23952</v>
      </c>
      <c r="B2895">
        <v>1004</v>
      </c>
      <c r="C2895">
        <v>1</v>
      </c>
      <c r="D2895">
        <v>399.98</v>
      </c>
      <c r="E2895">
        <v>59961</v>
      </c>
    </row>
    <row r="2896" spans="1:5" x14ac:dyDescent="0.25">
      <c r="A2896">
        <v>23952</v>
      </c>
      <c r="B2896">
        <v>1004</v>
      </c>
      <c r="C2896">
        <v>1</v>
      </c>
      <c r="D2896">
        <v>399.98</v>
      </c>
      <c r="E2896">
        <v>59962</v>
      </c>
    </row>
    <row r="2897" spans="1:5" x14ac:dyDescent="0.25">
      <c r="A2897">
        <v>23952</v>
      </c>
      <c r="B2897">
        <v>1004</v>
      </c>
      <c r="C2897">
        <v>1</v>
      </c>
      <c r="D2897">
        <v>399.98</v>
      </c>
      <c r="E2897">
        <v>59963</v>
      </c>
    </row>
    <row r="2898" spans="1:5" x14ac:dyDescent="0.25">
      <c r="A2898">
        <v>23978</v>
      </c>
      <c r="B2898">
        <v>1004</v>
      </c>
      <c r="C2898">
        <v>1</v>
      </c>
      <c r="D2898">
        <v>399.98</v>
      </c>
      <c r="E2898">
        <v>60030</v>
      </c>
    </row>
    <row r="2899" spans="1:5" x14ac:dyDescent="0.25">
      <c r="A2899">
        <v>24008</v>
      </c>
      <c r="B2899">
        <v>1004</v>
      </c>
      <c r="C2899">
        <v>1</v>
      </c>
      <c r="D2899">
        <v>399.98</v>
      </c>
      <c r="E2899">
        <v>60077</v>
      </c>
    </row>
    <row r="2900" spans="1:5" x14ac:dyDescent="0.25">
      <c r="A2900">
        <v>24059</v>
      </c>
      <c r="B2900">
        <v>1004</v>
      </c>
      <c r="C2900">
        <v>1</v>
      </c>
      <c r="D2900">
        <v>399.98</v>
      </c>
      <c r="E2900">
        <v>60197</v>
      </c>
    </row>
    <row r="2901" spans="1:5" x14ac:dyDescent="0.25">
      <c r="A2901">
        <v>24062</v>
      </c>
      <c r="B2901">
        <v>1004</v>
      </c>
      <c r="C2901">
        <v>1</v>
      </c>
      <c r="D2901">
        <v>399.98</v>
      </c>
      <c r="E2901">
        <v>60207</v>
      </c>
    </row>
    <row r="2902" spans="1:5" x14ac:dyDescent="0.25">
      <c r="A2902">
        <v>24091</v>
      </c>
      <c r="B2902">
        <v>1004</v>
      </c>
      <c r="C2902">
        <v>1</v>
      </c>
      <c r="D2902">
        <v>399.98</v>
      </c>
      <c r="E2902">
        <v>60274</v>
      </c>
    </row>
    <row r="2903" spans="1:5" x14ac:dyDescent="0.25">
      <c r="A2903">
        <v>24092</v>
      </c>
      <c r="B2903">
        <v>1004</v>
      </c>
      <c r="C2903">
        <v>1</v>
      </c>
      <c r="D2903">
        <v>399.98</v>
      </c>
      <c r="E2903">
        <v>60277</v>
      </c>
    </row>
    <row r="2904" spans="1:5" x14ac:dyDescent="0.25">
      <c r="A2904">
        <v>24098</v>
      </c>
      <c r="B2904">
        <v>1004</v>
      </c>
      <c r="C2904">
        <v>1</v>
      </c>
      <c r="D2904">
        <v>399.98</v>
      </c>
      <c r="E2904">
        <v>60289</v>
      </c>
    </row>
    <row r="2905" spans="1:5" x14ac:dyDescent="0.25">
      <c r="A2905">
        <v>24098</v>
      </c>
      <c r="B2905">
        <v>1004</v>
      </c>
      <c r="C2905">
        <v>1</v>
      </c>
      <c r="D2905">
        <v>399.98</v>
      </c>
      <c r="E2905">
        <v>60290</v>
      </c>
    </row>
    <row r="2906" spans="1:5" x14ac:dyDescent="0.25">
      <c r="A2906">
        <v>24100</v>
      </c>
      <c r="B2906">
        <v>1004</v>
      </c>
      <c r="C2906">
        <v>1</v>
      </c>
      <c r="D2906">
        <v>399.98</v>
      </c>
      <c r="E2906">
        <v>60295</v>
      </c>
    </row>
    <row r="2907" spans="1:5" x14ac:dyDescent="0.25">
      <c r="A2907">
        <v>24103</v>
      </c>
      <c r="B2907">
        <v>1004</v>
      </c>
      <c r="C2907">
        <v>1</v>
      </c>
      <c r="D2907">
        <v>399.98</v>
      </c>
      <c r="E2907">
        <v>60300</v>
      </c>
    </row>
    <row r="2908" spans="1:5" x14ac:dyDescent="0.25">
      <c r="A2908">
        <v>24104</v>
      </c>
      <c r="B2908">
        <v>1004</v>
      </c>
      <c r="C2908">
        <v>1</v>
      </c>
      <c r="D2908">
        <v>399.98</v>
      </c>
      <c r="E2908">
        <v>60306</v>
      </c>
    </row>
    <row r="2909" spans="1:5" x14ac:dyDescent="0.25">
      <c r="A2909">
        <v>24105</v>
      </c>
      <c r="B2909">
        <v>1004</v>
      </c>
      <c r="C2909">
        <v>1</v>
      </c>
      <c r="D2909">
        <v>399.98</v>
      </c>
      <c r="E2909">
        <v>60308</v>
      </c>
    </row>
    <row r="2910" spans="1:5" x14ac:dyDescent="0.25">
      <c r="A2910">
        <v>24120</v>
      </c>
      <c r="B2910">
        <v>1004</v>
      </c>
      <c r="C2910">
        <v>1</v>
      </c>
      <c r="D2910">
        <v>399.98</v>
      </c>
      <c r="E2910">
        <v>60343</v>
      </c>
    </row>
    <row r="2911" spans="1:5" x14ac:dyDescent="0.25">
      <c r="A2911">
        <v>24121</v>
      </c>
      <c r="B2911">
        <v>1004</v>
      </c>
      <c r="C2911">
        <v>1</v>
      </c>
      <c r="D2911">
        <v>399.98</v>
      </c>
      <c r="E2911">
        <v>60346</v>
      </c>
    </row>
    <row r="2912" spans="1:5" x14ac:dyDescent="0.25">
      <c r="A2912">
        <v>24121</v>
      </c>
      <c r="B2912">
        <v>1004</v>
      </c>
      <c r="C2912">
        <v>1</v>
      </c>
      <c r="D2912">
        <v>399.98</v>
      </c>
      <c r="E2912">
        <v>60347</v>
      </c>
    </row>
    <row r="2913" spans="1:5" x14ac:dyDescent="0.25">
      <c r="A2913">
        <v>24165</v>
      </c>
      <c r="B2913">
        <v>1004</v>
      </c>
      <c r="C2913">
        <v>1</v>
      </c>
      <c r="D2913">
        <v>399.98</v>
      </c>
      <c r="E2913">
        <v>60441</v>
      </c>
    </row>
    <row r="2914" spans="1:5" x14ac:dyDescent="0.25">
      <c r="A2914">
        <v>24166</v>
      </c>
      <c r="B2914">
        <v>1004</v>
      </c>
      <c r="C2914">
        <v>1</v>
      </c>
      <c r="D2914">
        <v>399.98</v>
      </c>
      <c r="E2914">
        <v>60446</v>
      </c>
    </row>
    <row r="2915" spans="1:5" x14ac:dyDescent="0.25">
      <c r="A2915">
        <v>24172</v>
      </c>
      <c r="B2915">
        <v>1004</v>
      </c>
      <c r="C2915">
        <v>1</v>
      </c>
      <c r="D2915">
        <v>399.98</v>
      </c>
      <c r="E2915">
        <v>60468</v>
      </c>
    </row>
    <row r="2916" spans="1:5" x14ac:dyDescent="0.25">
      <c r="A2916">
        <v>24195</v>
      </c>
      <c r="B2916">
        <v>1004</v>
      </c>
      <c r="C2916">
        <v>1</v>
      </c>
      <c r="D2916">
        <v>399.98</v>
      </c>
      <c r="E2916">
        <v>60528</v>
      </c>
    </row>
    <row r="2917" spans="1:5" x14ac:dyDescent="0.25">
      <c r="A2917">
        <v>24200</v>
      </c>
      <c r="B2917">
        <v>1004</v>
      </c>
      <c r="C2917">
        <v>1</v>
      </c>
      <c r="D2917">
        <v>399.98</v>
      </c>
      <c r="E2917">
        <v>60545</v>
      </c>
    </row>
    <row r="2918" spans="1:5" x14ac:dyDescent="0.25">
      <c r="A2918">
        <v>24238</v>
      </c>
      <c r="B2918">
        <v>1004</v>
      </c>
      <c r="C2918">
        <v>1</v>
      </c>
      <c r="D2918">
        <v>399.98</v>
      </c>
      <c r="E2918">
        <v>60642</v>
      </c>
    </row>
    <row r="2919" spans="1:5" x14ac:dyDescent="0.25">
      <c r="A2919">
        <v>24315</v>
      </c>
      <c r="B2919">
        <v>1004</v>
      </c>
      <c r="C2919">
        <v>1</v>
      </c>
      <c r="D2919">
        <v>399.98</v>
      </c>
      <c r="E2919">
        <v>60827</v>
      </c>
    </row>
    <row r="2920" spans="1:5" x14ac:dyDescent="0.25">
      <c r="A2920">
        <v>24369</v>
      </c>
      <c r="B2920">
        <v>1004</v>
      </c>
      <c r="C2920">
        <v>1</v>
      </c>
      <c r="D2920">
        <v>399.98</v>
      </c>
      <c r="E2920">
        <v>60952</v>
      </c>
    </row>
    <row r="2921" spans="1:5" x14ac:dyDescent="0.25">
      <c r="A2921">
        <v>24372</v>
      </c>
      <c r="B2921">
        <v>1004</v>
      </c>
      <c r="C2921">
        <v>1</v>
      </c>
      <c r="D2921">
        <v>399.98</v>
      </c>
      <c r="E2921">
        <v>60960</v>
      </c>
    </row>
    <row r="2922" spans="1:5" x14ac:dyDescent="0.25">
      <c r="A2922">
        <v>24508</v>
      </c>
      <c r="B2922">
        <v>1004</v>
      </c>
      <c r="C2922">
        <v>1</v>
      </c>
      <c r="D2922">
        <v>399.98</v>
      </c>
      <c r="E2922">
        <v>61339</v>
      </c>
    </row>
    <row r="2923" spans="1:5" x14ac:dyDescent="0.25">
      <c r="A2923">
        <v>24511</v>
      </c>
      <c r="B2923">
        <v>1004</v>
      </c>
      <c r="C2923">
        <v>1</v>
      </c>
      <c r="D2923">
        <v>399.98</v>
      </c>
      <c r="E2923">
        <v>61351</v>
      </c>
    </row>
    <row r="2924" spans="1:5" x14ac:dyDescent="0.25">
      <c r="A2924">
        <v>24542</v>
      </c>
      <c r="B2924">
        <v>1004</v>
      </c>
      <c r="C2924">
        <v>1</v>
      </c>
      <c r="D2924">
        <v>399.98</v>
      </c>
      <c r="E2924">
        <v>61438</v>
      </c>
    </row>
    <row r="2925" spans="1:5" x14ac:dyDescent="0.25">
      <c r="A2925">
        <v>24543</v>
      </c>
      <c r="B2925">
        <v>1004</v>
      </c>
      <c r="C2925">
        <v>1</v>
      </c>
      <c r="D2925">
        <v>399.98</v>
      </c>
      <c r="E2925">
        <v>61445</v>
      </c>
    </row>
    <row r="2926" spans="1:5" x14ac:dyDescent="0.25">
      <c r="A2926">
        <v>24559</v>
      </c>
      <c r="B2926">
        <v>1004</v>
      </c>
      <c r="C2926">
        <v>1</v>
      </c>
      <c r="D2926">
        <v>399.98</v>
      </c>
      <c r="E2926">
        <v>61486</v>
      </c>
    </row>
    <row r="2927" spans="1:5" x14ac:dyDescent="0.25">
      <c r="A2927">
        <v>24560</v>
      </c>
      <c r="B2927">
        <v>1004</v>
      </c>
      <c r="C2927">
        <v>1</v>
      </c>
      <c r="D2927">
        <v>399.98</v>
      </c>
      <c r="E2927">
        <v>61487</v>
      </c>
    </row>
    <row r="2928" spans="1:5" x14ac:dyDescent="0.25">
      <c r="A2928">
        <v>24583</v>
      </c>
      <c r="B2928">
        <v>1004</v>
      </c>
      <c r="C2928">
        <v>1</v>
      </c>
      <c r="D2928">
        <v>399.98</v>
      </c>
      <c r="E2928">
        <v>61553</v>
      </c>
    </row>
    <row r="2929" spans="1:5" x14ac:dyDescent="0.25">
      <c r="A2929">
        <v>24602</v>
      </c>
      <c r="B2929">
        <v>1004</v>
      </c>
      <c r="C2929">
        <v>1</v>
      </c>
      <c r="D2929">
        <v>399.98</v>
      </c>
      <c r="E2929">
        <v>61606</v>
      </c>
    </row>
    <row r="2930" spans="1:5" x14ac:dyDescent="0.25">
      <c r="A2930">
        <v>24604</v>
      </c>
      <c r="B2930">
        <v>1004</v>
      </c>
      <c r="C2930">
        <v>1</v>
      </c>
      <c r="D2930">
        <v>399.98</v>
      </c>
      <c r="E2930">
        <v>61616</v>
      </c>
    </row>
    <row r="2931" spans="1:5" x14ac:dyDescent="0.25">
      <c r="A2931">
        <v>24629</v>
      </c>
      <c r="B2931">
        <v>1004</v>
      </c>
      <c r="C2931">
        <v>1</v>
      </c>
      <c r="D2931">
        <v>399.98</v>
      </c>
      <c r="E2931">
        <v>61659</v>
      </c>
    </row>
    <row r="2932" spans="1:5" x14ac:dyDescent="0.25">
      <c r="A2932">
        <v>24629</v>
      </c>
      <c r="B2932">
        <v>1004</v>
      </c>
      <c r="C2932">
        <v>1</v>
      </c>
      <c r="D2932">
        <v>399.98</v>
      </c>
      <c r="E2932">
        <v>61662</v>
      </c>
    </row>
    <row r="2933" spans="1:5" x14ac:dyDescent="0.25">
      <c r="A2933">
        <v>24631</v>
      </c>
      <c r="B2933">
        <v>1004</v>
      </c>
      <c r="C2933">
        <v>1</v>
      </c>
      <c r="D2933">
        <v>399.98</v>
      </c>
      <c r="E2933">
        <v>61670</v>
      </c>
    </row>
    <row r="2934" spans="1:5" x14ac:dyDescent="0.25">
      <c r="A2934">
        <v>24636</v>
      </c>
      <c r="B2934">
        <v>1004</v>
      </c>
      <c r="C2934">
        <v>1</v>
      </c>
      <c r="D2934">
        <v>399.98</v>
      </c>
      <c r="E2934">
        <v>61681</v>
      </c>
    </row>
    <row r="2935" spans="1:5" x14ac:dyDescent="0.25">
      <c r="A2935">
        <v>24648</v>
      </c>
      <c r="B2935">
        <v>1004</v>
      </c>
      <c r="C2935">
        <v>1</v>
      </c>
      <c r="D2935">
        <v>399.98</v>
      </c>
      <c r="E2935">
        <v>61717</v>
      </c>
    </row>
    <row r="2936" spans="1:5" x14ac:dyDescent="0.25">
      <c r="A2936">
        <v>24650</v>
      </c>
      <c r="B2936">
        <v>1004</v>
      </c>
      <c r="C2936">
        <v>1</v>
      </c>
      <c r="D2936">
        <v>399.98</v>
      </c>
      <c r="E2936">
        <v>61718</v>
      </c>
    </row>
    <row r="2937" spans="1:5" x14ac:dyDescent="0.25">
      <c r="A2937">
        <v>24727</v>
      </c>
      <c r="B2937">
        <v>1004</v>
      </c>
      <c r="C2937">
        <v>1</v>
      </c>
      <c r="D2937">
        <v>399.98</v>
      </c>
      <c r="E2937">
        <v>61937</v>
      </c>
    </row>
    <row r="2938" spans="1:5" x14ac:dyDescent="0.25">
      <c r="A2938">
        <v>24789</v>
      </c>
      <c r="B2938">
        <v>1004</v>
      </c>
      <c r="C2938">
        <v>1</v>
      </c>
      <c r="D2938">
        <v>399.98</v>
      </c>
      <c r="E2938">
        <v>62100</v>
      </c>
    </row>
    <row r="2939" spans="1:5" x14ac:dyDescent="0.25">
      <c r="A2939">
        <v>24872</v>
      </c>
      <c r="B2939">
        <v>1004</v>
      </c>
      <c r="C2939">
        <v>1</v>
      </c>
      <c r="D2939">
        <v>399.98</v>
      </c>
      <c r="E2939">
        <v>62307</v>
      </c>
    </row>
    <row r="2940" spans="1:5" x14ac:dyDescent="0.25">
      <c r="A2940">
        <v>24876</v>
      </c>
      <c r="B2940">
        <v>1004</v>
      </c>
      <c r="C2940">
        <v>1</v>
      </c>
      <c r="D2940">
        <v>399.98</v>
      </c>
      <c r="E2940">
        <v>62317</v>
      </c>
    </row>
    <row r="2941" spans="1:5" x14ac:dyDescent="0.25">
      <c r="A2941">
        <v>24980</v>
      </c>
      <c r="B2941">
        <v>1004</v>
      </c>
      <c r="C2941">
        <v>1</v>
      </c>
      <c r="D2941">
        <v>399.98</v>
      </c>
      <c r="E2941">
        <v>62592</v>
      </c>
    </row>
    <row r="2942" spans="1:5" x14ac:dyDescent="0.25">
      <c r="A2942">
        <v>24982</v>
      </c>
      <c r="B2942">
        <v>1004</v>
      </c>
      <c r="C2942">
        <v>1</v>
      </c>
      <c r="D2942">
        <v>399.98</v>
      </c>
      <c r="E2942">
        <v>62594</v>
      </c>
    </row>
    <row r="2943" spans="1:5" x14ac:dyDescent="0.25">
      <c r="A2943">
        <v>24984</v>
      </c>
      <c r="B2943">
        <v>1004</v>
      </c>
      <c r="C2943">
        <v>1</v>
      </c>
      <c r="D2943">
        <v>399.98</v>
      </c>
      <c r="E2943">
        <v>62602</v>
      </c>
    </row>
    <row r="2944" spans="1:5" x14ac:dyDescent="0.25">
      <c r="A2944">
        <v>25042</v>
      </c>
      <c r="B2944">
        <v>1004</v>
      </c>
      <c r="C2944">
        <v>1</v>
      </c>
      <c r="D2944">
        <v>399.98</v>
      </c>
      <c r="E2944">
        <v>62750</v>
      </c>
    </row>
    <row r="2945" spans="1:5" x14ac:dyDescent="0.25">
      <c r="A2945">
        <v>25051</v>
      </c>
      <c r="B2945">
        <v>1004</v>
      </c>
      <c r="C2945">
        <v>1</v>
      </c>
      <c r="D2945">
        <v>399.98</v>
      </c>
      <c r="E2945">
        <v>62768</v>
      </c>
    </row>
    <row r="2946" spans="1:5" x14ac:dyDescent="0.25">
      <c r="A2946">
        <v>25051</v>
      </c>
      <c r="B2946">
        <v>1004</v>
      </c>
      <c r="C2946">
        <v>1</v>
      </c>
      <c r="D2946">
        <v>399.98</v>
      </c>
      <c r="E2946">
        <v>62769</v>
      </c>
    </row>
    <row r="2947" spans="1:5" x14ac:dyDescent="0.25">
      <c r="A2947">
        <v>25067</v>
      </c>
      <c r="B2947">
        <v>1004</v>
      </c>
      <c r="C2947">
        <v>1</v>
      </c>
      <c r="D2947">
        <v>399.98</v>
      </c>
      <c r="E2947">
        <v>62818</v>
      </c>
    </row>
    <row r="2948" spans="1:5" x14ac:dyDescent="0.25">
      <c r="A2948">
        <v>25103</v>
      </c>
      <c r="B2948">
        <v>1004</v>
      </c>
      <c r="C2948">
        <v>1</v>
      </c>
      <c r="D2948">
        <v>399.98</v>
      </c>
      <c r="E2948">
        <v>62901</v>
      </c>
    </row>
    <row r="2949" spans="1:5" x14ac:dyDescent="0.25">
      <c r="A2949">
        <v>25110</v>
      </c>
      <c r="B2949">
        <v>1004</v>
      </c>
      <c r="C2949">
        <v>1</v>
      </c>
      <c r="D2949">
        <v>399.98</v>
      </c>
      <c r="E2949">
        <v>62920</v>
      </c>
    </row>
    <row r="2950" spans="1:5" x14ac:dyDescent="0.25">
      <c r="A2950">
        <v>25111</v>
      </c>
      <c r="B2950">
        <v>1004</v>
      </c>
      <c r="C2950">
        <v>1</v>
      </c>
      <c r="D2950">
        <v>399.98</v>
      </c>
      <c r="E2950">
        <v>62922</v>
      </c>
    </row>
    <row r="2951" spans="1:5" x14ac:dyDescent="0.25">
      <c r="A2951">
        <v>25113</v>
      </c>
      <c r="B2951">
        <v>1004</v>
      </c>
      <c r="C2951">
        <v>1</v>
      </c>
      <c r="D2951">
        <v>399.98</v>
      </c>
      <c r="E2951">
        <v>62926</v>
      </c>
    </row>
    <row r="2952" spans="1:5" x14ac:dyDescent="0.25">
      <c r="A2952">
        <v>25114</v>
      </c>
      <c r="B2952">
        <v>1004</v>
      </c>
      <c r="C2952">
        <v>1</v>
      </c>
      <c r="D2952">
        <v>399.98</v>
      </c>
      <c r="E2952">
        <v>62931</v>
      </c>
    </row>
    <row r="2953" spans="1:5" x14ac:dyDescent="0.25">
      <c r="A2953">
        <v>25141</v>
      </c>
      <c r="B2953">
        <v>1004</v>
      </c>
      <c r="C2953">
        <v>1</v>
      </c>
      <c r="D2953">
        <v>399.98</v>
      </c>
      <c r="E2953">
        <v>62997</v>
      </c>
    </row>
    <row r="2954" spans="1:5" x14ac:dyDescent="0.25">
      <c r="A2954">
        <v>25246</v>
      </c>
      <c r="B2954">
        <v>1004</v>
      </c>
      <c r="C2954">
        <v>1</v>
      </c>
      <c r="D2954">
        <v>399.98</v>
      </c>
      <c r="E2954">
        <v>63259</v>
      </c>
    </row>
    <row r="2955" spans="1:5" x14ac:dyDescent="0.25">
      <c r="A2955">
        <v>25246</v>
      </c>
      <c r="B2955">
        <v>1004</v>
      </c>
      <c r="C2955">
        <v>1</v>
      </c>
      <c r="D2955">
        <v>399.98</v>
      </c>
      <c r="E2955">
        <v>63261</v>
      </c>
    </row>
    <row r="2956" spans="1:5" x14ac:dyDescent="0.25">
      <c r="A2956">
        <v>25247</v>
      </c>
      <c r="B2956">
        <v>1004</v>
      </c>
      <c r="C2956">
        <v>1</v>
      </c>
      <c r="D2956">
        <v>399.98</v>
      </c>
      <c r="E2956">
        <v>63263</v>
      </c>
    </row>
    <row r="2957" spans="1:5" x14ac:dyDescent="0.25">
      <c r="A2957">
        <v>25301</v>
      </c>
      <c r="B2957">
        <v>1004</v>
      </c>
      <c r="C2957">
        <v>1</v>
      </c>
      <c r="D2957">
        <v>399.98</v>
      </c>
      <c r="E2957">
        <v>63394</v>
      </c>
    </row>
    <row r="2958" spans="1:5" x14ac:dyDescent="0.25">
      <c r="A2958">
        <v>25360</v>
      </c>
      <c r="B2958">
        <v>1004</v>
      </c>
      <c r="C2958">
        <v>1</v>
      </c>
      <c r="D2958">
        <v>399.98</v>
      </c>
      <c r="E2958">
        <v>63511</v>
      </c>
    </row>
    <row r="2959" spans="1:5" x14ac:dyDescent="0.25">
      <c r="A2959">
        <v>25434</v>
      </c>
      <c r="B2959">
        <v>1004</v>
      </c>
      <c r="C2959">
        <v>1</v>
      </c>
      <c r="D2959">
        <v>399.98</v>
      </c>
      <c r="E2959">
        <v>63712</v>
      </c>
    </row>
    <row r="2960" spans="1:5" x14ac:dyDescent="0.25">
      <c r="A2960">
        <v>25469</v>
      </c>
      <c r="B2960">
        <v>1004</v>
      </c>
      <c r="C2960">
        <v>1</v>
      </c>
      <c r="D2960">
        <v>399.98</v>
      </c>
      <c r="E2960">
        <v>63798</v>
      </c>
    </row>
    <row r="2961" spans="1:5" x14ac:dyDescent="0.25">
      <c r="A2961">
        <v>25470</v>
      </c>
      <c r="B2961">
        <v>1004</v>
      </c>
      <c r="C2961">
        <v>1</v>
      </c>
      <c r="D2961">
        <v>399.98</v>
      </c>
      <c r="E2961">
        <v>63801</v>
      </c>
    </row>
    <row r="2962" spans="1:5" x14ac:dyDescent="0.25">
      <c r="A2962">
        <v>25474</v>
      </c>
      <c r="B2962">
        <v>1004</v>
      </c>
      <c r="C2962">
        <v>1</v>
      </c>
      <c r="D2962">
        <v>399.98</v>
      </c>
      <c r="E2962">
        <v>63812</v>
      </c>
    </row>
    <row r="2963" spans="1:5" x14ac:dyDescent="0.25">
      <c r="A2963">
        <v>25483</v>
      </c>
      <c r="B2963">
        <v>1004</v>
      </c>
      <c r="C2963">
        <v>1</v>
      </c>
      <c r="D2963">
        <v>399.98</v>
      </c>
      <c r="E2963">
        <v>63842</v>
      </c>
    </row>
    <row r="2964" spans="1:5" x14ac:dyDescent="0.25">
      <c r="A2964">
        <v>25487</v>
      </c>
      <c r="B2964">
        <v>1004</v>
      </c>
      <c r="C2964">
        <v>1</v>
      </c>
      <c r="D2964">
        <v>399.98</v>
      </c>
      <c r="E2964">
        <v>63852</v>
      </c>
    </row>
    <row r="2965" spans="1:5" x14ac:dyDescent="0.25">
      <c r="A2965">
        <v>25503</v>
      </c>
      <c r="B2965">
        <v>1004</v>
      </c>
      <c r="C2965">
        <v>1</v>
      </c>
      <c r="D2965">
        <v>399.98</v>
      </c>
      <c r="E2965">
        <v>63897</v>
      </c>
    </row>
    <row r="2966" spans="1:5" x14ac:dyDescent="0.25">
      <c r="A2966">
        <v>25508</v>
      </c>
      <c r="B2966">
        <v>1004</v>
      </c>
      <c r="C2966">
        <v>1</v>
      </c>
      <c r="D2966">
        <v>399.98</v>
      </c>
      <c r="E2966">
        <v>63916</v>
      </c>
    </row>
    <row r="2967" spans="1:5" x14ac:dyDescent="0.25">
      <c r="A2967">
        <v>25510</v>
      </c>
      <c r="B2967">
        <v>1004</v>
      </c>
      <c r="C2967">
        <v>1</v>
      </c>
      <c r="D2967">
        <v>399.98</v>
      </c>
      <c r="E2967">
        <v>63918</v>
      </c>
    </row>
    <row r="2968" spans="1:5" x14ac:dyDescent="0.25">
      <c r="A2968">
        <v>25540</v>
      </c>
      <c r="B2968">
        <v>1004</v>
      </c>
      <c r="C2968">
        <v>1</v>
      </c>
      <c r="D2968">
        <v>399.98</v>
      </c>
      <c r="E2968">
        <v>63982</v>
      </c>
    </row>
    <row r="2969" spans="1:5" x14ac:dyDescent="0.25">
      <c r="A2969">
        <v>25587</v>
      </c>
      <c r="B2969">
        <v>1004</v>
      </c>
      <c r="C2969">
        <v>1</v>
      </c>
      <c r="D2969">
        <v>399.98</v>
      </c>
      <c r="E2969">
        <v>64101</v>
      </c>
    </row>
    <row r="2970" spans="1:5" x14ac:dyDescent="0.25">
      <c r="A2970">
        <v>25587</v>
      </c>
      <c r="B2970">
        <v>1004</v>
      </c>
      <c r="C2970">
        <v>1</v>
      </c>
      <c r="D2970">
        <v>399.98</v>
      </c>
      <c r="E2970">
        <v>64103</v>
      </c>
    </row>
    <row r="2971" spans="1:5" x14ac:dyDescent="0.25">
      <c r="A2971">
        <v>25617</v>
      </c>
      <c r="B2971">
        <v>1004</v>
      </c>
      <c r="C2971">
        <v>1</v>
      </c>
      <c r="D2971">
        <v>399.98</v>
      </c>
      <c r="E2971">
        <v>64167</v>
      </c>
    </row>
    <row r="2972" spans="1:5" x14ac:dyDescent="0.25">
      <c r="A2972">
        <v>25664</v>
      </c>
      <c r="B2972">
        <v>1004</v>
      </c>
      <c r="C2972">
        <v>1</v>
      </c>
      <c r="D2972">
        <v>399.98</v>
      </c>
      <c r="E2972">
        <v>64274</v>
      </c>
    </row>
    <row r="2973" spans="1:5" x14ac:dyDescent="0.25">
      <c r="A2973">
        <v>25712</v>
      </c>
      <c r="B2973">
        <v>1004</v>
      </c>
      <c r="C2973">
        <v>1</v>
      </c>
      <c r="D2973">
        <v>399.98</v>
      </c>
      <c r="E2973">
        <v>64387</v>
      </c>
    </row>
    <row r="2974" spans="1:5" x14ac:dyDescent="0.25">
      <c r="A2974">
        <v>25788</v>
      </c>
      <c r="B2974">
        <v>1004</v>
      </c>
      <c r="C2974">
        <v>1</v>
      </c>
      <c r="D2974">
        <v>399.98</v>
      </c>
      <c r="E2974">
        <v>64559</v>
      </c>
    </row>
    <row r="2975" spans="1:5" x14ac:dyDescent="0.25">
      <c r="A2975">
        <v>25793</v>
      </c>
      <c r="B2975">
        <v>1004</v>
      </c>
      <c r="C2975">
        <v>1</v>
      </c>
      <c r="D2975">
        <v>399.98</v>
      </c>
      <c r="E2975">
        <v>64570</v>
      </c>
    </row>
    <row r="2976" spans="1:5" x14ac:dyDescent="0.25">
      <c r="A2976">
        <v>25793</v>
      </c>
      <c r="B2976">
        <v>1004</v>
      </c>
      <c r="C2976">
        <v>1</v>
      </c>
      <c r="D2976">
        <v>399.98</v>
      </c>
      <c r="E2976">
        <v>64571</v>
      </c>
    </row>
    <row r="2977" spans="1:5" x14ac:dyDescent="0.25">
      <c r="A2977">
        <v>25795</v>
      </c>
      <c r="B2977">
        <v>1004</v>
      </c>
      <c r="C2977">
        <v>1</v>
      </c>
      <c r="D2977">
        <v>399.98</v>
      </c>
      <c r="E2977">
        <v>64574</v>
      </c>
    </row>
    <row r="2978" spans="1:5" x14ac:dyDescent="0.25">
      <c r="A2978">
        <v>25796</v>
      </c>
      <c r="B2978">
        <v>1004</v>
      </c>
      <c r="C2978">
        <v>1</v>
      </c>
      <c r="D2978">
        <v>399.98</v>
      </c>
      <c r="E2978">
        <v>64577</v>
      </c>
    </row>
    <row r="2979" spans="1:5" x14ac:dyDescent="0.25">
      <c r="A2979">
        <v>25796</v>
      </c>
      <c r="B2979">
        <v>1004</v>
      </c>
      <c r="C2979">
        <v>1</v>
      </c>
      <c r="D2979">
        <v>399.98</v>
      </c>
      <c r="E2979">
        <v>64581</v>
      </c>
    </row>
    <row r="2980" spans="1:5" x14ac:dyDescent="0.25">
      <c r="A2980">
        <v>25797</v>
      </c>
      <c r="B2980">
        <v>1004</v>
      </c>
      <c r="C2980">
        <v>1</v>
      </c>
      <c r="D2980">
        <v>399.98</v>
      </c>
      <c r="E2980">
        <v>64582</v>
      </c>
    </row>
    <row r="2981" spans="1:5" x14ac:dyDescent="0.25">
      <c r="A2981">
        <v>25804</v>
      </c>
      <c r="B2981">
        <v>1004</v>
      </c>
      <c r="C2981">
        <v>1</v>
      </c>
      <c r="D2981">
        <v>399.98</v>
      </c>
      <c r="E2981">
        <v>64597</v>
      </c>
    </row>
    <row r="2982" spans="1:5" x14ac:dyDescent="0.25">
      <c r="A2982">
        <v>25863</v>
      </c>
      <c r="B2982">
        <v>1004</v>
      </c>
      <c r="C2982">
        <v>1</v>
      </c>
      <c r="D2982">
        <v>399.98</v>
      </c>
      <c r="E2982">
        <v>64727</v>
      </c>
    </row>
    <row r="2983" spans="1:5" x14ac:dyDescent="0.25">
      <c r="A2983">
        <v>25895</v>
      </c>
      <c r="B2983">
        <v>1004</v>
      </c>
      <c r="C2983">
        <v>1</v>
      </c>
      <c r="D2983">
        <v>399.98</v>
      </c>
      <c r="E2983">
        <v>64813</v>
      </c>
    </row>
    <row r="2984" spans="1:5" x14ac:dyDescent="0.25">
      <c r="A2984">
        <v>25908</v>
      </c>
      <c r="B2984">
        <v>1004</v>
      </c>
      <c r="C2984">
        <v>1</v>
      </c>
      <c r="D2984">
        <v>399.98</v>
      </c>
      <c r="E2984">
        <v>64848</v>
      </c>
    </row>
    <row r="2985" spans="1:5" x14ac:dyDescent="0.25">
      <c r="A2985">
        <v>25977</v>
      </c>
      <c r="B2985">
        <v>1004</v>
      </c>
      <c r="C2985">
        <v>1</v>
      </c>
      <c r="D2985">
        <v>399.98</v>
      </c>
      <c r="E2985">
        <v>65023</v>
      </c>
    </row>
    <row r="2986" spans="1:5" x14ac:dyDescent="0.25">
      <c r="A2986">
        <v>25999</v>
      </c>
      <c r="B2986">
        <v>1004</v>
      </c>
      <c r="C2986">
        <v>1</v>
      </c>
      <c r="D2986">
        <v>399.98</v>
      </c>
      <c r="E2986">
        <v>65074</v>
      </c>
    </row>
    <row r="2987" spans="1:5" x14ac:dyDescent="0.25">
      <c r="A2987">
        <v>26003</v>
      </c>
      <c r="B2987">
        <v>1004</v>
      </c>
      <c r="C2987">
        <v>1</v>
      </c>
      <c r="D2987">
        <v>399.98</v>
      </c>
      <c r="E2987">
        <v>65084</v>
      </c>
    </row>
    <row r="2988" spans="1:5" x14ac:dyDescent="0.25">
      <c r="A2988">
        <v>26006</v>
      </c>
      <c r="B2988">
        <v>1004</v>
      </c>
      <c r="C2988">
        <v>1</v>
      </c>
      <c r="D2988">
        <v>399.98</v>
      </c>
      <c r="E2988">
        <v>65087</v>
      </c>
    </row>
    <row r="2989" spans="1:5" x14ac:dyDescent="0.25">
      <c r="A2989">
        <v>26007</v>
      </c>
      <c r="B2989">
        <v>1004</v>
      </c>
      <c r="C2989">
        <v>1</v>
      </c>
      <c r="D2989">
        <v>399.98</v>
      </c>
      <c r="E2989">
        <v>65088</v>
      </c>
    </row>
    <row r="2990" spans="1:5" x14ac:dyDescent="0.25">
      <c r="A2990">
        <v>26014</v>
      </c>
      <c r="B2990">
        <v>1004</v>
      </c>
      <c r="C2990">
        <v>1</v>
      </c>
      <c r="D2990">
        <v>399.98</v>
      </c>
      <c r="E2990">
        <v>65101</v>
      </c>
    </row>
    <row r="2991" spans="1:5" x14ac:dyDescent="0.25">
      <c r="A2991">
        <v>26015</v>
      </c>
      <c r="B2991">
        <v>1004</v>
      </c>
      <c r="C2991">
        <v>1</v>
      </c>
      <c r="D2991">
        <v>399.98</v>
      </c>
      <c r="E2991">
        <v>65102</v>
      </c>
    </row>
    <row r="2992" spans="1:5" x14ac:dyDescent="0.25">
      <c r="A2992">
        <v>26018</v>
      </c>
      <c r="B2992">
        <v>1004</v>
      </c>
      <c r="C2992">
        <v>1</v>
      </c>
      <c r="D2992">
        <v>399.98</v>
      </c>
      <c r="E2992">
        <v>65113</v>
      </c>
    </row>
    <row r="2993" spans="1:5" x14ac:dyDescent="0.25">
      <c r="A2993">
        <v>26101</v>
      </c>
      <c r="B2993">
        <v>1004</v>
      </c>
      <c r="C2993">
        <v>1</v>
      </c>
      <c r="D2993">
        <v>399.98</v>
      </c>
      <c r="E2993">
        <v>65337</v>
      </c>
    </row>
    <row r="2994" spans="1:5" x14ac:dyDescent="0.25">
      <c r="A2994">
        <v>26101</v>
      </c>
      <c r="B2994">
        <v>1004</v>
      </c>
      <c r="C2994">
        <v>1</v>
      </c>
      <c r="D2994">
        <v>399.98</v>
      </c>
      <c r="E2994">
        <v>65339</v>
      </c>
    </row>
    <row r="2995" spans="1:5" x14ac:dyDescent="0.25">
      <c r="A2995">
        <v>26118</v>
      </c>
      <c r="B2995">
        <v>1004</v>
      </c>
      <c r="C2995">
        <v>1</v>
      </c>
      <c r="D2995">
        <v>399.98</v>
      </c>
      <c r="E2995">
        <v>65390</v>
      </c>
    </row>
    <row r="2996" spans="1:5" x14ac:dyDescent="0.25">
      <c r="A2996">
        <v>26131</v>
      </c>
      <c r="B2996">
        <v>1004</v>
      </c>
      <c r="C2996">
        <v>1</v>
      </c>
      <c r="D2996">
        <v>399.98</v>
      </c>
      <c r="E2996">
        <v>65414</v>
      </c>
    </row>
    <row r="2997" spans="1:5" x14ac:dyDescent="0.25">
      <c r="A2997">
        <v>26137</v>
      </c>
      <c r="B2997">
        <v>1004</v>
      </c>
      <c r="C2997">
        <v>1</v>
      </c>
      <c r="D2997">
        <v>399.98</v>
      </c>
      <c r="E2997">
        <v>65432</v>
      </c>
    </row>
    <row r="2998" spans="1:5" x14ac:dyDescent="0.25">
      <c r="A2998">
        <v>26138</v>
      </c>
      <c r="B2998">
        <v>1004</v>
      </c>
      <c r="C2998">
        <v>1</v>
      </c>
      <c r="D2998">
        <v>399.98</v>
      </c>
      <c r="E2998">
        <v>65435</v>
      </c>
    </row>
    <row r="2999" spans="1:5" x14ac:dyDescent="0.25">
      <c r="A2999">
        <v>26159</v>
      </c>
      <c r="B2999">
        <v>1004</v>
      </c>
      <c r="C2999">
        <v>1</v>
      </c>
      <c r="D2999">
        <v>399.98</v>
      </c>
      <c r="E2999">
        <v>65480</v>
      </c>
    </row>
    <row r="3000" spans="1:5" x14ac:dyDescent="0.25">
      <c r="A3000">
        <v>26160</v>
      </c>
      <c r="B3000">
        <v>1004</v>
      </c>
      <c r="C3000">
        <v>1</v>
      </c>
      <c r="D3000">
        <v>399.98</v>
      </c>
      <c r="E3000">
        <v>65483</v>
      </c>
    </row>
    <row r="3001" spans="1:5" x14ac:dyDescent="0.25">
      <c r="A3001">
        <v>26160</v>
      </c>
      <c r="B3001">
        <v>1004</v>
      </c>
      <c r="C3001">
        <v>1</v>
      </c>
      <c r="D3001">
        <v>399.98</v>
      </c>
      <c r="E3001">
        <v>65484</v>
      </c>
    </row>
    <row r="3002" spans="1:5" x14ac:dyDescent="0.25">
      <c r="A3002">
        <v>26224</v>
      </c>
      <c r="B3002">
        <v>1004</v>
      </c>
      <c r="C3002">
        <v>1</v>
      </c>
      <c r="D3002">
        <v>399.98</v>
      </c>
      <c r="E3002">
        <v>65639</v>
      </c>
    </row>
    <row r="3003" spans="1:5" x14ac:dyDescent="0.25">
      <c r="A3003">
        <v>26292</v>
      </c>
      <c r="B3003">
        <v>1004</v>
      </c>
      <c r="C3003">
        <v>1</v>
      </c>
      <c r="D3003">
        <v>399.98</v>
      </c>
      <c r="E3003">
        <v>65819</v>
      </c>
    </row>
    <row r="3004" spans="1:5" x14ac:dyDescent="0.25">
      <c r="A3004">
        <v>26437</v>
      </c>
      <c r="B3004">
        <v>1004</v>
      </c>
      <c r="C3004">
        <v>1</v>
      </c>
      <c r="D3004">
        <v>399.98</v>
      </c>
      <c r="E3004">
        <v>66186</v>
      </c>
    </row>
    <row r="3005" spans="1:5" x14ac:dyDescent="0.25">
      <c r="A3005">
        <v>26480</v>
      </c>
      <c r="B3005">
        <v>1004</v>
      </c>
      <c r="C3005">
        <v>1</v>
      </c>
      <c r="D3005">
        <v>399.98</v>
      </c>
      <c r="E3005">
        <v>66283</v>
      </c>
    </row>
    <row r="3006" spans="1:5" x14ac:dyDescent="0.25">
      <c r="A3006">
        <v>26481</v>
      </c>
      <c r="B3006">
        <v>1004</v>
      </c>
      <c r="C3006">
        <v>1</v>
      </c>
      <c r="D3006">
        <v>399.98</v>
      </c>
      <c r="E3006">
        <v>66285</v>
      </c>
    </row>
    <row r="3007" spans="1:5" x14ac:dyDescent="0.25">
      <c r="A3007">
        <v>26546</v>
      </c>
      <c r="B3007">
        <v>1004</v>
      </c>
      <c r="C3007">
        <v>1</v>
      </c>
      <c r="D3007">
        <v>399.98</v>
      </c>
      <c r="E3007">
        <v>66461</v>
      </c>
    </row>
    <row r="3008" spans="1:5" x14ac:dyDescent="0.25">
      <c r="A3008">
        <v>26553</v>
      </c>
      <c r="B3008">
        <v>1004</v>
      </c>
      <c r="C3008">
        <v>1</v>
      </c>
      <c r="D3008">
        <v>399.98</v>
      </c>
      <c r="E3008">
        <v>66484</v>
      </c>
    </row>
    <row r="3009" spans="1:5" x14ac:dyDescent="0.25">
      <c r="A3009">
        <v>26561</v>
      </c>
      <c r="B3009">
        <v>1004</v>
      </c>
      <c r="C3009">
        <v>1</v>
      </c>
      <c r="D3009">
        <v>399.98</v>
      </c>
      <c r="E3009">
        <v>66504</v>
      </c>
    </row>
    <row r="3010" spans="1:5" x14ac:dyDescent="0.25">
      <c r="A3010">
        <v>26600</v>
      </c>
      <c r="B3010">
        <v>1004</v>
      </c>
      <c r="C3010">
        <v>1</v>
      </c>
      <c r="D3010">
        <v>399.98</v>
      </c>
      <c r="E3010">
        <v>66609</v>
      </c>
    </row>
    <row r="3011" spans="1:5" x14ac:dyDescent="0.25">
      <c r="A3011">
        <v>26600</v>
      </c>
      <c r="B3011">
        <v>1004</v>
      </c>
      <c r="C3011">
        <v>1</v>
      </c>
      <c r="D3011">
        <v>399.98</v>
      </c>
      <c r="E3011">
        <v>66611</v>
      </c>
    </row>
    <row r="3012" spans="1:5" x14ac:dyDescent="0.25">
      <c r="A3012">
        <v>26623</v>
      </c>
      <c r="B3012">
        <v>1004</v>
      </c>
      <c r="C3012">
        <v>1</v>
      </c>
      <c r="D3012">
        <v>399.98</v>
      </c>
      <c r="E3012">
        <v>66677</v>
      </c>
    </row>
    <row r="3013" spans="1:5" x14ac:dyDescent="0.25">
      <c r="A3013">
        <v>26676</v>
      </c>
      <c r="B3013">
        <v>1004</v>
      </c>
      <c r="C3013">
        <v>1</v>
      </c>
      <c r="D3013">
        <v>399.98</v>
      </c>
      <c r="E3013">
        <v>66796</v>
      </c>
    </row>
    <row r="3014" spans="1:5" x14ac:dyDescent="0.25">
      <c r="A3014">
        <v>26716</v>
      </c>
      <c r="B3014">
        <v>1004</v>
      </c>
      <c r="C3014">
        <v>1</v>
      </c>
      <c r="D3014">
        <v>399.98</v>
      </c>
      <c r="E3014">
        <v>66911</v>
      </c>
    </row>
    <row r="3015" spans="1:5" x14ac:dyDescent="0.25">
      <c r="A3015">
        <v>26721</v>
      </c>
      <c r="B3015">
        <v>1004</v>
      </c>
      <c r="C3015">
        <v>1</v>
      </c>
      <c r="D3015">
        <v>399.98</v>
      </c>
      <c r="E3015">
        <v>66922</v>
      </c>
    </row>
    <row r="3016" spans="1:5" x14ac:dyDescent="0.25">
      <c r="A3016">
        <v>26722</v>
      </c>
      <c r="B3016">
        <v>1004</v>
      </c>
      <c r="C3016">
        <v>1</v>
      </c>
      <c r="D3016">
        <v>399.98</v>
      </c>
      <c r="E3016">
        <v>66925</v>
      </c>
    </row>
    <row r="3017" spans="1:5" x14ac:dyDescent="0.25">
      <c r="A3017">
        <v>26723</v>
      </c>
      <c r="B3017">
        <v>1004</v>
      </c>
      <c r="C3017">
        <v>1</v>
      </c>
      <c r="D3017">
        <v>399.98</v>
      </c>
      <c r="E3017">
        <v>66928</v>
      </c>
    </row>
    <row r="3018" spans="1:5" x14ac:dyDescent="0.25">
      <c r="A3018">
        <v>26843</v>
      </c>
      <c r="B3018">
        <v>1004</v>
      </c>
      <c r="C3018">
        <v>1</v>
      </c>
      <c r="D3018">
        <v>399.98</v>
      </c>
      <c r="E3018">
        <v>67260</v>
      </c>
    </row>
    <row r="3019" spans="1:5" x14ac:dyDescent="0.25">
      <c r="A3019">
        <v>26843</v>
      </c>
      <c r="B3019">
        <v>1004</v>
      </c>
      <c r="C3019">
        <v>1</v>
      </c>
      <c r="D3019">
        <v>399.98</v>
      </c>
      <c r="E3019">
        <v>67261</v>
      </c>
    </row>
    <row r="3020" spans="1:5" x14ac:dyDescent="0.25">
      <c r="A3020">
        <v>26862</v>
      </c>
      <c r="B3020">
        <v>1004</v>
      </c>
      <c r="C3020">
        <v>1</v>
      </c>
      <c r="D3020">
        <v>399.98</v>
      </c>
      <c r="E3020">
        <v>67306</v>
      </c>
    </row>
    <row r="3021" spans="1:5" x14ac:dyDescent="0.25">
      <c r="A3021">
        <v>26862</v>
      </c>
      <c r="B3021">
        <v>1004</v>
      </c>
      <c r="C3021">
        <v>1</v>
      </c>
      <c r="D3021">
        <v>399.98</v>
      </c>
      <c r="E3021">
        <v>67307</v>
      </c>
    </row>
    <row r="3022" spans="1:5" x14ac:dyDescent="0.25">
      <c r="A3022">
        <v>26907</v>
      </c>
      <c r="B3022">
        <v>1004</v>
      </c>
      <c r="C3022">
        <v>1</v>
      </c>
      <c r="D3022">
        <v>399.98</v>
      </c>
      <c r="E3022">
        <v>67412</v>
      </c>
    </row>
    <row r="3023" spans="1:5" x14ac:dyDescent="0.25">
      <c r="A3023">
        <v>27015</v>
      </c>
      <c r="B3023">
        <v>1004</v>
      </c>
      <c r="C3023">
        <v>1</v>
      </c>
      <c r="D3023">
        <v>399.98</v>
      </c>
      <c r="E3023">
        <v>67669</v>
      </c>
    </row>
    <row r="3024" spans="1:5" x14ac:dyDescent="0.25">
      <c r="A3024">
        <v>27039</v>
      </c>
      <c r="B3024">
        <v>1004</v>
      </c>
      <c r="C3024">
        <v>1</v>
      </c>
      <c r="D3024">
        <v>399.98</v>
      </c>
      <c r="E3024">
        <v>67743</v>
      </c>
    </row>
    <row r="3025" spans="1:5" x14ac:dyDescent="0.25">
      <c r="A3025">
        <v>27044</v>
      </c>
      <c r="B3025">
        <v>1004</v>
      </c>
      <c r="C3025">
        <v>1</v>
      </c>
      <c r="D3025">
        <v>399.98</v>
      </c>
      <c r="E3025">
        <v>67758</v>
      </c>
    </row>
    <row r="3026" spans="1:5" x14ac:dyDescent="0.25">
      <c r="A3026">
        <v>27051</v>
      </c>
      <c r="B3026">
        <v>1004</v>
      </c>
      <c r="C3026">
        <v>1</v>
      </c>
      <c r="D3026">
        <v>399.98</v>
      </c>
      <c r="E3026">
        <v>67781</v>
      </c>
    </row>
    <row r="3027" spans="1:5" x14ac:dyDescent="0.25">
      <c r="A3027">
        <v>27070</v>
      </c>
      <c r="B3027">
        <v>1004</v>
      </c>
      <c r="C3027">
        <v>1</v>
      </c>
      <c r="D3027">
        <v>399.98</v>
      </c>
      <c r="E3027">
        <v>67833</v>
      </c>
    </row>
    <row r="3028" spans="1:5" x14ac:dyDescent="0.25">
      <c r="A3028">
        <v>27072</v>
      </c>
      <c r="B3028">
        <v>1004</v>
      </c>
      <c r="C3028">
        <v>1</v>
      </c>
      <c r="D3028">
        <v>399.98</v>
      </c>
      <c r="E3028">
        <v>67834</v>
      </c>
    </row>
    <row r="3029" spans="1:5" x14ac:dyDescent="0.25">
      <c r="A3029">
        <v>27072</v>
      </c>
      <c r="B3029">
        <v>1004</v>
      </c>
      <c r="C3029">
        <v>1</v>
      </c>
      <c r="D3029">
        <v>399.98</v>
      </c>
      <c r="E3029">
        <v>67836</v>
      </c>
    </row>
    <row r="3030" spans="1:5" x14ac:dyDescent="0.25">
      <c r="A3030">
        <v>27160</v>
      </c>
      <c r="B3030">
        <v>1004</v>
      </c>
      <c r="C3030">
        <v>1</v>
      </c>
      <c r="D3030">
        <v>399.98</v>
      </c>
      <c r="E3030">
        <v>68037</v>
      </c>
    </row>
    <row r="3031" spans="1:5" x14ac:dyDescent="0.25">
      <c r="A3031">
        <v>27239</v>
      </c>
      <c r="B3031">
        <v>1004</v>
      </c>
      <c r="C3031">
        <v>1</v>
      </c>
      <c r="D3031">
        <v>399.98</v>
      </c>
      <c r="E3031">
        <v>68241</v>
      </c>
    </row>
    <row r="3032" spans="1:5" x14ac:dyDescent="0.25">
      <c r="A3032">
        <v>27270</v>
      </c>
      <c r="B3032">
        <v>1004</v>
      </c>
      <c r="C3032">
        <v>1</v>
      </c>
      <c r="D3032">
        <v>399.98</v>
      </c>
      <c r="E3032">
        <v>68309</v>
      </c>
    </row>
    <row r="3033" spans="1:5" x14ac:dyDescent="0.25">
      <c r="A3033">
        <v>27289</v>
      </c>
      <c r="B3033">
        <v>1004</v>
      </c>
      <c r="C3033">
        <v>1</v>
      </c>
      <c r="D3033">
        <v>399.98</v>
      </c>
      <c r="E3033">
        <v>68354</v>
      </c>
    </row>
    <row r="3034" spans="1:5" x14ac:dyDescent="0.25">
      <c r="A3034">
        <v>27300</v>
      </c>
      <c r="B3034">
        <v>1004</v>
      </c>
      <c r="C3034">
        <v>1</v>
      </c>
      <c r="D3034">
        <v>399.98</v>
      </c>
      <c r="E3034">
        <v>68380</v>
      </c>
    </row>
    <row r="3035" spans="1:5" x14ac:dyDescent="0.25">
      <c r="A3035">
        <v>27353</v>
      </c>
      <c r="B3035">
        <v>1004</v>
      </c>
      <c r="C3035">
        <v>1</v>
      </c>
      <c r="D3035">
        <v>399.98</v>
      </c>
      <c r="E3035">
        <v>68503</v>
      </c>
    </row>
    <row r="3036" spans="1:5" x14ac:dyDescent="0.25">
      <c r="A3036">
        <v>27353</v>
      </c>
      <c r="B3036">
        <v>1004</v>
      </c>
      <c r="C3036">
        <v>1</v>
      </c>
      <c r="D3036">
        <v>399.98</v>
      </c>
      <c r="E3036">
        <v>68504</v>
      </c>
    </row>
    <row r="3037" spans="1:5" x14ac:dyDescent="0.25">
      <c r="A3037">
        <v>27368</v>
      </c>
      <c r="B3037">
        <v>1004</v>
      </c>
      <c r="C3037">
        <v>1</v>
      </c>
      <c r="D3037">
        <v>399.98</v>
      </c>
      <c r="E3037">
        <v>68538</v>
      </c>
    </row>
    <row r="3038" spans="1:5" x14ac:dyDescent="0.25">
      <c r="A3038">
        <v>27426</v>
      </c>
      <c r="B3038">
        <v>1004</v>
      </c>
      <c r="C3038">
        <v>1</v>
      </c>
      <c r="D3038">
        <v>399.98</v>
      </c>
      <c r="E3038">
        <v>68657</v>
      </c>
    </row>
    <row r="3039" spans="1:5" x14ac:dyDescent="0.25">
      <c r="A3039">
        <v>27432</v>
      </c>
      <c r="B3039">
        <v>1004</v>
      </c>
      <c r="C3039">
        <v>1</v>
      </c>
      <c r="D3039">
        <v>399.98</v>
      </c>
      <c r="E3039">
        <v>68668</v>
      </c>
    </row>
    <row r="3040" spans="1:5" x14ac:dyDescent="0.25">
      <c r="A3040">
        <v>27450</v>
      </c>
      <c r="B3040">
        <v>1004</v>
      </c>
      <c r="C3040">
        <v>1</v>
      </c>
      <c r="D3040">
        <v>399.98</v>
      </c>
      <c r="E3040">
        <v>68714</v>
      </c>
    </row>
    <row r="3041" spans="1:5" x14ac:dyDescent="0.25">
      <c r="A3041">
        <v>27452</v>
      </c>
      <c r="B3041">
        <v>1004</v>
      </c>
      <c r="C3041">
        <v>1</v>
      </c>
      <c r="D3041">
        <v>399.98</v>
      </c>
      <c r="E3041">
        <v>68721</v>
      </c>
    </row>
    <row r="3042" spans="1:5" x14ac:dyDescent="0.25">
      <c r="A3042">
        <v>27454</v>
      </c>
      <c r="B3042">
        <v>1004</v>
      </c>
      <c r="C3042">
        <v>1</v>
      </c>
      <c r="D3042">
        <v>399.98</v>
      </c>
      <c r="E3042">
        <v>68729</v>
      </c>
    </row>
    <row r="3043" spans="1:5" x14ac:dyDescent="0.25">
      <c r="A3043">
        <v>27523</v>
      </c>
      <c r="B3043">
        <v>1004</v>
      </c>
      <c r="C3043">
        <v>1</v>
      </c>
      <c r="D3043">
        <v>399.98</v>
      </c>
      <c r="E3043">
        <v>68889</v>
      </c>
    </row>
    <row r="3044" spans="1:5" x14ac:dyDescent="0.25">
      <c r="A3044">
        <v>27548</v>
      </c>
      <c r="B3044">
        <v>1004</v>
      </c>
      <c r="C3044">
        <v>1</v>
      </c>
      <c r="D3044">
        <v>399.98</v>
      </c>
      <c r="E3044">
        <v>68951</v>
      </c>
    </row>
    <row r="3045" spans="1:5" x14ac:dyDescent="0.25">
      <c r="A3045">
        <v>27549</v>
      </c>
      <c r="B3045">
        <v>1004</v>
      </c>
      <c r="C3045">
        <v>1</v>
      </c>
      <c r="D3045">
        <v>399.98</v>
      </c>
      <c r="E3045">
        <v>68952</v>
      </c>
    </row>
    <row r="3046" spans="1:5" x14ac:dyDescent="0.25">
      <c r="A3046">
        <v>27552</v>
      </c>
      <c r="B3046">
        <v>1004</v>
      </c>
      <c r="C3046">
        <v>1</v>
      </c>
      <c r="D3046">
        <v>399.98</v>
      </c>
      <c r="E3046">
        <v>68966</v>
      </c>
    </row>
    <row r="3047" spans="1:5" x14ac:dyDescent="0.25">
      <c r="A3047">
        <v>27553</v>
      </c>
      <c r="B3047">
        <v>1004</v>
      </c>
      <c r="C3047">
        <v>1</v>
      </c>
      <c r="D3047">
        <v>399.98</v>
      </c>
      <c r="E3047">
        <v>68970</v>
      </c>
    </row>
    <row r="3048" spans="1:5" x14ac:dyDescent="0.25">
      <c r="A3048">
        <v>27558</v>
      </c>
      <c r="B3048">
        <v>1004</v>
      </c>
      <c r="C3048">
        <v>1</v>
      </c>
      <c r="D3048">
        <v>399.98</v>
      </c>
      <c r="E3048">
        <v>68986</v>
      </c>
    </row>
    <row r="3049" spans="1:5" x14ac:dyDescent="0.25">
      <c r="A3049">
        <v>27577</v>
      </c>
      <c r="B3049">
        <v>1004</v>
      </c>
      <c r="C3049">
        <v>1</v>
      </c>
      <c r="D3049">
        <v>399.98</v>
      </c>
      <c r="E3049">
        <v>69032</v>
      </c>
    </row>
    <row r="3050" spans="1:5" x14ac:dyDescent="0.25">
      <c r="A3050">
        <v>27646</v>
      </c>
      <c r="B3050">
        <v>1004</v>
      </c>
      <c r="C3050">
        <v>1</v>
      </c>
      <c r="D3050">
        <v>399.98</v>
      </c>
      <c r="E3050">
        <v>69209</v>
      </c>
    </row>
    <row r="3051" spans="1:5" x14ac:dyDescent="0.25">
      <c r="A3051">
        <v>27743</v>
      </c>
      <c r="B3051">
        <v>1004</v>
      </c>
      <c r="C3051">
        <v>1</v>
      </c>
      <c r="D3051">
        <v>399.98</v>
      </c>
      <c r="E3051">
        <v>69462</v>
      </c>
    </row>
    <row r="3052" spans="1:5" x14ac:dyDescent="0.25">
      <c r="A3052">
        <v>27763</v>
      </c>
      <c r="B3052">
        <v>1004</v>
      </c>
      <c r="C3052">
        <v>1</v>
      </c>
      <c r="D3052">
        <v>399.98</v>
      </c>
      <c r="E3052">
        <v>69498</v>
      </c>
    </row>
    <row r="3053" spans="1:5" x14ac:dyDescent="0.25">
      <c r="A3053">
        <v>27787</v>
      </c>
      <c r="B3053">
        <v>1004</v>
      </c>
      <c r="C3053">
        <v>1</v>
      </c>
      <c r="D3053">
        <v>399.98</v>
      </c>
      <c r="E3053">
        <v>69557</v>
      </c>
    </row>
    <row r="3054" spans="1:5" x14ac:dyDescent="0.25">
      <c r="A3054">
        <v>27800</v>
      </c>
      <c r="B3054">
        <v>1004</v>
      </c>
      <c r="C3054">
        <v>1</v>
      </c>
      <c r="D3054">
        <v>399.98</v>
      </c>
      <c r="E3054">
        <v>69593</v>
      </c>
    </row>
    <row r="3055" spans="1:5" x14ac:dyDescent="0.25">
      <c r="A3055">
        <v>27801</v>
      </c>
      <c r="B3055">
        <v>1004</v>
      </c>
      <c r="C3055">
        <v>1</v>
      </c>
      <c r="D3055">
        <v>399.98</v>
      </c>
      <c r="E3055">
        <v>69598</v>
      </c>
    </row>
    <row r="3056" spans="1:5" x14ac:dyDescent="0.25">
      <c r="A3056">
        <v>27804</v>
      </c>
      <c r="B3056">
        <v>1004</v>
      </c>
      <c r="C3056">
        <v>1</v>
      </c>
      <c r="D3056">
        <v>399.98</v>
      </c>
      <c r="E3056">
        <v>69604</v>
      </c>
    </row>
    <row r="3057" spans="1:5" x14ac:dyDescent="0.25">
      <c r="A3057">
        <v>27819</v>
      </c>
      <c r="B3057">
        <v>1004</v>
      </c>
      <c r="C3057">
        <v>1</v>
      </c>
      <c r="D3057">
        <v>399.98</v>
      </c>
      <c r="E3057">
        <v>69644</v>
      </c>
    </row>
    <row r="3058" spans="1:5" x14ac:dyDescent="0.25">
      <c r="A3058">
        <v>27847</v>
      </c>
      <c r="B3058">
        <v>1004</v>
      </c>
      <c r="C3058">
        <v>1</v>
      </c>
      <c r="D3058">
        <v>399.98</v>
      </c>
      <c r="E3058">
        <v>69713</v>
      </c>
    </row>
    <row r="3059" spans="1:5" x14ac:dyDescent="0.25">
      <c r="A3059">
        <v>27847</v>
      </c>
      <c r="B3059">
        <v>1004</v>
      </c>
      <c r="C3059">
        <v>1</v>
      </c>
      <c r="D3059">
        <v>399.98</v>
      </c>
      <c r="E3059">
        <v>69714</v>
      </c>
    </row>
    <row r="3060" spans="1:5" x14ac:dyDescent="0.25">
      <c r="A3060">
        <v>27857</v>
      </c>
      <c r="B3060">
        <v>1004</v>
      </c>
      <c r="C3060">
        <v>1</v>
      </c>
      <c r="D3060">
        <v>399.98</v>
      </c>
      <c r="E3060">
        <v>69735</v>
      </c>
    </row>
    <row r="3061" spans="1:5" x14ac:dyDescent="0.25">
      <c r="A3061">
        <v>27881</v>
      </c>
      <c r="B3061">
        <v>1004</v>
      </c>
      <c r="C3061">
        <v>1</v>
      </c>
      <c r="D3061">
        <v>399.98</v>
      </c>
      <c r="E3061">
        <v>69798</v>
      </c>
    </row>
    <row r="3062" spans="1:5" x14ac:dyDescent="0.25">
      <c r="A3062">
        <v>27888</v>
      </c>
      <c r="B3062">
        <v>1004</v>
      </c>
      <c r="C3062">
        <v>1</v>
      </c>
      <c r="D3062">
        <v>399.98</v>
      </c>
      <c r="E3062">
        <v>69817</v>
      </c>
    </row>
    <row r="3063" spans="1:5" x14ac:dyDescent="0.25">
      <c r="A3063">
        <v>27892</v>
      </c>
      <c r="B3063">
        <v>1004</v>
      </c>
      <c r="C3063">
        <v>1</v>
      </c>
      <c r="D3063">
        <v>399.98</v>
      </c>
      <c r="E3063">
        <v>69823</v>
      </c>
    </row>
    <row r="3064" spans="1:5" x14ac:dyDescent="0.25">
      <c r="A3064">
        <v>27921</v>
      </c>
      <c r="B3064">
        <v>1004</v>
      </c>
      <c r="C3064">
        <v>1</v>
      </c>
      <c r="D3064">
        <v>399.98</v>
      </c>
      <c r="E3064">
        <v>69877</v>
      </c>
    </row>
    <row r="3065" spans="1:5" x14ac:dyDescent="0.25">
      <c r="A3065">
        <v>27943</v>
      </c>
      <c r="B3065">
        <v>1004</v>
      </c>
      <c r="C3065">
        <v>1</v>
      </c>
      <c r="D3065">
        <v>399.98</v>
      </c>
      <c r="E3065">
        <v>69936</v>
      </c>
    </row>
    <row r="3066" spans="1:5" x14ac:dyDescent="0.25">
      <c r="A3066">
        <v>28009</v>
      </c>
      <c r="B3066">
        <v>1004</v>
      </c>
      <c r="C3066">
        <v>1</v>
      </c>
      <c r="D3066">
        <v>399.98</v>
      </c>
      <c r="E3066">
        <v>70090</v>
      </c>
    </row>
    <row r="3067" spans="1:5" x14ac:dyDescent="0.25">
      <c r="A3067">
        <v>28034</v>
      </c>
      <c r="B3067">
        <v>1004</v>
      </c>
      <c r="C3067">
        <v>1</v>
      </c>
      <c r="D3067">
        <v>399.98</v>
      </c>
      <c r="E3067">
        <v>70139</v>
      </c>
    </row>
    <row r="3068" spans="1:5" x14ac:dyDescent="0.25">
      <c r="A3068">
        <v>28035</v>
      </c>
      <c r="B3068">
        <v>1004</v>
      </c>
      <c r="C3068">
        <v>1</v>
      </c>
      <c r="D3068">
        <v>399.98</v>
      </c>
      <c r="E3068">
        <v>70140</v>
      </c>
    </row>
    <row r="3069" spans="1:5" x14ac:dyDescent="0.25">
      <c r="A3069">
        <v>28035</v>
      </c>
      <c r="B3069">
        <v>1004</v>
      </c>
      <c r="C3069">
        <v>1</v>
      </c>
      <c r="D3069">
        <v>399.98</v>
      </c>
      <c r="E3069">
        <v>70141</v>
      </c>
    </row>
    <row r="3070" spans="1:5" x14ac:dyDescent="0.25">
      <c r="A3070">
        <v>28036</v>
      </c>
      <c r="B3070">
        <v>1004</v>
      </c>
      <c r="C3070">
        <v>1</v>
      </c>
      <c r="D3070">
        <v>399.98</v>
      </c>
      <c r="E3070">
        <v>70142</v>
      </c>
    </row>
    <row r="3071" spans="1:5" x14ac:dyDescent="0.25">
      <c r="A3071">
        <v>28049</v>
      </c>
      <c r="B3071">
        <v>1004</v>
      </c>
      <c r="C3071">
        <v>1</v>
      </c>
      <c r="D3071">
        <v>399.98</v>
      </c>
      <c r="E3071">
        <v>70171</v>
      </c>
    </row>
    <row r="3072" spans="1:5" x14ac:dyDescent="0.25">
      <c r="A3072">
        <v>28075</v>
      </c>
      <c r="B3072">
        <v>1004</v>
      </c>
      <c r="C3072">
        <v>1</v>
      </c>
      <c r="D3072">
        <v>399.98</v>
      </c>
      <c r="E3072">
        <v>70232</v>
      </c>
    </row>
    <row r="3073" spans="1:5" x14ac:dyDescent="0.25">
      <c r="A3073">
        <v>28077</v>
      </c>
      <c r="B3073">
        <v>1004</v>
      </c>
      <c r="C3073">
        <v>1</v>
      </c>
      <c r="D3073">
        <v>399.98</v>
      </c>
      <c r="E3073">
        <v>70240</v>
      </c>
    </row>
    <row r="3074" spans="1:5" x14ac:dyDescent="0.25">
      <c r="A3074">
        <v>28139</v>
      </c>
      <c r="B3074">
        <v>1004</v>
      </c>
      <c r="C3074">
        <v>1</v>
      </c>
      <c r="D3074">
        <v>399.98</v>
      </c>
      <c r="E3074">
        <v>70365</v>
      </c>
    </row>
    <row r="3075" spans="1:5" x14ac:dyDescent="0.25">
      <c r="A3075">
        <v>28161</v>
      </c>
      <c r="B3075">
        <v>1004</v>
      </c>
      <c r="C3075">
        <v>1</v>
      </c>
      <c r="D3075">
        <v>399.98</v>
      </c>
      <c r="E3075">
        <v>70424</v>
      </c>
    </row>
    <row r="3076" spans="1:5" x14ac:dyDescent="0.25">
      <c r="A3076">
        <v>28161</v>
      </c>
      <c r="B3076">
        <v>1004</v>
      </c>
      <c r="C3076">
        <v>1</v>
      </c>
      <c r="D3076">
        <v>399.98</v>
      </c>
      <c r="E3076">
        <v>70425</v>
      </c>
    </row>
    <row r="3077" spans="1:5" x14ac:dyDescent="0.25">
      <c r="A3077">
        <v>28169</v>
      </c>
      <c r="B3077">
        <v>1004</v>
      </c>
      <c r="C3077">
        <v>1</v>
      </c>
      <c r="D3077">
        <v>399.98</v>
      </c>
      <c r="E3077">
        <v>70447</v>
      </c>
    </row>
    <row r="3078" spans="1:5" x14ac:dyDescent="0.25">
      <c r="A3078">
        <v>28170</v>
      </c>
      <c r="B3078">
        <v>1004</v>
      </c>
      <c r="C3078">
        <v>1</v>
      </c>
      <c r="D3078">
        <v>399.98</v>
      </c>
      <c r="E3078">
        <v>70453</v>
      </c>
    </row>
    <row r="3079" spans="1:5" x14ac:dyDescent="0.25">
      <c r="A3079">
        <v>28296</v>
      </c>
      <c r="B3079">
        <v>1004</v>
      </c>
      <c r="C3079">
        <v>1</v>
      </c>
      <c r="D3079">
        <v>399.98</v>
      </c>
      <c r="E3079">
        <v>70792</v>
      </c>
    </row>
    <row r="3080" spans="1:5" x14ac:dyDescent="0.25">
      <c r="A3080">
        <v>28318</v>
      </c>
      <c r="B3080">
        <v>1004</v>
      </c>
      <c r="C3080">
        <v>1</v>
      </c>
      <c r="D3080">
        <v>399.98</v>
      </c>
      <c r="E3080">
        <v>70848</v>
      </c>
    </row>
    <row r="3081" spans="1:5" x14ac:dyDescent="0.25">
      <c r="A3081">
        <v>28329</v>
      </c>
      <c r="B3081">
        <v>1004</v>
      </c>
      <c r="C3081">
        <v>1</v>
      </c>
      <c r="D3081">
        <v>399.98</v>
      </c>
      <c r="E3081">
        <v>70882</v>
      </c>
    </row>
    <row r="3082" spans="1:5" x14ac:dyDescent="0.25">
      <c r="A3082">
        <v>28332</v>
      </c>
      <c r="B3082">
        <v>1004</v>
      </c>
      <c r="C3082">
        <v>1</v>
      </c>
      <c r="D3082">
        <v>399.98</v>
      </c>
      <c r="E3082">
        <v>70892</v>
      </c>
    </row>
    <row r="3083" spans="1:5" x14ac:dyDescent="0.25">
      <c r="A3083">
        <v>28344</v>
      </c>
      <c r="B3083">
        <v>1004</v>
      </c>
      <c r="C3083">
        <v>1</v>
      </c>
      <c r="D3083">
        <v>399.98</v>
      </c>
      <c r="E3083">
        <v>70922</v>
      </c>
    </row>
    <row r="3084" spans="1:5" x14ac:dyDescent="0.25">
      <c r="A3084">
        <v>28382</v>
      </c>
      <c r="B3084">
        <v>1004</v>
      </c>
      <c r="C3084">
        <v>1</v>
      </c>
      <c r="D3084">
        <v>399.98</v>
      </c>
      <c r="E3084">
        <v>71017</v>
      </c>
    </row>
    <row r="3085" spans="1:5" x14ac:dyDescent="0.25">
      <c r="A3085">
        <v>28391</v>
      </c>
      <c r="B3085">
        <v>1004</v>
      </c>
      <c r="C3085">
        <v>1</v>
      </c>
      <c r="D3085">
        <v>399.98</v>
      </c>
      <c r="E3085">
        <v>71045</v>
      </c>
    </row>
    <row r="3086" spans="1:5" x14ac:dyDescent="0.25">
      <c r="A3086">
        <v>28391</v>
      </c>
      <c r="B3086">
        <v>1004</v>
      </c>
      <c r="C3086">
        <v>1</v>
      </c>
      <c r="D3086">
        <v>399.98</v>
      </c>
      <c r="E3086">
        <v>71046</v>
      </c>
    </row>
    <row r="3087" spans="1:5" x14ac:dyDescent="0.25">
      <c r="A3087">
        <v>28428</v>
      </c>
      <c r="B3087">
        <v>1004</v>
      </c>
      <c r="C3087">
        <v>1</v>
      </c>
      <c r="D3087">
        <v>399.98</v>
      </c>
      <c r="E3087">
        <v>71149</v>
      </c>
    </row>
    <row r="3088" spans="1:5" x14ac:dyDescent="0.25">
      <c r="A3088">
        <v>28444</v>
      </c>
      <c r="B3088">
        <v>1004</v>
      </c>
      <c r="C3088">
        <v>1</v>
      </c>
      <c r="D3088">
        <v>399.98</v>
      </c>
      <c r="E3088">
        <v>71193</v>
      </c>
    </row>
    <row r="3089" spans="1:5" x14ac:dyDescent="0.25">
      <c r="A3089">
        <v>28480</v>
      </c>
      <c r="B3089">
        <v>1004</v>
      </c>
      <c r="C3089">
        <v>1</v>
      </c>
      <c r="D3089">
        <v>399.98</v>
      </c>
      <c r="E3089">
        <v>71277</v>
      </c>
    </row>
    <row r="3090" spans="1:5" x14ac:dyDescent="0.25">
      <c r="A3090">
        <v>28491</v>
      </c>
      <c r="B3090">
        <v>1004</v>
      </c>
      <c r="C3090">
        <v>1</v>
      </c>
      <c r="D3090">
        <v>399.98</v>
      </c>
      <c r="E3090">
        <v>71307</v>
      </c>
    </row>
    <row r="3091" spans="1:5" x14ac:dyDescent="0.25">
      <c r="A3091">
        <v>28511</v>
      </c>
      <c r="B3091">
        <v>1004</v>
      </c>
      <c r="C3091">
        <v>1</v>
      </c>
      <c r="D3091">
        <v>399.98</v>
      </c>
      <c r="E3091">
        <v>71351</v>
      </c>
    </row>
    <row r="3092" spans="1:5" x14ac:dyDescent="0.25">
      <c r="A3092">
        <v>28537</v>
      </c>
      <c r="B3092">
        <v>1004</v>
      </c>
      <c r="C3092">
        <v>1</v>
      </c>
      <c r="D3092">
        <v>399.98</v>
      </c>
      <c r="E3092">
        <v>71404</v>
      </c>
    </row>
    <row r="3093" spans="1:5" x14ac:dyDescent="0.25">
      <c r="A3093">
        <v>28537</v>
      </c>
      <c r="B3093">
        <v>1004</v>
      </c>
      <c r="C3093">
        <v>1</v>
      </c>
      <c r="D3093">
        <v>399.98</v>
      </c>
      <c r="E3093">
        <v>71405</v>
      </c>
    </row>
    <row r="3094" spans="1:5" x14ac:dyDescent="0.25">
      <c r="A3094">
        <v>28554</v>
      </c>
      <c r="B3094">
        <v>1004</v>
      </c>
      <c r="C3094">
        <v>1</v>
      </c>
      <c r="D3094">
        <v>399.98</v>
      </c>
      <c r="E3094">
        <v>71454</v>
      </c>
    </row>
    <row r="3095" spans="1:5" x14ac:dyDescent="0.25">
      <c r="A3095">
        <v>28554</v>
      </c>
      <c r="B3095">
        <v>1004</v>
      </c>
      <c r="C3095">
        <v>1</v>
      </c>
      <c r="D3095">
        <v>399.98</v>
      </c>
      <c r="E3095">
        <v>71455</v>
      </c>
    </row>
    <row r="3096" spans="1:5" x14ac:dyDescent="0.25">
      <c r="A3096">
        <v>28555</v>
      </c>
      <c r="B3096">
        <v>1004</v>
      </c>
      <c r="C3096">
        <v>1</v>
      </c>
      <c r="D3096">
        <v>399.98</v>
      </c>
      <c r="E3096">
        <v>71457</v>
      </c>
    </row>
    <row r="3097" spans="1:5" x14ac:dyDescent="0.25">
      <c r="A3097">
        <v>28557</v>
      </c>
      <c r="B3097">
        <v>1004</v>
      </c>
      <c r="C3097">
        <v>1</v>
      </c>
      <c r="D3097">
        <v>399.98</v>
      </c>
      <c r="E3097">
        <v>71464</v>
      </c>
    </row>
    <row r="3098" spans="1:5" x14ac:dyDescent="0.25">
      <c r="A3098">
        <v>28602</v>
      </c>
      <c r="B3098">
        <v>1004</v>
      </c>
      <c r="C3098">
        <v>1</v>
      </c>
      <c r="D3098">
        <v>399.98</v>
      </c>
      <c r="E3098">
        <v>71585</v>
      </c>
    </row>
    <row r="3099" spans="1:5" x14ac:dyDescent="0.25">
      <c r="A3099">
        <v>28641</v>
      </c>
      <c r="B3099">
        <v>1004</v>
      </c>
      <c r="C3099">
        <v>1</v>
      </c>
      <c r="D3099">
        <v>399.98</v>
      </c>
      <c r="E3099">
        <v>71686</v>
      </c>
    </row>
    <row r="3100" spans="1:5" x14ac:dyDescent="0.25">
      <c r="A3100">
        <v>28642</v>
      </c>
      <c r="B3100">
        <v>1004</v>
      </c>
      <c r="C3100">
        <v>1</v>
      </c>
      <c r="D3100">
        <v>399.98</v>
      </c>
      <c r="E3100">
        <v>71691</v>
      </c>
    </row>
    <row r="3101" spans="1:5" x14ac:dyDescent="0.25">
      <c r="A3101">
        <v>28644</v>
      </c>
      <c r="B3101">
        <v>1004</v>
      </c>
      <c r="C3101">
        <v>1</v>
      </c>
      <c r="D3101">
        <v>399.98</v>
      </c>
      <c r="E3101">
        <v>71695</v>
      </c>
    </row>
    <row r="3102" spans="1:5" x14ac:dyDescent="0.25">
      <c r="A3102">
        <v>28644</v>
      </c>
      <c r="B3102">
        <v>1004</v>
      </c>
      <c r="C3102">
        <v>1</v>
      </c>
      <c r="D3102">
        <v>399.98</v>
      </c>
      <c r="E3102">
        <v>71696</v>
      </c>
    </row>
    <row r="3103" spans="1:5" x14ac:dyDescent="0.25">
      <c r="A3103">
        <v>28690</v>
      </c>
      <c r="B3103">
        <v>1004</v>
      </c>
      <c r="C3103">
        <v>1</v>
      </c>
      <c r="D3103">
        <v>399.98</v>
      </c>
      <c r="E3103">
        <v>71805</v>
      </c>
    </row>
    <row r="3104" spans="1:5" x14ac:dyDescent="0.25">
      <c r="A3104">
        <v>28709</v>
      </c>
      <c r="B3104">
        <v>1004</v>
      </c>
      <c r="C3104">
        <v>1</v>
      </c>
      <c r="D3104">
        <v>399.98</v>
      </c>
      <c r="E3104">
        <v>71858</v>
      </c>
    </row>
    <row r="3105" spans="1:5" x14ac:dyDescent="0.25">
      <c r="A3105">
        <v>28743</v>
      </c>
      <c r="B3105">
        <v>1004</v>
      </c>
      <c r="C3105">
        <v>1</v>
      </c>
      <c r="D3105">
        <v>399.98</v>
      </c>
      <c r="E3105">
        <v>71954</v>
      </c>
    </row>
    <row r="3106" spans="1:5" x14ac:dyDescent="0.25">
      <c r="A3106">
        <v>28744</v>
      </c>
      <c r="B3106">
        <v>1004</v>
      </c>
      <c r="C3106">
        <v>1</v>
      </c>
      <c r="D3106">
        <v>399.98</v>
      </c>
      <c r="E3106">
        <v>71957</v>
      </c>
    </row>
    <row r="3107" spans="1:5" x14ac:dyDescent="0.25">
      <c r="A3107">
        <v>28786</v>
      </c>
      <c r="B3107">
        <v>1004</v>
      </c>
      <c r="C3107">
        <v>1</v>
      </c>
      <c r="D3107">
        <v>399.98</v>
      </c>
      <c r="E3107">
        <v>72039</v>
      </c>
    </row>
    <row r="3108" spans="1:5" x14ac:dyDescent="0.25">
      <c r="A3108">
        <v>28787</v>
      </c>
      <c r="B3108">
        <v>1004</v>
      </c>
      <c r="C3108">
        <v>1</v>
      </c>
      <c r="D3108">
        <v>399.98</v>
      </c>
      <c r="E3108">
        <v>72044</v>
      </c>
    </row>
    <row r="3109" spans="1:5" x14ac:dyDescent="0.25">
      <c r="A3109">
        <v>28814</v>
      </c>
      <c r="B3109">
        <v>1004</v>
      </c>
      <c r="C3109">
        <v>1</v>
      </c>
      <c r="D3109">
        <v>399.98</v>
      </c>
      <c r="E3109">
        <v>72101</v>
      </c>
    </row>
    <row r="3110" spans="1:5" x14ac:dyDescent="0.25">
      <c r="A3110">
        <v>28857</v>
      </c>
      <c r="B3110">
        <v>1004</v>
      </c>
      <c r="C3110">
        <v>1</v>
      </c>
      <c r="D3110">
        <v>399.98</v>
      </c>
      <c r="E3110">
        <v>72208</v>
      </c>
    </row>
    <row r="3111" spans="1:5" x14ac:dyDescent="0.25">
      <c r="A3111">
        <v>28990</v>
      </c>
      <c r="B3111">
        <v>1004</v>
      </c>
      <c r="C3111">
        <v>1</v>
      </c>
      <c r="D3111">
        <v>399.98</v>
      </c>
      <c r="E3111">
        <v>72534</v>
      </c>
    </row>
    <row r="3112" spans="1:5" x14ac:dyDescent="0.25">
      <c r="A3112">
        <v>28991</v>
      </c>
      <c r="B3112">
        <v>1004</v>
      </c>
      <c r="C3112">
        <v>1</v>
      </c>
      <c r="D3112">
        <v>399.98</v>
      </c>
      <c r="E3112">
        <v>72541</v>
      </c>
    </row>
    <row r="3113" spans="1:5" x14ac:dyDescent="0.25">
      <c r="A3113">
        <v>28997</v>
      </c>
      <c r="B3113">
        <v>1004</v>
      </c>
      <c r="C3113">
        <v>1</v>
      </c>
      <c r="D3113">
        <v>399.98</v>
      </c>
      <c r="E3113">
        <v>72552</v>
      </c>
    </row>
    <row r="3114" spans="1:5" x14ac:dyDescent="0.25">
      <c r="A3114">
        <v>28998</v>
      </c>
      <c r="B3114">
        <v>1004</v>
      </c>
      <c r="C3114">
        <v>1</v>
      </c>
      <c r="D3114">
        <v>399.98</v>
      </c>
      <c r="E3114">
        <v>72556</v>
      </c>
    </row>
    <row r="3115" spans="1:5" x14ac:dyDescent="0.25">
      <c r="A3115">
        <v>28998</v>
      </c>
      <c r="B3115">
        <v>1004</v>
      </c>
      <c r="C3115">
        <v>1</v>
      </c>
      <c r="D3115">
        <v>399.98</v>
      </c>
      <c r="E3115">
        <v>72557</v>
      </c>
    </row>
    <row r="3116" spans="1:5" x14ac:dyDescent="0.25">
      <c r="A3116">
        <v>28998</v>
      </c>
      <c r="B3116">
        <v>1004</v>
      </c>
      <c r="C3116">
        <v>1</v>
      </c>
      <c r="D3116">
        <v>399.98</v>
      </c>
      <c r="E3116">
        <v>72559</v>
      </c>
    </row>
    <row r="3117" spans="1:5" x14ac:dyDescent="0.25">
      <c r="A3117">
        <v>29013</v>
      </c>
      <c r="B3117">
        <v>1004</v>
      </c>
      <c r="C3117">
        <v>1</v>
      </c>
      <c r="D3117">
        <v>399.98</v>
      </c>
      <c r="E3117">
        <v>72596</v>
      </c>
    </row>
    <row r="3118" spans="1:5" x14ac:dyDescent="0.25">
      <c r="A3118">
        <v>29047</v>
      </c>
      <c r="B3118">
        <v>1004</v>
      </c>
      <c r="C3118">
        <v>1</v>
      </c>
      <c r="D3118">
        <v>399.98</v>
      </c>
      <c r="E3118">
        <v>72680</v>
      </c>
    </row>
    <row r="3119" spans="1:5" x14ac:dyDescent="0.25">
      <c r="A3119">
        <v>29082</v>
      </c>
      <c r="B3119">
        <v>1004</v>
      </c>
      <c r="C3119">
        <v>1</v>
      </c>
      <c r="D3119">
        <v>399.98</v>
      </c>
      <c r="E3119">
        <v>72762</v>
      </c>
    </row>
    <row r="3120" spans="1:5" x14ac:dyDescent="0.25">
      <c r="A3120">
        <v>29087</v>
      </c>
      <c r="B3120">
        <v>1004</v>
      </c>
      <c r="C3120">
        <v>1</v>
      </c>
      <c r="D3120">
        <v>399.98</v>
      </c>
      <c r="E3120">
        <v>72781</v>
      </c>
    </row>
    <row r="3121" spans="1:5" x14ac:dyDescent="0.25">
      <c r="A3121">
        <v>29087</v>
      </c>
      <c r="B3121">
        <v>1004</v>
      </c>
      <c r="C3121">
        <v>1</v>
      </c>
      <c r="D3121">
        <v>399.98</v>
      </c>
      <c r="E3121">
        <v>72782</v>
      </c>
    </row>
    <row r="3122" spans="1:5" x14ac:dyDescent="0.25">
      <c r="A3122">
        <v>29125</v>
      </c>
      <c r="B3122">
        <v>1004</v>
      </c>
      <c r="C3122">
        <v>1</v>
      </c>
      <c r="D3122">
        <v>399.98</v>
      </c>
      <c r="E3122">
        <v>72887</v>
      </c>
    </row>
    <row r="3123" spans="1:5" x14ac:dyDescent="0.25">
      <c r="A3123">
        <v>29151</v>
      </c>
      <c r="B3123">
        <v>1004</v>
      </c>
      <c r="C3123">
        <v>1</v>
      </c>
      <c r="D3123">
        <v>399.98</v>
      </c>
      <c r="E3123">
        <v>72950</v>
      </c>
    </row>
    <row r="3124" spans="1:5" x14ac:dyDescent="0.25">
      <c r="A3124">
        <v>29161</v>
      </c>
      <c r="B3124">
        <v>1004</v>
      </c>
      <c r="C3124">
        <v>1</v>
      </c>
      <c r="D3124">
        <v>399.98</v>
      </c>
      <c r="E3124">
        <v>72963</v>
      </c>
    </row>
    <row r="3125" spans="1:5" x14ac:dyDescent="0.25">
      <c r="A3125">
        <v>29226</v>
      </c>
      <c r="B3125">
        <v>1004</v>
      </c>
      <c r="C3125">
        <v>1</v>
      </c>
      <c r="D3125">
        <v>399.98</v>
      </c>
      <c r="E3125">
        <v>73100</v>
      </c>
    </row>
    <row r="3126" spans="1:5" x14ac:dyDescent="0.25">
      <c r="A3126">
        <v>29234</v>
      </c>
      <c r="B3126">
        <v>1004</v>
      </c>
      <c r="C3126">
        <v>1</v>
      </c>
      <c r="D3126">
        <v>399.98</v>
      </c>
      <c r="E3126">
        <v>73120</v>
      </c>
    </row>
    <row r="3127" spans="1:5" x14ac:dyDescent="0.25">
      <c r="A3127">
        <v>29270</v>
      </c>
      <c r="B3127">
        <v>1004</v>
      </c>
      <c r="C3127">
        <v>1</v>
      </c>
      <c r="D3127">
        <v>399.98</v>
      </c>
      <c r="E3127">
        <v>73216</v>
      </c>
    </row>
    <row r="3128" spans="1:5" x14ac:dyDescent="0.25">
      <c r="A3128">
        <v>29270</v>
      </c>
      <c r="B3128">
        <v>1004</v>
      </c>
      <c r="C3128">
        <v>1</v>
      </c>
      <c r="D3128">
        <v>399.98</v>
      </c>
      <c r="E3128">
        <v>73218</v>
      </c>
    </row>
    <row r="3129" spans="1:5" x14ac:dyDescent="0.25">
      <c r="A3129">
        <v>29284</v>
      </c>
      <c r="B3129">
        <v>1004</v>
      </c>
      <c r="C3129">
        <v>1</v>
      </c>
      <c r="D3129">
        <v>399.98</v>
      </c>
      <c r="E3129">
        <v>73256</v>
      </c>
    </row>
    <row r="3130" spans="1:5" x14ac:dyDescent="0.25">
      <c r="A3130">
        <v>29309</v>
      </c>
      <c r="B3130">
        <v>1004</v>
      </c>
      <c r="C3130">
        <v>1</v>
      </c>
      <c r="D3130">
        <v>399.98</v>
      </c>
      <c r="E3130">
        <v>73332</v>
      </c>
    </row>
    <row r="3131" spans="1:5" x14ac:dyDescent="0.25">
      <c r="A3131">
        <v>29317</v>
      </c>
      <c r="B3131">
        <v>1004</v>
      </c>
      <c r="C3131">
        <v>1</v>
      </c>
      <c r="D3131">
        <v>399.98</v>
      </c>
      <c r="E3131">
        <v>73353</v>
      </c>
    </row>
    <row r="3132" spans="1:5" x14ac:dyDescent="0.25">
      <c r="A3132">
        <v>29324</v>
      </c>
      <c r="B3132">
        <v>1004</v>
      </c>
      <c r="C3132">
        <v>1</v>
      </c>
      <c r="D3132">
        <v>399.98</v>
      </c>
      <c r="E3132">
        <v>73361</v>
      </c>
    </row>
    <row r="3133" spans="1:5" x14ac:dyDescent="0.25">
      <c r="A3133">
        <v>29324</v>
      </c>
      <c r="B3133">
        <v>1004</v>
      </c>
      <c r="C3133">
        <v>1</v>
      </c>
      <c r="D3133">
        <v>399.98</v>
      </c>
      <c r="E3133">
        <v>73362</v>
      </c>
    </row>
    <row r="3134" spans="1:5" x14ac:dyDescent="0.25">
      <c r="A3134">
        <v>29325</v>
      </c>
      <c r="B3134">
        <v>1004</v>
      </c>
      <c r="C3134">
        <v>1</v>
      </c>
      <c r="D3134">
        <v>399.98</v>
      </c>
      <c r="E3134">
        <v>73366</v>
      </c>
    </row>
    <row r="3135" spans="1:5" x14ac:dyDescent="0.25">
      <c r="A3135">
        <v>29352</v>
      </c>
      <c r="B3135">
        <v>1004</v>
      </c>
      <c r="C3135">
        <v>1</v>
      </c>
      <c r="D3135">
        <v>399.98</v>
      </c>
      <c r="E3135">
        <v>73432</v>
      </c>
    </row>
    <row r="3136" spans="1:5" x14ac:dyDescent="0.25">
      <c r="A3136">
        <v>29358</v>
      </c>
      <c r="B3136">
        <v>1004</v>
      </c>
      <c r="C3136">
        <v>1</v>
      </c>
      <c r="D3136">
        <v>399.98</v>
      </c>
      <c r="E3136">
        <v>73452</v>
      </c>
    </row>
    <row r="3137" spans="1:5" x14ac:dyDescent="0.25">
      <c r="A3137">
        <v>29376</v>
      </c>
      <c r="B3137">
        <v>1004</v>
      </c>
      <c r="C3137">
        <v>1</v>
      </c>
      <c r="D3137">
        <v>399.98</v>
      </c>
      <c r="E3137">
        <v>73500</v>
      </c>
    </row>
    <row r="3138" spans="1:5" x14ac:dyDescent="0.25">
      <c r="A3138">
        <v>29446</v>
      </c>
      <c r="B3138">
        <v>1004</v>
      </c>
      <c r="C3138">
        <v>1</v>
      </c>
      <c r="D3138">
        <v>399.98</v>
      </c>
      <c r="E3138">
        <v>73668</v>
      </c>
    </row>
    <row r="3139" spans="1:5" x14ac:dyDescent="0.25">
      <c r="A3139">
        <v>29448</v>
      </c>
      <c r="B3139">
        <v>1004</v>
      </c>
      <c r="C3139">
        <v>1</v>
      </c>
      <c r="D3139">
        <v>399.98</v>
      </c>
      <c r="E3139">
        <v>73669</v>
      </c>
    </row>
    <row r="3140" spans="1:5" x14ac:dyDescent="0.25">
      <c r="A3140">
        <v>29474</v>
      </c>
      <c r="B3140">
        <v>1004</v>
      </c>
      <c r="C3140">
        <v>1</v>
      </c>
      <c r="D3140">
        <v>399.98</v>
      </c>
      <c r="E3140">
        <v>73742</v>
      </c>
    </row>
    <row r="3141" spans="1:5" x14ac:dyDescent="0.25">
      <c r="A3141">
        <v>29524</v>
      </c>
      <c r="B3141">
        <v>1004</v>
      </c>
      <c r="C3141">
        <v>1</v>
      </c>
      <c r="D3141">
        <v>399.98</v>
      </c>
      <c r="E3141">
        <v>73884</v>
      </c>
    </row>
    <row r="3142" spans="1:5" x14ac:dyDescent="0.25">
      <c r="A3142">
        <v>29527</v>
      </c>
      <c r="B3142">
        <v>1004</v>
      </c>
      <c r="C3142">
        <v>1</v>
      </c>
      <c r="D3142">
        <v>399.98</v>
      </c>
      <c r="E3142">
        <v>73887</v>
      </c>
    </row>
    <row r="3143" spans="1:5" x14ac:dyDescent="0.25">
      <c r="A3143">
        <v>29541</v>
      </c>
      <c r="B3143">
        <v>1004</v>
      </c>
      <c r="C3143">
        <v>1</v>
      </c>
      <c r="D3143">
        <v>399.98</v>
      </c>
      <c r="E3143">
        <v>73927</v>
      </c>
    </row>
    <row r="3144" spans="1:5" x14ac:dyDescent="0.25">
      <c r="A3144">
        <v>29544</v>
      </c>
      <c r="B3144">
        <v>1004</v>
      </c>
      <c r="C3144">
        <v>1</v>
      </c>
      <c r="D3144">
        <v>399.98</v>
      </c>
      <c r="E3144">
        <v>73931</v>
      </c>
    </row>
    <row r="3145" spans="1:5" x14ac:dyDescent="0.25">
      <c r="A3145">
        <v>29686</v>
      </c>
      <c r="B3145">
        <v>1004</v>
      </c>
      <c r="C3145">
        <v>1</v>
      </c>
      <c r="D3145">
        <v>399.98</v>
      </c>
      <c r="E3145">
        <v>74270</v>
      </c>
    </row>
    <row r="3146" spans="1:5" x14ac:dyDescent="0.25">
      <c r="A3146">
        <v>29719</v>
      </c>
      <c r="B3146">
        <v>1004</v>
      </c>
      <c r="C3146">
        <v>1</v>
      </c>
      <c r="D3146">
        <v>399.98</v>
      </c>
      <c r="E3146">
        <v>74342</v>
      </c>
    </row>
    <row r="3147" spans="1:5" x14ac:dyDescent="0.25">
      <c r="A3147">
        <v>29719</v>
      </c>
      <c r="B3147">
        <v>1004</v>
      </c>
      <c r="C3147">
        <v>1</v>
      </c>
      <c r="D3147">
        <v>399.98</v>
      </c>
      <c r="E3147">
        <v>74345</v>
      </c>
    </row>
    <row r="3148" spans="1:5" x14ac:dyDescent="0.25">
      <c r="A3148">
        <v>29729</v>
      </c>
      <c r="B3148">
        <v>1004</v>
      </c>
      <c r="C3148">
        <v>1</v>
      </c>
      <c r="D3148">
        <v>399.98</v>
      </c>
      <c r="E3148">
        <v>74375</v>
      </c>
    </row>
    <row r="3149" spans="1:5" x14ac:dyDescent="0.25">
      <c r="A3149">
        <v>29747</v>
      </c>
      <c r="B3149">
        <v>1004</v>
      </c>
      <c r="C3149">
        <v>1</v>
      </c>
      <c r="D3149">
        <v>399.98</v>
      </c>
      <c r="E3149">
        <v>74429</v>
      </c>
    </row>
    <row r="3150" spans="1:5" x14ac:dyDescent="0.25">
      <c r="A3150">
        <v>29748</v>
      </c>
      <c r="B3150">
        <v>1004</v>
      </c>
      <c r="C3150">
        <v>1</v>
      </c>
      <c r="D3150">
        <v>399.98</v>
      </c>
      <c r="E3150">
        <v>74430</v>
      </c>
    </row>
    <row r="3151" spans="1:5" x14ac:dyDescent="0.25">
      <c r="A3151">
        <v>29749</v>
      </c>
      <c r="B3151">
        <v>1004</v>
      </c>
      <c r="C3151">
        <v>1</v>
      </c>
      <c r="D3151">
        <v>399.98</v>
      </c>
      <c r="E3151">
        <v>74436</v>
      </c>
    </row>
    <row r="3152" spans="1:5" x14ac:dyDescent="0.25">
      <c r="A3152">
        <v>29753</v>
      </c>
      <c r="B3152">
        <v>1004</v>
      </c>
      <c r="C3152">
        <v>1</v>
      </c>
      <c r="D3152">
        <v>399.98</v>
      </c>
      <c r="E3152">
        <v>74447</v>
      </c>
    </row>
    <row r="3153" spans="1:5" x14ac:dyDescent="0.25">
      <c r="A3153">
        <v>29753</v>
      </c>
      <c r="B3153">
        <v>1004</v>
      </c>
      <c r="C3153">
        <v>1</v>
      </c>
      <c r="D3153">
        <v>399.98</v>
      </c>
      <c r="E3153">
        <v>74449</v>
      </c>
    </row>
    <row r="3154" spans="1:5" x14ac:dyDescent="0.25">
      <c r="A3154">
        <v>29780</v>
      </c>
      <c r="B3154">
        <v>1004</v>
      </c>
      <c r="C3154">
        <v>1</v>
      </c>
      <c r="D3154">
        <v>399.98</v>
      </c>
      <c r="E3154">
        <v>74520</v>
      </c>
    </row>
    <row r="3155" spans="1:5" x14ac:dyDescent="0.25">
      <c r="A3155">
        <v>29780</v>
      </c>
      <c r="B3155">
        <v>1004</v>
      </c>
      <c r="C3155">
        <v>1</v>
      </c>
      <c r="D3155">
        <v>399.98</v>
      </c>
      <c r="E3155">
        <v>74521</v>
      </c>
    </row>
    <row r="3156" spans="1:5" x14ac:dyDescent="0.25">
      <c r="A3156">
        <v>29806</v>
      </c>
      <c r="B3156">
        <v>1004</v>
      </c>
      <c r="C3156">
        <v>1</v>
      </c>
      <c r="D3156">
        <v>399.98</v>
      </c>
      <c r="E3156">
        <v>74588</v>
      </c>
    </row>
    <row r="3157" spans="1:5" x14ac:dyDescent="0.25">
      <c r="A3157">
        <v>29865</v>
      </c>
      <c r="B3157">
        <v>1004</v>
      </c>
      <c r="C3157">
        <v>1</v>
      </c>
      <c r="D3157">
        <v>399.98</v>
      </c>
      <c r="E3157">
        <v>74718</v>
      </c>
    </row>
    <row r="3158" spans="1:5" x14ac:dyDescent="0.25">
      <c r="A3158">
        <v>29994</v>
      </c>
      <c r="B3158">
        <v>1004</v>
      </c>
      <c r="C3158">
        <v>1</v>
      </c>
      <c r="D3158">
        <v>399.98</v>
      </c>
      <c r="E3158">
        <v>75006</v>
      </c>
    </row>
    <row r="3159" spans="1:5" x14ac:dyDescent="0.25">
      <c r="A3159">
        <v>30002</v>
      </c>
      <c r="B3159">
        <v>1004</v>
      </c>
      <c r="C3159">
        <v>1</v>
      </c>
      <c r="D3159">
        <v>399.98</v>
      </c>
      <c r="E3159">
        <v>75019</v>
      </c>
    </row>
    <row r="3160" spans="1:5" x14ac:dyDescent="0.25">
      <c r="A3160">
        <v>30013</v>
      </c>
      <c r="B3160">
        <v>1004</v>
      </c>
      <c r="C3160">
        <v>1</v>
      </c>
      <c r="D3160">
        <v>399.98</v>
      </c>
      <c r="E3160">
        <v>75041</v>
      </c>
    </row>
    <row r="3161" spans="1:5" x14ac:dyDescent="0.25">
      <c r="A3161">
        <v>30034</v>
      </c>
      <c r="B3161">
        <v>1004</v>
      </c>
      <c r="C3161">
        <v>1</v>
      </c>
      <c r="D3161">
        <v>399.98</v>
      </c>
      <c r="E3161">
        <v>75085</v>
      </c>
    </row>
    <row r="3162" spans="1:5" x14ac:dyDescent="0.25">
      <c r="A3162">
        <v>30043</v>
      </c>
      <c r="B3162">
        <v>1004</v>
      </c>
      <c r="C3162">
        <v>1</v>
      </c>
      <c r="D3162">
        <v>399.98</v>
      </c>
      <c r="E3162">
        <v>75110</v>
      </c>
    </row>
    <row r="3163" spans="1:5" x14ac:dyDescent="0.25">
      <c r="A3163">
        <v>30068</v>
      </c>
      <c r="B3163">
        <v>1004</v>
      </c>
      <c r="C3163">
        <v>1</v>
      </c>
      <c r="D3163">
        <v>399.98</v>
      </c>
      <c r="E3163">
        <v>75166</v>
      </c>
    </row>
    <row r="3164" spans="1:5" x14ac:dyDescent="0.25">
      <c r="A3164">
        <v>30086</v>
      </c>
      <c r="B3164">
        <v>1004</v>
      </c>
      <c r="C3164">
        <v>1</v>
      </c>
      <c r="D3164">
        <v>399.98</v>
      </c>
      <c r="E3164">
        <v>75206</v>
      </c>
    </row>
    <row r="3165" spans="1:5" x14ac:dyDescent="0.25">
      <c r="A3165">
        <v>30115</v>
      </c>
      <c r="B3165">
        <v>1004</v>
      </c>
      <c r="C3165">
        <v>1</v>
      </c>
      <c r="D3165">
        <v>399.98</v>
      </c>
      <c r="E3165">
        <v>75283</v>
      </c>
    </row>
    <row r="3166" spans="1:5" x14ac:dyDescent="0.25">
      <c r="A3166">
        <v>30200</v>
      </c>
      <c r="B3166">
        <v>1004</v>
      </c>
      <c r="C3166">
        <v>1</v>
      </c>
      <c r="D3166">
        <v>399.98</v>
      </c>
      <c r="E3166">
        <v>75469</v>
      </c>
    </row>
    <row r="3167" spans="1:5" x14ac:dyDescent="0.25">
      <c r="A3167">
        <v>20426</v>
      </c>
      <c r="B3167">
        <v>1014</v>
      </c>
      <c r="C3167">
        <v>5</v>
      </c>
      <c r="D3167">
        <v>249.9</v>
      </c>
      <c r="E3167">
        <v>50990</v>
      </c>
    </row>
    <row r="3168" spans="1:5" x14ac:dyDescent="0.25">
      <c r="A3168">
        <v>20428</v>
      </c>
      <c r="B3168">
        <v>1014</v>
      </c>
      <c r="C3168">
        <v>2</v>
      </c>
      <c r="D3168">
        <v>99.96</v>
      </c>
      <c r="E3168">
        <v>50993</v>
      </c>
    </row>
    <row r="3169" spans="1:5" x14ac:dyDescent="0.25">
      <c r="A3169">
        <v>20429</v>
      </c>
      <c r="B3169">
        <v>1014</v>
      </c>
      <c r="C3169">
        <v>1</v>
      </c>
      <c r="D3169">
        <v>49.98</v>
      </c>
      <c r="E3169">
        <v>50996</v>
      </c>
    </row>
    <row r="3170" spans="1:5" x14ac:dyDescent="0.25">
      <c r="A3170">
        <v>20548</v>
      </c>
      <c r="B3170">
        <v>1014</v>
      </c>
      <c r="C3170">
        <v>2</v>
      </c>
      <c r="D3170">
        <v>99.96</v>
      </c>
      <c r="E3170">
        <v>51326</v>
      </c>
    </row>
    <row r="3171" spans="1:5" x14ac:dyDescent="0.25">
      <c r="A3171">
        <v>20548</v>
      </c>
      <c r="B3171">
        <v>1014</v>
      </c>
      <c r="C3171">
        <v>4</v>
      </c>
      <c r="D3171">
        <v>199.92</v>
      </c>
      <c r="E3171">
        <v>51328</v>
      </c>
    </row>
    <row r="3172" spans="1:5" x14ac:dyDescent="0.25">
      <c r="A3172">
        <v>20549</v>
      </c>
      <c r="B3172">
        <v>1014</v>
      </c>
      <c r="C3172">
        <v>2</v>
      </c>
      <c r="D3172">
        <v>99.96</v>
      </c>
      <c r="E3172">
        <v>51332</v>
      </c>
    </row>
    <row r="3173" spans="1:5" x14ac:dyDescent="0.25">
      <c r="A3173">
        <v>20549</v>
      </c>
      <c r="B3173">
        <v>1014</v>
      </c>
      <c r="C3173">
        <v>4</v>
      </c>
      <c r="D3173">
        <v>199.92</v>
      </c>
      <c r="E3173">
        <v>51333</v>
      </c>
    </row>
    <row r="3174" spans="1:5" x14ac:dyDescent="0.25">
      <c r="A3174">
        <v>20624</v>
      </c>
      <c r="B3174">
        <v>1014</v>
      </c>
      <c r="C3174">
        <v>3</v>
      </c>
      <c r="D3174">
        <v>149.94</v>
      </c>
      <c r="E3174">
        <v>51531</v>
      </c>
    </row>
    <row r="3175" spans="1:5" x14ac:dyDescent="0.25">
      <c r="A3175">
        <v>20678</v>
      </c>
      <c r="B3175">
        <v>1014</v>
      </c>
      <c r="C3175">
        <v>4</v>
      </c>
      <c r="D3175">
        <v>199.92</v>
      </c>
      <c r="E3175">
        <v>51667</v>
      </c>
    </row>
    <row r="3176" spans="1:5" x14ac:dyDescent="0.25">
      <c r="A3176">
        <v>20721</v>
      </c>
      <c r="B3176">
        <v>1014</v>
      </c>
      <c r="C3176">
        <v>1</v>
      </c>
      <c r="D3176">
        <v>49.98</v>
      </c>
      <c r="E3176">
        <v>51777</v>
      </c>
    </row>
    <row r="3177" spans="1:5" x14ac:dyDescent="0.25">
      <c r="A3177">
        <v>20752</v>
      </c>
      <c r="B3177">
        <v>1014</v>
      </c>
      <c r="C3177">
        <v>1</v>
      </c>
      <c r="D3177">
        <v>49.98</v>
      </c>
      <c r="E3177">
        <v>51854</v>
      </c>
    </row>
    <row r="3178" spans="1:5" x14ac:dyDescent="0.25">
      <c r="A3178">
        <v>20752</v>
      </c>
      <c r="B3178">
        <v>1014</v>
      </c>
      <c r="C3178">
        <v>5</v>
      </c>
      <c r="D3178">
        <v>249.9</v>
      </c>
      <c r="E3178">
        <v>51855</v>
      </c>
    </row>
    <row r="3179" spans="1:5" x14ac:dyDescent="0.25">
      <c r="A3179">
        <v>20753</v>
      </c>
      <c r="B3179">
        <v>1014</v>
      </c>
      <c r="C3179">
        <v>5</v>
      </c>
      <c r="D3179">
        <v>249.9</v>
      </c>
      <c r="E3179">
        <v>51856</v>
      </c>
    </row>
    <row r="3180" spans="1:5" x14ac:dyDescent="0.25">
      <c r="A3180">
        <v>20753</v>
      </c>
      <c r="B3180">
        <v>1014</v>
      </c>
      <c r="C3180">
        <v>3</v>
      </c>
      <c r="D3180">
        <v>149.94</v>
      </c>
      <c r="E3180">
        <v>51857</v>
      </c>
    </row>
    <row r="3181" spans="1:5" x14ac:dyDescent="0.25">
      <c r="A3181">
        <v>20758</v>
      </c>
      <c r="B3181">
        <v>1014</v>
      </c>
      <c r="C3181">
        <v>3</v>
      </c>
      <c r="D3181">
        <v>149.94</v>
      </c>
      <c r="E3181">
        <v>51879</v>
      </c>
    </row>
    <row r="3182" spans="1:5" x14ac:dyDescent="0.25">
      <c r="A3182">
        <v>20827</v>
      </c>
      <c r="B3182">
        <v>1014</v>
      </c>
      <c r="C3182">
        <v>4</v>
      </c>
      <c r="D3182">
        <v>199.92</v>
      </c>
      <c r="E3182">
        <v>52047</v>
      </c>
    </row>
    <row r="3183" spans="1:5" x14ac:dyDescent="0.25">
      <c r="A3183">
        <v>20851</v>
      </c>
      <c r="B3183">
        <v>1014</v>
      </c>
      <c r="C3183">
        <v>2</v>
      </c>
      <c r="D3183">
        <v>99.96</v>
      </c>
      <c r="E3183">
        <v>52103</v>
      </c>
    </row>
    <row r="3184" spans="1:5" x14ac:dyDescent="0.25">
      <c r="A3184">
        <v>20852</v>
      </c>
      <c r="B3184">
        <v>1014</v>
      </c>
      <c r="C3184">
        <v>4</v>
      </c>
      <c r="D3184">
        <v>199.92</v>
      </c>
      <c r="E3184">
        <v>52106</v>
      </c>
    </row>
    <row r="3185" spans="1:5" x14ac:dyDescent="0.25">
      <c r="A3185">
        <v>20855</v>
      </c>
      <c r="B3185">
        <v>1014</v>
      </c>
      <c r="C3185">
        <v>4</v>
      </c>
      <c r="D3185">
        <v>199.92</v>
      </c>
      <c r="E3185">
        <v>52114</v>
      </c>
    </row>
    <row r="3186" spans="1:5" x14ac:dyDescent="0.25">
      <c r="A3186">
        <v>20870</v>
      </c>
      <c r="B3186">
        <v>1014</v>
      </c>
      <c r="C3186">
        <v>4</v>
      </c>
      <c r="D3186">
        <v>199.92</v>
      </c>
      <c r="E3186">
        <v>52152</v>
      </c>
    </row>
    <row r="3187" spans="1:5" x14ac:dyDescent="0.25">
      <c r="A3187">
        <v>20938</v>
      </c>
      <c r="B3187">
        <v>1014</v>
      </c>
      <c r="C3187">
        <v>2</v>
      </c>
      <c r="D3187">
        <v>99.96</v>
      </c>
      <c r="E3187">
        <v>52310</v>
      </c>
    </row>
    <row r="3188" spans="1:5" x14ac:dyDescent="0.25">
      <c r="A3188">
        <v>20942</v>
      </c>
      <c r="B3188">
        <v>1014</v>
      </c>
      <c r="C3188">
        <v>4</v>
      </c>
      <c r="D3188">
        <v>199.92</v>
      </c>
      <c r="E3188">
        <v>52320</v>
      </c>
    </row>
    <row r="3189" spans="1:5" x14ac:dyDescent="0.25">
      <c r="A3189">
        <v>20943</v>
      </c>
      <c r="B3189">
        <v>1014</v>
      </c>
      <c r="C3189">
        <v>3</v>
      </c>
      <c r="D3189">
        <v>149.94</v>
      </c>
      <c r="E3189">
        <v>52326</v>
      </c>
    </row>
    <row r="3190" spans="1:5" x14ac:dyDescent="0.25">
      <c r="A3190">
        <v>21130</v>
      </c>
      <c r="B3190">
        <v>1014</v>
      </c>
      <c r="C3190">
        <v>1</v>
      </c>
      <c r="D3190">
        <v>49.98</v>
      </c>
      <c r="E3190">
        <v>52823</v>
      </c>
    </row>
    <row r="3191" spans="1:5" x14ac:dyDescent="0.25">
      <c r="A3191">
        <v>21130</v>
      </c>
      <c r="B3191">
        <v>1014</v>
      </c>
      <c r="C3191">
        <v>4</v>
      </c>
      <c r="D3191">
        <v>199.92</v>
      </c>
      <c r="E3191">
        <v>52824</v>
      </c>
    </row>
    <row r="3192" spans="1:5" x14ac:dyDescent="0.25">
      <c r="A3192">
        <v>21140</v>
      </c>
      <c r="B3192">
        <v>1014</v>
      </c>
      <c r="C3192">
        <v>1</v>
      </c>
      <c r="D3192">
        <v>49.98</v>
      </c>
      <c r="E3192">
        <v>52845</v>
      </c>
    </row>
    <row r="3193" spans="1:5" x14ac:dyDescent="0.25">
      <c r="A3193">
        <v>21140</v>
      </c>
      <c r="B3193">
        <v>1014</v>
      </c>
      <c r="C3193">
        <v>3</v>
      </c>
      <c r="D3193">
        <v>149.94</v>
      </c>
      <c r="E3193">
        <v>52848</v>
      </c>
    </row>
    <row r="3194" spans="1:5" x14ac:dyDescent="0.25">
      <c r="A3194">
        <v>21141</v>
      </c>
      <c r="B3194">
        <v>1014</v>
      </c>
      <c r="C3194">
        <v>3</v>
      </c>
      <c r="D3194">
        <v>149.94</v>
      </c>
      <c r="E3194">
        <v>52849</v>
      </c>
    </row>
    <row r="3195" spans="1:5" x14ac:dyDescent="0.25">
      <c r="A3195">
        <v>21161</v>
      </c>
      <c r="B3195">
        <v>1014</v>
      </c>
      <c r="C3195">
        <v>1</v>
      </c>
      <c r="D3195">
        <v>49.98</v>
      </c>
      <c r="E3195">
        <v>52911</v>
      </c>
    </row>
    <row r="3196" spans="1:5" x14ac:dyDescent="0.25">
      <c r="A3196">
        <v>21192</v>
      </c>
      <c r="B3196">
        <v>1014</v>
      </c>
      <c r="C3196">
        <v>4</v>
      </c>
      <c r="D3196">
        <v>199.92</v>
      </c>
      <c r="E3196">
        <v>53004</v>
      </c>
    </row>
    <row r="3197" spans="1:5" x14ac:dyDescent="0.25">
      <c r="A3197">
        <v>21210</v>
      </c>
      <c r="B3197">
        <v>1014</v>
      </c>
      <c r="C3197">
        <v>4</v>
      </c>
      <c r="D3197">
        <v>199.92</v>
      </c>
      <c r="E3197">
        <v>53060</v>
      </c>
    </row>
    <row r="3198" spans="1:5" x14ac:dyDescent="0.25">
      <c r="A3198">
        <v>21276</v>
      </c>
      <c r="B3198">
        <v>1014</v>
      </c>
      <c r="C3198">
        <v>2</v>
      </c>
      <c r="D3198">
        <v>99.96</v>
      </c>
      <c r="E3198">
        <v>53211</v>
      </c>
    </row>
    <row r="3199" spans="1:5" x14ac:dyDescent="0.25">
      <c r="A3199">
        <v>21374</v>
      </c>
      <c r="B3199">
        <v>1014</v>
      </c>
      <c r="C3199">
        <v>4</v>
      </c>
      <c r="D3199">
        <v>199.92</v>
      </c>
      <c r="E3199">
        <v>53450</v>
      </c>
    </row>
    <row r="3200" spans="1:5" x14ac:dyDescent="0.25">
      <c r="A3200">
        <v>21374</v>
      </c>
      <c r="B3200">
        <v>1014</v>
      </c>
      <c r="C3200">
        <v>5</v>
      </c>
      <c r="D3200">
        <v>249.9</v>
      </c>
      <c r="E3200">
        <v>53451</v>
      </c>
    </row>
    <row r="3201" spans="1:5" x14ac:dyDescent="0.25">
      <c r="A3201">
        <v>21375</v>
      </c>
      <c r="B3201">
        <v>1014</v>
      </c>
      <c r="C3201">
        <v>4</v>
      </c>
      <c r="D3201">
        <v>199.92</v>
      </c>
      <c r="E3201">
        <v>53454</v>
      </c>
    </row>
    <row r="3202" spans="1:5" x14ac:dyDescent="0.25">
      <c r="A3202">
        <v>21377</v>
      </c>
      <c r="B3202">
        <v>1014</v>
      </c>
      <c r="C3202">
        <v>4</v>
      </c>
      <c r="D3202">
        <v>199.92</v>
      </c>
      <c r="E3202">
        <v>53459</v>
      </c>
    </row>
    <row r="3203" spans="1:5" x14ac:dyDescent="0.25">
      <c r="A3203">
        <v>21407</v>
      </c>
      <c r="B3203">
        <v>1014</v>
      </c>
      <c r="C3203">
        <v>1</v>
      </c>
      <c r="D3203">
        <v>49.98</v>
      </c>
      <c r="E3203">
        <v>53528</v>
      </c>
    </row>
    <row r="3204" spans="1:5" x14ac:dyDescent="0.25">
      <c r="A3204">
        <v>21412</v>
      </c>
      <c r="B3204">
        <v>1014</v>
      </c>
      <c r="C3204">
        <v>2</v>
      </c>
      <c r="D3204">
        <v>99.96</v>
      </c>
      <c r="E3204">
        <v>53545</v>
      </c>
    </row>
    <row r="3205" spans="1:5" x14ac:dyDescent="0.25">
      <c r="A3205">
        <v>21413</v>
      </c>
      <c r="B3205">
        <v>1014</v>
      </c>
      <c r="C3205">
        <v>3</v>
      </c>
      <c r="D3205">
        <v>149.94</v>
      </c>
      <c r="E3205">
        <v>53549</v>
      </c>
    </row>
    <row r="3206" spans="1:5" x14ac:dyDescent="0.25">
      <c r="A3206">
        <v>21414</v>
      </c>
      <c r="B3206">
        <v>1014</v>
      </c>
      <c r="C3206">
        <v>2</v>
      </c>
      <c r="D3206">
        <v>99.96</v>
      </c>
      <c r="E3206">
        <v>53555</v>
      </c>
    </row>
    <row r="3207" spans="1:5" x14ac:dyDescent="0.25">
      <c r="A3207">
        <v>21417</v>
      </c>
      <c r="B3207">
        <v>1014</v>
      </c>
      <c r="C3207">
        <v>4</v>
      </c>
      <c r="D3207">
        <v>199.92</v>
      </c>
      <c r="E3207">
        <v>53566</v>
      </c>
    </row>
    <row r="3208" spans="1:5" x14ac:dyDescent="0.25">
      <c r="A3208">
        <v>21419</v>
      </c>
      <c r="B3208">
        <v>1014</v>
      </c>
      <c r="C3208">
        <v>1</v>
      </c>
      <c r="D3208">
        <v>49.98</v>
      </c>
      <c r="E3208">
        <v>53571</v>
      </c>
    </row>
    <row r="3209" spans="1:5" x14ac:dyDescent="0.25">
      <c r="A3209">
        <v>21421</v>
      </c>
      <c r="B3209">
        <v>1014</v>
      </c>
      <c r="C3209">
        <v>4</v>
      </c>
      <c r="D3209">
        <v>199.92</v>
      </c>
      <c r="E3209">
        <v>53581</v>
      </c>
    </row>
    <row r="3210" spans="1:5" x14ac:dyDescent="0.25">
      <c r="A3210">
        <v>21421</v>
      </c>
      <c r="B3210">
        <v>1014</v>
      </c>
      <c r="C3210">
        <v>5</v>
      </c>
      <c r="D3210">
        <v>249.9</v>
      </c>
      <c r="E3210">
        <v>53582</v>
      </c>
    </row>
    <row r="3211" spans="1:5" x14ac:dyDescent="0.25">
      <c r="A3211">
        <v>21500</v>
      </c>
      <c r="B3211">
        <v>1014</v>
      </c>
      <c r="C3211">
        <v>5</v>
      </c>
      <c r="D3211">
        <v>249.9</v>
      </c>
      <c r="E3211">
        <v>53751</v>
      </c>
    </row>
    <row r="3212" spans="1:5" x14ac:dyDescent="0.25">
      <c r="A3212">
        <v>21505</v>
      </c>
      <c r="B3212">
        <v>1014</v>
      </c>
      <c r="C3212">
        <v>5</v>
      </c>
      <c r="D3212">
        <v>249.9</v>
      </c>
      <c r="E3212">
        <v>53756</v>
      </c>
    </row>
    <row r="3213" spans="1:5" x14ac:dyDescent="0.25">
      <c r="A3213">
        <v>21505</v>
      </c>
      <c r="B3213">
        <v>1014</v>
      </c>
      <c r="C3213">
        <v>4</v>
      </c>
      <c r="D3213">
        <v>199.92</v>
      </c>
      <c r="E3213">
        <v>53758</v>
      </c>
    </row>
    <row r="3214" spans="1:5" x14ac:dyDescent="0.25">
      <c r="A3214">
        <v>21506</v>
      </c>
      <c r="B3214">
        <v>1014</v>
      </c>
      <c r="C3214">
        <v>1</v>
      </c>
      <c r="D3214">
        <v>49.98</v>
      </c>
      <c r="E3214">
        <v>53761</v>
      </c>
    </row>
    <row r="3215" spans="1:5" x14ac:dyDescent="0.25">
      <c r="A3215">
        <v>21509</v>
      </c>
      <c r="B3215">
        <v>1014</v>
      </c>
      <c r="C3215">
        <v>2</v>
      </c>
      <c r="D3215">
        <v>99.96</v>
      </c>
      <c r="E3215">
        <v>53768</v>
      </c>
    </row>
    <row r="3216" spans="1:5" x14ac:dyDescent="0.25">
      <c r="A3216">
        <v>21509</v>
      </c>
      <c r="B3216">
        <v>1014</v>
      </c>
      <c r="C3216">
        <v>3</v>
      </c>
      <c r="D3216">
        <v>149.94</v>
      </c>
      <c r="E3216">
        <v>53769</v>
      </c>
    </row>
    <row r="3217" spans="1:5" x14ac:dyDescent="0.25">
      <c r="A3217">
        <v>21511</v>
      </c>
      <c r="B3217">
        <v>1014</v>
      </c>
      <c r="C3217">
        <v>4</v>
      </c>
      <c r="D3217">
        <v>199.92</v>
      </c>
      <c r="E3217">
        <v>53771</v>
      </c>
    </row>
    <row r="3218" spans="1:5" x14ac:dyDescent="0.25">
      <c r="A3218">
        <v>21514</v>
      </c>
      <c r="B3218">
        <v>1014</v>
      </c>
      <c r="C3218">
        <v>2</v>
      </c>
      <c r="D3218">
        <v>99.96</v>
      </c>
      <c r="E3218">
        <v>53784</v>
      </c>
    </row>
    <row r="3219" spans="1:5" x14ac:dyDescent="0.25">
      <c r="A3219">
        <v>21558</v>
      </c>
      <c r="B3219">
        <v>1014</v>
      </c>
      <c r="C3219">
        <v>2</v>
      </c>
      <c r="D3219">
        <v>99.96</v>
      </c>
      <c r="E3219">
        <v>53896</v>
      </c>
    </row>
    <row r="3220" spans="1:5" x14ac:dyDescent="0.25">
      <c r="A3220">
        <v>21625</v>
      </c>
      <c r="B3220">
        <v>1014</v>
      </c>
      <c r="C3220">
        <v>4</v>
      </c>
      <c r="D3220">
        <v>199.92</v>
      </c>
      <c r="E3220">
        <v>54076</v>
      </c>
    </row>
    <row r="3221" spans="1:5" x14ac:dyDescent="0.25">
      <c r="A3221">
        <v>21708</v>
      </c>
      <c r="B3221">
        <v>1014</v>
      </c>
      <c r="C3221">
        <v>5</v>
      </c>
      <c r="D3221">
        <v>249.9</v>
      </c>
      <c r="E3221">
        <v>54310</v>
      </c>
    </row>
    <row r="3222" spans="1:5" x14ac:dyDescent="0.25">
      <c r="A3222">
        <v>21853</v>
      </c>
      <c r="B3222">
        <v>1014</v>
      </c>
      <c r="C3222">
        <v>5</v>
      </c>
      <c r="D3222">
        <v>249.9</v>
      </c>
      <c r="E3222">
        <v>54650</v>
      </c>
    </row>
    <row r="3223" spans="1:5" x14ac:dyDescent="0.25">
      <c r="A3223">
        <v>21853</v>
      </c>
      <c r="B3223">
        <v>1014</v>
      </c>
      <c r="C3223">
        <v>3</v>
      </c>
      <c r="D3223">
        <v>149.94</v>
      </c>
      <c r="E3223">
        <v>54651</v>
      </c>
    </row>
    <row r="3224" spans="1:5" x14ac:dyDescent="0.25">
      <c r="A3224">
        <v>21883</v>
      </c>
      <c r="B3224">
        <v>1014</v>
      </c>
      <c r="C3224">
        <v>1</v>
      </c>
      <c r="D3224">
        <v>49.98</v>
      </c>
      <c r="E3224">
        <v>54729</v>
      </c>
    </row>
    <row r="3225" spans="1:5" x14ac:dyDescent="0.25">
      <c r="A3225">
        <v>21887</v>
      </c>
      <c r="B3225">
        <v>1014</v>
      </c>
      <c r="C3225">
        <v>1</v>
      </c>
      <c r="D3225">
        <v>49.98</v>
      </c>
      <c r="E3225">
        <v>54737</v>
      </c>
    </row>
    <row r="3226" spans="1:5" x14ac:dyDescent="0.25">
      <c r="A3226">
        <v>21888</v>
      </c>
      <c r="B3226">
        <v>1014</v>
      </c>
      <c r="C3226">
        <v>3</v>
      </c>
      <c r="D3226">
        <v>149.94</v>
      </c>
      <c r="E3226">
        <v>54741</v>
      </c>
    </row>
    <row r="3227" spans="1:5" x14ac:dyDescent="0.25">
      <c r="A3227">
        <v>21906</v>
      </c>
      <c r="B3227">
        <v>1014</v>
      </c>
      <c r="C3227">
        <v>5</v>
      </c>
      <c r="D3227">
        <v>249.9</v>
      </c>
      <c r="E3227">
        <v>54789</v>
      </c>
    </row>
    <row r="3228" spans="1:5" x14ac:dyDescent="0.25">
      <c r="A3228">
        <v>21922</v>
      </c>
      <c r="B3228">
        <v>1014</v>
      </c>
      <c r="C3228">
        <v>3</v>
      </c>
      <c r="D3228">
        <v>149.94</v>
      </c>
      <c r="E3228">
        <v>54833</v>
      </c>
    </row>
    <row r="3229" spans="1:5" x14ac:dyDescent="0.25">
      <c r="A3229">
        <v>21924</v>
      </c>
      <c r="B3229">
        <v>1014</v>
      </c>
      <c r="C3229">
        <v>5</v>
      </c>
      <c r="D3229">
        <v>249.9</v>
      </c>
      <c r="E3229">
        <v>54840</v>
      </c>
    </row>
    <row r="3230" spans="1:5" x14ac:dyDescent="0.25">
      <c r="A3230">
        <v>21926</v>
      </c>
      <c r="B3230">
        <v>1014</v>
      </c>
      <c r="C3230">
        <v>2</v>
      </c>
      <c r="D3230">
        <v>99.96</v>
      </c>
      <c r="E3230">
        <v>54844</v>
      </c>
    </row>
    <row r="3231" spans="1:5" x14ac:dyDescent="0.25">
      <c r="A3231">
        <v>21930</v>
      </c>
      <c r="B3231">
        <v>1014</v>
      </c>
      <c r="C3231">
        <v>3</v>
      </c>
      <c r="D3231">
        <v>149.94</v>
      </c>
      <c r="E3231">
        <v>54857</v>
      </c>
    </row>
    <row r="3232" spans="1:5" x14ac:dyDescent="0.25">
      <c r="A3232">
        <v>21982</v>
      </c>
      <c r="B3232">
        <v>1014</v>
      </c>
      <c r="C3232">
        <v>1</v>
      </c>
      <c r="D3232">
        <v>49.98</v>
      </c>
      <c r="E3232">
        <v>54991</v>
      </c>
    </row>
    <row r="3233" spans="1:5" x14ac:dyDescent="0.25">
      <c r="A3233">
        <v>22006</v>
      </c>
      <c r="B3233">
        <v>1014</v>
      </c>
      <c r="C3233">
        <v>3</v>
      </c>
      <c r="D3233">
        <v>149.94</v>
      </c>
      <c r="E3233">
        <v>55039</v>
      </c>
    </row>
    <row r="3234" spans="1:5" x14ac:dyDescent="0.25">
      <c r="A3234">
        <v>22006</v>
      </c>
      <c r="B3234">
        <v>1014</v>
      </c>
      <c r="C3234">
        <v>1</v>
      </c>
      <c r="D3234">
        <v>49.98</v>
      </c>
      <c r="E3234">
        <v>55041</v>
      </c>
    </row>
    <row r="3235" spans="1:5" x14ac:dyDescent="0.25">
      <c r="A3235">
        <v>22008</v>
      </c>
      <c r="B3235">
        <v>1014</v>
      </c>
      <c r="C3235">
        <v>5</v>
      </c>
      <c r="D3235">
        <v>249.9</v>
      </c>
      <c r="E3235">
        <v>55043</v>
      </c>
    </row>
    <row r="3236" spans="1:5" x14ac:dyDescent="0.25">
      <c r="A3236">
        <v>22020</v>
      </c>
      <c r="B3236">
        <v>1014</v>
      </c>
      <c r="C3236">
        <v>1</v>
      </c>
      <c r="D3236">
        <v>49.98</v>
      </c>
      <c r="E3236">
        <v>55064</v>
      </c>
    </row>
    <row r="3237" spans="1:5" x14ac:dyDescent="0.25">
      <c r="A3237">
        <v>22020</v>
      </c>
      <c r="B3237">
        <v>1014</v>
      </c>
      <c r="C3237">
        <v>4</v>
      </c>
      <c r="D3237">
        <v>199.92</v>
      </c>
      <c r="E3237">
        <v>55066</v>
      </c>
    </row>
    <row r="3238" spans="1:5" x14ac:dyDescent="0.25">
      <c r="A3238">
        <v>22040</v>
      </c>
      <c r="B3238">
        <v>1014</v>
      </c>
      <c r="C3238">
        <v>2</v>
      </c>
      <c r="D3238">
        <v>99.96</v>
      </c>
      <c r="E3238">
        <v>55129</v>
      </c>
    </row>
    <row r="3239" spans="1:5" x14ac:dyDescent="0.25">
      <c r="A3239">
        <v>22060</v>
      </c>
      <c r="B3239">
        <v>1014</v>
      </c>
      <c r="C3239">
        <v>2</v>
      </c>
      <c r="D3239">
        <v>99.96</v>
      </c>
      <c r="E3239">
        <v>55188</v>
      </c>
    </row>
    <row r="3240" spans="1:5" x14ac:dyDescent="0.25">
      <c r="A3240">
        <v>22065</v>
      </c>
      <c r="B3240">
        <v>1014</v>
      </c>
      <c r="C3240">
        <v>4</v>
      </c>
      <c r="D3240">
        <v>199.92</v>
      </c>
      <c r="E3240">
        <v>55200</v>
      </c>
    </row>
    <row r="3241" spans="1:5" x14ac:dyDescent="0.25">
      <c r="A3241">
        <v>22204</v>
      </c>
      <c r="B3241">
        <v>1014</v>
      </c>
      <c r="C3241">
        <v>5</v>
      </c>
      <c r="D3241">
        <v>249.9</v>
      </c>
      <c r="E3241">
        <v>55581</v>
      </c>
    </row>
    <row r="3242" spans="1:5" x14ac:dyDescent="0.25">
      <c r="A3242">
        <v>22220</v>
      </c>
      <c r="B3242">
        <v>1014</v>
      </c>
      <c r="C3242">
        <v>4</v>
      </c>
      <c r="D3242">
        <v>199.92</v>
      </c>
      <c r="E3242">
        <v>55620</v>
      </c>
    </row>
    <row r="3243" spans="1:5" x14ac:dyDescent="0.25">
      <c r="A3243">
        <v>22290</v>
      </c>
      <c r="B3243">
        <v>1014</v>
      </c>
      <c r="C3243">
        <v>3</v>
      </c>
      <c r="D3243">
        <v>149.94</v>
      </c>
      <c r="E3243">
        <v>55806</v>
      </c>
    </row>
    <row r="3244" spans="1:5" x14ac:dyDescent="0.25">
      <c r="A3244">
        <v>22340</v>
      </c>
      <c r="B3244">
        <v>1014</v>
      </c>
      <c r="C3244">
        <v>3</v>
      </c>
      <c r="D3244">
        <v>149.94</v>
      </c>
      <c r="E3244">
        <v>55916</v>
      </c>
    </row>
    <row r="3245" spans="1:5" x14ac:dyDescent="0.25">
      <c r="A3245">
        <v>22386</v>
      </c>
      <c r="B3245">
        <v>1014</v>
      </c>
      <c r="C3245">
        <v>5</v>
      </c>
      <c r="D3245">
        <v>249.9</v>
      </c>
      <c r="E3245">
        <v>56041</v>
      </c>
    </row>
    <row r="3246" spans="1:5" x14ac:dyDescent="0.25">
      <c r="A3246">
        <v>22454</v>
      </c>
      <c r="B3246">
        <v>1014</v>
      </c>
      <c r="C3246">
        <v>1</v>
      </c>
      <c r="D3246">
        <v>49.98</v>
      </c>
      <c r="E3246">
        <v>56189</v>
      </c>
    </row>
    <row r="3247" spans="1:5" x14ac:dyDescent="0.25">
      <c r="A3247">
        <v>22455</v>
      </c>
      <c r="B3247">
        <v>1014</v>
      </c>
      <c r="C3247">
        <v>1</v>
      </c>
      <c r="D3247">
        <v>49.98</v>
      </c>
      <c r="E3247">
        <v>56193</v>
      </c>
    </row>
    <row r="3248" spans="1:5" x14ac:dyDescent="0.25">
      <c r="A3248">
        <v>22455</v>
      </c>
      <c r="B3248">
        <v>1014</v>
      </c>
      <c r="C3248">
        <v>4</v>
      </c>
      <c r="D3248">
        <v>199.92</v>
      </c>
      <c r="E3248">
        <v>56194</v>
      </c>
    </row>
    <row r="3249" spans="1:5" x14ac:dyDescent="0.25">
      <c r="A3249">
        <v>22486</v>
      </c>
      <c r="B3249">
        <v>1014</v>
      </c>
      <c r="C3249">
        <v>3</v>
      </c>
      <c r="D3249">
        <v>149.94</v>
      </c>
      <c r="E3249">
        <v>56267</v>
      </c>
    </row>
    <row r="3250" spans="1:5" x14ac:dyDescent="0.25">
      <c r="A3250">
        <v>22497</v>
      </c>
      <c r="B3250">
        <v>1014</v>
      </c>
      <c r="C3250">
        <v>1</v>
      </c>
      <c r="D3250">
        <v>49.98</v>
      </c>
      <c r="E3250">
        <v>56294</v>
      </c>
    </row>
    <row r="3251" spans="1:5" x14ac:dyDescent="0.25">
      <c r="A3251">
        <v>22498</v>
      </c>
      <c r="B3251">
        <v>1014</v>
      </c>
      <c r="C3251">
        <v>3</v>
      </c>
      <c r="D3251">
        <v>149.94</v>
      </c>
      <c r="E3251">
        <v>56296</v>
      </c>
    </row>
    <row r="3252" spans="1:5" x14ac:dyDescent="0.25">
      <c r="A3252">
        <v>22549</v>
      </c>
      <c r="B3252">
        <v>1014</v>
      </c>
      <c r="C3252">
        <v>5</v>
      </c>
      <c r="D3252">
        <v>249.9</v>
      </c>
      <c r="E3252">
        <v>56432</v>
      </c>
    </row>
    <row r="3253" spans="1:5" x14ac:dyDescent="0.25">
      <c r="A3253">
        <v>22554</v>
      </c>
      <c r="B3253">
        <v>1014</v>
      </c>
      <c r="C3253">
        <v>4</v>
      </c>
      <c r="D3253">
        <v>199.92</v>
      </c>
      <c r="E3253">
        <v>56438</v>
      </c>
    </row>
    <row r="3254" spans="1:5" x14ac:dyDescent="0.25">
      <c r="A3254">
        <v>22668</v>
      </c>
      <c r="B3254">
        <v>1014</v>
      </c>
      <c r="C3254">
        <v>4</v>
      </c>
      <c r="D3254">
        <v>199.92</v>
      </c>
      <c r="E3254">
        <v>56725</v>
      </c>
    </row>
    <row r="3255" spans="1:5" x14ac:dyDescent="0.25">
      <c r="A3255">
        <v>22672</v>
      </c>
      <c r="B3255">
        <v>1014</v>
      </c>
      <c r="C3255">
        <v>4</v>
      </c>
      <c r="D3255">
        <v>199.92</v>
      </c>
      <c r="E3255">
        <v>56736</v>
      </c>
    </row>
    <row r="3256" spans="1:5" x14ac:dyDescent="0.25">
      <c r="A3256">
        <v>22672</v>
      </c>
      <c r="B3256">
        <v>1014</v>
      </c>
      <c r="C3256">
        <v>3</v>
      </c>
      <c r="D3256">
        <v>149.94</v>
      </c>
      <c r="E3256">
        <v>56739</v>
      </c>
    </row>
    <row r="3257" spans="1:5" x14ac:dyDescent="0.25">
      <c r="A3257">
        <v>22673</v>
      </c>
      <c r="B3257">
        <v>1014</v>
      </c>
      <c r="C3257">
        <v>4</v>
      </c>
      <c r="D3257">
        <v>199.92</v>
      </c>
      <c r="E3257">
        <v>56740</v>
      </c>
    </row>
    <row r="3258" spans="1:5" x14ac:dyDescent="0.25">
      <c r="A3258">
        <v>22687</v>
      </c>
      <c r="B3258">
        <v>1014</v>
      </c>
      <c r="C3258">
        <v>2</v>
      </c>
      <c r="D3258">
        <v>99.96</v>
      </c>
      <c r="E3258">
        <v>56776</v>
      </c>
    </row>
    <row r="3259" spans="1:5" x14ac:dyDescent="0.25">
      <c r="A3259">
        <v>22781</v>
      </c>
      <c r="B3259">
        <v>1014</v>
      </c>
      <c r="C3259">
        <v>4</v>
      </c>
      <c r="D3259">
        <v>199.92</v>
      </c>
      <c r="E3259">
        <v>57009</v>
      </c>
    </row>
    <row r="3260" spans="1:5" x14ac:dyDescent="0.25">
      <c r="A3260">
        <v>22828</v>
      </c>
      <c r="B3260">
        <v>1014</v>
      </c>
      <c r="C3260">
        <v>5</v>
      </c>
      <c r="D3260">
        <v>249.9</v>
      </c>
      <c r="E3260">
        <v>57138</v>
      </c>
    </row>
    <row r="3261" spans="1:5" x14ac:dyDescent="0.25">
      <c r="A3261">
        <v>22903</v>
      </c>
      <c r="B3261">
        <v>1014</v>
      </c>
      <c r="C3261">
        <v>2</v>
      </c>
      <c r="D3261">
        <v>99.96</v>
      </c>
      <c r="E3261">
        <v>57331</v>
      </c>
    </row>
    <row r="3262" spans="1:5" x14ac:dyDescent="0.25">
      <c r="A3262">
        <v>22904</v>
      </c>
      <c r="B3262">
        <v>1014</v>
      </c>
      <c r="C3262">
        <v>1</v>
      </c>
      <c r="D3262">
        <v>49.98</v>
      </c>
      <c r="E3262">
        <v>57338</v>
      </c>
    </row>
    <row r="3263" spans="1:5" x14ac:dyDescent="0.25">
      <c r="A3263">
        <v>22905</v>
      </c>
      <c r="B3263">
        <v>1014</v>
      </c>
      <c r="C3263">
        <v>4</v>
      </c>
      <c r="D3263">
        <v>199.92</v>
      </c>
      <c r="E3263">
        <v>57342</v>
      </c>
    </row>
    <row r="3264" spans="1:5" x14ac:dyDescent="0.25">
      <c r="A3264">
        <v>22921</v>
      </c>
      <c r="B3264">
        <v>1014</v>
      </c>
      <c r="C3264">
        <v>1</v>
      </c>
      <c r="D3264">
        <v>49.98</v>
      </c>
      <c r="E3264">
        <v>57377</v>
      </c>
    </row>
    <row r="3265" spans="1:5" x14ac:dyDescent="0.25">
      <c r="A3265">
        <v>22970</v>
      </c>
      <c r="B3265">
        <v>1014</v>
      </c>
      <c r="C3265">
        <v>5</v>
      </c>
      <c r="D3265">
        <v>249.9</v>
      </c>
      <c r="E3265">
        <v>57488</v>
      </c>
    </row>
    <row r="3266" spans="1:5" x14ac:dyDescent="0.25">
      <c r="A3266">
        <v>22970</v>
      </c>
      <c r="B3266">
        <v>1014</v>
      </c>
      <c r="C3266">
        <v>5</v>
      </c>
      <c r="D3266">
        <v>249.9</v>
      </c>
      <c r="E3266">
        <v>57490</v>
      </c>
    </row>
    <row r="3267" spans="1:5" x14ac:dyDescent="0.25">
      <c r="A3267">
        <v>22978</v>
      </c>
      <c r="B3267">
        <v>1014</v>
      </c>
      <c r="C3267">
        <v>3</v>
      </c>
      <c r="D3267">
        <v>149.94</v>
      </c>
      <c r="E3267">
        <v>57502</v>
      </c>
    </row>
    <row r="3268" spans="1:5" x14ac:dyDescent="0.25">
      <c r="A3268">
        <v>22998</v>
      </c>
      <c r="B3268">
        <v>1014</v>
      </c>
      <c r="C3268">
        <v>2</v>
      </c>
      <c r="D3268">
        <v>99.96</v>
      </c>
      <c r="E3268">
        <v>57562</v>
      </c>
    </row>
    <row r="3269" spans="1:5" x14ac:dyDescent="0.25">
      <c r="A3269">
        <v>22998</v>
      </c>
      <c r="B3269">
        <v>1014</v>
      </c>
      <c r="C3269">
        <v>4</v>
      </c>
      <c r="D3269">
        <v>199.92</v>
      </c>
      <c r="E3269">
        <v>57564</v>
      </c>
    </row>
    <row r="3270" spans="1:5" x14ac:dyDescent="0.25">
      <c r="A3270">
        <v>23039</v>
      </c>
      <c r="B3270">
        <v>1014</v>
      </c>
      <c r="C3270">
        <v>1</v>
      </c>
      <c r="D3270">
        <v>49.98</v>
      </c>
      <c r="E3270">
        <v>57689</v>
      </c>
    </row>
    <row r="3271" spans="1:5" x14ac:dyDescent="0.25">
      <c r="A3271">
        <v>23040</v>
      </c>
      <c r="B3271">
        <v>1014</v>
      </c>
      <c r="C3271">
        <v>1</v>
      </c>
      <c r="D3271">
        <v>49.98</v>
      </c>
      <c r="E3271">
        <v>57694</v>
      </c>
    </row>
    <row r="3272" spans="1:5" x14ac:dyDescent="0.25">
      <c r="A3272">
        <v>23042</v>
      </c>
      <c r="B3272">
        <v>1014</v>
      </c>
      <c r="C3272">
        <v>2</v>
      </c>
      <c r="D3272">
        <v>99.96</v>
      </c>
      <c r="E3272">
        <v>57696</v>
      </c>
    </row>
    <row r="3273" spans="1:5" x14ac:dyDescent="0.25">
      <c r="A3273">
        <v>23042</v>
      </c>
      <c r="B3273">
        <v>1014</v>
      </c>
      <c r="C3273">
        <v>3</v>
      </c>
      <c r="D3273">
        <v>149.94</v>
      </c>
      <c r="E3273">
        <v>57698</v>
      </c>
    </row>
    <row r="3274" spans="1:5" x14ac:dyDescent="0.25">
      <c r="A3274">
        <v>23073</v>
      </c>
      <c r="B3274">
        <v>1014</v>
      </c>
      <c r="C3274">
        <v>2</v>
      </c>
      <c r="D3274">
        <v>99.96</v>
      </c>
      <c r="E3274">
        <v>57767</v>
      </c>
    </row>
    <row r="3275" spans="1:5" x14ac:dyDescent="0.25">
      <c r="A3275">
        <v>23080</v>
      </c>
      <c r="B3275">
        <v>1014</v>
      </c>
      <c r="C3275">
        <v>2</v>
      </c>
      <c r="D3275">
        <v>99.96</v>
      </c>
      <c r="E3275">
        <v>57788</v>
      </c>
    </row>
    <row r="3276" spans="1:5" x14ac:dyDescent="0.25">
      <c r="A3276">
        <v>23081</v>
      </c>
      <c r="B3276">
        <v>1014</v>
      </c>
      <c r="C3276">
        <v>4</v>
      </c>
      <c r="D3276">
        <v>199.92</v>
      </c>
      <c r="E3276">
        <v>57790</v>
      </c>
    </row>
    <row r="3277" spans="1:5" x14ac:dyDescent="0.25">
      <c r="A3277">
        <v>23128</v>
      </c>
      <c r="B3277">
        <v>1014</v>
      </c>
      <c r="C3277">
        <v>3</v>
      </c>
      <c r="D3277">
        <v>149.94</v>
      </c>
      <c r="E3277">
        <v>57907</v>
      </c>
    </row>
    <row r="3278" spans="1:5" x14ac:dyDescent="0.25">
      <c r="A3278">
        <v>23226</v>
      </c>
      <c r="B3278">
        <v>1014</v>
      </c>
      <c r="C3278">
        <v>1</v>
      </c>
      <c r="D3278">
        <v>49.98</v>
      </c>
      <c r="E3278">
        <v>58163</v>
      </c>
    </row>
    <row r="3279" spans="1:5" x14ac:dyDescent="0.25">
      <c r="A3279">
        <v>23244</v>
      </c>
      <c r="B3279">
        <v>1014</v>
      </c>
      <c r="C3279">
        <v>2</v>
      </c>
      <c r="D3279">
        <v>99.96</v>
      </c>
      <c r="E3279">
        <v>58205</v>
      </c>
    </row>
    <row r="3280" spans="1:5" x14ac:dyDescent="0.25">
      <c r="A3280">
        <v>23300</v>
      </c>
      <c r="B3280">
        <v>1014</v>
      </c>
      <c r="C3280">
        <v>2</v>
      </c>
      <c r="D3280">
        <v>99.96</v>
      </c>
      <c r="E3280">
        <v>58336</v>
      </c>
    </row>
    <row r="3281" spans="1:5" x14ac:dyDescent="0.25">
      <c r="A3281">
        <v>23325</v>
      </c>
      <c r="B3281">
        <v>1014</v>
      </c>
      <c r="C3281">
        <v>3</v>
      </c>
      <c r="D3281">
        <v>149.94</v>
      </c>
      <c r="E3281">
        <v>58391</v>
      </c>
    </row>
    <row r="3282" spans="1:5" x14ac:dyDescent="0.25">
      <c r="A3282">
        <v>23327</v>
      </c>
      <c r="B3282">
        <v>1014</v>
      </c>
      <c r="C3282">
        <v>4</v>
      </c>
      <c r="D3282">
        <v>199.92</v>
      </c>
      <c r="E3282">
        <v>58399</v>
      </c>
    </row>
    <row r="3283" spans="1:5" x14ac:dyDescent="0.25">
      <c r="A3283">
        <v>23389</v>
      </c>
      <c r="B3283">
        <v>1014</v>
      </c>
      <c r="C3283">
        <v>1</v>
      </c>
      <c r="D3283">
        <v>49.98</v>
      </c>
      <c r="E3283">
        <v>58524</v>
      </c>
    </row>
    <row r="3284" spans="1:5" x14ac:dyDescent="0.25">
      <c r="A3284">
        <v>23391</v>
      </c>
      <c r="B3284">
        <v>1014</v>
      </c>
      <c r="C3284">
        <v>1</v>
      </c>
      <c r="D3284">
        <v>49.98</v>
      </c>
      <c r="E3284">
        <v>58528</v>
      </c>
    </row>
    <row r="3285" spans="1:5" x14ac:dyDescent="0.25">
      <c r="A3285">
        <v>23397</v>
      </c>
      <c r="B3285">
        <v>1014</v>
      </c>
      <c r="C3285">
        <v>2</v>
      </c>
      <c r="D3285">
        <v>99.96</v>
      </c>
      <c r="E3285">
        <v>58536</v>
      </c>
    </row>
    <row r="3286" spans="1:5" x14ac:dyDescent="0.25">
      <c r="A3286">
        <v>23406</v>
      </c>
      <c r="B3286">
        <v>1014</v>
      </c>
      <c r="C3286">
        <v>2</v>
      </c>
      <c r="D3286">
        <v>99.96</v>
      </c>
      <c r="E3286">
        <v>58553</v>
      </c>
    </row>
    <row r="3287" spans="1:5" x14ac:dyDescent="0.25">
      <c r="A3287">
        <v>23439</v>
      </c>
      <c r="B3287">
        <v>1014</v>
      </c>
      <c r="C3287">
        <v>2</v>
      </c>
      <c r="D3287">
        <v>99.96</v>
      </c>
      <c r="E3287">
        <v>58639</v>
      </c>
    </row>
    <row r="3288" spans="1:5" x14ac:dyDescent="0.25">
      <c r="A3288">
        <v>23466</v>
      </c>
      <c r="B3288">
        <v>1014</v>
      </c>
      <c r="C3288">
        <v>2</v>
      </c>
      <c r="D3288">
        <v>99.96</v>
      </c>
      <c r="E3288">
        <v>58715</v>
      </c>
    </row>
    <row r="3289" spans="1:5" x14ac:dyDescent="0.25">
      <c r="A3289">
        <v>23557</v>
      </c>
      <c r="B3289">
        <v>1014</v>
      </c>
      <c r="C3289">
        <v>4</v>
      </c>
      <c r="D3289">
        <v>199.92</v>
      </c>
      <c r="E3289">
        <v>58925</v>
      </c>
    </row>
    <row r="3290" spans="1:5" x14ac:dyDescent="0.25">
      <c r="A3290">
        <v>23557</v>
      </c>
      <c r="B3290">
        <v>1014</v>
      </c>
      <c r="C3290">
        <v>5</v>
      </c>
      <c r="D3290">
        <v>249.9</v>
      </c>
      <c r="E3290">
        <v>58926</v>
      </c>
    </row>
    <row r="3291" spans="1:5" x14ac:dyDescent="0.25">
      <c r="A3291">
        <v>23643</v>
      </c>
      <c r="B3291">
        <v>1014</v>
      </c>
      <c r="C3291">
        <v>2</v>
      </c>
      <c r="D3291">
        <v>99.96</v>
      </c>
      <c r="E3291">
        <v>59151</v>
      </c>
    </row>
    <row r="3292" spans="1:5" x14ac:dyDescent="0.25">
      <c r="A3292">
        <v>23649</v>
      </c>
      <c r="B3292">
        <v>1014</v>
      </c>
      <c r="C3292">
        <v>2</v>
      </c>
      <c r="D3292">
        <v>99.96</v>
      </c>
      <c r="E3292">
        <v>59169</v>
      </c>
    </row>
    <row r="3293" spans="1:5" x14ac:dyDescent="0.25">
      <c r="A3293">
        <v>23668</v>
      </c>
      <c r="B3293">
        <v>1014</v>
      </c>
      <c r="C3293">
        <v>2</v>
      </c>
      <c r="D3293">
        <v>99.96</v>
      </c>
      <c r="E3293">
        <v>59217</v>
      </c>
    </row>
    <row r="3294" spans="1:5" x14ac:dyDescent="0.25">
      <c r="A3294">
        <v>23679</v>
      </c>
      <c r="B3294">
        <v>1014</v>
      </c>
      <c r="C3294">
        <v>5</v>
      </c>
      <c r="D3294">
        <v>249.9</v>
      </c>
      <c r="E3294">
        <v>59235</v>
      </c>
    </row>
    <row r="3295" spans="1:5" x14ac:dyDescent="0.25">
      <c r="A3295">
        <v>23681</v>
      </c>
      <c r="B3295">
        <v>1014</v>
      </c>
      <c r="C3295">
        <v>5</v>
      </c>
      <c r="D3295">
        <v>249.9</v>
      </c>
      <c r="E3295">
        <v>59240</v>
      </c>
    </row>
    <row r="3296" spans="1:5" x14ac:dyDescent="0.25">
      <c r="A3296">
        <v>23712</v>
      </c>
      <c r="B3296">
        <v>1014</v>
      </c>
      <c r="C3296">
        <v>5</v>
      </c>
      <c r="D3296">
        <v>249.9</v>
      </c>
      <c r="E3296">
        <v>59317</v>
      </c>
    </row>
    <row r="3297" spans="1:5" x14ac:dyDescent="0.25">
      <c r="A3297">
        <v>23714</v>
      </c>
      <c r="B3297">
        <v>1014</v>
      </c>
      <c r="C3297">
        <v>5</v>
      </c>
      <c r="D3297">
        <v>249.9</v>
      </c>
      <c r="E3297">
        <v>59326</v>
      </c>
    </row>
    <row r="3298" spans="1:5" x14ac:dyDescent="0.25">
      <c r="A3298">
        <v>23716</v>
      </c>
      <c r="B3298">
        <v>1014</v>
      </c>
      <c r="C3298">
        <v>1</v>
      </c>
      <c r="D3298">
        <v>49.98</v>
      </c>
      <c r="E3298">
        <v>59334</v>
      </c>
    </row>
    <row r="3299" spans="1:5" x14ac:dyDescent="0.25">
      <c r="A3299">
        <v>23716</v>
      </c>
      <c r="B3299">
        <v>1014</v>
      </c>
      <c r="C3299">
        <v>2</v>
      </c>
      <c r="D3299">
        <v>99.96</v>
      </c>
      <c r="E3299">
        <v>59335</v>
      </c>
    </row>
    <row r="3300" spans="1:5" x14ac:dyDescent="0.25">
      <c r="A3300">
        <v>23724</v>
      </c>
      <c r="B3300">
        <v>1014</v>
      </c>
      <c r="C3300">
        <v>3</v>
      </c>
      <c r="D3300">
        <v>149.94</v>
      </c>
      <c r="E3300">
        <v>59351</v>
      </c>
    </row>
    <row r="3301" spans="1:5" x14ac:dyDescent="0.25">
      <c r="A3301">
        <v>23834</v>
      </c>
      <c r="B3301">
        <v>1014</v>
      </c>
      <c r="C3301">
        <v>1</v>
      </c>
      <c r="D3301">
        <v>49.98</v>
      </c>
      <c r="E3301">
        <v>59648</v>
      </c>
    </row>
    <row r="3302" spans="1:5" x14ac:dyDescent="0.25">
      <c r="A3302">
        <v>23837</v>
      </c>
      <c r="B3302">
        <v>1014</v>
      </c>
      <c r="C3302">
        <v>3</v>
      </c>
      <c r="D3302">
        <v>149.94</v>
      </c>
      <c r="E3302">
        <v>59653</v>
      </c>
    </row>
    <row r="3303" spans="1:5" x14ac:dyDescent="0.25">
      <c r="A3303">
        <v>23838</v>
      </c>
      <c r="B3303">
        <v>1014</v>
      </c>
      <c r="C3303">
        <v>3</v>
      </c>
      <c r="D3303">
        <v>149.94</v>
      </c>
      <c r="E3303">
        <v>59655</v>
      </c>
    </row>
    <row r="3304" spans="1:5" x14ac:dyDescent="0.25">
      <c r="A3304">
        <v>23839</v>
      </c>
      <c r="B3304">
        <v>1014</v>
      </c>
      <c r="C3304">
        <v>3</v>
      </c>
      <c r="D3304">
        <v>149.94</v>
      </c>
      <c r="E3304">
        <v>59659</v>
      </c>
    </row>
    <row r="3305" spans="1:5" x14ac:dyDescent="0.25">
      <c r="A3305">
        <v>23840</v>
      </c>
      <c r="B3305">
        <v>1014</v>
      </c>
      <c r="C3305">
        <v>4</v>
      </c>
      <c r="D3305">
        <v>199.92</v>
      </c>
      <c r="E3305">
        <v>59662</v>
      </c>
    </row>
    <row r="3306" spans="1:5" x14ac:dyDescent="0.25">
      <c r="A3306">
        <v>23841</v>
      </c>
      <c r="B3306">
        <v>1014</v>
      </c>
      <c r="C3306">
        <v>4</v>
      </c>
      <c r="D3306">
        <v>199.92</v>
      </c>
      <c r="E3306">
        <v>59663</v>
      </c>
    </row>
    <row r="3307" spans="1:5" x14ac:dyDescent="0.25">
      <c r="A3307">
        <v>23844</v>
      </c>
      <c r="B3307">
        <v>1014</v>
      </c>
      <c r="C3307">
        <v>3</v>
      </c>
      <c r="D3307">
        <v>149.94</v>
      </c>
      <c r="E3307">
        <v>59675</v>
      </c>
    </row>
    <row r="3308" spans="1:5" x14ac:dyDescent="0.25">
      <c r="A3308">
        <v>23871</v>
      </c>
      <c r="B3308">
        <v>1014</v>
      </c>
      <c r="C3308">
        <v>4</v>
      </c>
      <c r="D3308">
        <v>199.92</v>
      </c>
      <c r="E3308">
        <v>59754</v>
      </c>
    </row>
    <row r="3309" spans="1:5" x14ac:dyDescent="0.25">
      <c r="A3309">
        <v>23872</v>
      </c>
      <c r="B3309">
        <v>1014</v>
      </c>
      <c r="C3309">
        <v>5</v>
      </c>
      <c r="D3309">
        <v>249.9</v>
      </c>
      <c r="E3309">
        <v>59760</v>
      </c>
    </row>
    <row r="3310" spans="1:5" x14ac:dyDescent="0.25">
      <c r="A3310">
        <v>23881</v>
      </c>
      <c r="B3310">
        <v>1014</v>
      </c>
      <c r="C3310">
        <v>1</v>
      </c>
      <c r="D3310">
        <v>49.98</v>
      </c>
      <c r="E3310">
        <v>59777</v>
      </c>
    </row>
    <row r="3311" spans="1:5" x14ac:dyDescent="0.25">
      <c r="A3311">
        <v>23948</v>
      </c>
      <c r="B3311">
        <v>1014</v>
      </c>
      <c r="C3311">
        <v>5</v>
      </c>
      <c r="D3311">
        <v>249.9</v>
      </c>
      <c r="E3311">
        <v>59951</v>
      </c>
    </row>
    <row r="3312" spans="1:5" x14ac:dyDescent="0.25">
      <c r="A3312">
        <v>23972</v>
      </c>
      <c r="B3312">
        <v>1014</v>
      </c>
      <c r="C3312">
        <v>3</v>
      </c>
      <c r="D3312">
        <v>149.94</v>
      </c>
      <c r="E3312">
        <v>60009</v>
      </c>
    </row>
    <row r="3313" spans="1:5" x14ac:dyDescent="0.25">
      <c r="A3313">
        <v>23973</v>
      </c>
      <c r="B3313">
        <v>1014</v>
      </c>
      <c r="C3313">
        <v>1</v>
      </c>
      <c r="D3313">
        <v>49.98</v>
      </c>
      <c r="E3313">
        <v>60014</v>
      </c>
    </row>
    <row r="3314" spans="1:5" x14ac:dyDescent="0.25">
      <c r="A3314">
        <v>23973</v>
      </c>
      <c r="B3314">
        <v>1014</v>
      </c>
      <c r="C3314">
        <v>4</v>
      </c>
      <c r="D3314">
        <v>199.92</v>
      </c>
      <c r="E3314">
        <v>60018</v>
      </c>
    </row>
    <row r="3315" spans="1:5" x14ac:dyDescent="0.25">
      <c r="A3315">
        <v>23981</v>
      </c>
      <c r="B3315">
        <v>1014</v>
      </c>
      <c r="C3315">
        <v>5</v>
      </c>
      <c r="D3315">
        <v>249.9</v>
      </c>
      <c r="E3315">
        <v>60036</v>
      </c>
    </row>
    <row r="3316" spans="1:5" x14ac:dyDescent="0.25">
      <c r="A3316">
        <v>24047</v>
      </c>
      <c r="B3316">
        <v>1014</v>
      </c>
      <c r="C3316">
        <v>4</v>
      </c>
      <c r="D3316">
        <v>199.92</v>
      </c>
      <c r="E3316">
        <v>60167</v>
      </c>
    </row>
    <row r="3317" spans="1:5" x14ac:dyDescent="0.25">
      <c r="A3317">
        <v>24047</v>
      </c>
      <c r="B3317">
        <v>1014</v>
      </c>
      <c r="C3317">
        <v>1</v>
      </c>
      <c r="D3317">
        <v>49.98</v>
      </c>
      <c r="E3317">
        <v>60169</v>
      </c>
    </row>
    <row r="3318" spans="1:5" x14ac:dyDescent="0.25">
      <c r="A3318">
        <v>24062</v>
      </c>
      <c r="B3318">
        <v>1014</v>
      </c>
      <c r="C3318">
        <v>3</v>
      </c>
      <c r="D3318">
        <v>149.94</v>
      </c>
      <c r="E3318">
        <v>60209</v>
      </c>
    </row>
    <row r="3319" spans="1:5" x14ac:dyDescent="0.25">
      <c r="A3319">
        <v>24063</v>
      </c>
      <c r="B3319">
        <v>1014</v>
      </c>
      <c r="C3319">
        <v>1</v>
      </c>
      <c r="D3319">
        <v>49.98</v>
      </c>
      <c r="E3319">
        <v>60211</v>
      </c>
    </row>
    <row r="3320" spans="1:5" x14ac:dyDescent="0.25">
      <c r="A3320">
        <v>24091</v>
      </c>
      <c r="B3320">
        <v>1014</v>
      </c>
      <c r="C3320">
        <v>4</v>
      </c>
      <c r="D3320">
        <v>199.92</v>
      </c>
      <c r="E3320">
        <v>60275</v>
      </c>
    </row>
    <row r="3321" spans="1:5" x14ac:dyDescent="0.25">
      <c r="A3321">
        <v>24100</v>
      </c>
      <c r="B3321">
        <v>1014</v>
      </c>
      <c r="C3321">
        <v>4</v>
      </c>
      <c r="D3321">
        <v>199.92</v>
      </c>
      <c r="E3321">
        <v>60293</v>
      </c>
    </row>
    <row r="3322" spans="1:5" x14ac:dyDescent="0.25">
      <c r="A3322">
        <v>24103</v>
      </c>
      <c r="B3322">
        <v>1014</v>
      </c>
      <c r="C3322">
        <v>1</v>
      </c>
      <c r="D3322">
        <v>49.98</v>
      </c>
      <c r="E3322">
        <v>60302</v>
      </c>
    </row>
    <row r="3323" spans="1:5" x14ac:dyDescent="0.25">
      <c r="A3323">
        <v>24105</v>
      </c>
      <c r="B3323">
        <v>1014</v>
      </c>
      <c r="C3323">
        <v>4</v>
      </c>
      <c r="D3323">
        <v>199.92</v>
      </c>
      <c r="E3323">
        <v>60309</v>
      </c>
    </row>
    <row r="3324" spans="1:5" x14ac:dyDescent="0.25">
      <c r="A3324">
        <v>24120</v>
      </c>
      <c r="B3324">
        <v>1014</v>
      </c>
      <c r="C3324">
        <v>3</v>
      </c>
      <c r="D3324">
        <v>149.94</v>
      </c>
      <c r="E3324">
        <v>60340</v>
      </c>
    </row>
    <row r="3325" spans="1:5" x14ac:dyDescent="0.25">
      <c r="A3325">
        <v>24145</v>
      </c>
      <c r="B3325">
        <v>1014</v>
      </c>
      <c r="C3325">
        <v>5</v>
      </c>
      <c r="D3325">
        <v>249.9</v>
      </c>
      <c r="E3325">
        <v>60411</v>
      </c>
    </row>
    <row r="3326" spans="1:5" x14ac:dyDescent="0.25">
      <c r="A3326">
        <v>24164</v>
      </c>
      <c r="B3326">
        <v>1014</v>
      </c>
      <c r="C3326">
        <v>4</v>
      </c>
      <c r="D3326">
        <v>199.92</v>
      </c>
      <c r="E3326">
        <v>60439</v>
      </c>
    </row>
    <row r="3327" spans="1:5" x14ac:dyDescent="0.25">
      <c r="A3327">
        <v>24166</v>
      </c>
      <c r="B3327">
        <v>1014</v>
      </c>
      <c r="C3327">
        <v>2</v>
      </c>
      <c r="D3327">
        <v>99.96</v>
      </c>
      <c r="E3327">
        <v>60447</v>
      </c>
    </row>
    <row r="3328" spans="1:5" x14ac:dyDescent="0.25">
      <c r="A3328">
        <v>24178</v>
      </c>
      <c r="B3328">
        <v>1014</v>
      </c>
      <c r="C3328">
        <v>4</v>
      </c>
      <c r="D3328">
        <v>199.92</v>
      </c>
      <c r="E3328">
        <v>60488</v>
      </c>
    </row>
    <row r="3329" spans="1:5" x14ac:dyDescent="0.25">
      <c r="A3329">
        <v>24178</v>
      </c>
      <c r="B3329">
        <v>1014</v>
      </c>
      <c r="C3329">
        <v>2</v>
      </c>
      <c r="D3329">
        <v>99.96</v>
      </c>
      <c r="E3329">
        <v>60489</v>
      </c>
    </row>
    <row r="3330" spans="1:5" x14ac:dyDescent="0.25">
      <c r="A3330">
        <v>24189</v>
      </c>
      <c r="B3330">
        <v>1014</v>
      </c>
      <c r="C3330">
        <v>1</v>
      </c>
      <c r="D3330">
        <v>49.98</v>
      </c>
      <c r="E3330">
        <v>60512</v>
      </c>
    </row>
    <row r="3331" spans="1:5" x14ac:dyDescent="0.25">
      <c r="A3331">
        <v>24236</v>
      </c>
      <c r="B3331">
        <v>1014</v>
      </c>
      <c r="C3331">
        <v>5</v>
      </c>
      <c r="D3331">
        <v>249.9</v>
      </c>
      <c r="E3331">
        <v>60639</v>
      </c>
    </row>
    <row r="3332" spans="1:5" x14ac:dyDescent="0.25">
      <c r="A3332">
        <v>24284</v>
      </c>
      <c r="B3332">
        <v>1014</v>
      </c>
      <c r="C3332">
        <v>4</v>
      </c>
      <c r="D3332">
        <v>199.92</v>
      </c>
      <c r="E3332">
        <v>60739</v>
      </c>
    </row>
    <row r="3333" spans="1:5" x14ac:dyDescent="0.25">
      <c r="A3333">
        <v>24366</v>
      </c>
      <c r="B3333">
        <v>1014</v>
      </c>
      <c r="C3333">
        <v>4</v>
      </c>
      <c r="D3333">
        <v>199.92</v>
      </c>
      <c r="E3333">
        <v>60948</v>
      </c>
    </row>
    <row r="3334" spans="1:5" x14ac:dyDescent="0.25">
      <c r="A3334">
        <v>24375</v>
      </c>
      <c r="B3334">
        <v>1014</v>
      </c>
      <c r="C3334">
        <v>3</v>
      </c>
      <c r="D3334">
        <v>149.94</v>
      </c>
      <c r="E3334">
        <v>60968</v>
      </c>
    </row>
    <row r="3335" spans="1:5" x14ac:dyDescent="0.25">
      <c r="A3335">
        <v>24403</v>
      </c>
      <c r="B3335">
        <v>1014</v>
      </c>
      <c r="C3335">
        <v>2</v>
      </c>
      <c r="D3335">
        <v>99.96</v>
      </c>
      <c r="E3335">
        <v>61041</v>
      </c>
    </row>
    <row r="3336" spans="1:5" x14ac:dyDescent="0.25">
      <c r="A3336">
        <v>24457</v>
      </c>
      <c r="B3336">
        <v>1014</v>
      </c>
      <c r="C3336">
        <v>2</v>
      </c>
      <c r="D3336">
        <v>99.96</v>
      </c>
      <c r="E3336">
        <v>61203</v>
      </c>
    </row>
    <row r="3337" spans="1:5" x14ac:dyDescent="0.25">
      <c r="A3337">
        <v>24457</v>
      </c>
      <c r="B3337">
        <v>1014</v>
      </c>
      <c r="C3337">
        <v>3</v>
      </c>
      <c r="D3337">
        <v>149.94</v>
      </c>
      <c r="E3337">
        <v>61204</v>
      </c>
    </row>
    <row r="3338" spans="1:5" x14ac:dyDescent="0.25">
      <c r="A3338">
        <v>24494</v>
      </c>
      <c r="B3338">
        <v>1014</v>
      </c>
      <c r="C3338">
        <v>1</v>
      </c>
      <c r="D3338">
        <v>49.98</v>
      </c>
      <c r="E3338">
        <v>61301</v>
      </c>
    </row>
    <row r="3339" spans="1:5" x14ac:dyDescent="0.25">
      <c r="A3339">
        <v>24494</v>
      </c>
      <c r="B3339">
        <v>1014</v>
      </c>
      <c r="C3339">
        <v>4</v>
      </c>
      <c r="D3339">
        <v>199.92</v>
      </c>
      <c r="E3339">
        <v>61303</v>
      </c>
    </row>
    <row r="3340" spans="1:5" x14ac:dyDescent="0.25">
      <c r="A3340">
        <v>24531</v>
      </c>
      <c r="B3340">
        <v>1014</v>
      </c>
      <c r="C3340">
        <v>3</v>
      </c>
      <c r="D3340">
        <v>149.94</v>
      </c>
      <c r="E3340">
        <v>61402</v>
      </c>
    </row>
    <row r="3341" spans="1:5" x14ac:dyDescent="0.25">
      <c r="A3341">
        <v>24532</v>
      </c>
      <c r="B3341">
        <v>1014</v>
      </c>
      <c r="C3341">
        <v>4</v>
      </c>
      <c r="D3341">
        <v>199.92</v>
      </c>
      <c r="E3341">
        <v>61406</v>
      </c>
    </row>
    <row r="3342" spans="1:5" x14ac:dyDescent="0.25">
      <c r="A3342">
        <v>24543</v>
      </c>
      <c r="B3342">
        <v>1014</v>
      </c>
      <c r="C3342">
        <v>1</v>
      </c>
      <c r="D3342">
        <v>49.98</v>
      </c>
      <c r="E3342">
        <v>61444</v>
      </c>
    </row>
    <row r="3343" spans="1:5" x14ac:dyDescent="0.25">
      <c r="A3343">
        <v>24558</v>
      </c>
      <c r="B3343">
        <v>1014</v>
      </c>
      <c r="C3343">
        <v>1</v>
      </c>
      <c r="D3343">
        <v>49.98</v>
      </c>
      <c r="E3343">
        <v>61484</v>
      </c>
    </row>
    <row r="3344" spans="1:5" x14ac:dyDescent="0.25">
      <c r="A3344">
        <v>24580</v>
      </c>
      <c r="B3344">
        <v>1014</v>
      </c>
      <c r="C3344">
        <v>5</v>
      </c>
      <c r="D3344">
        <v>249.9</v>
      </c>
      <c r="E3344">
        <v>61542</v>
      </c>
    </row>
    <row r="3345" spans="1:5" x14ac:dyDescent="0.25">
      <c r="A3345">
        <v>24580</v>
      </c>
      <c r="B3345">
        <v>1014</v>
      </c>
      <c r="C3345">
        <v>4</v>
      </c>
      <c r="D3345">
        <v>199.92</v>
      </c>
      <c r="E3345">
        <v>61543</v>
      </c>
    </row>
    <row r="3346" spans="1:5" x14ac:dyDescent="0.25">
      <c r="A3346">
        <v>24581</v>
      </c>
      <c r="B3346">
        <v>1014</v>
      </c>
      <c r="C3346">
        <v>4</v>
      </c>
      <c r="D3346">
        <v>199.92</v>
      </c>
      <c r="E3346">
        <v>61548</v>
      </c>
    </row>
    <row r="3347" spans="1:5" x14ac:dyDescent="0.25">
      <c r="A3347">
        <v>24589</v>
      </c>
      <c r="B3347">
        <v>1014</v>
      </c>
      <c r="C3347">
        <v>5</v>
      </c>
      <c r="D3347">
        <v>249.9</v>
      </c>
      <c r="E3347">
        <v>61571</v>
      </c>
    </row>
    <row r="3348" spans="1:5" x14ac:dyDescent="0.25">
      <c r="A3348">
        <v>24631</v>
      </c>
      <c r="B3348">
        <v>1014</v>
      </c>
      <c r="C3348">
        <v>2</v>
      </c>
      <c r="D3348">
        <v>99.96</v>
      </c>
      <c r="E3348">
        <v>61667</v>
      </c>
    </row>
    <row r="3349" spans="1:5" x14ac:dyDescent="0.25">
      <c r="A3349">
        <v>24632</v>
      </c>
      <c r="B3349">
        <v>1014</v>
      </c>
      <c r="C3349">
        <v>3</v>
      </c>
      <c r="D3349">
        <v>149.94</v>
      </c>
      <c r="E3349">
        <v>61671</v>
      </c>
    </row>
    <row r="3350" spans="1:5" x14ac:dyDescent="0.25">
      <c r="A3350">
        <v>24637</v>
      </c>
      <c r="B3350">
        <v>1014</v>
      </c>
      <c r="C3350">
        <v>2</v>
      </c>
      <c r="D3350">
        <v>99.96</v>
      </c>
      <c r="E3350">
        <v>61685</v>
      </c>
    </row>
    <row r="3351" spans="1:5" x14ac:dyDescent="0.25">
      <c r="A3351">
        <v>24648</v>
      </c>
      <c r="B3351">
        <v>1014</v>
      </c>
      <c r="C3351">
        <v>4</v>
      </c>
      <c r="D3351">
        <v>199.92</v>
      </c>
      <c r="E3351">
        <v>61715</v>
      </c>
    </row>
    <row r="3352" spans="1:5" x14ac:dyDescent="0.25">
      <c r="A3352">
        <v>24651</v>
      </c>
      <c r="B3352">
        <v>1014</v>
      </c>
      <c r="C3352">
        <v>1</v>
      </c>
      <c r="D3352">
        <v>49.98</v>
      </c>
      <c r="E3352">
        <v>61723</v>
      </c>
    </row>
    <row r="3353" spans="1:5" x14ac:dyDescent="0.25">
      <c r="A3353">
        <v>24726</v>
      </c>
      <c r="B3353">
        <v>1014</v>
      </c>
      <c r="C3353">
        <v>3</v>
      </c>
      <c r="D3353">
        <v>149.94</v>
      </c>
      <c r="E3353">
        <v>61936</v>
      </c>
    </row>
    <row r="3354" spans="1:5" x14ac:dyDescent="0.25">
      <c r="A3354">
        <v>24727</v>
      </c>
      <c r="B3354">
        <v>1014</v>
      </c>
      <c r="C3354">
        <v>5</v>
      </c>
      <c r="D3354">
        <v>249.9</v>
      </c>
      <c r="E3354">
        <v>61941</v>
      </c>
    </row>
    <row r="3355" spans="1:5" x14ac:dyDescent="0.25">
      <c r="A3355">
        <v>24756</v>
      </c>
      <c r="B3355">
        <v>1014</v>
      </c>
      <c r="C3355">
        <v>1</v>
      </c>
      <c r="D3355">
        <v>49.98</v>
      </c>
      <c r="E3355">
        <v>62010</v>
      </c>
    </row>
    <row r="3356" spans="1:5" x14ac:dyDescent="0.25">
      <c r="A3356">
        <v>24789</v>
      </c>
      <c r="B3356">
        <v>1014</v>
      </c>
      <c r="C3356">
        <v>1</v>
      </c>
      <c r="D3356">
        <v>49.98</v>
      </c>
      <c r="E3356">
        <v>62097</v>
      </c>
    </row>
    <row r="3357" spans="1:5" x14ac:dyDescent="0.25">
      <c r="A3357">
        <v>24815</v>
      </c>
      <c r="B3357">
        <v>1014</v>
      </c>
      <c r="C3357">
        <v>1</v>
      </c>
      <c r="D3357">
        <v>49.98</v>
      </c>
      <c r="E3357">
        <v>62161</v>
      </c>
    </row>
    <row r="3358" spans="1:5" x14ac:dyDescent="0.25">
      <c r="A3358">
        <v>24827</v>
      </c>
      <c r="B3358">
        <v>1014</v>
      </c>
      <c r="C3358">
        <v>3</v>
      </c>
      <c r="D3358">
        <v>149.94</v>
      </c>
      <c r="E3358">
        <v>62197</v>
      </c>
    </row>
    <row r="3359" spans="1:5" x14ac:dyDescent="0.25">
      <c r="A3359">
        <v>24876</v>
      </c>
      <c r="B3359">
        <v>1014</v>
      </c>
      <c r="C3359">
        <v>2</v>
      </c>
      <c r="D3359">
        <v>99.96</v>
      </c>
      <c r="E3359">
        <v>62314</v>
      </c>
    </row>
    <row r="3360" spans="1:5" x14ac:dyDescent="0.25">
      <c r="A3360">
        <v>24935</v>
      </c>
      <c r="B3360">
        <v>1014</v>
      </c>
      <c r="C3360">
        <v>2</v>
      </c>
      <c r="D3360">
        <v>99.96</v>
      </c>
      <c r="E3360">
        <v>62478</v>
      </c>
    </row>
    <row r="3361" spans="1:5" x14ac:dyDescent="0.25">
      <c r="A3361">
        <v>24937</v>
      </c>
      <c r="B3361">
        <v>1014</v>
      </c>
      <c r="C3361">
        <v>1</v>
      </c>
      <c r="D3361">
        <v>49.98</v>
      </c>
      <c r="E3361">
        <v>62482</v>
      </c>
    </row>
    <row r="3362" spans="1:5" x14ac:dyDescent="0.25">
      <c r="A3362">
        <v>24938</v>
      </c>
      <c r="B3362">
        <v>1014</v>
      </c>
      <c r="C3362">
        <v>2</v>
      </c>
      <c r="D3362">
        <v>99.96</v>
      </c>
      <c r="E3362">
        <v>62484</v>
      </c>
    </row>
    <row r="3363" spans="1:5" x14ac:dyDescent="0.25">
      <c r="A3363">
        <v>24959</v>
      </c>
      <c r="B3363">
        <v>1014</v>
      </c>
      <c r="C3363">
        <v>4</v>
      </c>
      <c r="D3363">
        <v>199.92</v>
      </c>
      <c r="E3363">
        <v>62536</v>
      </c>
    </row>
    <row r="3364" spans="1:5" x14ac:dyDescent="0.25">
      <c r="A3364">
        <v>24970</v>
      </c>
      <c r="B3364">
        <v>1014</v>
      </c>
      <c r="C3364">
        <v>4</v>
      </c>
      <c r="D3364">
        <v>199.92</v>
      </c>
      <c r="E3364">
        <v>62558</v>
      </c>
    </row>
    <row r="3365" spans="1:5" x14ac:dyDescent="0.25">
      <c r="A3365">
        <v>25048</v>
      </c>
      <c r="B3365">
        <v>1014</v>
      </c>
      <c r="C3365">
        <v>2</v>
      </c>
      <c r="D3365">
        <v>99.96</v>
      </c>
      <c r="E3365">
        <v>62761</v>
      </c>
    </row>
    <row r="3366" spans="1:5" x14ac:dyDescent="0.25">
      <c r="A3366">
        <v>25099</v>
      </c>
      <c r="B3366">
        <v>1014</v>
      </c>
      <c r="C3366">
        <v>3</v>
      </c>
      <c r="D3366">
        <v>149.94</v>
      </c>
      <c r="E3366">
        <v>62890</v>
      </c>
    </row>
    <row r="3367" spans="1:5" x14ac:dyDescent="0.25">
      <c r="A3367">
        <v>25103</v>
      </c>
      <c r="B3367">
        <v>1014</v>
      </c>
      <c r="C3367">
        <v>3</v>
      </c>
      <c r="D3367">
        <v>149.94</v>
      </c>
      <c r="E3367">
        <v>62903</v>
      </c>
    </row>
    <row r="3368" spans="1:5" x14ac:dyDescent="0.25">
      <c r="A3368">
        <v>25110</v>
      </c>
      <c r="B3368">
        <v>1014</v>
      </c>
      <c r="C3368">
        <v>5</v>
      </c>
      <c r="D3368">
        <v>249.9</v>
      </c>
      <c r="E3368">
        <v>62919</v>
      </c>
    </row>
    <row r="3369" spans="1:5" x14ac:dyDescent="0.25">
      <c r="A3369">
        <v>25111</v>
      </c>
      <c r="B3369">
        <v>1014</v>
      </c>
      <c r="C3369">
        <v>2</v>
      </c>
      <c r="D3369">
        <v>99.96</v>
      </c>
      <c r="E3369">
        <v>62923</v>
      </c>
    </row>
    <row r="3370" spans="1:5" x14ac:dyDescent="0.25">
      <c r="A3370">
        <v>25113</v>
      </c>
      <c r="B3370">
        <v>1014</v>
      </c>
      <c r="C3370">
        <v>5</v>
      </c>
      <c r="D3370">
        <v>249.9</v>
      </c>
      <c r="E3370">
        <v>62927</v>
      </c>
    </row>
    <row r="3371" spans="1:5" x14ac:dyDescent="0.25">
      <c r="A3371">
        <v>25113</v>
      </c>
      <c r="B3371">
        <v>1014</v>
      </c>
      <c r="C3371">
        <v>4</v>
      </c>
      <c r="D3371">
        <v>199.92</v>
      </c>
      <c r="E3371">
        <v>62928</v>
      </c>
    </row>
    <row r="3372" spans="1:5" x14ac:dyDescent="0.25">
      <c r="A3372">
        <v>25115</v>
      </c>
      <c r="B3372">
        <v>1014</v>
      </c>
      <c r="C3372">
        <v>5</v>
      </c>
      <c r="D3372">
        <v>249.9</v>
      </c>
      <c r="E3372">
        <v>62933</v>
      </c>
    </row>
    <row r="3373" spans="1:5" x14ac:dyDescent="0.25">
      <c r="A3373">
        <v>25117</v>
      </c>
      <c r="B3373">
        <v>1014</v>
      </c>
      <c r="C3373">
        <v>5</v>
      </c>
      <c r="D3373">
        <v>249.9</v>
      </c>
      <c r="E3373">
        <v>62937</v>
      </c>
    </row>
    <row r="3374" spans="1:5" x14ac:dyDescent="0.25">
      <c r="A3374">
        <v>25183</v>
      </c>
      <c r="B3374">
        <v>1014</v>
      </c>
      <c r="C3374">
        <v>2</v>
      </c>
      <c r="D3374">
        <v>99.96</v>
      </c>
      <c r="E3374">
        <v>63131</v>
      </c>
    </row>
    <row r="3375" spans="1:5" x14ac:dyDescent="0.25">
      <c r="A3375">
        <v>25184</v>
      </c>
      <c r="B3375">
        <v>1014</v>
      </c>
      <c r="C3375">
        <v>5</v>
      </c>
      <c r="D3375">
        <v>249.9</v>
      </c>
      <c r="E3375">
        <v>63133</v>
      </c>
    </row>
    <row r="3376" spans="1:5" x14ac:dyDescent="0.25">
      <c r="A3376">
        <v>25184</v>
      </c>
      <c r="B3376">
        <v>1014</v>
      </c>
      <c r="C3376">
        <v>4</v>
      </c>
      <c r="D3376">
        <v>199.92</v>
      </c>
      <c r="E3376">
        <v>63134</v>
      </c>
    </row>
    <row r="3377" spans="1:5" x14ac:dyDescent="0.25">
      <c r="A3377">
        <v>25205</v>
      </c>
      <c r="B3377">
        <v>1014</v>
      </c>
      <c r="C3377">
        <v>4</v>
      </c>
      <c r="D3377">
        <v>199.92</v>
      </c>
      <c r="E3377">
        <v>63172</v>
      </c>
    </row>
    <row r="3378" spans="1:5" x14ac:dyDescent="0.25">
      <c r="A3378">
        <v>25205</v>
      </c>
      <c r="B3378">
        <v>1014</v>
      </c>
      <c r="C3378">
        <v>2</v>
      </c>
      <c r="D3378">
        <v>99.96</v>
      </c>
      <c r="E3378">
        <v>63174</v>
      </c>
    </row>
    <row r="3379" spans="1:5" x14ac:dyDescent="0.25">
      <c r="A3379">
        <v>25300</v>
      </c>
      <c r="B3379">
        <v>1014</v>
      </c>
      <c r="C3379">
        <v>2</v>
      </c>
      <c r="D3379">
        <v>99.96</v>
      </c>
      <c r="E3379">
        <v>63387</v>
      </c>
    </row>
    <row r="3380" spans="1:5" x14ac:dyDescent="0.25">
      <c r="A3380">
        <v>25301</v>
      </c>
      <c r="B3380">
        <v>1014</v>
      </c>
      <c r="C3380">
        <v>5</v>
      </c>
      <c r="D3380">
        <v>249.9</v>
      </c>
      <c r="E3380">
        <v>63393</v>
      </c>
    </row>
    <row r="3381" spans="1:5" x14ac:dyDescent="0.25">
      <c r="A3381">
        <v>25376</v>
      </c>
      <c r="B3381">
        <v>1014</v>
      </c>
      <c r="C3381">
        <v>4</v>
      </c>
      <c r="D3381">
        <v>199.92</v>
      </c>
      <c r="E3381">
        <v>63555</v>
      </c>
    </row>
    <row r="3382" spans="1:5" x14ac:dyDescent="0.25">
      <c r="A3382">
        <v>25398</v>
      </c>
      <c r="B3382">
        <v>1014</v>
      </c>
      <c r="C3382">
        <v>3</v>
      </c>
      <c r="D3382">
        <v>149.94</v>
      </c>
      <c r="E3382">
        <v>63617</v>
      </c>
    </row>
    <row r="3383" spans="1:5" x14ac:dyDescent="0.25">
      <c r="A3383">
        <v>25417</v>
      </c>
      <c r="B3383">
        <v>1014</v>
      </c>
      <c r="C3383">
        <v>2</v>
      </c>
      <c r="D3383">
        <v>99.96</v>
      </c>
      <c r="E3383">
        <v>63666</v>
      </c>
    </row>
    <row r="3384" spans="1:5" x14ac:dyDescent="0.25">
      <c r="A3384">
        <v>25443</v>
      </c>
      <c r="B3384">
        <v>1014</v>
      </c>
      <c r="C3384">
        <v>3</v>
      </c>
      <c r="D3384">
        <v>149.94</v>
      </c>
      <c r="E3384">
        <v>63736</v>
      </c>
    </row>
    <row r="3385" spans="1:5" x14ac:dyDescent="0.25">
      <c r="A3385">
        <v>25471</v>
      </c>
      <c r="B3385">
        <v>1014</v>
      </c>
      <c r="C3385">
        <v>2</v>
      </c>
      <c r="D3385">
        <v>99.96</v>
      </c>
      <c r="E3385">
        <v>63803</v>
      </c>
    </row>
    <row r="3386" spans="1:5" x14ac:dyDescent="0.25">
      <c r="A3386">
        <v>25488</v>
      </c>
      <c r="B3386">
        <v>1014</v>
      </c>
      <c r="C3386">
        <v>1</v>
      </c>
      <c r="D3386">
        <v>49.98</v>
      </c>
      <c r="E3386">
        <v>63858</v>
      </c>
    </row>
    <row r="3387" spans="1:5" x14ac:dyDescent="0.25">
      <c r="A3387">
        <v>25489</v>
      </c>
      <c r="B3387">
        <v>1014</v>
      </c>
      <c r="C3387">
        <v>3</v>
      </c>
      <c r="D3387">
        <v>149.94</v>
      </c>
      <c r="E3387">
        <v>63860</v>
      </c>
    </row>
    <row r="3388" spans="1:5" x14ac:dyDescent="0.25">
      <c r="A3388">
        <v>25503</v>
      </c>
      <c r="B3388">
        <v>1014</v>
      </c>
      <c r="C3388">
        <v>1</v>
      </c>
      <c r="D3388">
        <v>49.98</v>
      </c>
      <c r="E3388">
        <v>63895</v>
      </c>
    </row>
    <row r="3389" spans="1:5" x14ac:dyDescent="0.25">
      <c r="A3389">
        <v>25506</v>
      </c>
      <c r="B3389">
        <v>1014</v>
      </c>
      <c r="C3389">
        <v>5</v>
      </c>
      <c r="D3389">
        <v>249.9</v>
      </c>
      <c r="E3389">
        <v>63906</v>
      </c>
    </row>
    <row r="3390" spans="1:5" x14ac:dyDescent="0.25">
      <c r="A3390">
        <v>25508</v>
      </c>
      <c r="B3390">
        <v>1014</v>
      </c>
      <c r="C3390">
        <v>5</v>
      </c>
      <c r="D3390">
        <v>249.9</v>
      </c>
      <c r="E3390">
        <v>63915</v>
      </c>
    </row>
    <row r="3391" spans="1:5" x14ac:dyDescent="0.25">
      <c r="A3391">
        <v>25511</v>
      </c>
      <c r="B3391">
        <v>1014</v>
      </c>
      <c r="C3391">
        <v>4</v>
      </c>
      <c r="D3391">
        <v>199.92</v>
      </c>
      <c r="E3391">
        <v>63919</v>
      </c>
    </row>
    <row r="3392" spans="1:5" x14ac:dyDescent="0.25">
      <c r="A3392">
        <v>25541</v>
      </c>
      <c r="B3392">
        <v>1014</v>
      </c>
      <c r="C3392">
        <v>3</v>
      </c>
      <c r="D3392">
        <v>149.94</v>
      </c>
      <c r="E3392">
        <v>63983</v>
      </c>
    </row>
    <row r="3393" spans="1:5" x14ac:dyDescent="0.25">
      <c r="A3393">
        <v>25542</v>
      </c>
      <c r="B3393">
        <v>1014</v>
      </c>
      <c r="C3393">
        <v>5</v>
      </c>
      <c r="D3393">
        <v>249.9</v>
      </c>
      <c r="E3393">
        <v>63985</v>
      </c>
    </row>
    <row r="3394" spans="1:5" x14ac:dyDescent="0.25">
      <c r="A3394">
        <v>25662</v>
      </c>
      <c r="B3394">
        <v>1014</v>
      </c>
      <c r="C3394">
        <v>2</v>
      </c>
      <c r="D3394">
        <v>99.96</v>
      </c>
      <c r="E3394">
        <v>64268</v>
      </c>
    </row>
    <row r="3395" spans="1:5" x14ac:dyDescent="0.25">
      <c r="A3395">
        <v>25662</v>
      </c>
      <c r="B3395">
        <v>1014</v>
      </c>
      <c r="C3395">
        <v>3</v>
      </c>
      <c r="D3395">
        <v>149.94</v>
      </c>
      <c r="E3395">
        <v>64269</v>
      </c>
    </row>
    <row r="3396" spans="1:5" x14ac:dyDescent="0.25">
      <c r="A3396">
        <v>25729</v>
      </c>
      <c r="B3396">
        <v>1014</v>
      </c>
      <c r="C3396">
        <v>2</v>
      </c>
      <c r="D3396">
        <v>99.96</v>
      </c>
      <c r="E3396">
        <v>64434</v>
      </c>
    </row>
    <row r="3397" spans="1:5" x14ac:dyDescent="0.25">
      <c r="A3397">
        <v>25763</v>
      </c>
      <c r="B3397">
        <v>1014</v>
      </c>
      <c r="C3397">
        <v>3</v>
      </c>
      <c r="D3397">
        <v>149.94</v>
      </c>
      <c r="E3397">
        <v>64509</v>
      </c>
    </row>
    <row r="3398" spans="1:5" x14ac:dyDescent="0.25">
      <c r="A3398">
        <v>25788</v>
      </c>
      <c r="B3398">
        <v>1014</v>
      </c>
      <c r="C3398">
        <v>3</v>
      </c>
      <c r="D3398">
        <v>149.94</v>
      </c>
      <c r="E3398">
        <v>64558</v>
      </c>
    </row>
    <row r="3399" spans="1:5" x14ac:dyDescent="0.25">
      <c r="A3399">
        <v>25805</v>
      </c>
      <c r="B3399">
        <v>1014</v>
      </c>
      <c r="C3399">
        <v>4</v>
      </c>
      <c r="D3399">
        <v>199.92</v>
      </c>
      <c r="E3399">
        <v>64598</v>
      </c>
    </row>
    <row r="3400" spans="1:5" x14ac:dyDescent="0.25">
      <c r="A3400">
        <v>25806</v>
      </c>
      <c r="B3400">
        <v>1014</v>
      </c>
      <c r="C3400">
        <v>5</v>
      </c>
      <c r="D3400">
        <v>249.9</v>
      </c>
      <c r="E3400">
        <v>64603</v>
      </c>
    </row>
    <row r="3401" spans="1:5" x14ac:dyDescent="0.25">
      <c r="A3401">
        <v>25848</v>
      </c>
      <c r="B3401">
        <v>1014</v>
      </c>
      <c r="C3401">
        <v>2</v>
      </c>
      <c r="D3401">
        <v>99.96</v>
      </c>
      <c r="E3401">
        <v>64702</v>
      </c>
    </row>
    <row r="3402" spans="1:5" x14ac:dyDescent="0.25">
      <c r="A3402">
        <v>25916</v>
      </c>
      <c r="B3402">
        <v>1014</v>
      </c>
      <c r="C3402">
        <v>1</v>
      </c>
      <c r="D3402">
        <v>49.98</v>
      </c>
      <c r="E3402">
        <v>64871</v>
      </c>
    </row>
    <row r="3403" spans="1:5" x14ac:dyDescent="0.25">
      <c r="A3403">
        <v>25917</v>
      </c>
      <c r="B3403">
        <v>1014</v>
      </c>
      <c r="C3403">
        <v>3</v>
      </c>
      <c r="D3403">
        <v>149.94</v>
      </c>
      <c r="E3403">
        <v>64876</v>
      </c>
    </row>
    <row r="3404" spans="1:5" x14ac:dyDescent="0.25">
      <c r="A3404">
        <v>25979</v>
      </c>
      <c r="B3404">
        <v>1014</v>
      </c>
      <c r="C3404">
        <v>3</v>
      </c>
      <c r="D3404">
        <v>149.94</v>
      </c>
      <c r="E3404">
        <v>65025</v>
      </c>
    </row>
    <row r="3405" spans="1:5" x14ac:dyDescent="0.25">
      <c r="A3405">
        <v>25979</v>
      </c>
      <c r="B3405">
        <v>1014</v>
      </c>
      <c r="C3405">
        <v>3</v>
      </c>
      <c r="D3405">
        <v>149.94</v>
      </c>
      <c r="E3405">
        <v>65026</v>
      </c>
    </row>
    <row r="3406" spans="1:5" x14ac:dyDescent="0.25">
      <c r="A3406">
        <v>25980</v>
      </c>
      <c r="B3406">
        <v>1014</v>
      </c>
      <c r="C3406">
        <v>2</v>
      </c>
      <c r="D3406">
        <v>99.96</v>
      </c>
      <c r="E3406">
        <v>65028</v>
      </c>
    </row>
    <row r="3407" spans="1:5" x14ac:dyDescent="0.25">
      <c r="A3407">
        <v>25980</v>
      </c>
      <c r="B3407">
        <v>1014</v>
      </c>
      <c r="C3407">
        <v>3</v>
      </c>
      <c r="D3407">
        <v>149.94</v>
      </c>
      <c r="E3407">
        <v>65029</v>
      </c>
    </row>
    <row r="3408" spans="1:5" x14ac:dyDescent="0.25">
      <c r="A3408">
        <v>26003</v>
      </c>
      <c r="B3408">
        <v>1014</v>
      </c>
      <c r="C3408">
        <v>4</v>
      </c>
      <c r="D3408">
        <v>199.92</v>
      </c>
      <c r="E3408">
        <v>65082</v>
      </c>
    </row>
    <row r="3409" spans="1:5" x14ac:dyDescent="0.25">
      <c r="A3409">
        <v>26003</v>
      </c>
      <c r="B3409">
        <v>1014</v>
      </c>
      <c r="C3409">
        <v>4</v>
      </c>
      <c r="D3409">
        <v>199.92</v>
      </c>
      <c r="E3409">
        <v>65083</v>
      </c>
    </row>
    <row r="3410" spans="1:5" x14ac:dyDescent="0.25">
      <c r="A3410">
        <v>26014</v>
      </c>
      <c r="B3410">
        <v>1014</v>
      </c>
      <c r="C3410">
        <v>2</v>
      </c>
      <c r="D3410">
        <v>99.96</v>
      </c>
      <c r="E3410">
        <v>65100</v>
      </c>
    </row>
    <row r="3411" spans="1:5" x14ac:dyDescent="0.25">
      <c r="A3411">
        <v>26061</v>
      </c>
      <c r="B3411">
        <v>1014</v>
      </c>
      <c r="C3411">
        <v>1</v>
      </c>
      <c r="D3411">
        <v>49.98</v>
      </c>
      <c r="E3411">
        <v>65230</v>
      </c>
    </row>
    <row r="3412" spans="1:5" x14ac:dyDescent="0.25">
      <c r="A3412">
        <v>26067</v>
      </c>
      <c r="B3412">
        <v>1014</v>
      </c>
      <c r="C3412">
        <v>1</v>
      </c>
      <c r="D3412">
        <v>49.98</v>
      </c>
      <c r="E3412">
        <v>65249</v>
      </c>
    </row>
    <row r="3413" spans="1:5" x14ac:dyDescent="0.25">
      <c r="A3413">
        <v>26101</v>
      </c>
      <c r="B3413">
        <v>1014</v>
      </c>
      <c r="C3413">
        <v>5</v>
      </c>
      <c r="D3413">
        <v>249.9</v>
      </c>
      <c r="E3413">
        <v>65341</v>
      </c>
    </row>
    <row r="3414" spans="1:5" x14ac:dyDescent="0.25">
      <c r="A3414">
        <v>26135</v>
      </c>
      <c r="B3414">
        <v>1014</v>
      </c>
      <c r="C3414">
        <v>1</v>
      </c>
      <c r="D3414">
        <v>49.98</v>
      </c>
      <c r="E3414">
        <v>65426</v>
      </c>
    </row>
    <row r="3415" spans="1:5" x14ac:dyDescent="0.25">
      <c r="A3415">
        <v>26140</v>
      </c>
      <c r="B3415">
        <v>1014</v>
      </c>
      <c r="C3415">
        <v>4</v>
      </c>
      <c r="D3415">
        <v>199.92</v>
      </c>
      <c r="E3415">
        <v>65437</v>
      </c>
    </row>
    <row r="3416" spans="1:5" x14ac:dyDescent="0.25">
      <c r="A3416">
        <v>26179</v>
      </c>
      <c r="B3416">
        <v>1014</v>
      </c>
      <c r="C3416">
        <v>3</v>
      </c>
      <c r="D3416">
        <v>149.94</v>
      </c>
      <c r="E3416">
        <v>65526</v>
      </c>
    </row>
    <row r="3417" spans="1:5" x14ac:dyDescent="0.25">
      <c r="A3417">
        <v>26241</v>
      </c>
      <c r="B3417">
        <v>1014</v>
      </c>
      <c r="C3417">
        <v>3</v>
      </c>
      <c r="D3417">
        <v>149.94</v>
      </c>
      <c r="E3417">
        <v>65683</v>
      </c>
    </row>
    <row r="3418" spans="1:5" x14ac:dyDescent="0.25">
      <c r="A3418">
        <v>26281</v>
      </c>
      <c r="B3418">
        <v>1014</v>
      </c>
      <c r="C3418">
        <v>1</v>
      </c>
      <c r="D3418">
        <v>49.98</v>
      </c>
      <c r="E3418">
        <v>65799</v>
      </c>
    </row>
    <row r="3419" spans="1:5" x14ac:dyDescent="0.25">
      <c r="A3419">
        <v>26344</v>
      </c>
      <c r="B3419">
        <v>1014</v>
      </c>
      <c r="C3419">
        <v>1</v>
      </c>
      <c r="D3419">
        <v>49.98</v>
      </c>
      <c r="E3419">
        <v>65937</v>
      </c>
    </row>
    <row r="3420" spans="1:5" x14ac:dyDescent="0.25">
      <c r="A3420">
        <v>26344</v>
      </c>
      <c r="B3420">
        <v>1014</v>
      </c>
      <c r="C3420">
        <v>4</v>
      </c>
      <c r="D3420">
        <v>199.92</v>
      </c>
      <c r="E3420">
        <v>65938</v>
      </c>
    </row>
    <row r="3421" spans="1:5" x14ac:dyDescent="0.25">
      <c r="A3421">
        <v>26346</v>
      </c>
      <c r="B3421">
        <v>1014</v>
      </c>
      <c r="C3421">
        <v>3</v>
      </c>
      <c r="D3421">
        <v>149.94</v>
      </c>
      <c r="E3421">
        <v>65941</v>
      </c>
    </row>
    <row r="3422" spans="1:5" x14ac:dyDescent="0.25">
      <c r="A3422">
        <v>26347</v>
      </c>
      <c r="B3422">
        <v>1014</v>
      </c>
      <c r="C3422">
        <v>2</v>
      </c>
      <c r="D3422">
        <v>99.96</v>
      </c>
      <c r="E3422">
        <v>65945</v>
      </c>
    </row>
    <row r="3423" spans="1:5" x14ac:dyDescent="0.25">
      <c r="A3423">
        <v>26405</v>
      </c>
      <c r="B3423">
        <v>1014</v>
      </c>
      <c r="C3423">
        <v>3</v>
      </c>
      <c r="D3423">
        <v>149.94</v>
      </c>
      <c r="E3423">
        <v>66102</v>
      </c>
    </row>
    <row r="3424" spans="1:5" x14ac:dyDescent="0.25">
      <c r="A3424">
        <v>26436</v>
      </c>
      <c r="B3424">
        <v>1014</v>
      </c>
      <c r="C3424">
        <v>4</v>
      </c>
      <c r="D3424">
        <v>199.92</v>
      </c>
      <c r="E3424">
        <v>66183</v>
      </c>
    </row>
    <row r="3425" spans="1:5" x14ac:dyDescent="0.25">
      <c r="A3425">
        <v>26526</v>
      </c>
      <c r="B3425">
        <v>1014</v>
      </c>
      <c r="C3425">
        <v>2</v>
      </c>
      <c r="D3425">
        <v>99.96</v>
      </c>
      <c r="E3425">
        <v>66408</v>
      </c>
    </row>
    <row r="3426" spans="1:5" x14ac:dyDescent="0.25">
      <c r="A3426">
        <v>26561</v>
      </c>
      <c r="B3426">
        <v>1014</v>
      </c>
      <c r="C3426">
        <v>3</v>
      </c>
      <c r="D3426">
        <v>149.94</v>
      </c>
      <c r="E3426">
        <v>66505</v>
      </c>
    </row>
    <row r="3427" spans="1:5" x14ac:dyDescent="0.25">
      <c r="A3427">
        <v>26573</v>
      </c>
      <c r="B3427">
        <v>1014</v>
      </c>
      <c r="C3427">
        <v>5</v>
      </c>
      <c r="D3427">
        <v>249.9</v>
      </c>
      <c r="E3427">
        <v>66537</v>
      </c>
    </row>
    <row r="3428" spans="1:5" x14ac:dyDescent="0.25">
      <c r="A3428">
        <v>26599</v>
      </c>
      <c r="B3428">
        <v>1014</v>
      </c>
      <c r="C3428">
        <v>2</v>
      </c>
      <c r="D3428">
        <v>99.96</v>
      </c>
      <c r="E3428">
        <v>66606</v>
      </c>
    </row>
    <row r="3429" spans="1:5" x14ac:dyDescent="0.25">
      <c r="A3429">
        <v>26614</v>
      </c>
      <c r="B3429">
        <v>1014</v>
      </c>
      <c r="C3429">
        <v>4</v>
      </c>
      <c r="D3429">
        <v>199.92</v>
      </c>
      <c r="E3429">
        <v>66649</v>
      </c>
    </row>
    <row r="3430" spans="1:5" x14ac:dyDescent="0.25">
      <c r="A3430">
        <v>26614</v>
      </c>
      <c r="B3430">
        <v>1014</v>
      </c>
      <c r="C3430">
        <v>2</v>
      </c>
      <c r="D3430">
        <v>99.96</v>
      </c>
      <c r="E3430">
        <v>66650</v>
      </c>
    </row>
    <row r="3431" spans="1:5" x14ac:dyDescent="0.25">
      <c r="A3431">
        <v>26677</v>
      </c>
      <c r="B3431">
        <v>1014</v>
      </c>
      <c r="C3431">
        <v>2</v>
      </c>
      <c r="D3431">
        <v>99.96</v>
      </c>
      <c r="E3431">
        <v>66799</v>
      </c>
    </row>
    <row r="3432" spans="1:5" x14ac:dyDescent="0.25">
      <c r="A3432">
        <v>26715</v>
      </c>
      <c r="B3432">
        <v>1014</v>
      </c>
      <c r="C3432">
        <v>5</v>
      </c>
      <c r="D3432">
        <v>249.9</v>
      </c>
      <c r="E3432">
        <v>66909</v>
      </c>
    </row>
    <row r="3433" spans="1:5" x14ac:dyDescent="0.25">
      <c r="A3433">
        <v>26716</v>
      </c>
      <c r="B3433">
        <v>1014</v>
      </c>
      <c r="C3433">
        <v>4</v>
      </c>
      <c r="D3433">
        <v>199.92</v>
      </c>
      <c r="E3433">
        <v>66910</v>
      </c>
    </row>
    <row r="3434" spans="1:5" x14ac:dyDescent="0.25">
      <c r="A3434">
        <v>26717</v>
      </c>
      <c r="B3434">
        <v>1014</v>
      </c>
      <c r="C3434">
        <v>3</v>
      </c>
      <c r="D3434">
        <v>149.94</v>
      </c>
      <c r="E3434">
        <v>66914</v>
      </c>
    </row>
    <row r="3435" spans="1:5" x14ac:dyDescent="0.25">
      <c r="A3435">
        <v>26722</v>
      </c>
      <c r="B3435">
        <v>1014</v>
      </c>
      <c r="C3435">
        <v>4</v>
      </c>
      <c r="D3435">
        <v>199.92</v>
      </c>
      <c r="E3435">
        <v>66924</v>
      </c>
    </row>
    <row r="3436" spans="1:5" x14ac:dyDescent="0.25">
      <c r="A3436">
        <v>26722</v>
      </c>
      <c r="B3436">
        <v>1014</v>
      </c>
      <c r="C3436">
        <v>5</v>
      </c>
      <c r="D3436">
        <v>249.9</v>
      </c>
      <c r="E3436">
        <v>66926</v>
      </c>
    </row>
    <row r="3437" spans="1:5" x14ac:dyDescent="0.25">
      <c r="A3437">
        <v>26845</v>
      </c>
      <c r="B3437">
        <v>1014</v>
      </c>
      <c r="C3437">
        <v>5</v>
      </c>
      <c r="D3437">
        <v>249.9</v>
      </c>
      <c r="E3437">
        <v>67265</v>
      </c>
    </row>
    <row r="3438" spans="1:5" x14ac:dyDescent="0.25">
      <c r="A3438">
        <v>26862</v>
      </c>
      <c r="B3438">
        <v>1014</v>
      </c>
      <c r="C3438">
        <v>3</v>
      </c>
      <c r="D3438">
        <v>149.94</v>
      </c>
      <c r="E3438">
        <v>67305</v>
      </c>
    </row>
    <row r="3439" spans="1:5" x14ac:dyDescent="0.25">
      <c r="A3439">
        <v>26888</v>
      </c>
      <c r="B3439">
        <v>1014</v>
      </c>
      <c r="C3439">
        <v>2</v>
      </c>
      <c r="D3439">
        <v>99.96</v>
      </c>
      <c r="E3439">
        <v>67368</v>
      </c>
    </row>
    <row r="3440" spans="1:5" x14ac:dyDescent="0.25">
      <c r="A3440">
        <v>26909</v>
      </c>
      <c r="B3440">
        <v>1014</v>
      </c>
      <c r="C3440">
        <v>4</v>
      </c>
      <c r="D3440">
        <v>199.92</v>
      </c>
      <c r="E3440">
        <v>67416</v>
      </c>
    </row>
    <row r="3441" spans="1:5" x14ac:dyDescent="0.25">
      <c r="A3441">
        <v>26917</v>
      </c>
      <c r="B3441">
        <v>1014</v>
      </c>
      <c r="C3441">
        <v>4</v>
      </c>
      <c r="D3441">
        <v>199.92</v>
      </c>
      <c r="E3441">
        <v>67432</v>
      </c>
    </row>
    <row r="3442" spans="1:5" x14ac:dyDescent="0.25">
      <c r="A3442">
        <v>26917</v>
      </c>
      <c r="B3442">
        <v>1014</v>
      </c>
      <c r="C3442">
        <v>4</v>
      </c>
      <c r="D3442">
        <v>199.92</v>
      </c>
      <c r="E3442">
        <v>67434</v>
      </c>
    </row>
    <row r="3443" spans="1:5" x14ac:dyDescent="0.25">
      <c r="A3443">
        <v>26924</v>
      </c>
      <c r="B3443">
        <v>1014</v>
      </c>
      <c r="C3443">
        <v>4</v>
      </c>
      <c r="D3443">
        <v>199.92</v>
      </c>
      <c r="E3443">
        <v>67449</v>
      </c>
    </row>
    <row r="3444" spans="1:5" x14ac:dyDescent="0.25">
      <c r="A3444">
        <v>26941</v>
      </c>
      <c r="B3444">
        <v>1014</v>
      </c>
      <c r="C3444">
        <v>1</v>
      </c>
      <c r="D3444">
        <v>49.98</v>
      </c>
      <c r="E3444">
        <v>67485</v>
      </c>
    </row>
    <row r="3445" spans="1:5" x14ac:dyDescent="0.25">
      <c r="A3445">
        <v>26941</v>
      </c>
      <c r="B3445">
        <v>1014</v>
      </c>
      <c r="C3445">
        <v>1</v>
      </c>
      <c r="D3445">
        <v>49.98</v>
      </c>
      <c r="E3445">
        <v>67486</v>
      </c>
    </row>
    <row r="3446" spans="1:5" x14ac:dyDescent="0.25">
      <c r="A3446">
        <v>26942</v>
      </c>
      <c r="B3446">
        <v>1014</v>
      </c>
      <c r="C3446">
        <v>5</v>
      </c>
      <c r="D3446">
        <v>249.9</v>
      </c>
      <c r="E3446">
        <v>67490</v>
      </c>
    </row>
    <row r="3447" spans="1:5" x14ac:dyDescent="0.25">
      <c r="A3447">
        <v>26984</v>
      </c>
      <c r="B3447">
        <v>1014</v>
      </c>
      <c r="C3447">
        <v>2</v>
      </c>
      <c r="D3447">
        <v>99.96</v>
      </c>
      <c r="E3447">
        <v>67586</v>
      </c>
    </row>
    <row r="3448" spans="1:5" x14ac:dyDescent="0.25">
      <c r="A3448">
        <v>27033</v>
      </c>
      <c r="B3448">
        <v>1014</v>
      </c>
      <c r="C3448">
        <v>4</v>
      </c>
      <c r="D3448">
        <v>199.92</v>
      </c>
      <c r="E3448">
        <v>67722</v>
      </c>
    </row>
    <row r="3449" spans="1:5" x14ac:dyDescent="0.25">
      <c r="A3449">
        <v>27038</v>
      </c>
      <c r="B3449">
        <v>1014</v>
      </c>
      <c r="C3449">
        <v>4</v>
      </c>
      <c r="D3449">
        <v>199.92</v>
      </c>
      <c r="E3449">
        <v>67740</v>
      </c>
    </row>
    <row r="3450" spans="1:5" x14ac:dyDescent="0.25">
      <c r="A3450">
        <v>27039</v>
      </c>
      <c r="B3450">
        <v>1014</v>
      </c>
      <c r="C3450">
        <v>1</v>
      </c>
      <c r="D3450">
        <v>49.98</v>
      </c>
      <c r="E3450">
        <v>67742</v>
      </c>
    </row>
    <row r="3451" spans="1:5" x14ac:dyDescent="0.25">
      <c r="A3451">
        <v>27041</v>
      </c>
      <c r="B3451">
        <v>1014</v>
      </c>
      <c r="C3451">
        <v>1</v>
      </c>
      <c r="D3451">
        <v>49.98</v>
      </c>
      <c r="E3451">
        <v>67752</v>
      </c>
    </row>
    <row r="3452" spans="1:5" x14ac:dyDescent="0.25">
      <c r="A3452">
        <v>27051</v>
      </c>
      <c r="B3452">
        <v>1014</v>
      </c>
      <c r="C3452">
        <v>1</v>
      </c>
      <c r="D3452">
        <v>49.98</v>
      </c>
      <c r="E3452">
        <v>67778</v>
      </c>
    </row>
    <row r="3453" spans="1:5" x14ac:dyDescent="0.25">
      <c r="A3453">
        <v>27069</v>
      </c>
      <c r="B3453">
        <v>1014</v>
      </c>
      <c r="C3453">
        <v>2</v>
      </c>
      <c r="D3453">
        <v>99.96</v>
      </c>
      <c r="E3453">
        <v>67830</v>
      </c>
    </row>
    <row r="3454" spans="1:5" x14ac:dyDescent="0.25">
      <c r="A3454">
        <v>27142</v>
      </c>
      <c r="B3454">
        <v>1014</v>
      </c>
      <c r="C3454">
        <v>2</v>
      </c>
      <c r="D3454">
        <v>99.96</v>
      </c>
      <c r="E3454">
        <v>68000</v>
      </c>
    </row>
    <row r="3455" spans="1:5" x14ac:dyDescent="0.25">
      <c r="A3455">
        <v>27235</v>
      </c>
      <c r="B3455">
        <v>1014</v>
      </c>
      <c r="C3455">
        <v>5</v>
      </c>
      <c r="D3455">
        <v>249.9</v>
      </c>
      <c r="E3455">
        <v>68230</v>
      </c>
    </row>
    <row r="3456" spans="1:5" x14ac:dyDescent="0.25">
      <c r="A3456">
        <v>27270</v>
      </c>
      <c r="B3456">
        <v>1014</v>
      </c>
      <c r="C3456">
        <v>2</v>
      </c>
      <c r="D3456">
        <v>99.96</v>
      </c>
      <c r="E3456">
        <v>68307</v>
      </c>
    </row>
    <row r="3457" spans="1:5" x14ac:dyDescent="0.25">
      <c r="A3457">
        <v>27271</v>
      </c>
      <c r="B3457">
        <v>1014</v>
      </c>
      <c r="C3457">
        <v>2</v>
      </c>
      <c r="D3457">
        <v>99.96</v>
      </c>
      <c r="E3457">
        <v>68313</v>
      </c>
    </row>
    <row r="3458" spans="1:5" x14ac:dyDescent="0.25">
      <c r="A3458">
        <v>27288</v>
      </c>
      <c r="B3458">
        <v>1014</v>
      </c>
      <c r="C3458">
        <v>3</v>
      </c>
      <c r="D3458">
        <v>149.94</v>
      </c>
      <c r="E3458">
        <v>68351</v>
      </c>
    </row>
    <row r="3459" spans="1:5" x14ac:dyDescent="0.25">
      <c r="A3459">
        <v>27290</v>
      </c>
      <c r="B3459">
        <v>1014</v>
      </c>
      <c r="C3459">
        <v>5</v>
      </c>
      <c r="D3459">
        <v>249.9</v>
      </c>
      <c r="E3459">
        <v>68356</v>
      </c>
    </row>
    <row r="3460" spans="1:5" x14ac:dyDescent="0.25">
      <c r="A3460">
        <v>27292</v>
      </c>
      <c r="B3460">
        <v>1014</v>
      </c>
      <c r="C3460">
        <v>5</v>
      </c>
      <c r="D3460">
        <v>249.9</v>
      </c>
      <c r="E3460">
        <v>68366</v>
      </c>
    </row>
    <row r="3461" spans="1:5" x14ac:dyDescent="0.25">
      <c r="A3461">
        <v>27293</v>
      </c>
      <c r="B3461">
        <v>1014</v>
      </c>
      <c r="C3461">
        <v>1</v>
      </c>
      <c r="D3461">
        <v>49.98</v>
      </c>
      <c r="E3461">
        <v>68370</v>
      </c>
    </row>
    <row r="3462" spans="1:5" x14ac:dyDescent="0.25">
      <c r="A3462">
        <v>27300</v>
      </c>
      <c r="B3462">
        <v>1014</v>
      </c>
      <c r="C3462">
        <v>2</v>
      </c>
      <c r="D3462">
        <v>99.96</v>
      </c>
      <c r="E3462">
        <v>68379</v>
      </c>
    </row>
    <row r="3463" spans="1:5" x14ac:dyDescent="0.25">
      <c r="A3463">
        <v>27300</v>
      </c>
      <c r="B3463">
        <v>1014</v>
      </c>
      <c r="C3463">
        <v>2</v>
      </c>
      <c r="D3463">
        <v>99.96</v>
      </c>
      <c r="E3463">
        <v>68382</v>
      </c>
    </row>
    <row r="3464" spans="1:5" x14ac:dyDescent="0.25">
      <c r="A3464">
        <v>27368</v>
      </c>
      <c r="B3464">
        <v>1014</v>
      </c>
      <c r="C3464">
        <v>5</v>
      </c>
      <c r="D3464">
        <v>249.9</v>
      </c>
      <c r="E3464">
        <v>68536</v>
      </c>
    </row>
    <row r="3465" spans="1:5" x14ac:dyDescent="0.25">
      <c r="A3465">
        <v>27368</v>
      </c>
      <c r="B3465">
        <v>1014</v>
      </c>
      <c r="C3465">
        <v>4</v>
      </c>
      <c r="D3465">
        <v>199.92</v>
      </c>
      <c r="E3465">
        <v>68537</v>
      </c>
    </row>
    <row r="3466" spans="1:5" x14ac:dyDescent="0.25">
      <c r="A3466">
        <v>27381</v>
      </c>
      <c r="B3466">
        <v>1014</v>
      </c>
      <c r="C3466">
        <v>4</v>
      </c>
      <c r="D3466">
        <v>199.92</v>
      </c>
      <c r="E3466">
        <v>68575</v>
      </c>
    </row>
    <row r="3467" spans="1:5" x14ac:dyDescent="0.25">
      <c r="A3467">
        <v>27412</v>
      </c>
      <c r="B3467">
        <v>1014</v>
      </c>
      <c r="C3467">
        <v>3</v>
      </c>
      <c r="D3467">
        <v>149.94</v>
      </c>
      <c r="E3467">
        <v>68631</v>
      </c>
    </row>
    <row r="3468" spans="1:5" x14ac:dyDescent="0.25">
      <c r="A3468">
        <v>27429</v>
      </c>
      <c r="B3468">
        <v>1014</v>
      </c>
      <c r="C3468">
        <v>4</v>
      </c>
      <c r="D3468">
        <v>199.92</v>
      </c>
      <c r="E3468">
        <v>68661</v>
      </c>
    </row>
    <row r="3469" spans="1:5" x14ac:dyDescent="0.25">
      <c r="A3469">
        <v>27430</v>
      </c>
      <c r="B3469">
        <v>1014</v>
      </c>
      <c r="C3469">
        <v>1</v>
      </c>
      <c r="D3469">
        <v>49.98</v>
      </c>
      <c r="E3469">
        <v>68664</v>
      </c>
    </row>
    <row r="3470" spans="1:5" x14ac:dyDescent="0.25">
      <c r="A3470">
        <v>27432</v>
      </c>
      <c r="B3470">
        <v>1014</v>
      </c>
      <c r="C3470">
        <v>5</v>
      </c>
      <c r="D3470">
        <v>249.9</v>
      </c>
      <c r="E3470">
        <v>68670</v>
      </c>
    </row>
    <row r="3471" spans="1:5" x14ac:dyDescent="0.25">
      <c r="A3471">
        <v>27451</v>
      </c>
      <c r="B3471">
        <v>1014</v>
      </c>
      <c r="C3471">
        <v>4</v>
      </c>
      <c r="D3471">
        <v>199.92</v>
      </c>
      <c r="E3471">
        <v>68719</v>
      </c>
    </row>
    <row r="3472" spans="1:5" x14ac:dyDescent="0.25">
      <c r="A3472">
        <v>27464</v>
      </c>
      <c r="B3472">
        <v>1014</v>
      </c>
      <c r="C3472">
        <v>2</v>
      </c>
      <c r="D3472">
        <v>99.96</v>
      </c>
      <c r="E3472">
        <v>68758</v>
      </c>
    </row>
    <row r="3473" spans="1:5" x14ac:dyDescent="0.25">
      <c r="A3473">
        <v>27480</v>
      </c>
      <c r="B3473">
        <v>1014</v>
      </c>
      <c r="C3473">
        <v>3</v>
      </c>
      <c r="D3473">
        <v>149.94</v>
      </c>
      <c r="E3473">
        <v>68797</v>
      </c>
    </row>
    <row r="3474" spans="1:5" x14ac:dyDescent="0.25">
      <c r="A3474">
        <v>27523</v>
      </c>
      <c r="B3474">
        <v>1014</v>
      </c>
      <c r="C3474">
        <v>4</v>
      </c>
      <c r="D3474">
        <v>199.92</v>
      </c>
      <c r="E3474">
        <v>68886</v>
      </c>
    </row>
    <row r="3475" spans="1:5" x14ac:dyDescent="0.25">
      <c r="A3475">
        <v>27550</v>
      </c>
      <c r="B3475">
        <v>1014</v>
      </c>
      <c r="C3475">
        <v>1</v>
      </c>
      <c r="D3475">
        <v>49.98</v>
      </c>
      <c r="E3475">
        <v>68956</v>
      </c>
    </row>
    <row r="3476" spans="1:5" x14ac:dyDescent="0.25">
      <c r="A3476">
        <v>27551</v>
      </c>
      <c r="B3476">
        <v>1014</v>
      </c>
      <c r="C3476">
        <v>5</v>
      </c>
      <c r="D3476">
        <v>249.9</v>
      </c>
      <c r="E3476">
        <v>68960</v>
      </c>
    </row>
    <row r="3477" spans="1:5" x14ac:dyDescent="0.25">
      <c r="A3477">
        <v>27552</v>
      </c>
      <c r="B3477">
        <v>1014</v>
      </c>
      <c r="C3477">
        <v>5</v>
      </c>
      <c r="D3477">
        <v>249.9</v>
      </c>
      <c r="E3477">
        <v>68964</v>
      </c>
    </row>
    <row r="3478" spans="1:5" x14ac:dyDescent="0.25">
      <c r="A3478">
        <v>27577</v>
      </c>
      <c r="B3478">
        <v>1014</v>
      </c>
      <c r="C3478">
        <v>2</v>
      </c>
      <c r="D3478">
        <v>99.96</v>
      </c>
      <c r="E3478">
        <v>69034</v>
      </c>
    </row>
    <row r="3479" spans="1:5" x14ac:dyDescent="0.25">
      <c r="A3479">
        <v>27618</v>
      </c>
      <c r="B3479">
        <v>1014</v>
      </c>
      <c r="C3479">
        <v>2</v>
      </c>
      <c r="D3479">
        <v>99.96</v>
      </c>
      <c r="E3479">
        <v>69151</v>
      </c>
    </row>
    <row r="3480" spans="1:5" x14ac:dyDescent="0.25">
      <c r="A3480">
        <v>27646</v>
      </c>
      <c r="B3480">
        <v>1014</v>
      </c>
      <c r="C3480">
        <v>5</v>
      </c>
      <c r="D3480">
        <v>249.9</v>
      </c>
      <c r="E3480">
        <v>69208</v>
      </c>
    </row>
    <row r="3481" spans="1:5" x14ac:dyDescent="0.25">
      <c r="A3481">
        <v>27672</v>
      </c>
      <c r="B3481">
        <v>1014</v>
      </c>
      <c r="C3481">
        <v>1</v>
      </c>
      <c r="D3481">
        <v>49.98</v>
      </c>
      <c r="E3481">
        <v>69269</v>
      </c>
    </row>
    <row r="3482" spans="1:5" x14ac:dyDescent="0.25">
      <c r="A3482">
        <v>27820</v>
      </c>
      <c r="B3482">
        <v>1014</v>
      </c>
      <c r="C3482">
        <v>2</v>
      </c>
      <c r="D3482">
        <v>99.96</v>
      </c>
      <c r="E3482">
        <v>69647</v>
      </c>
    </row>
    <row r="3483" spans="1:5" x14ac:dyDescent="0.25">
      <c r="A3483">
        <v>27857</v>
      </c>
      <c r="B3483">
        <v>1014</v>
      </c>
      <c r="C3483">
        <v>1</v>
      </c>
      <c r="D3483">
        <v>49.98</v>
      </c>
      <c r="E3483">
        <v>69734</v>
      </c>
    </row>
    <row r="3484" spans="1:5" x14ac:dyDescent="0.25">
      <c r="A3484">
        <v>27859</v>
      </c>
      <c r="B3484">
        <v>1014</v>
      </c>
      <c r="C3484">
        <v>5</v>
      </c>
      <c r="D3484">
        <v>249.9</v>
      </c>
      <c r="E3484">
        <v>69741</v>
      </c>
    </row>
    <row r="3485" spans="1:5" x14ac:dyDescent="0.25">
      <c r="A3485">
        <v>27859</v>
      </c>
      <c r="B3485">
        <v>1014</v>
      </c>
      <c r="C3485">
        <v>3</v>
      </c>
      <c r="D3485">
        <v>149.94</v>
      </c>
      <c r="E3485">
        <v>69742</v>
      </c>
    </row>
    <row r="3486" spans="1:5" x14ac:dyDescent="0.25">
      <c r="A3486">
        <v>27892</v>
      </c>
      <c r="B3486">
        <v>1014</v>
      </c>
      <c r="C3486">
        <v>2</v>
      </c>
      <c r="D3486">
        <v>99.96</v>
      </c>
      <c r="E3486">
        <v>69824</v>
      </c>
    </row>
    <row r="3487" spans="1:5" x14ac:dyDescent="0.25">
      <c r="A3487">
        <v>27902</v>
      </c>
      <c r="B3487">
        <v>1014</v>
      </c>
      <c r="C3487">
        <v>2</v>
      </c>
      <c r="D3487">
        <v>99.96</v>
      </c>
      <c r="E3487">
        <v>69840</v>
      </c>
    </row>
    <row r="3488" spans="1:5" x14ac:dyDescent="0.25">
      <c r="A3488">
        <v>27969</v>
      </c>
      <c r="B3488">
        <v>1014</v>
      </c>
      <c r="C3488">
        <v>5</v>
      </c>
      <c r="D3488">
        <v>249.9</v>
      </c>
      <c r="E3488">
        <v>69994</v>
      </c>
    </row>
    <row r="3489" spans="1:5" x14ac:dyDescent="0.25">
      <c r="A3489">
        <v>28033</v>
      </c>
      <c r="B3489">
        <v>1014</v>
      </c>
      <c r="C3489">
        <v>4</v>
      </c>
      <c r="D3489">
        <v>199.92</v>
      </c>
      <c r="E3489">
        <v>70132</v>
      </c>
    </row>
    <row r="3490" spans="1:5" x14ac:dyDescent="0.25">
      <c r="A3490">
        <v>28038</v>
      </c>
      <c r="B3490">
        <v>1014</v>
      </c>
      <c r="C3490">
        <v>2</v>
      </c>
      <c r="D3490">
        <v>99.96</v>
      </c>
      <c r="E3490">
        <v>70146</v>
      </c>
    </row>
    <row r="3491" spans="1:5" x14ac:dyDescent="0.25">
      <c r="A3491">
        <v>28038</v>
      </c>
      <c r="B3491">
        <v>1014</v>
      </c>
      <c r="C3491">
        <v>3</v>
      </c>
      <c r="D3491">
        <v>149.94</v>
      </c>
      <c r="E3491">
        <v>70147</v>
      </c>
    </row>
    <row r="3492" spans="1:5" x14ac:dyDescent="0.25">
      <c r="A3492">
        <v>28041</v>
      </c>
      <c r="B3492">
        <v>1014</v>
      </c>
      <c r="C3492">
        <v>4</v>
      </c>
      <c r="D3492">
        <v>199.92</v>
      </c>
      <c r="E3492">
        <v>70150</v>
      </c>
    </row>
    <row r="3493" spans="1:5" x14ac:dyDescent="0.25">
      <c r="A3493">
        <v>28049</v>
      </c>
      <c r="B3493">
        <v>1014</v>
      </c>
      <c r="C3493">
        <v>4</v>
      </c>
      <c r="D3493">
        <v>199.92</v>
      </c>
      <c r="E3493">
        <v>70175</v>
      </c>
    </row>
    <row r="3494" spans="1:5" x14ac:dyDescent="0.25">
      <c r="A3494">
        <v>28153</v>
      </c>
      <c r="B3494">
        <v>1014</v>
      </c>
      <c r="C3494">
        <v>1</v>
      </c>
      <c r="D3494">
        <v>49.98</v>
      </c>
      <c r="E3494">
        <v>70407</v>
      </c>
    </row>
    <row r="3495" spans="1:5" x14ac:dyDescent="0.25">
      <c r="A3495">
        <v>28158</v>
      </c>
      <c r="B3495">
        <v>1014</v>
      </c>
      <c r="C3495">
        <v>4</v>
      </c>
      <c r="D3495">
        <v>199.92</v>
      </c>
      <c r="E3495">
        <v>70418</v>
      </c>
    </row>
    <row r="3496" spans="1:5" x14ac:dyDescent="0.25">
      <c r="A3496">
        <v>28165</v>
      </c>
      <c r="B3496">
        <v>1014</v>
      </c>
      <c r="C3496">
        <v>2</v>
      </c>
      <c r="D3496">
        <v>99.96</v>
      </c>
      <c r="E3496">
        <v>70434</v>
      </c>
    </row>
    <row r="3497" spans="1:5" x14ac:dyDescent="0.25">
      <c r="A3497">
        <v>28169</v>
      </c>
      <c r="B3497">
        <v>1014</v>
      </c>
      <c r="C3497">
        <v>3</v>
      </c>
      <c r="D3497">
        <v>149.94</v>
      </c>
      <c r="E3497">
        <v>70445</v>
      </c>
    </row>
    <row r="3498" spans="1:5" x14ac:dyDescent="0.25">
      <c r="A3498">
        <v>28170</v>
      </c>
      <c r="B3498">
        <v>1014</v>
      </c>
      <c r="C3498">
        <v>1</v>
      </c>
      <c r="D3498">
        <v>49.98</v>
      </c>
      <c r="E3498">
        <v>70452</v>
      </c>
    </row>
    <row r="3499" spans="1:5" x14ac:dyDescent="0.25">
      <c r="A3499">
        <v>28279</v>
      </c>
      <c r="B3499">
        <v>1014</v>
      </c>
      <c r="C3499">
        <v>4</v>
      </c>
      <c r="D3499">
        <v>199.92</v>
      </c>
      <c r="E3499">
        <v>70735</v>
      </c>
    </row>
    <row r="3500" spans="1:5" x14ac:dyDescent="0.25">
      <c r="A3500">
        <v>28281</v>
      </c>
      <c r="B3500">
        <v>1014</v>
      </c>
      <c r="C3500">
        <v>4</v>
      </c>
      <c r="D3500">
        <v>199.92</v>
      </c>
      <c r="E3500">
        <v>70744</v>
      </c>
    </row>
    <row r="3501" spans="1:5" x14ac:dyDescent="0.25">
      <c r="A3501">
        <v>28291</v>
      </c>
      <c r="B3501">
        <v>1014</v>
      </c>
      <c r="C3501">
        <v>5</v>
      </c>
      <c r="D3501">
        <v>249.9</v>
      </c>
      <c r="E3501">
        <v>70767</v>
      </c>
    </row>
    <row r="3502" spans="1:5" x14ac:dyDescent="0.25">
      <c r="A3502">
        <v>28292</v>
      </c>
      <c r="B3502">
        <v>1014</v>
      </c>
      <c r="C3502">
        <v>2</v>
      </c>
      <c r="D3502">
        <v>99.96</v>
      </c>
      <c r="E3502">
        <v>70770</v>
      </c>
    </row>
    <row r="3503" spans="1:5" x14ac:dyDescent="0.25">
      <c r="A3503">
        <v>28296</v>
      </c>
      <c r="B3503">
        <v>1014</v>
      </c>
      <c r="C3503">
        <v>3</v>
      </c>
      <c r="D3503">
        <v>149.94</v>
      </c>
      <c r="E3503">
        <v>70789</v>
      </c>
    </row>
    <row r="3504" spans="1:5" x14ac:dyDescent="0.25">
      <c r="A3504">
        <v>28318</v>
      </c>
      <c r="B3504">
        <v>1014</v>
      </c>
      <c r="C3504">
        <v>4</v>
      </c>
      <c r="D3504">
        <v>199.92</v>
      </c>
      <c r="E3504">
        <v>70846</v>
      </c>
    </row>
    <row r="3505" spans="1:5" x14ac:dyDescent="0.25">
      <c r="A3505">
        <v>28330</v>
      </c>
      <c r="B3505">
        <v>1014</v>
      </c>
      <c r="C3505">
        <v>4</v>
      </c>
      <c r="D3505">
        <v>199.92</v>
      </c>
      <c r="E3505">
        <v>70887</v>
      </c>
    </row>
    <row r="3506" spans="1:5" x14ac:dyDescent="0.25">
      <c r="A3506">
        <v>28330</v>
      </c>
      <c r="B3506">
        <v>1014</v>
      </c>
      <c r="C3506">
        <v>1</v>
      </c>
      <c r="D3506">
        <v>49.98</v>
      </c>
      <c r="E3506">
        <v>70888</v>
      </c>
    </row>
    <row r="3507" spans="1:5" x14ac:dyDescent="0.25">
      <c r="A3507">
        <v>28331</v>
      </c>
      <c r="B3507">
        <v>1014</v>
      </c>
      <c r="C3507">
        <v>1</v>
      </c>
      <c r="D3507">
        <v>49.98</v>
      </c>
      <c r="E3507">
        <v>70891</v>
      </c>
    </row>
    <row r="3508" spans="1:5" x14ac:dyDescent="0.25">
      <c r="A3508">
        <v>28332</v>
      </c>
      <c r="B3508">
        <v>1014</v>
      </c>
      <c r="C3508">
        <v>5</v>
      </c>
      <c r="D3508">
        <v>249.9</v>
      </c>
      <c r="E3508">
        <v>70894</v>
      </c>
    </row>
    <row r="3509" spans="1:5" x14ac:dyDescent="0.25">
      <c r="A3509">
        <v>28334</v>
      </c>
      <c r="B3509">
        <v>1014</v>
      </c>
      <c r="C3509">
        <v>4</v>
      </c>
      <c r="D3509">
        <v>199.92</v>
      </c>
      <c r="E3509">
        <v>70901</v>
      </c>
    </row>
    <row r="3510" spans="1:5" x14ac:dyDescent="0.25">
      <c r="A3510">
        <v>28336</v>
      </c>
      <c r="B3510">
        <v>1014</v>
      </c>
      <c r="C3510">
        <v>1</v>
      </c>
      <c r="D3510">
        <v>49.98</v>
      </c>
      <c r="E3510">
        <v>70905</v>
      </c>
    </row>
    <row r="3511" spans="1:5" x14ac:dyDescent="0.25">
      <c r="A3511">
        <v>28347</v>
      </c>
      <c r="B3511">
        <v>1014</v>
      </c>
      <c r="C3511">
        <v>2</v>
      </c>
      <c r="D3511">
        <v>99.96</v>
      </c>
      <c r="E3511">
        <v>70929</v>
      </c>
    </row>
    <row r="3512" spans="1:5" x14ac:dyDescent="0.25">
      <c r="A3512">
        <v>28381</v>
      </c>
      <c r="B3512">
        <v>1014</v>
      </c>
      <c r="C3512">
        <v>4</v>
      </c>
      <c r="D3512">
        <v>199.92</v>
      </c>
      <c r="E3512">
        <v>71016</v>
      </c>
    </row>
    <row r="3513" spans="1:5" x14ac:dyDescent="0.25">
      <c r="A3513">
        <v>28391</v>
      </c>
      <c r="B3513">
        <v>1014</v>
      </c>
      <c r="C3513">
        <v>2</v>
      </c>
      <c r="D3513">
        <v>99.96</v>
      </c>
      <c r="E3513">
        <v>71043</v>
      </c>
    </row>
    <row r="3514" spans="1:5" x14ac:dyDescent="0.25">
      <c r="A3514">
        <v>28391</v>
      </c>
      <c r="B3514">
        <v>1014</v>
      </c>
      <c r="C3514">
        <v>3</v>
      </c>
      <c r="D3514">
        <v>149.94</v>
      </c>
      <c r="E3514">
        <v>71044</v>
      </c>
    </row>
    <row r="3515" spans="1:5" x14ac:dyDescent="0.25">
      <c r="A3515">
        <v>28427</v>
      </c>
      <c r="B3515">
        <v>1014</v>
      </c>
      <c r="C3515">
        <v>3</v>
      </c>
      <c r="D3515">
        <v>149.94</v>
      </c>
      <c r="E3515">
        <v>71143</v>
      </c>
    </row>
    <row r="3516" spans="1:5" x14ac:dyDescent="0.25">
      <c r="A3516">
        <v>28430</v>
      </c>
      <c r="B3516">
        <v>1014</v>
      </c>
      <c r="C3516">
        <v>1</v>
      </c>
      <c r="D3516">
        <v>49.98</v>
      </c>
      <c r="E3516">
        <v>71154</v>
      </c>
    </row>
    <row r="3517" spans="1:5" x14ac:dyDescent="0.25">
      <c r="A3517">
        <v>28444</v>
      </c>
      <c r="B3517">
        <v>1014</v>
      </c>
      <c r="C3517">
        <v>5</v>
      </c>
      <c r="D3517">
        <v>249.9</v>
      </c>
      <c r="E3517">
        <v>71191</v>
      </c>
    </row>
    <row r="3518" spans="1:5" x14ac:dyDescent="0.25">
      <c r="A3518">
        <v>28491</v>
      </c>
      <c r="B3518">
        <v>1014</v>
      </c>
      <c r="C3518">
        <v>5</v>
      </c>
      <c r="D3518">
        <v>249.9</v>
      </c>
      <c r="E3518">
        <v>71310</v>
      </c>
    </row>
    <row r="3519" spans="1:5" x14ac:dyDescent="0.25">
      <c r="A3519">
        <v>28555</v>
      </c>
      <c r="B3519">
        <v>1014</v>
      </c>
      <c r="C3519">
        <v>2</v>
      </c>
      <c r="D3519">
        <v>99.96</v>
      </c>
      <c r="E3519">
        <v>71459</v>
      </c>
    </row>
    <row r="3520" spans="1:5" x14ac:dyDescent="0.25">
      <c r="A3520">
        <v>28589</v>
      </c>
      <c r="B3520">
        <v>1014</v>
      </c>
      <c r="C3520">
        <v>4</v>
      </c>
      <c r="D3520">
        <v>199.92</v>
      </c>
      <c r="E3520">
        <v>71547</v>
      </c>
    </row>
    <row r="3521" spans="1:5" x14ac:dyDescent="0.25">
      <c r="A3521">
        <v>28589</v>
      </c>
      <c r="B3521">
        <v>1014</v>
      </c>
      <c r="C3521">
        <v>2</v>
      </c>
      <c r="D3521">
        <v>99.96</v>
      </c>
      <c r="E3521">
        <v>71548</v>
      </c>
    </row>
    <row r="3522" spans="1:5" x14ac:dyDescent="0.25">
      <c r="A3522">
        <v>28601</v>
      </c>
      <c r="B3522">
        <v>1014</v>
      </c>
      <c r="C3522">
        <v>1</v>
      </c>
      <c r="D3522">
        <v>49.98</v>
      </c>
      <c r="E3522">
        <v>71583</v>
      </c>
    </row>
    <row r="3523" spans="1:5" x14ac:dyDescent="0.25">
      <c r="A3523">
        <v>28602</v>
      </c>
      <c r="B3523">
        <v>1014</v>
      </c>
      <c r="C3523">
        <v>3</v>
      </c>
      <c r="D3523">
        <v>149.94</v>
      </c>
      <c r="E3523">
        <v>71587</v>
      </c>
    </row>
    <row r="3524" spans="1:5" x14ac:dyDescent="0.25">
      <c r="A3524">
        <v>28639</v>
      </c>
      <c r="B3524">
        <v>1014</v>
      </c>
      <c r="C3524">
        <v>4</v>
      </c>
      <c r="D3524">
        <v>199.92</v>
      </c>
      <c r="E3524">
        <v>71680</v>
      </c>
    </row>
    <row r="3525" spans="1:5" x14ac:dyDescent="0.25">
      <c r="A3525">
        <v>28645</v>
      </c>
      <c r="B3525">
        <v>1014</v>
      </c>
      <c r="C3525">
        <v>2</v>
      </c>
      <c r="D3525">
        <v>99.96</v>
      </c>
      <c r="E3525">
        <v>71699</v>
      </c>
    </row>
    <row r="3526" spans="1:5" x14ac:dyDescent="0.25">
      <c r="A3526">
        <v>28689</v>
      </c>
      <c r="B3526">
        <v>1014</v>
      </c>
      <c r="C3526">
        <v>5</v>
      </c>
      <c r="D3526">
        <v>249.9</v>
      </c>
      <c r="E3526">
        <v>71804</v>
      </c>
    </row>
    <row r="3527" spans="1:5" x14ac:dyDescent="0.25">
      <c r="A3527">
        <v>28690</v>
      </c>
      <c r="B3527">
        <v>1014</v>
      </c>
      <c r="C3527">
        <v>3</v>
      </c>
      <c r="D3527">
        <v>149.94</v>
      </c>
      <c r="E3527">
        <v>71806</v>
      </c>
    </row>
    <row r="3528" spans="1:5" x14ac:dyDescent="0.25">
      <c r="A3528">
        <v>28691</v>
      </c>
      <c r="B3528">
        <v>1014</v>
      </c>
      <c r="C3528">
        <v>3</v>
      </c>
      <c r="D3528">
        <v>149.94</v>
      </c>
      <c r="E3528">
        <v>71809</v>
      </c>
    </row>
    <row r="3529" spans="1:5" x14ac:dyDescent="0.25">
      <c r="A3529">
        <v>28691</v>
      </c>
      <c r="B3529">
        <v>1014</v>
      </c>
      <c r="C3529">
        <v>5</v>
      </c>
      <c r="D3529">
        <v>249.9</v>
      </c>
      <c r="E3529">
        <v>71811</v>
      </c>
    </row>
    <row r="3530" spans="1:5" x14ac:dyDescent="0.25">
      <c r="A3530">
        <v>28701</v>
      </c>
      <c r="B3530">
        <v>1014</v>
      </c>
      <c r="C3530">
        <v>2</v>
      </c>
      <c r="D3530">
        <v>99.96</v>
      </c>
      <c r="E3530">
        <v>71842</v>
      </c>
    </row>
    <row r="3531" spans="1:5" x14ac:dyDescent="0.25">
      <c r="A3531">
        <v>28709</v>
      </c>
      <c r="B3531">
        <v>1014</v>
      </c>
      <c r="C3531">
        <v>1</v>
      </c>
      <c r="D3531">
        <v>49.98</v>
      </c>
      <c r="E3531">
        <v>71859</v>
      </c>
    </row>
    <row r="3532" spans="1:5" x14ac:dyDescent="0.25">
      <c r="A3532">
        <v>28709</v>
      </c>
      <c r="B3532">
        <v>1014</v>
      </c>
      <c r="C3532">
        <v>5</v>
      </c>
      <c r="D3532">
        <v>249.9</v>
      </c>
      <c r="E3532">
        <v>71860</v>
      </c>
    </row>
    <row r="3533" spans="1:5" x14ac:dyDescent="0.25">
      <c r="A3533">
        <v>28737</v>
      </c>
      <c r="B3533">
        <v>1014</v>
      </c>
      <c r="C3533">
        <v>4</v>
      </c>
      <c r="D3533">
        <v>199.92</v>
      </c>
      <c r="E3533">
        <v>71942</v>
      </c>
    </row>
    <row r="3534" spans="1:5" x14ac:dyDescent="0.25">
      <c r="A3534">
        <v>28744</v>
      </c>
      <c r="B3534">
        <v>1014</v>
      </c>
      <c r="C3534">
        <v>1</v>
      </c>
      <c r="D3534">
        <v>49.98</v>
      </c>
      <c r="E3534">
        <v>71955</v>
      </c>
    </row>
    <row r="3535" spans="1:5" x14ac:dyDescent="0.25">
      <c r="A3535">
        <v>28744</v>
      </c>
      <c r="B3535">
        <v>1014</v>
      </c>
      <c r="C3535">
        <v>1</v>
      </c>
      <c r="D3535">
        <v>49.98</v>
      </c>
      <c r="E3535">
        <v>71958</v>
      </c>
    </row>
    <row r="3536" spans="1:5" x14ac:dyDescent="0.25">
      <c r="A3536">
        <v>28761</v>
      </c>
      <c r="B3536">
        <v>1014</v>
      </c>
      <c r="C3536">
        <v>3</v>
      </c>
      <c r="D3536">
        <v>149.94</v>
      </c>
      <c r="E3536">
        <v>71990</v>
      </c>
    </row>
    <row r="3537" spans="1:5" x14ac:dyDescent="0.25">
      <c r="A3537">
        <v>28781</v>
      </c>
      <c r="B3537">
        <v>1014</v>
      </c>
      <c r="C3537">
        <v>4</v>
      </c>
      <c r="D3537">
        <v>199.92</v>
      </c>
      <c r="E3537">
        <v>72024</v>
      </c>
    </row>
    <row r="3538" spans="1:5" x14ac:dyDescent="0.25">
      <c r="A3538">
        <v>28783</v>
      </c>
      <c r="B3538">
        <v>1014</v>
      </c>
      <c r="C3538">
        <v>3</v>
      </c>
      <c r="D3538">
        <v>149.94</v>
      </c>
      <c r="E3538">
        <v>72031</v>
      </c>
    </row>
    <row r="3539" spans="1:5" x14ac:dyDescent="0.25">
      <c r="A3539">
        <v>28802</v>
      </c>
      <c r="B3539">
        <v>1014</v>
      </c>
      <c r="C3539">
        <v>3</v>
      </c>
      <c r="D3539">
        <v>149.94</v>
      </c>
      <c r="E3539">
        <v>72076</v>
      </c>
    </row>
    <row r="3540" spans="1:5" x14ac:dyDescent="0.25">
      <c r="A3540">
        <v>28802</v>
      </c>
      <c r="B3540">
        <v>1014</v>
      </c>
      <c r="C3540">
        <v>1</v>
      </c>
      <c r="D3540">
        <v>49.98</v>
      </c>
      <c r="E3540">
        <v>72078</v>
      </c>
    </row>
    <row r="3541" spans="1:5" x14ac:dyDescent="0.25">
      <c r="A3541">
        <v>28849</v>
      </c>
      <c r="B3541">
        <v>1014</v>
      </c>
      <c r="C3541">
        <v>3</v>
      </c>
      <c r="D3541">
        <v>149.94</v>
      </c>
      <c r="E3541">
        <v>72183</v>
      </c>
    </row>
    <row r="3542" spans="1:5" x14ac:dyDescent="0.25">
      <c r="A3542">
        <v>28849</v>
      </c>
      <c r="B3542">
        <v>1014</v>
      </c>
      <c r="C3542">
        <v>5</v>
      </c>
      <c r="D3542">
        <v>249.9</v>
      </c>
      <c r="E3542">
        <v>72184</v>
      </c>
    </row>
    <row r="3543" spans="1:5" x14ac:dyDescent="0.25">
      <c r="A3543">
        <v>28862</v>
      </c>
      <c r="B3543">
        <v>1014</v>
      </c>
      <c r="C3543">
        <v>5</v>
      </c>
      <c r="D3543">
        <v>249.9</v>
      </c>
      <c r="E3543">
        <v>72221</v>
      </c>
    </row>
    <row r="3544" spans="1:5" x14ac:dyDescent="0.25">
      <c r="A3544">
        <v>28862</v>
      </c>
      <c r="B3544">
        <v>1014</v>
      </c>
      <c r="C3544">
        <v>3</v>
      </c>
      <c r="D3544">
        <v>149.94</v>
      </c>
      <c r="E3544">
        <v>72223</v>
      </c>
    </row>
    <row r="3545" spans="1:5" x14ac:dyDescent="0.25">
      <c r="A3545">
        <v>28867</v>
      </c>
      <c r="B3545">
        <v>1014</v>
      </c>
      <c r="C3545">
        <v>3</v>
      </c>
      <c r="D3545">
        <v>149.94</v>
      </c>
      <c r="E3545">
        <v>72236</v>
      </c>
    </row>
    <row r="3546" spans="1:5" x14ac:dyDescent="0.25">
      <c r="A3546">
        <v>28929</v>
      </c>
      <c r="B3546">
        <v>1014</v>
      </c>
      <c r="C3546">
        <v>3</v>
      </c>
      <c r="D3546">
        <v>149.94</v>
      </c>
      <c r="E3546">
        <v>72389</v>
      </c>
    </row>
    <row r="3547" spans="1:5" x14ac:dyDescent="0.25">
      <c r="A3547">
        <v>28953</v>
      </c>
      <c r="B3547">
        <v>1014</v>
      </c>
      <c r="C3547">
        <v>5</v>
      </c>
      <c r="D3547">
        <v>249.9</v>
      </c>
      <c r="E3547">
        <v>72449</v>
      </c>
    </row>
    <row r="3548" spans="1:5" x14ac:dyDescent="0.25">
      <c r="A3548">
        <v>29014</v>
      </c>
      <c r="B3548">
        <v>1014</v>
      </c>
      <c r="C3548">
        <v>5</v>
      </c>
      <c r="D3548">
        <v>249.9</v>
      </c>
      <c r="E3548">
        <v>72600</v>
      </c>
    </row>
    <row r="3549" spans="1:5" x14ac:dyDescent="0.25">
      <c r="A3549">
        <v>29047</v>
      </c>
      <c r="B3549">
        <v>1014</v>
      </c>
      <c r="C3549">
        <v>2</v>
      </c>
      <c r="D3549">
        <v>99.96</v>
      </c>
      <c r="E3549">
        <v>72679</v>
      </c>
    </row>
    <row r="3550" spans="1:5" x14ac:dyDescent="0.25">
      <c r="A3550">
        <v>29087</v>
      </c>
      <c r="B3550">
        <v>1014</v>
      </c>
      <c r="C3550">
        <v>4</v>
      </c>
      <c r="D3550">
        <v>199.92</v>
      </c>
      <c r="E3550">
        <v>72779</v>
      </c>
    </row>
    <row r="3551" spans="1:5" x14ac:dyDescent="0.25">
      <c r="A3551">
        <v>29104</v>
      </c>
      <c r="B3551">
        <v>1014</v>
      </c>
      <c r="C3551">
        <v>4</v>
      </c>
      <c r="D3551">
        <v>199.92</v>
      </c>
      <c r="E3551">
        <v>72825</v>
      </c>
    </row>
    <row r="3552" spans="1:5" x14ac:dyDescent="0.25">
      <c r="A3552">
        <v>29173</v>
      </c>
      <c r="B3552">
        <v>1014</v>
      </c>
      <c r="C3552">
        <v>2</v>
      </c>
      <c r="D3552">
        <v>99.96</v>
      </c>
      <c r="E3552">
        <v>72996</v>
      </c>
    </row>
    <row r="3553" spans="1:5" x14ac:dyDescent="0.25">
      <c r="A3553">
        <v>29218</v>
      </c>
      <c r="B3553">
        <v>1014</v>
      </c>
      <c r="C3553">
        <v>1</v>
      </c>
      <c r="D3553">
        <v>49.98</v>
      </c>
      <c r="E3553">
        <v>73087</v>
      </c>
    </row>
    <row r="3554" spans="1:5" x14ac:dyDescent="0.25">
      <c r="A3554">
        <v>29234</v>
      </c>
      <c r="B3554">
        <v>1014</v>
      </c>
      <c r="C3554">
        <v>3</v>
      </c>
      <c r="D3554">
        <v>149.94</v>
      </c>
      <c r="E3554">
        <v>73118</v>
      </c>
    </row>
    <row r="3555" spans="1:5" x14ac:dyDescent="0.25">
      <c r="A3555">
        <v>29286</v>
      </c>
      <c r="B3555">
        <v>1014</v>
      </c>
      <c r="C3555">
        <v>1</v>
      </c>
      <c r="D3555">
        <v>49.98</v>
      </c>
      <c r="E3555">
        <v>73265</v>
      </c>
    </row>
    <row r="3556" spans="1:5" x14ac:dyDescent="0.25">
      <c r="A3556">
        <v>29317</v>
      </c>
      <c r="B3556">
        <v>1014</v>
      </c>
      <c r="C3556">
        <v>1</v>
      </c>
      <c r="D3556">
        <v>49.98</v>
      </c>
      <c r="E3556">
        <v>73354</v>
      </c>
    </row>
    <row r="3557" spans="1:5" x14ac:dyDescent="0.25">
      <c r="A3557">
        <v>29324</v>
      </c>
      <c r="B3557">
        <v>1014</v>
      </c>
      <c r="C3557">
        <v>4</v>
      </c>
      <c r="D3557">
        <v>199.92</v>
      </c>
      <c r="E3557">
        <v>73363</v>
      </c>
    </row>
    <row r="3558" spans="1:5" x14ac:dyDescent="0.25">
      <c r="A3558">
        <v>29352</v>
      </c>
      <c r="B3558">
        <v>1014</v>
      </c>
      <c r="C3558">
        <v>2</v>
      </c>
      <c r="D3558">
        <v>99.96</v>
      </c>
      <c r="E3558">
        <v>73434</v>
      </c>
    </row>
    <row r="3559" spans="1:5" x14ac:dyDescent="0.25">
      <c r="A3559">
        <v>29354</v>
      </c>
      <c r="B3559">
        <v>1014</v>
      </c>
      <c r="C3559">
        <v>2</v>
      </c>
      <c r="D3559">
        <v>99.96</v>
      </c>
      <c r="E3559">
        <v>73439</v>
      </c>
    </row>
    <row r="3560" spans="1:5" x14ac:dyDescent="0.25">
      <c r="A3560">
        <v>29354</v>
      </c>
      <c r="B3560">
        <v>1014</v>
      </c>
      <c r="C3560">
        <v>3</v>
      </c>
      <c r="D3560">
        <v>149.94</v>
      </c>
      <c r="E3560">
        <v>73441</v>
      </c>
    </row>
    <row r="3561" spans="1:5" x14ac:dyDescent="0.25">
      <c r="A3561">
        <v>29446</v>
      </c>
      <c r="B3561">
        <v>1014</v>
      </c>
      <c r="C3561">
        <v>5</v>
      </c>
      <c r="D3561">
        <v>249.9</v>
      </c>
      <c r="E3561">
        <v>73666</v>
      </c>
    </row>
    <row r="3562" spans="1:5" x14ac:dyDescent="0.25">
      <c r="A3562">
        <v>29527</v>
      </c>
      <c r="B3562">
        <v>1014</v>
      </c>
      <c r="C3562">
        <v>1</v>
      </c>
      <c r="D3562">
        <v>49.98</v>
      </c>
      <c r="E3562">
        <v>73886</v>
      </c>
    </row>
    <row r="3563" spans="1:5" x14ac:dyDescent="0.25">
      <c r="A3563">
        <v>29539</v>
      </c>
      <c r="B3563">
        <v>1014</v>
      </c>
      <c r="C3563">
        <v>1</v>
      </c>
      <c r="D3563">
        <v>49.98</v>
      </c>
      <c r="E3563">
        <v>73916</v>
      </c>
    </row>
    <row r="3564" spans="1:5" x14ac:dyDescent="0.25">
      <c r="A3564">
        <v>29540</v>
      </c>
      <c r="B3564">
        <v>1014</v>
      </c>
      <c r="C3564">
        <v>4</v>
      </c>
      <c r="D3564">
        <v>199.92</v>
      </c>
      <c r="E3564">
        <v>73923</v>
      </c>
    </row>
    <row r="3565" spans="1:5" x14ac:dyDescent="0.25">
      <c r="A3565">
        <v>29573</v>
      </c>
      <c r="B3565">
        <v>1014</v>
      </c>
      <c r="C3565">
        <v>1</v>
      </c>
      <c r="D3565">
        <v>49.98</v>
      </c>
      <c r="E3565">
        <v>74007</v>
      </c>
    </row>
    <row r="3566" spans="1:5" x14ac:dyDescent="0.25">
      <c r="A3566">
        <v>29579</v>
      </c>
      <c r="B3566">
        <v>1014</v>
      </c>
      <c r="C3566">
        <v>1</v>
      </c>
      <c r="D3566">
        <v>49.98</v>
      </c>
      <c r="E3566">
        <v>74018</v>
      </c>
    </row>
    <row r="3567" spans="1:5" x14ac:dyDescent="0.25">
      <c r="A3567">
        <v>29618</v>
      </c>
      <c r="B3567">
        <v>1014</v>
      </c>
      <c r="C3567">
        <v>3</v>
      </c>
      <c r="D3567">
        <v>149.94</v>
      </c>
      <c r="E3567">
        <v>74107</v>
      </c>
    </row>
    <row r="3568" spans="1:5" x14ac:dyDescent="0.25">
      <c r="A3568">
        <v>29712</v>
      </c>
      <c r="B3568">
        <v>1014</v>
      </c>
      <c r="C3568">
        <v>1</v>
      </c>
      <c r="D3568">
        <v>49.98</v>
      </c>
      <c r="E3568">
        <v>74333</v>
      </c>
    </row>
    <row r="3569" spans="1:5" x14ac:dyDescent="0.25">
      <c r="A3569">
        <v>29720</v>
      </c>
      <c r="B3569">
        <v>1014</v>
      </c>
      <c r="C3569">
        <v>5</v>
      </c>
      <c r="D3569">
        <v>249.9</v>
      </c>
      <c r="E3569">
        <v>74348</v>
      </c>
    </row>
    <row r="3570" spans="1:5" x14ac:dyDescent="0.25">
      <c r="A3570">
        <v>29729</v>
      </c>
      <c r="B3570">
        <v>1014</v>
      </c>
      <c r="C3570">
        <v>4</v>
      </c>
      <c r="D3570">
        <v>199.92</v>
      </c>
      <c r="E3570">
        <v>74376</v>
      </c>
    </row>
    <row r="3571" spans="1:5" x14ac:dyDescent="0.25">
      <c r="A3571">
        <v>29865</v>
      </c>
      <c r="B3571">
        <v>1014</v>
      </c>
      <c r="C3571">
        <v>3</v>
      </c>
      <c r="D3571">
        <v>149.94</v>
      </c>
      <c r="E3571">
        <v>74717</v>
      </c>
    </row>
    <row r="3572" spans="1:5" x14ac:dyDescent="0.25">
      <c r="A3572">
        <v>29911</v>
      </c>
      <c r="B3572">
        <v>1014</v>
      </c>
      <c r="C3572">
        <v>5</v>
      </c>
      <c r="D3572">
        <v>249.9</v>
      </c>
      <c r="E3572">
        <v>74832</v>
      </c>
    </row>
    <row r="3573" spans="1:5" x14ac:dyDescent="0.25">
      <c r="A3573">
        <v>29916</v>
      </c>
      <c r="B3573">
        <v>1014</v>
      </c>
      <c r="C3573">
        <v>2</v>
      </c>
      <c r="D3573">
        <v>99.96</v>
      </c>
      <c r="E3573">
        <v>74840</v>
      </c>
    </row>
    <row r="3574" spans="1:5" x14ac:dyDescent="0.25">
      <c r="A3574">
        <v>29942</v>
      </c>
      <c r="B3574">
        <v>1014</v>
      </c>
      <c r="C3574">
        <v>4</v>
      </c>
      <c r="D3574">
        <v>199.92</v>
      </c>
      <c r="E3574">
        <v>74895</v>
      </c>
    </row>
    <row r="3575" spans="1:5" x14ac:dyDescent="0.25">
      <c r="A3575">
        <v>29942</v>
      </c>
      <c r="B3575">
        <v>1014</v>
      </c>
      <c r="C3575">
        <v>5</v>
      </c>
      <c r="D3575">
        <v>249.9</v>
      </c>
      <c r="E3575">
        <v>74896</v>
      </c>
    </row>
    <row r="3576" spans="1:5" x14ac:dyDescent="0.25">
      <c r="A3576">
        <v>30000</v>
      </c>
      <c r="B3576">
        <v>1014</v>
      </c>
      <c r="C3576">
        <v>2</v>
      </c>
      <c r="D3576">
        <v>99.96</v>
      </c>
      <c r="E3576">
        <v>75016</v>
      </c>
    </row>
    <row r="3577" spans="1:5" x14ac:dyDescent="0.25">
      <c r="A3577">
        <v>30000</v>
      </c>
      <c r="B3577">
        <v>1014</v>
      </c>
      <c r="C3577">
        <v>1</v>
      </c>
      <c r="D3577">
        <v>49.98</v>
      </c>
      <c r="E3577">
        <v>75017</v>
      </c>
    </row>
    <row r="3578" spans="1:5" x14ac:dyDescent="0.25">
      <c r="A3578">
        <v>30068</v>
      </c>
      <c r="B3578">
        <v>1014</v>
      </c>
      <c r="C3578">
        <v>3</v>
      </c>
      <c r="D3578">
        <v>149.94</v>
      </c>
      <c r="E3578">
        <v>75165</v>
      </c>
    </row>
    <row r="3579" spans="1:5" x14ac:dyDescent="0.25">
      <c r="A3579">
        <v>30068</v>
      </c>
      <c r="B3579">
        <v>1014</v>
      </c>
      <c r="C3579">
        <v>3</v>
      </c>
      <c r="D3579">
        <v>149.94</v>
      </c>
      <c r="E3579">
        <v>75167</v>
      </c>
    </row>
    <row r="3580" spans="1:5" x14ac:dyDescent="0.25">
      <c r="A3580">
        <v>30086</v>
      </c>
      <c r="B3580">
        <v>1014</v>
      </c>
      <c r="C3580">
        <v>3</v>
      </c>
      <c r="D3580">
        <v>149.94</v>
      </c>
      <c r="E3580">
        <v>75208</v>
      </c>
    </row>
    <row r="3581" spans="1:5" x14ac:dyDescent="0.25">
      <c r="A3581">
        <v>30086</v>
      </c>
      <c r="B3581">
        <v>1014</v>
      </c>
      <c r="C3581">
        <v>5</v>
      </c>
      <c r="D3581">
        <v>249.9</v>
      </c>
      <c r="E3581">
        <v>75210</v>
      </c>
    </row>
    <row r="3582" spans="1:5" x14ac:dyDescent="0.25">
      <c r="A3582">
        <v>30123</v>
      </c>
      <c r="B3582">
        <v>1014</v>
      </c>
      <c r="C3582">
        <v>3</v>
      </c>
      <c r="D3582">
        <v>149.94</v>
      </c>
      <c r="E3582">
        <v>75294</v>
      </c>
    </row>
    <row r="3583" spans="1:5" x14ac:dyDescent="0.25">
      <c r="A3583">
        <v>30129</v>
      </c>
      <c r="B3583">
        <v>1014</v>
      </c>
      <c r="C3583">
        <v>2</v>
      </c>
      <c r="D3583">
        <v>99.96</v>
      </c>
      <c r="E3583">
        <v>75307</v>
      </c>
    </row>
    <row r="3584" spans="1:5" x14ac:dyDescent="0.25">
      <c r="A3584">
        <v>30263</v>
      </c>
      <c r="B3584">
        <v>1014</v>
      </c>
      <c r="C3584">
        <v>4</v>
      </c>
      <c r="D3584">
        <v>199.92</v>
      </c>
      <c r="E3584">
        <v>75608</v>
      </c>
    </row>
    <row r="3585" spans="1:5" x14ac:dyDescent="0.25">
      <c r="A3585">
        <v>20380</v>
      </c>
      <c r="B3585">
        <v>1073</v>
      </c>
      <c r="C3585">
        <v>1</v>
      </c>
      <c r="D3585">
        <v>199.99</v>
      </c>
      <c r="E3585">
        <v>50877</v>
      </c>
    </row>
    <row r="3586" spans="1:5" x14ac:dyDescent="0.25">
      <c r="A3586">
        <v>20381</v>
      </c>
      <c r="B3586">
        <v>1073</v>
      </c>
      <c r="C3586">
        <v>1</v>
      </c>
      <c r="D3586">
        <v>199.99</v>
      </c>
      <c r="E3586">
        <v>50878</v>
      </c>
    </row>
    <row r="3587" spans="1:5" x14ac:dyDescent="0.25">
      <c r="A3587">
        <v>20454</v>
      </c>
      <c r="B3587">
        <v>1073</v>
      </c>
      <c r="C3587">
        <v>1</v>
      </c>
      <c r="D3587">
        <v>199.99</v>
      </c>
      <c r="E3587">
        <v>51050</v>
      </c>
    </row>
    <row r="3588" spans="1:5" x14ac:dyDescent="0.25">
      <c r="A3588">
        <v>20492</v>
      </c>
      <c r="B3588">
        <v>1073</v>
      </c>
      <c r="C3588">
        <v>1</v>
      </c>
      <c r="D3588">
        <v>199.99</v>
      </c>
      <c r="E3588">
        <v>51151</v>
      </c>
    </row>
    <row r="3589" spans="1:5" x14ac:dyDescent="0.25">
      <c r="A3589">
        <v>20513</v>
      </c>
      <c r="B3589">
        <v>1073</v>
      </c>
      <c r="C3589">
        <v>1</v>
      </c>
      <c r="D3589">
        <v>199.99</v>
      </c>
      <c r="E3589">
        <v>51221</v>
      </c>
    </row>
    <row r="3590" spans="1:5" x14ac:dyDescent="0.25">
      <c r="A3590">
        <v>20530</v>
      </c>
      <c r="B3590">
        <v>1073</v>
      </c>
      <c r="C3590">
        <v>1</v>
      </c>
      <c r="D3590">
        <v>199.99</v>
      </c>
      <c r="E3590">
        <v>51269</v>
      </c>
    </row>
    <row r="3591" spans="1:5" x14ac:dyDescent="0.25">
      <c r="A3591">
        <v>20548</v>
      </c>
      <c r="B3591">
        <v>1073</v>
      </c>
      <c r="C3591">
        <v>1</v>
      </c>
      <c r="D3591">
        <v>199.99</v>
      </c>
      <c r="E3591">
        <v>51325</v>
      </c>
    </row>
    <row r="3592" spans="1:5" x14ac:dyDescent="0.25">
      <c r="A3592">
        <v>20758</v>
      </c>
      <c r="B3592">
        <v>1073</v>
      </c>
      <c r="C3592">
        <v>1</v>
      </c>
      <c r="D3592">
        <v>199.99</v>
      </c>
      <c r="E3592">
        <v>51876</v>
      </c>
    </row>
    <row r="3593" spans="1:5" x14ac:dyDescent="0.25">
      <c r="A3593">
        <v>20829</v>
      </c>
      <c r="B3593">
        <v>1073</v>
      </c>
      <c r="C3593">
        <v>1</v>
      </c>
      <c r="D3593">
        <v>199.99</v>
      </c>
      <c r="E3593">
        <v>52055</v>
      </c>
    </row>
    <row r="3594" spans="1:5" x14ac:dyDescent="0.25">
      <c r="A3594">
        <v>20935</v>
      </c>
      <c r="B3594">
        <v>1073</v>
      </c>
      <c r="C3594">
        <v>1</v>
      </c>
      <c r="D3594">
        <v>199.99</v>
      </c>
      <c r="E3594">
        <v>52300</v>
      </c>
    </row>
    <row r="3595" spans="1:5" x14ac:dyDescent="0.25">
      <c r="A3595">
        <v>20937</v>
      </c>
      <c r="B3595">
        <v>1073</v>
      </c>
      <c r="C3595">
        <v>1</v>
      </c>
      <c r="D3595">
        <v>199.99</v>
      </c>
      <c r="E3595">
        <v>52302</v>
      </c>
    </row>
    <row r="3596" spans="1:5" x14ac:dyDescent="0.25">
      <c r="A3596">
        <v>20937</v>
      </c>
      <c r="B3596">
        <v>1073</v>
      </c>
      <c r="C3596">
        <v>1</v>
      </c>
      <c r="D3596">
        <v>199.99</v>
      </c>
      <c r="E3596">
        <v>52306</v>
      </c>
    </row>
    <row r="3597" spans="1:5" x14ac:dyDescent="0.25">
      <c r="A3597">
        <v>20939</v>
      </c>
      <c r="B3597">
        <v>1073</v>
      </c>
      <c r="C3597">
        <v>1</v>
      </c>
      <c r="D3597">
        <v>199.99</v>
      </c>
      <c r="E3597">
        <v>52313</v>
      </c>
    </row>
    <row r="3598" spans="1:5" x14ac:dyDescent="0.25">
      <c r="A3598">
        <v>20940</v>
      </c>
      <c r="B3598">
        <v>1073</v>
      </c>
      <c r="C3598">
        <v>1</v>
      </c>
      <c r="D3598">
        <v>199.99</v>
      </c>
      <c r="E3598">
        <v>52318</v>
      </c>
    </row>
    <row r="3599" spans="1:5" x14ac:dyDescent="0.25">
      <c r="A3599">
        <v>20943</v>
      </c>
      <c r="B3599">
        <v>1073</v>
      </c>
      <c r="C3599">
        <v>1</v>
      </c>
      <c r="D3599">
        <v>199.99</v>
      </c>
      <c r="E3599">
        <v>52323</v>
      </c>
    </row>
    <row r="3600" spans="1:5" x14ac:dyDescent="0.25">
      <c r="A3600">
        <v>20967</v>
      </c>
      <c r="B3600">
        <v>1073</v>
      </c>
      <c r="C3600">
        <v>1</v>
      </c>
      <c r="D3600">
        <v>199.99</v>
      </c>
      <c r="E3600">
        <v>52408</v>
      </c>
    </row>
    <row r="3601" spans="1:5" x14ac:dyDescent="0.25">
      <c r="A3601">
        <v>20974</v>
      </c>
      <c r="B3601">
        <v>1073</v>
      </c>
      <c r="C3601">
        <v>1</v>
      </c>
      <c r="D3601">
        <v>199.99</v>
      </c>
      <c r="E3601">
        <v>52417</v>
      </c>
    </row>
    <row r="3602" spans="1:5" x14ac:dyDescent="0.25">
      <c r="A3602">
        <v>21011</v>
      </c>
      <c r="B3602">
        <v>1073</v>
      </c>
      <c r="C3602">
        <v>1</v>
      </c>
      <c r="D3602">
        <v>199.99</v>
      </c>
      <c r="E3602">
        <v>52501</v>
      </c>
    </row>
    <row r="3603" spans="1:5" x14ac:dyDescent="0.25">
      <c r="A3603">
        <v>21012</v>
      </c>
      <c r="B3603">
        <v>1073</v>
      </c>
      <c r="C3603">
        <v>1</v>
      </c>
      <c r="D3603">
        <v>199.99</v>
      </c>
      <c r="E3603">
        <v>52505</v>
      </c>
    </row>
    <row r="3604" spans="1:5" x14ac:dyDescent="0.25">
      <c r="A3604">
        <v>21013</v>
      </c>
      <c r="B3604">
        <v>1073</v>
      </c>
      <c r="C3604">
        <v>1</v>
      </c>
      <c r="D3604">
        <v>199.99</v>
      </c>
      <c r="E3604">
        <v>52506</v>
      </c>
    </row>
    <row r="3605" spans="1:5" x14ac:dyDescent="0.25">
      <c r="A3605">
        <v>21108</v>
      </c>
      <c r="B3605">
        <v>1073</v>
      </c>
      <c r="C3605">
        <v>1</v>
      </c>
      <c r="D3605">
        <v>199.99</v>
      </c>
      <c r="E3605">
        <v>52771</v>
      </c>
    </row>
    <row r="3606" spans="1:5" x14ac:dyDescent="0.25">
      <c r="A3606">
        <v>21111</v>
      </c>
      <c r="B3606">
        <v>1073</v>
      </c>
      <c r="C3606">
        <v>1</v>
      </c>
      <c r="D3606">
        <v>199.99</v>
      </c>
      <c r="E3606">
        <v>52779</v>
      </c>
    </row>
    <row r="3607" spans="1:5" x14ac:dyDescent="0.25">
      <c r="A3607">
        <v>21112</v>
      </c>
      <c r="B3607">
        <v>1073</v>
      </c>
      <c r="C3607">
        <v>1</v>
      </c>
      <c r="D3607">
        <v>199.99</v>
      </c>
      <c r="E3607">
        <v>52786</v>
      </c>
    </row>
    <row r="3608" spans="1:5" x14ac:dyDescent="0.25">
      <c r="A3608">
        <v>21140</v>
      </c>
      <c r="B3608">
        <v>1073</v>
      </c>
      <c r="C3608">
        <v>1</v>
      </c>
      <c r="D3608">
        <v>199.99</v>
      </c>
      <c r="E3608">
        <v>52844</v>
      </c>
    </row>
    <row r="3609" spans="1:5" x14ac:dyDescent="0.25">
      <c r="A3609">
        <v>21140</v>
      </c>
      <c r="B3609">
        <v>1073</v>
      </c>
      <c r="C3609">
        <v>1</v>
      </c>
      <c r="D3609">
        <v>199.99</v>
      </c>
      <c r="E3609">
        <v>52846</v>
      </c>
    </row>
    <row r="3610" spans="1:5" x14ac:dyDescent="0.25">
      <c r="A3610">
        <v>21141</v>
      </c>
      <c r="B3610">
        <v>1073</v>
      </c>
      <c r="C3610">
        <v>1</v>
      </c>
      <c r="D3610">
        <v>199.99</v>
      </c>
      <c r="E3610">
        <v>52850</v>
      </c>
    </row>
    <row r="3611" spans="1:5" x14ac:dyDescent="0.25">
      <c r="A3611">
        <v>21161</v>
      </c>
      <c r="B3611">
        <v>1073</v>
      </c>
      <c r="C3611">
        <v>1</v>
      </c>
      <c r="D3611">
        <v>199.99</v>
      </c>
      <c r="E3611">
        <v>52909</v>
      </c>
    </row>
    <row r="3612" spans="1:5" x14ac:dyDescent="0.25">
      <c r="A3612">
        <v>21239</v>
      </c>
      <c r="B3612">
        <v>1073</v>
      </c>
      <c r="C3612">
        <v>1</v>
      </c>
      <c r="D3612">
        <v>199.99</v>
      </c>
      <c r="E3612">
        <v>53124</v>
      </c>
    </row>
    <row r="3613" spans="1:5" x14ac:dyDescent="0.25">
      <c r="A3613">
        <v>21240</v>
      </c>
      <c r="B3613">
        <v>1073</v>
      </c>
      <c r="C3613">
        <v>1</v>
      </c>
      <c r="D3613">
        <v>199.99</v>
      </c>
      <c r="E3613">
        <v>53128</v>
      </c>
    </row>
    <row r="3614" spans="1:5" x14ac:dyDescent="0.25">
      <c r="A3614">
        <v>21257</v>
      </c>
      <c r="B3614">
        <v>1073</v>
      </c>
      <c r="C3614">
        <v>1</v>
      </c>
      <c r="D3614">
        <v>199.99</v>
      </c>
      <c r="E3614">
        <v>53165</v>
      </c>
    </row>
    <row r="3615" spans="1:5" x14ac:dyDescent="0.25">
      <c r="A3615">
        <v>21374</v>
      </c>
      <c r="B3615">
        <v>1073</v>
      </c>
      <c r="C3615">
        <v>1</v>
      </c>
      <c r="D3615">
        <v>199.99</v>
      </c>
      <c r="E3615">
        <v>53449</v>
      </c>
    </row>
    <row r="3616" spans="1:5" x14ac:dyDescent="0.25">
      <c r="A3616">
        <v>21407</v>
      </c>
      <c r="B3616">
        <v>1073</v>
      </c>
      <c r="C3616">
        <v>1</v>
      </c>
      <c r="D3616">
        <v>199.99</v>
      </c>
      <c r="E3616">
        <v>53529</v>
      </c>
    </row>
    <row r="3617" spans="1:5" x14ac:dyDescent="0.25">
      <c r="A3617">
        <v>21413</v>
      </c>
      <c r="B3617">
        <v>1073</v>
      </c>
      <c r="C3617">
        <v>1</v>
      </c>
      <c r="D3617">
        <v>199.99</v>
      </c>
      <c r="E3617">
        <v>53551</v>
      </c>
    </row>
    <row r="3618" spans="1:5" x14ac:dyDescent="0.25">
      <c r="A3618">
        <v>21415</v>
      </c>
      <c r="B3618">
        <v>1073</v>
      </c>
      <c r="C3618">
        <v>1</v>
      </c>
      <c r="D3618">
        <v>199.99</v>
      </c>
      <c r="E3618">
        <v>53559</v>
      </c>
    </row>
    <row r="3619" spans="1:5" x14ac:dyDescent="0.25">
      <c r="A3619">
        <v>21416</v>
      </c>
      <c r="B3619">
        <v>1073</v>
      </c>
      <c r="C3619">
        <v>1</v>
      </c>
      <c r="D3619">
        <v>199.99</v>
      </c>
      <c r="E3619">
        <v>53564</v>
      </c>
    </row>
    <row r="3620" spans="1:5" x14ac:dyDescent="0.25">
      <c r="A3620">
        <v>21417</v>
      </c>
      <c r="B3620">
        <v>1073</v>
      </c>
      <c r="C3620">
        <v>1</v>
      </c>
      <c r="D3620">
        <v>199.99</v>
      </c>
      <c r="E3620">
        <v>53568</v>
      </c>
    </row>
    <row r="3621" spans="1:5" x14ac:dyDescent="0.25">
      <c r="A3621">
        <v>21469</v>
      </c>
      <c r="B3621">
        <v>1073</v>
      </c>
      <c r="C3621">
        <v>1</v>
      </c>
      <c r="D3621">
        <v>199.99</v>
      </c>
      <c r="E3621">
        <v>53701</v>
      </c>
    </row>
    <row r="3622" spans="1:5" x14ac:dyDescent="0.25">
      <c r="A3622">
        <v>21579</v>
      </c>
      <c r="B3622">
        <v>1073</v>
      </c>
      <c r="C3622">
        <v>1</v>
      </c>
      <c r="D3622">
        <v>199.99</v>
      </c>
      <c r="E3622">
        <v>53953</v>
      </c>
    </row>
    <row r="3623" spans="1:5" x14ac:dyDescent="0.25">
      <c r="A3623">
        <v>21625</v>
      </c>
      <c r="B3623">
        <v>1073</v>
      </c>
      <c r="C3623">
        <v>1</v>
      </c>
      <c r="D3623">
        <v>199.99</v>
      </c>
      <c r="E3623">
        <v>54077</v>
      </c>
    </row>
    <row r="3624" spans="1:5" x14ac:dyDescent="0.25">
      <c r="A3624">
        <v>21738</v>
      </c>
      <c r="B3624">
        <v>1073</v>
      </c>
      <c r="C3624">
        <v>1</v>
      </c>
      <c r="D3624">
        <v>199.99</v>
      </c>
      <c r="E3624">
        <v>54390</v>
      </c>
    </row>
    <row r="3625" spans="1:5" x14ac:dyDescent="0.25">
      <c r="A3625">
        <v>21739</v>
      </c>
      <c r="B3625">
        <v>1073</v>
      </c>
      <c r="C3625">
        <v>1</v>
      </c>
      <c r="D3625">
        <v>199.99</v>
      </c>
      <c r="E3625">
        <v>54392</v>
      </c>
    </row>
    <row r="3626" spans="1:5" x14ac:dyDescent="0.25">
      <c r="A3626">
        <v>21787</v>
      </c>
      <c r="B3626">
        <v>1073</v>
      </c>
      <c r="C3626">
        <v>1</v>
      </c>
      <c r="D3626">
        <v>199.99</v>
      </c>
      <c r="E3626">
        <v>54497</v>
      </c>
    </row>
    <row r="3627" spans="1:5" x14ac:dyDescent="0.25">
      <c r="A3627">
        <v>21790</v>
      </c>
      <c r="B3627">
        <v>1073</v>
      </c>
      <c r="C3627">
        <v>1</v>
      </c>
      <c r="D3627">
        <v>199.99</v>
      </c>
      <c r="E3627">
        <v>54501</v>
      </c>
    </row>
    <row r="3628" spans="1:5" x14ac:dyDescent="0.25">
      <c r="A3628">
        <v>21921</v>
      </c>
      <c r="B3628">
        <v>1073</v>
      </c>
      <c r="C3628">
        <v>1</v>
      </c>
      <c r="D3628">
        <v>199.99</v>
      </c>
      <c r="E3628">
        <v>54831</v>
      </c>
    </row>
    <row r="3629" spans="1:5" x14ac:dyDescent="0.25">
      <c r="A3629">
        <v>21922</v>
      </c>
      <c r="B3629">
        <v>1073</v>
      </c>
      <c r="C3629">
        <v>1</v>
      </c>
      <c r="D3629">
        <v>199.99</v>
      </c>
      <c r="E3629">
        <v>54834</v>
      </c>
    </row>
    <row r="3630" spans="1:5" x14ac:dyDescent="0.25">
      <c r="A3630">
        <v>21925</v>
      </c>
      <c r="B3630">
        <v>1073</v>
      </c>
      <c r="C3630">
        <v>1</v>
      </c>
      <c r="D3630">
        <v>199.99</v>
      </c>
      <c r="E3630">
        <v>54842</v>
      </c>
    </row>
    <row r="3631" spans="1:5" x14ac:dyDescent="0.25">
      <c r="A3631">
        <v>21929</v>
      </c>
      <c r="B3631">
        <v>1073</v>
      </c>
      <c r="C3631">
        <v>1</v>
      </c>
      <c r="D3631">
        <v>199.99</v>
      </c>
      <c r="E3631">
        <v>54852</v>
      </c>
    </row>
    <row r="3632" spans="1:5" x14ac:dyDescent="0.25">
      <c r="A3632">
        <v>21981</v>
      </c>
      <c r="B3632">
        <v>1073</v>
      </c>
      <c r="C3632">
        <v>1</v>
      </c>
      <c r="D3632">
        <v>199.99</v>
      </c>
      <c r="E3632">
        <v>54988</v>
      </c>
    </row>
    <row r="3633" spans="1:5" x14ac:dyDescent="0.25">
      <c r="A3633">
        <v>22008</v>
      </c>
      <c r="B3633">
        <v>1073</v>
      </c>
      <c r="C3633">
        <v>1</v>
      </c>
      <c r="D3633">
        <v>199.99</v>
      </c>
      <c r="E3633">
        <v>55044</v>
      </c>
    </row>
    <row r="3634" spans="1:5" x14ac:dyDescent="0.25">
      <c r="A3634">
        <v>22035</v>
      </c>
      <c r="B3634">
        <v>1073</v>
      </c>
      <c r="C3634">
        <v>1</v>
      </c>
      <c r="D3634">
        <v>199.99</v>
      </c>
      <c r="E3634">
        <v>55116</v>
      </c>
    </row>
    <row r="3635" spans="1:5" x14ac:dyDescent="0.25">
      <c r="A3635">
        <v>22055</v>
      </c>
      <c r="B3635">
        <v>1073</v>
      </c>
      <c r="C3635">
        <v>1</v>
      </c>
      <c r="D3635">
        <v>199.99</v>
      </c>
      <c r="E3635">
        <v>55177</v>
      </c>
    </row>
    <row r="3636" spans="1:5" x14ac:dyDescent="0.25">
      <c r="A3636">
        <v>22061</v>
      </c>
      <c r="B3636">
        <v>1073</v>
      </c>
      <c r="C3636">
        <v>1</v>
      </c>
      <c r="D3636">
        <v>199.99</v>
      </c>
      <c r="E3636">
        <v>55193</v>
      </c>
    </row>
    <row r="3637" spans="1:5" x14ac:dyDescent="0.25">
      <c r="A3637">
        <v>22094</v>
      </c>
      <c r="B3637">
        <v>1073</v>
      </c>
      <c r="C3637">
        <v>1</v>
      </c>
      <c r="D3637">
        <v>199.99</v>
      </c>
      <c r="E3637">
        <v>55278</v>
      </c>
    </row>
    <row r="3638" spans="1:5" x14ac:dyDescent="0.25">
      <c r="A3638">
        <v>22220</v>
      </c>
      <c r="B3638">
        <v>1073</v>
      </c>
      <c r="C3638">
        <v>1</v>
      </c>
      <c r="D3638">
        <v>199.99</v>
      </c>
      <c r="E3638">
        <v>55619</v>
      </c>
    </row>
    <row r="3639" spans="1:5" x14ac:dyDescent="0.25">
      <c r="A3639">
        <v>22220</v>
      </c>
      <c r="B3639">
        <v>1073</v>
      </c>
      <c r="C3639">
        <v>1</v>
      </c>
      <c r="D3639">
        <v>199.99</v>
      </c>
      <c r="E3639">
        <v>55621</v>
      </c>
    </row>
    <row r="3640" spans="1:5" x14ac:dyDescent="0.25">
      <c r="A3640">
        <v>22339</v>
      </c>
      <c r="B3640">
        <v>1073</v>
      </c>
      <c r="C3640">
        <v>1</v>
      </c>
      <c r="D3640">
        <v>199.99</v>
      </c>
      <c r="E3640">
        <v>55914</v>
      </c>
    </row>
    <row r="3641" spans="1:5" x14ac:dyDescent="0.25">
      <c r="A3641">
        <v>22340</v>
      </c>
      <c r="B3641">
        <v>1073</v>
      </c>
      <c r="C3641">
        <v>1</v>
      </c>
      <c r="D3641">
        <v>199.99</v>
      </c>
      <c r="E3641">
        <v>55918</v>
      </c>
    </row>
    <row r="3642" spans="1:5" x14ac:dyDescent="0.25">
      <c r="A3642">
        <v>22342</v>
      </c>
      <c r="B3642">
        <v>1073</v>
      </c>
      <c r="C3642">
        <v>1</v>
      </c>
      <c r="D3642">
        <v>199.99</v>
      </c>
      <c r="E3642">
        <v>55920</v>
      </c>
    </row>
    <row r="3643" spans="1:5" x14ac:dyDescent="0.25">
      <c r="A3643">
        <v>22452</v>
      </c>
      <c r="B3643">
        <v>1073</v>
      </c>
      <c r="C3643">
        <v>1</v>
      </c>
      <c r="D3643">
        <v>199.99</v>
      </c>
      <c r="E3643">
        <v>56186</v>
      </c>
    </row>
    <row r="3644" spans="1:5" x14ac:dyDescent="0.25">
      <c r="A3644">
        <v>22454</v>
      </c>
      <c r="B3644">
        <v>1073</v>
      </c>
      <c r="C3644">
        <v>1</v>
      </c>
      <c r="D3644">
        <v>199.99</v>
      </c>
      <c r="E3644">
        <v>56188</v>
      </c>
    </row>
    <row r="3645" spans="1:5" x14ac:dyDescent="0.25">
      <c r="A3645">
        <v>22455</v>
      </c>
      <c r="B3645">
        <v>1073</v>
      </c>
      <c r="C3645">
        <v>1</v>
      </c>
      <c r="D3645">
        <v>199.99</v>
      </c>
      <c r="E3645">
        <v>56195</v>
      </c>
    </row>
    <row r="3646" spans="1:5" x14ac:dyDescent="0.25">
      <c r="A3646">
        <v>22475</v>
      </c>
      <c r="B3646">
        <v>1073</v>
      </c>
      <c r="C3646">
        <v>1</v>
      </c>
      <c r="D3646">
        <v>199.99</v>
      </c>
      <c r="E3646">
        <v>56239</v>
      </c>
    </row>
    <row r="3647" spans="1:5" x14ac:dyDescent="0.25">
      <c r="A3647">
        <v>22475</v>
      </c>
      <c r="B3647">
        <v>1073</v>
      </c>
      <c r="C3647">
        <v>1</v>
      </c>
      <c r="D3647">
        <v>199.99</v>
      </c>
      <c r="E3647">
        <v>56240</v>
      </c>
    </row>
    <row r="3648" spans="1:5" x14ac:dyDescent="0.25">
      <c r="A3648">
        <v>22486</v>
      </c>
      <c r="B3648">
        <v>1073</v>
      </c>
      <c r="C3648">
        <v>1</v>
      </c>
      <c r="D3648">
        <v>199.99</v>
      </c>
      <c r="E3648">
        <v>56269</v>
      </c>
    </row>
    <row r="3649" spans="1:5" x14ac:dyDescent="0.25">
      <c r="A3649">
        <v>22499</v>
      </c>
      <c r="B3649">
        <v>1073</v>
      </c>
      <c r="C3649">
        <v>1</v>
      </c>
      <c r="D3649">
        <v>199.99</v>
      </c>
      <c r="E3649">
        <v>56302</v>
      </c>
    </row>
    <row r="3650" spans="1:5" x14ac:dyDescent="0.25">
      <c r="A3650">
        <v>22573</v>
      </c>
      <c r="B3650">
        <v>1073</v>
      </c>
      <c r="C3650">
        <v>1</v>
      </c>
      <c r="D3650">
        <v>199.99</v>
      </c>
      <c r="E3650">
        <v>56482</v>
      </c>
    </row>
    <row r="3651" spans="1:5" x14ac:dyDescent="0.25">
      <c r="A3651">
        <v>22601</v>
      </c>
      <c r="B3651">
        <v>1073</v>
      </c>
      <c r="C3651">
        <v>1</v>
      </c>
      <c r="D3651">
        <v>199.99</v>
      </c>
      <c r="E3651">
        <v>56544</v>
      </c>
    </row>
    <row r="3652" spans="1:5" x14ac:dyDescent="0.25">
      <c r="A3652">
        <v>22602</v>
      </c>
      <c r="B3652">
        <v>1073</v>
      </c>
      <c r="C3652">
        <v>1</v>
      </c>
      <c r="D3652">
        <v>199.99</v>
      </c>
      <c r="E3652">
        <v>56546</v>
      </c>
    </row>
    <row r="3653" spans="1:5" x14ac:dyDescent="0.25">
      <c r="A3653">
        <v>22685</v>
      </c>
      <c r="B3653">
        <v>1073</v>
      </c>
      <c r="C3653">
        <v>1</v>
      </c>
      <c r="D3653">
        <v>199.99</v>
      </c>
      <c r="E3653">
        <v>56771</v>
      </c>
    </row>
    <row r="3654" spans="1:5" x14ac:dyDescent="0.25">
      <c r="A3654">
        <v>22687</v>
      </c>
      <c r="B3654">
        <v>1073</v>
      </c>
      <c r="C3654">
        <v>1</v>
      </c>
      <c r="D3654">
        <v>199.99</v>
      </c>
      <c r="E3654">
        <v>56777</v>
      </c>
    </row>
    <row r="3655" spans="1:5" x14ac:dyDescent="0.25">
      <c r="A3655">
        <v>22712</v>
      </c>
      <c r="B3655">
        <v>1073</v>
      </c>
      <c r="C3655">
        <v>1</v>
      </c>
      <c r="D3655">
        <v>199.99</v>
      </c>
      <c r="E3655">
        <v>56847</v>
      </c>
    </row>
    <row r="3656" spans="1:5" x14ac:dyDescent="0.25">
      <c r="A3656">
        <v>22791</v>
      </c>
      <c r="B3656">
        <v>1073</v>
      </c>
      <c r="C3656">
        <v>1</v>
      </c>
      <c r="D3656">
        <v>199.99</v>
      </c>
      <c r="E3656">
        <v>57045</v>
      </c>
    </row>
    <row r="3657" spans="1:5" x14ac:dyDescent="0.25">
      <c r="A3657">
        <v>22797</v>
      </c>
      <c r="B3657">
        <v>1073</v>
      </c>
      <c r="C3657">
        <v>1</v>
      </c>
      <c r="D3657">
        <v>199.99</v>
      </c>
      <c r="E3657">
        <v>57058</v>
      </c>
    </row>
    <row r="3658" spans="1:5" x14ac:dyDescent="0.25">
      <c r="A3658">
        <v>22798</v>
      </c>
      <c r="B3658">
        <v>1073</v>
      </c>
      <c r="C3658">
        <v>1</v>
      </c>
      <c r="D3658">
        <v>199.99</v>
      </c>
      <c r="E3658">
        <v>57059</v>
      </c>
    </row>
    <row r="3659" spans="1:5" x14ac:dyDescent="0.25">
      <c r="A3659">
        <v>22903</v>
      </c>
      <c r="B3659">
        <v>1073</v>
      </c>
      <c r="C3659">
        <v>1</v>
      </c>
      <c r="D3659">
        <v>199.99</v>
      </c>
      <c r="E3659">
        <v>57333</v>
      </c>
    </row>
    <row r="3660" spans="1:5" x14ac:dyDescent="0.25">
      <c r="A3660">
        <v>22904</v>
      </c>
      <c r="B3660">
        <v>1073</v>
      </c>
      <c r="C3660">
        <v>1</v>
      </c>
      <c r="D3660">
        <v>199.99</v>
      </c>
      <c r="E3660">
        <v>57339</v>
      </c>
    </row>
    <row r="3661" spans="1:5" x14ac:dyDescent="0.25">
      <c r="A3661">
        <v>22905</v>
      </c>
      <c r="B3661">
        <v>1073</v>
      </c>
      <c r="C3661">
        <v>1</v>
      </c>
      <c r="D3661">
        <v>199.99</v>
      </c>
      <c r="E3661">
        <v>57341</v>
      </c>
    </row>
    <row r="3662" spans="1:5" x14ac:dyDescent="0.25">
      <c r="A3662">
        <v>22907</v>
      </c>
      <c r="B3662">
        <v>1073</v>
      </c>
      <c r="C3662">
        <v>1</v>
      </c>
      <c r="D3662">
        <v>199.99</v>
      </c>
      <c r="E3662">
        <v>57344</v>
      </c>
    </row>
    <row r="3663" spans="1:5" x14ac:dyDescent="0.25">
      <c r="A3663">
        <v>22907</v>
      </c>
      <c r="B3663">
        <v>1073</v>
      </c>
      <c r="C3663">
        <v>1</v>
      </c>
      <c r="D3663">
        <v>199.99</v>
      </c>
      <c r="E3663">
        <v>57345</v>
      </c>
    </row>
    <row r="3664" spans="1:5" x14ac:dyDescent="0.25">
      <c r="A3664">
        <v>22922</v>
      </c>
      <c r="B3664">
        <v>1073</v>
      </c>
      <c r="C3664">
        <v>1</v>
      </c>
      <c r="D3664">
        <v>199.99</v>
      </c>
      <c r="E3664">
        <v>57381</v>
      </c>
    </row>
    <row r="3665" spans="1:5" x14ac:dyDescent="0.25">
      <c r="A3665">
        <v>23000</v>
      </c>
      <c r="B3665">
        <v>1073</v>
      </c>
      <c r="C3665">
        <v>1</v>
      </c>
      <c r="D3665">
        <v>199.99</v>
      </c>
      <c r="E3665">
        <v>57569</v>
      </c>
    </row>
    <row r="3666" spans="1:5" x14ac:dyDescent="0.25">
      <c r="A3666">
        <v>23041</v>
      </c>
      <c r="B3666">
        <v>1073</v>
      </c>
      <c r="C3666">
        <v>1</v>
      </c>
      <c r="D3666">
        <v>199.99</v>
      </c>
      <c r="E3666">
        <v>57695</v>
      </c>
    </row>
    <row r="3667" spans="1:5" x14ac:dyDescent="0.25">
      <c r="A3667">
        <v>23042</v>
      </c>
      <c r="B3667">
        <v>1073</v>
      </c>
      <c r="C3667">
        <v>1</v>
      </c>
      <c r="D3667">
        <v>199.99</v>
      </c>
      <c r="E3667">
        <v>57697</v>
      </c>
    </row>
    <row r="3668" spans="1:5" x14ac:dyDescent="0.25">
      <c r="A3668">
        <v>23045</v>
      </c>
      <c r="B3668">
        <v>1073</v>
      </c>
      <c r="C3668">
        <v>1</v>
      </c>
      <c r="D3668">
        <v>199.99</v>
      </c>
      <c r="E3668">
        <v>57710</v>
      </c>
    </row>
    <row r="3669" spans="1:5" x14ac:dyDescent="0.25">
      <c r="A3669">
        <v>23129</v>
      </c>
      <c r="B3669">
        <v>1073</v>
      </c>
      <c r="C3669">
        <v>1</v>
      </c>
      <c r="D3669">
        <v>199.99</v>
      </c>
      <c r="E3669">
        <v>57910</v>
      </c>
    </row>
    <row r="3670" spans="1:5" x14ac:dyDescent="0.25">
      <c r="A3670">
        <v>23130</v>
      </c>
      <c r="B3670">
        <v>1073</v>
      </c>
      <c r="C3670">
        <v>1</v>
      </c>
      <c r="D3670">
        <v>199.99</v>
      </c>
      <c r="E3670">
        <v>57913</v>
      </c>
    </row>
    <row r="3671" spans="1:5" x14ac:dyDescent="0.25">
      <c r="A3671">
        <v>23164</v>
      </c>
      <c r="B3671">
        <v>1073</v>
      </c>
      <c r="C3671">
        <v>1</v>
      </c>
      <c r="D3671">
        <v>199.99</v>
      </c>
      <c r="E3671">
        <v>57993</v>
      </c>
    </row>
    <row r="3672" spans="1:5" x14ac:dyDescent="0.25">
      <c r="A3672">
        <v>23165</v>
      </c>
      <c r="B3672">
        <v>1073</v>
      </c>
      <c r="C3672">
        <v>1</v>
      </c>
      <c r="D3672">
        <v>199.99</v>
      </c>
      <c r="E3672">
        <v>57997</v>
      </c>
    </row>
    <row r="3673" spans="1:5" x14ac:dyDescent="0.25">
      <c r="A3673">
        <v>23225</v>
      </c>
      <c r="B3673">
        <v>1073</v>
      </c>
      <c r="C3673">
        <v>1</v>
      </c>
      <c r="D3673">
        <v>199.99</v>
      </c>
      <c r="E3673">
        <v>58158</v>
      </c>
    </row>
    <row r="3674" spans="1:5" x14ac:dyDescent="0.25">
      <c r="A3674">
        <v>23226</v>
      </c>
      <c r="B3674">
        <v>1073</v>
      </c>
      <c r="C3674">
        <v>1</v>
      </c>
      <c r="D3674">
        <v>199.99</v>
      </c>
      <c r="E3674">
        <v>58161</v>
      </c>
    </row>
    <row r="3675" spans="1:5" x14ac:dyDescent="0.25">
      <c r="A3675">
        <v>23226</v>
      </c>
      <c r="B3675">
        <v>1073</v>
      </c>
      <c r="C3675">
        <v>1</v>
      </c>
      <c r="D3675">
        <v>199.99</v>
      </c>
      <c r="E3675">
        <v>58162</v>
      </c>
    </row>
    <row r="3676" spans="1:5" x14ac:dyDescent="0.25">
      <c r="A3676">
        <v>23326</v>
      </c>
      <c r="B3676">
        <v>1073</v>
      </c>
      <c r="C3676">
        <v>1</v>
      </c>
      <c r="D3676">
        <v>199.99</v>
      </c>
      <c r="E3676">
        <v>58394</v>
      </c>
    </row>
    <row r="3677" spans="1:5" x14ac:dyDescent="0.25">
      <c r="A3677">
        <v>23326</v>
      </c>
      <c r="B3677">
        <v>1073</v>
      </c>
      <c r="C3677">
        <v>1</v>
      </c>
      <c r="D3677">
        <v>199.99</v>
      </c>
      <c r="E3677">
        <v>58397</v>
      </c>
    </row>
    <row r="3678" spans="1:5" x14ac:dyDescent="0.25">
      <c r="A3678">
        <v>23326</v>
      </c>
      <c r="B3678">
        <v>1073</v>
      </c>
      <c r="C3678">
        <v>1</v>
      </c>
      <c r="D3678">
        <v>199.99</v>
      </c>
      <c r="E3678">
        <v>58398</v>
      </c>
    </row>
    <row r="3679" spans="1:5" x14ac:dyDescent="0.25">
      <c r="A3679">
        <v>23331</v>
      </c>
      <c r="B3679">
        <v>1073</v>
      </c>
      <c r="C3679">
        <v>1</v>
      </c>
      <c r="D3679">
        <v>199.99</v>
      </c>
      <c r="E3679">
        <v>58402</v>
      </c>
    </row>
    <row r="3680" spans="1:5" x14ac:dyDescent="0.25">
      <c r="A3680">
        <v>23396</v>
      </c>
      <c r="B3680">
        <v>1073</v>
      </c>
      <c r="C3680">
        <v>1</v>
      </c>
      <c r="D3680">
        <v>199.99</v>
      </c>
      <c r="E3680">
        <v>58532</v>
      </c>
    </row>
    <row r="3681" spans="1:5" x14ac:dyDescent="0.25">
      <c r="A3681">
        <v>23405</v>
      </c>
      <c r="B3681">
        <v>1073</v>
      </c>
      <c r="C3681">
        <v>1</v>
      </c>
      <c r="D3681">
        <v>199.99</v>
      </c>
      <c r="E3681">
        <v>58550</v>
      </c>
    </row>
    <row r="3682" spans="1:5" x14ac:dyDescent="0.25">
      <c r="A3682">
        <v>23443</v>
      </c>
      <c r="B3682">
        <v>1073</v>
      </c>
      <c r="C3682">
        <v>1</v>
      </c>
      <c r="D3682">
        <v>199.99</v>
      </c>
      <c r="E3682">
        <v>58655</v>
      </c>
    </row>
    <row r="3683" spans="1:5" x14ac:dyDescent="0.25">
      <c r="A3683">
        <v>23531</v>
      </c>
      <c r="B3683">
        <v>1073</v>
      </c>
      <c r="C3683">
        <v>1</v>
      </c>
      <c r="D3683">
        <v>199.99</v>
      </c>
      <c r="E3683">
        <v>58851</v>
      </c>
    </row>
    <row r="3684" spans="1:5" x14ac:dyDescent="0.25">
      <c r="A3684">
        <v>23531</v>
      </c>
      <c r="B3684">
        <v>1073</v>
      </c>
      <c r="C3684">
        <v>1</v>
      </c>
      <c r="D3684">
        <v>199.99</v>
      </c>
      <c r="E3684">
        <v>58853</v>
      </c>
    </row>
    <row r="3685" spans="1:5" x14ac:dyDescent="0.25">
      <c r="A3685">
        <v>23532</v>
      </c>
      <c r="B3685">
        <v>1073</v>
      </c>
      <c r="C3685">
        <v>1</v>
      </c>
      <c r="D3685">
        <v>199.99</v>
      </c>
      <c r="E3685">
        <v>58858</v>
      </c>
    </row>
    <row r="3686" spans="1:5" x14ac:dyDescent="0.25">
      <c r="A3686">
        <v>23646</v>
      </c>
      <c r="B3686">
        <v>1073</v>
      </c>
      <c r="C3686">
        <v>1</v>
      </c>
      <c r="D3686">
        <v>199.99</v>
      </c>
      <c r="E3686">
        <v>59160</v>
      </c>
    </row>
    <row r="3687" spans="1:5" x14ac:dyDescent="0.25">
      <c r="A3687">
        <v>23651</v>
      </c>
      <c r="B3687">
        <v>1073</v>
      </c>
      <c r="C3687">
        <v>1</v>
      </c>
      <c r="D3687">
        <v>199.99</v>
      </c>
      <c r="E3687">
        <v>59175</v>
      </c>
    </row>
    <row r="3688" spans="1:5" x14ac:dyDescent="0.25">
      <c r="A3688">
        <v>23651</v>
      </c>
      <c r="B3688">
        <v>1073</v>
      </c>
      <c r="C3688">
        <v>1</v>
      </c>
      <c r="D3688">
        <v>199.99</v>
      </c>
      <c r="E3688">
        <v>59177</v>
      </c>
    </row>
    <row r="3689" spans="1:5" x14ac:dyDescent="0.25">
      <c r="A3689">
        <v>23660</v>
      </c>
      <c r="B3689">
        <v>1073</v>
      </c>
      <c r="C3689">
        <v>1</v>
      </c>
      <c r="D3689">
        <v>199.99</v>
      </c>
      <c r="E3689">
        <v>59204</v>
      </c>
    </row>
    <row r="3690" spans="1:5" x14ac:dyDescent="0.25">
      <c r="A3690">
        <v>23660</v>
      </c>
      <c r="B3690">
        <v>1073</v>
      </c>
      <c r="C3690">
        <v>1</v>
      </c>
      <c r="D3690">
        <v>199.99</v>
      </c>
      <c r="E3690">
        <v>59205</v>
      </c>
    </row>
    <row r="3691" spans="1:5" x14ac:dyDescent="0.25">
      <c r="A3691">
        <v>23667</v>
      </c>
      <c r="B3691">
        <v>1073</v>
      </c>
      <c r="C3691">
        <v>1</v>
      </c>
      <c r="D3691">
        <v>199.99</v>
      </c>
      <c r="E3691">
        <v>59214</v>
      </c>
    </row>
    <row r="3692" spans="1:5" x14ac:dyDescent="0.25">
      <c r="A3692">
        <v>23680</v>
      </c>
      <c r="B3692">
        <v>1073</v>
      </c>
      <c r="C3692">
        <v>1</v>
      </c>
      <c r="D3692">
        <v>199.99</v>
      </c>
      <c r="E3692">
        <v>59236</v>
      </c>
    </row>
    <row r="3693" spans="1:5" x14ac:dyDescent="0.25">
      <c r="A3693">
        <v>23683</v>
      </c>
      <c r="B3693">
        <v>1073</v>
      </c>
      <c r="C3693">
        <v>1</v>
      </c>
      <c r="D3693">
        <v>199.99</v>
      </c>
      <c r="E3693">
        <v>59248</v>
      </c>
    </row>
    <row r="3694" spans="1:5" x14ac:dyDescent="0.25">
      <c r="A3694">
        <v>23683</v>
      </c>
      <c r="B3694">
        <v>1073</v>
      </c>
      <c r="C3694">
        <v>1</v>
      </c>
      <c r="D3694">
        <v>199.99</v>
      </c>
      <c r="E3694">
        <v>59250</v>
      </c>
    </row>
    <row r="3695" spans="1:5" x14ac:dyDescent="0.25">
      <c r="A3695">
        <v>23713</v>
      </c>
      <c r="B3695">
        <v>1073</v>
      </c>
      <c r="C3695">
        <v>1</v>
      </c>
      <c r="D3695">
        <v>199.99</v>
      </c>
      <c r="E3695">
        <v>59320</v>
      </c>
    </row>
    <row r="3696" spans="1:5" x14ac:dyDescent="0.25">
      <c r="A3696">
        <v>23713</v>
      </c>
      <c r="B3696">
        <v>1073</v>
      </c>
      <c r="C3696">
        <v>1</v>
      </c>
      <c r="D3696">
        <v>199.99</v>
      </c>
      <c r="E3696">
        <v>59323</v>
      </c>
    </row>
    <row r="3697" spans="1:5" x14ac:dyDescent="0.25">
      <c r="A3697">
        <v>23839</v>
      </c>
      <c r="B3697">
        <v>1073</v>
      </c>
      <c r="C3697">
        <v>1</v>
      </c>
      <c r="D3697">
        <v>199.99</v>
      </c>
      <c r="E3697">
        <v>59657</v>
      </c>
    </row>
    <row r="3698" spans="1:5" x14ac:dyDescent="0.25">
      <c r="A3698">
        <v>23840</v>
      </c>
      <c r="B3698">
        <v>1073</v>
      </c>
      <c r="C3698">
        <v>1</v>
      </c>
      <c r="D3698">
        <v>199.99</v>
      </c>
      <c r="E3698">
        <v>59661</v>
      </c>
    </row>
    <row r="3699" spans="1:5" x14ac:dyDescent="0.25">
      <c r="A3699">
        <v>23872</v>
      </c>
      <c r="B3699">
        <v>1073</v>
      </c>
      <c r="C3699">
        <v>1</v>
      </c>
      <c r="D3699">
        <v>199.99</v>
      </c>
      <c r="E3699">
        <v>59758</v>
      </c>
    </row>
    <row r="3700" spans="1:5" x14ac:dyDescent="0.25">
      <c r="A3700">
        <v>23872</v>
      </c>
      <c r="B3700">
        <v>1073</v>
      </c>
      <c r="C3700">
        <v>1</v>
      </c>
      <c r="D3700">
        <v>199.99</v>
      </c>
      <c r="E3700">
        <v>59759</v>
      </c>
    </row>
    <row r="3701" spans="1:5" x14ac:dyDescent="0.25">
      <c r="A3701">
        <v>23972</v>
      </c>
      <c r="B3701">
        <v>1073</v>
      </c>
      <c r="C3701">
        <v>1</v>
      </c>
      <c r="D3701">
        <v>199.99</v>
      </c>
      <c r="E3701">
        <v>60010</v>
      </c>
    </row>
    <row r="3702" spans="1:5" x14ac:dyDescent="0.25">
      <c r="A3702">
        <v>23972</v>
      </c>
      <c r="B3702">
        <v>1073</v>
      </c>
      <c r="C3702">
        <v>1</v>
      </c>
      <c r="D3702">
        <v>199.99</v>
      </c>
      <c r="E3702">
        <v>60013</v>
      </c>
    </row>
    <row r="3703" spans="1:5" x14ac:dyDescent="0.25">
      <c r="A3703">
        <v>24016</v>
      </c>
      <c r="B3703">
        <v>1073</v>
      </c>
      <c r="C3703">
        <v>1</v>
      </c>
      <c r="D3703">
        <v>199.99</v>
      </c>
      <c r="E3703">
        <v>60097</v>
      </c>
    </row>
    <row r="3704" spans="1:5" x14ac:dyDescent="0.25">
      <c r="A3704">
        <v>24044</v>
      </c>
      <c r="B3704">
        <v>1073</v>
      </c>
      <c r="C3704">
        <v>1</v>
      </c>
      <c r="D3704">
        <v>199.99</v>
      </c>
      <c r="E3704">
        <v>60161</v>
      </c>
    </row>
    <row r="3705" spans="1:5" x14ac:dyDescent="0.25">
      <c r="A3705">
        <v>24058</v>
      </c>
      <c r="B3705">
        <v>1073</v>
      </c>
      <c r="C3705">
        <v>1</v>
      </c>
      <c r="D3705">
        <v>199.99</v>
      </c>
      <c r="E3705">
        <v>60194</v>
      </c>
    </row>
    <row r="3706" spans="1:5" x14ac:dyDescent="0.25">
      <c r="A3706">
        <v>24060</v>
      </c>
      <c r="B3706">
        <v>1073</v>
      </c>
      <c r="C3706">
        <v>1</v>
      </c>
      <c r="D3706">
        <v>199.99</v>
      </c>
      <c r="E3706">
        <v>60198</v>
      </c>
    </row>
    <row r="3707" spans="1:5" x14ac:dyDescent="0.25">
      <c r="A3707">
        <v>24062</v>
      </c>
      <c r="B3707">
        <v>1073</v>
      </c>
      <c r="C3707">
        <v>1</v>
      </c>
      <c r="D3707">
        <v>199.99</v>
      </c>
      <c r="E3707">
        <v>60208</v>
      </c>
    </row>
    <row r="3708" spans="1:5" x14ac:dyDescent="0.25">
      <c r="A3708">
        <v>24102</v>
      </c>
      <c r="B3708">
        <v>1073</v>
      </c>
      <c r="C3708">
        <v>1</v>
      </c>
      <c r="D3708">
        <v>199.99</v>
      </c>
      <c r="E3708">
        <v>60298</v>
      </c>
    </row>
    <row r="3709" spans="1:5" x14ac:dyDescent="0.25">
      <c r="A3709">
        <v>24103</v>
      </c>
      <c r="B3709">
        <v>1073</v>
      </c>
      <c r="C3709">
        <v>1</v>
      </c>
      <c r="D3709">
        <v>199.99</v>
      </c>
      <c r="E3709">
        <v>60304</v>
      </c>
    </row>
    <row r="3710" spans="1:5" x14ac:dyDescent="0.25">
      <c r="A3710">
        <v>24121</v>
      </c>
      <c r="B3710">
        <v>1073</v>
      </c>
      <c r="C3710">
        <v>1</v>
      </c>
      <c r="D3710">
        <v>199.99</v>
      </c>
      <c r="E3710">
        <v>60348</v>
      </c>
    </row>
    <row r="3711" spans="1:5" x14ac:dyDescent="0.25">
      <c r="A3711">
        <v>24172</v>
      </c>
      <c r="B3711">
        <v>1073</v>
      </c>
      <c r="C3711">
        <v>1</v>
      </c>
      <c r="D3711">
        <v>199.99</v>
      </c>
      <c r="E3711">
        <v>60470</v>
      </c>
    </row>
    <row r="3712" spans="1:5" x14ac:dyDescent="0.25">
      <c r="A3712">
        <v>24195</v>
      </c>
      <c r="B3712">
        <v>1073</v>
      </c>
      <c r="C3712">
        <v>1</v>
      </c>
      <c r="D3712">
        <v>199.99</v>
      </c>
      <c r="E3712">
        <v>60530</v>
      </c>
    </row>
    <row r="3713" spans="1:5" x14ac:dyDescent="0.25">
      <c r="A3713">
        <v>24203</v>
      </c>
      <c r="B3713">
        <v>1073</v>
      </c>
      <c r="C3713">
        <v>1</v>
      </c>
      <c r="D3713">
        <v>199.99</v>
      </c>
      <c r="E3713">
        <v>60553</v>
      </c>
    </row>
    <row r="3714" spans="1:5" x14ac:dyDescent="0.25">
      <c r="A3714">
        <v>24238</v>
      </c>
      <c r="B3714">
        <v>1073</v>
      </c>
      <c r="C3714">
        <v>1</v>
      </c>
      <c r="D3714">
        <v>199.99</v>
      </c>
      <c r="E3714">
        <v>60640</v>
      </c>
    </row>
    <row r="3715" spans="1:5" x14ac:dyDescent="0.25">
      <c r="A3715">
        <v>24253</v>
      </c>
      <c r="B3715">
        <v>1073</v>
      </c>
      <c r="C3715">
        <v>1</v>
      </c>
      <c r="D3715">
        <v>199.99</v>
      </c>
      <c r="E3715">
        <v>60671</v>
      </c>
    </row>
    <row r="3716" spans="1:5" x14ac:dyDescent="0.25">
      <c r="A3716">
        <v>24368</v>
      </c>
      <c r="B3716">
        <v>1073</v>
      </c>
      <c r="C3716">
        <v>1</v>
      </c>
      <c r="D3716">
        <v>199.99</v>
      </c>
      <c r="E3716">
        <v>60950</v>
      </c>
    </row>
    <row r="3717" spans="1:5" x14ac:dyDescent="0.25">
      <c r="A3717">
        <v>24370</v>
      </c>
      <c r="B3717">
        <v>1073</v>
      </c>
      <c r="C3717">
        <v>1</v>
      </c>
      <c r="D3717">
        <v>199.99</v>
      </c>
      <c r="E3717">
        <v>60954</v>
      </c>
    </row>
    <row r="3718" spans="1:5" x14ac:dyDescent="0.25">
      <c r="A3718">
        <v>24370</v>
      </c>
      <c r="B3718">
        <v>1073</v>
      </c>
      <c r="C3718">
        <v>1</v>
      </c>
      <c r="D3718">
        <v>199.99</v>
      </c>
      <c r="E3718">
        <v>60955</v>
      </c>
    </row>
    <row r="3719" spans="1:5" x14ac:dyDescent="0.25">
      <c r="A3719">
        <v>24371</v>
      </c>
      <c r="B3719">
        <v>1073</v>
      </c>
      <c r="C3719">
        <v>1</v>
      </c>
      <c r="D3719">
        <v>199.99</v>
      </c>
      <c r="E3719">
        <v>60958</v>
      </c>
    </row>
    <row r="3720" spans="1:5" x14ac:dyDescent="0.25">
      <c r="A3720">
        <v>24375</v>
      </c>
      <c r="B3720">
        <v>1073</v>
      </c>
      <c r="C3720">
        <v>1</v>
      </c>
      <c r="D3720">
        <v>199.99</v>
      </c>
      <c r="E3720">
        <v>60971</v>
      </c>
    </row>
    <row r="3721" spans="1:5" x14ac:dyDescent="0.25">
      <c r="A3721">
        <v>24457</v>
      </c>
      <c r="B3721">
        <v>1073</v>
      </c>
      <c r="C3721">
        <v>1</v>
      </c>
      <c r="D3721">
        <v>199.99</v>
      </c>
      <c r="E3721">
        <v>61202</v>
      </c>
    </row>
    <row r="3722" spans="1:5" x14ac:dyDescent="0.25">
      <c r="A3722">
        <v>24477</v>
      </c>
      <c r="B3722">
        <v>1073</v>
      </c>
      <c r="C3722">
        <v>1</v>
      </c>
      <c r="D3722">
        <v>199.99</v>
      </c>
      <c r="E3722">
        <v>61258</v>
      </c>
    </row>
    <row r="3723" spans="1:5" x14ac:dyDescent="0.25">
      <c r="A3723">
        <v>24542</v>
      </c>
      <c r="B3723">
        <v>1073</v>
      </c>
      <c r="C3723">
        <v>1</v>
      </c>
      <c r="D3723">
        <v>199.99</v>
      </c>
      <c r="E3723">
        <v>61439</v>
      </c>
    </row>
    <row r="3724" spans="1:5" x14ac:dyDescent="0.25">
      <c r="A3724">
        <v>24582</v>
      </c>
      <c r="B3724">
        <v>1073</v>
      </c>
      <c r="C3724">
        <v>1</v>
      </c>
      <c r="D3724">
        <v>199.99</v>
      </c>
      <c r="E3724">
        <v>61549</v>
      </c>
    </row>
    <row r="3725" spans="1:5" x14ac:dyDescent="0.25">
      <c r="A3725">
        <v>24604</v>
      </c>
      <c r="B3725">
        <v>1073</v>
      </c>
      <c r="C3725">
        <v>1</v>
      </c>
      <c r="D3725">
        <v>199.99</v>
      </c>
      <c r="E3725">
        <v>61613</v>
      </c>
    </row>
    <row r="3726" spans="1:5" x14ac:dyDescent="0.25">
      <c r="A3726">
        <v>24631</v>
      </c>
      <c r="B3726">
        <v>1073</v>
      </c>
      <c r="C3726">
        <v>1</v>
      </c>
      <c r="D3726">
        <v>199.99</v>
      </c>
      <c r="E3726">
        <v>61668</v>
      </c>
    </row>
    <row r="3727" spans="1:5" x14ac:dyDescent="0.25">
      <c r="A3727">
        <v>24653</v>
      </c>
      <c r="B3727">
        <v>1073</v>
      </c>
      <c r="C3727">
        <v>1</v>
      </c>
      <c r="D3727">
        <v>199.99</v>
      </c>
      <c r="E3727">
        <v>61728</v>
      </c>
    </row>
    <row r="3728" spans="1:5" x14ac:dyDescent="0.25">
      <c r="A3728">
        <v>24653</v>
      </c>
      <c r="B3728">
        <v>1073</v>
      </c>
      <c r="C3728">
        <v>1</v>
      </c>
      <c r="D3728">
        <v>199.99</v>
      </c>
      <c r="E3728">
        <v>61730</v>
      </c>
    </row>
    <row r="3729" spans="1:5" x14ac:dyDescent="0.25">
      <c r="A3729">
        <v>24654</v>
      </c>
      <c r="B3729">
        <v>1073</v>
      </c>
      <c r="C3729">
        <v>1</v>
      </c>
      <c r="D3729">
        <v>199.99</v>
      </c>
      <c r="E3729">
        <v>61733</v>
      </c>
    </row>
    <row r="3730" spans="1:5" x14ac:dyDescent="0.25">
      <c r="A3730">
        <v>24755</v>
      </c>
      <c r="B3730">
        <v>1073</v>
      </c>
      <c r="C3730">
        <v>1</v>
      </c>
      <c r="D3730">
        <v>199.99</v>
      </c>
      <c r="E3730">
        <v>62009</v>
      </c>
    </row>
    <row r="3731" spans="1:5" x14ac:dyDescent="0.25">
      <c r="A3731">
        <v>24815</v>
      </c>
      <c r="B3731">
        <v>1073</v>
      </c>
      <c r="C3731">
        <v>1</v>
      </c>
      <c r="D3731">
        <v>199.99</v>
      </c>
      <c r="E3731">
        <v>62162</v>
      </c>
    </row>
    <row r="3732" spans="1:5" x14ac:dyDescent="0.25">
      <c r="A3732">
        <v>24874</v>
      </c>
      <c r="B3732">
        <v>1073</v>
      </c>
      <c r="C3732">
        <v>1</v>
      </c>
      <c r="D3732">
        <v>199.99</v>
      </c>
      <c r="E3732">
        <v>62311</v>
      </c>
    </row>
    <row r="3733" spans="1:5" x14ac:dyDescent="0.25">
      <c r="A3733">
        <v>24959</v>
      </c>
      <c r="B3733">
        <v>1073</v>
      </c>
      <c r="C3733">
        <v>1</v>
      </c>
      <c r="D3733">
        <v>199.99</v>
      </c>
      <c r="E3733">
        <v>62539</v>
      </c>
    </row>
    <row r="3734" spans="1:5" x14ac:dyDescent="0.25">
      <c r="A3734">
        <v>25102</v>
      </c>
      <c r="B3734">
        <v>1073</v>
      </c>
      <c r="C3734">
        <v>1</v>
      </c>
      <c r="D3734">
        <v>199.99</v>
      </c>
      <c r="E3734">
        <v>62897</v>
      </c>
    </row>
    <row r="3735" spans="1:5" x14ac:dyDescent="0.25">
      <c r="A3735">
        <v>25103</v>
      </c>
      <c r="B3735">
        <v>1073</v>
      </c>
      <c r="C3735">
        <v>1</v>
      </c>
      <c r="D3735">
        <v>199.99</v>
      </c>
      <c r="E3735">
        <v>62902</v>
      </c>
    </row>
    <row r="3736" spans="1:5" x14ac:dyDescent="0.25">
      <c r="A3736">
        <v>25108</v>
      </c>
      <c r="B3736">
        <v>1073</v>
      </c>
      <c r="C3736">
        <v>1</v>
      </c>
      <c r="D3736">
        <v>199.99</v>
      </c>
      <c r="E3736">
        <v>62915</v>
      </c>
    </row>
    <row r="3737" spans="1:5" x14ac:dyDescent="0.25">
      <c r="A3737">
        <v>25115</v>
      </c>
      <c r="B3737">
        <v>1073</v>
      </c>
      <c r="C3737">
        <v>1</v>
      </c>
      <c r="D3737">
        <v>199.99</v>
      </c>
      <c r="E3737">
        <v>62935</v>
      </c>
    </row>
    <row r="3738" spans="1:5" x14ac:dyDescent="0.25">
      <c r="A3738">
        <v>25183</v>
      </c>
      <c r="B3738">
        <v>1073</v>
      </c>
      <c r="C3738">
        <v>1</v>
      </c>
      <c r="D3738">
        <v>199.99</v>
      </c>
      <c r="E3738">
        <v>63129</v>
      </c>
    </row>
    <row r="3739" spans="1:5" x14ac:dyDescent="0.25">
      <c r="A3739">
        <v>25205</v>
      </c>
      <c r="B3739">
        <v>1073</v>
      </c>
      <c r="C3739">
        <v>1</v>
      </c>
      <c r="D3739">
        <v>199.99</v>
      </c>
      <c r="E3739">
        <v>63175</v>
      </c>
    </row>
    <row r="3740" spans="1:5" x14ac:dyDescent="0.25">
      <c r="A3740">
        <v>25249</v>
      </c>
      <c r="B3740">
        <v>1073</v>
      </c>
      <c r="C3740">
        <v>1</v>
      </c>
      <c r="D3740">
        <v>199.99</v>
      </c>
      <c r="E3740">
        <v>63270</v>
      </c>
    </row>
    <row r="3741" spans="1:5" x14ac:dyDescent="0.25">
      <c r="A3741">
        <v>25250</v>
      </c>
      <c r="B3741">
        <v>1073</v>
      </c>
      <c r="C3741">
        <v>1</v>
      </c>
      <c r="D3741">
        <v>199.99</v>
      </c>
      <c r="E3741">
        <v>63275</v>
      </c>
    </row>
    <row r="3742" spans="1:5" x14ac:dyDescent="0.25">
      <c r="A3742">
        <v>25351</v>
      </c>
      <c r="B3742">
        <v>1073</v>
      </c>
      <c r="C3742">
        <v>1</v>
      </c>
      <c r="D3742">
        <v>199.99</v>
      </c>
      <c r="E3742">
        <v>63494</v>
      </c>
    </row>
    <row r="3743" spans="1:5" x14ac:dyDescent="0.25">
      <c r="A3743">
        <v>25376</v>
      </c>
      <c r="B3743">
        <v>1073</v>
      </c>
      <c r="C3743">
        <v>1</v>
      </c>
      <c r="D3743">
        <v>199.99</v>
      </c>
      <c r="E3743">
        <v>63556</v>
      </c>
    </row>
    <row r="3744" spans="1:5" x14ac:dyDescent="0.25">
      <c r="A3744">
        <v>25446</v>
      </c>
      <c r="B3744">
        <v>1073</v>
      </c>
      <c r="C3744">
        <v>1</v>
      </c>
      <c r="D3744">
        <v>199.99</v>
      </c>
      <c r="E3744">
        <v>63741</v>
      </c>
    </row>
    <row r="3745" spans="1:5" x14ac:dyDescent="0.25">
      <c r="A3745">
        <v>25450</v>
      </c>
      <c r="B3745">
        <v>1073</v>
      </c>
      <c r="C3745">
        <v>1</v>
      </c>
      <c r="D3745">
        <v>199.99</v>
      </c>
      <c r="E3745">
        <v>63754</v>
      </c>
    </row>
    <row r="3746" spans="1:5" x14ac:dyDescent="0.25">
      <c r="A3746">
        <v>25469</v>
      </c>
      <c r="B3746">
        <v>1073</v>
      </c>
      <c r="C3746">
        <v>1</v>
      </c>
      <c r="D3746">
        <v>199.99</v>
      </c>
      <c r="E3746">
        <v>63799</v>
      </c>
    </row>
    <row r="3747" spans="1:5" x14ac:dyDescent="0.25">
      <c r="A3747">
        <v>25473</v>
      </c>
      <c r="B3747">
        <v>1073</v>
      </c>
      <c r="C3747">
        <v>1</v>
      </c>
      <c r="D3747">
        <v>199.99</v>
      </c>
      <c r="E3747">
        <v>63811</v>
      </c>
    </row>
    <row r="3748" spans="1:5" x14ac:dyDescent="0.25">
      <c r="A3748">
        <v>25486</v>
      </c>
      <c r="B3748">
        <v>1073</v>
      </c>
      <c r="C3748">
        <v>1</v>
      </c>
      <c r="D3748">
        <v>199.99</v>
      </c>
      <c r="E3748">
        <v>63848</v>
      </c>
    </row>
    <row r="3749" spans="1:5" x14ac:dyDescent="0.25">
      <c r="A3749">
        <v>25542</v>
      </c>
      <c r="B3749">
        <v>1073</v>
      </c>
      <c r="C3749">
        <v>1</v>
      </c>
      <c r="D3749">
        <v>199.99</v>
      </c>
      <c r="E3749">
        <v>63987</v>
      </c>
    </row>
    <row r="3750" spans="1:5" x14ac:dyDescent="0.25">
      <c r="A3750">
        <v>25543</v>
      </c>
      <c r="B3750">
        <v>1073</v>
      </c>
      <c r="C3750">
        <v>1</v>
      </c>
      <c r="D3750">
        <v>199.99</v>
      </c>
      <c r="E3750">
        <v>63989</v>
      </c>
    </row>
    <row r="3751" spans="1:5" x14ac:dyDescent="0.25">
      <c r="A3751">
        <v>25552</v>
      </c>
      <c r="B3751">
        <v>1073</v>
      </c>
      <c r="C3751">
        <v>1</v>
      </c>
      <c r="D3751">
        <v>199.99</v>
      </c>
      <c r="E3751">
        <v>64005</v>
      </c>
    </row>
    <row r="3752" spans="1:5" x14ac:dyDescent="0.25">
      <c r="A3752">
        <v>25553</v>
      </c>
      <c r="B3752">
        <v>1073</v>
      </c>
      <c r="C3752">
        <v>1</v>
      </c>
      <c r="D3752">
        <v>199.99</v>
      </c>
      <c r="E3752">
        <v>64007</v>
      </c>
    </row>
    <row r="3753" spans="1:5" x14ac:dyDescent="0.25">
      <c r="A3753">
        <v>25597</v>
      </c>
      <c r="B3753">
        <v>1073</v>
      </c>
      <c r="C3753">
        <v>1</v>
      </c>
      <c r="D3753">
        <v>199.99</v>
      </c>
      <c r="E3753">
        <v>64121</v>
      </c>
    </row>
    <row r="3754" spans="1:5" x14ac:dyDescent="0.25">
      <c r="A3754">
        <v>25616</v>
      </c>
      <c r="B3754">
        <v>1073</v>
      </c>
      <c r="C3754">
        <v>1</v>
      </c>
      <c r="D3754">
        <v>199.99</v>
      </c>
      <c r="E3754">
        <v>64166</v>
      </c>
    </row>
    <row r="3755" spans="1:5" x14ac:dyDescent="0.25">
      <c r="A3755">
        <v>25662</v>
      </c>
      <c r="B3755">
        <v>1073</v>
      </c>
      <c r="C3755">
        <v>1</v>
      </c>
      <c r="D3755">
        <v>199.99</v>
      </c>
      <c r="E3755">
        <v>64265</v>
      </c>
    </row>
    <row r="3756" spans="1:5" x14ac:dyDescent="0.25">
      <c r="A3756">
        <v>25724</v>
      </c>
      <c r="B3756">
        <v>1073</v>
      </c>
      <c r="C3756">
        <v>1</v>
      </c>
      <c r="D3756">
        <v>199.99</v>
      </c>
      <c r="E3756">
        <v>64421</v>
      </c>
    </row>
    <row r="3757" spans="1:5" x14ac:dyDescent="0.25">
      <c r="A3757">
        <v>25745</v>
      </c>
      <c r="B3757">
        <v>1073</v>
      </c>
      <c r="C3757">
        <v>1</v>
      </c>
      <c r="D3757">
        <v>199.99</v>
      </c>
      <c r="E3757">
        <v>64474</v>
      </c>
    </row>
    <row r="3758" spans="1:5" x14ac:dyDescent="0.25">
      <c r="A3758">
        <v>25763</v>
      </c>
      <c r="B3758">
        <v>1073</v>
      </c>
      <c r="C3758">
        <v>1</v>
      </c>
      <c r="D3758">
        <v>199.99</v>
      </c>
      <c r="E3758">
        <v>64510</v>
      </c>
    </row>
    <row r="3759" spans="1:5" x14ac:dyDescent="0.25">
      <c r="A3759">
        <v>25784</v>
      </c>
      <c r="B3759">
        <v>1073</v>
      </c>
      <c r="C3759">
        <v>1</v>
      </c>
      <c r="D3759">
        <v>199.99</v>
      </c>
      <c r="E3759">
        <v>64553</v>
      </c>
    </row>
    <row r="3760" spans="1:5" x14ac:dyDescent="0.25">
      <c r="A3760">
        <v>25805</v>
      </c>
      <c r="B3760">
        <v>1073</v>
      </c>
      <c r="C3760">
        <v>1</v>
      </c>
      <c r="D3760">
        <v>199.99</v>
      </c>
      <c r="E3760">
        <v>64599</v>
      </c>
    </row>
    <row r="3761" spans="1:5" x14ac:dyDescent="0.25">
      <c r="A3761">
        <v>25816</v>
      </c>
      <c r="B3761">
        <v>1073</v>
      </c>
      <c r="C3761">
        <v>1</v>
      </c>
      <c r="D3761">
        <v>199.99</v>
      </c>
      <c r="E3761">
        <v>64625</v>
      </c>
    </row>
    <row r="3762" spans="1:5" x14ac:dyDescent="0.25">
      <c r="A3762">
        <v>25848</v>
      </c>
      <c r="B3762">
        <v>1073</v>
      </c>
      <c r="C3762">
        <v>1</v>
      </c>
      <c r="D3762">
        <v>199.99</v>
      </c>
      <c r="E3762">
        <v>64701</v>
      </c>
    </row>
    <row r="3763" spans="1:5" x14ac:dyDescent="0.25">
      <c r="A3763">
        <v>25851</v>
      </c>
      <c r="B3763">
        <v>1073</v>
      </c>
      <c r="C3763">
        <v>1</v>
      </c>
      <c r="D3763">
        <v>199.99</v>
      </c>
      <c r="E3763">
        <v>64706</v>
      </c>
    </row>
    <row r="3764" spans="1:5" x14ac:dyDescent="0.25">
      <c r="A3764">
        <v>25895</v>
      </c>
      <c r="B3764">
        <v>1073</v>
      </c>
      <c r="C3764">
        <v>1</v>
      </c>
      <c r="D3764">
        <v>199.99</v>
      </c>
      <c r="E3764">
        <v>64814</v>
      </c>
    </row>
    <row r="3765" spans="1:5" x14ac:dyDescent="0.25">
      <c r="A3765">
        <v>25928</v>
      </c>
      <c r="B3765">
        <v>1073</v>
      </c>
      <c r="C3765">
        <v>1</v>
      </c>
      <c r="D3765">
        <v>199.99</v>
      </c>
      <c r="E3765">
        <v>64902</v>
      </c>
    </row>
    <row r="3766" spans="1:5" x14ac:dyDescent="0.25">
      <c r="A3766">
        <v>25980</v>
      </c>
      <c r="B3766">
        <v>1073</v>
      </c>
      <c r="C3766">
        <v>1</v>
      </c>
      <c r="D3766">
        <v>199.99</v>
      </c>
      <c r="E3766">
        <v>65032</v>
      </c>
    </row>
    <row r="3767" spans="1:5" x14ac:dyDescent="0.25">
      <c r="A3767">
        <v>25999</v>
      </c>
      <c r="B3767">
        <v>1073</v>
      </c>
      <c r="C3767">
        <v>1</v>
      </c>
      <c r="D3767">
        <v>199.99</v>
      </c>
      <c r="E3767">
        <v>65072</v>
      </c>
    </row>
    <row r="3768" spans="1:5" x14ac:dyDescent="0.25">
      <c r="A3768">
        <v>26020</v>
      </c>
      <c r="B3768">
        <v>1073</v>
      </c>
      <c r="C3768">
        <v>1</v>
      </c>
      <c r="D3768">
        <v>199.99</v>
      </c>
      <c r="E3768">
        <v>65122</v>
      </c>
    </row>
    <row r="3769" spans="1:5" x14ac:dyDescent="0.25">
      <c r="A3769">
        <v>26032</v>
      </c>
      <c r="B3769">
        <v>1073</v>
      </c>
      <c r="C3769">
        <v>1</v>
      </c>
      <c r="D3769">
        <v>199.99</v>
      </c>
      <c r="E3769">
        <v>65147</v>
      </c>
    </row>
    <row r="3770" spans="1:5" x14ac:dyDescent="0.25">
      <c r="A3770">
        <v>26061</v>
      </c>
      <c r="B3770">
        <v>1073</v>
      </c>
      <c r="C3770">
        <v>1</v>
      </c>
      <c r="D3770">
        <v>199.99</v>
      </c>
      <c r="E3770">
        <v>65227</v>
      </c>
    </row>
    <row r="3771" spans="1:5" x14ac:dyDescent="0.25">
      <c r="A3771">
        <v>26061</v>
      </c>
      <c r="B3771">
        <v>1073</v>
      </c>
      <c r="C3771">
        <v>1</v>
      </c>
      <c r="D3771">
        <v>199.99</v>
      </c>
      <c r="E3771">
        <v>65228</v>
      </c>
    </row>
    <row r="3772" spans="1:5" x14ac:dyDescent="0.25">
      <c r="A3772">
        <v>26067</v>
      </c>
      <c r="B3772">
        <v>1073</v>
      </c>
      <c r="C3772">
        <v>1</v>
      </c>
      <c r="D3772">
        <v>199.99</v>
      </c>
      <c r="E3772">
        <v>65246</v>
      </c>
    </row>
    <row r="3773" spans="1:5" x14ac:dyDescent="0.25">
      <c r="A3773">
        <v>26101</v>
      </c>
      <c r="B3773">
        <v>1073</v>
      </c>
      <c r="C3773">
        <v>1</v>
      </c>
      <c r="D3773">
        <v>199.99</v>
      </c>
      <c r="E3773">
        <v>65338</v>
      </c>
    </row>
    <row r="3774" spans="1:5" x14ac:dyDescent="0.25">
      <c r="A3774">
        <v>26110</v>
      </c>
      <c r="B3774">
        <v>1073</v>
      </c>
      <c r="C3774">
        <v>1</v>
      </c>
      <c r="D3774">
        <v>199.99</v>
      </c>
      <c r="E3774">
        <v>65366</v>
      </c>
    </row>
    <row r="3775" spans="1:5" x14ac:dyDescent="0.25">
      <c r="A3775">
        <v>26160</v>
      </c>
      <c r="B3775">
        <v>1073</v>
      </c>
      <c r="C3775">
        <v>1</v>
      </c>
      <c r="D3775">
        <v>199.99</v>
      </c>
      <c r="E3775">
        <v>65486</v>
      </c>
    </row>
    <row r="3776" spans="1:5" x14ac:dyDescent="0.25">
      <c r="A3776">
        <v>26163</v>
      </c>
      <c r="B3776">
        <v>1073</v>
      </c>
      <c r="C3776">
        <v>1</v>
      </c>
      <c r="D3776">
        <v>199.99</v>
      </c>
      <c r="E3776">
        <v>65489</v>
      </c>
    </row>
    <row r="3777" spans="1:5" x14ac:dyDescent="0.25">
      <c r="A3777">
        <v>26163</v>
      </c>
      <c r="B3777">
        <v>1073</v>
      </c>
      <c r="C3777">
        <v>1</v>
      </c>
      <c r="D3777">
        <v>199.99</v>
      </c>
      <c r="E3777">
        <v>65490</v>
      </c>
    </row>
    <row r="3778" spans="1:5" x14ac:dyDescent="0.25">
      <c r="A3778">
        <v>26180</v>
      </c>
      <c r="B3778">
        <v>1073</v>
      </c>
      <c r="C3778">
        <v>1</v>
      </c>
      <c r="D3778">
        <v>199.99</v>
      </c>
      <c r="E3778">
        <v>65529</v>
      </c>
    </row>
    <row r="3779" spans="1:5" x14ac:dyDescent="0.25">
      <c r="A3779">
        <v>26242</v>
      </c>
      <c r="B3779">
        <v>1073</v>
      </c>
      <c r="C3779">
        <v>1</v>
      </c>
      <c r="D3779">
        <v>199.99</v>
      </c>
      <c r="E3779">
        <v>65689</v>
      </c>
    </row>
    <row r="3780" spans="1:5" x14ac:dyDescent="0.25">
      <c r="A3780">
        <v>26297</v>
      </c>
      <c r="B3780">
        <v>1073</v>
      </c>
      <c r="C3780">
        <v>1</v>
      </c>
      <c r="D3780">
        <v>199.99</v>
      </c>
      <c r="E3780">
        <v>65831</v>
      </c>
    </row>
    <row r="3781" spans="1:5" x14ac:dyDescent="0.25">
      <c r="A3781">
        <v>26297</v>
      </c>
      <c r="B3781">
        <v>1073</v>
      </c>
      <c r="C3781">
        <v>1</v>
      </c>
      <c r="D3781">
        <v>199.99</v>
      </c>
      <c r="E3781">
        <v>65833</v>
      </c>
    </row>
    <row r="3782" spans="1:5" x14ac:dyDescent="0.25">
      <c r="A3782">
        <v>26324</v>
      </c>
      <c r="B3782">
        <v>1073</v>
      </c>
      <c r="C3782">
        <v>1</v>
      </c>
      <c r="D3782">
        <v>199.99</v>
      </c>
      <c r="E3782">
        <v>65889</v>
      </c>
    </row>
    <row r="3783" spans="1:5" x14ac:dyDescent="0.25">
      <c r="A3783">
        <v>26343</v>
      </c>
      <c r="B3783">
        <v>1073</v>
      </c>
      <c r="C3783">
        <v>1</v>
      </c>
      <c r="D3783">
        <v>199.99</v>
      </c>
      <c r="E3783">
        <v>65933</v>
      </c>
    </row>
    <row r="3784" spans="1:5" x14ac:dyDescent="0.25">
      <c r="A3784">
        <v>26482</v>
      </c>
      <c r="B3784">
        <v>1073</v>
      </c>
      <c r="C3784">
        <v>1</v>
      </c>
      <c r="D3784">
        <v>199.99</v>
      </c>
      <c r="E3784">
        <v>66290</v>
      </c>
    </row>
    <row r="3785" spans="1:5" x14ac:dyDescent="0.25">
      <c r="A3785">
        <v>26546</v>
      </c>
      <c r="B3785">
        <v>1073</v>
      </c>
      <c r="C3785">
        <v>1</v>
      </c>
      <c r="D3785">
        <v>199.99</v>
      </c>
      <c r="E3785">
        <v>66459</v>
      </c>
    </row>
    <row r="3786" spans="1:5" x14ac:dyDescent="0.25">
      <c r="A3786">
        <v>26572</v>
      </c>
      <c r="B3786">
        <v>1073</v>
      </c>
      <c r="C3786">
        <v>1</v>
      </c>
      <c r="D3786">
        <v>199.99</v>
      </c>
      <c r="E3786">
        <v>66534</v>
      </c>
    </row>
    <row r="3787" spans="1:5" x14ac:dyDescent="0.25">
      <c r="A3787">
        <v>26614</v>
      </c>
      <c r="B3787">
        <v>1073</v>
      </c>
      <c r="C3787">
        <v>1</v>
      </c>
      <c r="D3787">
        <v>199.99</v>
      </c>
      <c r="E3787">
        <v>66652</v>
      </c>
    </row>
    <row r="3788" spans="1:5" x14ac:dyDescent="0.25">
      <c r="A3788">
        <v>26676</v>
      </c>
      <c r="B3788">
        <v>1073</v>
      </c>
      <c r="C3788">
        <v>1</v>
      </c>
      <c r="D3788">
        <v>199.99</v>
      </c>
      <c r="E3788">
        <v>66795</v>
      </c>
    </row>
    <row r="3789" spans="1:5" x14ac:dyDescent="0.25">
      <c r="A3789">
        <v>26676</v>
      </c>
      <c r="B3789">
        <v>1073</v>
      </c>
      <c r="C3789">
        <v>1</v>
      </c>
      <c r="D3789">
        <v>199.99</v>
      </c>
      <c r="E3789">
        <v>66798</v>
      </c>
    </row>
    <row r="3790" spans="1:5" x14ac:dyDescent="0.25">
      <c r="A3790">
        <v>26714</v>
      </c>
      <c r="B3790">
        <v>1073</v>
      </c>
      <c r="C3790">
        <v>1</v>
      </c>
      <c r="D3790">
        <v>199.99</v>
      </c>
      <c r="E3790">
        <v>66905</v>
      </c>
    </row>
    <row r="3791" spans="1:5" x14ac:dyDescent="0.25">
      <c r="A3791">
        <v>26810</v>
      </c>
      <c r="B3791">
        <v>1073</v>
      </c>
      <c r="C3791">
        <v>1</v>
      </c>
      <c r="D3791">
        <v>199.99</v>
      </c>
      <c r="E3791">
        <v>67163</v>
      </c>
    </row>
    <row r="3792" spans="1:5" x14ac:dyDescent="0.25">
      <c r="A3792">
        <v>26824</v>
      </c>
      <c r="B3792">
        <v>1073</v>
      </c>
      <c r="C3792">
        <v>1</v>
      </c>
      <c r="D3792">
        <v>199.99</v>
      </c>
      <c r="E3792">
        <v>67209</v>
      </c>
    </row>
    <row r="3793" spans="1:5" x14ac:dyDescent="0.25">
      <c r="A3793">
        <v>26862</v>
      </c>
      <c r="B3793">
        <v>1073</v>
      </c>
      <c r="C3793">
        <v>1</v>
      </c>
      <c r="D3793">
        <v>199.99</v>
      </c>
      <c r="E3793">
        <v>67309</v>
      </c>
    </row>
    <row r="3794" spans="1:5" x14ac:dyDescent="0.25">
      <c r="A3794">
        <v>26864</v>
      </c>
      <c r="B3794">
        <v>1073</v>
      </c>
      <c r="C3794">
        <v>1</v>
      </c>
      <c r="D3794">
        <v>199.99</v>
      </c>
      <c r="E3794">
        <v>67315</v>
      </c>
    </row>
    <row r="3795" spans="1:5" x14ac:dyDescent="0.25">
      <c r="A3795">
        <v>26888</v>
      </c>
      <c r="B3795">
        <v>1073</v>
      </c>
      <c r="C3795">
        <v>1</v>
      </c>
      <c r="D3795">
        <v>199.99</v>
      </c>
      <c r="E3795">
        <v>67367</v>
      </c>
    </row>
    <row r="3796" spans="1:5" x14ac:dyDescent="0.25">
      <c r="A3796">
        <v>26924</v>
      </c>
      <c r="B3796">
        <v>1073</v>
      </c>
      <c r="C3796">
        <v>1</v>
      </c>
      <c r="D3796">
        <v>199.99</v>
      </c>
      <c r="E3796">
        <v>67450</v>
      </c>
    </row>
    <row r="3797" spans="1:5" x14ac:dyDescent="0.25">
      <c r="A3797">
        <v>26941</v>
      </c>
      <c r="B3797">
        <v>1073</v>
      </c>
      <c r="C3797">
        <v>1</v>
      </c>
      <c r="D3797">
        <v>199.99</v>
      </c>
      <c r="E3797">
        <v>67484</v>
      </c>
    </row>
    <row r="3798" spans="1:5" x14ac:dyDescent="0.25">
      <c r="A3798">
        <v>26943</v>
      </c>
      <c r="B3798">
        <v>1073</v>
      </c>
      <c r="C3798">
        <v>1</v>
      </c>
      <c r="D3798">
        <v>199.99</v>
      </c>
      <c r="E3798">
        <v>67493</v>
      </c>
    </row>
    <row r="3799" spans="1:5" x14ac:dyDescent="0.25">
      <c r="A3799">
        <v>26985</v>
      </c>
      <c r="B3799">
        <v>1073</v>
      </c>
      <c r="C3799">
        <v>1</v>
      </c>
      <c r="D3799">
        <v>199.99</v>
      </c>
      <c r="E3799">
        <v>67588</v>
      </c>
    </row>
    <row r="3800" spans="1:5" x14ac:dyDescent="0.25">
      <c r="A3800">
        <v>27013</v>
      </c>
      <c r="B3800">
        <v>1073</v>
      </c>
      <c r="C3800">
        <v>1</v>
      </c>
      <c r="D3800">
        <v>199.99</v>
      </c>
      <c r="E3800">
        <v>67663</v>
      </c>
    </row>
    <row r="3801" spans="1:5" x14ac:dyDescent="0.25">
      <c r="A3801">
        <v>27015</v>
      </c>
      <c r="B3801">
        <v>1073</v>
      </c>
      <c r="C3801">
        <v>1</v>
      </c>
      <c r="D3801">
        <v>199.99</v>
      </c>
      <c r="E3801">
        <v>67668</v>
      </c>
    </row>
    <row r="3802" spans="1:5" x14ac:dyDescent="0.25">
      <c r="A3802">
        <v>27024</v>
      </c>
      <c r="B3802">
        <v>1073</v>
      </c>
      <c r="C3802">
        <v>1</v>
      </c>
      <c r="D3802">
        <v>199.99</v>
      </c>
      <c r="E3802">
        <v>67689</v>
      </c>
    </row>
    <row r="3803" spans="1:5" x14ac:dyDescent="0.25">
      <c r="A3803">
        <v>27033</v>
      </c>
      <c r="B3803">
        <v>1073</v>
      </c>
      <c r="C3803">
        <v>1</v>
      </c>
      <c r="D3803">
        <v>199.99</v>
      </c>
      <c r="E3803">
        <v>67720</v>
      </c>
    </row>
    <row r="3804" spans="1:5" x14ac:dyDescent="0.25">
      <c r="A3804">
        <v>27034</v>
      </c>
      <c r="B3804">
        <v>1073</v>
      </c>
      <c r="C3804">
        <v>1</v>
      </c>
      <c r="D3804">
        <v>199.99</v>
      </c>
      <c r="E3804">
        <v>67724</v>
      </c>
    </row>
    <row r="3805" spans="1:5" x14ac:dyDescent="0.25">
      <c r="A3805">
        <v>27043</v>
      </c>
      <c r="B3805">
        <v>1073</v>
      </c>
      <c r="C3805">
        <v>1</v>
      </c>
      <c r="D3805">
        <v>199.99</v>
      </c>
      <c r="E3805">
        <v>67757</v>
      </c>
    </row>
    <row r="3806" spans="1:5" x14ac:dyDescent="0.25">
      <c r="A3806">
        <v>27049</v>
      </c>
      <c r="B3806">
        <v>1073</v>
      </c>
      <c r="C3806">
        <v>1</v>
      </c>
      <c r="D3806">
        <v>199.99</v>
      </c>
      <c r="E3806">
        <v>67775</v>
      </c>
    </row>
    <row r="3807" spans="1:5" x14ac:dyDescent="0.25">
      <c r="A3807">
        <v>27281</v>
      </c>
      <c r="B3807">
        <v>1073</v>
      </c>
      <c r="C3807">
        <v>1</v>
      </c>
      <c r="D3807">
        <v>199.99</v>
      </c>
      <c r="E3807">
        <v>68338</v>
      </c>
    </row>
    <row r="3808" spans="1:5" x14ac:dyDescent="0.25">
      <c r="A3808">
        <v>27293</v>
      </c>
      <c r="B3808">
        <v>1073</v>
      </c>
      <c r="C3808">
        <v>1</v>
      </c>
      <c r="D3808">
        <v>199.99</v>
      </c>
      <c r="E3808">
        <v>68371</v>
      </c>
    </row>
    <row r="3809" spans="1:5" x14ac:dyDescent="0.25">
      <c r="A3809">
        <v>27366</v>
      </c>
      <c r="B3809">
        <v>1073</v>
      </c>
      <c r="C3809">
        <v>1</v>
      </c>
      <c r="D3809">
        <v>199.99</v>
      </c>
      <c r="E3809">
        <v>68530</v>
      </c>
    </row>
    <row r="3810" spans="1:5" x14ac:dyDescent="0.25">
      <c r="A3810">
        <v>27367</v>
      </c>
      <c r="B3810">
        <v>1073</v>
      </c>
      <c r="C3810">
        <v>1</v>
      </c>
      <c r="D3810">
        <v>199.99</v>
      </c>
      <c r="E3810">
        <v>68533</v>
      </c>
    </row>
    <row r="3811" spans="1:5" x14ac:dyDescent="0.25">
      <c r="A3811">
        <v>27381</v>
      </c>
      <c r="B3811">
        <v>1073</v>
      </c>
      <c r="C3811">
        <v>1</v>
      </c>
      <c r="D3811">
        <v>199.99</v>
      </c>
      <c r="E3811">
        <v>68576</v>
      </c>
    </row>
    <row r="3812" spans="1:5" x14ac:dyDescent="0.25">
      <c r="A3812">
        <v>27428</v>
      </c>
      <c r="B3812">
        <v>1073</v>
      </c>
      <c r="C3812">
        <v>1</v>
      </c>
      <c r="D3812">
        <v>199.99</v>
      </c>
      <c r="E3812">
        <v>68659</v>
      </c>
    </row>
    <row r="3813" spans="1:5" x14ac:dyDescent="0.25">
      <c r="A3813">
        <v>27431</v>
      </c>
      <c r="B3813">
        <v>1073</v>
      </c>
      <c r="C3813">
        <v>1</v>
      </c>
      <c r="D3813">
        <v>199.99</v>
      </c>
      <c r="E3813">
        <v>68667</v>
      </c>
    </row>
    <row r="3814" spans="1:5" x14ac:dyDescent="0.25">
      <c r="A3814">
        <v>27462</v>
      </c>
      <c r="B3814">
        <v>1073</v>
      </c>
      <c r="C3814">
        <v>1</v>
      </c>
      <c r="D3814">
        <v>199.99</v>
      </c>
      <c r="E3814">
        <v>68755</v>
      </c>
    </row>
    <row r="3815" spans="1:5" x14ac:dyDescent="0.25">
      <c r="A3815">
        <v>27480</v>
      </c>
      <c r="B3815">
        <v>1073</v>
      </c>
      <c r="C3815">
        <v>1</v>
      </c>
      <c r="D3815">
        <v>199.99</v>
      </c>
      <c r="E3815">
        <v>68798</v>
      </c>
    </row>
    <row r="3816" spans="1:5" x14ac:dyDescent="0.25">
      <c r="A3816">
        <v>27522</v>
      </c>
      <c r="B3816">
        <v>1073</v>
      </c>
      <c r="C3816">
        <v>1</v>
      </c>
      <c r="D3816">
        <v>199.99</v>
      </c>
      <c r="E3816">
        <v>68883</v>
      </c>
    </row>
    <row r="3817" spans="1:5" x14ac:dyDescent="0.25">
      <c r="A3817">
        <v>27553</v>
      </c>
      <c r="B3817">
        <v>1073</v>
      </c>
      <c r="C3817">
        <v>1</v>
      </c>
      <c r="D3817">
        <v>199.99</v>
      </c>
      <c r="E3817">
        <v>68969</v>
      </c>
    </row>
    <row r="3818" spans="1:5" x14ac:dyDescent="0.25">
      <c r="A3818">
        <v>27617</v>
      </c>
      <c r="B3818">
        <v>1073</v>
      </c>
      <c r="C3818">
        <v>1</v>
      </c>
      <c r="D3818">
        <v>199.99</v>
      </c>
      <c r="E3818">
        <v>69150</v>
      </c>
    </row>
    <row r="3819" spans="1:5" x14ac:dyDescent="0.25">
      <c r="A3819">
        <v>27646</v>
      </c>
      <c r="B3819">
        <v>1073</v>
      </c>
      <c r="C3819">
        <v>1</v>
      </c>
      <c r="D3819">
        <v>199.99</v>
      </c>
      <c r="E3819">
        <v>69210</v>
      </c>
    </row>
    <row r="3820" spans="1:5" x14ac:dyDescent="0.25">
      <c r="A3820">
        <v>27724</v>
      </c>
      <c r="B3820">
        <v>1073</v>
      </c>
      <c r="C3820">
        <v>1</v>
      </c>
      <c r="D3820">
        <v>199.99</v>
      </c>
      <c r="E3820">
        <v>69411</v>
      </c>
    </row>
    <row r="3821" spans="1:5" x14ac:dyDescent="0.25">
      <c r="A3821">
        <v>27763</v>
      </c>
      <c r="B3821">
        <v>1073</v>
      </c>
      <c r="C3821">
        <v>1</v>
      </c>
      <c r="D3821">
        <v>199.99</v>
      </c>
      <c r="E3821">
        <v>69499</v>
      </c>
    </row>
    <row r="3822" spans="1:5" x14ac:dyDescent="0.25">
      <c r="A3822">
        <v>27787</v>
      </c>
      <c r="B3822">
        <v>1073</v>
      </c>
      <c r="C3822">
        <v>1</v>
      </c>
      <c r="D3822">
        <v>199.99</v>
      </c>
      <c r="E3822">
        <v>69556</v>
      </c>
    </row>
    <row r="3823" spans="1:5" x14ac:dyDescent="0.25">
      <c r="A3823">
        <v>27800</v>
      </c>
      <c r="B3823">
        <v>1073</v>
      </c>
      <c r="C3823">
        <v>1</v>
      </c>
      <c r="D3823">
        <v>199.99</v>
      </c>
      <c r="E3823">
        <v>69594</v>
      </c>
    </row>
    <row r="3824" spans="1:5" x14ac:dyDescent="0.25">
      <c r="A3824">
        <v>27804</v>
      </c>
      <c r="B3824">
        <v>1073</v>
      </c>
      <c r="C3824">
        <v>1</v>
      </c>
      <c r="D3824">
        <v>199.99</v>
      </c>
      <c r="E3824">
        <v>69605</v>
      </c>
    </row>
    <row r="3825" spans="1:5" x14ac:dyDescent="0.25">
      <c r="A3825">
        <v>27804</v>
      </c>
      <c r="B3825">
        <v>1073</v>
      </c>
      <c r="C3825">
        <v>1</v>
      </c>
      <c r="D3825">
        <v>199.99</v>
      </c>
      <c r="E3825">
        <v>69606</v>
      </c>
    </row>
    <row r="3826" spans="1:5" x14ac:dyDescent="0.25">
      <c r="A3826">
        <v>27808</v>
      </c>
      <c r="B3826">
        <v>1073</v>
      </c>
      <c r="C3826">
        <v>1</v>
      </c>
      <c r="D3826">
        <v>199.99</v>
      </c>
      <c r="E3826">
        <v>69617</v>
      </c>
    </row>
    <row r="3827" spans="1:5" x14ac:dyDescent="0.25">
      <c r="A3827">
        <v>27847</v>
      </c>
      <c r="B3827">
        <v>1073</v>
      </c>
      <c r="C3827">
        <v>1</v>
      </c>
      <c r="D3827">
        <v>199.99</v>
      </c>
      <c r="E3827">
        <v>69716</v>
      </c>
    </row>
    <row r="3828" spans="1:5" x14ac:dyDescent="0.25">
      <c r="A3828">
        <v>27860</v>
      </c>
      <c r="B3828">
        <v>1073</v>
      </c>
      <c r="C3828">
        <v>1</v>
      </c>
      <c r="D3828">
        <v>199.99</v>
      </c>
      <c r="E3828">
        <v>69747</v>
      </c>
    </row>
    <row r="3829" spans="1:5" x14ac:dyDescent="0.25">
      <c r="A3829">
        <v>27880</v>
      </c>
      <c r="B3829">
        <v>1073</v>
      </c>
      <c r="C3829">
        <v>1</v>
      </c>
      <c r="D3829">
        <v>199.99</v>
      </c>
      <c r="E3829">
        <v>69794</v>
      </c>
    </row>
    <row r="3830" spans="1:5" x14ac:dyDescent="0.25">
      <c r="A3830">
        <v>27881</v>
      </c>
      <c r="B3830">
        <v>1073</v>
      </c>
      <c r="C3830">
        <v>1</v>
      </c>
      <c r="D3830">
        <v>199.99</v>
      </c>
      <c r="E3830">
        <v>69797</v>
      </c>
    </row>
    <row r="3831" spans="1:5" x14ac:dyDescent="0.25">
      <c r="A3831">
        <v>27886</v>
      </c>
      <c r="B3831">
        <v>1073</v>
      </c>
      <c r="C3831">
        <v>1</v>
      </c>
      <c r="D3831">
        <v>199.99</v>
      </c>
      <c r="E3831">
        <v>69807</v>
      </c>
    </row>
    <row r="3832" spans="1:5" x14ac:dyDescent="0.25">
      <c r="A3832">
        <v>27886</v>
      </c>
      <c r="B3832">
        <v>1073</v>
      </c>
      <c r="C3832">
        <v>1</v>
      </c>
      <c r="D3832">
        <v>199.99</v>
      </c>
      <c r="E3832">
        <v>69808</v>
      </c>
    </row>
    <row r="3833" spans="1:5" x14ac:dyDescent="0.25">
      <c r="A3833">
        <v>27887</v>
      </c>
      <c r="B3833">
        <v>1073</v>
      </c>
      <c r="C3833">
        <v>1</v>
      </c>
      <c r="D3833">
        <v>199.99</v>
      </c>
      <c r="E3833">
        <v>69813</v>
      </c>
    </row>
    <row r="3834" spans="1:5" x14ac:dyDescent="0.25">
      <c r="A3834">
        <v>27889</v>
      </c>
      <c r="B3834">
        <v>1073</v>
      </c>
      <c r="C3834">
        <v>1</v>
      </c>
      <c r="D3834">
        <v>199.99</v>
      </c>
      <c r="E3834">
        <v>69821</v>
      </c>
    </row>
    <row r="3835" spans="1:5" x14ac:dyDescent="0.25">
      <c r="A3835">
        <v>27902</v>
      </c>
      <c r="B3835">
        <v>1073</v>
      </c>
      <c r="C3835">
        <v>1</v>
      </c>
      <c r="D3835">
        <v>199.99</v>
      </c>
      <c r="E3835">
        <v>69841</v>
      </c>
    </row>
    <row r="3836" spans="1:5" x14ac:dyDescent="0.25">
      <c r="A3836">
        <v>27943</v>
      </c>
      <c r="B3836">
        <v>1073</v>
      </c>
      <c r="C3836">
        <v>1</v>
      </c>
      <c r="D3836">
        <v>199.99</v>
      </c>
      <c r="E3836">
        <v>69938</v>
      </c>
    </row>
    <row r="3837" spans="1:5" x14ac:dyDescent="0.25">
      <c r="A3837">
        <v>27969</v>
      </c>
      <c r="B3837">
        <v>1073</v>
      </c>
      <c r="C3837">
        <v>1</v>
      </c>
      <c r="D3837">
        <v>199.99</v>
      </c>
      <c r="E3837">
        <v>69996</v>
      </c>
    </row>
    <row r="3838" spans="1:5" x14ac:dyDescent="0.25">
      <c r="A3838">
        <v>27995</v>
      </c>
      <c r="B3838">
        <v>1073</v>
      </c>
      <c r="C3838">
        <v>1</v>
      </c>
      <c r="D3838">
        <v>199.99</v>
      </c>
      <c r="E3838">
        <v>70060</v>
      </c>
    </row>
    <row r="3839" spans="1:5" x14ac:dyDescent="0.25">
      <c r="A3839">
        <v>28008</v>
      </c>
      <c r="B3839">
        <v>1073</v>
      </c>
      <c r="C3839">
        <v>1</v>
      </c>
      <c r="D3839">
        <v>199.99</v>
      </c>
      <c r="E3839">
        <v>70087</v>
      </c>
    </row>
    <row r="3840" spans="1:5" x14ac:dyDescent="0.25">
      <c r="A3840">
        <v>28009</v>
      </c>
      <c r="B3840">
        <v>1073</v>
      </c>
      <c r="C3840">
        <v>1</v>
      </c>
      <c r="D3840">
        <v>199.99</v>
      </c>
      <c r="E3840">
        <v>70089</v>
      </c>
    </row>
    <row r="3841" spans="1:5" x14ac:dyDescent="0.25">
      <c r="A3841">
        <v>28016</v>
      </c>
      <c r="B3841">
        <v>1073</v>
      </c>
      <c r="C3841">
        <v>1</v>
      </c>
      <c r="D3841">
        <v>199.99</v>
      </c>
      <c r="E3841">
        <v>70099</v>
      </c>
    </row>
    <row r="3842" spans="1:5" x14ac:dyDescent="0.25">
      <c r="A3842">
        <v>28038</v>
      </c>
      <c r="B3842">
        <v>1073</v>
      </c>
      <c r="C3842">
        <v>1</v>
      </c>
      <c r="D3842">
        <v>199.99</v>
      </c>
      <c r="E3842">
        <v>70148</v>
      </c>
    </row>
    <row r="3843" spans="1:5" x14ac:dyDescent="0.25">
      <c r="A3843">
        <v>28077</v>
      </c>
      <c r="B3843">
        <v>1073</v>
      </c>
      <c r="C3843">
        <v>1</v>
      </c>
      <c r="D3843">
        <v>199.99</v>
      </c>
      <c r="E3843">
        <v>70237</v>
      </c>
    </row>
    <row r="3844" spans="1:5" x14ac:dyDescent="0.25">
      <c r="A3844">
        <v>28153</v>
      </c>
      <c r="B3844">
        <v>1073</v>
      </c>
      <c r="C3844">
        <v>1</v>
      </c>
      <c r="D3844">
        <v>199.99</v>
      </c>
      <c r="E3844">
        <v>70406</v>
      </c>
    </row>
    <row r="3845" spans="1:5" x14ac:dyDescent="0.25">
      <c r="A3845">
        <v>28160</v>
      </c>
      <c r="B3845">
        <v>1073</v>
      </c>
      <c r="C3845">
        <v>1</v>
      </c>
      <c r="D3845">
        <v>199.99</v>
      </c>
      <c r="E3845">
        <v>70422</v>
      </c>
    </row>
    <row r="3846" spans="1:5" x14ac:dyDescent="0.25">
      <c r="A3846">
        <v>28165</v>
      </c>
      <c r="B3846">
        <v>1073</v>
      </c>
      <c r="C3846">
        <v>1</v>
      </c>
      <c r="D3846">
        <v>199.99</v>
      </c>
      <c r="E3846">
        <v>70436</v>
      </c>
    </row>
    <row r="3847" spans="1:5" x14ac:dyDescent="0.25">
      <c r="A3847">
        <v>28170</v>
      </c>
      <c r="B3847">
        <v>1073</v>
      </c>
      <c r="C3847">
        <v>1</v>
      </c>
      <c r="D3847">
        <v>199.99</v>
      </c>
      <c r="E3847">
        <v>70451</v>
      </c>
    </row>
    <row r="3848" spans="1:5" x14ac:dyDescent="0.25">
      <c r="A3848">
        <v>28185</v>
      </c>
      <c r="B3848">
        <v>1073</v>
      </c>
      <c r="C3848">
        <v>1</v>
      </c>
      <c r="D3848">
        <v>199.99</v>
      </c>
      <c r="E3848">
        <v>70480</v>
      </c>
    </row>
    <row r="3849" spans="1:5" x14ac:dyDescent="0.25">
      <c r="A3849">
        <v>28212</v>
      </c>
      <c r="B3849">
        <v>1073</v>
      </c>
      <c r="C3849">
        <v>1</v>
      </c>
      <c r="D3849">
        <v>199.99</v>
      </c>
      <c r="E3849">
        <v>70558</v>
      </c>
    </row>
    <row r="3850" spans="1:5" x14ac:dyDescent="0.25">
      <c r="A3850">
        <v>28281</v>
      </c>
      <c r="B3850">
        <v>1073</v>
      </c>
      <c r="C3850">
        <v>1</v>
      </c>
      <c r="D3850">
        <v>199.99</v>
      </c>
      <c r="E3850">
        <v>70743</v>
      </c>
    </row>
    <row r="3851" spans="1:5" x14ac:dyDescent="0.25">
      <c r="A3851">
        <v>28282</v>
      </c>
      <c r="B3851">
        <v>1073</v>
      </c>
      <c r="C3851">
        <v>1</v>
      </c>
      <c r="D3851">
        <v>199.99</v>
      </c>
      <c r="E3851">
        <v>70746</v>
      </c>
    </row>
    <row r="3852" spans="1:5" x14ac:dyDescent="0.25">
      <c r="A3852">
        <v>28296</v>
      </c>
      <c r="B3852">
        <v>1073</v>
      </c>
      <c r="C3852">
        <v>1</v>
      </c>
      <c r="D3852">
        <v>199.99</v>
      </c>
      <c r="E3852">
        <v>70791</v>
      </c>
    </row>
    <row r="3853" spans="1:5" x14ac:dyDescent="0.25">
      <c r="A3853">
        <v>28329</v>
      </c>
      <c r="B3853">
        <v>1073</v>
      </c>
      <c r="C3853">
        <v>1</v>
      </c>
      <c r="D3853">
        <v>199.99</v>
      </c>
      <c r="E3853">
        <v>70883</v>
      </c>
    </row>
    <row r="3854" spans="1:5" x14ac:dyDescent="0.25">
      <c r="A3854">
        <v>28333</v>
      </c>
      <c r="B3854">
        <v>1073</v>
      </c>
      <c r="C3854">
        <v>1</v>
      </c>
      <c r="D3854">
        <v>199.99</v>
      </c>
      <c r="E3854">
        <v>70897</v>
      </c>
    </row>
    <row r="3855" spans="1:5" x14ac:dyDescent="0.25">
      <c r="A3855">
        <v>28345</v>
      </c>
      <c r="B3855">
        <v>1073</v>
      </c>
      <c r="C3855">
        <v>1</v>
      </c>
      <c r="D3855">
        <v>199.99</v>
      </c>
      <c r="E3855">
        <v>70924</v>
      </c>
    </row>
    <row r="3856" spans="1:5" x14ac:dyDescent="0.25">
      <c r="A3856">
        <v>28346</v>
      </c>
      <c r="B3856">
        <v>1073</v>
      </c>
      <c r="C3856">
        <v>1</v>
      </c>
      <c r="D3856">
        <v>199.99</v>
      </c>
      <c r="E3856">
        <v>70927</v>
      </c>
    </row>
    <row r="3857" spans="1:5" x14ac:dyDescent="0.25">
      <c r="A3857">
        <v>28346</v>
      </c>
      <c r="B3857">
        <v>1073</v>
      </c>
      <c r="C3857">
        <v>1</v>
      </c>
      <c r="D3857">
        <v>199.99</v>
      </c>
      <c r="E3857">
        <v>70928</v>
      </c>
    </row>
    <row r="3858" spans="1:5" x14ac:dyDescent="0.25">
      <c r="A3858">
        <v>28376</v>
      </c>
      <c r="B3858">
        <v>1073</v>
      </c>
      <c r="C3858">
        <v>1</v>
      </c>
      <c r="D3858">
        <v>199.99</v>
      </c>
      <c r="E3858">
        <v>71003</v>
      </c>
    </row>
    <row r="3859" spans="1:5" x14ac:dyDescent="0.25">
      <c r="A3859">
        <v>28381</v>
      </c>
      <c r="B3859">
        <v>1073</v>
      </c>
      <c r="C3859">
        <v>1</v>
      </c>
      <c r="D3859">
        <v>199.99</v>
      </c>
      <c r="E3859">
        <v>71012</v>
      </c>
    </row>
    <row r="3860" spans="1:5" x14ac:dyDescent="0.25">
      <c r="A3860">
        <v>28381</v>
      </c>
      <c r="B3860">
        <v>1073</v>
      </c>
      <c r="C3860">
        <v>1</v>
      </c>
      <c r="D3860">
        <v>199.99</v>
      </c>
      <c r="E3860">
        <v>71013</v>
      </c>
    </row>
    <row r="3861" spans="1:5" x14ac:dyDescent="0.25">
      <c r="A3861">
        <v>28382</v>
      </c>
      <c r="B3861">
        <v>1073</v>
      </c>
      <c r="C3861">
        <v>1</v>
      </c>
      <c r="D3861">
        <v>199.99</v>
      </c>
      <c r="E3861">
        <v>71020</v>
      </c>
    </row>
    <row r="3862" spans="1:5" x14ac:dyDescent="0.25">
      <c r="A3862">
        <v>28424</v>
      </c>
      <c r="B3862">
        <v>1073</v>
      </c>
      <c r="C3862">
        <v>1</v>
      </c>
      <c r="D3862">
        <v>199.99</v>
      </c>
      <c r="E3862">
        <v>71140</v>
      </c>
    </row>
    <row r="3863" spans="1:5" x14ac:dyDescent="0.25">
      <c r="A3863">
        <v>28427</v>
      </c>
      <c r="B3863">
        <v>1073</v>
      </c>
      <c r="C3863">
        <v>1</v>
      </c>
      <c r="D3863">
        <v>199.99</v>
      </c>
      <c r="E3863">
        <v>71145</v>
      </c>
    </row>
    <row r="3864" spans="1:5" x14ac:dyDescent="0.25">
      <c r="A3864">
        <v>28427</v>
      </c>
      <c r="B3864">
        <v>1073</v>
      </c>
      <c r="C3864">
        <v>1</v>
      </c>
      <c r="D3864">
        <v>199.99</v>
      </c>
      <c r="E3864">
        <v>71146</v>
      </c>
    </row>
    <row r="3865" spans="1:5" x14ac:dyDescent="0.25">
      <c r="A3865">
        <v>28428</v>
      </c>
      <c r="B3865">
        <v>1073</v>
      </c>
      <c r="C3865">
        <v>1</v>
      </c>
      <c r="D3865">
        <v>199.99</v>
      </c>
      <c r="E3865">
        <v>71152</v>
      </c>
    </row>
    <row r="3866" spans="1:5" x14ac:dyDescent="0.25">
      <c r="A3866">
        <v>28484</v>
      </c>
      <c r="B3866">
        <v>1073</v>
      </c>
      <c r="C3866">
        <v>1</v>
      </c>
      <c r="D3866">
        <v>199.99</v>
      </c>
      <c r="E3866">
        <v>71286</v>
      </c>
    </row>
    <row r="3867" spans="1:5" x14ac:dyDescent="0.25">
      <c r="A3867">
        <v>28485</v>
      </c>
      <c r="B3867">
        <v>1073</v>
      </c>
      <c r="C3867">
        <v>1</v>
      </c>
      <c r="D3867">
        <v>199.99</v>
      </c>
      <c r="E3867">
        <v>71292</v>
      </c>
    </row>
    <row r="3868" spans="1:5" x14ac:dyDescent="0.25">
      <c r="A3868">
        <v>28503</v>
      </c>
      <c r="B3868">
        <v>1073</v>
      </c>
      <c r="C3868">
        <v>1</v>
      </c>
      <c r="D3868">
        <v>199.99</v>
      </c>
      <c r="E3868">
        <v>71338</v>
      </c>
    </row>
    <row r="3869" spans="1:5" x14ac:dyDescent="0.25">
      <c r="A3869">
        <v>28521</v>
      </c>
      <c r="B3869">
        <v>1073</v>
      </c>
      <c r="C3869">
        <v>1</v>
      </c>
      <c r="D3869">
        <v>199.99</v>
      </c>
      <c r="E3869">
        <v>71371</v>
      </c>
    </row>
    <row r="3870" spans="1:5" x14ac:dyDescent="0.25">
      <c r="A3870">
        <v>28553</v>
      </c>
      <c r="B3870">
        <v>1073</v>
      </c>
      <c r="C3870">
        <v>1</v>
      </c>
      <c r="D3870">
        <v>199.99</v>
      </c>
      <c r="E3870">
        <v>71452</v>
      </c>
    </row>
    <row r="3871" spans="1:5" x14ac:dyDescent="0.25">
      <c r="A3871">
        <v>28558</v>
      </c>
      <c r="B3871">
        <v>1073</v>
      </c>
      <c r="C3871">
        <v>1</v>
      </c>
      <c r="D3871">
        <v>199.99</v>
      </c>
      <c r="E3871">
        <v>71465</v>
      </c>
    </row>
    <row r="3872" spans="1:5" x14ac:dyDescent="0.25">
      <c r="A3872">
        <v>28601</v>
      </c>
      <c r="B3872">
        <v>1073</v>
      </c>
      <c r="C3872">
        <v>1</v>
      </c>
      <c r="D3872">
        <v>199.99</v>
      </c>
      <c r="E3872">
        <v>71584</v>
      </c>
    </row>
    <row r="3873" spans="1:5" x14ac:dyDescent="0.25">
      <c r="A3873">
        <v>28604</v>
      </c>
      <c r="B3873">
        <v>1073</v>
      </c>
      <c r="C3873">
        <v>1</v>
      </c>
      <c r="D3873">
        <v>199.99</v>
      </c>
      <c r="E3873">
        <v>71595</v>
      </c>
    </row>
    <row r="3874" spans="1:5" x14ac:dyDescent="0.25">
      <c r="A3874">
        <v>28640</v>
      </c>
      <c r="B3874">
        <v>1073</v>
      </c>
      <c r="C3874">
        <v>1</v>
      </c>
      <c r="D3874">
        <v>199.99</v>
      </c>
      <c r="E3874">
        <v>71682</v>
      </c>
    </row>
    <row r="3875" spans="1:5" x14ac:dyDescent="0.25">
      <c r="A3875">
        <v>28640</v>
      </c>
      <c r="B3875">
        <v>1073</v>
      </c>
      <c r="C3875">
        <v>1</v>
      </c>
      <c r="D3875">
        <v>199.99</v>
      </c>
      <c r="E3875">
        <v>71683</v>
      </c>
    </row>
    <row r="3876" spans="1:5" x14ac:dyDescent="0.25">
      <c r="A3876">
        <v>28645</v>
      </c>
      <c r="B3876">
        <v>1073</v>
      </c>
      <c r="C3876">
        <v>1</v>
      </c>
      <c r="D3876">
        <v>199.99</v>
      </c>
      <c r="E3876">
        <v>71703</v>
      </c>
    </row>
    <row r="3877" spans="1:5" x14ac:dyDescent="0.25">
      <c r="A3877">
        <v>28672</v>
      </c>
      <c r="B3877">
        <v>1073</v>
      </c>
      <c r="C3877">
        <v>1</v>
      </c>
      <c r="D3877">
        <v>199.99</v>
      </c>
      <c r="E3877">
        <v>71769</v>
      </c>
    </row>
    <row r="3878" spans="1:5" x14ac:dyDescent="0.25">
      <c r="A3878">
        <v>28672</v>
      </c>
      <c r="B3878">
        <v>1073</v>
      </c>
      <c r="C3878">
        <v>1</v>
      </c>
      <c r="D3878">
        <v>199.99</v>
      </c>
      <c r="E3878">
        <v>71770</v>
      </c>
    </row>
    <row r="3879" spans="1:5" x14ac:dyDescent="0.25">
      <c r="A3879">
        <v>28702</v>
      </c>
      <c r="B3879">
        <v>1073</v>
      </c>
      <c r="C3879">
        <v>1</v>
      </c>
      <c r="D3879">
        <v>199.99</v>
      </c>
      <c r="E3879">
        <v>71845</v>
      </c>
    </row>
    <row r="3880" spans="1:5" x14ac:dyDescent="0.25">
      <c r="A3880">
        <v>28710</v>
      </c>
      <c r="B3880">
        <v>1073</v>
      </c>
      <c r="C3880">
        <v>1</v>
      </c>
      <c r="D3880">
        <v>199.99</v>
      </c>
      <c r="E3880">
        <v>71861</v>
      </c>
    </row>
    <row r="3881" spans="1:5" x14ac:dyDescent="0.25">
      <c r="A3881">
        <v>28785</v>
      </c>
      <c r="B3881">
        <v>1073</v>
      </c>
      <c r="C3881">
        <v>1</v>
      </c>
      <c r="D3881">
        <v>199.99</v>
      </c>
      <c r="E3881">
        <v>72038</v>
      </c>
    </row>
    <row r="3882" spans="1:5" x14ac:dyDescent="0.25">
      <c r="A3882">
        <v>28786</v>
      </c>
      <c r="B3882">
        <v>1073</v>
      </c>
      <c r="C3882">
        <v>1</v>
      </c>
      <c r="D3882">
        <v>199.99</v>
      </c>
      <c r="E3882">
        <v>72042</v>
      </c>
    </row>
    <row r="3883" spans="1:5" x14ac:dyDescent="0.25">
      <c r="A3883">
        <v>28849</v>
      </c>
      <c r="B3883">
        <v>1073</v>
      </c>
      <c r="C3883">
        <v>1</v>
      </c>
      <c r="D3883">
        <v>199.99</v>
      </c>
      <c r="E3883">
        <v>72186</v>
      </c>
    </row>
    <row r="3884" spans="1:5" x14ac:dyDescent="0.25">
      <c r="A3884">
        <v>28851</v>
      </c>
      <c r="B3884">
        <v>1073</v>
      </c>
      <c r="C3884">
        <v>1</v>
      </c>
      <c r="D3884">
        <v>199.99</v>
      </c>
      <c r="E3884">
        <v>72190</v>
      </c>
    </row>
    <row r="3885" spans="1:5" x14ac:dyDescent="0.25">
      <c r="A3885">
        <v>28852</v>
      </c>
      <c r="B3885">
        <v>1073</v>
      </c>
      <c r="C3885">
        <v>1</v>
      </c>
      <c r="D3885">
        <v>199.99</v>
      </c>
      <c r="E3885">
        <v>72193</v>
      </c>
    </row>
    <row r="3886" spans="1:5" x14ac:dyDescent="0.25">
      <c r="A3886">
        <v>28852</v>
      </c>
      <c r="B3886">
        <v>1073</v>
      </c>
      <c r="C3886">
        <v>1</v>
      </c>
      <c r="D3886">
        <v>199.99</v>
      </c>
      <c r="E3886">
        <v>72196</v>
      </c>
    </row>
    <row r="3887" spans="1:5" x14ac:dyDescent="0.25">
      <c r="A3887">
        <v>28853</v>
      </c>
      <c r="B3887">
        <v>1073</v>
      </c>
      <c r="C3887">
        <v>1</v>
      </c>
      <c r="D3887">
        <v>199.99</v>
      </c>
      <c r="E3887">
        <v>72198</v>
      </c>
    </row>
    <row r="3888" spans="1:5" x14ac:dyDescent="0.25">
      <c r="A3888">
        <v>28932</v>
      </c>
      <c r="B3888">
        <v>1073</v>
      </c>
      <c r="C3888">
        <v>1</v>
      </c>
      <c r="D3888">
        <v>199.99</v>
      </c>
      <c r="E3888">
        <v>72393</v>
      </c>
    </row>
    <row r="3889" spans="1:5" x14ac:dyDescent="0.25">
      <c r="A3889">
        <v>28992</v>
      </c>
      <c r="B3889">
        <v>1073</v>
      </c>
      <c r="C3889">
        <v>1</v>
      </c>
      <c r="D3889">
        <v>199.99</v>
      </c>
      <c r="E3889">
        <v>72542</v>
      </c>
    </row>
    <row r="3890" spans="1:5" x14ac:dyDescent="0.25">
      <c r="A3890">
        <v>29104</v>
      </c>
      <c r="B3890">
        <v>1073</v>
      </c>
      <c r="C3890">
        <v>1</v>
      </c>
      <c r="D3890">
        <v>199.99</v>
      </c>
      <c r="E3890">
        <v>72822</v>
      </c>
    </row>
    <row r="3891" spans="1:5" x14ac:dyDescent="0.25">
      <c r="A3891">
        <v>29284</v>
      </c>
      <c r="B3891">
        <v>1073</v>
      </c>
      <c r="C3891">
        <v>1</v>
      </c>
      <c r="D3891">
        <v>199.99</v>
      </c>
      <c r="E3891">
        <v>73259</v>
      </c>
    </row>
    <row r="3892" spans="1:5" x14ac:dyDescent="0.25">
      <c r="A3892">
        <v>29316</v>
      </c>
      <c r="B3892">
        <v>1073</v>
      </c>
      <c r="C3892">
        <v>1</v>
      </c>
      <c r="D3892">
        <v>199.99</v>
      </c>
      <c r="E3892">
        <v>73352</v>
      </c>
    </row>
    <row r="3893" spans="1:5" x14ac:dyDescent="0.25">
      <c r="A3893">
        <v>29320</v>
      </c>
      <c r="B3893">
        <v>1073</v>
      </c>
      <c r="C3893">
        <v>1</v>
      </c>
      <c r="D3893">
        <v>199.99</v>
      </c>
      <c r="E3893">
        <v>73359</v>
      </c>
    </row>
    <row r="3894" spans="1:5" x14ac:dyDescent="0.25">
      <c r="A3894">
        <v>29376</v>
      </c>
      <c r="B3894">
        <v>1073</v>
      </c>
      <c r="C3894">
        <v>1</v>
      </c>
      <c r="D3894">
        <v>199.99</v>
      </c>
      <c r="E3894">
        <v>73499</v>
      </c>
    </row>
    <row r="3895" spans="1:5" x14ac:dyDescent="0.25">
      <c r="A3895">
        <v>29448</v>
      </c>
      <c r="B3895">
        <v>1073</v>
      </c>
      <c r="C3895">
        <v>1</v>
      </c>
      <c r="D3895">
        <v>199.99</v>
      </c>
      <c r="E3895">
        <v>73671</v>
      </c>
    </row>
    <row r="3896" spans="1:5" x14ac:dyDescent="0.25">
      <c r="A3896">
        <v>29474</v>
      </c>
      <c r="B3896">
        <v>1073</v>
      </c>
      <c r="C3896">
        <v>1</v>
      </c>
      <c r="D3896">
        <v>199.99</v>
      </c>
      <c r="E3896">
        <v>73743</v>
      </c>
    </row>
    <row r="3897" spans="1:5" x14ac:dyDescent="0.25">
      <c r="A3897">
        <v>29474</v>
      </c>
      <c r="B3897">
        <v>1073</v>
      </c>
      <c r="C3897">
        <v>1</v>
      </c>
      <c r="D3897">
        <v>199.99</v>
      </c>
      <c r="E3897">
        <v>73744</v>
      </c>
    </row>
    <row r="3898" spans="1:5" x14ac:dyDescent="0.25">
      <c r="A3898">
        <v>29523</v>
      </c>
      <c r="B3898">
        <v>1073</v>
      </c>
      <c r="C3898">
        <v>1</v>
      </c>
      <c r="D3898">
        <v>199.99</v>
      </c>
      <c r="E3898">
        <v>73881</v>
      </c>
    </row>
    <row r="3899" spans="1:5" x14ac:dyDescent="0.25">
      <c r="A3899">
        <v>29527</v>
      </c>
      <c r="B3899">
        <v>1073</v>
      </c>
      <c r="C3899">
        <v>1</v>
      </c>
      <c r="D3899">
        <v>199.99</v>
      </c>
      <c r="E3899">
        <v>73888</v>
      </c>
    </row>
    <row r="3900" spans="1:5" x14ac:dyDescent="0.25">
      <c r="A3900">
        <v>29541</v>
      </c>
      <c r="B3900">
        <v>1073</v>
      </c>
      <c r="C3900">
        <v>1</v>
      </c>
      <c r="D3900">
        <v>199.99</v>
      </c>
      <c r="E3900">
        <v>73924</v>
      </c>
    </row>
    <row r="3901" spans="1:5" x14ac:dyDescent="0.25">
      <c r="A3901">
        <v>29541</v>
      </c>
      <c r="B3901">
        <v>1073</v>
      </c>
      <c r="C3901">
        <v>1</v>
      </c>
      <c r="D3901">
        <v>199.99</v>
      </c>
      <c r="E3901">
        <v>73925</v>
      </c>
    </row>
    <row r="3902" spans="1:5" x14ac:dyDescent="0.25">
      <c r="A3902">
        <v>29542</v>
      </c>
      <c r="B3902">
        <v>1073</v>
      </c>
      <c r="C3902">
        <v>1</v>
      </c>
      <c r="D3902">
        <v>199.99</v>
      </c>
      <c r="E3902">
        <v>73928</v>
      </c>
    </row>
    <row r="3903" spans="1:5" x14ac:dyDescent="0.25">
      <c r="A3903">
        <v>29620</v>
      </c>
      <c r="B3903">
        <v>1073</v>
      </c>
      <c r="C3903">
        <v>1</v>
      </c>
      <c r="D3903">
        <v>199.99</v>
      </c>
      <c r="E3903">
        <v>74110</v>
      </c>
    </row>
    <row r="3904" spans="1:5" x14ac:dyDescent="0.25">
      <c r="A3904">
        <v>29692</v>
      </c>
      <c r="B3904">
        <v>1073</v>
      </c>
      <c r="C3904">
        <v>1</v>
      </c>
      <c r="D3904">
        <v>199.99</v>
      </c>
      <c r="E3904">
        <v>74284</v>
      </c>
    </row>
    <row r="3905" spans="1:5" x14ac:dyDescent="0.25">
      <c r="A3905">
        <v>29699</v>
      </c>
      <c r="B3905">
        <v>1073</v>
      </c>
      <c r="C3905">
        <v>1</v>
      </c>
      <c r="D3905">
        <v>199.99</v>
      </c>
      <c r="E3905">
        <v>74305</v>
      </c>
    </row>
    <row r="3906" spans="1:5" x14ac:dyDescent="0.25">
      <c r="A3906">
        <v>29712</v>
      </c>
      <c r="B3906">
        <v>1073</v>
      </c>
      <c r="C3906">
        <v>1</v>
      </c>
      <c r="D3906">
        <v>199.99</v>
      </c>
      <c r="E3906">
        <v>74334</v>
      </c>
    </row>
    <row r="3907" spans="1:5" x14ac:dyDescent="0.25">
      <c r="A3907">
        <v>29719</v>
      </c>
      <c r="B3907">
        <v>1073</v>
      </c>
      <c r="C3907">
        <v>1</v>
      </c>
      <c r="D3907">
        <v>199.99</v>
      </c>
      <c r="E3907">
        <v>74344</v>
      </c>
    </row>
    <row r="3908" spans="1:5" x14ac:dyDescent="0.25">
      <c r="A3908">
        <v>29720</v>
      </c>
      <c r="B3908">
        <v>1073</v>
      </c>
      <c r="C3908">
        <v>1</v>
      </c>
      <c r="D3908">
        <v>199.99</v>
      </c>
      <c r="E3908">
        <v>74347</v>
      </c>
    </row>
    <row r="3909" spans="1:5" x14ac:dyDescent="0.25">
      <c r="A3909">
        <v>29752</v>
      </c>
      <c r="B3909">
        <v>1073</v>
      </c>
      <c r="C3909">
        <v>1</v>
      </c>
      <c r="D3909">
        <v>199.99</v>
      </c>
      <c r="E3909">
        <v>74441</v>
      </c>
    </row>
    <row r="3910" spans="1:5" x14ac:dyDescent="0.25">
      <c r="A3910">
        <v>29865</v>
      </c>
      <c r="B3910">
        <v>1073</v>
      </c>
      <c r="C3910">
        <v>1</v>
      </c>
      <c r="D3910">
        <v>199.99</v>
      </c>
      <c r="E3910">
        <v>74719</v>
      </c>
    </row>
    <row r="3911" spans="1:5" x14ac:dyDescent="0.25">
      <c r="A3911">
        <v>29932</v>
      </c>
      <c r="B3911">
        <v>1073</v>
      </c>
      <c r="C3911">
        <v>1</v>
      </c>
      <c r="D3911">
        <v>199.99</v>
      </c>
      <c r="E3911">
        <v>74874</v>
      </c>
    </row>
    <row r="3912" spans="1:5" x14ac:dyDescent="0.25">
      <c r="A3912">
        <v>29994</v>
      </c>
      <c r="B3912">
        <v>1073</v>
      </c>
      <c r="C3912">
        <v>1</v>
      </c>
      <c r="D3912">
        <v>199.99</v>
      </c>
      <c r="E3912">
        <v>75004</v>
      </c>
    </row>
    <row r="3913" spans="1:5" x14ac:dyDescent="0.25">
      <c r="A3913">
        <v>30010</v>
      </c>
      <c r="B3913">
        <v>1073</v>
      </c>
      <c r="C3913">
        <v>1</v>
      </c>
      <c r="D3913">
        <v>199.99</v>
      </c>
      <c r="E3913">
        <v>75037</v>
      </c>
    </row>
    <row r="3914" spans="1:5" x14ac:dyDescent="0.25">
      <c r="A3914">
        <v>30013</v>
      </c>
      <c r="B3914">
        <v>1073</v>
      </c>
      <c r="C3914">
        <v>1</v>
      </c>
      <c r="D3914">
        <v>199.99</v>
      </c>
      <c r="E3914">
        <v>75040</v>
      </c>
    </row>
    <row r="3915" spans="1:5" x14ac:dyDescent="0.25">
      <c r="A3915">
        <v>30017</v>
      </c>
      <c r="B3915">
        <v>1073</v>
      </c>
      <c r="C3915">
        <v>1</v>
      </c>
      <c r="D3915">
        <v>199.99</v>
      </c>
      <c r="E3915">
        <v>75051</v>
      </c>
    </row>
    <row r="3916" spans="1:5" x14ac:dyDescent="0.25">
      <c r="A3916">
        <v>30019</v>
      </c>
      <c r="B3916">
        <v>1073</v>
      </c>
      <c r="C3916">
        <v>1</v>
      </c>
      <c r="D3916">
        <v>199.99</v>
      </c>
      <c r="E3916">
        <v>75053</v>
      </c>
    </row>
    <row r="3917" spans="1:5" x14ac:dyDescent="0.25">
      <c r="A3917">
        <v>30019</v>
      </c>
      <c r="B3917">
        <v>1073</v>
      </c>
      <c r="C3917">
        <v>1</v>
      </c>
      <c r="D3917">
        <v>199.99</v>
      </c>
      <c r="E3917">
        <v>75056</v>
      </c>
    </row>
    <row r="3918" spans="1:5" x14ac:dyDescent="0.25">
      <c r="A3918">
        <v>30033</v>
      </c>
      <c r="B3918">
        <v>1073</v>
      </c>
      <c r="C3918">
        <v>1</v>
      </c>
      <c r="D3918">
        <v>199.99</v>
      </c>
      <c r="E3918">
        <v>75082</v>
      </c>
    </row>
    <row r="3919" spans="1:5" x14ac:dyDescent="0.25">
      <c r="A3919">
        <v>30068</v>
      </c>
      <c r="B3919">
        <v>1073</v>
      </c>
      <c r="C3919">
        <v>1</v>
      </c>
      <c r="D3919">
        <v>199.99</v>
      </c>
      <c r="E3919">
        <v>75163</v>
      </c>
    </row>
    <row r="3920" spans="1:5" x14ac:dyDescent="0.25">
      <c r="A3920">
        <v>30115</v>
      </c>
      <c r="B3920">
        <v>1073</v>
      </c>
      <c r="C3920">
        <v>1</v>
      </c>
      <c r="D3920">
        <v>199.99</v>
      </c>
      <c r="E3920">
        <v>75282</v>
      </c>
    </row>
    <row r="3921" spans="1:5" x14ac:dyDescent="0.25">
      <c r="A3921">
        <v>30181</v>
      </c>
      <c r="B3921">
        <v>1073</v>
      </c>
      <c r="C3921">
        <v>1</v>
      </c>
      <c r="D3921">
        <v>199.99</v>
      </c>
      <c r="E3921">
        <v>75434</v>
      </c>
    </row>
    <row r="3922" spans="1:5" x14ac:dyDescent="0.25">
      <c r="A3922">
        <v>30182</v>
      </c>
      <c r="B3922">
        <v>1073</v>
      </c>
      <c r="C3922">
        <v>1</v>
      </c>
      <c r="D3922">
        <v>199.99</v>
      </c>
      <c r="E3922">
        <v>75439</v>
      </c>
    </row>
    <row r="3923" spans="1:5" x14ac:dyDescent="0.25">
      <c r="A3923">
        <v>30200</v>
      </c>
      <c r="B3923">
        <v>1073</v>
      </c>
      <c r="C3923">
        <v>1</v>
      </c>
      <c r="D3923">
        <v>199.99</v>
      </c>
      <c r="E3923">
        <v>75470</v>
      </c>
    </row>
    <row r="3924" spans="1:5" x14ac:dyDescent="0.25">
      <c r="A3924">
        <v>30201</v>
      </c>
      <c r="B3924">
        <v>1073</v>
      </c>
      <c r="C3924">
        <v>1</v>
      </c>
      <c r="D3924">
        <v>199.99</v>
      </c>
      <c r="E3924">
        <v>75472</v>
      </c>
    </row>
    <row r="3925" spans="1:5" x14ac:dyDescent="0.25">
      <c r="A3925">
        <v>30201</v>
      </c>
      <c r="B3925">
        <v>1073</v>
      </c>
      <c r="C3925">
        <v>1</v>
      </c>
      <c r="D3925">
        <v>199.99</v>
      </c>
      <c r="E3925">
        <v>75473</v>
      </c>
    </row>
    <row r="3926" spans="1:5" x14ac:dyDescent="0.25">
      <c r="A3926">
        <v>73975</v>
      </c>
      <c r="B3926">
        <v>1346</v>
      </c>
      <c r="C3926">
        <v>1</v>
      </c>
      <c r="D3926">
        <v>31.08</v>
      </c>
      <c r="E3926">
        <v>177290</v>
      </c>
    </row>
    <row r="3927" spans="1:5" x14ac:dyDescent="0.25">
      <c r="A3927">
        <v>73976</v>
      </c>
      <c r="B3927">
        <v>1346</v>
      </c>
      <c r="C3927">
        <v>1</v>
      </c>
      <c r="D3927">
        <v>31.08</v>
      </c>
      <c r="E3927">
        <v>177291</v>
      </c>
    </row>
    <row r="3928" spans="1:5" x14ac:dyDescent="0.25">
      <c r="A3928">
        <v>73977</v>
      </c>
      <c r="B3928">
        <v>1346</v>
      </c>
      <c r="C3928">
        <v>1</v>
      </c>
      <c r="D3928">
        <v>31.08</v>
      </c>
      <c r="E3928">
        <v>177292</v>
      </c>
    </row>
    <row r="3929" spans="1:5" x14ac:dyDescent="0.25">
      <c r="A3929">
        <v>74000</v>
      </c>
      <c r="B3929">
        <v>1346</v>
      </c>
      <c r="C3929">
        <v>1</v>
      </c>
      <c r="D3929">
        <v>31.08</v>
      </c>
      <c r="E3929">
        <v>177315</v>
      </c>
    </row>
    <row r="3930" spans="1:5" x14ac:dyDescent="0.25">
      <c r="A3930">
        <v>74001</v>
      </c>
      <c r="B3930">
        <v>1346</v>
      </c>
      <c r="C3930">
        <v>1</v>
      </c>
      <c r="D3930">
        <v>31.08</v>
      </c>
      <c r="E3930">
        <v>177316</v>
      </c>
    </row>
    <row r="3931" spans="1:5" x14ac:dyDescent="0.25">
      <c r="A3931">
        <v>74002</v>
      </c>
      <c r="B3931">
        <v>1346</v>
      </c>
      <c r="C3931">
        <v>1</v>
      </c>
      <c r="D3931">
        <v>31.08</v>
      </c>
      <c r="E3931">
        <v>177317</v>
      </c>
    </row>
    <row r="3932" spans="1:5" x14ac:dyDescent="0.25">
      <c r="A3932">
        <v>74007</v>
      </c>
      <c r="B3932">
        <v>1346</v>
      </c>
      <c r="C3932">
        <v>1</v>
      </c>
      <c r="D3932">
        <v>31.08</v>
      </c>
      <c r="E3932">
        <v>177322</v>
      </c>
    </row>
    <row r="3933" spans="1:5" x14ac:dyDescent="0.25">
      <c r="A3933">
        <v>74008</v>
      </c>
      <c r="B3933">
        <v>1346</v>
      </c>
      <c r="C3933">
        <v>1</v>
      </c>
      <c r="D3933">
        <v>31.08</v>
      </c>
      <c r="E3933">
        <v>177323</v>
      </c>
    </row>
    <row r="3934" spans="1:5" x14ac:dyDescent="0.25">
      <c r="A3934">
        <v>74009</v>
      </c>
      <c r="B3934">
        <v>1346</v>
      </c>
      <c r="C3934">
        <v>1</v>
      </c>
      <c r="D3934">
        <v>31.08</v>
      </c>
      <c r="E3934">
        <v>177324</v>
      </c>
    </row>
    <row r="3935" spans="1:5" x14ac:dyDescent="0.25">
      <c r="A3935">
        <v>74051</v>
      </c>
      <c r="B3935">
        <v>1346</v>
      </c>
      <c r="C3935">
        <v>1</v>
      </c>
      <c r="D3935">
        <v>31.08</v>
      </c>
      <c r="E3935">
        <v>177366</v>
      </c>
    </row>
    <row r="3936" spans="1:5" x14ac:dyDescent="0.25">
      <c r="A3936">
        <v>74070</v>
      </c>
      <c r="B3936">
        <v>1346</v>
      </c>
      <c r="C3936">
        <v>1</v>
      </c>
      <c r="D3936">
        <v>31.08</v>
      </c>
      <c r="E3936">
        <v>177385</v>
      </c>
    </row>
    <row r="3937" spans="1:5" x14ac:dyDescent="0.25">
      <c r="A3937">
        <v>74071</v>
      </c>
      <c r="B3937">
        <v>1346</v>
      </c>
      <c r="C3937">
        <v>1</v>
      </c>
      <c r="D3937">
        <v>31.08</v>
      </c>
      <c r="E3937">
        <v>177386</v>
      </c>
    </row>
    <row r="3938" spans="1:5" x14ac:dyDescent="0.25">
      <c r="A3938">
        <v>74072</v>
      </c>
      <c r="B3938">
        <v>1347</v>
      </c>
      <c r="C3938">
        <v>1</v>
      </c>
      <c r="D3938">
        <v>59.08</v>
      </c>
      <c r="E3938">
        <v>177387</v>
      </c>
    </row>
    <row r="3939" spans="1:5" x14ac:dyDescent="0.25">
      <c r="A3939">
        <v>74079</v>
      </c>
      <c r="B3939">
        <v>1347</v>
      </c>
      <c r="C3939">
        <v>1</v>
      </c>
      <c r="D3939">
        <v>59.08</v>
      </c>
      <c r="E3939">
        <v>177394</v>
      </c>
    </row>
    <row r="3940" spans="1:5" x14ac:dyDescent="0.25">
      <c r="A3940">
        <v>74080</v>
      </c>
      <c r="B3940">
        <v>1347</v>
      </c>
      <c r="C3940">
        <v>1</v>
      </c>
      <c r="D3940">
        <v>59.08</v>
      </c>
      <c r="E3940">
        <v>177395</v>
      </c>
    </row>
    <row r="3941" spans="1:5" x14ac:dyDescent="0.25">
      <c r="A3941">
        <v>74081</v>
      </c>
      <c r="B3941">
        <v>1347</v>
      </c>
      <c r="C3941">
        <v>1</v>
      </c>
      <c r="D3941">
        <v>59.08</v>
      </c>
      <c r="E3941">
        <v>177396</v>
      </c>
    </row>
    <row r="3942" spans="1:5" x14ac:dyDescent="0.25">
      <c r="A3942">
        <v>74087</v>
      </c>
      <c r="B3942">
        <v>1347</v>
      </c>
      <c r="C3942">
        <v>1</v>
      </c>
      <c r="D3942">
        <v>59.08</v>
      </c>
      <c r="E3942">
        <v>177402</v>
      </c>
    </row>
    <row r="3943" spans="1:5" x14ac:dyDescent="0.25">
      <c r="A3943">
        <v>74088</v>
      </c>
      <c r="B3943">
        <v>1347</v>
      </c>
      <c r="C3943">
        <v>1</v>
      </c>
      <c r="D3943">
        <v>59.08</v>
      </c>
      <c r="E3943">
        <v>177403</v>
      </c>
    </row>
    <row r="3944" spans="1:5" x14ac:dyDescent="0.25">
      <c r="A3944">
        <v>74118</v>
      </c>
      <c r="B3944">
        <v>1347</v>
      </c>
      <c r="C3944">
        <v>1</v>
      </c>
      <c r="D3944">
        <v>59.08</v>
      </c>
      <c r="E3944">
        <v>177433</v>
      </c>
    </row>
    <row r="3945" spans="1:5" x14ac:dyDescent="0.25">
      <c r="A3945">
        <v>74121</v>
      </c>
      <c r="B3945">
        <v>1347</v>
      </c>
      <c r="C3945">
        <v>1</v>
      </c>
      <c r="D3945">
        <v>59.08</v>
      </c>
      <c r="E3945">
        <v>177436</v>
      </c>
    </row>
    <row r="3946" spans="1:5" x14ac:dyDescent="0.25">
      <c r="A3946">
        <v>74122</v>
      </c>
      <c r="B3946">
        <v>1347</v>
      </c>
      <c r="C3946">
        <v>1</v>
      </c>
      <c r="D3946">
        <v>59.08</v>
      </c>
      <c r="E3946">
        <v>177437</v>
      </c>
    </row>
    <row r="3947" spans="1:5" x14ac:dyDescent="0.25">
      <c r="A3947">
        <v>74193</v>
      </c>
      <c r="B3947">
        <v>1347</v>
      </c>
      <c r="C3947">
        <v>1</v>
      </c>
      <c r="D3947">
        <v>59.08</v>
      </c>
      <c r="E3947">
        <v>177508</v>
      </c>
    </row>
    <row r="3948" spans="1:5" x14ac:dyDescent="0.25">
      <c r="A3948">
        <v>74194</v>
      </c>
      <c r="B3948">
        <v>1347</v>
      </c>
      <c r="C3948">
        <v>1</v>
      </c>
      <c r="D3948">
        <v>59.08</v>
      </c>
      <c r="E3948">
        <v>177509</v>
      </c>
    </row>
    <row r="3949" spans="1:5" x14ac:dyDescent="0.25">
      <c r="A3949">
        <v>74195</v>
      </c>
      <c r="B3949">
        <v>1347</v>
      </c>
      <c r="C3949">
        <v>1</v>
      </c>
      <c r="D3949">
        <v>59.08</v>
      </c>
      <c r="E3949">
        <v>177510</v>
      </c>
    </row>
    <row r="3950" spans="1:5" x14ac:dyDescent="0.25">
      <c r="A3950">
        <v>74196</v>
      </c>
      <c r="B3950">
        <v>1347</v>
      </c>
      <c r="C3950">
        <v>1</v>
      </c>
      <c r="D3950">
        <v>59.08</v>
      </c>
      <c r="E3950">
        <v>177511</v>
      </c>
    </row>
    <row r="3951" spans="1:5" x14ac:dyDescent="0.25">
      <c r="A3951">
        <v>74197</v>
      </c>
      <c r="B3951">
        <v>1348</v>
      </c>
      <c r="C3951">
        <v>1</v>
      </c>
      <c r="D3951">
        <v>11.29</v>
      </c>
      <c r="E3951">
        <v>177512</v>
      </c>
    </row>
    <row r="3952" spans="1:5" x14ac:dyDescent="0.25">
      <c r="A3952">
        <v>74211</v>
      </c>
      <c r="B3952">
        <v>1348</v>
      </c>
      <c r="C3952">
        <v>1</v>
      </c>
      <c r="D3952">
        <v>11.29</v>
      </c>
      <c r="E3952">
        <v>177526</v>
      </c>
    </row>
    <row r="3953" spans="1:5" x14ac:dyDescent="0.25">
      <c r="A3953">
        <v>74212</v>
      </c>
      <c r="B3953">
        <v>1348</v>
      </c>
      <c r="C3953">
        <v>1</v>
      </c>
      <c r="D3953">
        <v>11.29</v>
      </c>
      <c r="E3953">
        <v>177527</v>
      </c>
    </row>
    <row r="3954" spans="1:5" x14ac:dyDescent="0.25">
      <c r="A3954">
        <v>74224</v>
      </c>
      <c r="B3954">
        <v>1348</v>
      </c>
      <c r="C3954">
        <v>1</v>
      </c>
      <c r="D3954">
        <v>11.29</v>
      </c>
      <c r="E3954">
        <v>177539</v>
      </c>
    </row>
    <row r="3955" spans="1:5" x14ac:dyDescent="0.25">
      <c r="A3955">
        <v>74225</v>
      </c>
      <c r="B3955">
        <v>1348</v>
      </c>
      <c r="C3955">
        <v>1</v>
      </c>
      <c r="D3955">
        <v>11.29</v>
      </c>
      <c r="E3955">
        <v>177540</v>
      </c>
    </row>
    <row r="3956" spans="1:5" x14ac:dyDescent="0.25">
      <c r="A3956">
        <v>74227</v>
      </c>
      <c r="B3956">
        <v>1348</v>
      </c>
      <c r="C3956">
        <v>1</v>
      </c>
      <c r="D3956">
        <v>11.29</v>
      </c>
      <c r="E3956">
        <v>177542</v>
      </c>
    </row>
    <row r="3957" spans="1:5" x14ac:dyDescent="0.25">
      <c r="A3957">
        <v>74234</v>
      </c>
      <c r="B3957">
        <v>1348</v>
      </c>
      <c r="C3957">
        <v>1</v>
      </c>
      <c r="D3957">
        <v>11.29</v>
      </c>
      <c r="E3957">
        <v>177549</v>
      </c>
    </row>
    <row r="3958" spans="1:5" x14ac:dyDescent="0.25">
      <c r="A3958">
        <v>74235</v>
      </c>
      <c r="B3958">
        <v>1348</v>
      </c>
      <c r="C3958">
        <v>1</v>
      </c>
      <c r="D3958">
        <v>11.29</v>
      </c>
      <c r="E3958">
        <v>177550</v>
      </c>
    </row>
    <row r="3959" spans="1:5" x14ac:dyDescent="0.25">
      <c r="A3959">
        <v>74254</v>
      </c>
      <c r="B3959">
        <v>1348</v>
      </c>
      <c r="C3959">
        <v>1</v>
      </c>
      <c r="D3959">
        <v>11.29</v>
      </c>
      <c r="E3959">
        <v>177569</v>
      </c>
    </row>
    <row r="3960" spans="1:5" x14ac:dyDescent="0.25">
      <c r="A3960">
        <v>74255</v>
      </c>
      <c r="B3960">
        <v>1348</v>
      </c>
      <c r="C3960">
        <v>1</v>
      </c>
      <c r="D3960">
        <v>11.29</v>
      </c>
      <c r="E3960">
        <v>177570</v>
      </c>
    </row>
    <row r="3961" spans="1:5" x14ac:dyDescent="0.25">
      <c r="A3961">
        <v>74260</v>
      </c>
      <c r="B3961">
        <v>1348</v>
      </c>
      <c r="C3961">
        <v>1</v>
      </c>
      <c r="D3961">
        <v>11.29</v>
      </c>
      <c r="E3961">
        <v>177575</v>
      </c>
    </row>
    <row r="3962" spans="1:5" x14ac:dyDescent="0.25">
      <c r="A3962">
        <v>74268</v>
      </c>
      <c r="B3962">
        <v>1348</v>
      </c>
      <c r="C3962">
        <v>1</v>
      </c>
      <c r="D3962">
        <v>11.29</v>
      </c>
      <c r="E3962">
        <v>177583</v>
      </c>
    </row>
    <row r="3963" spans="1:5" x14ac:dyDescent="0.25">
      <c r="A3963">
        <v>74288</v>
      </c>
      <c r="B3963">
        <v>1348</v>
      </c>
      <c r="C3963">
        <v>1</v>
      </c>
      <c r="D3963">
        <v>11.29</v>
      </c>
      <c r="E3963">
        <v>177603</v>
      </c>
    </row>
    <row r="3964" spans="1:5" x14ac:dyDescent="0.25">
      <c r="A3964">
        <v>74289</v>
      </c>
      <c r="B3964">
        <v>1348</v>
      </c>
      <c r="C3964">
        <v>1</v>
      </c>
      <c r="D3964">
        <v>11.29</v>
      </c>
      <c r="E3964">
        <v>177604</v>
      </c>
    </row>
    <row r="3965" spans="1:5" x14ac:dyDescent="0.25">
      <c r="A3965">
        <v>74290</v>
      </c>
      <c r="B3965">
        <v>1348</v>
      </c>
      <c r="C3965">
        <v>1</v>
      </c>
      <c r="D3965">
        <v>11.29</v>
      </c>
      <c r="E3965">
        <v>177605</v>
      </c>
    </row>
    <row r="3966" spans="1:5" x14ac:dyDescent="0.25">
      <c r="A3966">
        <v>74329</v>
      </c>
      <c r="B3966">
        <v>1348</v>
      </c>
      <c r="C3966">
        <v>1</v>
      </c>
      <c r="D3966">
        <v>11.29</v>
      </c>
      <c r="E3966">
        <v>177644</v>
      </c>
    </row>
    <row r="3967" spans="1:5" x14ac:dyDescent="0.25">
      <c r="A3967">
        <v>74330</v>
      </c>
      <c r="B3967">
        <v>1348</v>
      </c>
      <c r="C3967">
        <v>1</v>
      </c>
      <c r="D3967">
        <v>11.29</v>
      </c>
      <c r="E3967">
        <v>177645</v>
      </c>
    </row>
    <row r="3968" spans="1:5" x14ac:dyDescent="0.25">
      <c r="A3968">
        <v>74331</v>
      </c>
      <c r="B3968">
        <v>1348</v>
      </c>
      <c r="C3968">
        <v>1</v>
      </c>
      <c r="D3968">
        <v>11.29</v>
      </c>
      <c r="E3968">
        <v>177646</v>
      </c>
    </row>
    <row r="3969" spans="1:5" x14ac:dyDescent="0.25">
      <c r="A3969">
        <v>74332</v>
      </c>
      <c r="B3969">
        <v>1348</v>
      </c>
      <c r="C3969">
        <v>1</v>
      </c>
      <c r="D3969">
        <v>11.29</v>
      </c>
      <c r="E3969">
        <v>177647</v>
      </c>
    </row>
    <row r="3970" spans="1:5" x14ac:dyDescent="0.25">
      <c r="A3970">
        <v>74333</v>
      </c>
      <c r="B3970">
        <v>1348</v>
      </c>
      <c r="C3970">
        <v>1</v>
      </c>
      <c r="D3970">
        <v>11.29</v>
      </c>
      <c r="E3970">
        <v>177648</v>
      </c>
    </row>
    <row r="3971" spans="1:5" x14ac:dyDescent="0.25">
      <c r="A3971">
        <v>74334</v>
      </c>
      <c r="B3971">
        <v>1348</v>
      </c>
      <c r="C3971">
        <v>1</v>
      </c>
      <c r="D3971">
        <v>11.29</v>
      </c>
      <c r="E3971">
        <v>177649</v>
      </c>
    </row>
    <row r="3972" spans="1:5" x14ac:dyDescent="0.25">
      <c r="A3972">
        <v>74335</v>
      </c>
      <c r="B3972">
        <v>1349</v>
      </c>
      <c r="C3972">
        <v>1</v>
      </c>
      <c r="D3972">
        <v>452.04</v>
      </c>
      <c r="E3972">
        <v>177650</v>
      </c>
    </row>
    <row r="3973" spans="1:5" x14ac:dyDescent="0.25">
      <c r="A3973">
        <v>74336</v>
      </c>
      <c r="B3973">
        <v>1349</v>
      </c>
      <c r="C3973">
        <v>1</v>
      </c>
      <c r="D3973">
        <v>452.04</v>
      </c>
      <c r="E3973">
        <v>177651</v>
      </c>
    </row>
    <row r="3974" spans="1:5" x14ac:dyDescent="0.25">
      <c r="A3974">
        <v>74337</v>
      </c>
      <c r="B3974">
        <v>1349</v>
      </c>
      <c r="C3974">
        <v>1</v>
      </c>
      <c r="D3974">
        <v>452.04</v>
      </c>
      <c r="E3974">
        <v>177652</v>
      </c>
    </row>
    <row r="3975" spans="1:5" x14ac:dyDescent="0.25">
      <c r="A3975">
        <v>74360</v>
      </c>
      <c r="B3975">
        <v>1350</v>
      </c>
      <c r="C3975">
        <v>1</v>
      </c>
      <c r="D3975">
        <v>357.1</v>
      </c>
      <c r="E3975">
        <v>177675</v>
      </c>
    </row>
    <row r="3976" spans="1:5" x14ac:dyDescent="0.25">
      <c r="A3976">
        <v>74361</v>
      </c>
      <c r="B3976">
        <v>1350</v>
      </c>
      <c r="C3976">
        <v>1</v>
      </c>
      <c r="D3976">
        <v>357.1</v>
      </c>
      <c r="E3976">
        <v>177676</v>
      </c>
    </row>
    <row r="3977" spans="1:5" x14ac:dyDescent="0.25">
      <c r="A3977">
        <v>74362</v>
      </c>
      <c r="B3977">
        <v>1350</v>
      </c>
      <c r="C3977">
        <v>1</v>
      </c>
      <c r="D3977">
        <v>357.1</v>
      </c>
      <c r="E3977">
        <v>177677</v>
      </c>
    </row>
    <row r="3978" spans="1:5" x14ac:dyDescent="0.25">
      <c r="A3978">
        <v>74363</v>
      </c>
      <c r="B3978">
        <v>1350</v>
      </c>
      <c r="C3978">
        <v>1</v>
      </c>
      <c r="D3978">
        <v>357.1</v>
      </c>
      <c r="E3978">
        <v>177678</v>
      </c>
    </row>
    <row r="3979" spans="1:5" x14ac:dyDescent="0.25">
      <c r="A3979">
        <v>74364</v>
      </c>
      <c r="B3979">
        <v>1350</v>
      </c>
      <c r="C3979">
        <v>1</v>
      </c>
      <c r="D3979">
        <v>357.1</v>
      </c>
      <c r="E3979">
        <v>177679</v>
      </c>
    </row>
    <row r="3980" spans="1:5" x14ac:dyDescent="0.25">
      <c r="A3980">
        <v>74368</v>
      </c>
      <c r="B3980">
        <v>1350</v>
      </c>
      <c r="C3980">
        <v>1</v>
      </c>
      <c r="D3980">
        <v>357.1</v>
      </c>
      <c r="E3980">
        <v>177683</v>
      </c>
    </row>
    <row r="3981" spans="1:5" x14ac:dyDescent="0.25">
      <c r="A3981">
        <v>74369</v>
      </c>
      <c r="B3981">
        <v>1350</v>
      </c>
      <c r="C3981">
        <v>1</v>
      </c>
      <c r="D3981">
        <v>357.1</v>
      </c>
      <c r="E3981">
        <v>177684</v>
      </c>
    </row>
    <row r="3982" spans="1:5" x14ac:dyDescent="0.25">
      <c r="A3982">
        <v>74370</v>
      </c>
      <c r="B3982">
        <v>1350</v>
      </c>
      <c r="C3982">
        <v>1</v>
      </c>
      <c r="D3982">
        <v>357.1</v>
      </c>
      <c r="E3982">
        <v>177685</v>
      </c>
    </row>
    <row r="3983" spans="1:5" x14ac:dyDescent="0.25">
      <c r="A3983">
        <v>74371</v>
      </c>
      <c r="B3983">
        <v>1350</v>
      </c>
      <c r="C3983">
        <v>1</v>
      </c>
      <c r="D3983">
        <v>357.1</v>
      </c>
      <c r="E3983">
        <v>177686</v>
      </c>
    </row>
    <row r="3984" spans="1:5" x14ac:dyDescent="0.25">
      <c r="A3984">
        <v>74416</v>
      </c>
      <c r="B3984">
        <v>1350</v>
      </c>
      <c r="C3984">
        <v>1</v>
      </c>
      <c r="D3984">
        <v>357.1</v>
      </c>
      <c r="E3984">
        <v>177731</v>
      </c>
    </row>
    <row r="3985" spans="1:5" x14ac:dyDescent="0.25">
      <c r="A3985">
        <v>74417</v>
      </c>
      <c r="B3985">
        <v>1350</v>
      </c>
      <c r="C3985">
        <v>1</v>
      </c>
      <c r="D3985">
        <v>357.1</v>
      </c>
      <c r="E3985">
        <v>177732</v>
      </c>
    </row>
    <row r="3986" spans="1:5" x14ac:dyDescent="0.25">
      <c r="A3986">
        <v>74418</v>
      </c>
      <c r="B3986">
        <v>1350</v>
      </c>
      <c r="C3986">
        <v>1</v>
      </c>
      <c r="D3986">
        <v>357.1</v>
      </c>
      <c r="E3986">
        <v>177733</v>
      </c>
    </row>
    <row r="3987" spans="1:5" x14ac:dyDescent="0.25">
      <c r="A3987">
        <v>74419</v>
      </c>
      <c r="B3987">
        <v>1350</v>
      </c>
      <c r="C3987">
        <v>1</v>
      </c>
      <c r="D3987">
        <v>357.1</v>
      </c>
      <c r="E3987">
        <v>177734</v>
      </c>
    </row>
    <row r="3988" spans="1:5" x14ac:dyDescent="0.25">
      <c r="A3988">
        <v>74420</v>
      </c>
      <c r="B3988">
        <v>1350</v>
      </c>
      <c r="C3988">
        <v>1</v>
      </c>
      <c r="D3988">
        <v>357.1</v>
      </c>
      <c r="E3988">
        <v>177735</v>
      </c>
    </row>
    <row r="3989" spans="1:5" x14ac:dyDescent="0.25">
      <c r="A3989">
        <v>74421</v>
      </c>
      <c r="B3989">
        <v>1350</v>
      </c>
      <c r="C3989">
        <v>1</v>
      </c>
      <c r="D3989">
        <v>357.1</v>
      </c>
      <c r="E3989">
        <v>177736</v>
      </c>
    </row>
    <row r="3990" spans="1:5" x14ac:dyDescent="0.25">
      <c r="A3990">
        <v>74454</v>
      </c>
      <c r="B3990">
        <v>1350</v>
      </c>
      <c r="C3990">
        <v>1</v>
      </c>
      <c r="D3990">
        <v>357.1</v>
      </c>
      <c r="E3990">
        <v>177769</v>
      </c>
    </row>
    <row r="3991" spans="1:5" x14ac:dyDescent="0.25">
      <c r="A3991">
        <v>74455</v>
      </c>
      <c r="B3991">
        <v>1350</v>
      </c>
      <c r="C3991">
        <v>1</v>
      </c>
      <c r="D3991">
        <v>357.1</v>
      </c>
      <c r="E3991">
        <v>177770</v>
      </c>
    </row>
    <row r="3992" spans="1:5" x14ac:dyDescent="0.25">
      <c r="A3992">
        <v>74456</v>
      </c>
      <c r="B3992">
        <v>1350</v>
      </c>
      <c r="C3992">
        <v>1</v>
      </c>
      <c r="D3992">
        <v>357.1</v>
      </c>
      <c r="E3992">
        <v>177771</v>
      </c>
    </row>
    <row r="3993" spans="1:5" x14ac:dyDescent="0.25">
      <c r="A3993">
        <v>74496</v>
      </c>
      <c r="B3993">
        <v>1351</v>
      </c>
      <c r="C3993">
        <v>1</v>
      </c>
      <c r="D3993">
        <v>1500</v>
      </c>
      <c r="E3993">
        <v>177811</v>
      </c>
    </row>
    <row r="3994" spans="1:5" x14ac:dyDescent="0.25">
      <c r="A3994">
        <v>74502</v>
      </c>
      <c r="B3994">
        <v>1351</v>
      </c>
      <c r="C3994">
        <v>1</v>
      </c>
      <c r="D3994">
        <v>1500</v>
      </c>
      <c r="E3994">
        <v>177817</v>
      </c>
    </row>
    <row r="3995" spans="1:5" x14ac:dyDescent="0.25">
      <c r="A3995">
        <v>74515</v>
      </c>
      <c r="B3995">
        <v>1351</v>
      </c>
      <c r="C3995">
        <v>1</v>
      </c>
      <c r="D3995">
        <v>1500</v>
      </c>
      <c r="E3995">
        <v>177830</v>
      </c>
    </row>
    <row r="3996" spans="1:5" x14ac:dyDescent="0.25">
      <c r="A3996">
        <v>74516</v>
      </c>
      <c r="B3996">
        <v>1351</v>
      </c>
      <c r="C3996">
        <v>1</v>
      </c>
      <c r="D3996">
        <v>1500</v>
      </c>
      <c r="E3996">
        <v>177831</v>
      </c>
    </row>
    <row r="3997" spans="1:5" x14ac:dyDescent="0.25">
      <c r="A3997">
        <v>74534</v>
      </c>
      <c r="B3997">
        <v>1351</v>
      </c>
      <c r="C3997">
        <v>1</v>
      </c>
      <c r="D3997">
        <v>1500</v>
      </c>
      <c r="E3997">
        <v>177849</v>
      </c>
    </row>
    <row r="3998" spans="1:5" x14ac:dyDescent="0.25">
      <c r="A3998">
        <v>74535</v>
      </c>
      <c r="B3998">
        <v>1351</v>
      </c>
      <c r="C3998">
        <v>1</v>
      </c>
      <c r="D3998">
        <v>1500</v>
      </c>
      <c r="E3998">
        <v>177850</v>
      </c>
    </row>
    <row r="3999" spans="1:5" x14ac:dyDescent="0.25">
      <c r="A3999">
        <v>74536</v>
      </c>
      <c r="B3999">
        <v>1351</v>
      </c>
      <c r="C3999">
        <v>1</v>
      </c>
      <c r="D3999">
        <v>1500</v>
      </c>
      <c r="E3999">
        <v>177851</v>
      </c>
    </row>
    <row r="4000" spans="1:5" x14ac:dyDescent="0.25">
      <c r="A4000">
        <v>74580</v>
      </c>
      <c r="B4000">
        <v>1352</v>
      </c>
      <c r="C4000">
        <v>1</v>
      </c>
      <c r="D4000">
        <v>252.88</v>
      </c>
      <c r="E4000">
        <v>177895</v>
      </c>
    </row>
    <row r="4001" spans="1:5" x14ac:dyDescent="0.25">
      <c r="A4001">
        <v>74590</v>
      </c>
      <c r="B4001">
        <v>1352</v>
      </c>
      <c r="C4001">
        <v>1</v>
      </c>
      <c r="D4001">
        <v>252.88</v>
      </c>
      <c r="E4001">
        <v>177905</v>
      </c>
    </row>
    <row r="4002" spans="1:5" x14ac:dyDescent="0.25">
      <c r="A4002">
        <v>74591</v>
      </c>
      <c r="B4002">
        <v>1352</v>
      </c>
      <c r="C4002">
        <v>1</v>
      </c>
      <c r="D4002">
        <v>252.88</v>
      </c>
      <c r="E4002">
        <v>177906</v>
      </c>
    </row>
    <row r="4003" spans="1:5" x14ac:dyDescent="0.25">
      <c r="A4003">
        <v>74615</v>
      </c>
      <c r="B4003">
        <v>1352</v>
      </c>
      <c r="C4003">
        <v>1</v>
      </c>
      <c r="D4003">
        <v>252.88</v>
      </c>
      <c r="E4003">
        <v>177930</v>
      </c>
    </row>
    <row r="4004" spans="1:5" x14ac:dyDescent="0.25">
      <c r="A4004">
        <v>74616</v>
      </c>
      <c r="B4004">
        <v>1352</v>
      </c>
      <c r="C4004">
        <v>1</v>
      </c>
      <c r="D4004">
        <v>252.88</v>
      </c>
      <c r="E4004">
        <v>177931</v>
      </c>
    </row>
    <row r="4005" spans="1:5" x14ac:dyDescent="0.25">
      <c r="A4005">
        <v>74617</v>
      </c>
      <c r="B4005">
        <v>1352</v>
      </c>
      <c r="C4005">
        <v>1</v>
      </c>
      <c r="D4005">
        <v>252.88</v>
      </c>
      <c r="E4005">
        <v>177932</v>
      </c>
    </row>
    <row r="4006" spans="1:5" x14ac:dyDescent="0.25">
      <c r="A4006">
        <v>74620</v>
      </c>
      <c r="B4006">
        <v>1352</v>
      </c>
      <c r="C4006">
        <v>1</v>
      </c>
      <c r="D4006">
        <v>252.88</v>
      </c>
      <c r="E4006">
        <v>177935</v>
      </c>
    </row>
    <row r="4007" spans="1:5" x14ac:dyDescent="0.25">
      <c r="A4007">
        <v>74621</v>
      </c>
      <c r="B4007">
        <v>1352</v>
      </c>
      <c r="C4007">
        <v>1</v>
      </c>
      <c r="D4007">
        <v>252.88</v>
      </c>
      <c r="E4007">
        <v>177936</v>
      </c>
    </row>
    <row r="4008" spans="1:5" x14ac:dyDescent="0.25">
      <c r="A4008">
        <v>74647</v>
      </c>
      <c r="B4008">
        <v>1352</v>
      </c>
      <c r="C4008">
        <v>1</v>
      </c>
      <c r="D4008">
        <v>252.88</v>
      </c>
      <c r="E4008">
        <v>177962</v>
      </c>
    </row>
    <row r="4009" spans="1:5" x14ac:dyDescent="0.25">
      <c r="A4009">
        <v>74648</v>
      </c>
      <c r="B4009">
        <v>1352</v>
      </c>
      <c r="C4009">
        <v>1</v>
      </c>
      <c r="D4009">
        <v>252.88</v>
      </c>
      <c r="E4009">
        <v>177963</v>
      </c>
    </row>
    <row r="4010" spans="1:5" x14ac:dyDescent="0.25">
      <c r="A4010">
        <v>74649</v>
      </c>
      <c r="B4010">
        <v>1352</v>
      </c>
      <c r="C4010">
        <v>1</v>
      </c>
      <c r="D4010">
        <v>252.88</v>
      </c>
      <c r="E4010">
        <v>177964</v>
      </c>
    </row>
    <row r="4011" spans="1:5" x14ac:dyDescent="0.25">
      <c r="A4011">
        <v>74671</v>
      </c>
      <c r="B4011">
        <v>1352</v>
      </c>
      <c r="C4011">
        <v>1</v>
      </c>
      <c r="D4011">
        <v>252.88</v>
      </c>
      <c r="E4011">
        <v>177986</v>
      </c>
    </row>
    <row r="4012" spans="1:5" x14ac:dyDescent="0.25">
      <c r="A4012">
        <v>74676</v>
      </c>
      <c r="B4012">
        <v>1352</v>
      </c>
      <c r="C4012">
        <v>1</v>
      </c>
      <c r="D4012">
        <v>252.88</v>
      </c>
      <c r="E4012">
        <v>177991</v>
      </c>
    </row>
    <row r="4013" spans="1:5" x14ac:dyDescent="0.25">
      <c r="A4013">
        <v>74677</v>
      </c>
      <c r="B4013">
        <v>1352</v>
      </c>
      <c r="C4013">
        <v>1</v>
      </c>
      <c r="D4013">
        <v>252.88</v>
      </c>
      <c r="E4013">
        <v>177992</v>
      </c>
    </row>
    <row r="4014" spans="1:5" x14ac:dyDescent="0.25">
      <c r="A4014">
        <v>74679</v>
      </c>
      <c r="B4014">
        <v>1352</v>
      </c>
      <c r="C4014">
        <v>1</v>
      </c>
      <c r="D4014">
        <v>252.88</v>
      </c>
      <c r="E4014">
        <v>177994</v>
      </c>
    </row>
    <row r="4015" spans="1:5" x14ac:dyDescent="0.25">
      <c r="A4015">
        <v>74680</v>
      </c>
      <c r="B4015">
        <v>1352</v>
      </c>
      <c r="C4015">
        <v>1</v>
      </c>
      <c r="D4015">
        <v>252.88</v>
      </c>
      <c r="E4015">
        <v>177995</v>
      </c>
    </row>
    <row r="4016" spans="1:5" x14ac:dyDescent="0.25">
      <c r="A4016">
        <v>74681</v>
      </c>
      <c r="B4016">
        <v>1352</v>
      </c>
      <c r="C4016">
        <v>1</v>
      </c>
      <c r="D4016">
        <v>252.88</v>
      </c>
      <c r="E4016">
        <v>177996</v>
      </c>
    </row>
    <row r="4017" spans="1:5" x14ac:dyDescent="0.25">
      <c r="A4017">
        <v>74682</v>
      </c>
      <c r="B4017">
        <v>1352</v>
      </c>
      <c r="C4017">
        <v>1</v>
      </c>
      <c r="D4017">
        <v>252.88</v>
      </c>
      <c r="E4017">
        <v>177997</v>
      </c>
    </row>
    <row r="4018" spans="1:5" x14ac:dyDescent="0.25">
      <c r="A4018">
        <v>74683</v>
      </c>
      <c r="B4018">
        <v>1352</v>
      </c>
      <c r="C4018">
        <v>1</v>
      </c>
      <c r="D4018">
        <v>252.88</v>
      </c>
      <c r="E4018">
        <v>177998</v>
      </c>
    </row>
    <row r="4019" spans="1:5" x14ac:dyDescent="0.25">
      <c r="A4019">
        <v>74685</v>
      </c>
      <c r="B4019">
        <v>1352</v>
      </c>
      <c r="C4019">
        <v>1</v>
      </c>
      <c r="D4019">
        <v>252.88</v>
      </c>
      <c r="E4019">
        <v>178000</v>
      </c>
    </row>
    <row r="4020" spans="1:5" x14ac:dyDescent="0.25">
      <c r="A4020">
        <v>74686</v>
      </c>
      <c r="B4020">
        <v>1352</v>
      </c>
      <c r="C4020">
        <v>1</v>
      </c>
      <c r="D4020">
        <v>252.88</v>
      </c>
      <c r="E4020">
        <v>178001</v>
      </c>
    </row>
    <row r="4021" spans="1:5" x14ac:dyDescent="0.25">
      <c r="A4021">
        <v>74687</v>
      </c>
      <c r="B4021">
        <v>1352</v>
      </c>
      <c r="C4021">
        <v>1</v>
      </c>
      <c r="D4021">
        <v>252.88</v>
      </c>
      <c r="E4021">
        <v>178002</v>
      </c>
    </row>
    <row r="4022" spans="1:5" x14ac:dyDescent="0.25">
      <c r="A4022">
        <v>74688</v>
      </c>
      <c r="B4022">
        <v>1352</v>
      </c>
      <c r="C4022">
        <v>1</v>
      </c>
      <c r="D4022">
        <v>252.88</v>
      </c>
      <c r="E4022">
        <v>178003</v>
      </c>
    </row>
    <row r="4023" spans="1:5" x14ac:dyDescent="0.25">
      <c r="A4023">
        <v>74694</v>
      </c>
      <c r="B4023">
        <v>1352</v>
      </c>
      <c r="C4023">
        <v>1</v>
      </c>
      <c r="D4023">
        <v>252.88</v>
      </c>
      <c r="E4023">
        <v>178009</v>
      </c>
    </row>
    <row r="4024" spans="1:5" x14ac:dyDescent="0.25">
      <c r="A4024">
        <v>74695</v>
      </c>
      <c r="B4024">
        <v>1352</v>
      </c>
      <c r="C4024">
        <v>1</v>
      </c>
      <c r="D4024">
        <v>252.88</v>
      </c>
      <c r="E4024">
        <v>178010</v>
      </c>
    </row>
    <row r="4025" spans="1:5" x14ac:dyDescent="0.25">
      <c r="A4025">
        <v>74696</v>
      </c>
      <c r="B4025">
        <v>1352</v>
      </c>
      <c r="C4025">
        <v>1</v>
      </c>
      <c r="D4025">
        <v>252.88</v>
      </c>
      <c r="E4025">
        <v>178011</v>
      </c>
    </row>
    <row r="4026" spans="1:5" x14ac:dyDescent="0.25">
      <c r="A4026">
        <v>74697</v>
      </c>
      <c r="B4026">
        <v>1352</v>
      </c>
      <c r="C4026">
        <v>1</v>
      </c>
      <c r="D4026">
        <v>252.88</v>
      </c>
      <c r="E4026">
        <v>178012</v>
      </c>
    </row>
    <row r="4027" spans="1:5" x14ac:dyDescent="0.25">
      <c r="A4027">
        <v>74708</v>
      </c>
      <c r="B4027">
        <v>1352</v>
      </c>
      <c r="C4027">
        <v>1</v>
      </c>
      <c r="D4027">
        <v>252.88</v>
      </c>
      <c r="E4027">
        <v>178023</v>
      </c>
    </row>
    <row r="4028" spans="1:5" x14ac:dyDescent="0.25">
      <c r="A4028">
        <v>74709</v>
      </c>
      <c r="B4028">
        <v>1352</v>
      </c>
      <c r="C4028">
        <v>1</v>
      </c>
      <c r="D4028">
        <v>252.88</v>
      </c>
      <c r="E4028">
        <v>178024</v>
      </c>
    </row>
    <row r="4029" spans="1:5" x14ac:dyDescent="0.25">
      <c r="A4029">
        <v>74729</v>
      </c>
      <c r="B4029">
        <v>1353</v>
      </c>
      <c r="C4029">
        <v>1</v>
      </c>
      <c r="D4029">
        <v>461.48</v>
      </c>
      <c r="E4029">
        <v>178044</v>
      </c>
    </row>
    <row r="4030" spans="1:5" x14ac:dyDescent="0.25">
      <c r="A4030">
        <v>74730</v>
      </c>
      <c r="B4030">
        <v>1353</v>
      </c>
      <c r="C4030">
        <v>1</v>
      </c>
      <c r="D4030">
        <v>461.48</v>
      </c>
      <c r="E4030">
        <v>178045</v>
      </c>
    </row>
    <row r="4031" spans="1:5" x14ac:dyDescent="0.25">
      <c r="A4031">
        <v>74733</v>
      </c>
      <c r="B4031">
        <v>1353</v>
      </c>
      <c r="C4031">
        <v>1</v>
      </c>
      <c r="D4031">
        <v>461.48</v>
      </c>
      <c r="E4031">
        <v>178048</v>
      </c>
    </row>
    <row r="4032" spans="1:5" x14ac:dyDescent="0.25">
      <c r="A4032">
        <v>74747</v>
      </c>
      <c r="B4032">
        <v>1353</v>
      </c>
      <c r="C4032">
        <v>1</v>
      </c>
      <c r="D4032">
        <v>461.48</v>
      </c>
      <c r="E4032">
        <v>178062</v>
      </c>
    </row>
    <row r="4033" spans="1:5" x14ac:dyDescent="0.25">
      <c r="A4033">
        <v>74756</v>
      </c>
      <c r="B4033">
        <v>1353</v>
      </c>
      <c r="C4033">
        <v>1</v>
      </c>
      <c r="D4033">
        <v>461.48</v>
      </c>
      <c r="E4033">
        <v>178071</v>
      </c>
    </row>
    <row r="4034" spans="1:5" x14ac:dyDescent="0.25">
      <c r="A4034">
        <v>74760</v>
      </c>
      <c r="B4034">
        <v>1353</v>
      </c>
      <c r="C4034">
        <v>1</v>
      </c>
      <c r="D4034">
        <v>461.48</v>
      </c>
      <c r="E4034">
        <v>178075</v>
      </c>
    </row>
    <row r="4035" spans="1:5" x14ac:dyDescent="0.25">
      <c r="A4035">
        <v>74805</v>
      </c>
      <c r="B4035">
        <v>1353</v>
      </c>
      <c r="C4035">
        <v>1</v>
      </c>
      <c r="D4035">
        <v>461.48</v>
      </c>
      <c r="E4035">
        <v>178120</v>
      </c>
    </row>
    <row r="4036" spans="1:5" x14ac:dyDescent="0.25">
      <c r="A4036">
        <v>74806</v>
      </c>
      <c r="B4036">
        <v>1353</v>
      </c>
      <c r="C4036">
        <v>1</v>
      </c>
      <c r="D4036">
        <v>461.48</v>
      </c>
      <c r="E4036">
        <v>178121</v>
      </c>
    </row>
    <row r="4037" spans="1:5" x14ac:dyDescent="0.25">
      <c r="A4037">
        <v>74807</v>
      </c>
      <c r="B4037">
        <v>1353</v>
      </c>
      <c r="C4037">
        <v>1</v>
      </c>
      <c r="D4037">
        <v>461.48</v>
      </c>
      <c r="E4037">
        <v>178122</v>
      </c>
    </row>
    <row r="4038" spans="1:5" x14ac:dyDescent="0.25">
      <c r="A4038">
        <v>74808</v>
      </c>
      <c r="B4038">
        <v>1353</v>
      </c>
      <c r="C4038">
        <v>1</v>
      </c>
      <c r="D4038">
        <v>461.48</v>
      </c>
      <c r="E4038">
        <v>178123</v>
      </c>
    </row>
    <row r="4039" spans="1:5" x14ac:dyDescent="0.25">
      <c r="A4039">
        <v>74820</v>
      </c>
      <c r="B4039">
        <v>1353</v>
      </c>
      <c r="C4039">
        <v>1</v>
      </c>
      <c r="D4039">
        <v>461.48</v>
      </c>
      <c r="E4039">
        <v>178135</v>
      </c>
    </row>
    <row r="4040" spans="1:5" x14ac:dyDescent="0.25">
      <c r="A4040">
        <v>74821</v>
      </c>
      <c r="B4040">
        <v>1353</v>
      </c>
      <c r="C4040">
        <v>1</v>
      </c>
      <c r="D4040">
        <v>461.48</v>
      </c>
      <c r="E4040">
        <v>178136</v>
      </c>
    </row>
    <row r="4041" spans="1:5" x14ac:dyDescent="0.25">
      <c r="A4041">
        <v>74822</v>
      </c>
      <c r="B4041">
        <v>1353</v>
      </c>
      <c r="C4041">
        <v>1</v>
      </c>
      <c r="D4041">
        <v>461.48</v>
      </c>
      <c r="E4041">
        <v>178137</v>
      </c>
    </row>
    <row r="4042" spans="1:5" x14ac:dyDescent="0.25">
      <c r="A4042">
        <v>74823</v>
      </c>
      <c r="B4042">
        <v>1353</v>
      </c>
      <c r="C4042">
        <v>1</v>
      </c>
      <c r="D4042">
        <v>461.48</v>
      </c>
      <c r="E4042">
        <v>178138</v>
      </c>
    </row>
    <row r="4043" spans="1:5" x14ac:dyDescent="0.25">
      <c r="A4043">
        <v>74847</v>
      </c>
      <c r="B4043">
        <v>1353</v>
      </c>
      <c r="C4043">
        <v>1</v>
      </c>
      <c r="D4043">
        <v>461.48</v>
      </c>
      <c r="E4043">
        <v>178162</v>
      </c>
    </row>
    <row r="4044" spans="1:5" x14ac:dyDescent="0.25">
      <c r="A4044">
        <v>74866</v>
      </c>
      <c r="B4044">
        <v>1353</v>
      </c>
      <c r="C4044">
        <v>1</v>
      </c>
      <c r="D4044">
        <v>461.48</v>
      </c>
      <c r="E4044">
        <v>178181</v>
      </c>
    </row>
    <row r="4045" spans="1:5" x14ac:dyDescent="0.25">
      <c r="A4045">
        <v>74869</v>
      </c>
      <c r="B4045">
        <v>1353</v>
      </c>
      <c r="C4045">
        <v>1</v>
      </c>
      <c r="D4045">
        <v>461.48</v>
      </c>
      <c r="E4045">
        <v>178184</v>
      </c>
    </row>
    <row r="4046" spans="1:5" x14ac:dyDescent="0.25">
      <c r="A4046">
        <v>74880</v>
      </c>
      <c r="B4046">
        <v>1353</v>
      </c>
      <c r="C4046">
        <v>1</v>
      </c>
      <c r="D4046">
        <v>461.48</v>
      </c>
      <c r="E4046">
        <v>178195</v>
      </c>
    </row>
    <row r="4047" spans="1:5" x14ac:dyDescent="0.25">
      <c r="A4047">
        <v>74881</v>
      </c>
      <c r="B4047">
        <v>1353</v>
      </c>
      <c r="C4047">
        <v>1</v>
      </c>
      <c r="D4047">
        <v>461.48</v>
      </c>
      <c r="E4047">
        <v>178196</v>
      </c>
    </row>
    <row r="4048" spans="1:5" x14ac:dyDescent="0.25">
      <c r="A4048">
        <v>74882</v>
      </c>
      <c r="B4048">
        <v>1353</v>
      </c>
      <c r="C4048">
        <v>1</v>
      </c>
      <c r="D4048">
        <v>461.48</v>
      </c>
      <c r="E4048">
        <v>178197</v>
      </c>
    </row>
    <row r="4049" spans="1:5" x14ac:dyDescent="0.25">
      <c r="A4049">
        <v>74883</v>
      </c>
      <c r="B4049">
        <v>1353</v>
      </c>
      <c r="C4049">
        <v>1</v>
      </c>
      <c r="D4049">
        <v>461.48</v>
      </c>
      <c r="E4049">
        <v>178198</v>
      </c>
    </row>
    <row r="4050" spans="1:5" x14ac:dyDescent="0.25">
      <c r="A4050">
        <v>74928</v>
      </c>
      <c r="B4050">
        <v>1353</v>
      </c>
      <c r="C4050">
        <v>1</v>
      </c>
      <c r="D4050">
        <v>461.48</v>
      </c>
      <c r="E4050">
        <v>178243</v>
      </c>
    </row>
    <row r="4051" spans="1:5" x14ac:dyDescent="0.25">
      <c r="A4051">
        <v>74933</v>
      </c>
      <c r="B4051">
        <v>1353</v>
      </c>
      <c r="C4051">
        <v>1</v>
      </c>
      <c r="D4051">
        <v>461.48</v>
      </c>
      <c r="E4051">
        <v>178248</v>
      </c>
    </row>
    <row r="4052" spans="1:5" x14ac:dyDescent="0.25">
      <c r="A4052">
        <v>74934</v>
      </c>
      <c r="B4052">
        <v>1353</v>
      </c>
      <c r="C4052">
        <v>1</v>
      </c>
      <c r="D4052">
        <v>461.48</v>
      </c>
      <c r="E4052">
        <v>178249</v>
      </c>
    </row>
    <row r="4053" spans="1:5" x14ac:dyDescent="0.25">
      <c r="A4053">
        <v>74935</v>
      </c>
      <c r="B4053">
        <v>1353</v>
      </c>
      <c r="C4053">
        <v>1</v>
      </c>
      <c r="D4053">
        <v>461.48</v>
      </c>
      <c r="E4053">
        <v>178250</v>
      </c>
    </row>
    <row r="4054" spans="1:5" x14ac:dyDescent="0.25">
      <c r="A4054">
        <v>74936</v>
      </c>
      <c r="B4054">
        <v>1353</v>
      </c>
      <c r="C4054">
        <v>1</v>
      </c>
      <c r="D4054">
        <v>461.48</v>
      </c>
      <c r="E4054">
        <v>178251</v>
      </c>
    </row>
    <row r="4055" spans="1:5" x14ac:dyDescent="0.25">
      <c r="A4055">
        <v>74939</v>
      </c>
      <c r="B4055">
        <v>1353</v>
      </c>
      <c r="C4055">
        <v>1</v>
      </c>
      <c r="D4055">
        <v>461.48</v>
      </c>
      <c r="E4055">
        <v>178254</v>
      </c>
    </row>
    <row r="4056" spans="1:5" x14ac:dyDescent="0.25">
      <c r="A4056">
        <v>74940</v>
      </c>
      <c r="B4056">
        <v>1353</v>
      </c>
      <c r="C4056">
        <v>1</v>
      </c>
      <c r="D4056">
        <v>461.48</v>
      </c>
      <c r="E4056">
        <v>178255</v>
      </c>
    </row>
    <row r="4057" spans="1:5" x14ac:dyDescent="0.25">
      <c r="A4057">
        <v>74941</v>
      </c>
      <c r="B4057">
        <v>1353</v>
      </c>
      <c r="C4057">
        <v>1</v>
      </c>
      <c r="D4057">
        <v>461.48</v>
      </c>
      <c r="E4057">
        <v>178256</v>
      </c>
    </row>
    <row r="4058" spans="1:5" x14ac:dyDescent="0.25">
      <c r="A4058">
        <v>74949</v>
      </c>
      <c r="B4058">
        <v>1353</v>
      </c>
      <c r="C4058">
        <v>1</v>
      </c>
      <c r="D4058">
        <v>461.48</v>
      </c>
      <c r="E4058">
        <v>178264</v>
      </c>
    </row>
    <row r="4059" spans="1:5" x14ac:dyDescent="0.25">
      <c r="A4059">
        <v>74950</v>
      </c>
      <c r="B4059">
        <v>1353</v>
      </c>
      <c r="C4059">
        <v>1</v>
      </c>
      <c r="D4059">
        <v>461.48</v>
      </c>
      <c r="E4059">
        <v>178265</v>
      </c>
    </row>
    <row r="4060" spans="1:5" x14ac:dyDescent="0.25">
      <c r="A4060">
        <v>74956</v>
      </c>
      <c r="B4060">
        <v>1353</v>
      </c>
      <c r="C4060">
        <v>1</v>
      </c>
      <c r="D4060">
        <v>461.48</v>
      </c>
      <c r="E4060">
        <v>178271</v>
      </c>
    </row>
    <row r="4061" spans="1:5" x14ac:dyDescent="0.25">
      <c r="A4061">
        <v>74957</v>
      </c>
      <c r="B4061">
        <v>1353</v>
      </c>
      <c r="C4061">
        <v>1</v>
      </c>
      <c r="D4061">
        <v>461.48</v>
      </c>
      <c r="E4061">
        <v>178272</v>
      </c>
    </row>
    <row r="4062" spans="1:5" x14ac:dyDescent="0.25">
      <c r="A4062">
        <v>74958</v>
      </c>
      <c r="B4062">
        <v>1353</v>
      </c>
      <c r="C4062">
        <v>1</v>
      </c>
      <c r="D4062">
        <v>461.48</v>
      </c>
      <c r="E4062">
        <v>178273</v>
      </c>
    </row>
    <row r="4063" spans="1:5" x14ac:dyDescent="0.25">
      <c r="A4063">
        <v>74959</v>
      </c>
      <c r="B4063">
        <v>1353</v>
      </c>
      <c r="C4063">
        <v>1</v>
      </c>
      <c r="D4063">
        <v>461.48</v>
      </c>
      <c r="E4063">
        <v>178274</v>
      </c>
    </row>
    <row r="4064" spans="1:5" x14ac:dyDescent="0.25">
      <c r="A4064">
        <v>74960</v>
      </c>
      <c r="B4064">
        <v>1353</v>
      </c>
      <c r="C4064">
        <v>1</v>
      </c>
      <c r="D4064">
        <v>461.48</v>
      </c>
      <c r="E4064">
        <v>178275</v>
      </c>
    </row>
    <row r="4065" spans="1:5" x14ac:dyDescent="0.25">
      <c r="A4065">
        <v>74962</v>
      </c>
      <c r="B4065">
        <v>1353</v>
      </c>
      <c r="C4065">
        <v>1</v>
      </c>
      <c r="D4065">
        <v>461.48</v>
      </c>
      <c r="E4065">
        <v>178277</v>
      </c>
    </row>
    <row r="4066" spans="1:5" x14ac:dyDescent="0.25">
      <c r="A4066">
        <v>74963</v>
      </c>
      <c r="B4066">
        <v>1353</v>
      </c>
      <c r="C4066">
        <v>1</v>
      </c>
      <c r="D4066">
        <v>461.48</v>
      </c>
      <c r="E4066">
        <v>178278</v>
      </c>
    </row>
    <row r="4067" spans="1:5" x14ac:dyDescent="0.25">
      <c r="A4067">
        <v>74964</v>
      </c>
      <c r="B4067">
        <v>1353</v>
      </c>
      <c r="C4067">
        <v>1</v>
      </c>
      <c r="D4067">
        <v>461.48</v>
      </c>
      <c r="E4067">
        <v>178279</v>
      </c>
    </row>
    <row r="4068" spans="1:5" x14ac:dyDescent="0.25">
      <c r="A4068">
        <v>74969</v>
      </c>
      <c r="B4068">
        <v>1353</v>
      </c>
      <c r="C4068">
        <v>1</v>
      </c>
      <c r="D4068">
        <v>461.48</v>
      </c>
      <c r="E4068">
        <v>178284</v>
      </c>
    </row>
    <row r="4069" spans="1:5" x14ac:dyDescent="0.25">
      <c r="A4069">
        <v>74970</v>
      </c>
      <c r="B4069">
        <v>1353</v>
      </c>
      <c r="C4069">
        <v>1</v>
      </c>
      <c r="D4069">
        <v>461.48</v>
      </c>
      <c r="E4069">
        <v>178285</v>
      </c>
    </row>
    <row r="4070" spans="1:5" x14ac:dyDescent="0.25">
      <c r="A4070">
        <v>74971</v>
      </c>
      <c r="B4070">
        <v>1353</v>
      </c>
      <c r="C4070">
        <v>1</v>
      </c>
      <c r="D4070">
        <v>461.48</v>
      </c>
      <c r="E4070">
        <v>178286</v>
      </c>
    </row>
    <row r="4071" spans="1:5" x14ac:dyDescent="0.25">
      <c r="A4071">
        <v>74972</v>
      </c>
      <c r="B4071">
        <v>1353</v>
      </c>
      <c r="C4071">
        <v>1</v>
      </c>
      <c r="D4071">
        <v>461.48</v>
      </c>
      <c r="E4071">
        <v>178287</v>
      </c>
    </row>
    <row r="4072" spans="1:5" x14ac:dyDescent="0.25">
      <c r="A4072">
        <v>71590</v>
      </c>
      <c r="B4072">
        <v>1354</v>
      </c>
      <c r="C4072">
        <v>1</v>
      </c>
      <c r="D4072">
        <v>164.38</v>
      </c>
      <c r="E4072">
        <v>174905</v>
      </c>
    </row>
    <row r="4073" spans="1:5" x14ac:dyDescent="0.25">
      <c r="A4073">
        <v>71627</v>
      </c>
      <c r="B4073">
        <v>1354</v>
      </c>
      <c r="C4073">
        <v>1</v>
      </c>
      <c r="D4073">
        <v>164.38</v>
      </c>
      <c r="E4073">
        <v>174942</v>
      </c>
    </row>
    <row r="4074" spans="1:5" x14ac:dyDescent="0.25">
      <c r="A4074">
        <v>71628</v>
      </c>
      <c r="B4074">
        <v>1354</v>
      </c>
      <c r="C4074">
        <v>1</v>
      </c>
      <c r="D4074">
        <v>164.38</v>
      </c>
      <c r="E4074">
        <v>174943</v>
      </c>
    </row>
    <row r="4075" spans="1:5" x14ac:dyDescent="0.25">
      <c r="A4075">
        <v>71636</v>
      </c>
      <c r="B4075">
        <v>1354</v>
      </c>
      <c r="C4075">
        <v>1</v>
      </c>
      <c r="D4075">
        <v>164.38</v>
      </c>
      <c r="E4075">
        <v>174951</v>
      </c>
    </row>
    <row r="4076" spans="1:5" x14ac:dyDescent="0.25">
      <c r="A4076">
        <v>71651</v>
      </c>
      <c r="B4076">
        <v>1354</v>
      </c>
      <c r="C4076">
        <v>1</v>
      </c>
      <c r="D4076">
        <v>164.38</v>
      </c>
      <c r="E4076">
        <v>174966</v>
      </c>
    </row>
    <row r="4077" spans="1:5" x14ac:dyDescent="0.25">
      <c r="A4077">
        <v>71652</v>
      </c>
      <c r="B4077">
        <v>1354</v>
      </c>
      <c r="C4077">
        <v>1</v>
      </c>
      <c r="D4077">
        <v>164.38</v>
      </c>
      <c r="E4077">
        <v>174967</v>
      </c>
    </row>
    <row r="4078" spans="1:5" x14ac:dyDescent="0.25">
      <c r="A4078">
        <v>71653</v>
      </c>
      <c r="B4078">
        <v>1354</v>
      </c>
      <c r="C4078">
        <v>1</v>
      </c>
      <c r="D4078">
        <v>164.38</v>
      </c>
      <c r="E4078">
        <v>174968</v>
      </c>
    </row>
    <row r="4079" spans="1:5" x14ac:dyDescent="0.25">
      <c r="A4079">
        <v>71654</v>
      </c>
      <c r="B4079">
        <v>1354</v>
      </c>
      <c r="C4079">
        <v>1</v>
      </c>
      <c r="D4079">
        <v>164.38</v>
      </c>
      <c r="E4079">
        <v>174969</v>
      </c>
    </row>
    <row r="4080" spans="1:5" x14ac:dyDescent="0.25">
      <c r="A4080">
        <v>71655</v>
      </c>
      <c r="B4080">
        <v>1354</v>
      </c>
      <c r="C4080">
        <v>1</v>
      </c>
      <c r="D4080">
        <v>164.38</v>
      </c>
      <c r="E4080">
        <v>174970</v>
      </c>
    </row>
    <row r="4081" spans="1:5" x14ac:dyDescent="0.25">
      <c r="A4081">
        <v>71656</v>
      </c>
      <c r="B4081">
        <v>1354</v>
      </c>
      <c r="C4081">
        <v>1</v>
      </c>
      <c r="D4081">
        <v>164.38</v>
      </c>
      <c r="E4081">
        <v>174971</v>
      </c>
    </row>
    <row r="4082" spans="1:5" x14ac:dyDescent="0.25">
      <c r="A4082">
        <v>71658</v>
      </c>
      <c r="B4082">
        <v>1354</v>
      </c>
      <c r="C4082">
        <v>1</v>
      </c>
      <c r="D4082">
        <v>164.38</v>
      </c>
      <c r="E4082">
        <v>174973</v>
      </c>
    </row>
    <row r="4083" spans="1:5" x14ac:dyDescent="0.25">
      <c r="A4083">
        <v>71670</v>
      </c>
      <c r="B4083">
        <v>1354</v>
      </c>
      <c r="C4083">
        <v>1</v>
      </c>
      <c r="D4083">
        <v>164.38</v>
      </c>
      <c r="E4083">
        <v>174985</v>
      </c>
    </row>
    <row r="4084" spans="1:5" x14ac:dyDescent="0.25">
      <c r="A4084">
        <v>71671</v>
      </c>
      <c r="B4084">
        <v>1354</v>
      </c>
      <c r="C4084">
        <v>1</v>
      </c>
      <c r="D4084">
        <v>164.38</v>
      </c>
      <c r="E4084">
        <v>174986</v>
      </c>
    </row>
    <row r="4085" spans="1:5" x14ac:dyDescent="0.25">
      <c r="A4085">
        <v>71697</v>
      </c>
      <c r="B4085">
        <v>1354</v>
      </c>
      <c r="C4085">
        <v>1</v>
      </c>
      <c r="D4085">
        <v>164.38</v>
      </c>
      <c r="E4085">
        <v>175012</v>
      </c>
    </row>
    <row r="4086" spans="1:5" x14ac:dyDescent="0.25">
      <c r="A4086">
        <v>71698</v>
      </c>
      <c r="B4086">
        <v>1354</v>
      </c>
      <c r="C4086">
        <v>1</v>
      </c>
      <c r="D4086">
        <v>164.38</v>
      </c>
      <c r="E4086">
        <v>175013</v>
      </c>
    </row>
    <row r="4087" spans="1:5" x14ac:dyDescent="0.25">
      <c r="A4087">
        <v>71714</v>
      </c>
      <c r="B4087">
        <v>1354</v>
      </c>
      <c r="C4087">
        <v>1</v>
      </c>
      <c r="D4087">
        <v>164.38</v>
      </c>
      <c r="E4087">
        <v>175029</v>
      </c>
    </row>
    <row r="4088" spans="1:5" x14ac:dyDescent="0.25">
      <c r="A4088">
        <v>71716</v>
      </c>
      <c r="B4088">
        <v>1354</v>
      </c>
      <c r="C4088">
        <v>1</v>
      </c>
      <c r="D4088">
        <v>164.38</v>
      </c>
      <c r="E4088">
        <v>175031</v>
      </c>
    </row>
    <row r="4089" spans="1:5" x14ac:dyDescent="0.25">
      <c r="A4089">
        <v>71717</v>
      </c>
      <c r="B4089">
        <v>1354</v>
      </c>
      <c r="C4089">
        <v>1</v>
      </c>
      <c r="D4089">
        <v>164.38</v>
      </c>
      <c r="E4089">
        <v>175032</v>
      </c>
    </row>
    <row r="4090" spans="1:5" x14ac:dyDescent="0.25">
      <c r="A4090">
        <v>71718</v>
      </c>
      <c r="B4090">
        <v>1354</v>
      </c>
      <c r="C4090">
        <v>1</v>
      </c>
      <c r="D4090">
        <v>164.38</v>
      </c>
      <c r="E4090">
        <v>175033</v>
      </c>
    </row>
    <row r="4091" spans="1:5" x14ac:dyDescent="0.25">
      <c r="A4091">
        <v>71719</v>
      </c>
      <c r="B4091">
        <v>1354</v>
      </c>
      <c r="C4091">
        <v>1</v>
      </c>
      <c r="D4091">
        <v>164.38</v>
      </c>
      <c r="E4091">
        <v>175034</v>
      </c>
    </row>
    <row r="4092" spans="1:5" x14ac:dyDescent="0.25">
      <c r="A4092">
        <v>74973</v>
      </c>
      <c r="B4092">
        <v>1354</v>
      </c>
      <c r="C4092">
        <v>1</v>
      </c>
      <c r="D4092">
        <v>164.38</v>
      </c>
      <c r="E4092">
        <v>178288</v>
      </c>
    </row>
    <row r="4093" spans="1:5" x14ac:dyDescent="0.25">
      <c r="A4093">
        <v>74974</v>
      </c>
      <c r="B4093">
        <v>1354</v>
      </c>
      <c r="C4093">
        <v>1</v>
      </c>
      <c r="D4093">
        <v>164.38</v>
      </c>
      <c r="E4093">
        <v>178289</v>
      </c>
    </row>
    <row r="4094" spans="1:5" x14ac:dyDescent="0.25">
      <c r="A4094">
        <v>74997</v>
      </c>
      <c r="B4094">
        <v>1354</v>
      </c>
      <c r="C4094">
        <v>1</v>
      </c>
      <c r="D4094">
        <v>164.38</v>
      </c>
      <c r="E4094">
        <v>178312</v>
      </c>
    </row>
    <row r="4095" spans="1:5" x14ac:dyDescent="0.25">
      <c r="A4095">
        <v>75002</v>
      </c>
      <c r="B4095">
        <v>1354</v>
      </c>
      <c r="C4095">
        <v>1</v>
      </c>
      <c r="D4095">
        <v>164.38</v>
      </c>
      <c r="E4095">
        <v>178317</v>
      </c>
    </row>
    <row r="4096" spans="1:5" x14ac:dyDescent="0.25">
      <c r="A4096">
        <v>75003</v>
      </c>
      <c r="B4096">
        <v>1354</v>
      </c>
      <c r="C4096">
        <v>1</v>
      </c>
      <c r="D4096">
        <v>164.38</v>
      </c>
      <c r="E4096">
        <v>178318</v>
      </c>
    </row>
    <row r="4097" spans="1:5" x14ac:dyDescent="0.25">
      <c r="A4097">
        <v>75004</v>
      </c>
      <c r="B4097">
        <v>1354</v>
      </c>
      <c r="C4097">
        <v>1</v>
      </c>
      <c r="D4097">
        <v>164.38</v>
      </c>
      <c r="E4097">
        <v>178319</v>
      </c>
    </row>
    <row r="4098" spans="1:5" x14ac:dyDescent="0.25">
      <c r="A4098">
        <v>75005</v>
      </c>
      <c r="B4098">
        <v>1354</v>
      </c>
      <c r="C4098">
        <v>1</v>
      </c>
      <c r="D4098">
        <v>164.38</v>
      </c>
      <c r="E4098">
        <v>178320</v>
      </c>
    </row>
    <row r="4099" spans="1:5" x14ac:dyDescent="0.25">
      <c r="A4099">
        <v>75006</v>
      </c>
      <c r="B4099">
        <v>1354</v>
      </c>
      <c r="C4099">
        <v>1</v>
      </c>
      <c r="D4099">
        <v>164.38</v>
      </c>
      <c r="E4099">
        <v>178321</v>
      </c>
    </row>
    <row r="4100" spans="1:5" x14ac:dyDescent="0.25">
      <c r="A4100">
        <v>75007</v>
      </c>
      <c r="B4100">
        <v>1354</v>
      </c>
      <c r="C4100">
        <v>1</v>
      </c>
      <c r="D4100">
        <v>164.38</v>
      </c>
      <c r="E4100">
        <v>178322</v>
      </c>
    </row>
    <row r="4101" spans="1:5" x14ac:dyDescent="0.25">
      <c r="A4101">
        <v>75013</v>
      </c>
      <c r="B4101">
        <v>1354</v>
      </c>
      <c r="C4101">
        <v>1</v>
      </c>
      <c r="D4101">
        <v>164.38</v>
      </c>
      <c r="E4101">
        <v>178328</v>
      </c>
    </row>
    <row r="4102" spans="1:5" x14ac:dyDescent="0.25">
      <c r="A4102">
        <v>75014</v>
      </c>
      <c r="B4102">
        <v>1354</v>
      </c>
      <c r="C4102">
        <v>1</v>
      </c>
      <c r="D4102">
        <v>164.38</v>
      </c>
      <c r="E4102">
        <v>178329</v>
      </c>
    </row>
    <row r="4103" spans="1:5" x14ac:dyDescent="0.25">
      <c r="A4103">
        <v>75015</v>
      </c>
      <c r="B4103">
        <v>1354</v>
      </c>
      <c r="C4103">
        <v>1</v>
      </c>
      <c r="D4103">
        <v>164.38</v>
      </c>
      <c r="E4103">
        <v>178330</v>
      </c>
    </row>
    <row r="4104" spans="1:5" x14ac:dyDescent="0.25">
      <c r="A4104">
        <v>75059</v>
      </c>
      <c r="B4104">
        <v>1354</v>
      </c>
      <c r="C4104">
        <v>1</v>
      </c>
      <c r="D4104">
        <v>164.38</v>
      </c>
      <c r="E4104">
        <v>178374</v>
      </c>
    </row>
    <row r="4105" spans="1:5" x14ac:dyDescent="0.25">
      <c r="A4105">
        <v>71743</v>
      </c>
      <c r="B4105">
        <v>1355</v>
      </c>
      <c r="C4105">
        <v>1</v>
      </c>
      <c r="D4105">
        <v>532.58000000000004</v>
      </c>
      <c r="E4105">
        <v>175058</v>
      </c>
    </row>
    <row r="4106" spans="1:5" x14ac:dyDescent="0.25">
      <c r="A4106">
        <v>71744</v>
      </c>
      <c r="B4106">
        <v>1355</v>
      </c>
      <c r="C4106">
        <v>1</v>
      </c>
      <c r="D4106">
        <v>532.58000000000004</v>
      </c>
      <c r="E4106">
        <v>175059</v>
      </c>
    </row>
    <row r="4107" spans="1:5" x14ac:dyDescent="0.25">
      <c r="A4107">
        <v>71782</v>
      </c>
      <c r="B4107">
        <v>1355</v>
      </c>
      <c r="C4107">
        <v>1</v>
      </c>
      <c r="D4107">
        <v>532.58000000000004</v>
      </c>
      <c r="E4107">
        <v>175097</v>
      </c>
    </row>
    <row r="4108" spans="1:5" x14ac:dyDescent="0.25">
      <c r="A4108">
        <v>71790</v>
      </c>
      <c r="B4108">
        <v>1355</v>
      </c>
      <c r="C4108">
        <v>1</v>
      </c>
      <c r="D4108">
        <v>532.58000000000004</v>
      </c>
      <c r="E4108">
        <v>175105</v>
      </c>
    </row>
    <row r="4109" spans="1:5" x14ac:dyDescent="0.25">
      <c r="A4109">
        <v>71803</v>
      </c>
      <c r="B4109">
        <v>1355</v>
      </c>
      <c r="C4109">
        <v>1</v>
      </c>
      <c r="D4109">
        <v>532.58000000000004</v>
      </c>
      <c r="E4109">
        <v>175118</v>
      </c>
    </row>
    <row r="4110" spans="1:5" x14ac:dyDescent="0.25">
      <c r="A4110">
        <v>71804</v>
      </c>
      <c r="B4110">
        <v>1355</v>
      </c>
      <c r="C4110">
        <v>1</v>
      </c>
      <c r="D4110">
        <v>532.58000000000004</v>
      </c>
      <c r="E4110">
        <v>175119</v>
      </c>
    </row>
    <row r="4111" spans="1:5" x14ac:dyDescent="0.25">
      <c r="A4111">
        <v>71820</v>
      </c>
      <c r="B4111">
        <v>1355</v>
      </c>
      <c r="C4111">
        <v>1</v>
      </c>
      <c r="D4111">
        <v>532.58000000000004</v>
      </c>
      <c r="E4111">
        <v>175135</v>
      </c>
    </row>
    <row r="4112" spans="1:5" x14ac:dyDescent="0.25">
      <c r="A4112">
        <v>71838</v>
      </c>
      <c r="B4112">
        <v>1355</v>
      </c>
      <c r="C4112">
        <v>1</v>
      </c>
      <c r="D4112">
        <v>532.58000000000004</v>
      </c>
      <c r="E4112">
        <v>175153</v>
      </c>
    </row>
    <row r="4113" spans="1:5" x14ac:dyDescent="0.25">
      <c r="A4113">
        <v>71839</v>
      </c>
      <c r="B4113">
        <v>1355</v>
      </c>
      <c r="C4113">
        <v>1</v>
      </c>
      <c r="D4113">
        <v>532.58000000000004</v>
      </c>
      <c r="E4113">
        <v>175154</v>
      </c>
    </row>
    <row r="4114" spans="1:5" x14ac:dyDescent="0.25">
      <c r="A4114">
        <v>71849</v>
      </c>
      <c r="B4114">
        <v>1355</v>
      </c>
      <c r="C4114">
        <v>1</v>
      </c>
      <c r="D4114">
        <v>532.58000000000004</v>
      </c>
      <c r="E4114">
        <v>175164</v>
      </c>
    </row>
    <row r="4115" spans="1:5" x14ac:dyDescent="0.25">
      <c r="A4115">
        <v>71857</v>
      </c>
      <c r="B4115">
        <v>1355</v>
      </c>
      <c r="C4115">
        <v>1</v>
      </c>
      <c r="D4115">
        <v>532.58000000000004</v>
      </c>
      <c r="E4115">
        <v>175172</v>
      </c>
    </row>
    <row r="4116" spans="1:5" x14ac:dyDescent="0.25">
      <c r="A4116">
        <v>71858</v>
      </c>
      <c r="B4116">
        <v>1355</v>
      </c>
      <c r="C4116">
        <v>1</v>
      </c>
      <c r="D4116">
        <v>532.58000000000004</v>
      </c>
      <c r="E4116">
        <v>175173</v>
      </c>
    </row>
    <row r="4117" spans="1:5" x14ac:dyDescent="0.25">
      <c r="A4117">
        <v>71871</v>
      </c>
      <c r="B4117">
        <v>1355</v>
      </c>
      <c r="C4117">
        <v>1</v>
      </c>
      <c r="D4117">
        <v>532.58000000000004</v>
      </c>
      <c r="E4117">
        <v>175186</v>
      </c>
    </row>
    <row r="4118" spans="1:5" x14ac:dyDescent="0.25">
      <c r="A4118">
        <v>71872</v>
      </c>
      <c r="B4118">
        <v>1355</v>
      </c>
      <c r="C4118">
        <v>1</v>
      </c>
      <c r="D4118">
        <v>532.58000000000004</v>
      </c>
      <c r="E4118">
        <v>175187</v>
      </c>
    </row>
    <row r="4119" spans="1:5" x14ac:dyDescent="0.25">
      <c r="A4119">
        <v>71873</v>
      </c>
      <c r="B4119">
        <v>1355</v>
      </c>
      <c r="C4119">
        <v>1</v>
      </c>
      <c r="D4119">
        <v>532.58000000000004</v>
      </c>
      <c r="E4119">
        <v>175188</v>
      </c>
    </row>
    <row r="4120" spans="1:5" x14ac:dyDescent="0.25">
      <c r="A4120">
        <v>71875</v>
      </c>
      <c r="B4120">
        <v>1355</v>
      </c>
      <c r="C4120">
        <v>1</v>
      </c>
      <c r="D4120">
        <v>532.58000000000004</v>
      </c>
      <c r="E4120">
        <v>175190</v>
      </c>
    </row>
    <row r="4121" spans="1:5" x14ac:dyDescent="0.25">
      <c r="A4121">
        <v>71895</v>
      </c>
      <c r="B4121">
        <v>1355</v>
      </c>
      <c r="C4121">
        <v>1</v>
      </c>
      <c r="D4121">
        <v>532.58000000000004</v>
      </c>
      <c r="E4121">
        <v>175210</v>
      </c>
    </row>
    <row r="4122" spans="1:5" x14ac:dyDescent="0.25">
      <c r="A4122">
        <v>71914</v>
      </c>
      <c r="B4122">
        <v>1355</v>
      </c>
      <c r="C4122">
        <v>1</v>
      </c>
      <c r="D4122">
        <v>532.58000000000004</v>
      </c>
      <c r="E4122">
        <v>175229</v>
      </c>
    </row>
    <row r="4123" spans="1:5" x14ac:dyDescent="0.25">
      <c r="A4123">
        <v>71915</v>
      </c>
      <c r="B4123">
        <v>1355</v>
      </c>
      <c r="C4123">
        <v>1</v>
      </c>
      <c r="D4123">
        <v>532.58000000000004</v>
      </c>
      <c r="E4123">
        <v>175230</v>
      </c>
    </row>
    <row r="4124" spans="1:5" x14ac:dyDescent="0.25">
      <c r="A4124">
        <v>71921</v>
      </c>
      <c r="B4124">
        <v>1355</v>
      </c>
      <c r="C4124">
        <v>1</v>
      </c>
      <c r="D4124">
        <v>532.58000000000004</v>
      </c>
      <c r="E4124">
        <v>175236</v>
      </c>
    </row>
    <row r="4125" spans="1:5" x14ac:dyDescent="0.25">
      <c r="A4125">
        <v>71968</v>
      </c>
      <c r="B4125">
        <v>1355</v>
      </c>
      <c r="C4125">
        <v>1</v>
      </c>
      <c r="D4125">
        <v>532.58000000000004</v>
      </c>
      <c r="E4125">
        <v>175283</v>
      </c>
    </row>
    <row r="4126" spans="1:5" x14ac:dyDescent="0.25">
      <c r="A4126">
        <v>71981</v>
      </c>
      <c r="B4126">
        <v>1355</v>
      </c>
      <c r="C4126">
        <v>1</v>
      </c>
      <c r="D4126">
        <v>532.58000000000004</v>
      </c>
      <c r="E4126">
        <v>175296</v>
      </c>
    </row>
    <row r="4127" spans="1:5" x14ac:dyDescent="0.25">
      <c r="A4127">
        <v>71992</v>
      </c>
      <c r="B4127">
        <v>1355</v>
      </c>
      <c r="C4127">
        <v>1</v>
      </c>
      <c r="D4127">
        <v>532.58000000000004</v>
      </c>
      <c r="E4127">
        <v>175307</v>
      </c>
    </row>
    <row r="4128" spans="1:5" x14ac:dyDescent="0.25">
      <c r="A4128">
        <v>71993</v>
      </c>
      <c r="B4128">
        <v>1355</v>
      </c>
      <c r="C4128">
        <v>1</v>
      </c>
      <c r="D4128">
        <v>532.58000000000004</v>
      </c>
      <c r="E4128">
        <v>175308</v>
      </c>
    </row>
    <row r="4129" spans="1:5" x14ac:dyDescent="0.25">
      <c r="A4129">
        <v>71994</v>
      </c>
      <c r="B4129">
        <v>1355</v>
      </c>
      <c r="C4129">
        <v>1</v>
      </c>
      <c r="D4129">
        <v>532.58000000000004</v>
      </c>
      <c r="E4129">
        <v>175309</v>
      </c>
    </row>
    <row r="4130" spans="1:5" x14ac:dyDescent="0.25">
      <c r="A4130">
        <v>72010</v>
      </c>
      <c r="B4130">
        <v>1355</v>
      </c>
      <c r="C4130">
        <v>1</v>
      </c>
      <c r="D4130">
        <v>532.58000000000004</v>
      </c>
      <c r="E4130">
        <v>175325</v>
      </c>
    </row>
    <row r="4131" spans="1:5" x14ac:dyDescent="0.25">
      <c r="A4131">
        <v>72011</v>
      </c>
      <c r="B4131">
        <v>1355</v>
      </c>
      <c r="C4131">
        <v>1</v>
      </c>
      <c r="D4131">
        <v>532.58000000000004</v>
      </c>
      <c r="E4131">
        <v>175326</v>
      </c>
    </row>
    <row r="4132" spans="1:5" x14ac:dyDescent="0.25">
      <c r="A4132">
        <v>72017</v>
      </c>
      <c r="B4132">
        <v>1355</v>
      </c>
      <c r="C4132">
        <v>1</v>
      </c>
      <c r="D4132">
        <v>532.58000000000004</v>
      </c>
      <c r="E4132">
        <v>175332</v>
      </c>
    </row>
    <row r="4133" spans="1:5" x14ac:dyDescent="0.25">
      <c r="A4133">
        <v>72020</v>
      </c>
      <c r="B4133">
        <v>1355</v>
      </c>
      <c r="C4133">
        <v>1</v>
      </c>
      <c r="D4133">
        <v>532.58000000000004</v>
      </c>
      <c r="E4133">
        <v>175335</v>
      </c>
    </row>
    <row r="4134" spans="1:5" x14ac:dyDescent="0.25">
      <c r="A4134">
        <v>72035</v>
      </c>
      <c r="B4134">
        <v>1355</v>
      </c>
      <c r="C4134">
        <v>1</v>
      </c>
      <c r="D4134">
        <v>532.58000000000004</v>
      </c>
      <c r="E4134">
        <v>175350</v>
      </c>
    </row>
    <row r="4135" spans="1:5" x14ac:dyDescent="0.25">
      <c r="A4135">
        <v>72042</v>
      </c>
      <c r="B4135">
        <v>1355</v>
      </c>
      <c r="C4135">
        <v>1</v>
      </c>
      <c r="D4135">
        <v>532.58000000000004</v>
      </c>
      <c r="E4135">
        <v>175357</v>
      </c>
    </row>
    <row r="4136" spans="1:5" x14ac:dyDescent="0.25">
      <c r="A4136">
        <v>72043</v>
      </c>
      <c r="B4136">
        <v>1355</v>
      </c>
      <c r="C4136">
        <v>1</v>
      </c>
      <c r="D4136">
        <v>532.58000000000004</v>
      </c>
      <c r="E4136">
        <v>175358</v>
      </c>
    </row>
    <row r="4137" spans="1:5" x14ac:dyDescent="0.25">
      <c r="A4137">
        <v>72048</v>
      </c>
      <c r="B4137">
        <v>1355</v>
      </c>
      <c r="C4137">
        <v>1</v>
      </c>
      <c r="D4137">
        <v>532.58000000000004</v>
      </c>
      <c r="E4137">
        <v>175363</v>
      </c>
    </row>
    <row r="4138" spans="1:5" x14ac:dyDescent="0.25">
      <c r="A4138">
        <v>72070</v>
      </c>
      <c r="B4138">
        <v>1355</v>
      </c>
      <c r="C4138">
        <v>1</v>
      </c>
      <c r="D4138">
        <v>532.58000000000004</v>
      </c>
      <c r="E4138">
        <v>175385</v>
      </c>
    </row>
    <row r="4139" spans="1:5" x14ac:dyDescent="0.25">
      <c r="A4139">
        <v>72071</v>
      </c>
      <c r="B4139">
        <v>1355</v>
      </c>
      <c r="C4139">
        <v>1</v>
      </c>
      <c r="D4139">
        <v>532.58000000000004</v>
      </c>
      <c r="E4139">
        <v>175386</v>
      </c>
    </row>
    <row r="4140" spans="1:5" x14ac:dyDescent="0.25">
      <c r="A4140">
        <v>72086</v>
      </c>
      <c r="B4140">
        <v>1355</v>
      </c>
      <c r="C4140">
        <v>1</v>
      </c>
      <c r="D4140">
        <v>532.58000000000004</v>
      </c>
      <c r="E4140">
        <v>175401</v>
      </c>
    </row>
    <row r="4141" spans="1:5" x14ac:dyDescent="0.25">
      <c r="A4141">
        <v>72089</v>
      </c>
      <c r="B4141">
        <v>1355</v>
      </c>
      <c r="C4141">
        <v>1</v>
      </c>
      <c r="D4141">
        <v>532.58000000000004</v>
      </c>
      <c r="E4141">
        <v>175404</v>
      </c>
    </row>
    <row r="4142" spans="1:5" x14ac:dyDescent="0.25">
      <c r="A4142">
        <v>72101</v>
      </c>
      <c r="B4142">
        <v>1355</v>
      </c>
      <c r="C4142">
        <v>1</v>
      </c>
      <c r="D4142">
        <v>532.58000000000004</v>
      </c>
      <c r="E4142">
        <v>175416</v>
      </c>
    </row>
    <row r="4143" spans="1:5" x14ac:dyDescent="0.25">
      <c r="A4143">
        <v>72117</v>
      </c>
      <c r="B4143">
        <v>1355</v>
      </c>
      <c r="C4143">
        <v>1</v>
      </c>
      <c r="D4143">
        <v>532.58000000000004</v>
      </c>
      <c r="E4143">
        <v>175432</v>
      </c>
    </row>
    <row r="4144" spans="1:5" x14ac:dyDescent="0.25">
      <c r="A4144">
        <v>72118</v>
      </c>
      <c r="B4144">
        <v>1355</v>
      </c>
      <c r="C4144">
        <v>1</v>
      </c>
      <c r="D4144">
        <v>532.58000000000004</v>
      </c>
      <c r="E4144">
        <v>175433</v>
      </c>
    </row>
    <row r="4145" spans="1:5" x14ac:dyDescent="0.25">
      <c r="A4145">
        <v>72119</v>
      </c>
      <c r="B4145">
        <v>1355</v>
      </c>
      <c r="C4145">
        <v>1</v>
      </c>
      <c r="D4145">
        <v>532.58000000000004</v>
      </c>
      <c r="E4145">
        <v>175434</v>
      </c>
    </row>
    <row r="4146" spans="1:5" x14ac:dyDescent="0.25">
      <c r="A4146">
        <v>72123</v>
      </c>
      <c r="B4146">
        <v>1355</v>
      </c>
      <c r="C4146">
        <v>1</v>
      </c>
      <c r="D4146">
        <v>532.58000000000004</v>
      </c>
      <c r="E4146">
        <v>175438</v>
      </c>
    </row>
    <row r="4147" spans="1:5" x14ac:dyDescent="0.25">
      <c r="A4147">
        <v>72124</v>
      </c>
      <c r="B4147">
        <v>1355</v>
      </c>
      <c r="C4147">
        <v>1</v>
      </c>
      <c r="D4147">
        <v>532.58000000000004</v>
      </c>
      <c r="E4147">
        <v>175439</v>
      </c>
    </row>
    <row r="4148" spans="1:5" x14ac:dyDescent="0.25">
      <c r="A4148">
        <v>75121</v>
      </c>
      <c r="B4148">
        <v>1355</v>
      </c>
      <c r="C4148">
        <v>1</v>
      </c>
      <c r="D4148">
        <v>532.58000000000004</v>
      </c>
      <c r="E4148">
        <v>178436</v>
      </c>
    </row>
    <row r="4149" spans="1:5" x14ac:dyDescent="0.25">
      <c r="A4149">
        <v>75122</v>
      </c>
      <c r="B4149">
        <v>1355</v>
      </c>
      <c r="C4149">
        <v>1</v>
      </c>
      <c r="D4149">
        <v>532.58000000000004</v>
      </c>
      <c r="E4149">
        <v>178437</v>
      </c>
    </row>
    <row r="4150" spans="1:5" x14ac:dyDescent="0.25">
      <c r="A4150">
        <v>75124</v>
      </c>
      <c r="B4150">
        <v>1355</v>
      </c>
      <c r="C4150">
        <v>1</v>
      </c>
      <c r="D4150">
        <v>532.58000000000004</v>
      </c>
      <c r="E4150">
        <v>178439</v>
      </c>
    </row>
    <row r="4151" spans="1:5" x14ac:dyDescent="0.25">
      <c r="A4151">
        <v>75125</v>
      </c>
      <c r="B4151">
        <v>1355</v>
      </c>
      <c r="C4151">
        <v>1</v>
      </c>
      <c r="D4151">
        <v>532.58000000000004</v>
      </c>
      <c r="E4151">
        <v>178440</v>
      </c>
    </row>
    <row r="4152" spans="1:5" x14ac:dyDescent="0.25">
      <c r="A4152">
        <v>75126</v>
      </c>
      <c r="B4152">
        <v>1355</v>
      </c>
      <c r="C4152">
        <v>1</v>
      </c>
      <c r="D4152">
        <v>532.58000000000004</v>
      </c>
      <c r="E4152">
        <v>178441</v>
      </c>
    </row>
    <row r="4153" spans="1:5" x14ac:dyDescent="0.25">
      <c r="A4153">
        <v>75127</v>
      </c>
      <c r="B4153">
        <v>1355</v>
      </c>
      <c r="C4153">
        <v>1</v>
      </c>
      <c r="D4153">
        <v>532.58000000000004</v>
      </c>
      <c r="E4153">
        <v>178442</v>
      </c>
    </row>
    <row r="4154" spans="1:5" x14ac:dyDescent="0.25">
      <c r="A4154">
        <v>75128</v>
      </c>
      <c r="B4154">
        <v>1355</v>
      </c>
      <c r="C4154">
        <v>1</v>
      </c>
      <c r="D4154">
        <v>532.58000000000004</v>
      </c>
      <c r="E4154">
        <v>178443</v>
      </c>
    </row>
    <row r="4155" spans="1:5" x14ac:dyDescent="0.25">
      <c r="A4155">
        <v>75129</v>
      </c>
      <c r="B4155">
        <v>1355</v>
      </c>
      <c r="C4155">
        <v>1</v>
      </c>
      <c r="D4155">
        <v>532.58000000000004</v>
      </c>
      <c r="E4155">
        <v>178444</v>
      </c>
    </row>
    <row r="4156" spans="1:5" x14ac:dyDescent="0.25">
      <c r="A4156">
        <v>75130</v>
      </c>
      <c r="B4156">
        <v>1355</v>
      </c>
      <c r="C4156">
        <v>1</v>
      </c>
      <c r="D4156">
        <v>532.58000000000004</v>
      </c>
      <c r="E4156">
        <v>178445</v>
      </c>
    </row>
    <row r="4157" spans="1:5" x14ac:dyDescent="0.25">
      <c r="A4157">
        <v>75131</v>
      </c>
      <c r="B4157">
        <v>1355</v>
      </c>
      <c r="C4157">
        <v>1</v>
      </c>
      <c r="D4157">
        <v>532.58000000000004</v>
      </c>
      <c r="E4157">
        <v>178446</v>
      </c>
    </row>
    <row r="4158" spans="1:5" x14ac:dyDescent="0.25">
      <c r="A4158">
        <v>75132</v>
      </c>
      <c r="B4158">
        <v>1355</v>
      </c>
      <c r="C4158">
        <v>1</v>
      </c>
      <c r="D4158">
        <v>532.58000000000004</v>
      </c>
      <c r="E4158">
        <v>178447</v>
      </c>
    </row>
    <row r="4159" spans="1:5" x14ac:dyDescent="0.25">
      <c r="A4159">
        <v>75133</v>
      </c>
      <c r="B4159">
        <v>1355</v>
      </c>
      <c r="C4159">
        <v>1</v>
      </c>
      <c r="D4159">
        <v>532.58000000000004</v>
      </c>
      <c r="E4159">
        <v>178448</v>
      </c>
    </row>
    <row r="4160" spans="1:5" x14ac:dyDescent="0.25">
      <c r="A4160">
        <v>75134</v>
      </c>
      <c r="B4160">
        <v>1355</v>
      </c>
      <c r="C4160">
        <v>1</v>
      </c>
      <c r="D4160">
        <v>532.58000000000004</v>
      </c>
      <c r="E4160">
        <v>178449</v>
      </c>
    </row>
    <row r="4161" spans="1:5" x14ac:dyDescent="0.25">
      <c r="A4161">
        <v>75150</v>
      </c>
      <c r="B4161">
        <v>1355</v>
      </c>
      <c r="C4161">
        <v>1</v>
      </c>
      <c r="D4161">
        <v>532.58000000000004</v>
      </c>
      <c r="E4161">
        <v>178465</v>
      </c>
    </row>
    <row r="4162" spans="1:5" x14ac:dyDescent="0.25">
      <c r="A4162">
        <v>75160</v>
      </c>
      <c r="B4162">
        <v>1355</v>
      </c>
      <c r="C4162">
        <v>1</v>
      </c>
      <c r="D4162">
        <v>532.58000000000004</v>
      </c>
      <c r="E4162">
        <v>178475</v>
      </c>
    </row>
    <row r="4163" spans="1:5" x14ac:dyDescent="0.25">
      <c r="A4163">
        <v>75161</v>
      </c>
      <c r="B4163">
        <v>1355</v>
      </c>
      <c r="C4163">
        <v>1</v>
      </c>
      <c r="D4163">
        <v>532.58000000000004</v>
      </c>
      <c r="E4163">
        <v>178476</v>
      </c>
    </row>
    <row r="4164" spans="1:5" x14ac:dyDescent="0.25">
      <c r="A4164">
        <v>75162</v>
      </c>
      <c r="B4164">
        <v>1355</v>
      </c>
      <c r="C4164">
        <v>1</v>
      </c>
      <c r="D4164">
        <v>532.58000000000004</v>
      </c>
      <c r="E4164">
        <v>178477</v>
      </c>
    </row>
    <row r="4165" spans="1:5" x14ac:dyDescent="0.25">
      <c r="A4165">
        <v>75163</v>
      </c>
      <c r="B4165">
        <v>1355</v>
      </c>
      <c r="C4165">
        <v>1</v>
      </c>
      <c r="D4165">
        <v>532.58000000000004</v>
      </c>
      <c r="E4165">
        <v>178478</v>
      </c>
    </row>
    <row r="4166" spans="1:5" x14ac:dyDescent="0.25">
      <c r="A4166">
        <v>75164</v>
      </c>
      <c r="B4166">
        <v>1355</v>
      </c>
      <c r="C4166">
        <v>1</v>
      </c>
      <c r="D4166">
        <v>532.58000000000004</v>
      </c>
      <c r="E4166">
        <v>178479</v>
      </c>
    </row>
    <row r="4167" spans="1:5" x14ac:dyDescent="0.25">
      <c r="A4167">
        <v>75165</v>
      </c>
      <c r="B4167">
        <v>1355</v>
      </c>
      <c r="C4167">
        <v>1</v>
      </c>
      <c r="D4167">
        <v>532.58000000000004</v>
      </c>
      <c r="E4167">
        <v>178480</v>
      </c>
    </row>
    <row r="4168" spans="1:5" x14ac:dyDescent="0.25">
      <c r="A4168">
        <v>75170</v>
      </c>
      <c r="B4168">
        <v>1355</v>
      </c>
      <c r="C4168">
        <v>1</v>
      </c>
      <c r="D4168">
        <v>532.58000000000004</v>
      </c>
      <c r="E4168">
        <v>178485</v>
      </c>
    </row>
    <row r="4169" spans="1:5" x14ac:dyDescent="0.25">
      <c r="A4169">
        <v>75171</v>
      </c>
      <c r="B4169">
        <v>1355</v>
      </c>
      <c r="C4169">
        <v>1</v>
      </c>
      <c r="D4169">
        <v>532.58000000000004</v>
      </c>
      <c r="E4169">
        <v>178486</v>
      </c>
    </row>
    <row r="4170" spans="1:5" x14ac:dyDescent="0.25">
      <c r="A4170">
        <v>75172</v>
      </c>
      <c r="B4170">
        <v>1355</v>
      </c>
      <c r="C4170">
        <v>1</v>
      </c>
      <c r="D4170">
        <v>532.58000000000004</v>
      </c>
      <c r="E4170">
        <v>178487</v>
      </c>
    </row>
    <row r="4171" spans="1:5" x14ac:dyDescent="0.25">
      <c r="A4171">
        <v>72125</v>
      </c>
      <c r="B4171">
        <v>1356</v>
      </c>
      <c r="C4171">
        <v>1</v>
      </c>
      <c r="D4171">
        <v>293.04000000000002</v>
      </c>
      <c r="E4171">
        <v>175440</v>
      </c>
    </row>
    <row r="4172" spans="1:5" x14ac:dyDescent="0.25">
      <c r="A4172">
        <v>72126</v>
      </c>
      <c r="B4172">
        <v>1356</v>
      </c>
      <c r="C4172">
        <v>1</v>
      </c>
      <c r="D4172">
        <v>293.04000000000002</v>
      </c>
      <c r="E4172">
        <v>175441</v>
      </c>
    </row>
    <row r="4173" spans="1:5" x14ac:dyDescent="0.25">
      <c r="A4173">
        <v>72141</v>
      </c>
      <c r="B4173">
        <v>1356</v>
      </c>
      <c r="C4173">
        <v>1</v>
      </c>
      <c r="D4173">
        <v>293.04000000000002</v>
      </c>
      <c r="E4173">
        <v>175456</v>
      </c>
    </row>
    <row r="4174" spans="1:5" x14ac:dyDescent="0.25">
      <c r="A4174">
        <v>72142</v>
      </c>
      <c r="B4174">
        <v>1356</v>
      </c>
      <c r="C4174">
        <v>1</v>
      </c>
      <c r="D4174">
        <v>293.04000000000002</v>
      </c>
      <c r="E4174">
        <v>175457</v>
      </c>
    </row>
    <row r="4175" spans="1:5" x14ac:dyDescent="0.25">
      <c r="A4175">
        <v>72143</v>
      </c>
      <c r="B4175">
        <v>1356</v>
      </c>
      <c r="C4175">
        <v>1</v>
      </c>
      <c r="D4175">
        <v>293.04000000000002</v>
      </c>
      <c r="E4175">
        <v>175458</v>
      </c>
    </row>
    <row r="4176" spans="1:5" x14ac:dyDescent="0.25">
      <c r="A4176">
        <v>72144</v>
      </c>
      <c r="B4176">
        <v>1356</v>
      </c>
      <c r="C4176">
        <v>1</v>
      </c>
      <c r="D4176">
        <v>293.04000000000002</v>
      </c>
      <c r="E4176">
        <v>175459</v>
      </c>
    </row>
    <row r="4177" spans="1:5" x14ac:dyDescent="0.25">
      <c r="A4177">
        <v>72145</v>
      </c>
      <c r="B4177">
        <v>1356</v>
      </c>
      <c r="C4177">
        <v>1</v>
      </c>
      <c r="D4177">
        <v>293.04000000000002</v>
      </c>
      <c r="E4177">
        <v>175460</v>
      </c>
    </row>
    <row r="4178" spans="1:5" x14ac:dyDescent="0.25">
      <c r="A4178">
        <v>72158</v>
      </c>
      <c r="B4178">
        <v>1356</v>
      </c>
      <c r="C4178">
        <v>1</v>
      </c>
      <c r="D4178">
        <v>293.04000000000002</v>
      </c>
      <c r="E4178">
        <v>175473</v>
      </c>
    </row>
    <row r="4179" spans="1:5" x14ac:dyDescent="0.25">
      <c r="A4179">
        <v>72159</v>
      </c>
      <c r="B4179">
        <v>1356</v>
      </c>
      <c r="C4179">
        <v>1</v>
      </c>
      <c r="D4179">
        <v>293.04000000000002</v>
      </c>
      <c r="E4179">
        <v>175474</v>
      </c>
    </row>
    <row r="4180" spans="1:5" x14ac:dyDescent="0.25">
      <c r="A4180">
        <v>72160</v>
      </c>
      <c r="B4180">
        <v>1356</v>
      </c>
      <c r="C4180">
        <v>1</v>
      </c>
      <c r="D4180">
        <v>293.04000000000002</v>
      </c>
      <c r="E4180">
        <v>175475</v>
      </c>
    </row>
    <row r="4181" spans="1:5" x14ac:dyDescent="0.25">
      <c r="A4181">
        <v>72167</v>
      </c>
      <c r="B4181">
        <v>1356</v>
      </c>
      <c r="C4181">
        <v>1</v>
      </c>
      <c r="D4181">
        <v>293.04000000000002</v>
      </c>
      <c r="E4181">
        <v>175482</v>
      </c>
    </row>
    <row r="4182" spans="1:5" x14ac:dyDescent="0.25">
      <c r="A4182">
        <v>72177</v>
      </c>
      <c r="B4182">
        <v>1356</v>
      </c>
      <c r="C4182">
        <v>1</v>
      </c>
      <c r="D4182">
        <v>293.04000000000002</v>
      </c>
      <c r="E4182">
        <v>175492</v>
      </c>
    </row>
    <row r="4183" spans="1:5" x14ac:dyDescent="0.25">
      <c r="A4183">
        <v>72223</v>
      </c>
      <c r="B4183">
        <v>1356</v>
      </c>
      <c r="C4183">
        <v>1</v>
      </c>
      <c r="D4183">
        <v>293.04000000000002</v>
      </c>
      <c r="E4183">
        <v>175538</v>
      </c>
    </row>
    <row r="4184" spans="1:5" x14ac:dyDescent="0.25">
      <c r="A4184">
        <v>72224</v>
      </c>
      <c r="B4184">
        <v>1356</v>
      </c>
      <c r="C4184">
        <v>1</v>
      </c>
      <c r="D4184">
        <v>293.04000000000002</v>
      </c>
      <c r="E4184">
        <v>175539</v>
      </c>
    </row>
    <row r="4185" spans="1:5" x14ac:dyDescent="0.25">
      <c r="A4185">
        <v>72225</v>
      </c>
      <c r="B4185">
        <v>1356</v>
      </c>
      <c r="C4185">
        <v>1</v>
      </c>
      <c r="D4185">
        <v>293.04000000000002</v>
      </c>
      <c r="E4185">
        <v>175540</v>
      </c>
    </row>
    <row r="4186" spans="1:5" x14ac:dyDescent="0.25">
      <c r="A4186">
        <v>72226</v>
      </c>
      <c r="B4186">
        <v>1356</v>
      </c>
      <c r="C4186">
        <v>1</v>
      </c>
      <c r="D4186">
        <v>293.04000000000002</v>
      </c>
      <c r="E4186">
        <v>175541</v>
      </c>
    </row>
    <row r="4187" spans="1:5" x14ac:dyDescent="0.25">
      <c r="A4187">
        <v>72227</v>
      </c>
      <c r="B4187">
        <v>1356</v>
      </c>
      <c r="C4187">
        <v>1</v>
      </c>
      <c r="D4187">
        <v>293.04000000000002</v>
      </c>
      <c r="E4187">
        <v>175542</v>
      </c>
    </row>
    <row r="4188" spans="1:5" x14ac:dyDescent="0.25">
      <c r="A4188">
        <v>72228</v>
      </c>
      <c r="B4188">
        <v>1356</v>
      </c>
      <c r="C4188">
        <v>1</v>
      </c>
      <c r="D4188">
        <v>293.04000000000002</v>
      </c>
      <c r="E4188">
        <v>175543</v>
      </c>
    </row>
    <row r="4189" spans="1:5" x14ac:dyDescent="0.25">
      <c r="A4189">
        <v>72229</v>
      </c>
      <c r="B4189">
        <v>1356</v>
      </c>
      <c r="C4189">
        <v>1</v>
      </c>
      <c r="D4189">
        <v>293.04000000000002</v>
      </c>
      <c r="E4189">
        <v>175544</v>
      </c>
    </row>
    <row r="4190" spans="1:5" x14ac:dyDescent="0.25">
      <c r="A4190">
        <v>72230</v>
      </c>
      <c r="B4190">
        <v>1356</v>
      </c>
      <c r="C4190">
        <v>1</v>
      </c>
      <c r="D4190">
        <v>293.04000000000002</v>
      </c>
      <c r="E4190">
        <v>175545</v>
      </c>
    </row>
    <row r="4191" spans="1:5" x14ac:dyDescent="0.25">
      <c r="A4191">
        <v>72231</v>
      </c>
      <c r="B4191">
        <v>1356</v>
      </c>
      <c r="C4191">
        <v>1</v>
      </c>
      <c r="D4191">
        <v>293.04000000000002</v>
      </c>
      <c r="E4191">
        <v>175546</v>
      </c>
    </row>
    <row r="4192" spans="1:5" x14ac:dyDescent="0.25">
      <c r="A4192">
        <v>72232</v>
      </c>
      <c r="B4192">
        <v>1356</v>
      </c>
      <c r="C4192">
        <v>1</v>
      </c>
      <c r="D4192">
        <v>293.04000000000002</v>
      </c>
      <c r="E4192">
        <v>175547</v>
      </c>
    </row>
    <row r="4193" spans="1:5" x14ac:dyDescent="0.25">
      <c r="A4193">
        <v>72233</v>
      </c>
      <c r="B4193">
        <v>1356</v>
      </c>
      <c r="C4193">
        <v>1</v>
      </c>
      <c r="D4193">
        <v>293.04000000000002</v>
      </c>
      <c r="E4193">
        <v>175548</v>
      </c>
    </row>
    <row r="4194" spans="1:5" x14ac:dyDescent="0.25">
      <c r="A4194">
        <v>72243</v>
      </c>
      <c r="B4194">
        <v>1356</v>
      </c>
      <c r="C4194">
        <v>1</v>
      </c>
      <c r="D4194">
        <v>293.04000000000002</v>
      </c>
      <c r="E4194">
        <v>175558</v>
      </c>
    </row>
    <row r="4195" spans="1:5" x14ac:dyDescent="0.25">
      <c r="A4195">
        <v>72244</v>
      </c>
      <c r="B4195">
        <v>1356</v>
      </c>
      <c r="C4195">
        <v>1</v>
      </c>
      <c r="D4195">
        <v>293.04000000000002</v>
      </c>
      <c r="E4195">
        <v>175559</v>
      </c>
    </row>
    <row r="4196" spans="1:5" x14ac:dyDescent="0.25">
      <c r="A4196">
        <v>72245</v>
      </c>
      <c r="B4196">
        <v>1356</v>
      </c>
      <c r="C4196">
        <v>1</v>
      </c>
      <c r="D4196">
        <v>293.04000000000002</v>
      </c>
      <c r="E4196">
        <v>175560</v>
      </c>
    </row>
    <row r="4197" spans="1:5" x14ac:dyDescent="0.25">
      <c r="A4197">
        <v>72254</v>
      </c>
      <c r="B4197">
        <v>1356</v>
      </c>
      <c r="C4197">
        <v>1</v>
      </c>
      <c r="D4197">
        <v>293.04000000000002</v>
      </c>
      <c r="E4197">
        <v>175569</v>
      </c>
    </row>
    <row r="4198" spans="1:5" x14ac:dyDescent="0.25">
      <c r="A4198">
        <v>72256</v>
      </c>
      <c r="B4198">
        <v>1356</v>
      </c>
      <c r="C4198">
        <v>1</v>
      </c>
      <c r="D4198">
        <v>293.04000000000002</v>
      </c>
      <c r="E4198">
        <v>175571</v>
      </c>
    </row>
    <row r="4199" spans="1:5" x14ac:dyDescent="0.25">
      <c r="A4199">
        <v>72257</v>
      </c>
      <c r="B4199">
        <v>1356</v>
      </c>
      <c r="C4199">
        <v>1</v>
      </c>
      <c r="D4199">
        <v>293.04000000000002</v>
      </c>
      <c r="E4199">
        <v>175572</v>
      </c>
    </row>
    <row r="4200" spans="1:5" x14ac:dyDescent="0.25">
      <c r="A4200">
        <v>72260</v>
      </c>
      <c r="B4200">
        <v>1356</v>
      </c>
      <c r="C4200">
        <v>1</v>
      </c>
      <c r="D4200">
        <v>293.04000000000002</v>
      </c>
      <c r="E4200">
        <v>175575</v>
      </c>
    </row>
    <row r="4201" spans="1:5" x14ac:dyDescent="0.25">
      <c r="A4201">
        <v>72261</v>
      </c>
      <c r="B4201">
        <v>1356</v>
      </c>
      <c r="C4201">
        <v>1</v>
      </c>
      <c r="D4201">
        <v>293.04000000000002</v>
      </c>
      <c r="E4201">
        <v>175576</v>
      </c>
    </row>
    <row r="4202" spans="1:5" x14ac:dyDescent="0.25">
      <c r="A4202">
        <v>72262</v>
      </c>
      <c r="B4202">
        <v>1356</v>
      </c>
      <c r="C4202">
        <v>1</v>
      </c>
      <c r="D4202">
        <v>293.04000000000002</v>
      </c>
      <c r="E4202">
        <v>175577</v>
      </c>
    </row>
    <row r="4203" spans="1:5" x14ac:dyDescent="0.25">
      <c r="A4203">
        <v>72263</v>
      </c>
      <c r="B4203">
        <v>1356</v>
      </c>
      <c r="C4203">
        <v>1</v>
      </c>
      <c r="D4203">
        <v>293.04000000000002</v>
      </c>
      <c r="E4203">
        <v>175578</v>
      </c>
    </row>
    <row r="4204" spans="1:5" x14ac:dyDescent="0.25">
      <c r="A4204">
        <v>72264</v>
      </c>
      <c r="B4204">
        <v>1356</v>
      </c>
      <c r="C4204">
        <v>1</v>
      </c>
      <c r="D4204">
        <v>293.04000000000002</v>
      </c>
      <c r="E4204">
        <v>175579</v>
      </c>
    </row>
    <row r="4205" spans="1:5" x14ac:dyDescent="0.25">
      <c r="A4205">
        <v>72265</v>
      </c>
      <c r="B4205">
        <v>1356</v>
      </c>
      <c r="C4205">
        <v>1</v>
      </c>
      <c r="D4205">
        <v>293.04000000000002</v>
      </c>
      <c r="E4205">
        <v>175580</v>
      </c>
    </row>
    <row r="4206" spans="1:5" x14ac:dyDescent="0.25">
      <c r="A4206">
        <v>72272</v>
      </c>
      <c r="B4206">
        <v>1356</v>
      </c>
      <c r="C4206">
        <v>1</v>
      </c>
      <c r="D4206">
        <v>293.04000000000002</v>
      </c>
      <c r="E4206">
        <v>175587</v>
      </c>
    </row>
    <row r="4207" spans="1:5" x14ac:dyDescent="0.25">
      <c r="A4207">
        <v>72273</v>
      </c>
      <c r="B4207">
        <v>1356</v>
      </c>
      <c r="C4207">
        <v>1</v>
      </c>
      <c r="D4207">
        <v>293.04000000000002</v>
      </c>
      <c r="E4207">
        <v>175588</v>
      </c>
    </row>
    <row r="4208" spans="1:5" x14ac:dyDescent="0.25">
      <c r="A4208">
        <v>72274</v>
      </c>
      <c r="B4208">
        <v>1356</v>
      </c>
      <c r="C4208">
        <v>1</v>
      </c>
      <c r="D4208">
        <v>293.04000000000002</v>
      </c>
      <c r="E4208">
        <v>175589</v>
      </c>
    </row>
    <row r="4209" spans="1:5" x14ac:dyDescent="0.25">
      <c r="A4209">
        <v>72300</v>
      </c>
      <c r="B4209">
        <v>1356</v>
      </c>
      <c r="C4209">
        <v>1</v>
      </c>
      <c r="D4209">
        <v>293.04000000000002</v>
      </c>
      <c r="E4209">
        <v>175615</v>
      </c>
    </row>
    <row r="4210" spans="1:5" x14ac:dyDescent="0.25">
      <c r="A4210">
        <v>72301</v>
      </c>
      <c r="B4210">
        <v>1356</v>
      </c>
      <c r="C4210">
        <v>1</v>
      </c>
      <c r="D4210">
        <v>293.04000000000002</v>
      </c>
      <c r="E4210">
        <v>175616</v>
      </c>
    </row>
    <row r="4211" spans="1:5" x14ac:dyDescent="0.25">
      <c r="A4211">
        <v>72302</v>
      </c>
      <c r="B4211">
        <v>1356</v>
      </c>
      <c r="C4211">
        <v>1</v>
      </c>
      <c r="D4211">
        <v>293.04000000000002</v>
      </c>
      <c r="E4211">
        <v>175617</v>
      </c>
    </row>
    <row r="4212" spans="1:5" x14ac:dyDescent="0.25">
      <c r="A4212">
        <v>72303</v>
      </c>
      <c r="B4212">
        <v>1356</v>
      </c>
      <c r="C4212">
        <v>1</v>
      </c>
      <c r="D4212">
        <v>293.04000000000002</v>
      </c>
      <c r="E4212">
        <v>175618</v>
      </c>
    </row>
    <row r="4213" spans="1:5" x14ac:dyDescent="0.25">
      <c r="A4213">
        <v>72306</v>
      </c>
      <c r="B4213">
        <v>1356</v>
      </c>
      <c r="C4213">
        <v>1</v>
      </c>
      <c r="D4213">
        <v>293.04000000000002</v>
      </c>
      <c r="E4213">
        <v>175621</v>
      </c>
    </row>
    <row r="4214" spans="1:5" x14ac:dyDescent="0.25">
      <c r="A4214">
        <v>72307</v>
      </c>
      <c r="B4214">
        <v>1356</v>
      </c>
      <c r="C4214">
        <v>1</v>
      </c>
      <c r="D4214">
        <v>293.04000000000002</v>
      </c>
      <c r="E4214">
        <v>175622</v>
      </c>
    </row>
    <row r="4215" spans="1:5" x14ac:dyDescent="0.25">
      <c r="A4215">
        <v>72308</v>
      </c>
      <c r="B4215">
        <v>1356</v>
      </c>
      <c r="C4215">
        <v>1</v>
      </c>
      <c r="D4215">
        <v>293.04000000000002</v>
      </c>
      <c r="E4215">
        <v>175623</v>
      </c>
    </row>
    <row r="4216" spans="1:5" x14ac:dyDescent="0.25">
      <c r="A4216">
        <v>72309</v>
      </c>
      <c r="B4216">
        <v>1356</v>
      </c>
      <c r="C4216">
        <v>1</v>
      </c>
      <c r="D4216">
        <v>293.04000000000002</v>
      </c>
      <c r="E4216">
        <v>175624</v>
      </c>
    </row>
    <row r="4217" spans="1:5" x14ac:dyDescent="0.25">
      <c r="A4217">
        <v>75195</v>
      </c>
      <c r="B4217">
        <v>1356</v>
      </c>
      <c r="C4217">
        <v>1</v>
      </c>
      <c r="D4217">
        <v>293.04000000000002</v>
      </c>
      <c r="E4217">
        <v>178510</v>
      </c>
    </row>
    <row r="4218" spans="1:5" x14ac:dyDescent="0.25">
      <c r="A4218">
        <v>75208</v>
      </c>
      <c r="B4218">
        <v>1356</v>
      </c>
      <c r="C4218">
        <v>1</v>
      </c>
      <c r="D4218">
        <v>293.04000000000002</v>
      </c>
      <c r="E4218">
        <v>178523</v>
      </c>
    </row>
    <row r="4219" spans="1:5" x14ac:dyDescent="0.25">
      <c r="A4219">
        <v>75237</v>
      </c>
      <c r="B4219">
        <v>1356</v>
      </c>
      <c r="C4219">
        <v>1</v>
      </c>
      <c r="D4219">
        <v>293.04000000000002</v>
      </c>
      <c r="E4219">
        <v>178552</v>
      </c>
    </row>
    <row r="4220" spans="1:5" x14ac:dyDescent="0.25">
      <c r="A4220">
        <v>75238</v>
      </c>
      <c r="B4220">
        <v>1356</v>
      </c>
      <c r="C4220">
        <v>1</v>
      </c>
      <c r="D4220">
        <v>293.04000000000002</v>
      </c>
      <c r="E4220">
        <v>178553</v>
      </c>
    </row>
    <row r="4221" spans="1:5" x14ac:dyDescent="0.25">
      <c r="A4221">
        <v>75242</v>
      </c>
      <c r="B4221">
        <v>1356</v>
      </c>
      <c r="C4221">
        <v>1</v>
      </c>
      <c r="D4221">
        <v>293.04000000000002</v>
      </c>
      <c r="E4221">
        <v>178557</v>
      </c>
    </row>
    <row r="4222" spans="1:5" x14ac:dyDescent="0.25">
      <c r="A4222">
        <v>75261</v>
      </c>
      <c r="B4222">
        <v>1356</v>
      </c>
      <c r="C4222">
        <v>1</v>
      </c>
      <c r="D4222">
        <v>293.04000000000002</v>
      </c>
      <c r="E4222">
        <v>178576</v>
      </c>
    </row>
    <row r="4223" spans="1:5" x14ac:dyDescent="0.25">
      <c r="A4223">
        <v>75262</v>
      </c>
      <c r="B4223">
        <v>1356</v>
      </c>
      <c r="C4223">
        <v>1</v>
      </c>
      <c r="D4223">
        <v>293.04000000000002</v>
      </c>
      <c r="E4223">
        <v>178577</v>
      </c>
    </row>
    <row r="4224" spans="1:5" x14ac:dyDescent="0.25">
      <c r="A4224">
        <v>75263</v>
      </c>
      <c r="B4224">
        <v>1356</v>
      </c>
      <c r="C4224">
        <v>1</v>
      </c>
      <c r="D4224">
        <v>293.04000000000002</v>
      </c>
      <c r="E4224">
        <v>178578</v>
      </c>
    </row>
    <row r="4225" spans="1:5" x14ac:dyDescent="0.25">
      <c r="A4225">
        <v>75264</v>
      </c>
      <c r="B4225">
        <v>1356</v>
      </c>
      <c r="C4225">
        <v>1</v>
      </c>
      <c r="D4225">
        <v>293.04000000000002</v>
      </c>
      <c r="E4225">
        <v>178579</v>
      </c>
    </row>
    <row r="4226" spans="1:5" x14ac:dyDescent="0.25">
      <c r="A4226">
        <v>75267</v>
      </c>
      <c r="B4226">
        <v>1356</v>
      </c>
      <c r="C4226">
        <v>1</v>
      </c>
      <c r="D4226">
        <v>293.04000000000002</v>
      </c>
      <c r="E4226">
        <v>178582</v>
      </c>
    </row>
    <row r="4227" spans="1:5" x14ac:dyDescent="0.25">
      <c r="A4227">
        <v>75268</v>
      </c>
      <c r="B4227">
        <v>1356</v>
      </c>
      <c r="C4227">
        <v>1</v>
      </c>
      <c r="D4227">
        <v>293.04000000000002</v>
      </c>
      <c r="E4227">
        <v>178583</v>
      </c>
    </row>
    <row r="4228" spans="1:5" x14ac:dyDescent="0.25">
      <c r="A4228">
        <v>75269</v>
      </c>
      <c r="B4228">
        <v>1356</v>
      </c>
      <c r="C4228">
        <v>1</v>
      </c>
      <c r="D4228">
        <v>293.04000000000002</v>
      </c>
      <c r="E4228">
        <v>178584</v>
      </c>
    </row>
    <row r="4229" spans="1:5" x14ac:dyDescent="0.25">
      <c r="A4229">
        <v>75270</v>
      </c>
      <c r="B4229">
        <v>1356</v>
      </c>
      <c r="C4229">
        <v>1</v>
      </c>
      <c r="D4229">
        <v>293.04000000000002</v>
      </c>
      <c r="E4229">
        <v>178585</v>
      </c>
    </row>
    <row r="4230" spans="1:5" x14ac:dyDescent="0.25">
      <c r="A4230">
        <v>75271</v>
      </c>
      <c r="B4230">
        <v>1356</v>
      </c>
      <c r="C4230">
        <v>1</v>
      </c>
      <c r="D4230">
        <v>293.04000000000002</v>
      </c>
      <c r="E4230">
        <v>178586</v>
      </c>
    </row>
    <row r="4231" spans="1:5" x14ac:dyDescent="0.25">
      <c r="A4231">
        <v>75292</v>
      </c>
      <c r="B4231">
        <v>1356</v>
      </c>
      <c r="C4231">
        <v>1</v>
      </c>
      <c r="D4231">
        <v>293.04000000000002</v>
      </c>
      <c r="E4231">
        <v>178607</v>
      </c>
    </row>
    <row r="4232" spans="1:5" x14ac:dyDescent="0.25">
      <c r="A4232">
        <v>75298</v>
      </c>
      <c r="B4232">
        <v>1356</v>
      </c>
      <c r="C4232">
        <v>1</v>
      </c>
      <c r="D4232">
        <v>293.04000000000002</v>
      </c>
      <c r="E4232">
        <v>178613</v>
      </c>
    </row>
    <row r="4233" spans="1:5" x14ac:dyDescent="0.25">
      <c r="A4233">
        <v>75299</v>
      </c>
      <c r="B4233">
        <v>1356</v>
      </c>
      <c r="C4233">
        <v>1</v>
      </c>
      <c r="D4233">
        <v>293.04000000000002</v>
      </c>
      <c r="E4233">
        <v>178614</v>
      </c>
    </row>
    <row r="4234" spans="1:5" x14ac:dyDescent="0.25">
      <c r="A4234">
        <v>75306</v>
      </c>
      <c r="B4234">
        <v>1356</v>
      </c>
      <c r="C4234">
        <v>1</v>
      </c>
      <c r="D4234">
        <v>293.04000000000002</v>
      </c>
      <c r="E4234">
        <v>178621</v>
      </c>
    </row>
    <row r="4235" spans="1:5" x14ac:dyDescent="0.25">
      <c r="A4235">
        <v>72377</v>
      </c>
      <c r="B4235">
        <v>1357</v>
      </c>
      <c r="C4235">
        <v>1</v>
      </c>
      <c r="D4235">
        <v>210.85</v>
      </c>
      <c r="E4235">
        <v>175692</v>
      </c>
    </row>
    <row r="4236" spans="1:5" x14ac:dyDescent="0.25">
      <c r="A4236">
        <v>72396</v>
      </c>
      <c r="B4236">
        <v>1357</v>
      </c>
      <c r="C4236">
        <v>1</v>
      </c>
      <c r="D4236">
        <v>210.85</v>
      </c>
      <c r="E4236">
        <v>175711</v>
      </c>
    </row>
    <row r="4237" spans="1:5" x14ac:dyDescent="0.25">
      <c r="A4237">
        <v>72397</v>
      </c>
      <c r="B4237">
        <v>1357</v>
      </c>
      <c r="C4237">
        <v>1</v>
      </c>
      <c r="D4237">
        <v>210.85</v>
      </c>
      <c r="E4237">
        <v>175712</v>
      </c>
    </row>
    <row r="4238" spans="1:5" x14ac:dyDescent="0.25">
      <c r="A4238">
        <v>72398</v>
      </c>
      <c r="B4238">
        <v>1357</v>
      </c>
      <c r="C4238">
        <v>1</v>
      </c>
      <c r="D4238">
        <v>210.85</v>
      </c>
      <c r="E4238">
        <v>175713</v>
      </c>
    </row>
    <row r="4239" spans="1:5" x14ac:dyDescent="0.25">
      <c r="A4239">
        <v>72399</v>
      </c>
      <c r="B4239">
        <v>1357</v>
      </c>
      <c r="C4239">
        <v>1</v>
      </c>
      <c r="D4239">
        <v>210.85</v>
      </c>
      <c r="E4239">
        <v>175714</v>
      </c>
    </row>
    <row r="4240" spans="1:5" x14ac:dyDescent="0.25">
      <c r="A4240">
        <v>72400</v>
      </c>
      <c r="B4240">
        <v>1357</v>
      </c>
      <c r="C4240">
        <v>1</v>
      </c>
      <c r="D4240">
        <v>210.85</v>
      </c>
      <c r="E4240">
        <v>175715</v>
      </c>
    </row>
    <row r="4241" spans="1:5" x14ac:dyDescent="0.25">
      <c r="A4241">
        <v>72401</v>
      </c>
      <c r="B4241">
        <v>1357</v>
      </c>
      <c r="C4241">
        <v>1</v>
      </c>
      <c r="D4241">
        <v>210.85</v>
      </c>
      <c r="E4241">
        <v>175716</v>
      </c>
    </row>
    <row r="4242" spans="1:5" x14ac:dyDescent="0.25">
      <c r="A4242">
        <v>72402</v>
      </c>
      <c r="B4242">
        <v>1357</v>
      </c>
      <c r="C4242">
        <v>1</v>
      </c>
      <c r="D4242">
        <v>210.85</v>
      </c>
      <c r="E4242">
        <v>175717</v>
      </c>
    </row>
    <row r="4243" spans="1:5" x14ac:dyDescent="0.25">
      <c r="A4243">
        <v>72420</v>
      </c>
      <c r="B4243">
        <v>1357</v>
      </c>
      <c r="C4243">
        <v>1</v>
      </c>
      <c r="D4243">
        <v>210.85</v>
      </c>
      <c r="E4243">
        <v>175735</v>
      </c>
    </row>
    <row r="4244" spans="1:5" x14ac:dyDescent="0.25">
      <c r="A4244">
        <v>72421</v>
      </c>
      <c r="B4244">
        <v>1357</v>
      </c>
      <c r="C4244">
        <v>1</v>
      </c>
      <c r="D4244">
        <v>210.85</v>
      </c>
      <c r="E4244">
        <v>175736</v>
      </c>
    </row>
    <row r="4245" spans="1:5" x14ac:dyDescent="0.25">
      <c r="A4245">
        <v>72422</v>
      </c>
      <c r="B4245">
        <v>1357</v>
      </c>
      <c r="C4245">
        <v>1</v>
      </c>
      <c r="D4245">
        <v>210.85</v>
      </c>
      <c r="E4245">
        <v>175737</v>
      </c>
    </row>
    <row r="4246" spans="1:5" x14ac:dyDescent="0.25">
      <c r="A4246">
        <v>72428</v>
      </c>
      <c r="B4246">
        <v>1357</v>
      </c>
      <c r="C4246">
        <v>1</v>
      </c>
      <c r="D4246">
        <v>210.85</v>
      </c>
      <c r="E4246">
        <v>175743</v>
      </c>
    </row>
    <row r="4247" spans="1:5" x14ac:dyDescent="0.25">
      <c r="A4247">
        <v>72429</v>
      </c>
      <c r="B4247">
        <v>1357</v>
      </c>
      <c r="C4247">
        <v>1</v>
      </c>
      <c r="D4247">
        <v>210.85</v>
      </c>
      <c r="E4247">
        <v>175744</v>
      </c>
    </row>
    <row r="4248" spans="1:5" x14ac:dyDescent="0.25">
      <c r="A4248">
        <v>72430</v>
      </c>
      <c r="B4248">
        <v>1357</v>
      </c>
      <c r="C4248">
        <v>1</v>
      </c>
      <c r="D4248">
        <v>210.85</v>
      </c>
      <c r="E4248">
        <v>175745</v>
      </c>
    </row>
    <row r="4249" spans="1:5" x14ac:dyDescent="0.25">
      <c r="A4249">
        <v>72431</v>
      </c>
      <c r="B4249">
        <v>1357</v>
      </c>
      <c r="C4249">
        <v>1</v>
      </c>
      <c r="D4249">
        <v>210.85</v>
      </c>
      <c r="E4249">
        <v>175746</v>
      </c>
    </row>
    <row r="4250" spans="1:5" x14ac:dyDescent="0.25">
      <c r="A4250">
        <v>72451</v>
      </c>
      <c r="B4250">
        <v>1357</v>
      </c>
      <c r="C4250">
        <v>1</v>
      </c>
      <c r="D4250">
        <v>210.85</v>
      </c>
      <c r="E4250">
        <v>175766</v>
      </c>
    </row>
    <row r="4251" spans="1:5" x14ac:dyDescent="0.25">
      <c r="A4251">
        <v>72460</v>
      </c>
      <c r="B4251">
        <v>1357</v>
      </c>
      <c r="C4251">
        <v>1</v>
      </c>
      <c r="D4251">
        <v>210.85</v>
      </c>
      <c r="E4251">
        <v>175775</v>
      </c>
    </row>
    <row r="4252" spans="1:5" x14ac:dyDescent="0.25">
      <c r="A4252">
        <v>72482</v>
      </c>
      <c r="B4252">
        <v>1357</v>
      </c>
      <c r="C4252">
        <v>1</v>
      </c>
      <c r="D4252">
        <v>210.85</v>
      </c>
      <c r="E4252">
        <v>175797</v>
      </c>
    </row>
    <row r="4253" spans="1:5" x14ac:dyDescent="0.25">
      <c r="A4253">
        <v>72500</v>
      </c>
      <c r="B4253">
        <v>1357</v>
      </c>
      <c r="C4253">
        <v>1</v>
      </c>
      <c r="D4253">
        <v>210.85</v>
      </c>
      <c r="E4253">
        <v>175815</v>
      </c>
    </row>
    <row r="4254" spans="1:5" x14ac:dyDescent="0.25">
      <c r="A4254">
        <v>72504</v>
      </c>
      <c r="B4254">
        <v>1357</v>
      </c>
      <c r="C4254">
        <v>1</v>
      </c>
      <c r="D4254">
        <v>210.85</v>
      </c>
      <c r="E4254">
        <v>175819</v>
      </c>
    </row>
    <row r="4255" spans="1:5" x14ac:dyDescent="0.25">
      <c r="A4255">
        <v>72520</v>
      </c>
      <c r="B4255">
        <v>1357</v>
      </c>
      <c r="C4255">
        <v>1</v>
      </c>
      <c r="D4255">
        <v>210.85</v>
      </c>
      <c r="E4255">
        <v>175835</v>
      </c>
    </row>
    <row r="4256" spans="1:5" x14ac:dyDescent="0.25">
      <c r="A4256">
        <v>72521</v>
      </c>
      <c r="B4256">
        <v>1357</v>
      </c>
      <c r="C4256">
        <v>1</v>
      </c>
      <c r="D4256">
        <v>210.85</v>
      </c>
      <c r="E4256">
        <v>175836</v>
      </c>
    </row>
    <row r="4257" spans="1:5" x14ac:dyDescent="0.25">
      <c r="A4257">
        <v>72529</v>
      </c>
      <c r="B4257">
        <v>1357</v>
      </c>
      <c r="C4257">
        <v>1</v>
      </c>
      <c r="D4257">
        <v>210.85</v>
      </c>
      <c r="E4257">
        <v>175844</v>
      </c>
    </row>
    <row r="4258" spans="1:5" x14ac:dyDescent="0.25">
      <c r="A4258">
        <v>72530</v>
      </c>
      <c r="B4258">
        <v>1357</v>
      </c>
      <c r="C4258">
        <v>1</v>
      </c>
      <c r="D4258">
        <v>210.85</v>
      </c>
      <c r="E4258">
        <v>175845</v>
      </c>
    </row>
    <row r="4259" spans="1:5" x14ac:dyDescent="0.25">
      <c r="A4259">
        <v>75319</v>
      </c>
      <c r="B4259">
        <v>1357</v>
      </c>
      <c r="C4259">
        <v>1</v>
      </c>
      <c r="D4259">
        <v>210.85</v>
      </c>
      <c r="E4259">
        <v>178634</v>
      </c>
    </row>
    <row r="4260" spans="1:5" x14ac:dyDescent="0.25">
      <c r="A4260">
        <v>75320</v>
      </c>
      <c r="B4260">
        <v>1357</v>
      </c>
      <c r="C4260">
        <v>1</v>
      </c>
      <c r="D4260">
        <v>210.85</v>
      </c>
      <c r="E4260">
        <v>178635</v>
      </c>
    </row>
    <row r="4261" spans="1:5" x14ac:dyDescent="0.25">
      <c r="A4261">
        <v>75334</v>
      </c>
      <c r="B4261">
        <v>1357</v>
      </c>
      <c r="C4261">
        <v>1</v>
      </c>
      <c r="D4261">
        <v>210.85</v>
      </c>
      <c r="E4261">
        <v>178649</v>
      </c>
    </row>
    <row r="4262" spans="1:5" x14ac:dyDescent="0.25">
      <c r="A4262">
        <v>75337</v>
      </c>
      <c r="B4262">
        <v>1357</v>
      </c>
      <c r="C4262">
        <v>1</v>
      </c>
      <c r="D4262">
        <v>210.85</v>
      </c>
      <c r="E4262">
        <v>178652</v>
      </c>
    </row>
    <row r="4263" spans="1:5" x14ac:dyDescent="0.25">
      <c r="A4263">
        <v>72547</v>
      </c>
      <c r="B4263">
        <v>1358</v>
      </c>
      <c r="C4263">
        <v>1</v>
      </c>
      <c r="D4263">
        <v>260.64999999999998</v>
      </c>
      <c r="E4263">
        <v>175862</v>
      </c>
    </row>
    <row r="4264" spans="1:5" x14ac:dyDescent="0.25">
      <c r="A4264">
        <v>72566</v>
      </c>
      <c r="B4264">
        <v>1358</v>
      </c>
      <c r="C4264">
        <v>1</v>
      </c>
      <c r="D4264">
        <v>260.64999999999998</v>
      </c>
      <c r="E4264">
        <v>175881</v>
      </c>
    </row>
    <row r="4265" spans="1:5" x14ac:dyDescent="0.25">
      <c r="A4265">
        <v>72568</v>
      </c>
      <c r="B4265">
        <v>1358</v>
      </c>
      <c r="C4265">
        <v>1</v>
      </c>
      <c r="D4265">
        <v>260.64999999999998</v>
      </c>
      <c r="E4265">
        <v>175883</v>
      </c>
    </row>
    <row r="4266" spans="1:5" x14ac:dyDescent="0.25">
      <c r="A4266">
        <v>72570</v>
      </c>
      <c r="B4266">
        <v>1358</v>
      </c>
      <c r="C4266">
        <v>1</v>
      </c>
      <c r="D4266">
        <v>260.64999999999998</v>
      </c>
      <c r="E4266">
        <v>175885</v>
      </c>
    </row>
    <row r="4267" spans="1:5" x14ac:dyDescent="0.25">
      <c r="A4267">
        <v>72571</v>
      </c>
      <c r="B4267">
        <v>1358</v>
      </c>
      <c r="C4267">
        <v>1</v>
      </c>
      <c r="D4267">
        <v>260.64999999999998</v>
      </c>
      <c r="E4267">
        <v>175886</v>
      </c>
    </row>
    <row r="4268" spans="1:5" x14ac:dyDescent="0.25">
      <c r="A4268">
        <v>72572</v>
      </c>
      <c r="B4268">
        <v>1358</v>
      </c>
      <c r="C4268">
        <v>1</v>
      </c>
      <c r="D4268">
        <v>260.64999999999998</v>
      </c>
      <c r="E4268">
        <v>175887</v>
      </c>
    </row>
    <row r="4269" spans="1:5" x14ac:dyDescent="0.25">
      <c r="A4269">
        <v>72582</v>
      </c>
      <c r="B4269">
        <v>1358</v>
      </c>
      <c r="C4269">
        <v>1</v>
      </c>
      <c r="D4269">
        <v>260.64999999999998</v>
      </c>
      <c r="E4269">
        <v>175897</v>
      </c>
    </row>
    <row r="4270" spans="1:5" x14ac:dyDescent="0.25">
      <c r="A4270">
        <v>72607</v>
      </c>
      <c r="B4270">
        <v>1358</v>
      </c>
      <c r="C4270">
        <v>1</v>
      </c>
      <c r="D4270">
        <v>260.64999999999998</v>
      </c>
      <c r="E4270">
        <v>175922</v>
      </c>
    </row>
    <row r="4271" spans="1:5" x14ac:dyDescent="0.25">
      <c r="A4271">
        <v>72608</v>
      </c>
      <c r="B4271">
        <v>1358</v>
      </c>
      <c r="C4271">
        <v>1</v>
      </c>
      <c r="D4271">
        <v>260.64999999999998</v>
      </c>
      <c r="E4271">
        <v>175923</v>
      </c>
    </row>
    <row r="4272" spans="1:5" x14ac:dyDescent="0.25">
      <c r="A4272">
        <v>72609</v>
      </c>
      <c r="B4272">
        <v>1358</v>
      </c>
      <c r="C4272">
        <v>1</v>
      </c>
      <c r="D4272">
        <v>260.64999999999998</v>
      </c>
      <c r="E4272">
        <v>175924</v>
      </c>
    </row>
    <row r="4273" spans="1:5" x14ac:dyDescent="0.25">
      <c r="A4273">
        <v>72610</v>
      </c>
      <c r="B4273">
        <v>1358</v>
      </c>
      <c r="C4273">
        <v>1</v>
      </c>
      <c r="D4273">
        <v>260.64999999999998</v>
      </c>
      <c r="E4273">
        <v>175925</v>
      </c>
    </row>
    <row r="4274" spans="1:5" x14ac:dyDescent="0.25">
      <c r="A4274">
        <v>72611</v>
      </c>
      <c r="B4274">
        <v>1358</v>
      </c>
      <c r="C4274">
        <v>1</v>
      </c>
      <c r="D4274">
        <v>260.64999999999998</v>
      </c>
      <c r="E4274">
        <v>175926</v>
      </c>
    </row>
    <row r="4275" spans="1:5" x14ac:dyDescent="0.25">
      <c r="A4275">
        <v>72612</v>
      </c>
      <c r="B4275">
        <v>1358</v>
      </c>
      <c r="C4275">
        <v>1</v>
      </c>
      <c r="D4275">
        <v>260.64999999999998</v>
      </c>
      <c r="E4275">
        <v>175927</v>
      </c>
    </row>
    <row r="4276" spans="1:5" x14ac:dyDescent="0.25">
      <c r="A4276">
        <v>72619</v>
      </c>
      <c r="B4276">
        <v>1358</v>
      </c>
      <c r="C4276">
        <v>1</v>
      </c>
      <c r="D4276">
        <v>260.64999999999998</v>
      </c>
      <c r="E4276">
        <v>175934</v>
      </c>
    </row>
    <row r="4277" spans="1:5" x14ac:dyDescent="0.25">
      <c r="A4277">
        <v>72651</v>
      </c>
      <c r="B4277">
        <v>1358</v>
      </c>
      <c r="C4277">
        <v>1</v>
      </c>
      <c r="D4277">
        <v>260.64999999999998</v>
      </c>
      <c r="E4277">
        <v>175966</v>
      </c>
    </row>
    <row r="4278" spans="1:5" x14ac:dyDescent="0.25">
      <c r="A4278">
        <v>72652</v>
      </c>
      <c r="B4278">
        <v>1358</v>
      </c>
      <c r="C4278">
        <v>1</v>
      </c>
      <c r="D4278">
        <v>260.64999999999998</v>
      </c>
      <c r="E4278">
        <v>175967</v>
      </c>
    </row>
    <row r="4279" spans="1:5" x14ac:dyDescent="0.25">
      <c r="A4279">
        <v>72653</v>
      </c>
      <c r="B4279">
        <v>1358</v>
      </c>
      <c r="C4279">
        <v>1</v>
      </c>
      <c r="D4279">
        <v>260.64999999999998</v>
      </c>
      <c r="E4279">
        <v>175968</v>
      </c>
    </row>
    <row r="4280" spans="1:5" x14ac:dyDescent="0.25">
      <c r="A4280">
        <v>72664</v>
      </c>
      <c r="B4280">
        <v>1358</v>
      </c>
      <c r="C4280">
        <v>1</v>
      </c>
      <c r="D4280">
        <v>260.64999999999998</v>
      </c>
      <c r="E4280">
        <v>175979</v>
      </c>
    </row>
    <row r="4281" spans="1:5" x14ac:dyDescent="0.25">
      <c r="A4281">
        <v>72665</v>
      </c>
      <c r="B4281">
        <v>1358</v>
      </c>
      <c r="C4281">
        <v>1</v>
      </c>
      <c r="D4281">
        <v>260.64999999999998</v>
      </c>
      <c r="E4281">
        <v>175980</v>
      </c>
    </row>
    <row r="4282" spans="1:5" x14ac:dyDescent="0.25">
      <c r="A4282">
        <v>72666</v>
      </c>
      <c r="B4282">
        <v>1358</v>
      </c>
      <c r="C4282">
        <v>1</v>
      </c>
      <c r="D4282">
        <v>260.64999999999998</v>
      </c>
      <c r="E4282">
        <v>175981</v>
      </c>
    </row>
    <row r="4283" spans="1:5" x14ac:dyDescent="0.25">
      <c r="A4283">
        <v>72667</v>
      </c>
      <c r="B4283">
        <v>1358</v>
      </c>
      <c r="C4283">
        <v>1</v>
      </c>
      <c r="D4283">
        <v>260.64999999999998</v>
      </c>
      <c r="E4283">
        <v>175982</v>
      </c>
    </row>
    <row r="4284" spans="1:5" x14ac:dyDescent="0.25">
      <c r="A4284">
        <v>72668</v>
      </c>
      <c r="B4284">
        <v>1358</v>
      </c>
      <c r="C4284">
        <v>1</v>
      </c>
      <c r="D4284">
        <v>260.64999999999998</v>
      </c>
      <c r="E4284">
        <v>175983</v>
      </c>
    </row>
    <row r="4285" spans="1:5" x14ac:dyDescent="0.25">
      <c r="A4285">
        <v>72669</v>
      </c>
      <c r="B4285">
        <v>1358</v>
      </c>
      <c r="C4285">
        <v>1</v>
      </c>
      <c r="D4285">
        <v>260.64999999999998</v>
      </c>
      <c r="E4285">
        <v>175984</v>
      </c>
    </row>
    <row r="4286" spans="1:5" x14ac:dyDescent="0.25">
      <c r="A4286">
        <v>72670</v>
      </c>
      <c r="B4286">
        <v>1358</v>
      </c>
      <c r="C4286">
        <v>1</v>
      </c>
      <c r="D4286">
        <v>260.64999999999998</v>
      </c>
      <c r="E4286">
        <v>175985</v>
      </c>
    </row>
    <row r="4287" spans="1:5" x14ac:dyDescent="0.25">
      <c r="A4287">
        <v>72674</v>
      </c>
      <c r="B4287">
        <v>1358</v>
      </c>
      <c r="C4287">
        <v>1</v>
      </c>
      <c r="D4287">
        <v>260.64999999999998</v>
      </c>
      <c r="E4287">
        <v>175989</v>
      </c>
    </row>
    <row r="4288" spans="1:5" x14ac:dyDescent="0.25">
      <c r="A4288">
        <v>72675</v>
      </c>
      <c r="B4288">
        <v>1358</v>
      </c>
      <c r="C4288">
        <v>1</v>
      </c>
      <c r="D4288">
        <v>260.64999999999998</v>
      </c>
      <c r="E4288">
        <v>175990</v>
      </c>
    </row>
    <row r="4289" spans="1:5" x14ac:dyDescent="0.25">
      <c r="A4289">
        <v>72676</v>
      </c>
      <c r="B4289">
        <v>1358</v>
      </c>
      <c r="C4289">
        <v>1</v>
      </c>
      <c r="D4289">
        <v>260.64999999999998</v>
      </c>
      <c r="E4289">
        <v>175991</v>
      </c>
    </row>
    <row r="4290" spans="1:5" x14ac:dyDescent="0.25">
      <c r="A4290">
        <v>72697</v>
      </c>
      <c r="B4290">
        <v>1358</v>
      </c>
      <c r="C4290">
        <v>1</v>
      </c>
      <c r="D4290">
        <v>260.64999999999998</v>
      </c>
      <c r="E4290">
        <v>176012</v>
      </c>
    </row>
    <row r="4291" spans="1:5" x14ac:dyDescent="0.25">
      <c r="A4291">
        <v>72698</v>
      </c>
      <c r="B4291">
        <v>1358</v>
      </c>
      <c r="C4291">
        <v>1</v>
      </c>
      <c r="D4291">
        <v>260.64999999999998</v>
      </c>
      <c r="E4291">
        <v>176013</v>
      </c>
    </row>
    <row r="4292" spans="1:5" x14ac:dyDescent="0.25">
      <c r="A4292">
        <v>72702</v>
      </c>
      <c r="B4292">
        <v>1358</v>
      </c>
      <c r="C4292">
        <v>1</v>
      </c>
      <c r="D4292">
        <v>260.64999999999998</v>
      </c>
      <c r="E4292">
        <v>176017</v>
      </c>
    </row>
    <row r="4293" spans="1:5" x14ac:dyDescent="0.25">
      <c r="A4293">
        <v>72703</v>
      </c>
      <c r="B4293">
        <v>1358</v>
      </c>
      <c r="C4293">
        <v>1</v>
      </c>
      <c r="D4293">
        <v>260.64999999999998</v>
      </c>
      <c r="E4293">
        <v>176018</v>
      </c>
    </row>
    <row r="4294" spans="1:5" x14ac:dyDescent="0.25">
      <c r="A4294">
        <v>72704</v>
      </c>
      <c r="B4294">
        <v>1358</v>
      </c>
      <c r="C4294">
        <v>1</v>
      </c>
      <c r="D4294">
        <v>260.64999999999998</v>
      </c>
      <c r="E4294">
        <v>176019</v>
      </c>
    </row>
    <row r="4295" spans="1:5" x14ac:dyDescent="0.25">
      <c r="A4295">
        <v>72705</v>
      </c>
      <c r="B4295">
        <v>1358</v>
      </c>
      <c r="C4295">
        <v>1</v>
      </c>
      <c r="D4295">
        <v>260.64999999999998</v>
      </c>
      <c r="E4295">
        <v>176020</v>
      </c>
    </row>
    <row r="4296" spans="1:5" x14ac:dyDescent="0.25">
      <c r="A4296">
        <v>72706</v>
      </c>
      <c r="B4296">
        <v>1358</v>
      </c>
      <c r="C4296">
        <v>1</v>
      </c>
      <c r="D4296">
        <v>260.64999999999998</v>
      </c>
      <c r="E4296">
        <v>176021</v>
      </c>
    </row>
    <row r="4297" spans="1:5" x14ac:dyDescent="0.25">
      <c r="A4297">
        <v>72707</v>
      </c>
      <c r="B4297">
        <v>1358</v>
      </c>
      <c r="C4297">
        <v>1</v>
      </c>
      <c r="D4297">
        <v>260.64999999999998</v>
      </c>
      <c r="E4297">
        <v>176022</v>
      </c>
    </row>
    <row r="4298" spans="1:5" x14ac:dyDescent="0.25">
      <c r="A4298">
        <v>72708</v>
      </c>
      <c r="B4298">
        <v>1358</v>
      </c>
      <c r="C4298">
        <v>1</v>
      </c>
      <c r="D4298">
        <v>260.64999999999998</v>
      </c>
      <c r="E4298">
        <v>176023</v>
      </c>
    </row>
    <row r="4299" spans="1:5" x14ac:dyDescent="0.25">
      <c r="A4299">
        <v>72709</v>
      </c>
      <c r="B4299">
        <v>1358</v>
      </c>
      <c r="C4299">
        <v>1</v>
      </c>
      <c r="D4299">
        <v>260.64999999999998</v>
      </c>
      <c r="E4299">
        <v>176024</v>
      </c>
    </row>
    <row r="4300" spans="1:5" x14ac:dyDescent="0.25">
      <c r="A4300">
        <v>72710</v>
      </c>
      <c r="B4300">
        <v>1358</v>
      </c>
      <c r="C4300">
        <v>1</v>
      </c>
      <c r="D4300">
        <v>260.64999999999998</v>
      </c>
      <c r="E4300">
        <v>176025</v>
      </c>
    </row>
    <row r="4301" spans="1:5" x14ac:dyDescent="0.25">
      <c r="A4301">
        <v>72711</v>
      </c>
      <c r="B4301">
        <v>1358</v>
      </c>
      <c r="C4301">
        <v>1</v>
      </c>
      <c r="D4301">
        <v>260.64999999999998</v>
      </c>
      <c r="E4301">
        <v>176026</v>
      </c>
    </row>
    <row r="4302" spans="1:5" x14ac:dyDescent="0.25">
      <c r="A4302">
        <v>72712</v>
      </c>
      <c r="B4302">
        <v>1358</v>
      </c>
      <c r="C4302">
        <v>1</v>
      </c>
      <c r="D4302">
        <v>260.64999999999998</v>
      </c>
      <c r="E4302">
        <v>176027</v>
      </c>
    </row>
    <row r="4303" spans="1:5" x14ac:dyDescent="0.25">
      <c r="A4303">
        <v>72758</v>
      </c>
      <c r="B4303">
        <v>1358</v>
      </c>
      <c r="C4303">
        <v>1</v>
      </c>
      <c r="D4303">
        <v>260.64999999999998</v>
      </c>
      <c r="E4303">
        <v>176073</v>
      </c>
    </row>
    <row r="4304" spans="1:5" x14ac:dyDescent="0.25">
      <c r="A4304">
        <v>72759</v>
      </c>
      <c r="B4304">
        <v>1358</v>
      </c>
      <c r="C4304">
        <v>1</v>
      </c>
      <c r="D4304">
        <v>260.64999999999998</v>
      </c>
      <c r="E4304">
        <v>176074</v>
      </c>
    </row>
    <row r="4305" spans="1:5" x14ac:dyDescent="0.25">
      <c r="A4305">
        <v>72790</v>
      </c>
      <c r="B4305">
        <v>1358</v>
      </c>
      <c r="C4305">
        <v>1</v>
      </c>
      <c r="D4305">
        <v>260.64999999999998</v>
      </c>
      <c r="E4305">
        <v>176105</v>
      </c>
    </row>
    <row r="4306" spans="1:5" x14ac:dyDescent="0.25">
      <c r="A4306">
        <v>72794</v>
      </c>
      <c r="B4306">
        <v>1358</v>
      </c>
      <c r="C4306">
        <v>1</v>
      </c>
      <c r="D4306">
        <v>260.64999999999998</v>
      </c>
      <c r="E4306">
        <v>176109</v>
      </c>
    </row>
    <row r="4307" spans="1:5" x14ac:dyDescent="0.25">
      <c r="A4307">
        <v>72795</v>
      </c>
      <c r="B4307">
        <v>1358</v>
      </c>
      <c r="C4307">
        <v>1</v>
      </c>
      <c r="D4307">
        <v>260.64999999999998</v>
      </c>
      <c r="E4307">
        <v>176110</v>
      </c>
    </row>
    <row r="4308" spans="1:5" x14ac:dyDescent="0.25">
      <c r="A4308">
        <v>72796</v>
      </c>
      <c r="B4308">
        <v>1358</v>
      </c>
      <c r="C4308">
        <v>1</v>
      </c>
      <c r="D4308">
        <v>260.64999999999998</v>
      </c>
      <c r="E4308">
        <v>176111</v>
      </c>
    </row>
    <row r="4309" spans="1:5" x14ac:dyDescent="0.25">
      <c r="A4309">
        <v>72799</v>
      </c>
      <c r="B4309">
        <v>1358</v>
      </c>
      <c r="C4309">
        <v>1</v>
      </c>
      <c r="D4309">
        <v>260.64999999999998</v>
      </c>
      <c r="E4309">
        <v>176114</v>
      </c>
    </row>
    <row r="4310" spans="1:5" x14ac:dyDescent="0.25">
      <c r="A4310">
        <v>72800</v>
      </c>
      <c r="B4310">
        <v>1358</v>
      </c>
      <c r="C4310">
        <v>1</v>
      </c>
      <c r="D4310">
        <v>260.64999999999998</v>
      </c>
      <c r="E4310">
        <v>176115</v>
      </c>
    </row>
    <row r="4311" spans="1:5" x14ac:dyDescent="0.25">
      <c r="A4311">
        <v>72801</v>
      </c>
      <c r="B4311">
        <v>1358</v>
      </c>
      <c r="C4311">
        <v>1</v>
      </c>
      <c r="D4311">
        <v>260.64999999999998</v>
      </c>
      <c r="E4311">
        <v>176116</v>
      </c>
    </row>
    <row r="4312" spans="1:5" x14ac:dyDescent="0.25">
      <c r="A4312">
        <v>72803</v>
      </c>
      <c r="B4312">
        <v>1358</v>
      </c>
      <c r="C4312">
        <v>1</v>
      </c>
      <c r="D4312">
        <v>260.64999999999998</v>
      </c>
      <c r="E4312">
        <v>176118</v>
      </c>
    </row>
    <row r="4313" spans="1:5" x14ac:dyDescent="0.25">
      <c r="A4313">
        <v>72804</v>
      </c>
      <c r="B4313">
        <v>1358</v>
      </c>
      <c r="C4313">
        <v>1</v>
      </c>
      <c r="D4313">
        <v>260.64999999999998</v>
      </c>
      <c r="E4313">
        <v>176119</v>
      </c>
    </row>
    <row r="4314" spans="1:5" x14ac:dyDescent="0.25">
      <c r="A4314">
        <v>75347</v>
      </c>
      <c r="B4314">
        <v>1358</v>
      </c>
      <c r="C4314">
        <v>1</v>
      </c>
      <c r="D4314">
        <v>260.64999999999998</v>
      </c>
      <c r="E4314">
        <v>178662</v>
      </c>
    </row>
    <row r="4315" spans="1:5" x14ac:dyDescent="0.25">
      <c r="A4315">
        <v>75348</v>
      </c>
      <c r="B4315">
        <v>1358</v>
      </c>
      <c r="C4315">
        <v>1</v>
      </c>
      <c r="D4315">
        <v>260.64999999999998</v>
      </c>
      <c r="E4315">
        <v>178663</v>
      </c>
    </row>
    <row r="4316" spans="1:5" x14ac:dyDescent="0.25">
      <c r="A4316">
        <v>75349</v>
      </c>
      <c r="B4316">
        <v>1358</v>
      </c>
      <c r="C4316">
        <v>1</v>
      </c>
      <c r="D4316">
        <v>260.64999999999998</v>
      </c>
      <c r="E4316">
        <v>178664</v>
      </c>
    </row>
    <row r="4317" spans="1:5" x14ac:dyDescent="0.25">
      <c r="A4317">
        <v>75350</v>
      </c>
      <c r="B4317">
        <v>1358</v>
      </c>
      <c r="C4317">
        <v>1</v>
      </c>
      <c r="D4317">
        <v>260.64999999999998</v>
      </c>
      <c r="E4317">
        <v>178665</v>
      </c>
    </row>
    <row r="4318" spans="1:5" x14ac:dyDescent="0.25">
      <c r="A4318">
        <v>75351</v>
      </c>
      <c r="B4318">
        <v>1358</v>
      </c>
      <c r="C4318">
        <v>1</v>
      </c>
      <c r="D4318">
        <v>260.64999999999998</v>
      </c>
      <c r="E4318">
        <v>178666</v>
      </c>
    </row>
    <row r="4319" spans="1:5" x14ac:dyDescent="0.25">
      <c r="A4319">
        <v>75352</v>
      </c>
      <c r="B4319">
        <v>1358</v>
      </c>
      <c r="C4319">
        <v>1</v>
      </c>
      <c r="D4319">
        <v>260.64999999999998</v>
      </c>
      <c r="E4319">
        <v>178667</v>
      </c>
    </row>
    <row r="4320" spans="1:5" x14ac:dyDescent="0.25">
      <c r="A4320">
        <v>75353</v>
      </c>
      <c r="B4320">
        <v>1358</v>
      </c>
      <c r="C4320">
        <v>1</v>
      </c>
      <c r="D4320">
        <v>260.64999999999998</v>
      </c>
      <c r="E4320">
        <v>178668</v>
      </c>
    </row>
    <row r="4321" spans="1:5" x14ac:dyDescent="0.25">
      <c r="A4321">
        <v>75369</v>
      </c>
      <c r="B4321">
        <v>1358</v>
      </c>
      <c r="C4321">
        <v>1</v>
      </c>
      <c r="D4321">
        <v>260.64999999999998</v>
      </c>
      <c r="E4321">
        <v>178684</v>
      </c>
    </row>
    <row r="4322" spans="1:5" x14ac:dyDescent="0.25">
      <c r="A4322">
        <v>75381</v>
      </c>
      <c r="B4322">
        <v>1358</v>
      </c>
      <c r="C4322">
        <v>1</v>
      </c>
      <c r="D4322">
        <v>260.64999999999998</v>
      </c>
      <c r="E4322">
        <v>178696</v>
      </c>
    </row>
    <row r="4323" spans="1:5" x14ac:dyDescent="0.25">
      <c r="A4323">
        <v>75382</v>
      </c>
      <c r="B4323">
        <v>1358</v>
      </c>
      <c r="C4323">
        <v>1</v>
      </c>
      <c r="D4323">
        <v>260.64999999999998</v>
      </c>
      <c r="E4323">
        <v>178697</v>
      </c>
    </row>
    <row r="4324" spans="1:5" x14ac:dyDescent="0.25">
      <c r="A4324">
        <v>75388</v>
      </c>
      <c r="B4324">
        <v>1358</v>
      </c>
      <c r="C4324">
        <v>1</v>
      </c>
      <c r="D4324">
        <v>260.64999999999998</v>
      </c>
      <c r="E4324">
        <v>178703</v>
      </c>
    </row>
    <row r="4325" spans="1:5" x14ac:dyDescent="0.25">
      <c r="A4325">
        <v>75389</v>
      </c>
      <c r="B4325">
        <v>1358</v>
      </c>
      <c r="C4325">
        <v>1</v>
      </c>
      <c r="D4325">
        <v>260.64999999999998</v>
      </c>
      <c r="E4325">
        <v>178704</v>
      </c>
    </row>
    <row r="4326" spans="1:5" x14ac:dyDescent="0.25">
      <c r="A4326">
        <v>75390</v>
      </c>
      <c r="B4326">
        <v>1358</v>
      </c>
      <c r="C4326">
        <v>1</v>
      </c>
      <c r="D4326">
        <v>260.64999999999998</v>
      </c>
      <c r="E4326">
        <v>178705</v>
      </c>
    </row>
    <row r="4327" spans="1:5" x14ac:dyDescent="0.25">
      <c r="A4327">
        <v>75391</v>
      </c>
      <c r="B4327">
        <v>1358</v>
      </c>
      <c r="C4327">
        <v>1</v>
      </c>
      <c r="D4327">
        <v>260.64999999999998</v>
      </c>
      <c r="E4327">
        <v>178706</v>
      </c>
    </row>
    <row r="4328" spans="1:5" x14ac:dyDescent="0.25">
      <c r="A4328">
        <v>75392</v>
      </c>
      <c r="B4328">
        <v>1358</v>
      </c>
      <c r="C4328">
        <v>1</v>
      </c>
      <c r="D4328">
        <v>260.64999999999998</v>
      </c>
      <c r="E4328">
        <v>178707</v>
      </c>
    </row>
    <row r="4329" spans="1:5" x14ac:dyDescent="0.25">
      <c r="A4329">
        <v>75393</v>
      </c>
      <c r="B4329">
        <v>1358</v>
      </c>
      <c r="C4329">
        <v>1</v>
      </c>
      <c r="D4329">
        <v>260.64999999999998</v>
      </c>
      <c r="E4329">
        <v>178708</v>
      </c>
    </row>
    <row r="4330" spans="1:5" x14ac:dyDescent="0.25">
      <c r="A4330">
        <v>75394</v>
      </c>
      <c r="B4330">
        <v>1358</v>
      </c>
      <c r="C4330">
        <v>1</v>
      </c>
      <c r="D4330">
        <v>260.64999999999998</v>
      </c>
      <c r="E4330">
        <v>178709</v>
      </c>
    </row>
    <row r="4331" spans="1:5" x14ac:dyDescent="0.25">
      <c r="A4331">
        <v>75395</v>
      </c>
      <c r="B4331">
        <v>1358</v>
      </c>
      <c r="C4331">
        <v>1</v>
      </c>
      <c r="D4331">
        <v>260.64999999999998</v>
      </c>
      <c r="E4331">
        <v>178710</v>
      </c>
    </row>
    <row r="4332" spans="1:5" x14ac:dyDescent="0.25">
      <c r="A4332">
        <v>75410</v>
      </c>
      <c r="B4332">
        <v>1358</v>
      </c>
      <c r="C4332">
        <v>1</v>
      </c>
      <c r="D4332">
        <v>260.64999999999998</v>
      </c>
      <c r="E4332">
        <v>178725</v>
      </c>
    </row>
    <row r="4333" spans="1:5" x14ac:dyDescent="0.25">
      <c r="A4333">
        <v>75411</v>
      </c>
      <c r="B4333">
        <v>1358</v>
      </c>
      <c r="C4333">
        <v>1</v>
      </c>
      <c r="D4333">
        <v>260.64999999999998</v>
      </c>
      <c r="E4333">
        <v>178726</v>
      </c>
    </row>
    <row r="4334" spans="1:5" x14ac:dyDescent="0.25">
      <c r="A4334">
        <v>75412</v>
      </c>
      <c r="B4334">
        <v>1358</v>
      </c>
      <c r="C4334">
        <v>1</v>
      </c>
      <c r="D4334">
        <v>260.64999999999998</v>
      </c>
      <c r="E4334">
        <v>178727</v>
      </c>
    </row>
    <row r="4335" spans="1:5" x14ac:dyDescent="0.25">
      <c r="A4335">
        <v>75434</v>
      </c>
      <c r="B4335">
        <v>1358</v>
      </c>
      <c r="C4335">
        <v>1</v>
      </c>
      <c r="D4335">
        <v>260.64999999999998</v>
      </c>
      <c r="E4335">
        <v>178749</v>
      </c>
    </row>
    <row r="4336" spans="1:5" x14ac:dyDescent="0.25">
      <c r="A4336">
        <v>75435</v>
      </c>
      <c r="B4336">
        <v>1358</v>
      </c>
      <c r="C4336">
        <v>1</v>
      </c>
      <c r="D4336">
        <v>260.64999999999998</v>
      </c>
      <c r="E4336">
        <v>178750</v>
      </c>
    </row>
    <row r="4337" spans="1:5" x14ac:dyDescent="0.25">
      <c r="A4337">
        <v>75436</v>
      </c>
      <c r="B4337">
        <v>1358</v>
      </c>
      <c r="C4337">
        <v>1</v>
      </c>
      <c r="D4337">
        <v>260.64999999999998</v>
      </c>
      <c r="E4337">
        <v>178751</v>
      </c>
    </row>
    <row r="4338" spans="1:5" x14ac:dyDescent="0.25">
      <c r="A4338">
        <v>75437</v>
      </c>
      <c r="B4338">
        <v>1358</v>
      </c>
      <c r="C4338">
        <v>1</v>
      </c>
      <c r="D4338">
        <v>260.64999999999998</v>
      </c>
      <c r="E4338">
        <v>178752</v>
      </c>
    </row>
    <row r="4339" spans="1:5" x14ac:dyDescent="0.25">
      <c r="A4339">
        <v>75449</v>
      </c>
      <c r="B4339">
        <v>1358</v>
      </c>
      <c r="C4339">
        <v>1</v>
      </c>
      <c r="D4339">
        <v>260.64999999999998</v>
      </c>
      <c r="E4339">
        <v>178764</v>
      </c>
    </row>
    <row r="4340" spans="1:5" x14ac:dyDescent="0.25">
      <c r="A4340">
        <v>75454</v>
      </c>
      <c r="B4340">
        <v>1358</v>
      </c>
      <c r="C4340">
        <v>1</v>
      </c>
      <c r="D4340">
        <v>260.64999999999998</v>
      </c>
      <c r="E4340">
        <v>178769</v>
      </c>
    </row>
    <row r="4341" spans="1:5" x14ac:dyDescent="0.25">
      <c r="A4341">
        <v>75455</v>
      </c>
      <c r="B4341">
        <v>1358</v>
      </c>
      <c r="C4341">
        <v>1</v>
      </c>
      <c r="D4341">
        <v>260.64999999999998</v>
      </c>
      <c r="E4341">
        <v>178770</v>
      </c>
    </row>
    <row r="4342" spans="1:5" x14ac:dyDescent="0.25">
      <c r="A4342">
        <v>75456</v>
      </c>
      <c r="B4342">
        <v>1358</v>
      </c>
      <c r="C4342">
        <v>1</v>
      </c>
      <c r="D4342">
        <v>260.64999999999998</v>
      </c>
      <c r="E4342">
        <v>178771</v>
      </c>
    </row>
    <row r="4343" spans="1:5" x14ac:dyDescent="0.25">
      <c r="A4343">
        <v>75462</v>
      </c>
      <c r="B4343">
        <v>1358</v>
      </c>
      <c r="C4343">
        <v>1</v>
      </c>
      <c r="D4343">
        <v>260.64999999999998</v>
      </c>
      <c r="E4343">
        <v>178777</v>
      </c>
    </row>
    <row r="4344" spans="1:5" x14ac:dyDescent="0.25">
      <c r="A4344">
        <v>75464</v>
      </c>
      <c r="B4344">
        <v>1358</v>
      </c>
      <c r="C4344">
        <v>1</v>
      </c>
      <c r="D4344">
        <v>260.64999999999998</v>
      </c>
      <c r="E4344">
        <v>178779</v>
      </c>
    </row>
    <row r="4345" spans="1:5" x14ac:dyDescent="0.25">
      <c r="A4345">
        <v>75466</v>
      </c>
      <c r="B4345">
        <v>1358</v>
      </c>
      <c r="C4345">
        <v>1</v>
      </c>
      <c r="D4345">
        <v>260.64999999999998</v>
      </c>
      <c r="E4345">
        <v>178781</v>
      </c>
    </row>
    <row r="4346" spans="1:5" x14ac:dyDescent="0.25">
      <c r="A4346">
        <v>75467</v>
      </c>
      <c r="B4346">
        <v>1358</v>
      </c>
      <c r="C4346">
        <v>1</v>
      </c>
      <c r="D4346">
        <v>260.64999999999998</v>
      </c>
      <c r="E4346">
        <v>178782</v>
      </c>
    </row>
    <row r="4347" spans="1:5" x14ac:dyDescent="0.25">
      <c r="A4347">
        <v>75468</v>
      </c>
      <c r="B4347">
        <v>1358</v>
      </c>
      <c r="C4347">
        <v>1</v>
      </c>
      <c r="D4347">
        <v>260.64999999999998</v>
      </c>
      <c r="E4347">
        <v>178783</v>
      </c>
    </row>
    <row r="4348" spans="1:5" x14ac:dyDescent="0.25">
      <c r="A4348">
        <v>75479</v>
      </c>
      <c r="B4348">
        <v>1358</v>
      </c>
      <c r="C4348">
        <v>1</v>
      </c>
      <c r="D4348">
        <v>260.64999999999998</v>
      </c>
      <c r="E4348">
        <v>178794</v>
      </c>
    </row>
    <row r="4349" spans="1:5" x14ac:dyDescent="0.25">
      <c r="A4349">
        <v>75480</v>
      </c>
      <c r="B4349">
        <v>1358</v>
      </c>
      <c r="C4349">
        <v>1</v>
      </c>
      <c r="D4349">
        <v>260.64999999999998</v>
      </c>
      <c r="E4349">
        <v>178795</v>
      </c>
    </row>
    <row r="4350" spans="1:5" x14ac:dyDescent="0.25">
      <c r="A4350">
        <v>72847</v>
      </c>
      <c r="B4350">
        <v>1359</v>
      </c>
      <c r="C4350">
        <v>1</v>
      </c>
      <c r="D4350">
        <v>84.4</v>
      </c>
      <c r="E4350">
        <v>176162</v>
      </c>
    </row>
    <row r="4351" spans="1:5" x14ac:dyDescent="0.25">
      <c r="A4351">
        <v>72848</v>
      </c>
      <c r="B4351">
        <v>1359</v>
      </c>
      <c r="C4351">
        <v>1</v>
      </c>
      <c r="D4351">
        <v>84.4</v>
      </c>
      <c r="E4351">
        <v>176163</v>
      </c>
    </row>
    <row r="4352" spans="1:5" x14ac:dyDescent="0.25">
      <c r="A4352">
        <v>72868</v>
      </c>
      <c r="B4352">
        <v>1359</v>
      </c>
      <c r="C4352">
        <v>1</v>
      </c>
      <c r="D4352">
        <v>84.4</v>
      </c>
      <c r="E4352">
        <v>176183</v>
      </c>
    </row>
    <row r="4353" spans="1:5" x14ac:dyDescent="0.25">
      <c r="A4353">
        <v>72869</v>
      </c>
      <c r="B4353">
        <v>1359</v>
      </c>
      <c r="C4353">
        <v>1</v>
      </c>
      <c r="D4353">
        <v>84.4</v>
      </c>
      <c r="E4353">
        <v>176184</v>
      </c>
    </row>
    <row r="4354" spans="1:5" x14ac:dyDescent="0.25">
      <c r="A4354">
        <v>72891</v>
      </c>
      <c r="B4354">
        <v>1359</v>
      </c>
      <c r="C4354">
        <v>1</v>
      </c>
      <c r="D4354">
        <v>84.4</v>
      </c>
      <c r="E4354">
        <v>176206</v>
      </c>
    </row>
    <row r="4355" spans="1:5" x14ac:dyDescent="0.25">
      <c r="A4355">
        <v>72915</v>
      </c>
      <c r="B4355">
        <v>1359</v>
      </c>
      <c r="C4355">
        <v>1</v>
      </c>
      <c r="D4355">
        <v>84.4</v>
      </c>
      <c r="E4355">
        <v>176230</v>
      </c>
    </row>
    <row r="4356" spans="1:5" x14ac:dyDescent="0.25">
      <c r="A4356">
        <v>72932</v>
      </c>
      <c r="B4356">
        <v>1359</v>
      </c>
      <c r="C4356">
        <v>1</v>
      </c>
      <c r="D4356">
        <v>84.4</v>
      </c>
      <c r="E4356">
        <v>176247</v>
      </c>
    </row>
    <row r="4357" spans="1:5" x14ac:dyDescent="0.25">
      <c r="A4357">
        <v>72981</v>
      </c>
      <c r="B4357">
        <v>1359</v>
      </c>
      <c r="C4357">
        <v>1</v>
      </c>
      <c r="D4357">
        <v>84.4</v>
      </c>
      <c r="E4357">
        <v>176296</v>
      </c>
    </row>
    <row r="4358" spans="1:5" x14ac:dyDescent="0.25">
      <c r="A4358">
        <v>72982</v>
      </c>
      <c r="B4358">
        <v>1359</v>
      </c>
      <c r="C4358">
        <v>1</v>
      </c>
      <c r="D4358">
        <v>84.4</v>
      </c>
      <c r="E4358">
        <v>176297</v>
      </c>
    </row>
    <row r="4359" spans="1:5" x14ac:dyDescent="0.25">
      <c r="A4359">
        <v>72983</v>
      </c>
      <c r="B4359">
        <v>1359</v>
      </c>
      <c r="C4359">
        <v>1</v>
      </c>
      <c r="D4359">
        <v>84.4</v>
      </c>
      <c r="E4359">
        <v>176298</v>
      </c>
    </row>
    <row r="4360" spans="1:5" x14ac:dyDescent="0.25">
      <c r="A4360">
        <v>72992</v>
      </c>
      <c r="B4360">
        <v>1359</v>
      </c>
      <c r="C4360">
        <v>1</v>
      </c>
      <c r="D4360">
        <v>84.4</v>
      </c>
      <c r="E4360">
        <v>176307</v>
      </c>
    </row>
    <row r="4361" spans="1:5" x14ac:dyDescent="0.25">
      <c r="A4361">
        <v>72997</v>
      </c>
      <c r="B4361">
        <v>1359</v>
      </c>
      <c r="C4361">
        <v>1</v>
      </c>
      <c r="D4361">
        <v>84.4</v>
      </c>
      <c r="E4361">
        <v>176312</v>
      </c>
    </row>
    <row r="4362" spans="1:5" x14ac:dyDescent="0.25">
      <c r="A4362">
        <v>72998</v>
      </c>
      <c r="B4362">
        <v>1359</v>
      </c>
      <c r="C4362">
        <v>1</v>
      </c>
      <c r="D4362">
        <v>84.4</v>
      </c>
      <c r="E4362">
        <v>176313</v>
      </c>
    </row>
    <row r="4363" spans="1:5" x14ac:dyDescent="0.25">
      <c r="A4363">
        <v>73013</v>
      </c>
      <c r="B4363">
        <v>1359</v>
      </c>
      <c r="C4363">
        <v>1</v>
      </c>
      <c r="D4363">
        <v>84.4</v>
      </c>
      <c r="E4363">
        <v>176328</v>
      </c>
    </row>
    <row r="4364" spans="1:5" x14ac:dyDescent="0.25">
      <c r="A4364">
        <v>73016</v>
      </c>
      <c r="B4364">
        <v>1359</v>
      </c>
      <c r="C4364">
        <v>1</v>
      </c>
      <c r="D4364">
        <v>84.4</v>
      </c>
      <c r="E4364">
        <v>176331</v>
      </c>
    </row>
    <row r="4365" spans="1:5" x14ac:dyDescent="0.25">
      <c r="A4365">
        <v>73028</v>
      </c>
      <c r="B4365">
        <v>1359</v>
      </c>
      <c r="C4365">
        <v>1</v>
      </c>
      <c r="D4365">
        <v>84.4</v>
      </c>
      <c r="E4365">
        <v>176343</v>
      </c>
    </row>
    <row r="4366" spans="1:5" x14ac:dyDescent="0.25">
      <c r="A4366">
        <v>73029</v>
      </c>
      <c r="B4366">
        <v>1359</v>
      </c>
      <c r="C4366">
        <v>1</v>
      </c>
      <c r="D4366">
        <v>84.4</v>
      </c>
      <c r="E4366">
        <v>176344</v>
      </c>
    </row>
    <row r="4367" spans="1:5" x14ac:dyDescent="0.25">
      <c r="A4367">
        <v>73036</v>
      </c>
      <c r="B4367">
        <v>1359</v>
      </c>
      <c r="C4367">
        <v>1</v>
      </c>
      <c r="D4367">
        <v>84.4</v>
      </c>
      <c r="E4367">
        <v>176351</v>
      </c>
    </row>
    <row r="4368" spans="1:5" x14ac:dyDescent="0.25">
      <c r="A4368">
        <v>73037</v>
      </c>
      <c r="B4368">
        <v>1359</v>
      </c>
      <c r="C4368">
        <v>1</v>
      </c>
      <c r="D4368">
        <v>84.4</v>
      </c>
      <c r="E4368">
        <v>176352</v>
      </c>
    </row>
    <row r="4369" spans="1:5" x14ac:dyDescent="0.25">
      <c r="A4369">
        <v>75485</v>
      </c>
      <c r="B4369">
        <v>1359</v>
      </c>
      <c r="C4369">
        <v>1</v>
      </c>
      <c r="D4369">
        <v>84.4</v>
      </c>
      <c r="E4369">
        <v>178800</v>
      </c>
    </row>
    <row r="4370" spans="1:5" x14ac:dyDescent="0.25">
      <c r="A4370">
        <v>75490</v>
      </c>
      <c r="B4370">
        <v>1359</v>
      </c>
      <c r="C4370">
        <v>1</v>
      </c>
      <c r="D4370">
        <v>84.4</v>
      </c>
      <c r="E4370">
        <v>178805</v>
      </c>
    </row>
    <row r="4371" spans="1:5" x14ac:dyDescent="0.25">
      <c r="A4371">
        <v>75492</v>
      </c>
      <c r="B4371">
        <v>1359</v>
      </c>
      <c r="C4371">
        <v>1</v>
      </c>
      <c r="D4371">
        <v>84.4</v>
      </c>
      <c r="E4371">
        <v>178807</v>
      </c>
    </row>
    <row r="4372" spans="1:5" x14ac:dyDescent="0.25">
      <c r="A4372">
        <v>75493</v>
      </c>
      <c r="B4372">
        <v>1359</v>
      </c>
      <c r="C4372">
        <v>1</v>
      </c>
      <c r="D4372">
        <v>84.4</v>
      </c>
      <c r="E4372">
        <v>178808</v>
      </c>
    </row>
    <row r="4373" spans="1:5" x14ac:dyDescent="0.25">
      <c r="A4373">
        <v>75494</v>
      </c>
      <c r="B4373">
        <v>1359</v>
      </c>
      <c r="C4373">
        <v>1</v>
      </c>
      <c r="D4373">
        <v>84.4</v>
      </c>
      <c r="E4373">
        <v>178809</v>
      </c>
    </row>
    <row r="4374" spans="1:5" x14ac:dyDescent="0.25">
      <c r="A4374">
        <v>75525</v>
      </c>
      <c r="B4374">
        <v>1359</v>
      </c>
      <c r="C4374">
        <v>1</v>
      </c>
      <c r="D4374">
        <v>84.4</v>
      </c>
      <c r="E4374">
        <v>178840</v>
      </c>
    </row>
    <row r="4375" spans="1:5" x14ac:dyDescent="0.25">
      <c r="A4375">
        <v>75526</v>
      </c>
      <c r="B4375">
        <v>1359</v>
      </c>
      <c r="C4375">
        <v>1</v>
      </c>
      <c r="D4375">
        <v>84.4</v>
      </c>
      <c r="E4375">
        <v>178841</v>
      </c>
    </row>
    <row r="4376" spans="1:5" x14ac:dyDescent="0.25">
      <c r="A4376">
        <v>75527</v>
      </c>
      <c r="B4376">
        <v>1359</v>
      </c>
      <c r="C4376">
        <v>1</v>
      </c>
      <c r="D4376">
        <v>84.4</v>
      </c>
      <c r="E4376">
        <v>178842</v>
      </c>
    </row>
    <row r="4377" spans="1:5" x14ac:dyDescent="0.25">
      <c r="A4377">
        <v>75528</v>
      </c>
      <c r="B4377">
        <v>1359</v>
      </c>
      <c r="C4377">
        <v>1</v>
      </c>
      <c r="D4377">
        <v>84.4</v>
      </c>
      <c r="E4377">
        <v>178843</v>
      </c>
    </row>
    <row r="4378" spans="1:5" x14ac:dyDescent="0.25">
      <c r="A4378">
        <v>75539</v>
      </c>
      <c r="B4378">
        <v>1359</v>
      </c>
      <c r="C4378">
        <v>1</v>
      </c>
      <c r="D4378">
        <v>84.4</v>
      </c>
      <c r="E4378">
        <v>178854</v>
      </c>
    </row>
    <row r="4379" spans="1:5" x14ac:dyDescent="0.25">
      <c r="A4379">
        <v>75540</v>
      </c>
      <c r="B4379">
        <v>1359</v>
      </c>
      <c r="C4379">
        <v>1</v>
      </c>
      <c r="D4379">
        <v>84.4</v>
      </c>
      <c r="E4379">
        <v>178855</v>
      </c>
    </row>
    <row r="4380" spans="1:5" x14ac:dyDescent="0.25">
      <c r="A4380">
        <v>75541</v>
      </c>
      <c r="B4380">
        <v>1359</v>
      </c>
      <c r="C4380">
        <v>1</v>
      </c>
      <c r="D4380">
        <v>84.4</v>
      </c>
      <c r="E4380">
        <v>178856</v>
      </c>
    </row>
    <row r="4381" spans="1:5" x14ac:dyDescent="0.25">
      <c r="A4381">
        <v>75543</v>
      </c>
      <c r="B4381">
        <v>1359</v>
      </c>
      <c r="C4381">
        <v>1</v>
      </c>
      <c r="D4381">
        <v>84.4</v>
      </c>
      <c r="E4381">
        <v>178858</v>
      </c>
    </row>
    <row r="4382" spans="1:5" x14ac:dyDescent="0.25">
      <c r="A4382">
        <v>75556</v>
      </c>
      <c r="B4382">
        <v>1359</v>
      </c>
      <c r="C4382">
        <v>1</v>
      </c>
      <c r="D4382">
        <v>84.4</v>
      </c>
      <c r="E4382">
        <v>178871</v>
      </c>
    </row>
    <row r="4383" spans="1:5" x14ac:dyDescent="0.25">
      <c r="A4383">
        <v>75557</v>
      </c>
      <c r="B4383">
        <v>1359</v>
      </c>
      <c r="C4383">
        <v>1</v>
      </c>
      <c r="D4383">
        <v>84.4</v>
      </c>
      <c r="E4383">
        <v>178872</v>
      </c>
    </row>
    <row r="4384" spans="1:5" x14ac:dyDescent="0.25">
      <c r="A4384">
        <v>75566</v>
      </c>
      <c r="B4384">
        <v>1359</v>
      </c>
      <c r="C4384">
        <v>1</v>
      </c>
      <c r="D4384">
        <v>84.4</v>
      </c>
      <c r="E4384">
        <v>178881</v>
      </c>
    </row>
    <row r="4385" spans="1:5" x14ac:dyDescent="0.25">
      <c r="A4385">
        <v>75574</v>
      </c>
      <c r="B4385">
        <v>1359</v>
      </c>
      <c r="C4385">
        <v>1</v>
      </c>
      <c r="D4385">
        <v>84.4</v>
      </c>
      <c r="E4385">
        <v>178889</v>
      </c>
    </row>
    <row r="4386" spans="1:5" x14ac:dyDescent="0.25">
      <c r="A4386">
        <v>75581</v>
      </c>
      <c r="B4386">
        <v>1359</v>
      </c>
      <c r="C4386">
        <v>1</v>
      </c>
      <c r="D4386">
        <v>84.4</v>
      </c>
      <c r="E4386">
        <v>178896</v>
      </c>
    </row>
    <row r="4387" spans="1:5" x14ac:dyDescent="0.25">
      <c r="A4387">
        <v>75582</v>
      </c>
      <c r="B4387">
        <v>1359</v>
      </c>
      <c r="C4387">
        <v>1</v>
      </c>
      <c r="D4387">
        <v>84.4</v>
      </c>
      <c r="E4387">
        <v>178897</v>
      </c>
    </row>
    <row r="4388" spans="1:5" x14ac:dyDescent="0.25">
      <c r="A4388">
        <v>75605</v>
      </c>
      <c r="B4388">
        <v>1359</v>
      </c>
      <c r="C4388">
        <v>1</v>
      </c>
      <c r="D4388">
        <v>84.4</v>
      </c>
      <c r="E4388">
        <v>178920</v>
      </c>
    </row>
    <row r="4389" spans="1:5" x14ac:dyDescent="0.25">
      <c r="A4389">
        <v>75633</v>
      </c>
      <c r="B4389">
        <v>1359</v>
      </c>
      <c r="C4389">
        <v>1</v>
      </c>
      <c r="D4389">
        <v>84.4</v>
      </c>
      <c r="E4389">
        <v>178948</v>
      </c>
    </row>
    <row r="4390" spans="1:5" x14ac:dyDescent="0.25">
      <c r="A4390">
        <v>75654</v>
      </c>
      <c r="B4390">
        <v>1359</v>
      </c>
      <c r="C4390">
        <v>1</v>
      </c>
      <c r="D4390">
        <v>84.4</v>
      </c>
      <c r="E4390">
        <v>178969</v>
      </c>
    </row>
    <row r="4391" spans="1:5" x14ac:dyDescent="0.25">
      <c r="A4391">
        <v>75656</v>
      </c>
      <c r="B4391">
        <v>1359</v>
      </c>
      <c r="C4391">
        <v>1</v>
      </c>
      <c r="D4391">
        <v>84.4</v>
      </c>
      <c r="E4391">
        <v>178971</v>
      </c>
    </row>
    <row r="4392" spans="1:5" x14ac:dyDescent="0.25">
      <c r="A4392">
        <v>75657</v>
      </c>
      <c r="B4392">
        <v>1359</v>
      </c>
      <c r="C4392">
        <v>1</v>
      </c>
      <c r="D4392">
        <v>84.4</v>
      </c>
      <c r="E4392">
        <v>178972</v>
      </c>
    </row>
    <row r="4393" spans="1:5" x14ac:dyDescent="0.25">
      <c r="A4393">
        <v>75658</v>
      </c>
      <c r="B4393">
        <v>1359</v>
      </c>
      <c r="C4393">
        <v>1</v>
      </c>
      <c r="D4393">
        <v>84.4</v>
      </c>
      <c r="E4393">
        <v>178973</v>
      </c>
    </row>
    <row r="4394" spans="1:5" x14ac:dyDescent="0.25">
      <c r="A4394">
        <v>75659</v>
      </c>
      <c r="B4394">
        <v>1359</v>
      </c>
      <c r="C4394">
        <v>1</v>
      </c>
      <c r="D4394">
        <v>84.4</v>
      </c>
      <c r="E4394">
        <v>178974</v>
      </c>
    </row>
    <row r="4395" spans="1:5" x14ac:dyDescent="0.25">
      <c r="A4395">
        <v>75660</v>
      </c>
      <c r="B4395">
        <v>1359</v>
      </c>
      <c r="C4395">
        <v>1</v>
      </c>
      <c r="D4395">
        <v>84.4</v>
      </c>
      <c r="E4395">
        <v>178975</v>
      </c>
    </row>
    <row r="4396" spans="1:5" x14ac:dyDescent="0.25">
      <c r="A4396">
        <v>75661</v>
      </c>
      <c r="B4396">
        <v>1359</v>
      </c>
      <c r="C4396">
        <v>1</v>
      </c>
      <c r="D4396">
        <v>84.4</v>
      </c>
      <c r="E4396">
        <v>178976</v>
      </c>
    </row>
    <row r="4397" spans="1:5" x14ac:dyDescent="0.25">
      <c r="A4397">
        <v>75662</v>
      </c>
      <c r="B4397">
        <v>1359</v>
      </c>
      <c r="C4397">
        <v>1</v>
      </c>
      <c r="D4397">
        <v>84.4</v>
      </c>
      <c r="E4397">
        <v>178977</v>
      </c>
    </row>
    <row r="4398" spans="1:5" x14ac:dyDescent="0.25">
      <c r="A4398">
        <v>75663</v>
      </c>
      <c r="B4398">
        <v>1359</v>
      </c>
      <c r="C4398">
        <v>1</v>
      </c>
      <c r="D4398">
        <v>84.4</v>
      </c>
      <c r="E4398">
        <v>178978</v>
      </c>
    </row>
    <row r="4399" spans="1:5" x14ac:dyDescent="0.25">
      <c r="A4399">
        <v>75664</v>
      </c>
      <c r="B4399">
        <v>1359</v>
      </c>
      <c r="C4399">
        <v>1</v>
      </c>
      <c r="D4399">
        <v>84.4</v>
      </c>
      <c r="E4399">
        <v>178979</v>
      </c>
    </row>
    <row r="4400" spans="1:5" x14ac:dyDescent="0.25">
      <c r="A4400">
        <v>75665</v>
      </c>
      <c r="B4400">
        <v>1359</v>
      </c>
      <c r="C4400">
        <v>1</v>
      </c>
      <c r="D4400">
        <v>84.4</v>
      </c>
      <c r="E4400">
        <v>178980</v>
      </c>
    </row>
    <row r="4401" spans="1:5" x14ac:dyDescent="0.25">
      <c r="A4401">
        <v>75693</v>
      </c>
      <c r="B4401">
        <v>1359</v>
      </c>
      <c r="C4401">
        <v>1</v>
      </c>
      <c r="D4401">
        <v>84.4</v>
      </c>
      <c r="E4401">
        <v>179008</v>
      </c>
    </row>
    <row r="4402" spans="1:5" x14ac:dyDescent="0.25">
      <c r="A4402">
        <v>75694</v>
      </c>
      <c r="B4402">
        <v>1359</v>
      </c>
      <c r="C4402">
        <v>1</v>
      </c>
      <c r="D4402">
        <v>84.4</v>
      </c>
      <c r="E4402">
        <v>179009</v>
      </c>
    </row>
    <row r="4403" spans="1:5" x14ac:dyDescent="0.25">
      <c r="A4403">
        <v>75704</v>
      </c>
      <c r="B4403">
        <v>1359</v>
      </c>
      <c r="C4403">
        <v>1</v>
      </c>
      <c r="D4403">
        <v>84.4</v>
      </c>
      <c r="E4403">
        <v>179019</v>
      </c>
    </row>
    <row r="4404" spans="1:5" x14ac:dyDescent="0.25">
      <c r="A4404">
        <v>73077</v>
      </c>
      <c r="B4404">
        <v>1360</v>
      </c>
      <c r="C4404">
        <v>1</v>
      </c>
      <c r="D4404">
        <v>327.75</v>
      </c>
      <c r="E4404">
        <v>176392</v>
      </c>
    </row>
    <row r="4405" spans="1:5" x14ac:dyDescent="0.25">
      <c r="A4405">
        <v>73080</v>
      </c>
      <c r="B4405">
        <v>1360</v>
      </c>
      <c r="C4405">
        <v>1</v>
      </c>
      <c r="D4405">
        <v>327.75</v>
      </c>
      <c r="E4405">
        <v>176395</v>
      </c>
    </row>
    <row r="4406" spans="1:5" x14ac:dyDescent="0.25">
      <c r="A4406">
        <v>73100</v>
      </c>
      <c r="B4406">
        <v>1360</v>
      </c>
      <c r="C4406">
        <v>1</v>
      </c>
      <c r="D4406">
        <v>327.75</v>
      </c>
      <c r="E4406">
        <v>176415</v>
      </c>
    </row>
    <row r="4407" spans="1:5" x14ac:dyDescent="0.25">
      <c r="A4407">
        <v>73102</v>
      </c>
      <c r="B4407">
        <v>1360</v>
      </c>
      <c r="C4407">
        <v>1</v>
      </c>
      <c r="D4407">
        <v>327.75</v>
      </c>
      <c r="E4407">
        <v>176417</v>
      </c>
    </row>
    <row r="4408" spans="1:5" x14ac:dyDescent="0.25">
      <c r="A4408">
        <v>73124</v>
      </c>
      <c r="B4408">
        <v>1360</v>
      </c>
      <c r="C4408">
        <v>1</v>
      </c>
      <c r="D4408">
        <v>327.75</v>
      </c>
      <c r="E4408">
        <v>176439</v>
      </c>
    </row>
    <row r="4409" spans="1:5" x14ac:dyDescent="0.25">
      <c r="A4409">
        <v>73125</v>
      </c>
      <c r="B4409">
        <v>1360</v>
      </c>
      <c r="C4409">
        <v>1</v>
      </c>
      <c r="D4409">
        <v>327.75</v>
      </c>
      <c r="E4409">
        <v>176440</v>
      </c>
    </row>
    <row r="4410" spans="1:5" x14ac:dyDescent="0.25">
      <c r="A4410">
        <v>73143</v>
      </c>
      <c r="B4410">
        <v>1360</v>
      </c>
      <c r="C4410">
        <v>1</v>
      </c>
      <c r="D4410">
        <v>327.75</v>
      </c>
      <c r="E4410">
        <v>176458</v>
      </c>
    </row>
    <row r="4411" spans="1:5" x14ac:dyDescent="0.25">
      <c r="A4411">
        <v>73144</v>
      </c>
      <c r="B4411">
        <v>1360</v>
      </c>
      <c r="C4411">
        <v>1</v>
      </c>
      <c r="D4411">
        <v>327.75</v>
      </c>
      <c r="E4411">
        <v>176459</v>
      </c>
    </row>
    <row r="4412" spans="1:5" x14ac:dyDescent="0.25">
      <c r="A4412">
        <v>73173</v>
      </c>
      <c r="B4412">
        <v>1360</v>
      </c>
      <c r="C4412">
        <v>1</v>
      </c>
      <c r="D4412">
        <v>327.75</v>
      </c>
      <c r="E4412">
        <v>176488</v>
      </c>
    </row>
    <row r="4413" spans="1:5" x14ac:dyDescent="0.25">
      <c r="A4413">
        <v>73177</v>
      </c>
      <c r="B4413">
        <v>1360</v>
      </c>
      <c r="C4413">
        <v>1</v>
      </c>
      <c r="D4413">
        <v>327.75</v>
      </c>
      <c r="E4413">
        <v>176492</v>
      </c>
    </row>
    <row r="4414" spans="1:5" x14ac:dyDescent="0.25">
      <c r="A4414">
        <v>73178</v>
      </c>
      <c r="B4414">
        <v>1360</v>
      </c>
      <c r="C4414">
        <v>1</v>
      </c>
      <c r="D4414">
        <v>327.75</v>
      </c>
      <c r="E4414">
        <v>176493</v>
      </c>
    </row>
    <row r="4415" spans="1:5" x14ac:dyDescent="0.25">
      <c r="A4415">
        <v>73195</v>
      </c>
      <c r="B4415">
        <v>1360</v>
      </c>
      <c r="C4415">
        <v>1</v>
      </c>
      <c r="D4415">
        <v>327.75</v>
      </c>
      <c r="E4415">
        <v>176510</v>
      </c>
    </row>
    <row r="4416" spans="1:5" x14ac:dyDescent="0.25">
      <c r="A4416">
        <v>73196</v>
      </c>
      <c r="B4416">
        <v>1360</v>
      </c>
      <c r="C4416">
        <v>1</v>
      </c>
      <c r="D4416">
        <v>327.75</v>
      </c>
      <c r="E4416">
        <v>176511</v>
      </c>
    </row>
    <row r="4417" spans="1:5" x14ac:dyDescent="0.25">
      <c r="A4417">
        <v>73211</v>
      </c>
      <c r="B4417">
        <v>1360</v>
      </c>
      <c r="C4417">
        <v>1</v>
      </c>
      <c r="D4417">
        <v>327.75</v>
      </c>
      <c r="E4417">
        <v>176526</v>
      </c>
    </row>
    <row r="4418" spans="1:5" x14ac:dyDescent="0.25">
      <c r="A4418">
        <v>73212</v>
      </c>
      <c r="B4418">
        <v>1360</v>
      </c>
      <c r="C4418">
        <v>1</v>
      </c>
      <c r="D4418">
        <v>327.75</v>
      </c>
      <c r="E4418">
        <v>176527</v>
      </c>
    </row>
    <row r="4419" spans="1:5" x14ac:dyDescent="0.25">
      <c r="A4419">
        <v>73214</v>
      </c>
      <c r="B4419">
        <v>1360</v>
      </c>
      <c r="C4419">
        <v>1</v>
      </c>
      <c r="D4419">
        <v>327.75</v>
      </c>
      <c r="E4419">
        <v>176529</v>
      </c>
    </row>
    <row r="4420" spans="1:5" x14ac:dyDescent="0.25">
      <c r="A4420">
        <v>73215</v>
      </c>
      <c r="B4420">
        <v>1360</v>
      </c>
      <c r="C4420">
        <v>1</v>
      </c>
      <c r="D4420">
        <v>327.75</v>
      </c>
      <c r="E4420">
        <v>176530</v>
      </c>
    </row>
    <row r="4421" spans="1:5" x14ac:dyDescent="0.25">
      <c r="A4421">
        <v>73216</v>
      </c>
      <c r="B4421">
        <v>1360</v>
      </c>
      <c r="C4421">
        <v>1</v>
      </c>
      <c r="D4421">
        <v>327.75</v>
      </c>
      <c r="E4421">
        <v>176531</v>
      </c>
    </row>
    <row r="4422" spans="1:5" x14ac:dyDescent="0.25">
      <c r="A4422">
        <v>73217</v>
      </c>
      <c r="B4422">
        <v>1360</v>
      </c>
      <c r="C4422">
        <v>1</v>
      </c>
      <c r="D4422">
        <v>327.75</v>
      </c>
      <c r="E4422">
        <v>176532</v>
      </c>
    </row>
    <row r="4423" spans="1:5" x14ac:dyDescent="0.25">
      <c r="A4423">
        <v>73218</v>
      </c>
      <c r="B4423">
        <v>1360</v>
      </c>
      <c r="C4423">
        <v>1</v>
      </c>
      <c r="D4423">
        <v>327.75</v>
      </c>
      <c r="E4423">
        <v>176533</v>
      </c>
    </row>
    <row r="4424" spans="1:5" x14ac:dyDescent="0.25">
      <c r="A4424">
        <v>73219</v>
      </c>
      <c r="B4424">
        <v>1360</v>
      </c>
      <c r="C4424">
        <v>1</v>
      </c>
      <c r="D4424">
        <v>327.75</v>
      </c>
      <c r="E4424">
        <v>176534</v>
      </c>
    </row>
    <row r="4425" spans="1:5" x14ac:dyDescent="0.25">
      <c r="A4425">
        <v>73220</v>
      </c>
      <c r="B4425">
        <v>1360</v>
      </c>
      <c r="C4425">
        <v>1</v>
      </c>
      <c r="D4425">
        <v>327.75</v>
      </c>
      <c r="E4425">
        <v>176535</v>
      </c>
    </row>
    <row r="4426" spans="1:5" x14ac:dyDescent="0.25">
      <c r="A4426">
        <v>73221</v>
      </c>
      <c r="B4426">
        <v>1360</v>
      </c>
      <c r="C4426">
        <v>1</v>
      </c>
      <c r="D4426">
        <v>327.75</v>
      </c>
      <c r="E4426">
        <v>176536</v>
      </c>
    </row>
    <row r="4427" spans="1:5" x14ac:dyDescent="0.25">
      <c r="A4427">
        <v>75747</v>
      </c>
      <c r="B4427">
        <v>1360</v>
      </c>
      <c r="C4427">
        <v>1</v>
      </c>
      <c r="D4427">
        <v>327.75</v>
      </c>
      <c r="E4427">
        <v>179062</v>
      </c>
    </row>
    <row r="4428" spans="1:5" x14ac:dyDescent="0.25">
      <c r="A4428">
        <v>75767</v>
      </c>
      <c r="B4428">
        <v>1360</v>
      </c>
      <c r="C4428">
        <v>1</v>
      </c>
      <c r="D4428">
        <v>327.75</v>
      </c>
      <c r="E4428">
        <v>179082</v>
      </c>
    </row>
    <row r="4429" spans="1:5" x14ac:dyDescent="0.25">
      <c r="A4429">
        <v>75768</v>
      </c>
      <c r="B4429">
        <v>1360</v>
      </c>
      <c r="C4429">
        <v>1</v>
      </c>
      <c r="D4429">
        <v>327.75</v>
      </c>
      <c r="E4429">
        <v>179083</v>
      </c>
    </row>
    <row r="4430" spans="1:5" x14ac:dyDescent="0.25">
      <c r="A4430">
        <v>75784</v>
      </c>
      <c r="B4430">
        <v>1360</v>
      </c>
      <c r="C4430">
        <v>1</v>
      </c>
      <c r="D4430">
        <v>327.75</v>
      </c>
      <c r="E4430">
        <v>179099</v>
      </c>
    </row>
    <row r="4431" spans="1:5" x14ac:dyDescent="0.25">
      <c r="A4431">
        <v>75785</v>
      </c>
      <c r="B4431">
        <v>1360</v>
      </c>
      <c r="C4431">
        <v>1</v>
      </c>
      <c r="D4431">
        <v>327.75</v>
      </c>
      <c r="E4431">
        <v>179100</v>
      </c>
    </row>
    <row r="4432" spans="1:5" x14ac:dyDescent="0.25">
      <c r="A4432">
        <v>75786</v>
      </c>
      <c r="B4432">
        <v>1360</v>
      </c>
      <c r="C4432">
        <v>1</v>
      </c>
      <c r="D4432">
        <v>327.75</v>
      </c>
      <c r="E4432">
        <v>179101</v>
      </c>
    </row>
    <row r="4433" spans="1:5" x14ac:dyDescent="0.25">
      <c r="A4433">
        <v>75798</v>
      </c>
      <c r="B4433">
        <v>1360</v>
      </c>
      <c r="C4433">
        <v>1</v>
      </c>
      <c r="D4433">
        <v>327.75</v>
      </c>
      <c r="E4433">
        <v>179113</v>
      </c>
    </row>
    <row r="4434" spans="1:5" x14ac:dyDescent="0.25">
      <c r="A4434">
        <v>75800</v>
      </c>
      <c r="B4434">
        <v>1360</v>
      </c>
      <c r="C4434">
        <v>1</v>
      </c>
      <c r="D4434">
        <v>327.75</v>
      </c>
      <c r="E4434">
        <v>179115</v>
      </c>
    </row>
    <row r="4435" spans="1:5" x14ac:dyDescent="0.25">
      <c r="A4435">
        <v>75801</v>
      </c>
      <c r="B4435">
        <v>1360</v>
      </c>
      <c r="C4435">
        <v>1</v>
      </c>
      <c r="D4435">
        <v>327.75</v>
      </c>
      <c r="E4435">
        <v>179116</v>
      </c>
    </row>
    <row r="4436" spans="1:5" x14ac:dyDescent="0.25">
      <c r="A4436">
        <v>75821</v>
      </c>
      <c r="B4436">
        <v>1360</v>
      </c>
      <c r="C4436">
        <v>1</v>
      </c>
      <c r="D4436">
        <v>327.75</v>
      </c>
      <c r="E4436">
        <v>179136</v>
      </c>
    </row>
    <row r="4437" spans="1:5" x14ac:dyDescent="0.25">
      <c r="A4437">
        <v>75822</v>
      </c>
      <c r="B4437">
        <v>1360</v>
      </c>
      <c r="C4437">
        <v>1</v>
      </c>
      <c r="D4437">
        <v>327.75</v>
      </c>
      <c r="E4437">
        <v>179137</v>
      </c>
    </row>
    <row r="4438" spans="1:5" x14ac:dyDescent="0.25">
      <c r="A4438">
        <v>75831</v>
      </c>
      <c r="B4438">
        <v>1360</v>
      </c>
      <c r="C4438">
        <v>1</v>
      </c>
      <c r="D4438">
        <v>327.75</v>
      </c>
      <c r="E4438">
        <v>179146</v>
      </c>
    </row>
    <row r="4439" spans="1:5" x14ac:dyDescent="0.25">
      <c r="A4439">
        <v>75832</v>
      </c>
      <c r="B4439">
        <v>1360</v>
      </c>
      <c r="C4439">
        <v>1</v>
      </c>
      <c r="D4439">
        <v>327.75</v>
      </c>
      <c r="E4439">
        <v>179147</v>
      </c>
    </row>
    <row r="4440" spans="1:5" x14ac:dyDescent="0.25">
      <c r="A4440">
        <v>75833</v>
      </c>
      <c r="B4440">
        <v>1360</v>
      </c>
      <c r="C4440">
        <v>1</v>
      </c>
      <c r="D4440">
        <v>327.75</v>
      </c>
      <c r="E4440">
        <v>179148</v>
      </c>
    </row>
    <row r="4441" spans="1:5" x14ac:dyDescent="0.25">
      <c r="A4441">
        <v>75834</v>
      </c>
      <c r="B4441">
        <v>1360</v>
      </c>
      <c r="C4441">
        <v>1</v>
      </c>
      <c r="D4441">
        <v>327.75</v>
      </c>
      <c r="E4441">
        <v>179149</v>
      </c>
    </row>
    <row r="4442" spans="1:5" x14ac:dyDescent="0.25">
      <c r="A4442">
        <v>75835</v>
      </c>
      <c r="B4442">
        <v>1360</v>
      </c>
      <c r="C4442">
        <v>1</v>
      </c>
      <c r="D4442">
        <v>327.75</v>
      </c>
      <c r="E4442">
        <v>179150</v>
      </c>
    </row>
    <row r="4443" spans="1:5" x14ac:dyDescent="0.25">
      <c r="A4443">
        <v>75846</v>
      </c>
      <c r="B4443">
        <v>1360</v>
      </c>
      <c r="C4443">
        <v>1</v>
      </c>
      <c r="D4443">
        <v>327.75</v>
      </c>
      <c r="E4443">
        <v>179161</v>
      </c>
    </row>
    <row r="4444" spans="1:5" x14ac:dyDescent="0.25">
      <c r="A4444">
        <v>75847</v>
      </c>
      <c r="B4444">
        <v>1360</v>
      </c>
      <c r="C4444">
        <v>1</v>
      </c>
      <c r="D4444">
        <v>327.75</v>
      </c>
      <c r="E4444">
        <v>179162</v>
      </c>
    </row>
    <row r="4445" spans="1:5" x14ac:dyDescent="0.25">
      <c r="A4445">
        <v>75848</v>
      </c>
      <c r="B4445">
        <v>1360</v>
      </c>
      <c r="C4445">
        <v>1</v>
      </c>
      <c r="D4445">
        <v>327.75</v>
      </c>
      <c r="E4445">
        <v>179163</v>
      </c>
    </row>
    <row r="4446" spans="1:5" x14ac:dyDescent="0.25">
      <c r="A4446">
        <v>75849</v>
      </c>
      <c r="B4446">
        <v>1360</v>
      </c>
      <c r="C4446">
        <v>1</v>
      </c>
      <c r="D4446">
        <v>327.75</v>
      </c>
      <c r="E4446">
        <v>179164</v>
      </c>
    </row>
    <row r="4447" spans="1:5" x14ac:dyDescent="0.25">
      <c r="A4447">
        <v>75850</v>
      </c>
      <c r="B4447">
        <v>1360</v>
      </c>
      <c r="C4447">
        <v>1</v>
      </c>
      <c r="D4447">
        <v>327.75</v>
      </c>
      <c r="E4447">
        <v>179165</v>
      </c>
    </row>
    <row r="4448" spans="1:5" x14ac:dyDescent="0.25">
      <c r="A4448">
        <v>75869</v>
      </c>
      <c r="B4448">
        <v>1360</v>
      </c>
      <c r="C4448">
        <v>1</v>
      </c>
      <c r="D4448">
        <v>327.75</v>
      </c>
      <c r="E4448">
        <v>179184</v>
      </c>
    </row>
    <row r="4449" spans="1:5" x14ac:dyDescent="0.25">
      <c r="A4449">
        <v>75870</v>
      </c>
      <c r="B4449">
        <v>1360</v>
      </c>
      <c r="C4449">
        <v>1</v>
      </c>
      <c r="D4449">
        <v>327.75</v>
      </c>
      <c r="E4449">
        <v>179185</v>
      </c>
    </row>
    <row r="4450" spans="1:5" x14ac:dyDescent="0.25">
      <c r="A4450">
        <v>75871</v>
      </c>
      <c r="B4450">
        <v>1360</v>
      </c>
      <c r="C4450">
        <v>1</v>
      </c>
      <c r="D4450">
        <v>327.75</v>
      </c>
      <c r="E4450">
        <v>179186</v>
      </c>
    </row>
    <row r="4451" spans="1:5" x14ac:dyDescent="0.25">
      <c r="A4451">
        <v>75872</v>
      </c>
      <c r="B4451">
        <v>1360</v>
      </c>
      <c r="C4451">
        <v>1</v>
      </c>
      <c r="D4451">
        <v>327.75</v>
      </c>
      <c r="E4451">
        <v>179187</v>
      </c>
    </row>
    <row r="4452" spans="1:5" x14ac:dyDescent="0.25">
      <c r="A4452">
        <v>75873</v>
      </c>
      <c r="B4452">
        <v>1360</v>
      </c>
      <c r="C4452">
        <v>1</v>
      </c>
      <c r="D4452">
        <v>327.75</v>
      </c>
      <c r="E4452">
        <v>179188</v>
      </c>
    </row>
    <row r="4453" spans="1:5" x14ac:dyDescent="0.25">
      <c r="A4453">
        <v>75878</v>
      </c>
      <c r="B4453">
        <v>1360</v>
      </c>
      <c r="C4453">
        <v>1</v>
      </c>
      <c r="D4453">
        <v>327.75</v>
      </c>
      <c r="E4453">
        <v>179193</v>
      </c>
    </row>
    <row r="4454" spans="1:5" x14ac:dyDescent="0.25">
      <c r="A4454">
        <v>75879</v>
      </c>
      <c r="B4454">
        <v>1360</v>
      </c>
      <c r="C4454">
        <v>1</v>
      </c>
      <c r="D4454">
        <v>327.75</v>
      </c>
      <c r="E4454">
        <v>179194</v>
      </c>
    </row>
    <row r="4455" spans="1:5" x14ac:dyDescent="0.25">
      <c r="A4455">
        <v>75892</v>
      </c>
      <c r="B4455">
        <v>1360</v>
      </c>
      <c r="C4455">
        <v>1</v>
      </c>
      <c r="D4455">
        <v>327.75</v>
      </c>
      <c r="E4455">
        <v>179207</v>
      </c>
    </row>
    <row r="4456" spans="1:5" x14ac:dyDescent="0.25">
      <c r="A4456">
        <v>75894</v>
      </c>
      <c r="B4456">
        <v>1360</v>
      </c>
      <c r="C4456">
        <v>1</v>
      </c>
      <c r="D4456">
        <v>327.75</v>
      </c>
      <c r="E4456">
        <v>179209</v>
      </c>
    </row>
    <row r="4457" spans="1:5" x14ac:dyDescent="0.25">
      <c r="A4457">
        <v>75895</v>
      </c>
      <c r="B4457">
        <v>1360</v>
      </c>
      <c r="C4457">
        <v>1</v>
      </c>
      <c r="D4457">
        <v>327.75</v>
      </c>
      <c r="E4457">
        <v>179210</v>
      </c>
    </row>
    <row r="4458" spans="1:5" x14ac:dyDescent="0.25">
      <c r="A4458">
        <v>75904</v>
      </c>
      <c r="B4458">
        <v>1360</v>
      </c>
      <c r="C4458">
        <v>1</v>
      </c>
      <c r="D4458">
        <v>327.75</v>
      </c>
      <c r="E4458">
        <v>179219</v>
      </c>
    </row>
    <row r="4459" spans="1:5" x14ac:dyDescent="0.25">
      <c r="A4459">
        <v>75908</v>
      </c>
      <c r="B4459">
        <v>1360</v>
      </c>
      <c r="C4459">
        <v>1</v>
      </c>
      <c r="D4459">
        <v>327.75</v>
      </c>
      <c r="E4459">
        <v>179223</v>
      </c>
    </row>
    <row r="4460" spans="1:5" x14ac:dyDescent="0.25">
      <c r="A4460">
        <v>75909</v>
      </c>
      <c r="B4460">
        <v>1360</v>
      </c>
      <c r="C4460">
        <v>1</v>
      </c>
      <c r="D4460">
        <v>327.75</v>
      </c>
      <c r="E4460">
        <v>179224</v>
      </c>
    </row>
    <row r="4461" spans="1:5" x14ac:dyDescent="0.25">
      <c r="A4461">
        <v>75919</v>
      </c>
      <c r="B4461">
        <v>1360</v>
      </c>
      <c r="C4461">
        <v>1</v>
      </c>
      <c r="D4461">
        <v>327.75</v>
      </c>
      <c r="E4461">
        <v>179234</v>
      </c>
    </row>
    <row r="4462" spans="1:5" x14ac:dyDescent="0.25">
      <c r="A4462">
        <v>75920</v>
      </c>
      <c r="B4462">
        <v>1360</v>
      </c>
      <c r="C4462">
        <v>1</v>
      </c>
      <c r="D4462">
        <v>327.75</v>
      </c>
      <c r="E4462">
        <v>179235</v>
      </c>
    </row>
    <row r="4463" spans="1:5" x14ac:dyDescent="0.25">
      <c r="A4463">
        <v>75921</v>
      </c>
      <c r="B4463">
        <v>1360</v>
      </c>
      <c r="C4463">
        <v>1</v>
      </c>
      <c r="D4463">
        <v>327.75</v>
      </c>
      <c r="E4463">
        <v>179236</v>
      </c>
    </row>
    <row r="4464" spans="1:5" x14ac:dyDescent="0.25">
      <c r="A4464">
        <v>75922</v>
      </c>
      <c r="B4464">
        <v>1360</v>
      </c>
      <c r="C4464">
        <v>1</v>
      </c>
      <c r="D4464">
        <v>327.75</v>
      </c>
      <c r="E4464">
        <v>179237</v>
      </c>
    </row>
    <row r="4465" spans="1:5" x14ac:dyDescent="0.25">
      <c r="A4465">
        <v>75923</v>
      </c>
      <c r="B4465">
        <v>1360</v>
      </c>
      <c r="C4465">
        <v>1</v>
      </c>
      <c r="D4465">
        <v>327.75</v>
      </c>
      <c r="E4465">
        <v>179238</v>
      </c>
    </row>
    <row r="4466" spans="1:5" x14ac:dyDescent="0.25">
      <c r="A4466">
        <v>75925</v>
      </c>
      <c r="B4466">
        <v>1360</v>
      </c>
      <c r="C4466">
        <v>1</v>
      </c>
      <c r="D4466">
        <v>327.75</v>
      </c>
      <c r="E4466">
        <v>179240</v>
      </c>
    </row>
    <row r="4467" spans="1:5" x14ac:dyDescent="0.25">
      <c r="A4467">
        <v>75926</v>
      </c>
      <c r="B4467">
        <v>1360</v>
      </c>
      <c r="C4467">
        <v>1</v>
      </c>
      <c r="D4467">
        <v>327.75</v>
      </c>
      <c r="E4467">
        <v>179241</v>
      </c>
    </row>
    <row r="4468" spans="1:5" x14ac:dyDescent="0.25">
      <c r="A4468">
        <v>75927</v>
      </c>
      <c r="B4468">
        <v>1360</v>
      </c>
      <c r="C4468">
        <v>1</v>
      </c>
      <c r="D4468">
        <v>327.75</v>
      </c>
      <c r="E4468">
        <v>179242</v>
      </c>
    </row>
    <row r="4469" spans="1:5" x14ac:dyDescent="0.25">
      <c r="A4469">
        <v>75938</v>
      </c>
      <c r="B4469">
        <v>1360</v>
      </c>
      <c r="C4469">
        <v>1</v>
      </c>
      <c r="D4469">
        <v>327.75</v>
      </c>
      <c r="E4469">
        <v>179253</v>
      </c>
    </row>
    <row r="4470" spans="1:5" x14ac:dyDescent="0.25">
      <c r="A4470">
        <v>75939</v>
      </c>
      <c r="B4470">
        <v>1360</v>
      </c>
      <c r="C4470">
        <v>1</v>
      </c>
      <c r="D4470">
        <v>327.75</v>
      </c>
      <c r="E4470">
        <v>179254</v>
      </c>
    </row>
    <row r="4471" spans="1:5" x14ac:dyDescent="0.25">
      <c r="A4471">
        <v>73270</v>
      </c>
      <c r="B4471">
        <v>1361</v>
      </c>
      <c r="C4471">
        <v>1</v>
      </c>
      <c r="D4471">
        <v>11.54</v>
      </c>
      <c r="E4471">
        <v>176585</v>
      </c>
    </row>
    <row r="4472" spans="1:5" x14ac:dyDescent="0.25">
      <c r="A4472">
        <v>73271</v>
      </c>
      <c r="B4472">
        <v>1361</v>
      </c>
      <c r="C4472">
        <v>1</v>
      </c>
      <c r="D4472">
        <v>11.54</v>
      </c>
      <c r="E4472">
        <v>176586</v>
      </c>
    </row>
    <row r="4473" spans="1:5" x14ac:dyDescent="0.25">
      <c r="A4473">
        <v>73272</v>
      </c>
      <c r="B4473">
        <v>1361</v>
      </c>
      <c r="C4473">
        <v>1</v>
      </c>
      <c r="D4473">
        <v>11.54</v>
      </c>
      <c r="E4473">
        <v>176587</v>
      </c>
    </row>
    <row r="4474" spans="1:5" x14ac:dyDescent="0.25">
      <c r="A4474">
        <v>73280</v>
      </c>
      <c r="B4474">
        <v>1361</v>
      </c>
      <c r="C4474">
        <v>1</v>
      </c>
      <c r="D4474">
        <v>11.54</v>
      </c>
      <c r="E4474">
        <v>176595</v>
      </c>
    </row>
    <row r="4475" spans="1:5" x14ac:dyDescent="0.25">
      <c r="A4475">
        <v>73284</v>
      </c>
      <c r="B4475">
        <v>1361</v>
      </c>
      <c r="C4475">
        <v>1</v>
      </c>
      <c r="D4475">
        <v>11.54</v>
      </c>
      <c r="E4475">
        <v>176599</v>
      </c>
    </row>
    <row r="4476" spans="1:5" x14ac:dyDescent="0.25">
      <c r="A4476">
        <v>73285</v>
      </c>
      <c r="B4476">
        <v>1361</v>
      </c>
      <c r="C4476">
        <v>1</v>
      </c>
      <c r="D4476">
        <v>11.54</v>
      </c>
      <c r="E4476">
        <v>176600</v>
      </c>
    </row>
    <row r="4477" spans="1:5" x14ac:dyDescent="0.25">
      <c r="A4477">
        <v>73286</v>
      </c>
      <c r="B4477">
        <v>1361</v>
      </c>
      <c r="C4477">
        <v>1</v>
      </c>
      <c r="D4477">
        <v>11.54</v>
      </c>
      <c r="E4477">
        <v>176601</v>
      </c>
    </row>
    <row r="4478" spans="1:5" x14ac:dyDescent="0.25">
      <c r="A4478">
        <v>73296</v>
      </c>
      <c r="B4478">
        <v>1361</v>
      </c>
      <c r="C4478">
        <v>1</v>
      </c>
      <c r="D4478">
        <v>11.54</v>
      </c>
      <c r="E4478">
        <v>176611</v>
      </c>
    </row>
    <row r="4479" spans="1:5" x14ac:dyDescent="0.25">
      <c r="A4479">
        <v>73297</v>
      </c>
      <c r="B4479">
        <v>1361</v>
      </c>
      <c r="C4479">
        <v>1</v>
      </c>
      <c r="D4479">
        <v>11.54</v>
      </c>
      <c r="E4479">
        <v>176612</v>
      </c>
    </row>
    <row r="4480" spans="1:5" x14ac:dyDescent="0.25">
      <c r="A4480">
        <v>73298</v>
      </c>
      <c r="B4480">
        <v>1361</v>
      </c>
      <c r="C4480">
        <v>1</v>
      </c>
      <c r="D4480">
        <v>11.54</v>
      </c>
      <c r="E4480">
        <v>176613</v>
      </c>
    </row>
    <row r="4481" spans="1:5" x14ac:dyDescent="0.25">
      <c r="A4481">
        <v>73309</v>
      </c>
      <c r="B4481">
        <v>1361</v>
      </c>
      <c r="C4481">
        <v>1</v>
      </c>
      <c r="D4481">
        <v>11.54</v>
      </c>
      <c r="E4481">
        <v>176624</v>
      </c>
    </row>
    <row r="4482" spans="1:5" x14ac:dyDescent="0.25">
      <c r="A4482">
        <v>73310</v>
      </c>
      <c r="B4482">
        <v>1361</v>
      </c>
      <c r="C4482">
        <v>1</v>
      </c>
      <c r="D4482">
        <v>11.54</v>
      </c>
      <c r="E4482">
        <v>176625</v>
      </c>
    </row>
    <row r="4483" spans="1:5" x14ac:dyDescent="0.25">
      <c r="A4483">
        <v>73313</v>
      </c>
      <c r="B4483">
        <v>1361</v>
      </c>
      <c r="C4483">
        <v>1</v>
      </c>
      <c r="D4483">
        <v>11.54</v>
      </c>
      <c r="E4483">
        <v>176628</v>
      </c>
    </row>
    <row r="4484" spans="1:5" x14ac:dyDescent="0.25">
      <c r="A4484">
        <v>73325</v>
      </c>
      <c r="B4484">
        <v>1361</v>
      </c>
      <c r="C4484">
        <v>1</v>
      </c>
      <c r="D4484">
        <v>11.54</v>
      </c>
      <c r="E4484">
        <v>176640</v>
      </c>
    </row>
    <row r="4485" spans="1:5" x14ac:dyDescent="0.25">
      <c r="A4485">
        <v>73326</v>
      </c>
      <c r="B4485">
        <v>1361</v>
      </c>
      <c r="C4485">
        <v>1</v>
      </c>
      <c r="D4485">
        <v>11.54</v>
      </c>
      <c r="E4485">
        <v>176641</v>
      </c>
    </row>
    <row r="4486" spans="1:5" x14ac:dyDescent="0.25">
      <c r="A4486">
        <v>73327</v>
      </c>
      <c r="B4486">
        <v>1361</v>
      </c>
      <c r="C4486">
        <v>1</v>
      </c>
      <c r="D4486">
        <v>11.54</v>
      </c>
      <c r="E4486">
        <v>176642</v>
      </c>
    </row>
    <row r="4487" spans="1:5" x14ac:dyDescent="0.25">
      <c r="A4487">
        <v>73328</v>
      </c>
      <c r="B4487">
        <v>1361</v>
      </c>
      <c r="C4487">
        <v>1</v>
      </c>
      <c r="D4487">
        <v>11.54</v>
      </c>
      <c r="E4487">
        <v>176643</v>
      </c>
    </row>
    <row r="4488" spans="1:5" x14ac:dyDescent="0.25">
      <c r="A4488">
        <v>73329</v>
      </c>
      <c r="B4488">
        <v>1361</v>
      </c>
      <c r="C4488">
        <v>1</v>
      </c>
      <c r="D4488">
        <v>11.54</v>
      </c>
      <c r="E4488">
        <v>176644</v>
      </c>
    </row>
    <row r="4489" spans="1:5" x14ac:dyDescent="0.25">
      <c r="A4489">
        <v>73330</v>
      </c>
      <c r="B4489">
        <v>1361</v>
      </c>
      <c r="C4489">
        <v>1</v>
      </c>
      <c r="D4489">
        <v>11.54</v>
      </c>
      <c r="E4489">
        <v>176645</v>
      </c>
    </row>
    <row r="4490" spans="1:5" x14ac:dyDescent="0.25">
      <c r="A4490">
        <v>73331</v>
      </c>
      <c r="B4490">
        <v>1361</v>
      </c>
      <c r="C4490">
        <v>1</v>
      </c>
      <c r="D4490">
        <v>11.54</v>
      </c>
      <c r="E4490">
        <v>176646</v>
      </c>
    </row>
    <row r="4491" spans="1:5" x14ac:dyDescent="0.25">
      <c r="A4491">
        <v>73335</v>
      </c>
      <c r="B4491">
        <v>1361</v>
      </c>
      <c r="C4491">
        <v>1</v>
      </c>
      <c r="D4491">
        <v>11.54</v>
      </c>
      <c r="E4491">
        <v>176650</v>
      </c>
    </row>
    <row r="4492" spans="1:5" x14ac:dyDescent="0.25">
      <c r="A4492">
        <v>73345</v>
      </c>
      <c r="B4492">
        <v>1361</v>
      </c>
      <c r="C4492">
        <v>1</v>
      </c>
      <c r="D4492">
        <v>11.54</v>
      </c>
      <c r="E4492">
        <v>176660</v>
      </c>
    </row>
    <row r="4493" spans="1:5" x14ac:dyDescent="0.25">
      <c r="A4493">
        <v>73350</v>
      </c>
      <c r="B4493">
        <v>1361</v>
      </c>
      <c r="C4493">
        <v>1</v>
      </c>
      <c r="D4493">
        <v>11.54</v>
      </c>
      <c r="E4493">
        <v>176665</v>
      </c>
    </row>
    <row r="4494" spans="1:5" x14ac:dyDescent="0.25">
      <c r="A4494">
        <v>73351</v>
      </c>
      <c r="B4494">
        <v>1361</v>
      </c>
      <c r="C4494">
        <v>1</v>
      </c>
      <c r="D4494">
        <v>11.54</v>
      </c>
      <c r="E4494">
        <v>176666</v>
      </c>
    </row>
    <row r="4495" spans="1:5" x14ac:dyDescent="0.25">
      <c r="A4495">
        <v>73355</v>
      </c>
      <c r="B4495">
        <v>1361</v>
      </c>
      <c r="C4495">
        <v>1</v>
      </c>
      <c r="D4495">
        <v>11.54</v>
      </c>
      <c r="E4495">
        <v>176670</v>
      </c>
    </row>
    <row r="4496" spans="1:5" x14ac:dyDescent="0.25">
      <c r="A4496">
        <v>73356</v>
      </c>
      <c r="B4496">
        <v>1361</v>
      </c>
      <c r="C4496">
        <v>1</v>
      </c>
      <c r="D4496">
        <v>11.54</v>
      </c>
      <c r="E4496">
        <v>176671</v>
      </c>
    </row>
    <row r="4497" spans="1:5" x14ac:dyDescent="0.25">
      <c r="A4497">
        <v>73357</v>
      </c>
      <c r="B4497">
        <v>1361</v>
      </c>
      <c r="C4497">
        <v>1</v>
      </c>
      <c r="D4497">
        <v>11.54</v>
      </c>
      <c r="E4497">
        <v>176672</v>
      </c>
    </row>
    <row r="4498" spans="1:5" x14ac:dyDescent="0.25">
      <c r="A4498">
        <v>73358</v>
      </c>
      <c r="B4498">
        <v>1361</v>
      </c>
      <c r="C4498">
        <v>1</v>
      </c>
      <c r="D4498">
        <v>11.54</v>
      </c>
      <c r="E4498">
        <v>176673</v>
      </c>
    </row>
    <row r="4499" spans="1:5" x14ac:dyDescent="0.25">
      <c r="A4499">
        <v>73359</v>
      </c>
      <c r="B4499">
        <v>1361</v>
      </c>
      <c r="C4499">
        <v>1</v>
      </c>
      <c r="D4499">
        <v>11.54</v>
      </c>
      <c r="E4499">
        <v>176674</v>
      </c>
    </row>
    <row r="4500" spans="1:5" x14ac:dyDescent="0.25">
      <c r="A4500">
        <v>73372</v>
      </c>
      <c r="B4500">
        <v>1361</v>
      </c>
      <c r="C4500">
        <v>1</v>
      </c>
      <c r="D4500">
        <v>11.54</v>
      </c>
      <c r="E4500">
        <v>176687</v>
      </c>
    </row>
    <row r="4501" spans="1:5" x14ac:dyDescent="0.25">
      <c r="A4501">
        <v>73383</v>
      </c>
      <c r="B4501">
        <v>1361</v>
      </c>
      <c r="C4501">
        <v>1</v>
      </c>
      <c r="D4501">
        <v>11.54</v>
      </c>
      <c r="E4501">
        <v>176698</v>
      </c>
    </row>
    <row r="4502" spans="1:5" x14ac:dyDescent="0.25">
      <c r="A4502">
        <v>73384</v>
      </c>
      <c r="B4502">
        <v>1361</v>
      </c>
      <c r="C4502">
        <v>1</v>
      </c>
      <c r="D4502">
        <v>11.54</v>
      </c>
      <c r="E4502">
        <v>176699</v>
      </c>
    </row>
    <row r="4503" spans="1:5" x14ac:dyDescent="0.25">
      <c r="A4503">
        <v>73412</v>
      </c>
      <c r="B4503">
        <v>1361</v>
      </c>
      <c r="C4503">
        <v>1</v>
      </c>
      <c r="D4503">
        <v>11.54</v>
      </c>
      <c r="E4503">
        <v>176727</v>
      </c>
    </row>
    <row r="4504" spans="1:5" x14ac:dyDescent="0.25">
      <c r="A4504">
        <v>73432</v>
      </c>
      <c r="B4504">
        <v>1361</v>
      </c>
      <c r="C4504">
        <v>1</v>
      </c>
      <c r="D4504">
        <v>11.54</v>
      </c>
      <c r="E4504">
        <v>176747</v>
      </c>
    </row>
    <row r="4505" spans="1:5" x14ac:dyDescent="0.25">
      <c r="A4505">
        <v>73463</v>
      </c>
      <c r="B4505">
        <v>1361</v>
      </c>
      <c r="C4505">
        <v>1</v>
      </c>
      <c r="D4505">
        <v>11.54</v>
      </c>
      <c r="E4505">
        <v>176778</v>
      </c>
    </row>
    <row r="4506" spans="1:5" x14ac:dyDescent="0.25">
      <c r="A4506">
        <v>75940</v>
      </c>
      <c r="B4506">
        <v>1361</v>
      </c>
      <c r="C4506">
        <v>1</v>
      </c>
      <c r="D4506">
        <v>11.54</v>
      </c>
      <c r="E4506">
        <v>179255</v>
      </c>
    </row>
    <row r="4507" spans="1:5" x14ac:dyDescent="0.25">
      <c r="A4507">
        <v>75941</v>
      </c>
      <c r="B4507">
        <v>1361</v>
      </c>
      <c r="C4507">
        <v>1</v>
      </c>
      <c r="D4507">
        <v>11.54</v>
      </c>
      <c r="E4507">
        <v>179256</v>
      </c>
    </row>
    <row r="4508" spans="1:5" x14ac:dyDescent="0.25">
      <c r="A4508">
        <v>75942</v>
      </c>
      <c r="B4508">
        <v>1361</v>
      </c>
      <c r="C4508">
        <v>1</v>
      </c>
      <c r="D4508">
        <v>11.54</v>
      </c>
      <c r="E4508">
        <v>179257</v>
      </c>
    </row>
    <row r="4509" spans="1:5" x14ac:dyDescent="0.25">
      <c r="A4509">
        <v>75943</v>
      </c>
      <c r="B4509">
        <v>1361</v>
      </c>
      <c r="C4509">
        <v>1</v>
      </c>
      <c r="D4509">
        <v>11.54</v>
      </c>
      <c r="E4509">
        <v>179258</v>
      </c>
    </row>
    <row r="4510" spans="1:5" x14ac:dyDescent="0.25">
      <c r="A4510">
        <v>75944</v>
      </c>
      <c r="B4510">
        <v>1361</v>
      </c>
      <c r="C4510">
        <v>1</v>
      </c>
      <c r="D4510">
        <v>11.54</v>
      </c>
      <c r="E4510">
        <v>179259</v>
      </c>
    </row>
    <row r="4511" spans="1:5" x14ac:dyDescent="0.25">
      <c r="A4511">
        <v>75974</v>
      </c>
      <c r="B4511">
        <v>1361</v>
      </c>
      <c r="C4511">
        <v>1</v>
      </c>
      <c r="D4511">
        <v>11.54</v>
      </c>
      <c r="E4511">
        <v>179289</v>
      </c>
    </row>
    <row r="4512" spans="1:5" x14ac:dyDescent="0.25">
      <c r="A4512">
        <v>75975</v>
      </c>
      <c r="B4512">
        <v>1361</v>
      </c>
      <c r="C4512">
        <v>1</v>
      </c>
      <c r="D4512">
        <v>11.54</v>
      </c>
      <c r="E4512">
        <v>179290</v>
      </c>
    </row>
    <row r="4513" spans="1:5" x14ac:dyDescent="0.25">
      <c r="A4513">
        <v>75976</v>
      </c>
      <c r="B4513">
        <v>1361</v>
      </c>
      <c r="C4513">
        <v>1</v>
      </c>
      <c r="D4513">
        <v>11.54</v>
      </c>
      <c r="E4513">
        <v>179291</v>
      </c>
    </row>
    <row r="4514" spans="1:5" x14ac:dyDescent="0.25">
      <c r="A4514">
        <v>75977</v>
      </c>
      <c r="B4514">
        <v>1361</v>
      </c>
      <c r="C4514">
        <v>1</v>
      </c>
      <c r="D4514">
        <v>11.54</v>
      </c>
      <c r="E4514">
        <v>179292</v>
      </c>
    </row>
    <row r="4515" spans="1:5" x14ac:dyDescent="0.25">
      <c r="A4515">
        <v>76016</v>
      </c>
      <c r="B4515">
        <v>1361</v>
      </c>
      <c r="C4515">
        <v>1</v>
      </c>
      <c r="D4515">
        <v>11.54</v>
      </c>
      <c r="E4515">
        <v>179331</v>
      </c>
    </row>
    <row r="4516" spans="1:5" x14ac:dyDescent="0.25">
      <c r="A4516">
        <v>76017</v>
      </c>
      <c r="B4516">
        <v>1361</v>
      </c>
      <c r="C4516">
        <v>1</v>
      </c>
      <c r="D4516">
        <v>11.54</v>
      </c>
      <c r="E4516">
        <v>179332</v>
      </c>
    </row>
    <row r="4517" spans="1:5" x14ac:dyDescent="0.25">
      <c r="A4517">
        <v>76018</v>
      </c>
      <c r="B4517">
        <v>1361</v>
      </c>
      <c r="C4517">
        <v>1</v>
      </c>
      <c r="D4517">
        <v>11.54</v>
      </c>
      <c r="E4517">
        <v>179333</v>
      </c>
    </row>
    <row r="4518" spans="1:5" x14ac:dyDescent="0.25">
      <c r="A4518">
        <v>76044</v>
      </c>
      <c r="B4518">
        <v>1361</v>
      </c>
      <c r="C4518">
        <v>1</v>
      </c>
      <c r="D4518">
        <v>11.54</v>
      </c>
      <c r="E4518">
        <v>179359</v>
      </c>
    </row>
    <row r="4519" spans="1:5" x14ac:dyDescent="0.25">
      <c r="A4519">
        <v>76045</v>
      </c>
      <c r="B4519">
        <v>1361</v>
      </c>
      <c r="C4519">
        <v>1</v>
      </c>
      <c r="D4519">
        <v>11.54</v>
      </c>
      <c r="E4519">
        <v>179360</v>
      </c>
    </row>
    <row r="4520" spans="1:5" x14ac:dyDescent="0.25">
      <c r="A4520">
        <v>76046</v>
      </c>
      <c r="B4520">
        <v>1361</v>
      </c>
      <c r="C4520">
        <v>1</v>
      </c>
      <c r="D4520">
        <v>11.54</v>
      </c>
      <c r="E4520">
        <v>179361</v>
      </c>
    </row>
    <row r="4521" spans="1:5" x14ac:dyDescent="0.25">
      <c r="A4521">
        <v>76047</v>
      </c>
      <c r="B4521">
        <v>1361</v>
      </c>
      <c r="C4521">
        <v>1</v>
      </c>
      <c r="D4521">
        <v>11.54</v>
      </c>
      <c r="E4521">
        <v>179362</v>
      </c>
    </row>
    <row r="4522" spans="1:5" x14ac:dyDescent="0.25">
      <c r="A4522">
        <v>76078</v>
      </c>
      <c r="B4522">
        <v>1361</v>
      </c>
      <c r="C4522">
        <v>1</v>
      </c>
      <c r="D4522">
        <v>11.54</v>
      </c>
      <c r="E4522">
        <v>179393</v>
      </c>
    </row>
    <row r="4523" spans="1:5" x14ac:dyDescent="0.25">
      <c r="A4523">
        <v>76079</v>
      </c>
      <c r="B4523">
        <v>1361</v>
      </c>
      <c r="C4523">
        <v>1</v>
      </c>
      <c r="D4523">
        <v>11.54</v>
      </c>
      <c r="E4523">
        <v>179394</v>
      </c>
    </row>
    <row r="4524" spans="1:5" x14ac:dyDescent="0.25">
      <c r="A4524">
        <v>76101</v>
      </c>
      <c r="B4524">
        <v>1361</v>
      </c>
      <c r="C4524">
        <v>1</v>
      </c>
      <c r="D4524">
        <v>11.54</v>
      </c>
      <c r="E4524">
        <v>179416</v>
      </c>
    </row>
    <row r="4525" spans="1:5" x14ac:dyDescent="0.25">
      <c r="A4525">
        <v>76105</v>
      </c>
      <c r="B4525">
        <v>1361</v>
      </c>
      <c r="C4525">
        <v>1</v>
      </c>
      <c r="D4525">
        <v>11.54</v>
      </c>
      <c r="E4525">
        <v>179420</v>
      </c>
    </row>
    <row r="4526" spans="1:5" x14ac:dyDescent="0.25">
      <c r="A4526">
        <v>76117</v>
      </c>
      <c r="B4526">
        <v>1361</v>
      </c>
      <c r="C4526">
        <v>1</v>
      </c>
      <c r="D4526">
        <v>11.54</v>
      </c>
      <c r="E4526">
        <v>179432</v>
      </c>
    </row>
    <row r="4527" spans="1:5" x14ac:dyDescent="0.25">
      <c r="A4527">
        <v>76141</v>
      </c>
      <c r="B4527">
        <v>1361</v>
      </c>
      <c r="C4527">
        <v>1</v>
      </c>
      <c r="D4527">
        <v>11.54</v>
      </c>
      <c r="E4527">
        <v>179456</v>
      </c>
    </row>
    <row r="4528" spans="1:5" x14ac:dyDescent="0.25">
      <c r="A4528">
        <v>76142</v>
      </c>
      <c r="B4528">
        <v>1361</v>
      </c>
      <c r="C4528">
        <v>1</v>
      </c>
      <c r="D4528">
        <v>11.54</v>
      </c>
      <c r="E4528">
        <v>179457</v>
      </c>
    </row>
    <row r="4529" spans="1:5" x14ac:dyDescent="0.25">
      <c r="A4529">
        <v>76143</v>
      </c>
      <c r="B4529">
        <v>1361</v>
      </c>
      <c r="C4529">
        <v>1</v>
      </c>
      <c r="D4529">
        <v>11.54</v>
      </c>
      <c r="E4529">
        <v>179458</v>
      </c>
    </row>
    <row r="4530" spans="1:5" x14ac:dyDescent="0.25">
      <c r="A4530">
        <v>76162</v>
      </c>
      <c r="B4530">
        <v>1361</v>
      </c>
      <c r="C4530">
        <v>1</v>
      </c>
      <c r="D4530">
        <v>11.54</v>
      </c>
      <c r="E4530">
        <v>179477</v>
      </c>
    </row>
    <row r="4531" spans="1:5" x14ac:dyDescent="0.25">
      <c r="A4531">
        <v>76163</v>
      </c>
      <c r="B4531">
        <v>1361</v>
      </c>
      <c r="C4531">
        <v>1</v>
      </c>
      <c r="D4531">
        <v>11.54</v>
      </c>
      <c r="E4531">
        <v>179478</v>
      </c>
    </row>
    <row r="4532" spans="1:5" x14ac:dyDescent="0.25">
      <c r="A4532">
        <v>76164</v>
      </c>
      <c r="B4532">
        <v>1361</v>
      </c>
      <c r="C4532">
        <v>1</v>
      </c>
      <c r="D4532">
        <v>11.54</v>
      </c>
      <c r="E4532">
        <v>179479</v>
      </c>
    </row>
    <row r="4533" spans="1:5" x14ac:dyDescent="0.25">
      <c r="A4533">
        <v>76166</v>
      </c>
      <c r="B4533">
        <v>1361</v>
      </c>
      <c r="C4533">
        <v>1</v>
      </c>
      <c r="D4533">
        <v>11.54</v>
      </c>
      <c r="E4533">
        <v>179481</v>
      </c>
    </row>
    <row r="4534" spans="1:5" x14ac:dyDescent="0.25">
      <c r="A4534">
        <v>76167</v>
      </c>
      <c r="B4534">
        <v>1361</v>
      </c>
      <c r="C4534">
        <v>1</v>
      </c>
      <c r="D4534">
        <v>11.54</v>
      </c>
      <c r="E4534">
        <v>179482</v>
      </c>
    </row>
    <row r="4535" spans="1:5" x14ac:dyDescent="0.25">
      <c r="A4535">
        <v>76204</v>
      </c>
      <c r="B4535">
        <v>1361</v>
      </c>
      <c r="C4535">
        <v>1</v>
      </c>
      <c r="D4535">
        <v>11.54</v>
      </c>
      <c r="E4535">
        <v>179519</v>
      </c>
    </row>
    <row r="4536" spans="1:5" x14ac:dyDescent="0.25">
      <c r="A4536">
        <v>73476</v>
      </c>
      <c r="B4536">
        <v>1362</v>
      </c>
      <c r="C4536">
        <v>1</v>
      </c>
      <c r="D4536">
        <v>39.75</v>
      </c>
      <c r="E4536">
        <v>176791</v>
      </c>
    </row>
    <row r="4537" spans="1:5" x14ac:dyDescent="0.25">
      <c r="A4537">
        <v>73477</v>
      </c>
      <c r="B4537">
        <v>1362</v>
      </c>
      <c r="C4537">
        <v>1</v>
      </c>
      <c r="D4537">
        <v>39.75</v>
      </c>
      <c r="E4537">
        <v>176792</v>
      </c>
    </row>
    <row r="4538" spans="1:5" x14ac:dyDescent="0.25">
      <c r="A4538">
        <v>73478</v>
      </c>
      <c r="B4538">
        <v>1362</v>
      </c>
      <c r="C4538">
        <v>1</v>
      </c>
      <c r="D4538">
        <v>39.75</v>
      </c>
      <c r="E4538">
        <v>176793</v>
      </c>
    </row>
    <row r="4539" spans="1:5" x14ac:dyDescent="0.25">
      <c r="A4539">
        <v>73494</v>
      </c>
      <c r="B4539">
        <v>1362</v>
      </c>
      <c r="C4539">
        <v>1</v>
      </c>
      <c r="D4539">
        <v>39.75</v>
      </c>
      <c r="E4539">
        <v>176809</v>
      </c>
    </row>
    <row r="4540" spans="1:5" x14ac:dyDescent="0.25">
      <c r="A4540">
        <v>73495</v>
      </c>
      <c r="B4540">
        <v>1362</v>
      </c>
      <c r="C4540">
        <v>1</v>
      </c>
      <c r="D4540">
        <v>39.75</v>
      </c>
      <c r="E4540">
        <v>176810</v>
      </c>
    </row>
    <row r="4541" spans="1:5" x14ac:dyDescent="0.25">
      <c r="A4541">
        <v>73496</v>
      </c>
      <c r="B4541">
        <v>1362</v>
      </c>
      <c r="C4541">
        <v>1</v>
      </c>
      <c r="D4541">
        <v>39.75</v>
      </c>
      <c r="E4541">
        <v>176811</v>
      </c>
    </row>
    <row r="4542" spans="1:5" x14ac:dyDescent="0.25">
      <c r="A4542">
        <v>73509</v>
      </c>
      <c r="B4542">
        <v>1362</v>
      </c>
      <c r="C4542">
        <v>1</v>
      </c>
      <c r="D4542">
        <v>39.75</v>
      </c>
      <c r="E4542">
        <v>176824</v>
      </c>
    </row>
    <row r="4543" spans="1:5" x14ac:dyDescent="0.25">
      <c r="A4543">
        <v>73510</v>
      </c>
      <c r="B4543">
        <v>1362</v>
      </c>
      <c r="C4543">
        <v>1</v>
      </c>
      <c r="D4543">
        <v>39.75</v>
      </c>
      <c r="E4543">
        <v>176825</v>
      </c>
    </row>
    <row r="4544" spans="1:5" x14ac:dyDescent="0.25">
      <c r="A4544">
        <v>73526</v>
      </c>
      <c r="B4544">
        <v>1362</v>
      </c>
      <c r="C4544">
        <v>1</v>
      </c>
      <c r="D4544">
        <v>39.75</v>
      </c>
      <c r="E4544">
        <v>176841</v>
      </c>
    </row>
    <row r="4545" spans="1:5" x14ac:dyDescent="0.25">
      <c r="A4545">
        <v>73533</v>
      </c>
      <c r="B4545">
        <v>1362</v>
      </c>
      <c r="C4545">
        <v>1</v>
      </c>
      <c r="D4545">
        <v>39.75</v>
      </c>
      <c r="E4545">
        <v>176848</v>
      </c>
    </row>
    <row r="4546" spans="1:5" x14ac:dyDescent="0.25">
      <c r="A4546">
        <v>73534</v>
      </c>
      <c r="B4546">
        <v>1362</v>
      </c>
      <c r="C4546">
        <v>1</v>
      </c>
      <c r="D4546">
        <v>39.75</v>
      </c>
      <c r="E4546">
        <v>176849</v>
      </c>
    </row>
    <row r="4547" spans="1:5" x14ac:dyDescent="0.25">
      <c r="A4547">
        <v>73541</v>
      </c>
      <c r="B4547">
        <v>1362</v>
      </c>
      <c r="C4547">
        <v>1</v>
      </c>
      <c r="D4547">
        <v>39.75</v>
      </c>
      <c r="E4547">
        <v>176856</v>
      </c>
    </row>
    <row r="4548" spans="1:5" x14ac:dyDescent="0.25">
      <c r="A4548">
        <v>73542</v>
      </c>
      <c r="B4548">
        <v>1362</v>
      </c>
      <c r="C4548">
        <v>1</v>
      </c>
      <c r="D4548">
        <v>39.75</v>
      </c>
      <c r="E4548">
        <v>176857</v>
      </c>
    </row>
    <row r="4549" spans="1:5" x14ac:dyDescent="0.25">
      <c r="A4549">
        <v>73578</v>
      </c>
      <c r="B4549">
        <v>1362</v>
      </c>
      <c r="C4549">
        <v>1</v>
      </c>
      <c r="D4549">
        <v>39.75</v>
      </c>
      <c r="E4549">
        <v>176893</v>
      </c>
    </row>
    <row r="4550" spans="1:5" x14ac:dyDescent="0.25">
      <c r="A4550">
        <v>73579</v>
      </c>
      <c r="B4550">
        <v>1362</v>
      </c>
      <c r="C4550">
        <v>1</v>
      </c>
      <c r="D4550">
        <v>39.75</v>
      </c>
      <c r="E4550">
        <v>176894</v>
      </c>
    </row>
    <row r="4551" spans="1:5" x14ac:dyDescent="0.25">
      <c r="A4551">
        <v>73580</v>
      </c>
      <c r="B4551">
        <v>1362</v>
      </c>
      <c r="C4551">
        <v>1</v>
      </c>
      <c r="D4551">
        <v>39.75</v>
      </c>
      <c r="E4551">
        <v>176895</v>
      </c>
    </row>
    <row r="4552" spans="1:5" x14ac:dyDescent="0.25">
      <c r="A4552">
        <v>73583</v>
      </c>
      <c r="B4552">
        <v>1362</v>
      </c>
      <c r="C4552">
        <v>1</v>
      </c>
      <c r="D4552">
        <v>39.75</v>
      </c>
      <c r="E4552">
        <v>176898</v>
      </c>
    </row>
    <row r="4553" spans="1:5" x14ac:dyDescent="0.25">
      <c r="A4553">
        <v>73605</v>
      </c>
      <c r="B4553">
        <v>1362</v>
      </c>
      <c r="C4553">
        <v>1</v>
      </c>
      <c r="D4553">
        <v>39.75</v>
      </c>
      <c r="E4553">
        <v>176920</v>
      </c>
    </row>
    <row r="4554" spans="1:5" x14ac:dyDescent="0.25">
      <c r="A4554">
        <v>73608</v>
      </c>
      <c r="B4554">
        <v>1362</v>
      </c>
      <c r="C4554">
        <v>1</v>
      </c>
      <c r="D4554">
        <v>39.75</v>
      </c>
      <c r="E4554">
        <v>176923</v>
      </c>
    </row>
    <row r="4555" spans="1:5" x14ac:dyDescent="0.25">
      <c r="A4555">
        <v>73627</v>
      </c>
      <c r="B4555">
        <v>1362</v>
      </c>
      <c r="C4555">
        <v>1</v>
      </c>
      <c r="D4555">
        <v>39.75</v>
      </c>
      <c r="E4555">
        <v>176942</v>
      </c>
    </row>
    <row r="4556" spans="1:5" x14ac:dyDescent="0.25">
      <c r="A4556">
        <v>73629</v>
      </c>
      <c r="B4556">
        <v>1362</v>
      </c>
      <c r="C4556">
        <v>1</v>
      </c>
      <c r="D4556">
        <v>39.75</v>
      </c>
      <c r="E4556">
        <v>176944</v>
      </c>
    </row>
    <row r="4557" spans="1:5" x14ac:dyDescent="0.25">
      <c r="A4557">
        <v>73630</v>
      </c>
      <c r="B4557">
        <v>1362</v>
      </c>
      <c r="C4557">
        <v>1</v>
      </c>
      <c r="D4557">
        <v>39.75</v>
      </c>
      <c r="E4557">
        <v>176945</v>
      </c>
    </row>
    <row r="4558" spans="1:5" x14ac:dyDescent="0.25">
      <c r="A4558">
        <v>73631</v>
      </c>
      <c r="B4558">
        <v>1362</v>
      </c>
      <c r="C4558">
        <v>1</v>
      </c>
      <c r="D4558">
        <v>39.75</v>
      </c>
      <c r="E4558">
        <v>176946</v>
      </c>
    </row>
    <row r="4559" spans="1:5" x14ac:dyDescent="0.25">
      <c r="A4559">
        <v>73632</v>
      </c>
      <c r="B4559">
        <v>1362</v>
      </c>
      <c r="C4559">
        <v>1</v>
      </c>
      <c r="D4559">
        <v>39.75</v>
      </c>
      <c r="E4559">
        <v>176947</v>
      </c>
    </row>
    <row r="4560" spans="1:5" x14ac:dyDescent="0.25">
      <c r="A4560">
        <v>73633</v>
      </c>
      <c r="B4560">
        <v>1362</v>
      </c>
      <c r="C4560">
        <v>1</v>
      </c>
      <c r="D4560">
        <v>39.75</v>
      </c>
      <c r="E4560">
        <v>176948</v>
      </c>
    </row>
    <row r="4561" spans="1:5" x14ac:dyDescent="0.25">
      <c r="A4561">
        <v>73676</v>
      </c>
      <c r="B4561">
        <v>1362</v>
      </c>
      <c r="C4561">
        <v>1</v>
      </c>
      <c r="D4561">
        <v>39.75</v>
      </c>
      <c r="E4561">
        <v>176991</v>
      </c>
    </row>
    <row r="4562" spans="1:5" x14ac:dyDescent="0.25">
      <c r="A4562">
        <v>76225</v>
      </c>
      <c r="B4562">
        <v>1362</v>
      </c>
      <c r="C4562">
        <v>1</v>
      </c>
      <c r="D4562">
        <v>39.75</v>
      </c>
      <c r="E4562">
        <v>179540</v>
      </c>
    </row>
    <row r="4563" spans="1:5" x14ac:dyDescent="0.25">
      <c r="A4563">
        <v>76226</v>
      </c>
      <c r="B4563">
        <v>1362</v>
      </c>
      <c r="C4563">
        <v>1</v>
      </c>
      <c r="D4563">
        <v>39.75</v>
      </c>
      <c r="E4563">
        <v>179541</v>
      </c>
    </row>
    <row r="4564" spans="1:5" x14ac:dyDescent="0.25">
      <c r="A4564">
        <v>76227</v>
      </c>
      <c r="B4564">
        <v>1362</v>
      </c>
      <c r="C4564">
        <v>1</v>
      </c>
      <c r="D4564">
        <v>39.75</v>
      </c>
      <c r="E4564">
        <v>179542</v>
      </c>
    </row>
    <row r="4565" spans="1:5" x14ac:dyDescent="0.25">
      <c r="A4565">
        <v>76228</v>
      </c>
      <c r="B4565">
        <v>1362</v>
      </c>
      <c r="C4565">
        <v>1</v>
      </c>
      <c r="D4565">
        <v>39.75</v>
      </c>
      <c r="E4565">
        <v>179543</v>
      </c>
    </row>
    <row r="4566" spans="1:5" x14ac:dyDescent="0.25">
      <c r="A4566">
        <v>76230</v>
      </c>
      <c r="B4566">
        <v>1362</v>
      </c>
      <c r="C4566">
        <v>1</v>
      </c>
      <c r="D4566">
        <v>39.75</v>
      </c>
      <c r="E4566">
        <v>179545</v>
      </c>
    </row>
    <row r="4567" spans="1:5" x14ac:dyDescent="0.25">
      <c r="A4567">
        <v>76247</v>
      </c>
      <c r="B4567">
        <v>1362</v>
      </c>
      <c r="C4567">
        <v>1</v>
      </c>
      <c r="D4567">
        <v>39.75</v>
      </c>
      <c r="E4567">
        <v>179562</v>
      </c>
    </row>
    <row r="4568" spans="1:5" x14ac:dyDescent="0.25">
      <c r="A4568">
        <v>76248</v>
      </c>
      <c r="B4568">
        <v>1362</v>
      </c>
      <c r="C4568">
        <v>1</v>
      </c>
      <c r="D4568">
        <v>39.75</v>
      </c>
      <c r="E4568">
        <v>179563</v>
      </c>
    </row>
    <row r="4569" spans="1:5" x14ac:dyDescent="0.25">
      <c r="A4569">
        <v>76249</v>
      </c>
      <c r="B4569">
        <v>1362</v>
      </c>
      <c r="C4569">
        <v>1</v>
      </c>
      <c r="D4569">
        <v>39.75</v>
      </c>
      <c r="E4569">
        <v>179564</v>
      </c>
    </row>
    <row r="4570" spans="1:5" x14ac:dyDescent="0.25">
      <c r="A4570">
        <v>76253</v>
      </c>
      <c r="B4570">
        <v>1362</v>
      </c>
      <c r="C4570">
        <v>1</v>
      </c>
      <c r="D4570">
        <v>39.75</v>
      </c>
      <c r="E4570">
        <v>179568</v>
      </c>
    </row>
    <row r="4571" spans="1:5" x14ac:dyDescent="0.25">
      <c r="A4571">
        <v>76254</v>
      </c>
      <c r="B4571">
        <v>1362</v>
      </c>
      <c r="C4571">
        <v>1</v>
      </c>
      <c r="D4571">
        <v>39.75</v>
      </c>
      <c r="E4571">
        <v>179569</v>
      </c>
    </row>
    <row r="4572" spans="1:5" x14ac:dyDescent="0.25">
      <c r="A4572">
        <v>76260</v>
      </c>
      <c r="B4572">
        <v>1362</v>
      </c>
      <c r="C4572">
        <v>1</v>
      </c>
      <c r="D4572">
        <v>39.75</v>
      </c>
      <c r="E4572">
        <v>179575</v>
      </c>
    </row>
    <row r="4573" spans="1:5" x14ac:dyDescent="0.25">
      <c r="A4573">
        <v>76270</v>
      </c>
      <c r="B4573">
        <v>1362</v>
      </c>
      <c r="C4573">
        <v>1</v>
      </c>
      <c r="D4573">
        <v>39.75</v>
      </c>
      <c r="E4573">
        <v>179585</v>
      </c>
    </row>
    <row r="4574" spans="1:5" x14ac:dyDescent="0.25">
      <c r="A4574">
        <v>76272</v>
      </c>
      <c r="B4574">
        <v>1362</v>
      </c>
      <c r="C4574">
        <v>1</v>
      </c>
      <c r="D4574">
        <v>39.75</v>
      </c>
      <c r="E4574">
        <v>179587</v>
      </c>
    </row>
    <row r="4575" spans="1:5" x14ac:dyDescent="0.25">
      <c r="A4575">
        <v>76273</v>
      </c>
      <c r="B4575">
        <v>1362</v>
      </c>
      <c r="C4575">
        <v>1</v>
      </c>
      <c r="D4575">
        <v>39.75</v>
      </c>
      <c r="E4575">
        <v>179588</v>
      </c>
    </row>
    <row r="4576" spans="1:5" x14ac:dyDescent="0.25">
      <c r="A4576">
        <v>76274</v>
      </c>
      <c r="B4576">
        <v>1362</v>
      </c>
      <c r="C4576">
        <v>1</v>
      </c>
      <c r="D4576">
        <v>39.75</v>
      </c>
      <c r="E4576">
        <v>179589</v>
      </c>
    </row>
    <row r="4577" spans="1:5" x14ac:dyDescent="0.25">
      <c r="A4577">
        <v>76275</v>
      </c>
      <c r="B4577">
        <v>1362</v>
      </c>
      <c r="C4577">
        <v>1</v>
      </c>
      <c r="D4577">
        <v>39.75</v>
      </c>
      <c r="E4577">
        <v>179590</v>
      </c>
    </row>
    <row r="4578" spans="1:5" x14ac:dyDescent="0.25">
      <c r="A4578">
        <v>76286</v>
      </c>
      <c r="B4578">
        <v>1362</v>
      </c>
      <c r="C4578">
        <v>1</v>
      </c>
      <c r="D4578">
        <v>39.75</v>
      </c>
      <c r="E4578">
        <v>179601</v>
      </c>
    </row>
    <row r="4579" spans="1:5" x14ac:dyDescent="0.25">
      <c r="A4579">
        <v>76287</v>
      </c>
      <c r="B4579">
        <v>1362</v>
      </c>
      <c r="C4579">
        <v>1</v>
      </c>
      <c r="D4579">
        <v>39.75</v>
      </c>
      <c r="E4579">
        <v>179602</v>
      </c>
    </row>
    <row r="4580" spans="1:5" x14ac:dyDescent="0.25">
      <c r="A4580">
        <v>76288</v>
      </c>
      <c r="B4580">
        <v>1362</v>
      </c>
      <c r="C4580">
        <v>1</v>
      </c>
      <c r="D4580">
        <v>39.75</v>
      </c>
      <c r="E4580">
        <v>179603</v>
      </c>
    </row>
    <row r="4581" spans="1:5" x14ac:dyDescent="0.25">
      <c r="A4581">
        <v>76308</v>
      </c>
      <c r="B4581">
        <v>1362</v>
      </c>
      <c r="C4581">
        <v>1</v>
      </c>
      <c r="D4581">
        <v>39.75</v>
      </c>
      <c r="E4581">
        <v>179623</v>
      </c>
    </row>
    <row r="4582" spans="1:5" x14ac:dyDescent="0.25">
      <c r="A4582">
        <v>76331</v>
      </c>
      <c r="B4582">
        <v>1362</v>
      </c>
      <c r="C4582">
        <v>1</v>
      </c>
      <c r="D4582">
        <v>39.75</v>
      </c>
      <c r="E4582">
        <v>179646</v>
      </c>
    </row>
    <row r="4583" spans="1:5" x14ac:dyDescent="0.25">
      <c r="A4583">
        <v>76332</v>
      </c>
      <c r="B4583">
        <v>1362</v>
      </c>
      <c r="C4583">
        <v>1</v>
      </c>
      <c r="D4583">
        <v>39.75</v>
      </c>
      <c r="E4583">
        <v>179647</v>
      </c>
    </row>
    <row r="4584" spans="1:5" x14ac:dyDescent="0.25">
      <c r="A4584">
        <v>76337</v>
      </c>
      <c r="B4584">
        <v>1362</v>
      </c>
      <c r="C4584">
        <v>1</v>
      </c>
      <c r="D4584">
        <v>39.75</v>
      </c>
      <c r="E4584">
        <v>179652</v>
      </c>
    </row>
    <row r="4585" spans="1:5" x14ac:dyDescent="0.25">
      <c r="A4585">
        <v>76338</v>
      </c>
      <c r="B4585">
        <v>1362</v>
      </c>
      <c r="C4585">
        <v>1</v>
      </c>
      <c r="D4585">
        <v>39.75</v>
      </c>
      <c r="E4585">
        <v>179653</v>
      </c>
    </row>
    <row r="4586" spans="1:5" x14ac:dyDescent="0.25">
      <c r="A4586">
        <v>76340</v>
      </c>
      <c r="B4586">
        <v>1362</v>
      </c>
      <c r="C4586">
        <v>1</v>
      </c>
      <c r="D4586">
        <v>39.75</v>
      </c>
      <c r="E4586">
        <v>179655</v>
      </c>
    </row>
    <row r="4587" spans="1:5" x14ac:dyDescent="0.25">
      <c r="A4587">
        <v>76341</v>
      </c>
      <c r="B4587">
        <v>1362</v>
      </c>
      <c r="C4587">
        <v>1</v>
      </c>
      <c r="D4587">
        <v>39.75</v>
      </c>
      <c r="E4587">
        <v>179656</v>
      </c>
    </row>
    <row r="4588" spans="1:5" x14ac:dyDescent="0.25">
      <c r="A4588">
        <v>76357</v>
      </c>
      <c r="B4588">
        <v>1362</v>
      </c>
      <c r="C4588">
        <v>1</v>
      </c>
      <c r="D4588">
        <v>39.75</v>
      </c>
      <c r="E4588">
        <v>179672</v>
      </c>
    </row>
    <row r="4589" spans="1:5" x14ac:dyDescent="0.25">
      <c r="A4589">
        <v>76386</v>
      </c>
      <c r="B4589">
        <v>1362</v>
      </c>
      <c r="C4589">
        <v>1</v>
      </c>
      <c r="D4589">
        <v>39.75</v>
      </c>
      <c r="E4589">
        <v>179701</v>
      </c>
    </row>
    <row r="4590" spans="1:5" x14ac:dyDescent="0.25">
      <c r="A4590">
        <v>76387</v>
      </c>
      <c r="B4590">
        <v>1362</v>
      </c>
      <c r="C4590">
        <v>1</v>
      </c>
      <c r="D4590">
        <v>39.75</v>
      </c>
      <c r="E4590">
        <v>179702</v>
      </c>
    </row>
    <row r="4591" spans="1:5" x14ac:dyDescent="0.25">
      <c r="A4591">
        <v>76388</v>
      </c>
      <c r="B4591">
        <v>1362</v>
      </c>
      <c r="C4591">
        <v>1</v>
      </c>
      <c r="D4591">
        <v>39.75</v>
      </c>
      <c r="E4591">
        <v>179703</v>
      </c>
    </row>
    <row r="4592" spans="1:5" x14ac:dyDescent="0.25">
      <c r="A4592">
        <v>76389</v>
      </c>
      <c r="B4592">
        <v>1362</v>
      </c>
      <c r="C4592">
        <v>1</v>
      </c>
      <c r="D4592">
        <v>39.75</v>
      </c>
      <c r="E4592">
        <v>179704</v>
      </c>
    </row>
    <row r="4593" spans="1:5" x14ac:dyDescent="0.25">
      <c r="A4593">
        <v>76392</v>
      </c>
      <c r="B4593">
        <v>1362</v>
      </c>
      <c r="C4593">
        <v>1</v>
      </c>
      <c r="D4593">
        <v>39.75</v>
      </c>
      <c r="E4593">
        <v>179707</v>
      </c>
    </row>
    <row r="4594" spans="1:5" x14ac:dyDescent="0.25">
      <c r="A4594">
        <v>76393</v>
      </c>
      <c r="B4594">
        <v>1362</v>
      </c>
      <c r="C4594">
        <v>1</v>
      </c>
      <c r="D4594">
        <v>39.75</v>
      </c>
      <c r="E4594">
        <v>179708</v>
      </c>
    </row>
    <row r="4595" spans="1:5" x14ac:dyDescent="0.25">
      <c r="A4595">
        <v>76396</v>
      </c>
      <c r="B4595">
        <v>1362</v>
      </c>
      <c r="C4595">
        <v>1</v>
      </c>
      <c r="D4595">
        <v>39.75</v>
      </c>
      <c r="E4595">
        <v>179711</v>
      </c>
    </row>
    <row r="4596" spans="1:5" x14ac:dyDescent="0.25">
      <c r="A4596">
        <v>76398</v>
      </c>
      <c r="B4596">
        <v>1362</v>
      </c>
      <c r="C4596">
        <v>1</v>
      </c>
      <c r="D4596">
        <v>39.75</v>
      </c>
      <c r="E4596">
        <v>179713</v>
      </c>
    </row>
    <row r="4597" spans="1:5" x14ac:dyDescent="0.25">
      <c r="A4597">
        <v>76399</v>
      </c>
      <c r="B4597">
        <v>1362</v>
      </c>
      <c r="C4597">
        <v>1</v>
      </c>
      <c r="D4597">
        <v>39.75</v>
      </c>
      <c r="E4597">
        <v>179714</v>
      </c>
    </row>
    <row r="4598" spans="1:5" x14ac:dyDescent="0.25">
      <c r="A4598">
        <v>76400</v>
      </c>
      <c r="B4598">
        <v>1362</v>
      </c>
      <c r="C4598">
        <v>1</v>
      </c>
      <c r="D4598">
        <v>39.75</v>
      </c>
      <c r="E4598">
        <v>179715</v>
      </c>
    </row>
    <row r="4599" spans="1:5" x14ac:dyDescent="0.25">
      <c r="A4599">
        <v>76401</v>
      </c>
      <c r="B4599">
        <v>1362</v>
      </c>
      <c r="C4599">
        <v>1</v>
      </c>
      <c r="D4599">
        <v>39.75</v>
      </c>
      <c r="E4599">
        <v>179716</v>
      </c>
    </row>
    <row r="4600" spans="1:5" x14ac:dyDescent="0.25">
      <c r="A4600">
        <v>76402</v>
      </c>
      <c r="B4600">
        <v>1362</v>
      </c>
      <c r="C4600">
        <v>1</v>
      </c>
      <c r="D4600">
        <v>39.75</v>
      </c>
      <c r="E4600">
        <v>179717</v>
      </c>
    </row>
    <row r="4601" spans="1:5" x14ac:dyDescent="0.25">
      <c r="A4601">
        <v>76403</v>
      </c>
      <c r="B4601">
        <v>1362</v>
      </c>
      <c r="C4601">
        <v>1</v>
      </c>
      <c r="D4601">
        <v>39.75</v>
      </c>
      <c r="E4601">
        <v>179718</v>
      </c>
    </row>
    <row r="4602" spans="1:5" x14ac:dyDescent="0.25">
      <c r="A4602">
        <v>76404</v>
      </c>
      <c r="B4602">
        <v>1362</v>
      </c>
      <c r="C4602">
        <v>1</v>
      </c>
      <c r="D4602">
        <v>39.75</v>
      </c>
      <c r="E4602">
        <v>179719</v>
      </c>
    </row>
    <row r="4603" spans="1:5" x14ac:dyDescent="0.25">
      <c r="A4603">
        <v>76405</v>
      </c>
      <c r="B4603">
        <v>1362</v>
      </c>
      <c r="C4603">
        <v>1</v>
      </c>
      <c r="D4603">
        <v>39.75</v>
      </c>
      <c r="E4603">
        <v>179720</v>
      </c>
    </row>
    <row r="4604" spans="1:5" x14ac:dyDescent="0.25">
      <c r="A4604">
        <v>76406</v>
      </c>
      <c r="B4604">
        <v>1362</v>
      </c>
      <c r="C4604">
        <v>1</v>
      </c>
      <c r="D4604">
        <v>39.75</v>
      </c>
      <c r="E4604">
        <v>179721</v>
      </c>
    </row>
    <row r="4605" spans="1:5" x14ac:dyDescent="0.25">
      <c r="A4605">
        <v>76407</v>
      </c>
      <c r="B4605">
        <v>1362</v>
      </c>
      <c r="C4605">
        <v>1</v>
      </c>
      <c r="D4605">
        <v>39.75</v>
      </c>
      <c r="E4605">
        <v>179722</v>
      </c>
    </row>
    <row r="4606" spans="1:5" x14ac:dyDescent="0.25">
      <c r="A4606">
        <v>76421</v>
      </c>
      <c r="B4606">
        <v>1362</v>
      </c>
      <c r="C4606">
        <v>1</v>
      </c>
      <c r="D4606">
        <v>39.75</v>
      </c>
      <c r="E4606">
        <v>179736</v>
      </c>
    </row>
    <row r="4607" spans="1:5" x14ac:dyDescent="0.25">
      <c r="A4607">
        <v>76422</v>
      </c>
      <c r="B4607">
        <v>1362</v>
      </c>
      <c r="C4607">
        <v>1</v>
      </c>
      <c r="D4607">
        <v>39.75</v>
      </c>
      <c r="E4607">
        <v>179737</v>
      </c>
    </row>
    <row r="4608" spans="1:5" x14ac:dyDescent="0.25">
      <c r="A4608">
        <v>76423</v>
      </c>
      <c r="B4608">
        <v>1362</v>
      </c>
      <c r="C4608">
        <v>1</v>
      </c>
      <c r="D4608">
        <v>39.75</v>
      </c>
      <c r="E4608">
        <v>179738</v>
      </c>
    </row>
    <row r="4609" spans="1:5" x14ac:dyDescent="0.25">
      <c r="A4609">
        <v>76428</v>
      </c>
      <c r="B4609">
        <v>1362</v>
      </c>
      <c r="C4609">
        <v>1</v>
      </c>
      <c r="D4609">
        <v>39.75</v>
      </c>
      <c r="E4609">
        <v>179743</v>
      </c>
    </row>
    <row r="4610" spans="1:5" x14ac:dyDescent="0.25">
      <c r="A4610">
        <v>76430</v>
      </c>
      <c r="B4610">
        <v>1362</v>
      </c>
      <c r="C4610">
        <v>1</v>
      </c>
      <c r="D4610">
        <v>39.75</v>
      </c>
      <c r="E4610">
        <v>179745</v>
      </c>
    </row>
    <row r="4611" spans="1:5" x14ac:dyDescent="0.25">
      <c r="A4611">
        <v>76431</v>
      </c>
      <c r="B4611">
        <v>1362</v>
      </c>
      <c r="C4611">
        <v>1</v>
      </c>
      <c r="D4611">
        <v>39.75</v>
      </c>
      <c r="E4611">
        <v>179746</v>
      </c>
    </row>
    <row r="4612" spans="1:5" x14ac:dyDescent="0.25">
      <c r="A4612">
        <v>76472</v>
      </c>
      <c r="B4612">
        <v>1362</v>
      </c>
      <c r="C4612">
        <v>1</v>
      </c>
      <c r="D4612">
        <v>39.75</v>
      </c>
      <c r="E4612">
        <v>179787</v>
      </c>
    </row>
    <row r="4613" spans="1:5" x14ac:dyDescent="0.25">
      <c r="A4613">
        <v>76473</v>
      </c>
      <c r="B4613">
        <v>1362</v>
      </c>
      <c r="C4613">
        <v>1</v>
      </c>
      <c r="D4613">
        <v>39.75</v>
      </c>
      <c r="E4613">
        <v>179788</v>
      </c>
    </row>
    <row r="4614" spans="1:5" x14ac:dyDescent="0.25">
      <c r="A4614">
        <v>76474</v>
      </c>
      <c r="B4614">
        <v>1362</v>
      </c>
      <c r="C4614">
        <v>1</v>
      </c>
      <c r="D4614">
        <v>39.75</v>
      </c>
      <c r="E4614">
        <v>179789</v>
      </c>
    </row>
    <row r="4615" spans="1:5" x14ac:dyDescent="0.25">
      <c r="A4615">
        <v>76492</v>
      </c>
      <c r="B4615">
        <v>1362</v>
      </c>
      <c r="C4615">
        <v>1</v>
      </c>
      <c r="D4615">
        <v>39.75</v>
      </c>
      <c r="E4615">
        <v>179807</v>
      </c>
    </row>
    <row r="4616" spans="1:5" x14ac:dyDescent="0.25">
      <c r="A4616">
        <v>76493</v>
      </c>
      <c r="B4616">
        <v>1362</v>
      </c>
      <c r="C4616">
        <v>1</v>
      </c>
      <c r="D4616">
        <v>39.75</v>
      </c>
      <c r="E4616">
        <v>179808</v>
      </c>
    </row>
    <row r="4617" spans="1:5" x14ac:dyDescent="0.25">
      <c r="A4617">
        <v>76494</v>
      </c>
      <c r="B4617">
        <v>1362</v>
      </c>
      <c r="C4617">
        <v>1</v>
      </c>
      <c r="D4617">
        <v>39.75</v>
      </c>
      <c r="E4617">
        <v>179809</v>
      </c>
    </row>
    <row r="4618" spans="1:5" x14ac:dyDescent="0.25">
      <c r="A4618">
        <v>76495</v>
      </c>
      <c r="B4618">
        <v>1362</v>
      </c>
      <c r="C4618">
        <v>1</v>
      </c>
      <c r="D4618">
        <v>39.75</v>
      </c>
      <c r="E4618">
        <v>179810</v>
      </c>
    </row>
    <row r="4619" spans="1:5" x14ac:dyDescent="0.25">
      <c r="A4619">
        <v>76496</v>
      </c>
      <c r="B4619">
        <v>1362</v>
      </c>
      <c r="C4619">
        <v>1</v>
      </c>
      <c r="D4619">
        <v>39.75</v>
      </c>
      <c r="E4619">
        <v>179811</v>
      </c>
    </row>
    <row r="4620" spans="1:5" x14ac:dyDescent="0.25">
      <c r="A4620">
        <v>76497</v>
      </c>
      <c r="B4620">
        <v>1362</v>
      </c>
      <c r="C4620">
        <v>1</v>
      </c>
      <c r="D4620">
        <v>39.75</v>
      </c>
      <c r="E4620">
        <v>179812</v>
      </c>
    </row>
    <row r="4621" spans="1:5" x14ac:dyDescent="0.25">
      <c r="A4621">
        <v>76500</v>
      </c>
      <c r="B4621">
        <v>1362</v>
      </c>
      <c r="C4621">
        <v>1</v>
      </c>
      <c r="D4621">
        <v>39.75</v>
      </c>
      <c r="E4621">
        <v>179815</v>
      </c>
    </row>
    <row r="4622" spans="1:5" x14ac:dyDescent="0.25">
      <c r="A4622">
        <v>76518</v>
      </c>
      <c r="B4622">
        <v>1362</v>
      </c>
      <c r="C4622">
        <v>1</v>
      </c>
      <c r="D4622">
        <v>39.75</v>
      </c>
      <c r="E4622">
        <v>179833</v>
      </c>
    </row>
    <row r="4623" spans="1:5" x14ac:dyDescent="0.25">
      <c r="A4623">
        <v>76533</v>
      </c>
      <c r="B4623">
        <v>1362</v>
      </c>
      <c r="C4623">
        <v>1</v>
      </c>
      <c r="D4623">
        <v>39.75</v>
      </c>
      <c r="E4623">
        <v>179848</v>
      </c>
    </row>
    <row r="4624" spans="1:5" x14ac:dyDescent="0.25">
      <c r="A4624">
        <v>76534</v>
      </c>
      <c r="B4624">
        <v>1362</v>
      </c>
      <c r="C4624">
        <v>1</v>
      </c>
      <c r="D4624">
        <v>39.75</v>
      </c>
      <c r="E4624">
        <v>179849</v>
      </c>
    </row>
    <row r="4625" spans="1:5" x14ac:dyDescent="0.25">
      <c r="A4625">
        <v>76535</v>
      </c>
      <c r="B4625">
        <v>1362</v>
      </c>
      <c r="C4625">
        <v>1</v>
      </c>
      <c r="D4625">
        <v>39.75</v>
      </c>
      <c r="E4625">
        <v>179850</v>
      </c>
    </row>
    <row r="4626" spans="1:5" x14ac:dyDescent="0.25">
      <c r="A4626">
        <v>76536</v>
      </c>
      <c r="B4626">
        <v>1362</v>
      </c>
      <c r="C4626">
        <v>1</v>
      </c>
      <c r="D4626">
        <v>39.75</v>
      </c>
      <c r="E4626">
        <v>179851</v>
      </c>
    </row>
    <row r="4627" spans="1:5" x14ac:dyDescent="0.25">
      <c r="A4627">
        <v>76537</v>
      </c>
      <c r="B4627">
        <v>1362</v>
      </c>
      <c r="C4627">
        <v>1</v>
      </c>
      <c r="D4627">
        <v>39.75</v>
      </c>
      <c r="E4627">
        <v>179852</v>
      </c>
    </row>
    <row r="4628" spans="1:5" x14ac:dyDescent="0.25">
      <c r="A4628">
        <v>76538</v>
      </c>
      <c r="B4628">
        <v>1362</v>
      </c>
      <c r="C4628">
        <v>1</v>
      </c>
      <c r="D4628">
        <v>39.75</v>
      </c>
      <c r="E4628">
        <v>179853</v>
      </c>
    </row>
    <row r="4629" spans="1:5" x14ac:dyDescent="0.25">
      <c r="A4629">
        <v>76539</v>
      </c>
      <c r="B4629">
        <v>1362</v>
      </c>
      <c r="C4629">
        <v>1</v>
      </c>
      <c r="D4629">
        <v>39.75</v>
      </c>
      <c r="E4629">
        <v>179854</v>
      </c>
    </row>
    <row r="4630" spans="1:5" x14ac:dyDescent="0.25">
      <c r="A4630">
        <v>76540</v>
      </c>
      <c r="B4630">
        <v>1362</v>
      </c>
      <c r="C4630">
        <v>1</v>
      </c>
      <c r="D4630">
        <v>39.75</v>
      </c>
      <c r="E4630">
        <v>179855</v>
      </c>
    </row>
    <row r="4631" spans="1:5" x14ac:dyDescent="0.25">
      <c r="A4631">
        <v>76566</v>
      </c>
      <c r="B4631">
        <v>1362</v>
      </c>
      <c r="C4631">
        <v>1</v>
      </c>
      <c r="D4631">
        <v>39.75</v>
      </c>
      <c r="E4631">
        <v>179881</v>
      </c>
    </row>
    <row r="4632" spans="1:5" x14ac:dyDescent="0.25">
      <c r="A4632">
        <v>76567</v>
      </c>
      <c r="B4632">
        <v>1362</v>
      </c>
      <c r="C4632">
        <v>1</v>
      </c>
      <c r="D4632">
        <v>39.75</v>
      </c>
      <c r="E4632">
        <v>179882</v>
      </c>
    </row>
    <row r="4633" spans="1:5" x14ac:dyDescent="0.25">
      <c r="A4633">
        <v>76589</v>
      </c>
      <c r="B4633">
        <v>1362</v>
      </c>
      <c r="C4633">
        <v>1</v>
      </c>
      <c r="D4633">
        <v>39.75</v>
      </c>
      <c r="E4633">
        <v>179904</v>
      </c>
    </row>
    <row r="4634" spans="1:5" x14ac:dyDescent="0.25">
      <c r="A4634">
        <v>76590</v>
      </c>
      <c r="B4634">
        <v>1362</v>
      </c>
      <c r="C4634">
        <v>1</v>
      </c>
      <c r="D4634">
        <v>39.75</v>
      </c>
      <c r="E4634">
        <v>179905</v>
      </c>
    </row>
    <row r="4635" spans="1:5" x14ac:dyDescent="0.25">
      <c r="A4635">
        <v>76591</v>
      </c>
      <c r="B4635">
        <v>1362</v>
      </c>
      <c r="C4635">
        <v>1</v>
      </c>
      <c r="D4635">
        <v>39.75</v>
      </c>
      <c r="E4635">
        <v>179906</v>
      </c>
    </row>
    <row r="4636" spans="1:5" x14ac:dyDescent="0.25">
      <c r="A4636">
        <v>76634</v>
      </c>
      <c r="B4636">
        <v>1362</v>
      </c>
      <c r="C4636">
        <v>1</v>
      </c>
      <c r="D4636">
        <v>39.75</v>
      </c>
      <c r="E4636">
        <v>179949</v>
      </c>
    </row>
    <row r="4637" spans="1:5" x14ac:dyDescent="0.25">
      <c r="A4637">
        <v>76640</v>
      </c>
      <c r="B4637">
        <v>1362</v>
      </c>
      <c r="C4637">
        <v>1</v>
      </c>
      <c r="D4637">
        <v>39.75</v>
      </c>
      <c r="E4637">
        <v>179955</v>
      </c>
    </row>
    <row r="4638" spans="1:5" x14ac:dyDescent="0.25">
      <c r="A4638">
        <v>76641</v>
      </c>
      <c r="B4638">
        <v>1362</v>
      </c>
      <c r="C4638">
        <v>1</v>
      </c>
      <c r="D4638">
        <v>39.75</v>
      </c>
      <c r="E4638">
        <v>179956</v>
      </c>
    </row>
    <row r="4639" spans="1:5" x14ac:dyDescent="0.25">
      <c r="A4639">
        <v>76642</v>
      </c>
      <c r="B4639">
        <v>1362</v>
      </c>
      <c r="C4639">
        <v>1</v>
      </c>
      <c r="D4639">
        <v>39.75</v>
      </c>
      <c r="E4639">
        <v>179957</v>
      </c>
    </row>
    <row r="4640" spans="1:5" x14ac:dyDescent="0.25">
      <c r="A4640">
        <v>76643</v>
      </c>
      <c r="B4640">
        <v>1362</v>
      </c>
      <c r="C4640">
        <v>1</v>
      </c>
      <c r="D4640">
        <v>39.75</v>
      </c>
      <c r="E4640">
        <v>179958</v>
      </c>
    </row>
    <row r="4641" spans="1:5" x14ac:dyDescent="0.25">
      <c r="A4641">
        <v>76650</v>
      </c>
      <c r="B4641">
        <v>1362</v>
      </c>
      <c r="C4641">
        <v>1</v>
      </c>
      <c r="D4641">
        <v>39.75</v>
      </c>
      <c r="E4641">
        <v>179965</v>
      </c>
    </row>
    <row r="4642" spans="1:5" x14ac:dyDescent="0.25">
      <c r="A4642">
        <v>76666</v>
      </c>
      <c r="B4642">
        <v>1362</v>
      </c>
      <c r="C4642">
        <v>1</v>
      </c>
      <c r="D4642">
        <v>39.75</v>
      </c>
      <c r="E4642">
        <v>179981</v>
      </c>
    </row>
    <row r="4643" spans="1:5" x14ac:dyDescent="0.25">
      <c r="A4643">
        <v>76688</v>
      </c>
      <c r="B4643">
        <v>1362</v>
      </c>
      <c r="C4643">
        <v>1</v>
      </c>
      <c r="D4643">
        <v>39.75</v>
      </c>
      <c r="E4643">
        <v>180003</v>
      </c>
    </row>
    <row r="4644" spans="1:5" x14ac:dyDescent="0.25">
      <c r="A4644">
        <v>76695</v>
      </c>
      <c r="B4644">
        <v>1362</v>
      </c>
      <c r="C4644">
        <v>1</v>
      </c>
      <c r="D4644">
        <v>39.75</v>
      </c>
      <c r="E4644">
        <v>180010</v>
      </c>
    </row>
    <row r="4645" spans="1:5" x14ac:dyDescent="0.25">
      <c r="A4645">
        <v>76696</v>
      </c>
      <c r="B4645">
        <v>1362</v>
      </c>
      <c r="C4645">
        <v>1</v>
      </c>
      <c r="D4645">
        <v>39.75</v>
      </c>
      <c r="E4645">
        <v>180011</v>
      </c>
    </row>
    <row r="4646" spans="1:5" x14ac:dyDescent="0.25">
      <c r="A4646">
        <v>76706</v>
      </c>
      <c r="B4646">
        <v>1362</v>
      </c>
      <c r="C4646">
        <v>1</v>
      </c>
      <c r="D4646">
        <v>39.75</v>
      </c>
      <c r="E4646">
        <v>180021</v>
      </c>
    </row>
    <row r="4647" spans="1:5" x14ac:dyDescent="0.25">
      <c r="A4647">
        <v>76707</v>
      </c>
      <c r="B4647">
        <v>1362</v>
      </c>
      <c r="C4647">
        <v>1</v>
      </c>
      <c r="D4647">
        <v>39.75</v>
      </c>
      <c r="E4647">
        <v>180022</v>
      </c>
    </row>
    <row r="4648" spans="1:5" x14ac:dyDescent="0.25">
      <c r="A4648">
        <v>76724</v>
      </c>
      <c r="B4648">
        <v>1362</v>
      </c>
      <c r="C4648">
        <v>1</v>
      </c>
      <c r="D4648">
        <v>39.75</v>
      </c>
      <c r="E4648">
        <v>180039</v>
      </c>
    </row>
    <row r="4649" spans="1:5" x14ac:dyDescent="0.25">
      <c r="A4649">
        <v>76733</v>
      </c>
      <c r="B4649">
        <v>1362</v>
      </c>
      <c r="C4649">
        <v>1</v>
      </c>
      <c r="D4649">
        <v>39.75</v>
      </c>
      <c r="E4649">
        <v>180048</v>
      </c>
    </row>
    <row r="4650" spans="1:5" x14ac:dyDescent="0.25">
      <c r="A4650">
        <v>76734</v>
      </c>
      <c r="B4650">
        <v>1362</v>
      </c>
      <c r="C4650">
        <v>1</v>
      </c>
      <c r="D4650">
        <v>39.75</v>
      </c>
      <c r="E4650">
        <v>180049</v>
      </c>
    </row>
    <row r="4651" spans="1:5" x14ac:dyDescent="0.25">
      <c r="A4651">
        <v>76735</v>
      </c>
      <c r="B4651">
        <v>1362</v>
      </c>
      <c r="C4651">
        <v>1</v>
      </c>
      <c r="D4651">
        <v>39.75</v>
      </c>
      <c r="E4651">
        <v>180050</v>
      </c>
    </row>
    <row r="4652" spans="1:5" x14ac:dyDescent="0.25">
      <c r="A4652">
        <v>76736</v>
      </c>
      <c r="B4652">
        <v>1362</v>
      </c>
      <c r="C4652">
        <v>1</v>
      </c>
      <c r="D4652">
        <v>39.75</v>
      </c>
      <c r="E4652">
        <v>180051</v>
      </c>
    </row>
    <row r="4653" spans="1:5" x14ac:dyDescent="0.25">
      <c r="A4653">
        <v>76740</v>
      </c>
      <c r="B4653">
        <v>1362</v>
      </c>
      <c r="C4653">
        <v>1</v>
      </c>
      <c r="D4653">
        <v>39.75</v>
      </c>
      <c r="E4653">
        <v>180055</v>
      </c>
    </row>
    <row r="4654" spans="1:5" x14ac:dyDescent="0.25">
      <c r="A4654">
        <v>76758</v>
      </c>
      <c r="B4654">
        <v>1362</v>
      </c>
      <c r="C4654">
        <v>1</v>
      </c>
      <c r="D4654">
        <v>39.75</v>
      </c>
      <c r="E4654">
        <v>180073</v>
      </c>
    </row>
    <row r="4655" spans="1:5" x14ac:dyDescent="0.25">
      <c r="A4655">
        <v>76759</v>
      </c>
      <c r="B4655">
        <v>1362</v>
      </c>
      <c r="C4655">
        <v>1</v>
      </c>
      <c r="D4655">
        <v>39.75</v>
      </c>
      <c r="E4655">
        <v>180074</v>
      </c>
    </row>
    <row r="4656" spans="1:5" x14ac:dyDescent="0.25">
      <c r="A4656">
        <v>76760</v>
      </c>
      <c r="B4656">
        <v>1362</v>
      </c>
      <c r="C4656">
        <v>1</v>
      </c>
      <c r="D4656">
        <v>39.75</v>
      </c>
      <c r="E4656">
        <v>180075</v>
      </c>
    </row>
    <row r="4657" spans="1:5" x14ac:dyDescent="0.25">
      <c r="A4657">
        <v>76761</v>
      </c>
      <c r="B4657">
        <v>1362</v>
      </c>
      <c r="C4657">
        <v>1</v>
      </c>
      <c r="D4657">
        <v>39.75</v>
      </c>
      <c r="E4657">
        <v>180076</v>
      </c>
    </row>
    <row r="4658" spans="1:5" x14ac:dyDescent="0.25">
      <c r="A4658">
        <v>76763</v>
      </c>
      <c r="B4658">
        <v>1362</v>
      </c>
      <c r="C4658">
        <v>1</v>
      </c>
      <c r="D4658">
        <v>39.75</v>
      </c>
      <c r="E4658">
        <v>180078</v>
      </c>
    </row>
    <row r="4659" spans="1:5" x14ac:dyDescent="0.25">
      <c r="A4659">
        <v>76764</v>
      </c>
      <c r="B4659">
        <v>1362</v>
      </c>
      <c r="C4659">
        <v>1</v>
      </c>
      <c r="D4659">
        <v>39.75</v>
      </c>
      <c r="E4659">
        <v>180079</v>
      </c>
    </row>
    <row r="4660" spans="1:5" x14ac:dyDescent="0.25">
      <c r="A4660">
        <v>76767</v>
      </c>
      <c r="B4660">
        <v>1362</v>
      </c>
      <c r="C4660">
        <v>1</v>
      </c>
      <c r="D4660">
        <v>39.75</v>
      </c>
      <c r="E4660">
        <v>180082</v>
      </c>
    </row>
    <row r="4661" spans="1:5" x14ac:dyDescent="0.25">
      <c r="A4661">
        <v>76773</v>
      </c>
      <c r="B4661">
        <v>1362</v>
      </c>
      <c r="C4661">
        <v>1</v>
      </c>
      <c r="D4661">
        <v>39.75</v>
      </c>
      <c r="E4661">
        <v>180088</v>
      </c>
    </row>
    <row r="4662" spans="1:5" x14ac:dyDescent="0.25">
      <c r="A4662">
        <v>76774</v>
      </c>
      <c r="B4662">
        <v>1362</v>
      </c>
      <c r="C4662">
        <v>1</v>
      </c>
      <c r="D4662">
        <v>39.75</v>
      </c>
      <c r="E4662">
        <v>180089</v>
      </c>
    </row>
    <row r="4663" spans="1:5" x14ac:dyDescent="0.25">
      <c r="A4663">
        <v>76775</v>
      </c>
      <c r="B4663">
        <v>1362</v>
      </c>
      <c r="C4663">
        <v>1</v>
      </c>
      <c r="D4663">
        <v>39.75</v>
      </c>
      <c r="E4663">
        <v>180090</v>
      </c>
    </row>
    <row r="4664" spans="1:5" x14ac:dyDescent="0.25">
      <c r="A4664">
        <v>76776</v>
      </c>
      <c r="B4664">
        <v>1362</v>
      </c>
      <c r="C4664">
        <v>1</v>
      </c>
      <c r="D4664">
        <v>39.75</v>
      </c>
      <c r="E4664">
        <v>180091</v>
      </c>
    </row>
    <row r="4665" spans="1:5" x14ac:dyDescent="0.25">
      <c r="A4665">
        <v>76777</v>
      </c>
      <c r="B4665">
        <v>1362</v>
      </c>
      <c r="C4665">
        <v>1</v>
      </c>
      <c r="D4665">
        <v>39.75</v>
      </c>
      <c r="E4665">
        <v>180092</v>
      </c>
    </row>
    <row r="4666" spans="1:5" x14ac:dyDescent="0.25">
      <c r="A4666">
        <v>76778</v>
      </c>
      <c r="B4666">
        <v>1362</v>
      </c>
      <c r="C4666">
        <v>1</v>
      </c>
      <c r="D4666">
        <v>39.75</v>
      </c>
      <c r="E4666">
        <v>180093</v>
      </c>
    </row>
    <row r="4667" spans="1:5" x14ac:dyDescent="0.25">
      <c r="A4667">
        <v>76779</v>
      </c>
      <c r="B4667">
        <v>1362</v>
      </c>
      <c r="C4667">
        <v>1</v>
      </c>
      <c r="D4667">
        <v>39.75</v>
      </c>
      <c r="E4667">
        <v>180094</v>
      </c>
    </row>
    <row r="4668" spans="1:5" x14ac:dyDescent="0.25">
      <c r="A4668">
        <v>76780</v>
      </c>
      <c r="B4668">
        <v>1362</v>
      </c>
      <c r="C4668">
        <v>1</v>
      </c>
      <c r="D4668">
        <v>39.75</v>
      </c>
      <c r="E4668">
        <v>180095</v>
      </c>
    </row>
    <row r="4669" spans="1:5" x14ac:dyDescent="0.25">
      <c r="A4669">
        <v>76793</v>
      </c>
      <c r="B4669">
        <v>1362</v>
      </c>
      <c r="C4669">
        <v>1</v>
      </c>
      <c r="D4669">
        <v>39.75</v>
      </c>
      <c r="E4669">
        <v>180108</v>
      </c>
    </row>
    <row r="4670" spans="1:5" x14ac:dyDescent="0.25">
      <c r="A4670">
        <v>76794</v>
      </c>
      <c r="B4670">
        <v>1362</v>
      </c>
      <c r="C4670">
        <v>1</v>
      </c>
      <c r="D4670">
        <v>39.75</v>
      </c>
      <c r="E4670">
        <v>180109</v>
      </c>
    </row>
    <row r="4671" spans="1:5" x14ac:dyDescent="0.25">
      <c r="A4671">
        <v>76795</v>
      </c>
      <c r="B4671">
        <v>1362</v>
      </c>
      <c r="C4671">
        <v>1</v>
      </c>
      <c r="D4671">
        <v>39.75</v>
      </c>
      <c r="E4671">
        <v>180110</v>
      </c>
    </row>
    <row r="4672" spans="1:5" x14ac:dyDescent="0.25">
      <c r="A4672">
        <v>76796</v>
      </c>
      <c r="B4672">
        <v>1362</v>
      </c>
      <c r="C4672">
        <v>1</v>
      </c>
      <c r="D4672">
        <v>39.75</v>
      </c>
      <c r="E4672">
        <v>180111</v>
      </c>
    </row>
    <row r="4673" spans="1:5" x14ac:dyDescent="0.25">
      <c r="A4673">
        <v>76797</v>
      </c>
      <c r="B4673">
        <v>1362</v>
      </c>
      <c r="C4673">
        <v>1</v>
      </c>
      <c r="D4673">
        <v>39.75</v>
      </c>
      <c r="E4673">
        <v>180112</v>
      </c>
    </row>
    <row r="4674" spans="1:5" x14ac:dyDescent="0.25">
      <c r="A4674">
        <v>76798</v>
      </c>
      <c r="B4674">
        <v>1362</v>
      </c>
      <c r="C4674">
        <v>1</v>
      </c>
      <c r="D4674">
        <v>39.75</v>
      </c>
      <c r="E4674">
        <v>180113</v>
      </c>
    </row>
    <row r="4675" spans="1:5" x14ac:dyDescent="0.25">
      <c r="A4675">
        <v>76799</v>
      </c>
      <c r="B4675">
        <v>1362</v>
      </c>
      <c r="C4675">
        <v>1</v>
      </c>
      <c r="D4675">
        <v>39.75</v>
      </c>
      <c r="E4675">
        <v>180114</v>
      </c>
    </row>
    <row r="4676" spans="1:5" x14ac:dyDescent="0.25">
      <c r="A4676">
        <v>76800</v>
      </c>
      <c r="B4676">
        <v>1362</v>
      </c>
      <c r="C4676">
        <v>1</v>
      </c>
      <c r="D4676">
        <v>39.75</v>
      </c>
      <c r="E4676">
        <v>180115</v>
      </c>
    </row>
    <row r="4677" spans="1:5" x14ac:dyDescent="0.25">
      <c r="A4677">
        <v>76801</v>
      </c>
      <c r="B4677">
        <v>1362</v>
      </c>
      <c r="C4677">
        <v>1</v>
      </c>
      <c r="D4677">
        <v>39.75</v>
      </c>
      <c r="E4677">
        <v>180116</v>
      </c>
    </row>
    <row r="4678" spans="1:5" x14ac:dyDescent="0.25">
      <c r="A4678">
        <v>76817</v>
      </c>
      <c r="B4678">
        <v>1362</v>
      </c>
      <c r="C4678">
        <v>1</v>
      </c>
      <c r="D4678">
        <v>39.75</v>
      </c>
      <c r="E4678">
        <v>180132</v>
      </c>
    </row>
    <row r="4679" spans="1:5" x14ac:dyDescent="0.25">
      <c r="A4679">
        <v>76818</v>
      </c>
      <c r="B4679">
        <v>1362</v>
      </c>
      <c r="C4679">
        <v>1</v>
      </c>
      <c r="D4679">
        <v>39.75</v>
      </c>
      <c r="E4679">
        <v>180133</v>
      </c>
    </row>
    <row r="4680" spans="1:5" x14ac:dyDescent="0.25">
      <c r="A4680">
        <v>73720</v>
      </c>
      <c r="B4680">
        <v>1363</v>
      </c>
      <c r="C4680">
        <v>1</v>
      </c>
      <c r="D4680">
        <v>215.82</v>
      </c>
      <c r="E4680">
        <v>177035</v>
      </c>
    </row>
    <row r="4681" spans="1:5" x14ac:dyDescent="0.25">
      <c r="A4681">
        <v>73742</v>
      </c>
      <c r="B4681">
        <v>1363</v>
      </c>
      <c r="C4681">
        <v>1</v>
      </c>
      <c r="D4681">
        <v>215.82</v>
      </c>
      <c r="E4681">
        <v>177057</v>
      </c>
    </row>
    <row r="4682" spans="1:5" x14ac:dyDescent="0.25">
      <c r="A4682">
        <v>73744</v>
      </c>
      <c r="B4682">
        <v>1363</v>
      </c>
      <c r="C4682">
        <v>1</v>
      </c>
      <c r="D4682">
        <v>215.82</v>
      </c>
      <c r="E4682">
        <v>177059</v>
      </c>
    </row>
    <row r="4683" spans="1:5" x14ac:dyDescent="0.25">
      <c r="A4683">
        <v>73745</v>
      </c>
      <c r="B4683">
        <v>1363</v>
      </c>
      <c r="C4683">
        <v>1</v>
      </c>
      <c r="D4683">
        <v>215.82</v>
      </c>
      <c r="E4683">
        <v>177060</v>
      </c>
    </row>
    <row r="4684" spans="1:5" x14ac:dyDescent="0.25">
      <c r="A4684">
        <v>73762</v>
      </c>
      <c r="B4684">
        <v>1363</v>
      </c>
      <c r="C4684">
        <v>1</v>
      </c>
      <c r="D4684">
        <v>215.82</v>
      </c>
      <c r="E4684">
        <v>177077</v>
      </c>
    </row>
    <row r="4685" spans="1:5" x14ac:dyDescent="0.25">
      <c r="A4685">
        <v>73763</v>
      </c>
      <c r="B4685">
        <v>1363</v>
      </c>
      <c r="C4685">
        <v>1</v>
      </c>
      <c r="D4685">
        <v>215.82</v>
      </c>
      <c r="E4685">
        <v>177078</v>
      </c>
    </row>
    <row r="4686" spans="1:5" x14ac:dyDescent="0.25">
      <c r="A4686">
        <v>73764</v>
      </c>
      <c r="B4686">
        <v>1363</v>
      </c>
      <c r="C4686">
        <v>1</v>
      </c>
      <c r="D4686">
        <v>215.82</v>
      </c>
      <c r="E4686">
        <v>177079</v>
      </c>
    </row>
    <row r="4687" spans="1:5" x14ac:dyDescent="0.25">
      <c r="A4687">
        <v>73765</v>
      </c>
      <c r="B4687">
        <v>1363</v>
      </c>
      <c r="C4687">
        <v>1</v>
      </c>
      <c r="D4687">
        <v>215.82</v>
      </c>
      <c r="E4687">
        <v>177080</v>
      </c>
    </row>
    <row r="4688" spans="1:5" x14ac:dyDescent="0.25">
      <c r="A4688">
        <v>73776</v>
      </c>
      <c r="B4688">
        <v>1363</v>
      </c>
      <c r="C4688">
        <v>1</v>
      </c>
      <c r="D4688">
        <v>215.82</v>
      </c>
      <c r="E4688">
        <v>177091</v>
      </c>
    </row>
    <row r="4689" spans="1:5" x14ac:dyDescent="0.25">
      <c r="A4689">
        <v>73780</v>
      </c>
      <c r="B4689">
        <v>1363</v>
      </c>
      <c r="C4689">
        <v>1</v>
      </c>
      <c r="D4689">
        <v>215.82</v>
      </c>
      <c r="E4689">
        <v>177095</v>
      </c>
    </row>
    <row r="4690" spans="1:5" x14ac:dyDescent="0.25">
      <c r="A4690">
        <v>73787</v>
      </c>
      <c r="B4690">
        <v>1363</v>
      </c>
      <c r="C4690">
        <v>1</v>
      </c>
      <c r="D4690">
        <v>215.82</v>
      </c>
      <c r="E4690">
        <v>177102</v>
      </c>
    </row>
    <row r="4691" spans="1:5" x14ac:dyDescent="0.25">
      <c r="A4691">
        <v>73788</v>
      </c>
      <c r="B4691">
        <v>1363</v>
      </c>
      <c r="C4691">
        <v>1</v>
      </c>
      <c r="D4691">
        <v>215.82</v>
      </c>
      <c r="E4691">
        <v>177103</v>
      </c>
    </row>
    <row r="4692" spans="1:5" x14ac:dyDescent="0.25">
      <c r="A4692">
        <v>73789</v>
      </c>
      <c r="B4692">
        <v>1363</v>
      </c>
      <c r="C4692">
        <v>1</v>
      </c>
      <c r="D4692">
        <v>215.82</v>
      </c>
      <c r="E4692">
        <v>177104</v>
      </c>
    </row>
    <row r="4693" spans="1:5" x14ac:dyDescent="0.25">
      <c r="A4693">
        <v>73808</v>
      </c>
      <c r="B4693">
        <v>1363</v>
      </c>
      <c r="C4693">
        <v>1</v>
      </c>
      <c r="D4693">
        <v>215.82</v>
      </c>
      <c r="E4693">
        <v>177123</v>
      </c>
    </row>
    <row r="4694" spans="1:5" x14ac:dyDescent="0.25">
      <c r="A4694">
        <v>73812</v>
      </c>
      <c r="B4694">
        <v>1363</v>
      </c>
      <c r="C4694">
        <v>1</v>
      </c>
      <c r="D4694">
        <v>215.82</v>
      </c>
      <c r="E4694">
        <v>177127</v>
      </c>
    </row>
    <row r="4695" spans="1:5" x14ac:dyDescent="0.25">
      <c r="A4695">
        <v>73823</v>
      </c>
      <c r="B4695">
        <v>1363</v>
      </c>
      <c r="C4695">
        <v>1</v>
      </c>
      <c r="D4695">
        <v>215.82</v>
      </c>
      <c r="E4695">
        <v>177138</v>
      </c>
    </row>
    <row r="4696" spans="1:5" x14ac:dyDescent="0.25">
      <c r="A4696">
        <v>73825</v>
      </c>
      <c r="B4696">
        <v>1363</v>
      </c>
      <c r="C4696">
        <v>1</v>
      </c>
      <c r="D4696">
        <v>215.82</v>
      </c>
      <c r="E4696">
        <v>177140</v>
      </c>
    </row>
    <row r="4697" spans="1:5" x14ac:dyDescent="0.25">
      <c r="A4697">
        <v>73828</v>
      </c>
      <c r="B4697">
        <v>1363</v>
      </c>
      <c r="C4697">
        <v>1</v>
      </c>
      <c r="D4697">
        <v>215.82</v>
      </c>
      <c r="E4697">
        <v>177143</v>
      </c>
    </row>
    <row r="4698" spans="1:5" x14ac:dyDescent="0.25">
      <c r="A4698">
        <v>73839</v>
      </c>
      <c r="B4698">
        <v>1363</v>
      </c>
      <c r="C4698">
        <v>1</v>
      </c>
      <c r="D4698">
        <v>215.82</v>
      </c>
      <c r="E4698">
        <v>177154</v>
      </c>
    </row>
    <row r="4699" spans="1:5" x14ac:dyDescent="0.25">
      <c r="A4699">
        <v>73840</v>
      </c>
      <c r="B4699">
        <v>1363</v>
      </c>
      <c r="C4699">
        <v>1</v>
      </c>
      <c r="D4699">
        <v>215.82</v>
      </c>
      <c r="E4699">
        <v>177155</v>
      </c>
    </row>
    <row r="4700" spans="1:5" x14ac:dyDescent="0.25">
      <c r="A4700">
        <v>73841</v>
      </c>
      <c r="B4700">
        <v>1363</v>
      </c>
      <c r="C4700">
        <v>1</v>
      </c>
      <c r="D4700">
        <v>215.82</v>
      </c>
      <c r="E4700">
        <v>177156</v>
      </c>
    </row>
    <row r="4701" spans="1:5" x14ac:dyDescent="0.25">
      <c r="A4701">
        <v>73843</v>
      </c>
      <c r="B4701">
        <v>1363</v>
      </c>
      <c r="C4701">
        <v>1</v>
      </c>
      <c r="D4701">
        <v>215.82</v>
      </c>
      <c r="E4701">
        <v>177158</v>
      </c>
    </row>
    <row r="4702" spans="1:5" x14ac:dyDescent="0.25">
      <c r="A4702">
        <v>73844</v>
      </c>
      <c r="B4702">
        <v>1363</v>
      </c>
      <c r="C4702">
        <v>1</v>
      </c>
      <c r="D4702">
        <v>215.82</v>
      </c>
      <c r="E4702">
        <v>177159</v>
      </c>
    </row>
    <row r="4703" spans="1:5" x14ac:dyDescent="0.25">
      <c r="A4703">
        <v>73860</v>
      </c>
      <c r="B4703">
        <v>1363</v>
      </c>
      <c r="C4703">
        <v>1</v>
      </c>
      <c r="D4703">
        <v>215.82</v>
      </c>
      <c r="E4703">
        <v>177175</v>
      </c>
    </row>
    <row r="4704" spans="1:5" x14ac:dyDescent="0.25">
      <c r="A4704">
        <v>73863</v>
      </c>
      <c r="B4704">
        <v>1363</v>
      </c>
      <c r="C4704">
        <v>1</v>
      </c>
      <c r="D4704">
        <v>215.82</v>
      </c>
      <c r="E4704">
        <v>177178</v>
      </c>
    </row>
    <row r="4705" spans="1:5" x14ac:dyDescent="0.25">
      <c r="A4705">
        <v>73864</v>
      </c>
      <c r="B4705">
        <v>1363</v>
      </c>
      <c r="C4705">
        <v>1</v>
      </c>
      <c r="D4705">
        <v>215.82</v>
      </c>
      <c r="E4705">
        <v>177179</v>
      </c>
    </row>
    <row r="4706" spans="1:5" x14ac:dyDescent="0.25">
      <c r="A4706">
        <v>73865</v>
      </c>
      <c r="B4706">
        <v>1363</v>
      </c>
      <c r="C4706">
        <v>1</v>
      </c>
      <c r="D4706">
        <v>215.82</v>
      </c>
      <c r="E4706">
        <v>177180</v>
      </c>
    </row>
    <row r="4707" spans="1:5" x14ac:dyDescent="0.25">
      <c r="A4707">
        <v>73866</v>
      </c>
      <c r="B4707">
        <v>1363</v>
      </c>
      <c r="C4707">
        <v>1</v>
      </c>
      <c r="D4707">
        <v>215.82</v>
      </c>
      <c r="E4707">
        <v>177181</v>
      </c>
    </row>
    <row r="4708" spans="1:5" x14ac:dyDescent="0.25">
      <c r="A4708">
        <v>73867</v>
      </c>
      <c r="B4708">
        <v>1363</v>
      </c>
      <c r="C4708">
        <v>1</v>
      </c>
      <c r="D4708">
        <v>215.82</v>
      </c>
      <c r="E4708">
        <v>177182</v>
      </c>
    </row>
    <row r="4709" spans="1:5" x14ac:dyDescent="0.25">
      <c r="A4709">
        <v>73891</v>
      </c>
      <c r="B4709">
        <v>1363</v>
      </c>
      <c r="C4709">
        <v>1</v>
      </c>
      <c r="D4709">
        <v>215.82</v>
      </c>
      <c r="E4709">
        <v>177206</v>
      </c>
    </row>
    <row r="4710" spans="1:5" x14ac:dyDescent="0.25">
      <c r="A4710">
        <v>73892</v>
      </c>
      <c r="B4710">
        <v>1363</v>
      </c>
      <c r="C4710">
        <v>1</v>
      </c>
      <c r="D4710">
        <v>215.82</v>
      </c>
      <c r="E4710">
        <v>177207</v>
      </c>
    </row>
    <row r="4711" spans="1:5" x14ac:dyDescent="0.25">
      <c r="A4711">
        <v>73932</v>
      </c>
      <c r="B4711">
        <v>1363</v>
      </c>
      <c r="C4711">
        <v>1</v>
      </c>
      <c r="D4711">
        <v>215.82</v>
      </c>
      <c r="E4711">
        <v>177247</v>
      </c>
    </row>
    <row r="4712" spans="1:5" x14ac:dyDescent="0.25">
      <c r="A4712">
        <v>73934</v>
      </c>
      <c r="B4712">
        <v>1363</v>
      </c>
      <c r="C4712">
        <v>1</v>
      </c>
      <c r="D4712">
        <v>215.82</v>
      </c>
      <c r="E4712">
        <v>177249</v>
      </c>
    </row>
    <row r="4713" spans="1:5" x14ac:dyDescent="0.25">
      <c r="A4713">
        <v>73958</v>
      </c>
      <c r="B4713">
        <v>1363</v>
      </c>
      <c r="C4713">
        <v>1</v>
      </c>
      <c r="D4713">
        <v>215.82</v>
      </c>
      <c r="E4713">
        <v>177273</v>
      </c>
    </row>
    <row r="4714" spans="1:5" x14ac:dyDescent="0.25">
      <c r="A4714">
        <v>73960</v>
      </c>
      <c r="B4714">
        <v>1363</v>
      </c>
      <c r="C4714">
        <v>1</v>
      </c>
      <c r="D4714">
        <v>215.82</v>
      </c>
      <c r="E4714">
        <v>177275</v>
      </c>
    </row>
    <row r="4715" spans="1:5" x14ac:dyDescent="0.25">
      <c r="A4715">
        <v>73961</v>
      </c>
      <c r="B4715">
        <v>1363</v>
      </c>
      <c r="C4715">
        <v>1</v>
      </c>
      <c r="D4715">
        <v>215.82</v>
      </c>
      <c r="E4715">
        <v>177276</v>
      </c>
    </row>
    <row r="4716" spans="1:5" x14ac:dyDescent="0.25">
      <c r="A4716">
        <v>73962</v>
      </c>
      <c r="B4716">
        <v>1363</v>
      </c>
      <c r="C4716">
        <v>1</v>
      </c>
      <c r="D4716">
        <v>215.82</v>
      </c>
      <c r="E4716">
        <v>177277</v>
      </c>
    </row>
    <row r="4717" spans="1:5" x14ac:dyDescent="0.25">
      <c r="A4717">
        <v>73963</v>
      </c>
      <c r="B4717">
        <v>1363</v>
      </c>
      <c r="C4717">
        <v>1</v>
      </c>
      <c r="D4717">
        <v>215.82</v>
      </c>
      <c r="E4717">
        <v>177278</v>
      </c>
    </row>
    <row r="4718" spans="1:5" x14ac:dyDescent="0.25">
      <c r="A4718">
        <v>76830</v>
      </c>
      <c r="B4718">
        <v>1363</v>
      </c>
      <c r="C4718">
        <v>1</v>
      </c>
      <c r="D4718">
        <v>215.82</v>
      </c>
      <c r="E4718">
        <v>180145</v>
      </c>
    </row>
    <row r="4719" spans="1:5" x14ac:dyDescent="0.25">
      <c r="A4719">
        <v>76831</v>
      </c>
      <c r="B4719">
        <v>1363</v>
      </c>
      <c r="C4719">
        <v>1</v>
      </c>
      <c r="D4719">
        <v>215.82</v>
      </c>
      <c r="E4719">
        <v>180146</v>
      </c>
    </row>
    <row r="4720" spans="1:5" x14ac:dyDescent="0.25">
      <c r="A4720">
        <v>76832</v>
      </c>
      <c r="B4720">
        <v>1363</v>
      </c>
      <c r="C4720">
        <v>1</v>
      </c>
      <c r="D4720">
        <v>215.82</v>
      </c>
      <c r="E4720">
        <v>180147</v>
      </c>
    </row>
    <row r="4721" spans="1:5" x14ac:dyDescent="0.25">
      <c r="A4721">
        <v>76833</v>
      </c>
      <c r="B4721">
        <v>1363</v>
      </c>
      <c r="C4721">
        <v>1</v>
      </c>
      <c r="D4721">
        <v>215.82</v>
      </c>
      <c r="E4721">
        <v>180148</v>
      </c>
    </row>
    <row r="4722" spans="1:5" x14ac:dyDescent="0.25">
      <c r="A4722">
        <v>76835</v>
      </c>
      <c r="B4722">
        <v>1363</v>
      </c>
      <c r="C4722">
        <v>1</v>
      </c>
      <c r="D4722">
        <v>215.82</v>
      </c>
      <c r="E4722">
        <v>180150</v>
      </c>
    </row>
    <row r="4723" spans="1:5" x14ac:dyDescent="0.25">
      <c r="A4723">
        <v>76842</v>
      </c>
      <c r="B4723">
        <v>1363</v>
      </c>
      <c r="C4723">
        <v>1</v>
      </c>
      <c r="D4723">
        <v>215.82</v>
      </c>
      <c r="E4723">
        <v>180157</v>
      </c>
    </row>
    <row r="4724" spans="1:5" x14ac:dyDescent="0.25">
      <c r="A4724">
        <v>76843</v>
      </c>
      <c r="B4724">
        <v>1363</v>
      </c>
      <c r="C4724">
        <v>1</v>
      </c>
      <c r="D4724">
        <v>215.82</v>
      </c>
      <c r="E4724">
        <v>180158</v>
      </c>
    </row>
    <row r="4725" spans="1:5" x14ac:dyDescent="0.25">
      <c r="A4725">
        <v>76844</v>
      </c>
      <c r="B4725">
        <v>1363</v>
      </c>
      <c r="C4725">
        <v>1</v>
      </c>
      <c r="D4725">
        <v>215.82</v>
      </c>
      <c r="E4725">
        <v>180159</v>
      </c>
    </row>
    <row r="4726" spans="1:5" x14ac:dyDescent="0.25">
      <c r="A4726">
        <v>76860</v>
      </c>
      <c r="B4726">
        <v>1363</v>
      </c>
      <c r="C4726">
        <v>1</v>
      </c>
      <c r="D4726">
        <v>215.82</v>
      </c>
      <c r="E4726">
        <v>180175</v>
      </c>
    </row>
    <row r="4727" spans="1:5" x14ac:dyDescent="0.25">
      <c r="A4727">
        <v>76877</v>
      </c>
      <c r="B4727">
        <v>1363</v>
      </c>
      <c r="C4727">
        <v>1</v>
      </c>
      <c r="D4727">
        <v>215.82</v>
      </c>
      <c r="E4727">
        <v>180192</v>
      </c>
    </row>
    <row r="4728" spans="1:5" x14ac:dyDescent="0.25">
      <c r="A4728">
        <v>76878</v>
      </c>
      <c r="B4728">
        <v>1363</v>
      </c>
      <c r="C4728">
        <v>1</v>
      </c>
      <c r="D4728">
        <v>215.82</v>
      </c>
      <c r="E4728">
        <v>180193</v>
      </c>
    </row>
    <row r="4729" spans="1:5" x14ac:dyDescent="0.25">
      <c r="A4729">
        <v>76879</v>
      </c>
      <c r="B4729">
        <v>1363</v>
      </c>
      <c r="C4729">
        <v>1</v>
      </c>
      <c r="D4729">
        <v>215.82</v>
      </c>
      <c r="E4729">
        <v>180194</v>
      </c>
    </row>
    <row r="4730" spans="1:5" x14ac:dyDescent="0.25">
      <c r="A4730">
        <v>76880</v>
      </c>
      <c r="B4730">
        <v>1363</v>
      </c>
      <c r="C4730">
        <v>1</v>
      </c>
      <c r="D4730">
        <v>215.82</v>
      </c>
      <c r="E4730">
        <v>180195</v>
      </c>
    </row>
    <row r="4731" spans="1:5" x14ac:dyDescent="0.25">
      <c r="A4731">
        <v>76881</v>
      </c>
      <c r="B4731">
        <v>1363</v>
      </c>
      <c r="C4731">
        <v>1</v>
      </c>
      <c r="D4731">
        <v>215.82</v>
      </c>
      <c r="E4731">
        <v>180196</v>
      </c>
    </row>
    <row r="4732" spans="1:5" x14ac:dyDescent="0.25">
      <c r="A4732">
        <v>76886</v>
      </c>
      <c r="B4732">
        <v>1363</v>
      </c>
      <c r="C4732">
        <v>1</v>
      </c>
      <c r="D4732">
        <v>215.82</v>
      </c>
      <c r="E4732">
        <v>180201</v>
      </c>
    </row>
    <row r="4733" spans="1:5" x14ac:dyDescent="0.25">
      <c r="A4733">
        <v>76887</v>
      </c>
      <c r="B4733">
        <v>1363</v>
      </c>
      <c r="C4733">
        <v>1</v>
      </c>
      <c r="D4733">
        <v>215.82</v>
      </c>
      <c r="E4733">
        <v>180202</v>
      </c>
    </row>
    <row r="4734" spans="1:5" x14ac:dyDescent="0.25">
      <c r="A4734">
        <v>76906</v>
      </c>
      <c r="B4734">
        <v>1363</v>
      </c>
      <c r="C4734">
        <v>1</v>
      </c>
      <c r="D4734">
        <v>215.82</v>
      </c>
      <c r="E4734">
        <v>180221</v>
      </c>
    </row>
    <row r="4735" spans="1:5" x14ac:dyDescent="0.25">
      <c r="A4735">
        <v>76907</v>
      </c>
      <c r="B4735">
        <v>1363</v>
      </c>
      <c r="C4735">
        <v>1</v>
      </c>
      <c r="D4735">
        <v>215.82</v>
      </c>
      <c r="E4735">
        <v>180222</v>
      </c>
    </row>
    <row r="4736" spans="1:5" x14ac:dyDescent="0.25">
      <c r="A4736">
        <v>76909</v>
      </c>
      <c r="B4736">
        <v>1363</v>
      </c>
      <c r="C4736">
        <v>1</v>
      </c>
      <c r="D4736">
        <v>215.82</v>
      </c>
      <c r="E4736">
        <v>180224</v>
      </c>
    </row>
    <row r="4737" spans="1:5" x14ac:dyDescent="0.25">
      <c r="A4737">
        <v>76910</v>
      </c>
      <c r="B4737">
        <v>1363</v>
      </c>
      <c r="C4737">
        <v>1</v>
      </c>
      <c r="D4737">
        <v>215.82</v>
      </c>
      <c r="E4737">
        <v>180225</v>
      </c>
    </row>
    <row r="4738" spans="1:5" x14ac:dyDescent="0.25">
      <c r="A4738">
        <v>76949</v>
      </c>
      <c r="B4738">
        <v>1363</v>
      </c>
      <c r="C4738">
        <v>1</v>
      </c>
      <c r="D4738">
        <v>215.82</v>
      </c>
      <c r="E4738">
        <v>180264</v>
      </c>
    </row>
    <row r="4739" spans="1:5" x14ac:dyDescent="0.25">
      <c r="A4739">
        <v>76952</v>
      </c>
      <c r="B4739">
        <v>1363</v>
      </c>
      <c r="C4739">
        <v>1</v>
      </c>
      <c r="D4739">
        <v>215.82</v>
      </c>
      <c r="E4739">
        <v>180267</v>
      </c>
    </row>
    <row r="4740" spans="1:5" x14ac:dyDescent="0.25">
      <c r="A4740">
        <v>76953</v>
      </c>
      <c r="B4740">
        <v>1363</v>
      </c>
      <c r="C4740">
        <v>1</v>
      </c>
      <c r="D4740">
        <v>215.82</v>
      </c>
      <c r="E4740">
        <v>180268</v>
      </c>
    </row>
    <row r="4741" spans="1:5" x14ac:dyDescent="0.25">
      <c r="A4741">
        <v>76954</v>
      </c>
      <c r="B4741">
        <v>1363</v>
      </c>
      <c r="C4741">
        <v>1</v>
      </c>
      <c r="D4741">
        <v>215.82</v>
      </c>
      <c r="E4741">
        <v>180269</v>
      </c>
    </row>
    <row r="4742" spans="1:5" x14ac:dyDescent="0.25">
      <c r="A4742">
        <v>77000</v>
      </c>
      <c r="B4742">
        <v>1363</v>
      </c>
      <c r="C4742">
        <v>1</v>
      </c>
      <c r="D4742">
        <v>215.82</v>
      </c>
      <c r="E4742">
        <v>180315</v>
      </c>
    </row>
    <row r="4743" spans="1:5" x14ac:dyDescent="0.25">
      <c r="A4743">
        <v>77001</v>
      </c>
      <c r="B4743">
        <v>1363</v>
      </c>
      <c r="C4743">
        <v>1</v>
      </c>
      <c r="D4743">
        <v>215.82</v>
      </c>
      <c r="E4743">
        <v>180316</v>
      </c>
    </row>
    <row r="4744" spans="1:5" x14ac:dyDescent="0.25">
      <c r="A4744">
        <v>77002</v>
      </c>
      <c r="B4744">
        <v>1363</v>
      </c>
      <c r="C4744">
        <v>1</v>
      </c>
      <c r="D4744">
        <v>215.82</v>
      </c>
      <c r="E4744">
        <v>180317</v>
      </c>
    </row>
    <row r="4745" spans="1:5" x14ac:dyDescent="0.25">
      <c r="A4745">
        <v>77013</v>
      </c>
      <c r="B4745">
        <v>1363</v>
      </c>
      <c r="C4745">
        <v>1</v>
      </c>
      <c r="D4745">
        <v>215.82</v>
      </c>
      <c r="E4745">
        <v>180328</v>
      </c>
    </row>
    <row r="4746" spans="1:5" x14ac:dyDescent="0.25">
      <c r="A4746">
        <v>77014</v>
      </c>
      <c r="B4746">
        <v>1363</v>
      </c>
      <c r="C4746">
        <v>1</v>
      </c>
      <c r="D4746">
        <v>215.82</v>
      </c>
      <c r="E4746">
        <v>180329</v>
      </c>
    </row>
    <row r="4747" spans="1:5" x14ac:dyDescent="0.25">
      <c r="A4747">
        <v>77019</v>
      </c>
      <c r="B4747">
        <v>1363</v>
      </c>
      <c r="C4747">
        <v>1</v>
      </c>
      <c r="D4747">
        <v>215.82</v>
      </c>
      <c r="E4747">
        <v>180334</v>
      </c>
    </row>
    <row r="4748" spans="1:5" x14ac:dyDescent="0.25">
      <c r="A4748">
        <v>77035</v>
      </c>
      <c r="B4748">
        <v>1363</v>
      </c>
      <c r="C4748">
        <v>1</v>
      </c>
      <c r="D4748">
        <v>215.82</v>
      </c>
      <c r="E4748">
        <v>180350</v>
      </c>
    </row>
    <row r="4749" spans="1:5" x14ac:dyDescent="0.25">
      <c r="A4749">
        <v>77036</v>
      </c>
      <c r="B4749">
        <v>1363</v>
      </c>
      <c r="C4749">
        <v>1</v>
      </c>
      <c r="D4749">
        <v>215.82</v>
      </c>
      <c r="E4749">
        <v>180351</v>
      </c>
    </row>
    <row r="4750" spans="1:5" x14ac:dyDescent="0.25">
      <c r="A4750">
        <v>77053</v>
      </c>
      <c r="B4750">
        <v>1363</v>
      </c>
      <c r="C4750">
        <v>1</v>
      </c>
      <c r="D4750">
        <v>215.82</v>
      </c>
      <c r="E4750">
        <v>180368</v>
      </c>
    </row>
    <row r="4751" spans="1:5" x14ac:dyDescent="0.25">
      <c r="A4751">
        <v>77055</v>
      </c>
      <c r="B4751">
        <v>1363</v>
      </c>
      <c r="C4751">
        <v>1</v>
      </c>
      <c r="D4751">
        <v>215.82</v>
      </c>
      <c r="E4751">
        <v>180370</v>
      </c>
    </row>
    <row r="4752" spans="1:5" x14ac:dyDescent="0.25">
      <c r="A4752">
        <v>77073</v>
      </c>
      <c r="B4752">
        <v>1363</v>
      </c>
      <c r="C4752">
        <v>1</v>
      </c>
      <c r="D4752">
        <v>215.82</v>
      </c>
      <c r="E4752">
        <v>180388</v>
      </c>
    </row>
    <row r="4753" spans="1:5" x14ac:dyDescent="0.25">
      <c r="A4753">
        <v>77074</v>
      </c>
      <c r="B4753">
        <v>1363</v>
      </c>
      <c r="C4753">
        <v>1</v>
      </c>
      <c r="D4753">
        <v>215.82</v>
      </c>
      <c r="E4753">
        <v>180389</v>
      </c>
    </row>
    <row r="4754" spans="1:5" x14ac:dyDescent="0.25">
      <c r="A4754">
        <v>77078</v>
      </c>
      <c r="B4754">
        <v>1363</v>
      </c>
      <c r="C4754">
        <v>1</v>
      </c>
      <c r="D4754">
        <v>215.82</v>
      </c>
      <c r="E4754">
        <v>180393</v>
      </c>
    </row>
    <row r="4755" spans="1:5" x14ac:dyDescent="0.25">
      <c r="A4755">
        <v>77079</v>
      </c>
      <c r="B4755">
        <v>1363</v>
      </c>
      <c r="C4755">
        <v>1</v>
      </c>
      <c r="D4755">
        <v>215.82</v>
      </c>
      <c r="E4755">
        <v>180394</v>
      </c>
    </row>
    <row r="4756" spans="1:5" x14ac:dyDescent="0.25">
      <c r="A4756">
        <v>77080</v>
      </c>
      <c r="B4756">
        <v>1363</v>
      </c>
      <c r="C4756">
        <v>1</v>
      </c>
      <c r="D4756">
        <v>215.82</v>
      </c>
      <c r="E4756">
        <v>180395</v>
      </c>
    </row>
    <row r="4757" spans="1:5" x14ac:dyDescent="0.25">
      <c r="A4757">
        <v>77083</v>
      </c>
      <c r="B4757">
        <v>1363</v>
      </c>
      <c r="C4757">
        <v>1</v>
      </c>
      <c r="D4757">
        <v>215.82</v>
      </c>
      <c r="E4757">
        <v>180398</v>
      </c>
    </row>
    <row r="4758" spans="1:5" x14ac:dyDescent="0.25">
      <c r="A4758">
        <v>77085</v>
      </c>
      <c r="B4758">
        <v>1363</v>
      </c>
      <c r="C4758">
        <v>1</v>
      </c>
      <c r="D4758">
        <v>215.82</v>
      </c>
      <c r="E4758">
        <v>180400</v>
      </c>
    </row>
    <row r="4759" spans="1:5" x14ac:dyDescent="0.25">
      <c r="A4759">
        <v>77086</v>
      </c>
      <c r="B4759">
        <v>1363</v>
      </c>
      <c r="C4759">
        <v>1</v>
      </c>
      <c r="D4759">
        <v>215.82</v>
      </c>
      <c r="E4759">
        <v>180401</v>
      </c>
    </row>
    <row r="4760" spans="1:5" x14ac:dyDescent="0.25">
      <c r="A4760">
        <v>77087</v>
      </c>
      <c r="B4760">
        <v>1363</v>
      </c>
      <c r="C4760">
        <v>1</v>
      </c>
      <c r="D4760">
        <v>215.82</v>
      </c>
      <c r="E4760">
        <v>180402</v>
      </c>
    </row>
    <row r="4761" spans="1:5" x14ac:dyDescent="0.25">
      <c r="A4761">
        <v>77088</v>
      </c>
      <c r="B4761">
        <v>1363</v>
      </c>
      <c r="C4761">
        <v>1</v>
      </c>
      <c r="D4761">
        <v>215.82</v>
      </c>
      <c r="E4761">
        <v>180403</v>
      </c>
    </row>
    <row r="4762" spans="1:5" x14ac:dyDescent="0.25">
      <c r="A4762">
        <v>77089</v>
      </c>
      <c r="B4762">
        <v>1363</v>
      </c>
      <c r="C4762">
        <v>1</v>
      </c>
      <c r="D4762">
        <v>215.82</v>
      </c>
      <c r="E4762">
        <v>180404</v>
      </c>
    </row>
    <row r="4763" spans="1:5" x14ac:dyDescent="0.25">
      <c r="A4763">
        <v>77094</v>
      </c>
      <c r="B4763">
        <v>1363</v>
      </c>
      <c r="C4763">
        <v>1</v>
      </c>
      <c r="D4763">
        <v>215.82</v>
      </c>
      <c r="E4763">
        <v>180409</v>
      </c>
    </row>
    <row r="4764" spans="1:5" x14ac:dyDescent="0.25">
      <c r="A4764">
        <v>77095</v>
      </c>
      <c r="B4764">
        <v>1363</v>
      </c>
      <c r="C4764">
        <v>1</v>
      </c>
      <c r="D4764">
        <v>215.82</v>
      </c>
      <c r="E4764">
        <v>180410</v>
      </c>
    </row>
    <row r="4765" spans="1:5" x14ac:dyDescent="0.25">
      <c r="A4765">
        <v>77096</v>
      </c>
      <c r="B4765">
        <v>1363</v>
      </c>
      <c r="C4765">
        <v>1</v>
      </c>
      <c r="D4765">
        <v>215.82</v>
      </c>
      <c r="E4765">
        <v>180411</v>
      </c>
    </row>
    <row r="4766" spans="1:5" x14ac:dyDescent="0.25">
      <c r="A4766">
        <v>77106</v>
      </c>
      <c r="B4766">
        <v>1363</v>
      </c>
      <c r="C4766">
        <v>1</v>
      </c>
      <c r="D4766">
        <v>215.82</v>
      </c>
      <c r="E4766">
        <v>180421</v>
      </c>
    </row>
    <row r="4767" spans="1:5" x14ac:dyDescent="0.25">
      <c r="A4767">
        <v>77107</v>
      </c>
      <c r="B4767">
        <v>1363</v>
      </c>
      <c r="C4767">
        <v>1</v>
      </c>
      <c r="D4767">
        <v>215.82</v>
      </c>
      <c r="E4767">
        <v>180422</v>
      </c>
    </row>
    <row r="4768" spans="1:5" x14ac:dyDescent="0.25">
      <c r="A4768">
        <v>77109</v>
      </c>
      <c r="B4768">
        <v>1363</v>
      </c>
      <c r="C4768">
        <v>1</v>
      </c>
      <c r="D4768">
        <v>215.82</v>
      </c>
      <c r="E4768">
        <v>180424</v>
      </c>
    </row>
    <row r="4769" spans="1:5" x14ac:dyDescent="0.25">
      <c r="A4769">
        <v>77114</v>
      </c>
      <c r="B4769">
        <v>1363</v>
      </c>
      <c r="C4769">
        <v>1</v>
      </c>
      <c r="D4769">
        <v>215.82</v>
      </c>
      <c r="E4769">
        <v>180429</v>
      </c>
    </row>
    <row r="4770" spans="1:5" x14ac:dyDescent="0.25">
      <c r="A4770">
        <v>77115</v>
      </c>
      <c r="B4770">
        <v>1363</v>
      </c>
      <c r="C4770">
        <v>1</v>
      </c>
      <c r="D4770">
        <v>215.82</v>
      </c>
      <c r="E4770">
        <v>180430</v>
      </c>
    </row>
    <row r="4771" spans="1:5" x14ac:dyDescent="0.25">
      <c r="A4771">
        <v>77137</v>
      </c>
      <c r="B4771">
        <v>1363</v>
      </c>
      <c r="C4771">
        <v>1</v>
      </c>
      <c r="D4771">
        <v>215.82</v>
      </c>
      <c r="E4771">
        <v>180452</v>
      </c>
    </row>
    <row r="4772" spans="1:5" x14ac:dyDescent="0.25">
      <c r="A4772">
        <v>77138</v>
      </c>
      <c r="B4772">
        <v>1363</v>
      </c>
      <c r="C4772">
        <v>1</v>
      </c>
      <c r="D4772">
        <v>215.82</v>
      </c>
      <c r="E4772">
        <v>180453</v>
      </c>
    </row>
    <row r="4773" spans="1:5" x14ac:dyDescent="0.25">
      <c r="A4773">
        <v>77139</v>
      </c>
      <c r="B4773">
        <v>1363</v>
      </c>
      <c r="C4773">
        <v>1</v>
      </c>
      <c r="D4773">
        <v>215.82</v>
      </c>
      <c r="E4773">
        <v>180454</v>
      </c>
    </row>
    <row r="4774" spans="1:5" x14ac:dyDescent="0.25">
      <c r="A4774">
        <v>77140</v>
      </c>
      <c r="B4774">
        <v>1363</v>
      </c>
      <c r="C4774">
        <v>1</v>
      </c>
      <c r="D4774">
        <v>215.82</v>
      </c>
      <c r="E4774">
        <v>180455</v>
      </c>
    </row>
    <row r="4775" spans="1:5" x14ac:dyDescent="0.25">
      <c r="A4775">
        <v>77141</v>
      </c>
      <c r="B4775">
        <v>1363</v>
      </c>
      <c r="C4775">
        <v>1</v>
      </c>
      <c r="D4775">
        <v>215.82</v>
      </c>
      <c r="E4775">
        <v>180456</v>
      </c>
    </row>
    <row r="4776" spans="1:5" x14ac:dyDescent="0.25">
      <c r="A4776">
        <v>77152</v>
      </c>
      <c r="B4776">
        <v>1363</v>
      </c>
      <c r="C4776">
        <v>1</v>
      </c>
      <c r="D4776">
        <v>215.82</v>
      </c>
      <c r="E4776">
        <v>180467</v>
      </c>
    </row>
    <row r="4777" spans="1:5" x14ac:dyDescent="0.25">
      <c r="A4777">
        <v>77153</v>
      </c>
      <c r="B4777">
        <v>1363</v>
      </c>
      <c r="C4777">
        <v>1</v>
      </c>
      <c r="D4777">
        <v>215.82</v>
      </c>
      <c r="E4777">
        <v>180468</v>
      </c>
    </row>
    <row r="4778" spans="1:5" x14ac:dyDescent="0.25">
      <c r="A4778">
        <v>77155</v>
      </c>
      <c r="B4778">
        <v>1363</v>
      </c>
      <c r="C4778">
        <v>1</v>
      </c>
      <c r="D4778">
        <v>215.82</v>
      </c>
      <c r="E4778">
        <v>180470</v>
      </c>
    </row>
    <row r="4779" spans="1:5" x14ac:dyDescent="0.25">
      <c r="A4779">
        <v>77156</v>
      </c>
      <c r="B4779">
        <v>1363</v>
      </c>
      <c r="C4779">
        <v>1</v>
      </c>
      <c r="D4779">
        <v>215.82</v>
      </c>
      <c r="E4779">
        <v>180471</v>
      </c>
    </row>
    <row r="4780" spans="1:5" x14ac:dyDescent="0.25">
      <c r="A4780">
        <v>77157</v>
      </c>
      <c r="B4780">
        <v>1363</v>
      </c>
      <c r="C4780">
        <v>1</v>
      </c>
      <c r="D4780">
        <v>215.82</v>
      </c>
      <c r="E4780">
        <v>180472</v>
      </c>
    </row>
    <row r="4781" spans="1:5" x14ac:dyDescent="0.25">
      <c r="A4781">
        <v>77164</v>
      </c>
      <c r="B4781">
        <v>1363</v>
      </c>
      <c r="C4781">
        <v>1</v>
      </c>
      <c r="D4781">
        <v>215.82</v>
      </c>
      <c r="E4781">
        <v>180479</v>
      </c>
    </row>
    <row r="4782" spans="1:5" x14ac:dyDescent="0.25">
      <c r="A4782">
        <v>77182</v>
      </c>
      <c r="B4782">
        <v>1363</v>
      </c>
      <c r="C4782">
        <v>1</v>
      </c>
      <c r="D4782">
        <v>215.82</v>
      </c>
      <c r="E4782">
        <v>180497</v>
      </c>
    </row>
    <row r="4783" spans="1:5" x14ac:dyDescent="0.25">
      <c r="A4783">
        <v>77185</v>
      </c>
      <c r="B4783">
        <v>1363</v>
      </c>
      <c r="C4783">
        <v>1</v>
      </c>
      <c r="D4783">
        <v>215.82</v>
      </c>
      <c r="E4783">
        <v>180500</v>
      </c>
    </row>
    <row r="4784" spans="1:5" x14ac:dyDescent="0.25">
      <c r="A4784">
        <v>77198</v>
      </c>
      <c r="B4784">
        <v>1363</v>
      </c>
      <c r="C4784">
        <v>1</v>
      </c>
      <c r="D4784">
        <v>215.82</v>
      </c>
      <c r="E4784">
        <v>180513</v>
      </c>
    </row>
  </sheetData>
  <autoFilter ref="A1:D4784">
    <sortState ref="A2:E4784">
      <sortCondition ref="A2"/>
    </sortState>
  </autoFilter>
  <sortState ref="A2:E4784">
    <sortCondition ref="B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3"/>
  <sheetViews>
    <sheetView workbookViewId="0"/>
  </sheetViews>
  <sheetFormatPr defaultRowHeight="15" x14ac:dyDescent="0.25"/>
  <cols>
    <col min="1" max="1" width="10.28515625" bestFit="1" customWidth="1"/>
    <col min="2" max="2" width="42.7109375" bestFit="1" customWidth="1"/>
    <col min="3" max="3" width="11.28515625" bestFit="1" customWidth="1"/>
    <col min="4" max="4" width="13.85546875" bestFit="1" customWidth="1"/>
    <col min="5" max="5" width="12.7109375" bestFit="1" customWidth="1"/>
  </cols>
  <sheetData>
    <row r="1" spans="1:5" x14ac:dyDescent="0.25">
      <c r="A1" s="6" t="s">
        <v>5721</v>
      </c>
      <c r="B1" s="6" t="s">
        <v>5713</v>
      </c>
      <c r="C1" s="6" t="s">
        <v>5714</v>
      </c>
      <c r="D1" s="6" t="s">
        <v>5715</v>
      </c>
      <c r="E1" s="6" t="s">
        <v>5723</v>
      </c>
    </row>
    <row r="2" spans="1:5" x14ac:dyDescent="0.25">
      <c r="A2">
        <v>37</v>
      </c>
      <c r="B2" t="s">
        <v>5746</v>
      </c>
      <c r="C2">
        <v>3</v>
      </c>
      <c r="D2">
        <v>2</v>
      </c>
      <c r="E2">
        <v>34.99</v>
      </c>
    </row>
    <row r="3" spans="1:5" x14ac:dyDescent="0.25">
      <c r="A3">
        <v>44</v>
      </c>
      <c r="B3" t="s">
        <v>5747</v>
      </c>
      <c r="C3">
        <v>3</v>
      </c>
      <c r="D3">
        <v>2</v>
      </c>
      <c r="E3">
        <v>59.99</v>
      </c>
    </row>
    <row r="4" spans="1:5" x14ac:dyDescent="0.25">
      <c r="A4">
        <v>93</v>
      </c>
      <c r="B4" t="s">
        <v>5748</v>
      </c>
      <c r="C4">
        <v>5</v>
      </c>
      <c r="D4">
        <v>2</v>
      </c>
      <c r="E4">
        <v>24.99</v>
      </c>
    </row>
    <row r="5" spans="1:5" x14ac:dyDescent="0.25">
      <c r="A5">
        <v>116</v>
      </c>
      <c r="B5" t="s">
        <v>5749</v>
      </c>
      <c r="C5">
        <v>6</v>
      </c>
      <c r="D5">
        <v>2</v>
      </c>
      <c r="E5">
        <v>44.99</v>
      </c>
    </row>
    <row r="6" spans="1:5" x14ac:dyDescent="0.25">
      <c r="A6">
        <v>134</v>
      </c>
      <c r="B6" t="s">
        <v>5750</v>
      </c>
      <c r="C6">
        <v>7</v>
      </c>
      <c r="D6">
        <v>2</v>
      </c>
      <c r="E6">
        <v>25</v>
      </c>
    </row>
    <row r="7" spans="1:5" x14ac:dyDescent="0.25">
      <c r="A7">
        <v>135</v>
      </c>
      <c r="B7" t="s">
        <v>490</v>
      </c>
      <c r="C7">
        <v>7</v>
      </c>
      <c r="D7">
        <v>2</v>
      </c>
      <c r="E7">
        <v>22</v>
      </c>
    </row>
    <row r="8" spans="1:5" x14ac:dyDescent="0.25">
      <c r="A8">
        <v>172</v>
      </c>
      <c r="B8" t="s">
        <v>5751</v>
      </c>
      <c r="C8">
        <v>9</v>
      </c>
      <c r="D8">
        <v>3</v>
      </c>
      <c r="E8">
        <v>30</v>
      </c>
    </row>
    <row r="9" spans="1:5" x14ac:dyDescent="0.25">
      <c r="A9">
        <v>191</v>
      </c>
      <c r="B9" t="s">
        <v>5752</v>
      </c>
      <c r="C9">
        <v>9</v>
      </c>
      <c r="D9">
        <v>3</v>
      </c>
      <c r="E9">
        <v>99.99</v>
      </c>
    </row>
    <row r="10" spans="1:5" x14ac:dyDescent="0.25">
      <c r="A10">
        <v>235</v>
      </c>
      <c r="B10" t="s">
        <v>1570</v>
      </c>
      <c r="C10">
        <v>11</v>
      </c>
      <c r="D10">
        <v>3</v>
      </c>
      <c r="E10">
        <v>34.99</v>
      </c>
    </row>
    <row r="11" spans="1:5" x14ac:dyDescent="0.25">
      <c r="A11">
        <v>249</v>
      </c>
      <c r="B11" t="s">
        <v>5753</v>
      </c>
      <c r="C11">
        <v>12</v>
      </c>
      <c r="D11">
        <v>3</v>
      </c>
      <c r="E11">
        <v>54.97</v>
      </c>
    </row>
    <row r="12" spans="1:5" x14ac:dyDescent="0.25">
      <c r="A12">
        <v>273</v>
      </c>
      <c r="B12" t="s">
        <v>5754</v>
      </c>
      <c r="C12">
        <v>13</v>
      </c>
      <c r="D12">
        <v>3</v>
      </c>
      <c r="E12">
        <v>27.99</v>
      </c>
    </row>
    <row r="13" spans="1:5" x14ac:dyDescent="0.25">
      <c r="A13">
        <v>276</v>
      </c>
      <c r="B13" t="s">
        <v>5755</v>
      </c>
      <c r="C13">
        <v>13</v>
      </c>
      <c r="D13">
        <v>3</v>
      </c>
      <c r="E13">
        <v>31.99</v>
      </c>
    </row>
    <row r="14" spans="1:5" x14ac:dyDescent="0.25">
      <c r="A14">
        <v>278</v>
      </c>
      <c r="B14" t="s">
        <v>5756</v>
      </c>
      <c r="C14">
        <v>13</v>
      </c>
      <c r="D14">
        <v>3</v>
      </c>
      <c r="E14">
        <v>44.99</v>
      </c>
    </row>
    <row r="15" spans="1:5" x14ac:dyDescent="0.25">
      <c r="A15">
        <v>282</v>
      </c>
      <c r="B15" t="s">
        <v>5757</v>
      </c>
      <c r="C15">
        <v>13</v>
      </c>
      <c r="D15">
        <v>3</v>
      </c>
      <c r="E15">
        <v>31.99</v>
      </c>
    </row>
    <row r="16" spans="1:5" x14ac:dyDescent="0.25">
      <c r="A16">
        <v>365</v>
      </c>
      <c r="B16" t="s">
        <v>100</v>
      </c>
      <c r="C16">
        <v>17</v>
      </c>
      <c r="D16">
        <v>4</v>
      </c>
      <c r="E16">
        <v>59.99</v>
      </c>
    </row>
    <row r="17" spans="1:5" x14ac:dyDescent="0.25">
      <c r="A17">
        <v>403</v>
      </c>
      <c r="B17" t="s">
        <v>5758</v>
      </c>
      <c r="C17">
        <v>18</v>
      </c>
      <c r="D17">
        <v>4</v>
      </c>
      <c r="E17">
        <v>129.99</v>
      </c>
    </row>
    <row r="18" spans="1:5" x14ac:dyDescent="0.25">
      <c r="A18">
        <v>502</v>
      </c>
      <c r="B18" t="s">
        <v>5759</v>
      </c>
      <c r="C18">
        <v>24</v>
      </c>
      <c r="D18">
        <v>5</v>
      </c>
      <c r="E18">
        <v>50</v>
      </c>
    </row>
    <row r="19" spans="1:5" x14ac:dyDescent="0.25">
      <c r="A19">
        <v>564</v>
      </c>
      <c r="B19" t="s">
        <v>5760</v>
      </c>
      <c r="C19">
        <v>26</v>
      </c>
      <c r="D19">
        <v>5</v>
      </c>
      <c r="E19">
        <v>30</v>
      </c>
    </row>
    <row r="20" spans="1:5" x14ac:dyDescent="0.25">
      <c r="A20">
        <v>565</v>
      </c>
      <c r="B20" t="s">
        <v>1105</v>
      </c>
      <c r="C20">
        <v>26</v>
      </c>
      <c r="D20">
        <v>5</v>
      </c>
      <c r="E20">
        <v>70</v>
      </c>
    </row>
    <row r="21" spans="1:5" x14ac:dyDescent="0.25">
      <c r="A21">
        <v>567</v>
      </c>
      <c r="B21" t="s">
        <v>5761</v>
      </c>
      <c r="C21">
        <v>26</v>
      </c>
      <c r="D21">
        <v>5</v>
      </c>
      <c r="E21">
        <v>25</v>
      </c>
    </row>
    <row r="22" spans="1:5" x14ac:dyDescent="0.25">
      <c r="A22">
        <v>572</v>
      </c>
      <c r="B22" t="s">
        <v>5762</v>
      </c>
      <c r="C22">
        <v>26</v>
      </c>
      <c r="D22">
        <v>5</v>
      </c>
      <c r="E22">
        <v>39.99</v>
      </c>
    </row>
    <row r="23" spans="1:5" x14ac:dyDescent="0.25">
      <c r="A23">
        <v>627</v>
      </c>
      <c r="B23" t="s">
        <v>5763</v>
      </c>
      <c r="C23">
        <v>29</v>
      </c>
      <c r="D23">
        <v>5</v>
      </c>
      <c r="E23">
        <v>39.99</v>
      </c>
    </row>
    <row r="24" spans="1:5" x14ac:dyDescent="0.25">
      <c r="A24">
        <v>642</v>
      </c>
      <c r="B24" t="s">
        <v>5764</v>
      </c>
      <c r="C24">
        <v>29</v>
      </c>
      <c r="D24">
        <v>5</v>
      </c>
      <c r="E24">
        <v>30</v>
      </c>
    </row>
    <row r="25" spans="1:5" x14ac:dyDescent="0.25">
      <c r="A25">
        <v>703</v>
      </c>
      <c r="B25" t="s">
        <v>5765</v>
      </c>
      <c r="C25">
        <v>32</v>
      </c>
      <c r="D25">
        <v>6</v>
      </c>
      <c r="E25">
        <v>19.989999999999998</v>
      </c>
    </row>
    <row r="26" spans="1:5" x14ac:dyDescent="0.25">
      <c r="A26">
        <v>728</v>
      </c>
      <c r="B26" t="s">
        <v>5766</v>
      </c>
      <c r="C26">
        <v>33</v>
      </c>
      <c r="D26">
        <v>6</v>
      </c>
      <c r="E26">
        <v>65</v>
      </c>
    </row>
    <row r="27" spans="1:5" x14ac:dyDescent="0.25">
      <c r="A27">
        <v>771</v>
      </c>
      <c r="B27" t="s">
        <v>1781</v>
      </c>
      <c r="C27">
        <v>35</v>
      </c>
      <c r="D27">
        <v>6</v>
      </c>
      <c r="E27">
        <v>39.99</v>
      </c>
    </row>
    <row r="28" spans="1:5" x14ac:dyDescent="0.25">
      <c r="A28">
        <v>775</v>
      </c>
      <c r="B28" t="s">
        <v>1776</v>
      </c>
      <c r="C28">
        <v>35</v>
      </c>
      <c r="D28">
        <v>6</v>
      </c>
      <c r="E28">
        <v>9.99</v>
      </c>
    </row>
    <row r="29" spans="1:5" x14ac:dyDescent="0.25">
      <c r="A29">
        <v>778</v>
      </c>
      <c r="B29" t="s">
        <v>1764</v>
      </c>
      <c r="C29">
        <v>35</v>
      </c>
      <c r="D29">
        <v>6</v>
      </c>
      <c r="E29">
        <v>24.99</v>
      </c>
    </row>
    <row r="30" spans="1:5" x14ac:dyDescent="0.25">
      <c r="A30">
        <v>792</v>
      </c>
      <c r="B30" t="s">
        <v>5767</v>
      </c>
      <c r="C30">
        <v>36</v>
      </c>
      <c r="D30">
        <v>6</v>
      </c>
      <c r="E30">
        <v>14.99</v>
      </c>
    </row>
    <row r="31" spans="1:5" x14ac:dyDescent="0.25">
      <c r="A31">
        <v>793</v>
      </c>
      <c r="B31" t="s">
        <v>5768</v>
      </c>
      <c r="C31">
        <v>36</v>
      </c>
      <c r="D31">
        <v>6</v>
      </c>
      <c r="E31">
        <v>14.99</v>
      </c>
    </row>
    <row r="32" spans="1:5" x14ac:dyDescent="0.25">
      <c r="A32">
        <v>797</v>
      </c>
      <c r="B32" t="s">
        <v>5769</v>
      </c>
      <c r="C32">
        <v>36</v>
      </c>
      <c r="D32">
        <v>6</v>
      </c>
      <c r="E32">
        <v>17.989999999999998</v>
      </c>
    </row>
    <row r="33" spans="1:5" x14ac:dyDescent="0.25">
      <c r="A33">
        <v>804</v>
      </c>
      <c r="B33" t="s">
        <v>5770</v>
      </c>
      <c r="C33">
        <v>36</v>
      </c>
      <c r="D33">
        <v>6</v>
      </c>
      <c r="E33">
        <v>19.989999999999998</v>
      </c>
    </row>
    <row r="34" spans="1:5" x14ac:dyDescent="0.25">
      <c r="A34">
        <v>810</v>
      </c>
      <c r="B34" t="s">
        <v>5771</v>
      </c>
      <c r="C34">
        <v>36</v>
      </c>
      <c r="D34">
        <v>6</v>
      </c>
      <c r="E34">
        <v>19.989999999999998</v>
      </c>
    </row>
    <row r="35" spans="1:5" x14ac:dyDescent="0.25">
      <c r="A35">
        <v>818</v>
      </c>
      <c r="B35" t="s">
        <v>292</v>
      </c>
      <c r="C35">
        <v>37</v>
      </c>
      <c r="D35">
        <v>6</v>
      </c>
      <c r="E35">
        <v>47.99</v>
      </c>
    </row>
    <row r="36" spans="1:5" x14ac:dyDescent="0.25">
      <c r="A36">
        <v>821</v>
      </c>
      <c r="B36" t="s">
        <v>1028</v>
      </c>
      <c r="C36">
        <v>37</v>
      </c>
      <c r="D36">
        <v>6</v>
      </c>
      <c r="E36">
        <v>51.99</v>
      </c>
    </row>
    <row r="37" spans="1:5" x14ac:dyDescent="0.25">
      <c r="A37">
        <v>822</v>
      </c>
      <c r="B37" t="s">
        <v>721</v>
      </c>
      <c r="C37">
        <v>37</v>
      </c>
      <c r="D37">
        <v>6</v>
      </c>
      <c r="E37">
        <v>47.99</v>
      </c>
    </row>
    <row r="38" spans="1:5" x14ac:dyDescent="0.25">
      <c r="A38">
        <v>823</v>
      </c>
      <c r="B38" t="s">
        <v>480</v>
      </c>
      <c r="C38">
        <v>37</v>
      </c>
      <c r="D38">
        <v>6</v>
      </c>
      <c r="E38">
        <v>51.99</v>
      </c>
    </row>
    <row r="39" spans="1:5" x14ac:dyDescent="0.25">
      <c r="A39">
        <v>825</v>
      </c>
      <c r="B39" t="s">
        <v>722</v>
      </c>
      <c r="C39">
        <v>37</v>
      </c>
      <c r="D39">
        <v>6</v>
      </c>
      <c r="E39">
        <v>31.99</v>
      </c>
    </row>
    <row r="40" spans="1:5" x14ac:dyDescent="0.25">
      <c r="A40">
        <v>828</v>
      </c>
      <c r="B40" t="s">
        <v>923</v>
      </c>
      <c r="C40">
        <v>37</v>
      </c>
      <c r="D40">
        <v>6</v>
      </c>
      <c r="E40">
        <v>31.99</v>
      </c>
    </row>
    <row r="41" spans="1:5" x14ac:dyDescent="0.25">
      <c r="A41">
        <v>835</v>
      </c>
      <c r="B41" t="s">
        <v>1125</v>
      </c>
      <c r="C41">
        <v>37</v>
      </c>
      <c r="D41">
        <v>6</v>
      </c>
      <c r="E41">
        <v>31.99</v>
      </c>
    </row>
    <row r="42" spans="1:5" x14ac:dyDescent="0.25">
      <c r="A42">
        <v>885</v>
      </c>
      <c r="B42" t="s">
        <v>845</v>
      </c>
      <c r="C42">
        <v>40</v>
      </c>
      <c r="D42">
        <v>6</v>
      </c>
      <c r="E42">
        <v>24.99</v>
      </c>
    </row>
    <row r="43" spans="1:5" x14ac:dyDescent="0.25">
      <c r="A43">
        <v>886</v>
      </c>
      <c r="B43" t="s">
        <v>1589</v>
      </c>
      <c r="C43">
        <v>40</v>
      </c>
      <c r="D43">
        <v>6</v>
      </c>
      <c r="E43">
        <v>24.99</v>
      </c>
    </row>
    <row r="44" spans="1:5" x14ac:dyDescent="0.25">
      <c r="A44">
        <v>893</v>
      </c>
      <c r="B44" t="s">
        <v>919</v>
      </c>
      <c r="C44">
        <v>40</v>
      </c>
      <c r="D44">
        <v>6</v>
      </c>
      <c r="E44">
        <v>24.99</v>
      </c>
    </row>
    <row r="45" spans="1:5" x14ac:dyDescent="0.25">
      <c r="A45">
        <v>897</v>
      </c>
      <c r="B45" t="s">
        <v>1199</v>
      </c>
      <c r="C45">
        <v>40</v>
      </c>
      <c r="D45">
        <v>6</v>
      </c>
      <c r="E45">
        <v>24.99</v>
      </c>
    </row>
    <row r="46" spans="1:5" x14ac:dyDescent="0.25">
      <c r="A46">
        <v>905</v>
      </c>
      <c r="B46" t="s">
        <v>1614</v>
      </c>
      <c r="C46">
        <v>40</v>
      </c>
      <c r="D46">
        <v>6</v>
      </c>
      <c r="E46">
        <v>24.99</v>
      </c>
    </row>
    <row r="47" spans="1:5" x14ac:dyDescent="0.25">
      <c r="A47">
        <v>906</v>
      </c>
      <c r="B47" t="s">
        <v>1090</v>
      </c>
      <c r="C47">
        <v>40</v>
      </c>
      <c r="D47">
        <v>6</v>
      </c>
      <c r="E47">
        <v>24.99</v>
      </c>
    </row>
    <row r="48" spans="1:5" x14ac:dyDescent="0.25">
      <c r="A48">
        <v>917</v>
      </c>
      <c r="B48" t="s">
        <v>5772</v>
      </c>
      <c r="C48">
        <v>41</v>
      </c>
      <c r="D48">
        <v>6</v>
      </c>
      <c r="E48">
        <v>21.99</v>
      </c>
    </row>
    <row r="49" spans="1:5" x14ac:dyDescent="0.25">
      <c r="A49">
        <v>924</v>
      </c>
      <c r="B49" t="s">
        <v>228</v>
      </c>
      <c r="C49">
        <v>41</v>
      </c>
      <c r="D49">
        <v>6</v>
      </c>
      <c r="E49">
        <v>15.99</v>
      </c>
    </row>
    <row r="50" spans="1:5" x14ac:dyDescent="0.25">
      <c r="A50">
        <v>926</v>
      </c>
      <c r="B50" t="s">
        <v>432</v>
      </c>
      <c r="C50">
        <v>41</v>
      </c>
      <c r="D50">
        <v>6</v>
      </c>
      <c r="E50">
        <v>15.99</v>
      </c>
    </row>
    <row r="51" spans="1:5" x14ac:dyDescent="0.25">
      <c r="A51">
        <v>957</v>
      </c>
      <c r="B51" t="s">
        <v>5773</v>
      </c>
      <c r="C51">
        <v>43</v>
      </c>
      <c r="D51">
        <v>7</v>
      </c>
      <c r="E51">
        <v>299.98</v>
      </c>
    </row>
    <row r="52" spans="1:5" x14ac:dyDescent="0.25">
      <c r="A52">
        <v>977</v>
      </c>
      <c r="B52" t="s">
        <v>2174</v>
      </c>
      <c r="C52">
        <v>44</v>
      </c>
      <c r="D52">
        <v>7</v>
      </c>
      <c r="E52">
        <v>29.99</v>
      </c>
    </row>
    <row r="53" spans="1:5" x14ac:dyDescent="0.25">
      <c r="A53">
        <v>1004</v>
      </c>
      <c r="B53" t="s">
        <v>587</v>
      </c>
      <c r="C53">
        <v>45</v>
      </c>
      <c r="D53">
        <v>7</v>
      </c>
      <c r="E53">
        <v>399.98</v>
      </c>
    </row>
    <row r="54" spans="1:5" x14ac:dyDescent="0.25">
      <c r="A54">
        <v>1014</v>
      </c>
      <c r="B54" t="s">
        <v>5774</v>
      </c>
      <c r="C54">
        <v>46</v>
      </c>
      <c r="D54">
        <v>7</v>
      </c>
      <c r="E54">
        <v>49.98</v>
      </c>
    </row>
    <row r="55" spans="1:5" x14ac:dyDescent="0.25">
      <c r="A55">
        <v>1073</v>
      </c>
      <c r="B55" t="s">
        <v>2662</v>
      </c>
      <c r="C55">
        <v>48</v>
      </c>
      <c r="D55">
        <v>7</v>
      </c>
      <c r="E55">
        <v>199.99</v>
      </c>
    </row>
    <row r="56" spans="1:5" x14ac:dyDescent="0.25">
      <c r="A56">
        <v>1346</v>
      </c>
      <c r="B56" t="s">
        <v>652</v>
      </c>
      <c r="C56">
        <v>59</v>
      </c>
      <c r="D56">
        <v>8</v>
      </c>
      <c r="E56">
        <v>31.08</v>
      </c>
    </row>
    <row r="57" spans="1:5" x14ac:dyDescent="0.25">
      <c r="A57">
        <v>1347</v>
      </c>
      <c r="B57" t="s">
        <v>276</v>
      </c>
      <c r="C57">
        <v>60</v>
      </c>
      <c r="D57">
        <v>4</v>
      </c>
      <c r="E57">
        <v>59.08</v>
      </c>
    </row>
    <row r="58" spans="1:5" x14ac:dyDescent="0.25">
      <c r="A58">
        <v>1348</v>
      </c>
      <c r="B58" t="s">
        <v>908</v>
      </c>
      <c r="C58">
        <v>61</v>
      </c>
      <c r="D58">
        <v>9</v>
      </c>
      <c r="E58">
        <v>11.29</v>
      </c>
    </row>
    <row r="59" spans="1:5" x14ac:dyDescent="0.25">
      <c r="A59">
        <v>1349</v>
      </c>
      <c r="B59" t="s">
        <v>818</v>
      </c>
      <c r="C59">
        <v>62</v>
      </c>
      <c r="D59">
        <v>10</v>
      </c>
      <c r="E59">
        <v>452.04</v>
      </c>
    </row>
    <row r="60" spans="1:5" x14ac:dyDescent="0.25">
      <c r="A60">
        <v>1350</v>
      </c>
      <c r="B60" t="s">
        <v>5775</v>
      </c>
      <c r="C60">
        <v>63</v>
      </c>
      <c r="D60">
        <v>4</v>
      </c>
      <c r="E60">
        <v>357.1</v>
      </c>
    </row>
    <row r="61" spans="1:5" x14ac:dyDescent="0.25">
      <c r="A61">
        <v>1351</v>
      </c>
      <c r="B61" t="s">
        <v>547</v>
      </c>
      <c r="C61">
        <v>64</v>
      </c>
      <c r="D61">
        <v>10</v>
      </c>
      <c r="E61">
        <v>1500</v>
      </c>
    </row>
    <row r="62" spans="1:5" x14ac:dyDescent="0.25">
      <c r="A62">
        <v>1352</v>
      </c>
      <c r="B62" t="s">
        <v>1240</v>
      </c>
      <c r="C62">
        <v>65</v>
      </c>
      <c r="D62">
        <v>10</v>
      </c>
      <c r="E62">
        <v>252.88</v>
      </c>
    </row>
    <row r="63" spans="1:5" x14ac:dyDescent="0.25">
      <c r="A63">
        <v>1353</v>
      </c>
      <c r="B63" t="s">
        <v>828</v>
      </c>
      <c r="C63">
        <v>66</v>
      </c>
      <c r="D63">
        <v>4</v>
      </c>
      <c r="E63">
        <v>461.48</v>
      </c>
    </row>
    <row r="64" spans="1:5" x14ac:dyDescent="0.25">
      <c r="A64">
        <v>1354</v>
      </c>
      <c r="B64" t="s">
        <v>694</v>
      </c>
      <c r="C64">
        <v>67</v>
      </c>
      <c r="D64">
        <v>9</v>
      </c>
      <c r="E64">
        <v>164.38</v>
      </c>
    </row>
    <row r="65" spans="1:5" x14ac:dyDescent="0.25">
      <c r="A65">
        <v>1355</v>
      </c>
      <c r="B65" t="s">
        <v>470</v>
      </c>
      <c r="C65">
        <v>68</v>
      </c>
      <c r="D65">
        <v>6</v>
      </c>
      <c r="E65">
        <v>532.58000000000004</v>
      </c>
    </row>
    <row r="66" spans="1:5" x14ac:dyDescent="0.25">
      <c r="A66">
        <v>1356</v>
      </c>
      <c r="B66" t="s">
        <v>519</v>
      </c>
      <c r="C66">
        <v>69</v>
      </c>
      <c r="D66">
        <v>12</v>
      </c>
      <c r="E66">
        <v>293.04000000000002</v>
      </c>
    </row>
    <row r="67" spans="1:5" x14ac:dyDescent="0.25">
      <c r="A67">
        <v>1357</v>
      </c>
      <c r="B67" t="s">
        <v>5776</v>
      </c>
      <c r="C67">
        <v>70</v>
      </c>
      <c r="D67">
        <v>4</v>
      </c>
      <c r="E67">
        <v>210.85</v>
      </c>
    </row>
    <row r="68" spans="1:5" x14ac:dyDescent="0.25">
      <c r="A68">
        <v>1358</v>
      </c>
      <c r="B68" t="s">
        <v>614</v>
      </c>
      <c r="C68">
        <v>71</v>
      </c>
      <c r="D68">
        <v>9</v>
      </c>
      <c r="E68">
        <v>260.64999999999998</v>
      </c>
    </row>
    <row r="69" spans="1:5" x14ac:dyDescent="0.25">
      <c r="A69">
        <v>1359</v>
      </c>
      <c r="B69" t="s">
        <v>553</v>
      </c>
      <c r="C69">
        <v>72</v>
      </c>
      <c r="D69">
        <v>11</v>
      </c>
      <c r="E69">
        <v>84.4</v>
      </c>
    </row>
    <row r="70" spans="1:5" x14ac:dyDescent="0.25">
      <c r="A70">
        <v>1360</v>
      </c>
      <c r="B70" t="s">
        <v>15</v>
      </c>
      <c r="C70">
        <v>73</v>
      </c>
      <c r="D70">
        <v>2</v>
      </c>
      <c r="E70">
        <v>327.75</v>
      </c>
    </row>
    <row r="71" spans="1:5" x14ac:dyDescent="0.25">
      <c r="A71">
        <v>1361</v>
      </c>
      <c r="B71" t="s">
        <v>2321</v>
      </c>
      <c r="C71">
        <v>74</v>
      </c>
      <c r="D71">
        <v>7</v>
      </c>
      <c r="E71">
        <v>11.54</v>
      </c>
    </row>
    <row r="72" spans="1:5" x14ac:dyDescent="0.25">
      <c r="A72">
        <v>1362</v>
      </c>
      <c r="B72" t="s">
        <v>608</v>
      </c>
      <c r="C72">
        <v>75</v>
      </c>
      <c r="D72">
        <v>9</v>
      </c>
      <c r="E72">
        <v>39.75</v>
      </c>
    </row>
    <row r="73" spans="1:5" x14ac:dyDescent="0.25">
      <c r="A73">
        <v>1363</v>
      </c>
      <c r="B73" t="s">
        <v>125</v>
      </c>
      <c r="C73">
        <v>76</v>
      </c>
      <c r="D73">
        <v>4</v>
      </c>
      <c r="E73">
        <v>215.82</v>
      </c>
    </row>
  </sheetData>
  <autoFilter ref="A1:E73"/>
  <sortState ref="A2:E73">
    <sortCondition ref="A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62"/>
  <sheetViews>
    <sheetView workbookViewId="0">
      <selection activeCell="I2" sqref="I2"/>
    </sheetView>
  </sheetViews>
  <sheetFormatPr defaultRowHeight="15" x14ac:dyDescent="0.25"/>
  <cols>
    <col min="1" max="1" width="11.28515625" bestFit="1" customWidth="1"/>
    <col min="2" max="2" width="17.42578125" bestFit="1" customWidth="1"/>
    <col min="3" max="4" width="14.85546875" bestFit="1" customWidth="1"/>
    <col min="5" max="5" width="16.42578125" bestFit="1" customWidth="1"/>
    <col min="6" max="6" width="13.7109375" bestFit="1" customWidth="1"/>
    <col min="7" max="7" width="27.85546875" bestFit="1" customWidth="1"/>
    <col min="8" max="8" width="15.7109375" bestFit="1" customWidth="1"/>
  </cols>
  <sheetData>
    <row r="1" spans="1:8" x14ac:dyDescent="0.25">
      <c r="A1" s="1" t="s">
        <v>5693</v>
      </c>
      <c r="B1" s="1" t="s">
        <v>5688</v>
      </c>
      <c r="C1" s="1" t="s">
        <v>5725</v>
      </c>
      <c r="D1" s="1" t="s">
        <v>5724</v>
      </c>
      <c r="E1" s="1" t="s">
        <v>5689</v>
      </c>
      <c r="F1" s="1" t="s">
        <v>5690</v>
      </c>
      <c r="G1" s="1" t="s">
        <v>5691</v>
      </c>
      <c r="H1" s="1" t="s">
        <v>5692</v>
      </c>
    </row>
    <row r="2" spans="1:8" x14ac:dyDescent="0.25">
      <c r="A2">
        <v>1</v>
      </c>
      <c r="B2" t="s">
        <v>267</v>
      </c>
      <c r="C2" t="s">
        <v>491</v>
      </c>
      <c r="D2" t="s">
        <v>974</v>
      </c>
      <c r="E2" t="s">
        <v>8</v>
      </c>
      <c r="F2" t="s">
        <v>114</v>
      </c>
      <c r="G2" t="s">
        <v>975</v>
      </c>
      <c r="H2" s="8">
        <v>78521</v>
      </c>
    </row>
    <row r="3" spans="1:8" x14ac:dyDescent="0.25">
      <c r="A3">
        <v>8</v>
      </c>
      <c r="B3" t="s">
        <v>1166</v>
      </c>
      <c r="C3" t="s">
        <v>841</v>
      </c>
      <c r="D3" t="s">
        <v>107</v>
      </c>
      <c r="E3" t="s">
        <v>27</v>
      </c>
      <c r="F3" t="s">
        <v>36</v>
      </c>
      <c r="G3" t="s">
        <v>4111</v>
      </c>
      <c r="H3" s="8">
        <v>1841</v>
      </c>
    </row>
    <row r="4" spans="1:8" x14ac:dyDescent="0.25">
      <c r="A4">
        <v>16</v>
      </c>
      <c r="B4" t="s">
        <v>5</v>
      </c>
      <c r="C4" t="s">
        <v>2674</v>
      </c>
      <c r="D4" t="s">
        <v>107</v>
      </c>
      <c r="E4" t="s">
        <v>27</v>
      </c>
      <c r="F4" t="s">
        <v>9</v>
      </c>
      <c r="G4" t="s">
        <v>4644</v>
      </c>
      <c r="H4" s="8">
        <v>725</v>
      </c>
    </row>
    <row r="5" spans="1:8" x14ac:dyDescent="0.25">
      <c r="A5">
        <v>17</v>
      </c>
      <c r="B5" t="s">
        <v>842</v>
      </c>
      <c r="C5" t="s">
        <v>93</v>
      </c>
      <c r="D5" t="s">
        <v>1812</v>
      </c>
      <c r="E5" t="s">
        <v>8</v>
      </c>
      <c r="F5" t="s">
        <v>381</v>
      </c>
      <c r="G5" t="s">
        <v>2360</v>
      </c>
      <c r="H5" s="8">
        <v>48180</v>
      </c>
    </row>
    <row r="6" spans="1:8" x14ac:dyDescent="0.25">
      <c r="A6">
        <v>20</v>
      </c>
      <c r="B6" t="s">
        <v>759</v>
      </c>
      <c r="C6" t="s">
        <v>93</v>
      </c>
      <c r="D6" t="s">
        <v>2760</v>
      </c>
      <c r="E6" t="s">
        <v>8</v>
      </c>
      <c r="F6" t="s">
        <v>308</v>
      </c>
      <c r="G6" t="s">
        <v>4037</v>
      </c>
      <c r="H6" s="8">
        <v>7093</v>
      </c>
    </row>
    <row r="7" spans="1:8" x14ac:dyDescent="0.25">
      <c r="A7">
        <v>24</v>
      </c>
      <c r="B7" t="s">
        <v>5</v>
      </c>
      <c r="C7" t="s">
        <v>93</v>
      </c>
      <c r="D7" t="s">
        <v>107</v>
      </c>
      <c r="E7" t="s">
        <v>95</v>
      </c>
      <c r="F7" t="s">
        <v>9</v>
      </c>
      <c r="G7" t="s">
        <v>1734</v>
      </c>
      <c r="H7" s="8">
        <v>725</v>
      </c>
    </row>
    <row r="8" spans="1:8" x14ac:dyDescent="0.25">
      <c r="A8">
        <v>27</v>
      </c>
      <c r="B8" t="s">
        <v>5</v>
      </c>
      <c r="C8" t="s">
        <v>93</v>
      </c>
      <c r="D8" t="s">
        <v>437</v>
      </c>
      <c r="E8" t="s">
        <v>8</v>
      </c>
      <c r="F8" t="s">
        <v>9</v>
      </c>
      <c r="G8" t="s">
        <v>4060</v>
      </c>
      <c r="H8" s="8">
        <v>725</v>
      </c>
    </row>
    <row r="9" spans="1:8" x14ac:dyDescent="0.25">
      <c r="A9">
        <v>31</v>
      </c>
      <c r="B9" t="s">
        <v>1635</v>
      </c>
      <c r="C9" t="s">
        <v>93</v>
      </c>
      <c r="D9" t="s">
        <v>3757</v>
      </c>
      <c r="E9" t="s">
        <v>8</v>
      </c>
      <c r="F9" t="s">
        <v>1177</v>
      </c>
      <c r="G9" t="s">
        <v>1847</v>
      </c>
      <c r="H9" s="8">
        <v>87111</v>
      </c>
    </row>
    <row r="10" spans="1:8" x14ac:dyDescent="0.25">
      <c r="A10">
        <v>33</v>
      </c>
      <c r="B10" t="s">
        <v>2212</v>
      </c>
      <c r="C10" t="s">
        <v>1399</v>
      </c>
      <c r="D10" t="s">
        <v>770</v>
      </c>
      <c r="E10" t="s">
        <v>8</v>
      </c>
      <c r="F10" t="s">
        <v>283</v>
      </c>
      <c r="G10" t="s">
        <v>2121</v>
      </c>
      <c r="H10" s="8">
        <v>23503</v>
      </c>
    </row>
    <row r="11" spans="1:8" x14ac:dyDescent="0.25">
      <c r="A11">
        <v>37</v>
      </c>
      <c r="B11" t="s">
        <v>2212</v>
      </c>
      <c r="C11" t="s">
        <v>1045</v>
      </c>
      <c r="D11" t="s">
        <v>2175</v>
      </c>
      <c r="E11" t="s">
        <v>8</v>
      </c>
      <c r="F11" t="s">
        <v>283</v>
      </c>
      <c r="G11" t="s">
        <v>5171</v>
      </c>
      <c r="H11" s="8">
        <v>23503</v>
      </c>
    </row>
    <row r="12" spans="1:8" x14ac:dyDescent="0.25">
      <c r="A12">
        <v>39</v>
      </c>
      <c r="B12" t="s">
        <v>5</v>
      </c>
      <c r="C12" t="s">
        <v>535</v>
      </c>
      <c r="D12" t="s">
        <v>82</v>
      </c>
      <c r="E12" t="s">
        <v>8</v>
      </c>
      <c r="F12" t="s">
        <v>9</v>
      </c>
      <c r="G12" t="s">
        <v>3651</v>
      </c>
      <c r="H12" s="8">
        <v>725</v>
      </c>
    </row>
    <row r="13" spans="1:8" x14ac:dyDescent="0.25">
      <c r="A13">
        <v>40</v>
      </c>
      <c r="B13" t="s">
        <v>59</v>
      </c>
      <c r="C13" t="s">
        <v>93</v>
      </c>
      <c r="D13" t="s">
        <v>107</v>
      </c>
      <c r="E13" t="s">
        <v>8</v>
      </c>
      <c r="F13" t="s">
        <v>21</v>
      </c>
      <c r="G13" t="s">
        <v>829</v>
      </c>
      <c r="H13" s="8">
        <v>90805</v>
      </c>
    </row>
    <row r="14" spans="1:8" x14ac:dyDescent="0.25">
      <c r="A14">
        <v>41</v>
      </c>
      <c r="B14" t="s">
        <v>495</v>
      </c>
      <c r="C14" t="s">
        <v>1294</v>
      </c>
      <c r="D14" t="s">
        <v>2255</v>
      </c>
      <c r="E14" t="s">
        <v>8</v>
      </c>
      <c r="F14" t="s">
        <v>88</v>
      </c>
      <c r="G14" t="s">
        <v>5458</v>
      </c>
      <c r="H14" s="8">
        <v>11230</v>
      </c>
    </row>
    <row r="15" spans="1:8" x14ac:dyDescent="0.25">
      <c r="A15">
        <v>43</v>
      </c>
      <c r="B15" t="s">
        <v>5</v>
      </c>
      <c r="C15" t="s">
        <v>93</v>
      </c>
      <c r="D15" t="s">
        <v>2706</v>
      </c>
      <c r="E15" t="s">
        <v>27</v>
      </c>
      <c r="F15" t="s">
        <v>9</v>
      </c>
      <c r="G15" t="s">
        <v>2707</v>
      </c>
      <c r="H15" s="8">
        <v>725</v>
      </c>
    </row>
    <row r="16" spans="1:8" x14ac:dyDescent="0.25">
      <c r="A16">
        <v>44</v>
      </c>
      <c r="B16" t="s">
        <v>1672</v>
      </c>
      <c r="C16" t="s">
        <v>1673</v>
      </c>
      <c r="D16" t="s">
        <v>107</v>
      </c>
      <c r="E16" t="s">
        <v>27</v>
      </c>
      <c r="F16" t="s">
        <v>21</v>
      </c>
      <c r="G16" t="s">
        <v>1674</v>
      </c>
      <c r="H16" s="8">
        <v>94558</v>
      </c>
    </row>
    <row r="17" spans="1:8" x14ac:dyDescent="0.25">
      <c r="A17">
        <v>63</v>
      </c>
      <c r="B17" t="s">
        <v>5</v>
      </c>
      <c r="C17" t="s">
        <v>1381</v>
      </c>
      <c r="D17" t="s">
        <v>107</v>
      </c>
      <c r="E17" t="s">
        <v>95</v>
      </c>
      <c r="F17" t="s">
        <v>9</v>
      </c>
      <c r="G17" t="s">
        <v>5560</v>
      </c>
      <c r="H17" s="8">
        <v>725</v>
      </c>
    </row>
    <row r="18" spans="1:8" x14ac:dyDescent="0.25">
      <c r="A18">
        <v>70</v>
      </c>
      <c r="B18" t="s">
        <v>174</v>
      </c>
      <c r="C18" t="s">
        <v>93</v>
      </c>
      <c r="D18" t="s">
        <v>704</v>
      </c>
      <c r="E18" t="s">
        <v>27</v>
      </c>
      <c r="F18" t="s">
        <v>21</v>
      </c>
      <c r="G18" t="s">
        <v>705</v>
      </c>
      <c r="H18" s="8">
        <v>90042</v>
      </c>
    </row>
    <row r="19" spans="1:8" x14ac:dyDescent="0.25">
      <c r="A19">
        <v>77</v>
      </c>
      <c r="B19" t="s">
        <v>5</v>
      </c>
      <c r="C19" t="s">
        <v>977</v>
      </c>
      <c r="D19" t="s">
        <v>2811</v>
      </c>
      <c r="E19" t="s">
        <v>27</v>
      </c>
      <c r="F19" t="s">
        <v>9</v>
      </c>
      <c r="G19" t="s">
        <v>3512</v>
      </c>
      <c r="H19" s="8">
        <v>725</v>
      </c>
    </row>
    <row r="20" spans="1:8" x14ac:dyDescent="0.25">
      <c r="A20">
        <v>85</v>
      </c>
      <c r="B20" t="s">
        <v>5</v>
      </c>
      <c r="C20" t="s">
        <v>93</v>
      </c>
      <c r="D20" t="s">
        <v>523</v>
      </c>
      <c r="E20" t="s">
        <v>8</v>
      </c>
      <c r="F20" t="s">
        <v>9</v>
      </c>
      <c r="G20" t="s">
        <v>1941</v>
      </c>
      <c r="H20" s="8">
        <v>725</v>
      </c>
    </row>
    <row r="21" spans="1:8" x14ac:dyDescent="0.25">
      <c r="A21">
        <v>103</v>
      </c>
      <c r="B21" t="s">
        <v>1638</v>
      </c>
      <c r="C21" t="s">
        <v>93</v>
      </c>
      <c r="D21" t="s">
        <v>1291</v>
      </c>
      <c r="E21" t="s">
        <v>27</v>
      </c>
      <c r="F21" t="s">
        <v>729</v>
      </c>
      <c r="G21" t="s">
        <v>1639</v>
      </c>
      <c r="H21" s="8">
        <v>80020</v>
      </c>
    </row>
    <row r="22" spans="1:8" x14ac:dyDescent="0.25">
      <c r="A22">
        <v>107</v>
      </c>
      <c r="B22" t="s">
        <v>5</v>
      </c>
      <c r="C22" t="s">
        <v>93</v>
      </c>
      <c r="D22" t="s">
        <v>1864</v>
      </c>
      <c r="E22" t="s">
        <v>8</v>
      </c>
      <c r="F22" t="s">
        <v>9</v>
      </c>
      <c r="G22" t="s">
        <v>5556</v>
      </c>
      <c r="H22" s="8">
        <v>725</v>
      </c>
    </row>
    <row r="23" spans="1:8" x14ac:dyDescent="0.25">
      <c r="A23">
        <v>119</v>
      </c>
      <c r="B23" t="s">
        <v>5</v>
      </c>
      <c r="C23" t="s">
        <v>93</v>
      </c>
      <c r="D23" t="s">
        <v>4780</v>
      </c>
      <c r="E23" t="s">
        <v>8</v>
      </c>
      <c r="F23" t="s">
        <v>9</v>
      </c>
      <c r="G23" t="s">
        <v>4480</v>
      </c>
      <c r="H23" s="8">
        <v>725</v>
      </c>
    </row>
    <row r="24" spans="1:8" x14ac:dyDescent="0.25">
      <c r="A24">
        <v>124</v>
      </c>
      <c r="B24" t="s">
        <v>5</v>
      </c>
      <c r="C24" t="s">
        <v>3232</v>
      </c>
      <c r="D24" t="s">
        <v>107</v>
      </c>
      <c r="E24" t="s">
        <v>8</v>
      </c>
      <c r="F24" t="s">
        <v>9</v>
      </c>
      <c r="G24" t="s">
        <v>5300</v>
      </c>
      <c r="H24" s="8">
        <v>725</v>
      </c>
    </row>
    <row r="25" spans="1:8" x14ac:dyDescent="0.25">
      <c r="A25">
        <v>129</v>
      </c>
      <c r="B25" t="s">
        <v>5</v>
      </c>
      <c r="C25" t="s">
        <v>488</v>
      </c>
      <c r="D25" t="s">
        <v>107</v>
      </c>
      <c r="E25" t="s">
        <v>95</v>
      </c>
      <c r="F25" t="s">
        <v>9</v>
      </c>
      <c r="G25" t="s">
        <v>5041</v>
      </c>
      <c r="H25" s="8">
        <v>725</v>
      </c>
    </row>
    <row r="26" spans="1:8" x14ac:dyDescent="0.25">
      <c r="A26">
        <v>138</v>
      </c>
      <c r="B26" t="s">
        <v>5</v>
      </c>
      <c r="C26" t="s">
        <v>93</v>
      </c>
      <c r="D26" t="s">
        <v>3890</v>
      </c>
      <c r="E26" t="s">
        <v>8</v>
      </c>
      <c r="F26" t="s">
        <v>9</v>
      </c>
      <c r="G26" t="s">
        <v>3398</v>
      </c>
      <c r="H26" s="8">
        <v>725</v>
      </c>
    </row>
    <row r="27" spans="1:8" x14ac:dyDescent="0.25">
      <c r="A27">
        <v>141</v>
      </c>
      <c r="B27" t="s">
        <v>495</v>
      </c>
      <c r="C27" t="s">
        <v>93</v>
      </c>
      <c r="D27" t="s">
        <v>217</v>
      </c>
      <c r="E27" t="s">
        <v>8</v>
      </c>
      <c r="F27" t="s">
        <v>88</v>
      </c>
      <c r="G27" t="s">
        <v>2725</v>
      </c>
      <c r="H27" s="8">
        <v>11203</v>
      </c>
    </row>
    <row r="28" spans="1:8" x14ac:dyDescent="0.25">
      <c r="A28">
        <v>142</v>
      </c>
      <c r="B28" t="s">
        <v>619</v>
      </c>
      <c r="C28" t="s">
        <v>1186</v>
      </c>
      <c r="D28" t="s">
        <v>107</v>
      </c>
      <c r="E28" t="s">
        <v>8</v>
      </c>
      <c r="F28" t="s">
        <v>448</v>
      </c>
      <c r="G28" t="s">
        <v>1187</v>
      </c>
      <c r="H28" s="8">
        <v>33055</v>
      </c>
    </row>
    <row r="29" spans="1:8" x14ac:dyDescent="0.25">
      <c r="A29">
        <v>146</v>
      </c>
      <c r="B29" t="s">
        <v>5</v>
      </c>
      <c r="C29" t="s">
        <v>477</v>
      </c>
      <c r="D29" t="s">
        <v>728</v>
      </c>
      <c r="E29" t="s">
        <v>95</v>
      </c>
      <c r="F29" t="s">
        <v>9</v>
      </c>
      <c r="G29" t="s">
        <v>4228</v>
      </c>
      <c r="H29" s="8">
        <v>725</v>
      </c>
    </row>
    <row r="30" spans="1:8" x14ac:dyDescent="0.25">
      <c r="A30">
        <v>147</v>
      </c>
      <c r="B30" t="s">
        <v>4136</v>
      </c>
      <c r="C30" t="s">
        <v>93</v>
      </c>
      <c r="D30" t="s">
        <v>107</v>
      </c>
      <c r="E30" t="s">
        <v>95</v>
      </c>
      <c r="F30" t="s">
        <v>77</v>
      </c>
      <c r="G30" t="s">
        <v>5555</v>
      </c>
      <c r="H30" s="8">
        <v>17331</v>
      </c>
    </row>
    <row r="31" spans="1:8" x14ac:dyDescent="0.25">
      <c r="A31">
        <v>149</v>
      </c>
      <c r="B31" t="s">
        <v>2510</v>
      </c>
      <c r="C31" t="s">
        <v>977</v>
      </c>
      <c r="D31" t="s">
        <v>2511</v>
      </c>
      <c r="E31" t="s">
        <v>95</v>
      </c>
      <c r="F31" t="s">
        <v>21</v>
      </c>
      <c r="G31" t="s">
        <v>2512</v>
      </c>
      <c r="H31" s="8">
        <v>92324</v>
      </c>
    </row>
    <row r="32" spans="1:8" x14ac:dyDescent="0.25">
      <c r="A32">
        <v>152</v>
      </c>
      <c r="B32" t="s">
        <v>5</v>
      </c>
      <c r="C32" t="s">
        <v>93</v>
      </c>
      <c r="D32" t="s">
        <v>107</v>
      </c>
      <c r="E32" t="s">
        <v>8</v>
      </c>
      <c r="F32" t="s">
        <v>9</v>
      </c>
      <c r="G32" t="s">
        <v>3604</v>
      </c>
      <c r="H32" s="8">
        <v>725</v>
      </c>
    </row>
    <row r="33" spans="1:8" x14ac:dyDescent="0.25">
      <c r="A33">
        <v>160</v>
      </c>
      <c r="B33" t="s">
        <v>495</v>
      </c>
      <c r="C33" t="s">
        <v>1169</v>
      </c>
      <c r="D33" t="s">
        <v>107</v>
      </c>
      <c r="E33" t="s">
        <v>95</v>
      </c>
      <c r="F33" t="s">
        <v>88</v>
      </c>
      <c r="G33" t="s">
        <v>4213</v>
      </c>
      <c r="H33" s="8">
        <v>11229</v>
      </c>
    </row>
    <row r="34" spans="1:8" x14ac:dyDescent="0.25">
      <c r="A34">
        <v>161</v>
      </c>
      <c r="B34" t="s">
        <v>447</v>
      </c>
      <c r="C34" t="s">
        <v>93</v>
      </c>
      <c r="D34" t="s">
        <v>107</v>
      </c>
      <c r="E34" t="s">
        <v>27</v>
      </c>
      <c r="F34" t="s">
        <v>448</v>
      </c>
      <c r="G34" t="s">
        <v>2197</v>
      </c>
      <c r="H34" s="8">
        <v>33010</v>
      </c>
    </row>
    <row r="35" spans="1:8" x14ac:dyDescent="0.25">
      <c r="A35">
        <v>164</v>
      </c>
      <c r="B35" t="s">
        <v>5</v>
      </c>
      <c r="C35" t="s">
        <v>93</v>
      </c>
      <c r="D35" t="s">
        <v>3630</v>
      </c>
      <c r="E35" t="s">
        <v>8</v>
      </c>
      <c r="F35" t="s">
        <v>9</v>
      </c>
      <c r="G35" t="s">
        <v>2329</v>
      </c>
      <c r="H35" s="8">
        <v>725</v>
      </c>
    </row>
    <row r="36" spans="1:8" x14ac:dyDescent="0.25">
      <c r="A36">
        <v>174</v>
      </c>
      <c r="B36" t="s">
        <v>5</v>
      </c>
      <c r="C36" t="s">
        <v>93</v>
      </c>
      <c r="D36" t="s">
        <v>523</v>
      </c>
      <c r="E36" t="s">
        <v>95</v>
      </c>
      <c r="F36" t="s">
        <v>9</v>
      </c>
      <c r="G36" t="s">
        <v>524</v>
      </c>
      <c r="H36" s="8">
        <v>725</v>
      </c>
    </row>
    <row r="37" spans="1:8" x14ac:dyDescent="0.25">
      <c r="A37">
        <v>176</v>
      </c>
      <c r="B37" t="s">
        <v>4636</v>
      </c>
      <c r="C37" t="s">
        <v>895</v>
      </c>
      <c r="D37" t="s">
        <v>107</v>
      </c>
      <c r="E37" t="s">
        <v>27</v>
      </c>
      <c r="F37" t="s">
        <v>242</v>
      </c>
      <c r="G37" t="s">
        <v>4844</v>
      </c>
      <c r="H37" s="8">
        <v>21222</v>
      </c>
    </row>
    <row r="38" spans="1:8" x14ac:dyDescent="0.25">
      <c r="A38">
        <v>177</v>
      </c>
      <c r="B38" t="s">
        <v>5</v>
      </c>
      <c r="C38" t="s">
        <v>93</v>
      </c>
      <c r="D38" t="s">
        <v>3503</v>
      </c>
      <c r="E38" t="s">
        <v>8</v>
      </c>
      <c r="F38" t="s">
        <v>9</v>
      </c>
      <c r="G38" t="s">
        <v>5554</v>
      </c>
      <c r="H38" s="8">
        <v>725</v>
      </c>
    </row>
    <row r="39" spans="1:8" x14ac:dyDescent="0.25">
      <c r="A39">
        <v>192</v>
      </c>
      <c r="B39" t="s">
        <v>5</v>
      </c>
      <c r="C39" t="s">
        <v>93</v>
      </c>
      <c r="D39" t="s">
        <v>1699</v>
      </c>
      <c r="E39" t="s">
        <v>95</v>
      </c>
      <c r="F39" t="s">
        <v>9</v>
      </c>
      <c r="G39" t="s">
        <v>4478</v>
      </c>
      <c r="H39" s="8">
        <v>725</v>
      </c>
    </row>
    <row r="40" spans="1:8" x14ac:dyDescent="0.25">
      <c r="A40">
        <v>207</v>
      </c>
      <c r="B40" t="s">
        <v>5</v>
      </c>
      <c r="C40" t="s">
        <v>847</v>
      </c>
      <c r="D40" t="s">
        <v>2021</v>
      </c>
      <c r="E40" t="s">
        <v>27</v>
      </c>
      <c r="F40" t="s">
        <v>9</v>
      </c>
      <c r="G40" t="s">
        <v>5370</v>
      </c>
      <c r="H40" s="8">
        <v>725</v>
      </c>
    </row>
    <row r="41" spans="1:8" x14ac:dyDescent="0.25">
      <c r="A41">
        <v>217</v>
      </c>
      <c r="B41" t="s">
        <v>5</v>
      </c>
      <c r="C41" t="s">
        <v>93</v>
      </c>
      <c r="D41" t="s">
        <v>2942</v>
      </c>
      <c r="E41" t="s">
        <v>27</v>
      </c>
      <c r="F41" t="s">
        <v>9</v>
      </c>
      <c r="G41" t="s">
        <v>2943</v>
      </c>
      <c r="H41" s="8">
        <v>725</v>
      </c>
    </row>
    <row r="42" spans="1:8" x14ac:dyDescent="0.25">
      <c r="A42">
        <v>225</v>
      </c>
      <c r="B42" t="s">
        <v>5</v>
      </c>
      <c r="C42" t="s">
        <v>841</v>
      </c>
      <c r="D42" t="s">
        <v>802</v>
      </c>
      <c r="E42" t="s">
        <v>27</v>
      </c>
      <c r="F42" t="s">
        <v>9</v>
      </c>
      <c r="G42" t="s">
        <v>1600</v>
      </c>
      <c r="H42" s="8">
        <v>725</v>
      </c>
    </row>
    <row r="43" spans="1:8" x14ac:dyDescent="0.25">
      <c r="A43">
        <v>227</v>
      </c>
      <c r="B43" t="s">
        <v>1293</v>
      </c>
      <c r="C43" t="s">
        <v>93</v>
      </c>
      <c r="D43" t="s">
        <v>107</v>
      </c>
      <c r="E43" t="s">
        <v>95</v>
      </c>
      <c r="F43" t="s">
        <v>190</v>
      </c>
      <c r="G43" t="s">
        <v>3067</v>
      </c>
      <c r="H43" s="8">
        <v>85283</v>
      </c>
    </row>
    <row r="44" spans="1:8" x14ac:dyDescent="0.25">
      <c r="A44">
        <v>231</v>
      </c>
      <c r="B44" t="s">
        <v>1520</v>
      </c>
      <c r="C44" t="s">
        <v>93</v>
      </c>
      <c r="D44" t="s">
        <v>746</v>
      </c>
      <c r="E44" t="s">
        <v>8</v>
      </c>
      <c r="F44" t="s">
        <v>381</v>
      </c>
      <c r="G44" t="s">
        <v>1521</v>
      </c>
      <c r="H44" s="8">
        <v>49509</v>
      </c>
    </row>
    <row r="45" spans="1:8" x14ac:dyDescent="0.25">
      <c r="A45">
        <v>234</v>
      </c>
      <c r="B45" t="s">
        <v>1313</v>
      </c>
      <c r="C45" t="s">
        <v>93</v>
      </c>
      <c r="D45" t="s">
        <v>3863</v>
      </c>
      <c r="E45" t="s">
        <v>8</v>
      </c>
      <c r="F45" t="s">
        <v>448</v>
      </c>
      <c r="G45" t="s">
        <v>4473</v>
      </c>
      <c r="H45" s="8">
        <v>33157</v>
      </c>
    </row>
    <row r="46" spans="1:8" x14ac:dyDescent="0.25">
      <c r="A46">
        <v>236</v>
      </c>
      <c r="B46" t="s">
        <v>5</v>
      </c>
      <c r="C46" t="s">
        <v>1169</v>
      </c>
      <c r="D46" t="s">
        <v>127</v>
      </c>
      <c r="E46" t="s">
        <v>95</v>
      </c>
      <c r="F46" t="s">
        <v>9</v>
      </c>
      <c r="G46" t="s">
        <v>4445</v>
      </c>
      <c r="H46" s="8">
        <v>725</v>
      </c>
    </row>
    <row r="47" spans="1:8" x14ac:dyDescent="0.25">
      <c r="A47">
        <v>242</v>
      </c>
      <c r="B47" t="s">
        <v>1270</v>
      </c>
      <c r="C47" t="s">
        <v>93</v>
      </c>
      <c r="D47" t="s">
        <v>193</v>
      </c>
      <c r="E47" t="s">
        <v>27</v>
      </c>
      <c r="F47" t="s">
        <v>134</v>
      </c>
      <c r="G47" t="s">
        <v>1271</v>
      </c>
      <c r="H47" s="8">
        <v>96789</v>
      </c>
    </row>
    <row r="48" spans="1:8" x14ac:dyDescent="0.25">
      <c r="A48">
        <v>246</v>
      </c>
      <c r="B48" t="s">
        <v>2119</v>
      </c>
      <c r="C48" t="s">
        <v>93</v>
      </c>
      <c r="D48" t="s">
        <v>2120</v>
      </c>
      <c r="E48" t="s">
        <v>8</v>
      </c>
      <c r="F48" t="s">
        <v>55</v>
      </c>
      <c r="G48" t="s">
        <v>2121</v>
      </c>
      <c r="H48" s="8">
        <v>60453</v>
      </c>
    </row>
    <row r="49" spans="1:8" x14ac:dyDescent="0.25">
      <c r="A49">
        <v>247</v>
      </c>
      <c r="B49" t="s">
        <v>5</v>
      </c>
      <c r="C49" t="s">
        <v>1112</v>
      </c>
      <c r="D49" t="s">
        <v>107</v>
      </c>
      <c r="E49" t="s">
        <v>8</v>
      </c>
      <c r="F49" t="s">
        <v>9</v>
      </c>
      <c r="G49" t="s">
        <v>1418</v>
      </c>
      <c r="H49" s="8">
        <v>725</v>
      </c>
    </row>
    <row r="50" spans="1:8" x14ac:dyDescent="0.25">
      <c r="A50">
        <v>250</v>
      </c>
      <c r="B50" t="s">
        <v>5</v>
      </c>
      <c r="C50" t="s">
        <v>734</v>
      </c>
      <c r="D50" t="s">
        <v>107</v>
      </c>
      <c r="E50" t="s">
        <v>8</v>
      </c>
      <c r="F50" t="s">
        <v>9</v>
      </c>
      <c r="G50" t="s">
        <v>2211</v>
      </c>
      <c r="H50" s="8">
        <v>725</v>
      </c>
    </row>
    <row r="51" spans="1:8" x14ac:dyDescent="0.25">
      <c r="A51">
        <v>252</v>
      </c>
      <c r="B51" t="s">
        <v>1213</v>
      </c>
      <c r="C51" t="s">
        <v>93</v>
      </c>
      <c r="D51" t="s">
        <v>1622</v>
      </c>
      <c r="E51" t="s">
        <v>27</v>
      </c>
      <c r="F51" t="s">
        <v>114</v>
      </c>
      <c r="G51" t="s">
        <v>820</v>
      </c>
      <c r="H51" s="8">
        <v>75080</v>
      </c>
    </row>
    <row r="52" spans="1:8" x14ac:dyDescent="0.25">
      <c r="A52">
        <v>254</v>
      </c>
      <c r="B52" t="s">
        <v>440</v>
      </c>
      <c r="C52" t="s">
        <v>1200</v>
      </c>
      <c r="D52" t="s">
        <v>1201</v>
      </c>
      <c r="E52" t="s">
        <v>8</v>
      </c>
      <c r="F52" t="s">
        <v>114</v>
      </c>
      <c r="G52" t="s">
        <v>1202</v>
      </c>
      <c r="H52" s="8">
        <v>78223</v>
      </c>
    </row>
    <row r="53" spans="1:8" x14ac:dyDescent="0.25">
      <c r="A53">
        <v>255</v>
      </c>
      <c r="B53" t="s">
        <v>5</v>
      </c>
      <c r="C53" t="s">
        <v>93</v>
      </c>
      <c r="D53" t="s">
        <v>107</v>
      </c>
      <c r="E53" t="s">
        <v>27</v>
      </c>
      <c r="F53" t="s">
        <v>9</v>
      </c>
      <c r="G53" t="s">
        <v>1435</v>
      </c>
      <c r="H53" s="8">
        <v>725</v>
      </c>
    </row>
    <row r="54" spans="1:8" x14ac:dyDescent="0.25">
      <c r="A54">
        <v>256</v>
      </c>
      <c r="B54" t="s">
        <v>254</v>
      </c>
      <c r="C54" t="s">
        <v>1191</v>
      </c>
      <c r="D54" t="s">
        <v>1192</v>
      </c>
      <c r="E54" t="s">
        <v>8</v>
      </c>
      <c r="F54" t="s">
        <v>55</v>
      </c>
      <c r="G54" t="s">
        <v>1193</v>
      </c>
      <c r="H54" s="8">
        <v>60625</v>
      </c>
    </row>
    <row r="55" spans="1:8" x14ac:dyDescent="0.25">
      <c r="A55">
        <v>259</v>
      </c>
      <c r="B55" t="s">
        <v>5</v>
      </c>
      <c r="C55" t="s">
        <v>93</v>
      </c>
      <c r="D55" t="s">
        <v>2215</v>
      </c>
      <c r="E55" t="s">
        <v>8</v>
      </c>
      <c r="F55" t="s">
        <v>9</v>
      </c>
      <c r="G55" t="s">
        <v>4049</v>
      </c>
      <c r="H55" s="8">
        <v>725</v>
      </c>
    </row>
    <row r="56" spans="1:8" x14ac:dyDescent="0.25">
      <c r="A56">
        <v>261</v>
      </c>
      <c r="B56" t="s">
        <v>683</v>
      </c>
      <c r="C56" t="s">
        <v>93</v>
      </c>
      <c r="D56" t="s">
        <v>964</v>
      </c>
      <c r="E56" t="s">
        <v>27</v>
      </c>
      <c r="F56" t="s">
        <v>21</v>
      </c>
      <c r="G56" t="s">
        <v>686</v>
      </c>
      <c r="H56" s="8">
        <v>90703</v>
      </c>
    </row>
    <row r="57" spans="1:8" x14ac:dyDescent="0.25">
      <c r="A57">
        <v>265</v>
      </c>
      <c r="B57" t="s">
        <v>1648</v>
      </c>
      <c r="C57" t="s">
        <v>738</v>
      </c>
      <c r="D57" t="s">
        <v>4777</v>
      </c>
      <c r="E57" t="s">
        <v>95</v>
      </c>
      <c r="F57" t="s">
        <v>1649</v>
      </c>
      <c r="G57" t="s">
        <v>4229</v>
      </c>
      <c r="H57" s="8">
        <v>52001</v>
      </c>
    </row>
    <row r="58" spans="1:8" x14ac:dyDescent="0.25">
      <c r="A58">
        <v>273</v>
      </c>
      <c r="B58" t="s">
        <v>2543</v>
      </c>
      <c r="C58" t="s">
        <v>573</v>
      </c>
      <c r="D58" t="s">
        <v>107</v>
      </c>
      <c r="E58" t="s">
        <v>27</v>
      </c>
      <c r="F58" t="s">
        <v>88</v>
      </c>
      <c r="G58" t="s">
        <v>2893</v>
      </c>
      <c r="H58" s="8">
        <v>11435</v>
      </c>
    </row>
    <row r="59" spans="1:8" x14ac:dyDescent="0.25">
      <c r="A59">
        <v>279</v>
      </c>
      <c r="B59" t="s">
        <v>92</v>
      </c>
      <c r="C59" t="s">
        <v>268</v>
      </c>
      <c r="D59" t="s">
        <v>107</v>
      </c>
      <c r="E59" t="s">
        <v>8</v>
      </c>
      <c r="F59" t="s">
        <v>9</v>
      </c>
      <c r="G59" t="s">
        <v>1398</v>
      </c>
      <c r="H59" s="8">
        <v>957</v>
      </c>
    </row>
    <row r="60" spans="1:8" x14ac:dyDescent="0.25">
      <c r="A60">
        <v>286</v>
      </c>
      <c r="B60" t="s">
        <v>4307</v>
      </c>
      <c r="C60" t="s">
        <v>93</v>
      </c>
      <c r="D60" t="s">
        <v>441</v>
      </c>
      <c r="E60" t="s">
        <v>27</v>
      </c>
      <c r="F60" t="s">
        <v>21</v>
      </c>
      <c r="G60" t="s">
        <v>1454</v>
      </c>
      <c r="H60" s="8">
        <v>95060</v>
      </c>
    </row>
    <row r="61" spans="1:8" x14ac:dyDescent="0.25">
      <c r="A61">
        <v>287</v>
      </c>
      <c r="B61" t="s">
        <v>5</v>
      </c>
      <c r="C61" t="s">
        <v>564</v>
      </c>
      <c r="D61" t="s">
        <v>565</v>
      </c>
      <c r="E61" t="s">
        <v>8</v>
      </c>
      <c r="F61" t="s">
        <v>9</v>
      </c>
      <c r="G61" t="s">
        <v>566</v>
      </c>
      <c r="H61" s="8">
        <v>725</v>
      </c>
    </row>
    <row r="62" spans="1:8" x14ac:dyDescent="0.25">
      <c r="A62">
        <v>292</v>
      </c>
      <c r="B62" t="s">
        <v>343</v>
      </c>
      <c r="C62" t="s">
        <v>93</v>
      </c>
      <c r="D62" t="s">
        <v>3624</v>
      </c>
      <c r="E62" t="s">
        <v>95</v>
      </c>
      <c r="F62" t="s">
        <v>248</v>
      </c>
      <c r="G62" t="s">
        <v>5191</v>
      </c>
      <c r="H62" s="8">
        <v>43207</v>
      </c>
    </row>
    <row r="63" spans="1:8" x14ac:dyDescent="0.25">
      <c r="A63">
        <v>294</v>
      </c>
      <c r="B63" t="s">
        <v>997</v>
      </c>
      <c r="C63" t="s">
        <v>93</v>
      </c>
      <c r="D63" t="s">
        <v>107</v>
      </c>
      <c r="E63" t="s">
        <v>8</v>
      </c>
      <c r="F63" t="s">
        <v>2654</v>
      </c>
      <c r="G63" t="s">
        <v>4800</v>
      </c>
      <c r="H63" s="8">
        <v>19711</v>
      </c>
    </row>
    <row r="64" spans="1:8" x14ac:dyDescent="0.25">
      <c r="A64">
        <v>301</v>
      </c>
      <c r="B64" t="s">
        <v>5</v>
      </c>
      <c r="C64" t="s">
        <v>2295</v>
      </c>
      <c r="D64" t="s">
        <v>107</v>
      </c>
      <c r="E64" t="s">
        <v>95</v>
      </c>
      <c r="F64" t="s">
        <v>9</v>
      </c>
      <c r="G64" t="s">
        <v>3588</v>
      </c>
      <c r="H64" s="8">
        <v>725</v>
      </c>
    </row>
    <row r="65" spans="1:8" x14ac:dyDescent="0.25">
      <c r="A65">
        <v>302</v>
      </c>
      <c r="B65" t="s">
        <v>2129</v>
      </c>
      <c r="C65" t="s">
        <v>93</v>
      </c>
      <c r="D65" t="s">
        <v>992</v>
      </c>
      <c r="E65" t="s">
        <v>27</v>
      </c>
      <c r="F65" t="s">
        <v>21</v>
      </c>
      <c r="G65" t="s">
        <v>4164</v>
      </c>
      <c r="H65" s="8">
        <v>92833</v>
      </c>
    </row>
    <row r="66" spans="1:8" x14ac:dyDescent="0.25">
      <c r="A66">
        <v>309</v>
      </c>
      <c r="B66" t="s">
        <v>5</v>
      </c>
      <c r="C66" t="s">
        <v>2080</v>
      </c>
      <c r="D66" t="s">
        <v>107</v>
      </c>
      <c r="E66" t="s">
        <v>27</v>
      </c>
      <c r="F66" t="s">
        <v>9</v>
      </c>
      <c r="G66" t="s">
        <v>1076</v>
      </c>
      <c r="H66" s="8">
        <v>725</v>
      </c>
    </row>
    <row r="67" spans="1:8" x14ac:dyDescent="0.25">
      <c r="A67">
        <v>311</v>
      </c>
      <c r="B67" t="s">
        <v>601</v>
      </c>
      <c r="C67" t="s">
        <v>223</v>
      </c>
      <c r="D67" t="s">
        <v>1336</v>
      </c>
      <c r="E67" t="s">
        <v>95</v>
      </c>
      <c r="F67" t="s">
        <v>114</v>
      </c>
      <c r="G67" t="s">
        <v>5511</v>
      </c>
      <c r="H67" s="8">
        <v>78753</v>
      </c>
    </row>
    <row r="68" spans="1:8" x14ac:dyDescent="0.25">
      <c r="A68">
        <v>313</v>
      </c>
      <c r="B68" t="s">
        <v>5</v>
      </c>
      <c r="C68" t="s">
        <v>93</v>
      </c>
      <c r="D68" t="s">
        <v>3362</v>
      </c>
      <c r="E68" t="s">
        <v>8</v>
      </c>
      <c r="F68" t="s">
        <v>9</v>
      </c>
      <c r="G68" t="s">
        <v>3133</v>
      </c>
      <c r="H68" s="8">
        <v>725</v>
      </c>
    </row>
    <row r="69" spans="1:8" x14ac:dyDescent="0.25">
      <c r="A69">
        <v>315</v>
      </c>
      <c r="B69" t="s">
        <v>761</v>
      </c>
      <c r="C69" t="s">
        <v>643</v>
      </c>
      <c r="D69" t="s">
        <v>1669</v>
      </c>
      <c r="E69" t="s">
        <v>95</v>
      </c>
      <c r="F69" t="s">
        <v>21</v>
      </c>
      <c r="G69" t="s">
        <v>5442</v>
      </c>
      <c r="H69" s="8">
        <v>95350</v>
      </c>
    </row>
    <row r="70" spans="1:8" x14ac:dyDescent="0.25">
      <c r="A70">
        <v>317</v>
      </c>
      <c r="B70" t="s">
        <v>719</v>
      </c>
      <c r="C70" t="s">
        <v>967</v>
      </c>
      <c r="D70" t="s">
        <v>565</v>
      </c>
      <c r="E70" t="s">
        <v>8</v>
      </c>
      <c r="F70" t="s">
        <v>308</v>
      </c>
      <c r="G70" t="s">
        <v>2991</v>
      </c>
      <c r="H70" s="8">
        <v>7470</v>
      </c>
    </row>
    <row r="71" spans="1:8" x14ac:dyDescent="0.25">
      <c r="A71">
        <v>318</v>
      </c>
      <c r="B71" t="s">
        <v>5</v>
      </c>
      <c r="C71" t="s">
        <v>1321</v>
      </c>
      <c r="D71" t="s">
        <v>107</v>
      </c>
      <c r="E71" t="s">
        <v>8</v>
      </c>
      <c r="F71" t="s">
        <v>9</v>
      </c>
      <c r="G71" t="s">
        <v>5080</v>
      </c>
      <c r="H71" s="8">
        <v>725</v>
      </c>
    </row>
    <row r="72" spans="1:8" x14ac:dyDescent="0.25">
      <c r="A72">
        <v>319</v>
      </c>
      <c r="B72" t="s">
        <v>254</v>
      </c>
      <c r="C72" t="s">
        <v>2295</v>
      </c>
      <c r="D72" t="s">
        <v>968</v>
      </c>
      <c r="E72" t="s">
        <v>27</v>
      </c>
      <c r="F72" t="s">
        <v>55</v>
      </c>
      <c r="G72" t="s">
        <v>2296</v>
      </c>
      <c r="H72" s="8">
        <v>60623</v>
      </c>
    </row>
    <row r="73" spans="1:8" x14ac:dyDescent="0.25">
      <c r="A73">
        <v>323</v>
      </c>
      <c r="B73" t="s">
        <v>368</v>
      </c>
      <c r="C73" t="s">
        <v>1767</v>
      </c>
      <c r="D73" t="s">
        <v>107</v>
      </c>
      <c r="E73" t="s">
        <v>8</v>
      </c>
      <c r="F73" t="s">
        <v>88</v>
      </c>
      <c r="G73" t="s">
        <v>4344</v>
      </c>
      <c r="H73" s="8">
        <v>10025</v>
      </c>
    </row>
    <row r="74" spans="1:8" x14ac:dyDescent="0.25">
      <c r="A74">
        <v>332</v>
      </c>
      <c r="B74" t="s">
        <v>120</v>
      </c>
      <c r="C74" t="s">
        <v>93</v>
      </c>
      <c r="D74" t="s">
        <v>107</v>
      </c>
      <c r="E74" t="s">
        <v>8</v>
      </c>
      <c r="F74" t="s">
        <v>21</v>
      </c>
      <c r="G74" t="s">
        <v>3088</v>
      </c>
      <c r="H74" s="8">
        <v>92870</v>
      </c>
    </row>
    <row r="75" spans="1:8" x14ac:dyDescent="0.25">
      <c r="A75">
        <v>333</v>
      </c>
      <c r="B75" t="s">
        <v>5</v>
      </c>
      <c r="C75" t="s">
        <v>454</v>
      </c>
      <c r="D75" t="s">
        <v>1706</v>
      </c>
      <c r="E75" t="s">
        <v>8</v>
      </c>
      <c r="F75" t="s">
        <v>9</v>
      </c>
      <c r="G75" t="s">
        <v>3664</v>
      </c>
      <c r="H75" s="8">
        <v>725</v>
      </c>
    </row>
    <row r="76" spans="1:8" x14ac:dyDescent="0.25">
      <c r="A76">
        <v>336</v>
      </c>
      <c r="B76" t="s">
        <v>368</v>
      </c>
      <c r="C76" t="s">
        <v>397</v>
      </c>
      <c r="D76" t="s">
        <v>675</v>
      </c>
      <c r="E76" t="s">
        <v>8</v>
      </c>
      <c r="F76" t="s">
        <v>88</v>
      </c>
      <c r="G76" t="s">
        <v>3475</v>
      </c>
      <c r="H76" s="8">
        <v>10029</v>
      </c>
    </row>
    <row r="77" spans="1:8" x14ac:dyDescent="0.25">
      <c r="A77">
        <v>338</v>
      </c>
      <c r="B77" t="s">
        <v>5</v>
      </c>
      <c r="C77" t="s">
        <v>1333</v>
      </c>
      <c r="D77" t="s">
        <v>107</v>
      </c>
      <c r="E77" t="s">
        <v>8</v>
      </c>
      <c r="F77" t="s">
        <v>9</v>
      </c>
      <c r="G77" t="s">
        <v>3818</v>
      </c>
      <c r="H77" s="8">
        <v>725</v>
      </c>
    </row>
    <row r="78" spans="1:8" x14ac:dyDescent="0.25">
      <c r="A78">
        <v>343</v>
      </c>
      <c r="B78" t="s">
        <v>440</v>
      </c>
      <c r="C78" t="s">
        <v>462</v>
      </c>
      <c r="D78" t="s">
        <v>776</v>
      </c>
      <c r="E78" t="s">
        <v>27</v>
      </c>
      <c r="F78" t="s">
        <v>114</v>
      </c>
      <c r="G78" t="s">
        <v>777</v>
      </c>
      <c r="H78" s="8">
        <v>78227</v>
      </c>
    </row>
    <row r="79" spans="1:8" x14ac:dyDescent="0.25">
      <c r="A79">
        <v>363</v>
      </c>
      <c r="B79" t="s">
        <v>5</v>
      </c>
      <c r="C79" t="s">
        <v>1824</v>
      </c>
      <c r="D79" t="s">
        <v>2765</v>
      </c>
      <c r="E79" t="s">
        <v>8</v>
      </c>
      <c r="F79" t="s">
        <v>9</v>
      </c>
      <c r="G79" t="s">
        <v>2766</v>
      </c>
      <c r="H79" s="8">
        <v>725</v>
      </c>
    </row>
    <row r="80" spans="1:8" x14ac:dyDescent="0.25">
      <c r="A80">
        <v>365</v>
      </c>
      <c r="B80" t="s">
        <v>195</v>
      </c>
      <c r="C80" t="s">
        <v>977</v>
      </c>
      <c r="D80" t="s">
        <v>107</v>
      </c>
      <c r="E80" t="s">
        <v>8</v>
      </c>
      <c r="F80" t="s">
        <v>21</v>
      </c>
      <c r="G80" t="s">
        <v>1185</v>
      </c>
      <c r="H80" s="8">
        <v>92843</v>
      </c>
    </row>
    <row r="81" spans="1:8" x14ac:dyDescent="0.25">
      <c r="A81">
        <v>368</v>
      </c>
      <c r="B81" t="s">
        <v>5</v>
      </c>
      <c r="C81" t="s">
        <v>1851</v>
      </c>
      <c r="D81" t="s">
        <v>1870</v>
      </c>
      <c r="E81" t="s">
        <v>27</v>
      </c>
      <c r="F81" t="s">
        <v>9</v>
      </c>
      <c r="G81" t="s">
        <v>5413</v>
      </c>
      <c r="H81" s="8">
        <v>725</v>
      </c>
    </row>
    <row r="82" spans="1:8" x14ac:dyDescent="0.25">
      <c r="A82">
        <v>369</v>
      </c>
      <c r="B82" t="s">
        <v>254</v>
      </c>
      <c r="C82" t="s">
        <v>957</v>
      </c>
      <c r="D82" t="s">
        <v>4279</v>
      </c>
      <c r="E82" t="s">
        <v>27</v>
      </c>
      <c r="F82" t="s">
        <v>55</v>
      </c>
      <c r="G82" t="s">
        <v>4748</v>
      </c>
      <c r="H82" s="8">
        <v>60624</v>
      </c>
    </row>
    <row r="83" spans="1:8" x14ac:dyDescent="0.25">
      <c r="A83">
        <v>370</v>
      </c>
      <c r="B83" t="s">
        <v>5</v>
      </c>
      <c r="C83" t="s">
        <v>93</v>
      </c>
      <c r="D83" t="s">
        <v>107</v>
      </c>
      <c r="E83" t="s">
        <v>8</v>
      </c>
      <c r="F83" t="s">
        <v>9</v>
      </c>
      <c r="G83" t="s">
        <v>4822</v>
      </c>
      <c r="H83" s="8">
        <v>725</v>
      </c>
    </row>
    <row r="84" spans="1:8" x14ac:dyDescent="0.25">
      <c r="A84">
        <v>376</v>
      </c>
      <c r="B84" t="s">
        <v>5</v>
      </c>
      <c r="C84" t="s">
        <v>1231</v>
      </c>
      <c r="D84" t="s">
        <v>1284</v>
      </c>
      <c r="E84" t="s">
        <v>95</v>
      </c>
      <c r="F84" t="s">
        <v>9</v>
      </c>
      <c r="G84" t="s">
        <v>2711</v>
      </c>
      <c r="H84" s="8">
        <v>725</v>
      </c>
    </row>
    <row r="85" spans="1:8" x14ac:dyDescent="0.25">
      <c r="A85">
        <v>377</v>
      </c>
      <c r="B85" t="s">
        <v>40</v>
      </c>
      <c r="C85" t="s">
        <v>93</v>
      </c>
      <c r="D85" t="s">
        <v>107</v>
      </c>
      <c r="E85" t="s">
        <v>8</v>
      </c>
      <c r="F85" t="s">
        <v>21</v>
      </c>
      <c r="G85" t="s">
        <v>3218</v>
      </c>
      <c r="H85" s="8">
        <v>93535</v>
      </c>
    </row>
    <row r="86" spans="1:8" x14ac:dyDescent="0.25">
      <c r="A86">
        <v>386</v>
      </c>
      <c r="B86" t="s">
        <v>823</v>
      </c>
      <c r="C86" t="s">
        <v>2452</v>
      </c>
      <c r="D86" t="s">
        <v>4076</v>
      </c>
      <c r="E86" t="s">
        <v>8</v>
      </c>
      <c r="F86" t="s">
        <v>114</v>
      </c>
      <c r="G86" t="s">
        <v>4367</v>
      </c>
      <c r="H86" s="8">
        <v>77469</v>
      </c>
    </row>
    <row r="87" spans="1:8" x14ac:dyDescent="0.25">
      <c r="A87">
        <v>387</v>
      </c>
      <c r="B87" t="s">
        <v>5</v>
      </c>
      <c r="C87" t="s">
        <v>93</v>
      </c>
      <c r="D87" t="s">
        <v>424</v>
      </c>
      <c r="E87" t="s">
        <v>8</v>
      </c>
      <c r="F87" t="s">
        <v>9</v>
      </c>
      <c r="G87" t="s">
        <v>425</v>
      </c>
      <c r="H87" s="8">
        <v>725</v>
      </c>
    </row>
    <row r="88" spans="1:8" x14ac:dyDescent="0.25">
      <c r="A88">
        <v>388</v>
      </c>
      <c r="B88" t="s">
        <v>174</v>
      </c>
      <c r="C88" t="s">
        <v>112</v>
      </c>
      <c r="D88" t="s">
        <v>107</v>
      </c>
      <c r="E88" t="s">
        <v>8</v>
      </c>
      <c r="F88" t="s">
        <v>21</v>
      </c>
      <c r="G88" t="s">
        <v>1923</v>
      </c>
      <c r="H88" s="8">
        <v>90046</v>
      </c>
    </row>
    <row r="89" spans="1:8" x14ac:dyDescent="0.25">
      <c r="A89">
        <v>399</v>
      </c>
      <c r="B89" t="s">
        <v>862</v>
      </c>
      <c r="C89" t="s">
        <v>93</v>
      </c>
      <c r="D89" t="s">
        <v>523</v>
      </c>
      <c r="E89" t="s">
        <v>8</v>
      </c>
      <c r="F89" t="s">
        <v>478</v>
      </c>
      <c r="G89" t="s">
        <v>2829</v>
      </c>
      <c r="H89" s="8">
        <v>89103</v>
      </c>
    </row>
    <row r="90" spans="1:8" x14ac:dyDescent="0.25">
      <c r="A90">
        <v>400</v>
      </c>
      <c r="B90" t="s">
        <v>5</v>
      </c>
      <c r="C90" t="s">
        <v>700</v>
      </c>
      <c r="D90" t="s">
        <v>1752</v>
      </c>
      <c r="E90" t="s">
        <v>27</v>
      </c>
      <c r="F90" t="s">
        <v>9</v>
      </c>
      <c r="G90" t="s">
        <v>1753</v>
      </c>
      <c r="H90" s="8">
        <v>725</v>
      </c>
    </row>
    <row r="91" spans="1:8" x14ac:dyDescent="0.25">
      <c r="A91">
        <v>404</v>
      </c>
      <c r="B91" t="s">
        <v>5</v>
      </c>
      <c r="C91" t="s">
        <v>93</v>
      </c>
      <c r="D91" t="s">
        <v>1479</v>
      </c>
      <c r="E91" t="s">
        <v>8</v>
      </c>
      <c r="F91" t="s">
        <v>9</v>
      </c>
      <c r="G91" t="s">
        <v>1480</v>
      </c>
      <c r="H91" s="8">
        <v>725</v>
      </c>
    </row>
    <row r="92" spans="1:8" x14ac:dyDescent="0.25">
      <c r="A92">
        <v>408</v>
      </c>
      <c r="B92" t="s">
        <v>5</v>
      </c>
      <c r="C92" t="s">
        <v>454</v>
      </c>
      <c r="D92" t="s">
        <v>506</v>
      </c>
      <c r="E92" t="s">
        <v>8</v>
      </c>
      <c r="F92" t="s">
        <v>9</v>
      </c>
      <c r="G92" t="s">
        <v>3625</v>
      </c>
      <c r="H92" s="8">
        <v>725</v>
      </c>
    </row>
    <row r="93" spans="1:8" x14ac:dyDescent="0.25">
      <c r="A93">
        <v>409</v>
      </c>
      <c r="B93" t="s">
        <v>831</v>
      </c>
      <c r="C93" t="s">
        <v>787</v>
      </c>
      <c r="D93" t="s">
        <v>107</v>
      </c>
      <c r="E93" t="s">
        <v>8</v>
      </c>
      <c r="F93" t="s">
        <v>341</v>
      </c>
      <c r="G93" t="s">
        <v>1134</v>
      </c>
      <c r="H93" s="8">
        <v>27406</v>
      </c>
    </row>
    <row r="94" spans="1:8" x14ac:dyDescent="0.25">
      <c r="A94">
        <v>418</v>
      </c>
      <c r="B94" t="s">
        <v>3826</v>
      </c>
      <c r="C94" t="s">
        <v>93</v>
      </c>
      <c r="D94" t="s">
        <v>1351</v>
      </c>
      <c r="E94" t="s">
        <v>8</v>
      </c>
      <c r="F94" t="s">
        <v>21</v>
      </c>
      <c r="G94" t="s">
        <v>1364</v>
      </c>
      <c r="H94" s="8">
        <v>90247</v>
      </c>
    </row>
    <row r="95" spans="1:8" x14ac:dyDescent="0.25">
      <c r="A95">
        <v>419</v>
      </c>
      <c r="B95" t="s">
        <v>5</v>
      </c>
      <c r="C95" t="s">
        <v>251</v>
      </c>
      <c r="D95" t="s">
        <v>107</v>
      </c>
      <c r="E95" t="s">
        <v>8</v>
      </c>
      <c r="F95" t="s">
        <v>9</v>
      </c>
      <c r="G95" t="s">
        <v>4863</v>
      </c>
      <c r="H95" s="8">
        <v>725</v>
      </c>
    </row>
    <row r="96" spans="1:8" x14ac:dyDescent="0.25">
      <c r="A96">
        <v>427</v>
      </c>
      <c r="B96" t="s">
        <v>5</v>
      </c>
      <c r="C96" t="s">
        <v>1080</v>
      </c>
      <c r="D96" t="s">
        <v>968</v>
      </c>
      <c r="E96" t="s">
        <v>27</v>
      </c>
      <c r="F96" t="s">
        <v>9</v>
      </c>
      <c r="G96" t="s">
        <v>2926</v>
      </c>
      <c r="H96" s="8">
        <v>725</v>
      </c>
    </row>
    <row r="97" spans="1:8" x14ac:dyDescent="0.25">
      <c r="A97">
        <v>430</v>
      </c>
      <c r="B97" t="s">
        <v>3930</v>
      </c>
      <c r="C97" t="s">
        <v>93</v>
      </c>
      <c r="D97" t="s">
        <v>107</v>
      </c>
      <c r="E97" t="s">
        <v>8</v>
      </c>
      <c r="F97" t="s">
        <v>21</v>
      </c>
      <c r="G97" t="s">
        <v>4138</v>
      </c>
      <c r="H97" s="8">
        <v>93257</v>
      </c>
    </row>
    <row r="98" spans="1:8" x14ac:dyDescent="0.25">
      <c r="A98">
        <v>431</v>
      </c>
      <c r="B98" t="s">
        <v>343</v>
      </c>
      <c r="C98" t="s">
        <v>223</v>
      </c>
      <c r="D98" t="s">
        <v>1184</v>
      </c>
      <c r="E98" t="s">
        <v>8</v>
      </c>
      <c r="F98" t="s">
        <v>248</v>
      </c>
      <c r="G98" t="s">
        <v>1185</v>
      </c>
      <c r="H98" s="8">
        <v>43207</v>
      </c>
    </row>
    <row r="99" spans="1:8" x14ac:dyDescent="0.25">
      <c r="A99">
        <v>435</v>
      </c>
      <c r="B99" t="s">
        <v>254</v>
      </c>
      <c r="C99" t="s">
        <v>67</v>
      </c>
      <c r="D99" t="s">
        <v>468</v>
      </c>
      <c r="E99" t="s">
        <v>8</v>
      </c>
      <c r="F99" t="s">
        <v>55</v>
      </c>
      <c r="G99" t="s">
        <v>650</v>
      </c>
      <c r="H99" s="8">
        <v>60628</v>
      </c>
    </row>
    <row r="100" spans="1:8" x14ac:dyDescent="0.25">
      <c r="A100">
        <v>439</v>
      </c>
      <c r="B100" t="s">
        <v>5</v>
      </c>
      <c r="C100" t="s">
        <v>795</v>
      </c>
      <c r="D100" t="s">
        <v>1420</v>
      </c>
      <c r="E100" t="s">
        <v>8</v>
      </c>
      <c r="F100" t="s">
        <v>9</v>
      </c>
      <c r="G100" t="s">
        <v>1421</v>
      </c>
      <c r="H100" s="8">
        <v>725</v>
      </c>
    </row>
    <row r="101" spans="1:8" x14ac:dyDescent="0.25">
      <c r="A101">
        <v>442</v>
      </c>
      <c r="B101" t="s">
        <v>1910</v>
      </c>
      <c r="C101" t="s">
        <v>93</v>
      </c>
      <c r="D101" t="s">
        <v>107</v>
      </c>
      <c r="E101" t="s">
        <v>8</v>
      </c>
      <c r="F101" t="s">
        <v>77</v>
      </c>
      <c r="G101" t="s">
        <v>1911</v>
      </c>
      <c r="H101" s="8">
        <v>18103</v>
      </c>
    </row>
    <row r="102" spans="1:8" x14ac:dyDescent="0.25">
      <c r="A102">
        <v>455</v>
      </c>
      <c r="B102" t="s">
        <v>1581</v>
      </c>
      <c r="C102" t="s">
        <v>2441</v>
      </c>
      <c r="D102" t="s">
        <v>107</v>
      </c>
      <c r="E102" t="s">
        <v>8</v>
      </c>
      <c r="F102" t="s">
        <v>729</v>
      </c>
      <c r="G102" t="s">
        <v>265</v>
      </c>
      <c r="H102" s="8">
        <v>80918</v>
      </c>
    </row>
    <row r="103" spans="1:8" x14ac:dyDescent="0.25">
      <c r="A103">
        <v>456</v>
      </c>
      <c r="B103" t="s">
        <v>5</v>
      </c>
      <c r="C103" t="s">
        <v>462</v>
      </c>
      <c r="D103" t="s">
        <v>1854</v>
      </c>
      <c r="E103" t="s">
        <v>8</v>
      </c>
      <c r="F103" t="s">
        <v>9</v>
      </c>
      <c r="G103" t="s">
        <v>4534</v>
      </c>
      <c r="H103" s="8">
        <v>725</v>
      </c>
    </row>
    <row r="104" spans="1:8" x14ac:dyDescent="0.25">
      <c r="A104">
        <v>458</v>
      </c>
      <c r="B104" t="s">
        <v>1793</v>
      </c>
      <c r="C104" t="s">
        <v>891</v>
      </c>
      <c r="D104" t="s">
        <v>2093</v>
      </c>
      <c r="E104" t="s">
        <v>8</v>
      </c>
      <c r="F104" t="s">
        <v>21</v>
      </c>
      <c r="G104" t="s">
        <v>4961</v>
      </c>
      <c r="H104" s="8">
        <v>94109</v>
      </c>
    </row>
    <row r="105" spans="1:8" x14ac:dyDescent="0.25">
      <c r="A105">
        <v>463</v>
      </c>
      <c r="B105" t="s">
        <v>5</v>
      </c>
      <c r="C105" t="s">
        <v>2871</v>
      </c>
      <c r="D105" t="s">
        <v>107</v>
      </c>
      <c r="E105" t="s">
        <v>27</v>
      </c>
      <c r="F105" t="s">
        <v>9</v>
      </c>
      <c r="G105" t="s">
        <v>5358</v>
      </c>
      <c r="H105" s="8">
        <v>725</v>
      </c>
    </row>
    <row r="106" spans="1:8" x14ac:dyDescent="0.25">
      <c r="A106">
        <v>464</v>
      </c>
      <c r="B106" t="s">
        <v>846</v>
      </c>
      <c r="C106" t="s">
        <v>93</v>
      </c>
      <c r="D106" t="s">
        <v>1266</v>
      </c>
      <c r="E106" t="s">
        <v>8</v>
      </c>
      <c r="F106" t="s">
        <v>77</v>
      </c>
      <c r="G106" t="s">
        <v>2105</v>
      </c>
      <c r="H106" s="8">
        <v>19067</v>
      </c>
    </row>
    <row r="107" spans="1:8" x14ac:dyDescent="0.25">
      <c r="A107">
        <v>467</v>
      </c>
      <c r="B107" t="s">
        <v>761</v>
      </c>
      <c r="C107" t="s">
        <v>251</v>
      </c>
      <c r="D107" t="s">
        <v>107</v>
      </c>
      <c r="E107" t="s">
        <v>8</v>
      </c>
      <c r="F107" t="s">
        <v>21</v>
      </c>
      <c r="G107" t="s">
        <v>4081</v>
      </c>
      <c r="H107" s="8">
        <v>95350</v>
      </c>
    </row>
    <row r="108" spans="1:8" x14ac:dyDescent="0.25">
      <c r="A108">
        <v>477</v>
      </c>
      <c r="B108" t="s">
        <v>5</v>
      </c>
      <c r="C108" t="s">
        <v>745</v>
      </c>
      <c r="D108" t="s">
        <v>107</v>
      </c>
      <c r="E108" t="s">
        <v>27</v>
      </c>
      <c r="F108" t="s">
        <v>9</v>
      </c>
      <c r="G108" t="s">
        <v>2800</v>
      </c>
      <c r="H108" s="8">
        <v>725</v>
      </c>
    </row>
    <row r="109" spans="1:8" x14ac:dyDescent="0.25">
      <c r="A109">
        <v>507</v>
      </c>
      <c r="B109" t="s">
        <v>707</v>
      </c>
      <c r="C109" t="s">
        <v>1039</v>
      </c>
      <c r="D109" t="s">
        <v>107</v>
      </c>
      <c r="E109" t="s">
        <v>8</v>
      </c>
      <c r="F109" t="s">
        <v>21</v>
      </c>
      <c r="G109" t="s">
        <v>3115</v>
      </c>
      <c r="H109" s="8">
        <v>93065</v>
      </c>
    </row>
    <row r="110" spans="1:8" x14ac:dyDescent="0.25">
      <c r="A110">
        <v>532</v>
      </c>
      <c r="B110" t="s">
        <v>287</v>
      </c>
      <c r="C110" t="s">
        <v>288</v>
      </c>
      <c r="D110" t="s">
        <v>107</v>
      </c>
      <c r="E110" t="s">
        <v>27</v>
      </c>
      <c r="F110" t="s">
        <v>114</v>
      </c>
      <c r="G110" t="s">
        <v>289</v>
      </c>
      <c r="H110" s="8">
        <v>77479</v>
      </c>
    </row>
    <row r="111" spans="1:8" x14ac:dyDescent="0.25">
      <c r="A111">
        <v>544</v>
      </c>
      <c r="B111" t="s">
        <v>5</v>
      </c>
      <c r="C111" t="s">
        <v>93</v>
      </c>
      <c r="D111" t="s">
        <v>107</v>
      </c>
      <c r="E111" t="s">
        <v>8</v>
      </c>
      <c r="F111" t="s">
        <v>9</v>
      </c>
      <c r="G111" t="s">
        <v>5034</v>
      </c>
      <c r="H111" s="8">
        <v>725</v>
      </c>
    </row>
    <row r="112" spans="1:8" x14ac:dyDescent="0.25">
      <c r="A112">
        <v>545</v>
      </c>
      <c r="B112" t="s">
        <v>1263</v>
      </c>
      <c r="C112" t="s">
        <v>1207</v>
      </c>
      <c r="D112" t="s">
        <v>1633</v>
      </c>
      <c r="E112" t="s">
        <v>8</v>
      </c>
      <c r="F112" t="s">
        <v>21</v>
      </c>
      <c r="G112" t="s">
        <v>3385</v>
      </c>
      <c r="H112" s="8">
        <v>92021</v>
      </c>
    </row>
    <row r="113" spans="1:8" x14ac:dyDescent="0.25">
      <c r="A113">
        <v>551</v>
      </c>
      <c r="B113" t="s">
        <v>5</v>
      </c>
      <c r="C113" t="s">
        <v>657</v>
      </c>
      <c r="D113" t="s">
        <v>1864</v>
      </c>
      <c r="E113" t="s">
        <v>8</v>
      </c>
      <c r="F113" t="s">
        <v>9</v>
      </c>
      <c r="G113" t="s">
        <v>2671</v>
      </c>
      <c r="H113" s="8">
        <v>725</v>
      </c>
    </row>
    <row r="114" spans="1:8" x14ac:dyDescent="0.25">
      <c r="A114">
        <v>558</v>
      </c>
      <c r="B114" t="s">
        <v>74</v>
      </c>
      <c r="C114" t="s">
        <v>223</v>
      </c>
      <c r="D114" t="s">
        <v>2735</v>
      </c>
      <c r="E114" t="s">
        <v>8</v>
      </c>
      <c r="F114" t="s">
        <v>77</v>
      </c>
      <c r="G114" t="s">
        <v>2736</v>
      </c>
      <c r="H114" s="8">
        <v>17013</v>
      </c>
    </row>
    <row r="115" spans="1:8" x14ac:dyDescent="0.25">
      <c r="A115">
        <v>561</v>
      </c>
      <c r="B115" t="s">
        <v>5</v>
      </c>
      <c r="C115" t="s">
        <v>3319</v>
      </c>
      <c r="D115" t="s">
        <v>3649</v>
      </c>
      <c r="E115" t="s">
        <v>27</v>
      </c>
      <c r="F115" t="s">
        <v>9</v>
      </c>
      <c r="G115" t="s">
        <v>5596</v>
      </c>
      <c r="H115" s="8">
        <v>725</v>
      </c>
    </row>
    <row r="116" spans="1:8" x14ac:dyDescent="0.25">
      <c r="A116">
        <v>580</v>
      </c>
      <c r="B116" t="s">
        <v>5</v>
      </c>
      <c r="C116" t="s">
        <v>1068</v>
      </c>
      <c r="D116" t="s">
        <v>1176</v>
      </c>
      <c r="E116" t="s">
        <v>27</v>
      </c>
      <c r="F116" t="s">
        <v>9</v>
      </c>
      <c r="G116" t="s">
        <v>5289</v>
      </c>
      <c r="H116" s="8">
        <v>725</v>
      </c>
    </row>
    <row r="117" spans="1:8" x14ac:dyDescent="0.25">
      <c r="A117">
        <v>581</v>
      </c>
      <c r="B117" t="s">
        <v>759</v>
      </c>
      <c r="C117" t="s">
        <v>93</v>
      </c>
      <c r="D117" t="s">
        <v>87</v>
      </c>
      <c r="E117" t="s">
        <v>8</v>
      </c>
      <c r="F117" t="s">
        <v>308</v>
      </c>
      <c r="G117" t="s">
        <v>4132</v>
      </c>
      <c r="H117" s="8">
        <v>7093</v>
      </c>
    </row>
    <row r="118" spans="1:8" x14ac:dyDescent="0.25">
      <c r="A118">
        <v>604</v>
      </c>
      <c r="B118" t="s">
        <v>5</v>
      </c>
      <c r="C118" t="s">
        <v>93</v>
      </c>
      <c r="D118" t="s">
        <v>1494</v>
      </c>
      <c r="E118" t="s">
        <v>8</v>
      </c>
      <c r="F118" t="s">
        <v>9</v>
      </c>
      <c r="G118" t="s">
        <v>2440</v>
      </c>
      <c r="H118" s="8">
        <v>725</v>
      </c>
    </row>
    <row r="119" spans="1:8" x14ac:dyDescent="0.25">
      <c r="A119">
        <v>606</v>
      </c>
      <c r="B119" t="s">
        <v>997</v>
      </c>
      <c r="C119" t="s">
        <v>93</v>
      </c>
      <c r="D119" t="s">
        <v>107</v>
      </c>
      <c r="E119" t="s">
        <v>8</v>
      </c>
      <c r="F119" t="s">
        <v>2654</v>
      </c>
      <c r="G119" t="s">
        <v>4663</v>
      </c>
      <c r="H119" s="8">
        <v>19702</v>
      </c>
    </row>
    <row r="120" spans="1:8" x14ac:dyDescent="0.25">
      <c r="A120">
        <v>607</v>
      </c>
      <c r="B120" t="s">
        <v>5</v>
      </c>
      <c r="C120" t="s">
        <v>491</v>
      </c>
      <c r="D120" t="s">
        <v>2890</v>
      </c>
      <c r="E120" t="s">
        <v>8</v>
      </c>
      <c r="F120" t="s">
        <v>9</v>
      </c>
      <c r="G120" t="s">
        <v>3811</v>
      </c>
      <c r="H120" s="8">
        <v>725</v>
      </c>
    </row>
    <row r="121" spans="1:8" x14ac:dyDescent="0.25">
      <c r="A121">
        <v>619</v>
      </c>
      <c r="B121" t="s">
        <v>699</v>
      </c>
      <c r="C121" t="s">
        <v>700</v>
      </c>
      <c r="D121" t="s">
        <v>559</v>
      </c>
      <c r="E121" t="s">
        <v>27</v>
      </c>
      <c r="F121" t="s">
        <v>114</v>
      </c>
      <c r="G121" t="s">
        <v>701</v>
      </c>
      <c r="H121" s="8">
        <v>77015</v>
      </c>
    </row>
    <row r="122" spans="1:8" x14ac:dyDescent="0.25">
      <c r="A122">
        <v>620</v>
      </c>
      <c r="B122" t="s">
        <v>5</v>
      </c>
      <c r="C122" t="s">
        <v>1391</v>
      </c>
      <c r="D122" t="s">
        <v>107</v>
      </c>
      <c r="E122" t="s">
        <v>8</v>
      </c>
      <c r="F122" t="s">
        <v>9</v>
      </c>
      <c r="G122" t="s">
        <v>3395</v>
      </c>
      <c r="H122" s="8">
        <v>725</v>
      </c>
    </row>
    <row r="123" spans="1:8" x14ac:dyDescent="0.25">
      <c r="A123">
        <v>622</v>
      </c>
      <c r="B123" t="s">
        <v>5</v>
      </c>
      <c r="C123" t="s">
        <v>755</v>
      </c>
      <c r="D123" t="s">
        <v>1762</v>
      </c>
      <c r="E123" t="s">
        <v>27</v>
      </c>
      <c r="F123" t="s">
        <v>9</v>
      </c>
      <c r="G123" t="s">
        <v>1763</v>
      </c>
      <c r="H123" s="8">
        <v>725</v>
      </c>
    </row>
    <row r="124" spans="1:8" x14ac:dyDescent="0.25">
      <c r="A124">
        <v>626</v>
      </c>
      <c r="B124" t="s">
        <v>508</v>
      </c>
      <c r="C124" t="s">
        <v>93</v>
      </c>
      <c r="D124" t="s">
        <v>2728</v>
      </c>
      <c r="E124" t="s">
        <v>27</v>
      </c>
      <c r="F124" t="s">
        <v>114</v>
      </c>
      <c r="G124" t="s">
        <v>2729</v>
      </c>
      <c r="H124" s="8">
        <v>75228</v>
      </c>
    </row>
    <row r="125" spans="1:8" x14ac:dyDescent="0.25">
      <c r="A125">
        <v>634</v>
      </c>
      <c r="B125" t="s">
        <v>2106</v>
      </c>
      <c r="C125" t="s">
        <v>1794</v>
      </c>
      <c r="D125" t="s">
        <v>1825</v>
      </c>
      <c r="E125" t="s">
        <v>95</v>
      </c>
      <c r="F125" t="s">
        <v>21</v>
      </c>
      <c r="G125" t="s">
        <v>2692</v>
      </c>
      <c r="H125" s="8">
        <v>92504</v>
      </c>
    </row>
    <row r="126" spans="1:8" x14ac:dyDescent="0.25">
      <c r="A126">
        <v>639</v>
      </c>
      <c r="B126" t="s">
        <v>5</v>
      </c>
      <c r="C126" t="s">
        <v>454</v>
      </c>
      <c r="D126" t="s">
        <v>3876</v>
      </c>
      <c r="E126" t="s">
        <v>95</v>
      </c>
      <c r="F126" t="s">
        <v>9</v>
      </c>
      <c r="G126" t="s">
        <v>3877</v>
      </c>
      <c r="H126" s="8">
        <v>725</v>
      </c>
    </row>
    <row r="127" spans="1:8" x14ac:dyDescent="0.25">
      <c r="A127">
        <v>644</v>
      </c>
      <c r="B127" t="s">
        <v>5</v>
      </c>
      <c r="C127" t="s">
        <v>93</v>
      </c>
      <c r="D127" t="s">
        <v>107</v>
      </c>
      <c r="E127" t="s">
        <v>95</v>
      </c>
      <c r="F127" t="s">
        <v>9</v>
      </c>
      <c r="G127" t="s">
        <v>893</v>
      </c>
      <c r="H127" s="8">
        <v>725</v>
      </c>
    </row>
    <row r="128" spans="1:8" x14ac:dyDescent="0.25">
      <c r="A128">
        <v>663</v>
      </c>
      <c r="B128" t="s">
        <v>1020</v>
      </c>
      <c r="C128" t="s">
        <v>93</v>
      </c>
      <c r="D128" t="s">
        <v>107</v>
      </c>
      <c r="E128" t="s">
        <v>8</v>
      </c>
      <c r="F128" t="s">
        <v>21</v>
      </c>
      <c r="G128" t="s">
        <v>4743</v>
      </c>
      <c r="H128" s="8">
        <v>91331</v>
      </c>
    </row>
    <row r="129" spans="1:8" x14ac:dyDescent="0.25">
      <c r="A129">
        <v>664</v>
      </c>
      <c r="B129" t="s">
        <v>2429</v>
      </c>
      <c r="C129" t="s">
        <v>3187</v>
      </c>
      <c r="D129" t="s">
        <v>3188</v>
      </c>
      <c r="E129" t="s">
        <v>95</v>
      </c>
      <c r="F129" t="s">
        <v>381</v>
      </c>
      <c r="G129" t="s">
        <v>915</v>
      </c>
      <c r="H129" s="8">
        <v>49423</v>
      </c>
    </row>
    <row r="130" spans="1:8" x14ac:dyDescent="0.25">
      <c r="A130">
        <v>665</v>
      </c>
      <c r="B130" t="s">
        <v>5</v>
      </c>
      <c r="C130" t="s">
        <v>93</v>
      </c>
      <c r="D130" t="s">
        <v>107</v>
      </c>
      <c r="E130" t="s">
        <v>8</v>
      </c>
      <c r="F130" t="s">
        <v>9</v>
      </c>
      <c r="G130" t="s">
        <v>5008</v>
      </c>
      <c r="H130" s="8">
        <v>725</v>
      </c>
    </row>
    <row r="131" spans="1:8" x14ac:dyDescent="0.25">
      <c r="A131">
        <v>668</v>
      </c>
      <c r="B131" t="s">
        <v>187</v>
      </c>
      <c r="C131" t="s">
        <v>2080</v>
      </c>
      <c r="D131" t="s">
        <v>2224</v>
      </c>
      <c r="E131" t="s">
        <v>95</v>
      </c>
      <c r="F131" t="s">
        <v>190</v>
      </c>
      <c r="G131" t="s">
        <v>5223</v>
      </c>
      <c r="H131" s="8">
        <v>85345</v>
      </c>
    </row>
    <row r="132" spans="1:8" x14ac:dyDescent="0.25">
      <c r="A132">
        <v>670</v>
      </c>
      <c r="B132" t="s">
        <v>5</v>
      </c>
      <c r="C132" t="s">
        <v>93</v>
      </c>
      <c r="D132" t="s">
        <v>107</v>
      </c>
      <c r="E132" t="s">
        <v>27</v>
      </c>
      <c r="F132" t="s">
        <v>9</v>
      </c>
      <c r="G132" t="s">
        <v>2963</v>
      </c>
      <c r="H132" s="8">
        <v>725</v>
      </c>
    </row>
    <row r="133" spans="1:8" x14ac:dyDescent="0.25">
      <c r="A133">
        <v>674</v>
      </c>
      <c r="B133" t="s">
        <v>846</v>
      </c>
      <c r="C133" t="s">
        <v>847</v>
      </c>
      <c r="D133" t="s">
        <v>848</v>
      </c>
      <c r="E133" t="s">
        <v>8</v>
      </c>
      <c r="F133" t="s">
        <v>77</v>
      </c>
      <c r="G133" t="s">
        <v>849</v>
      </c>
      <c r="H133" s="8">
        <v>19067</v>
      </c>
    </row>
    <row r="134" spans="1:8" x14ac:dyDescent="0.25">
      <c r="A134">
        <v>684</v>
      </c>
      <c r="B134" t="s">
        <v>2219</v>
      </c>
      <c r="C134" t="s">
        <v>444</v>
      </c>
      <c r="D134" t="s">
        <v>2220</v>
      </c>
      <c r="E134" t="s">
        <v>27</v>
      </c>
      <c r="F134" t="s">
        <v>381</v>
      </c>
      <c r="G134" t="s">
        <v>2221</v>
      </c>
      <c r="H134" s="8">
        <v>48203</v>
      </c>
    </row>
    <row r="135" spans="1:8" x14ac:dyDescent="0.25">
      <c r="A135">
        <v>685</v>
      </c>
      <c r="B135" t="s">
        <v>5</v>
      </c>
      <c r="C135" t="s">
        <v>488</v>
      </c>
      <c r="D135" t="s">
        <v>107</v>
      </c>
      <c r="E135" t="s">
        <v>95</v>
      </c>
      <c r="F135" t="s">
        <v>9</v>
      </c>
      <c r="G135" t="s">
        <v>1079</v>
      </c>
      <c r="H135" s="8">
        <v>725</v>
      </c>
    </row>
    <row r="136" spans="1:8" x14ac:dyDescent="0.25">
      <c r="A136">
        <v>686</v>
      </c>
      <c r="B136" t="s">
        <v>1023</v>
      </c>
      <c r="C136" t="s">
        <v>93</v>
      </c>
      <c r="D136" t="s">
        <v>2201</v>
      </c>
      <c r="E136" t="s">
        <v>95</v>
      </c>
      <c r="F136" t="s">
        <v>21</v>
      </c>
      <c r="G136" t="s">
        <v>3454</v>
      </c>
      <c r="H136" s="8">
        <v>91605</v>
      </c>
    </row>
    <row r="137" spans="1:8" x14ac:dyDescent="0.25">
      <c r="A137">
        <v>689</v>
      </c>
      <c r="B137" t="s">
        <v>5</v>
      </c>
      <c r="C137" t="s">
        <v>93</v>
      </c>
      <c r="D137" t="s">
        <v>107</v>
      </c>
      <c r="E137" t="s">
        <v>95</v>
      </c>
      <c r="F137" t="s">
        <v>9</v>
      </c>
      <c r="G137" t="s">
        <v>3539</v>
      </c>
      <c r="H137" s="8">
        <v>725</v>
      </c>
    </row>
    <row r="138" spans="1:8" x14ac:dyDescent="0.25">
      <c r="A138">
        <v>692</v>
      </c>
      <c r="B138" t="s">
        <v>769</v>
      </c>
      <c r="C138" t="s">
        <v>1642</v>
      </c>
      <c r="D138" t="s">
        <v>107</v>
      </c>
      <c r="E138" t="s">
        <v>95</v>
      </c>
      <c r="F138" t="s">
        <v>190</v>
      </c>
      <c r="G138" t="s">
        <v>3827</v>
      </c>
      <c r="H138" s="8">
        <v>85029</v>
      </c>
    </row>
    <row r="139" spans="1:8" x14ac:dyDescent="0.25">
      <c r="A139">
        <v>694</v>
      </c>
      <c r="B139" t="s">
        <v>670</v>
      </c>
      <c r="C139" t="s">
        <v>2693</v>
      </c>
      <c r="D139" t="s">
        <v>3034</v>
      </c>
      <c r="E139" t="s">
        <v>8</v>
      </c>
      <c r="F139" t="s">
        <v>88</v>
      </c>
      <c r="G139" t="s">
        <v>3035</v>
      </c>
      <c r="H139" s="8">
        <v>11373</v>
      </c>
    </row>
    <row r="140" spans="1:8" x14ac:dyDescent="0.25">
      <c r="A140">
        <v>697</v>
      </c>
      <c r="B140" t="s">
        <v>733</v>
      </c>
      <c r="C140" t="s">
        <v>1326</v>
      </c>
      <c r="D140" t="s">
        <v>4184</v>
      </c>
      <c r="E140" t="s">
        <v>8</v>
      </c>
      <c r="F140" t="s">
        <v>735</v>
      </c>
      <c r="G140" t="s">
        <v>2900</v>
      </c>
      <c r="H140" s="8">
        <v>20019</v>
      </c>
    </row>
    <row r="141" spans="1:8" x14ac:dyDescent="0.25">
      <c r="A141">
        <v>698</v>
      </c>
      <c r="B141" t="s">
        <v>5</v>
      </c>
      <c r="C141" t="s">
        <v>93</v>
      </c>
      <c r="D141" t="s">
        <v>107</v>
      </c>
      <c r="E141" t="s">
        <v>27</v>
      </c>
      <c r="F141" t="s">
        <v>9</v>
      </c>
      <c r="G141" t="s">
        <v>2052</v>
      </c>
      <c r="H141" s="8">
        <v>725</v>
      </c>
    </row>
    <row r="142" spans="1:8" x14ac:dyDescent="0.25">
      <c r="A142">
        <v>699</v>
      </c>
      <c r="B142" t="s">
        <v>699</v>
      </c>
      <c r="C142" t="s">
        <v>506</v>
      </c>
      <c r="D142" t="s">
        <v>1887</v>
      </c>
      <c r="E142" t="s">
        <v>27</v>
      </c>
      <c r="F142" t="s">
        <v>114</v>
      </c>
      <c r="G142" t="s">
        <v>5540</v>
      </c>
      <c r="H142" s="8">
        <v>77036</v>
      </c>
    </row>
    <row r="143" spans="1:8" x14ac:dyDescent="0.25">
      <c r="A143">
        <v>700</v>
      </c>
      <c r="B143" t="s">
        <v>3422</v>
      </c>
      <c r="C143" t="s">
        <v>93</v>
      </c>
      <c r="D143" t="s">
        <v>3423</v>
      </c>
      <c r="E143" t="s">
        <v>8</v>
      </c>
      <c r="F143" t="s">
        <v>21</v>
      </c>
      <c r="G143" t="s">
        <v>3424</v>
      </c>
      <c r="H143" s="8">
        <v>91910</v>
      </c>
    </row>
    <row r="144" spans="1:8" x14ac:dyDescent="0.25">
      <c r="A144">
        <v>702</v>
      </c>
      <c r="B144" t="s">
        <v>105</v>
      </c>
      <c r="C144" t="s">
        <v>106</v>
      </c>
      <c r="D144" t="s">
        <v>107</v>
      </c>
      <c r="E144" t="s">
        <v>27</v>
      </c>
      <c r="F144" t="s">
        <v>108</v>
      </c>
      <c r="G144" t="s">
        <v>109</v>
      </c>
      <c r="H144" s="8">
        <v>97701</v>
      </c>
    </row>
    <row r="145" spans="1:8" x14ac:dyDescent="0.25">
      <c r="A145">
        <v>709</v>
      </c>
      <c r="B145" t="s">
        <v>5</v>
      </c>
      <c r="C145" t="s">
        <v>700</v>
      </c>
      <c r="D145" t="s">
        <v>3116</v>
      </c>
      <c r="E145" t="s">
        <v>8</v>
      </c>
      <c r="F145" t="s">
        <v>9</v>
      </c>
      <c r="G145" t="s">
        <v>5046</v>
      </c>
      <c r="H145" s="8">
        <v>725</v>
      </c>
    </row>
    <row r="146" spans="1:8" x14ac:dyDescent="0.25">
      <c r="A146">
        <v>715</v>
      </c>
      <c r="B146" t="s">
        <v>1648</v>
      </c>
      <c r="C146" t="s">
        <v>93</v>
      </c>
      <c r="D146" t="s">
        <v>107</v>
      </c>
      <c r="E146" t="s">
        <v>8</v>
      </c>
      <c r="F146" t="s">
        <v>1649</v>
      </c>
      <c r="G146" t="s">
        <v>3241</v>
      </c>
      <c r="H146" s="8">
        <v>52001</v>
      </c>
    </row>
    <row r="147" spans="1:8" x14ac:dyDescent="0.25">
      <c r="A147">
        <v>716</v>
      </c>
      <c r="B147" t="s">
        <v>5</v>
      </c>
      <c r="C147" t="s">
        <v>3197</v>
      </c>
      <c r="D147" t="s">
        <v>1528</v>
      </c>
      <c r="E147" t="s">
        <v>95</v>
      </c>
      <c r="F147" t="s">
        <v>9</v>
      </c>
      <c r="G147" t="s">
        <v>3198</v>
      </c>
      <c r="H147" s="8">
        <v>725</v>
      </c>
    </row>
    <row r="148" spans="1:8" x14ac:dyDescent="0.25">
      <c r="A148">
        <v>718</v>
      </c>
      <c r="B148" t="s">
        <v>5</v>
      </c>
      <c r="C148" t="s">
        <v>589</v>
      </c>
      <c r="D148" t="s">
        <v>107</v>
      </c>
      <c r="E148" t="s">
        <v>8</v>
      </c>
      <c r="F148" t="s">
        <v>9</v>
      </c>
      <c r="G148" t="s">
        <v>4843</v>
      </c>
      <c r="H148" s="8">
        <v>725</v>
      </c>
    </row>
    <row r="149" spans="1:8" x14ac:dyDescent="0.25">
      <c r="A149">
        <v>723</v>
      </c>
      <c r="B149" t="s">
        <v>823</v>
      </c>
      <c r="C149" t="s">
        <v>93</v>
      </c>
      <c r="D149" t="s">
        <v>107</v>
      </c>
      <c r="E149" t="s">
        <v>95</v>
      </c>
      <c r="F149" t="s">
        <v>283</v>
      </c>
      <c r="G149" t="s">
        <v>4803</v>
      </c>
      <c r="H149" s="8">
        <v>23223</v>
      </c>
    </row>
    <row r="150" spans="1:8" x14ac:dyDescent="0.25">
      <c r="A150">
        <v>729</v>
      </c>
      <c r="B150" t="s">
        <v>5</v>
      </c>
      <c r="C150" t="s">
        <v>564</v>
      </c>
      <c r="D150" t="s">
        <v>107</v>
      </c>
      <c r="E150" t="s">
        <v>8</v>
      </c>
      <c r="F150" t="s">
        <v>9</v>
      </c>
      <c r="G150" t="s">
        <v>5066</v>
      </c>
      <c r="H150" s="8">
        <v>725</v>
      </c>
    </row>
    <row r="151" spans="1:8" x14ac:dyDescent="0.25">
      <c r="A151">
        <v>736</v>
      </c>
      <c r="B151" t="s">
        <v>1902</v>
      </c>
      <c r="C151" t="s">
        <v>1546</v>
      </c>
      <c r="D151" t="s">
        <v>1050</v>
      </c>
      <c r="E151" t="s">
        <v>8</v>
      </c>
      <c r="F151" t="s">
        <v>1195</v>
      </c>
      <c r="G151" t="s">
        <v>1049</v>
      </c>
      <c r="H151" s="8">
        <v>98632</v>
      </c>
    </row>
    <row r="152" spans="1:8" x14ac:dyDescent="0.25">
      <c r="A152">
        <v>737</v>
      </c>
      <c r="B152" t="s">
        <v>2627</v>
      </c>
      <c r="C152" t="s">
        <v>1166</v>
      </c>
      <c r="D152" t="s">
        <v>107</v>
      </c>
      <c r="E152" t="s">
        <v>8</v>
      </c>
      <c r="F152" t="s">
        <v>21</v>
      </c>
      <c r="G152" t="s">
        <v>2894</v>
      </c>
      <c r="H152" s="8">
        <v>91767</v>
      </c>
    </row>
    <row r="153" spans="1:8" x14ac:dyDescent="0.25">
      <c r="A153">
        <v>740</v>
      </c>
      <c r="B153" t="s">
        <v>5</v>
      </c>
      <c r="C153" t="s">
        <v>1482</v>
      </c>
      <c r="D153" t="s">
        <v>107</v>
      </c>
      <c r="E153" t="s">
        <v>27</v>
      </c>
      <c r="F153" t="s">
        <v>9</v>
      </c>
      <c r="G153" t="s">
        <v>4912</v>
      </c>
      <c r="H153" s="8">
        <v>725</v>
      </c>
    </row>
    <row r="154" spans="1:8" x14ac:dyDescent="0.25">
      <c r="A154">
        <v>741</v>
      </c>
      <c r="B154" t="s">
        <v>495</v>
      </c>
      <c r="C154" t="s">
        <v>3764</v>
      </c>
      <c r="D154" t="s">
        <v>3026</v>
      </c>
      <c r="E154" t="s">
        <v>27</v>
      </c>
      <c r="F154" t="s">
        <v>88</v>
      </c>
      <c r="G154" t="s">
        <v>2859</v>
      </c>
      <c r="H154" s="8">
        <v>11211</v>
      </c>
    </row>
    <row r="155" spans="1:8" x14ac:dyDescent="0.25">
      <c r="A155">
        <v>754</v>
      </c>
      <c r="B155" t="s">
        <v>5</v>
      </c>
      <c r="C155" t="s">
        <v>272</v>
      </c>
      <c r="D155" t="s">
        <v>107</v>
      </c>
      <c r="E155" t="s">
        <v>8</v>
      </c>
      <c r="F155" t="s">
        <v>9</v>
      </c>
      <c r="G155" t="s">
        <v>3908</v>
      </c>
      <c r="H155" s="8">
        <v>725</v>
      </c>
    </row>
    <row r="156" spans="1:8" x14ac:dyDescent="0.25">
      <c r="A156">
        <v>756</v>
      </c>
      <c r="B156" t="s">
        <v>33</v>
      </c>
      <c r="C156" t="s">
        <v>112</v>
      </c>
      <c r="D156" t="s">
        <v>107</v>
      </c>
      <c r="E156" t="s">
        <v>27</v>
      </c>
      <c r="F156" t="s">
        <v>36</v>
      </c>
      <c r="G156" t="s">
        <v>3669</v>
      </c>
      <c r="H156" s="8">
        <v>1960</v>
      </c>
    </row>
    <row r="157" spans="1:8" x14ac:dyDescent="0.25">
      <c r="A157">
        <v>758</v>
      </c>
      <c r="B157" t="s">
        <v>5</v>
      </c>
      <c r="C157" t="s">
        <v>93</v>
      </c>
      <c r="D157" t="s">
        <v>1046</v>
      </c>
      <c r="E157" t="s">
        <v>8</v>
      </c>
      <c r="F157" t="s">
        <v>9</v>
      </c>
      <c r="G157" t="s">
        <v>3364</v>
      </c>
      <c r="H157" s="8">
        <v>725</v>
      </c>
    </row>
    <row r="158" spans="1:8" x14ac:dyDescent="0.25">
      <c r="A158">
        <v>759</v>
      </c>
      <c r="B158" t="s">
        <v>1978</v>
      </c>
      <c r="C158" t="s">
        <v>696</v>
      </c>
      <c r="D158" t="s">
        <v>107</v>
      </c>
      <c r="E158" t="s">
        <v>8</v>
      </c>
      <c r="F158" t="s">
        <v>1979</v>
      </c>
      <c r="G158" t="s">
        <v>1980</v>
      </c>
      <c r="H158" s="8">
        <v>73505</v>
      </c>
    </row>
    <row r="159" spans="1:8" x14ac:dyDescent="0.25">
      <c r="A159">
        <v>763</v>
      </c>
      <c r="B159" t="s">
        <v>254</v>
      </c>
      <c r="C159" t="s">
        <v>223</v>
      </c>
      <c r="D159" t="s">
        <v>1248</v>
      </c>
      <c r="E159" t="s">
        <v>8</v>
      </c>
      <c r="F159" t="s">
        <v>55</v>
      </c>
      <c r="G159" t="s">
        <v>5324</v>
      </c>
      <c r="H159" s="8">
        <v>60638</v>
      </c>
    </row>
    <row r="160" spans="1:8" x14ac:dyDescent="0.25">
      <c r="A160">
        <v>773</v>
      </c>
      <c r="B160" t="s">
        <v>1116</v>
      </c>
      <c r="C160" t="s">
        <v>745</v>
      </c>
      <c r="D160" t="s">
        <v>2062</v>
      </c>
      <c r="E160" t="s">
        <v>8</v>
      </c>
      <c r="F160" t="s">
        <v>1118</v>
      </c>
      <c r="G160" t="s">
        <v>4667</v>
      </c>
      <c r="H160" s="8">
        <v>55112</v>
      </c>
    </row>
    <row r="161" spans="1:8" x14ac:dyDescent="0.25">
      <c r="A161">
        <v>776</v>
      </c>
      <c r="B161" t="s">
        <v>5</v>
      </c>
      <c r="C161" t="s">
        <v>2317</v>
      </c>
      <c r="D161" t="s">
        <v>107</v>
      </c>
      <c r="E161" t="s">
        <v>8</v>
      </c>
      <c r="F161" t="s">
        <v>9</v>
      </c>
      <c r="G161" t="s">
        <v>2068</v>
      </c>
      <c r="H161" s="8">
        <v>725</v>
      </c>
    </row>
    <row r="162" spans="1:8" x14ac:dyDescent="0.25">
      <c r="A162">
        <v>787</v>
      </c>
      <c r="B162" t="s">
        <v>647</v>
      </c>
      <c r="C162" t="s">
        <v>2713</v>
      </c>
      <c r="D162" t="s">
        <v>4734</v>
      </c>
      <c r="E162" t="s">
        <v>27</v>
      </c>
      <c r="F162" t="s">
        <v>308</v>
      </c>
      <c r="G162" t="s">
        <v>4441</v>
      </c>
      <c r="H162" s="8">
        <v>8854</v>
      </c>
    </row>
    <row r="163" spans="1:8" x14ac:dyDescent="0.25">
      <c r="A163">
        <v>790</v>
      </c>
      <c r="B163" t="s">
        <v>131</v>
      </c>
      <c r="C163" t="s">
        <v>1121</v>
      </c>
      <c r="D163" t="s">
        <v>1812</v>
      </c>
      <c r="E163" t="s">
        <v>27</v>
      </c>
      <c r="F163" t="s">
        <v>134</v>
      </c>
      <c r="G163" t="s">
        <v>2016</v>
      </c>
      <c r="H163" s="8">
        <v>96817</v>
      </c>
    </row>
    <row r="164" spans="1:8" x14ac:dyDescent="0.25">
      <c r="A164">
        <v>792</v>
      </c>
      <c r="B164" t="s">
        <v>5</v>
      </c>
      <c r="C164" t="s">
        <v>436</v>
      </c>
      <c r="D164" t="s">
        <v>2067</v>
      </c>
      <c r="E164" t="s">
        <v>27</v>
      </c>
      <c r="F164" t="s">
        <v>9</v>
      </c>
      <c r="G164" t="s">
        <v>4562</v>
      </c>
      <c r="H164" s="8">
        <v>725</v>
      </c>
    </row>
    <row r="165" spans="1:8" x14ac:dyDescent="0.25">
      <c r="A165">
        <v>803</v>
      </c>
      <c r="B165" t="s">
        <v>1313</v>
      </c>
      <c r="C165" t="s">
        <v>251</v>
      </c>
      <c r="D165" t="s">
        <v>928</v>
      </c>
      <c r="E165" t="s">
        <v>8</v>
      </c>
      <c r="F165" t="s">
        <v>448</v>
      </c>
      <c r="G165" t="s">
        <v>3495</v>
      </c>
      <c r="H165" s="8">
        <v>33177</v>
      </c>
    </row>
    <row r="166" spans="1:8" x14ac:dyDescent="0.25">
      <c r="A166">
        <v>809</v>
      </c>
      <c r="B166" t="s">
        <v>5</v>
      </c>
      <c r="C166" t="s">
        <v>1103</v>
      </c>
      <c r="D166" t="s">
        <v>3665</v>
      </c>
      <c r="E166" t="s">
        <v>8</v>
      </c>
      <c r="F166" t="s">
        <v>9</v>
      </c>
      <c r="G166" t="s">
        <v>4460</v>
      </c>
      <c r="H166" s="8">
        <v>725</v>
      </c>
    </row>
    <row r="167" spans="1:8" x14ac:dyDescent="0.25">
      <c r="A167">
        <v>812</v>
      </c>
      <c r="B167" t="s">
        <v>142</v>
      </c>
      <c r="C167" t="s">
        <v>93</v>
      </c>
      <c r="D167" t="s">
        <v>107</v>
      </c>
      <c r="E167" t="s">
        <v>27</v>
      </c>
      <c r="F167" t="s">
        <v>88</v>
      </c>
      <c r="G167" t="s">
        <v>5019</v>
      </c>
      <c r="H167" s="8">
        <v>10462</v>
      </c>
    </row>
    <row r="168" spans="1:8" x14ac:dyDescent="0.25">
      <c r="A168">
        <v>813</v>
      </c>
      <c r="B168" t="s">
        <v>1793</v>
      </c>
      <c r="C168" t="s">
        <v>1794</v>
      </c>
      <c r="D168" t="s">
        <v>1304</v>
      </c>
      <c r="E168" t="s">
        <v>27</v>
      </c>
      <c r="F168" t="s">
        <v>21</v>
      </c>
      <c r="G168" t="s">
        <v>1795</v>
      </c>
      <c r="H168" s="8">
        <v>94122</v>
      </c>
    </row>
    <row r="169" spans="1:8" x14ac:dyDescent="0.25">
      <c r="A169">
        <v>821</v>
      </c>
      <c r="B169" t="s">
        <v>647</v>
      </c>
      <c r="C169" t="s">
        <v>1303</v>
      </c>
      <c r="D169" t="s">
        <v>1584</v>
      </c>
      <c r="E169" t="s">
        <v>27</v>
      </c>
      <c r="F169" t="s">
        <v>308</v>
      </c>
      <c r="G169" t="s">
        <v>1585</v>
      </c>
      <c r="H169" s="8">
        <v>8854</v>
      </c>
    </row>
    <row r="170" spans="1:8" x14ac:dyDescent="0.25">
      <c r="A170">
        <v>822</v>
      </c>
      <c r="B170" t="s">
        <v>1203</v>
      </c>
      <c r="C170" t="s">
        <v>411</v>
      </c>
      <c r="D170" t="s">
        <v>107</v>
      </c>
      <c r="E170" t="s">
        <v>27</v>
      </c>
      <c r="F170" t="s">
        <v>21</v>
      </c>
      <c r="G170" t="s">
        <v>4116</v>
      </c>
      <c r="H170" s="8">
        <v>91748</v>
      </c>
    </row>
    <row r="171" spans="1:8" x14ac:dyDescent="0.25">
      <c r="A171">
        <v>831</v>
      </c>
      <c r="B171" t="s">
        <v>1839</v>
      </c>
      <c r="C171" t="s">
        <v>1303</v>
      </c>
      <c r="D171" t="s">
        <v>107</v>
      </c>
      <c r="E171" t="s">
        <v>8</v>
      </c>
      <c r="F171" t="s">
        <v>55</v>
      </c>
      <c r="G171" t="s">
        <v>1841</v>
      </c>
      <c r="H171" s="8">
        <v>60014</v>
      </c>
    </row>
    <row r="172" spans="1:8" x14ac:dyDescent="0.25">
      <c r="A172">
        <v>833</v>
      </c>
      <c r="B172" t="s">
        <v>1648</v>
      </c>
      <c r="C172" t="s">
        <v>589</v>
      </c>
      <c r="D172" t="s">
        <v>107</v>
      </c>
      <c r="E172" t="s">
        <v>27</v>
      </c>
      <c r="F172" t="s">
        <v>1649</v>
      </c>
      <c r="G172" t="s">
        <v>1650</v>
      </c>
      <c r="H172" s="8">
        <v>52001</v>
      </c>
    </row>
    <row r="173" spans="1:8" x14ac:dyDescent="0.25">
      <c r="A173">
        <v>841</v>
      </c>
      <c r="B173" t="s">
        <v>142</v>
      </c>
      <c r="C173" t="s">
        <v>1191</v>
      </c>
      <c r="D173" t="s">
        <v>107</v>
      </c>
      <c r="E173" t="s">
        <v>8</v>
      </c>
      <c r="F173" t="s">
        <v>88</v>
      </c>
      <c r="G173" t="s">
        <v>1286</v>
      </c>
      <c r="H173" s="8">
        <v>10463</v>
      </c>
    </row>
    <row r="174" spans="1:8" x14ac:dyDescent="0.25">
      <c r="A174">
        <v>845</v>
      </c>
      <c r="B174" t="s">
        <v>2683</v>
      </c>
      <c r="C174" t="s">
        <v>971</v>
      </c>
      <c r="D174" t="s">
        <v>107</v>
      </c>
      <c r="E174" t="s">
        <v>8</v>
      </c>
      <c r="F174" t="s">
        <v>21</v>
      </c>
      <c r="G174" t="s">
        <v>3731</v>
      </c>
      <c r="H174" s="8">
        <v>92009</v>
      </c>
    </row>
    <row r="175" spans="1:8" x14ac:dyDescent="0.25">
      <c r="A175">
        <v>847</v>
      </c>
      <c r="B175" t="s">
        <v>117</v>
      </c>
      <c r="C175" t="s">
        <v>3126</v>
      </c>
      <c r="D175" t="s">
        <v>1706</v>
      </c>
      <c r="E175" t="s">
        <v>8</v>
      </c>
      <c r="F175" t="s">
        <v>21</v>
      </c>
      <c r="G175" t="s">
        <v>3501</v>
      </c>
      <c r="H175" s="8">
        <v>92102</v>
      </c>
    </row>
    <row r="176" spans="1:8" x14ac:dyDescent="0.25">
      <c r="A176">
        <v>853</v>
      </c>
      <c r="B176" t="s">
        <v>1203</v>
      </c>
      <c r="C176" t="s">
        <v>93</v>
      </c>
      <c r="D176" t="s">
        <v>1204</v>
      </c>
      <c r="E176" t="s">
        <v>8</v>
      </c>
      <c r="F176" t="s">
        <v>21</v>
      </c>
      <c r="G176" t="s">
        <v>1205</v>
      </c>
      <c r="H176" s="8">
        <v>91748</v>
      </c>
    </row>
    <row r="177" spans="1:8" x14ac:dyDescent="0.25">
      <c r="A177">
        <v>860</v>
      </c>
      <c r="B177" t="s">
        <v>699</v>
      </c>
      <c r="C177" t="s">
        <v>360</v>
      </c>
      <c r="D177" t="s">
        <v>107</v>
      </c>
      <c r="E177" t="s">
        <v>95</v>
      </c>
      <c r="F177" t="s">
        <v>114</v>
      </c>
      <c r="G177" t="s">
        <v>5514</v>
      </c>
      <c r="H177" s="8">
        <v>77081</v>
      </c>
    </row>
    <row r="178" spans="1:8" x14ac:dyDescent="0.25">
      <c r="A178">
        <v>863</v>
      </c>
      <c r="B178" t="s">
        <v>5</v>
      </c>
      <c r="C178" t="s">
        <v>407</v>
      </c>
      <c r="D178" t="s">
        <v>556</v>
      </c>
      <c r="E178" t="s">
        <v>8</v>
      </c>
      <c r="F178" t="s">
        <v>9</v>
      </c>
      <c r="G178" t="s">
        <v>3777</v>
      </c>
      <c r="H178" s="8">
        <v>725</v>
      </c>
    </row>
    <row r="179" spans="1:8" x14ac:dyDescent="0.25">
      <c r="A179">
        <v>866</v>
      </c>
      <c r="B179" t="s">
        <v>999</v>
      </c>
      <c r="C179" t="s">
        <v>251</v>
      </c>
      <c r="D179" t="s">
        <v>1762</v>
      </c>
      <c r="E179" t="s">
        <v>8</v>
      </c>
      <c r="F179" t="s">
        <v>55</v>
      </c>
      <c r="G179" t="s">
        <v>1836</v>
      </c>
      <c r="H179" s="8">
        <v>62301</v>
      </c>
    </row>
    <row r="180" spans="1:8" x14ac:dyDescent="0.25">
      <c r="A180">
        <v>876</v>
      </c>
      <c r="B180" t="s">
        <v>723</v>
      </c>
      <c r="C180" t="s">
        <v>1070</v>
      </c>
      <c r="D180" t="s">
        <v>107</v>
      </c>
      <c r="E180" t="s">
        <v>95</v>
      </c>
      <c r="F180" t="s">
        <v>729</v>
      </c>
      <c r="G180" t="s">
        <v>3673</v>
      </c>
      <c r="H180" s="8">
        <v>80012</v>
      </c>
    </row>
    <row r="181" spans="1:8" x14ac:dyDescent="0.25">
      <c r="A181">
        <v>878</v>
      </c>
      <c r="B181" t="s">
        <v>296</v>
      </c>
      <c r="C181" t="s">
        <v>93</v>
      </c>
      <c r="D181" t="s">
        <v>107</v>
      </c>
      <c r="E181" t="s">
        <v>8</v>
      </c>
      <c r="F181" t="s">
        <v>21</v>
      </c>
      <c r="G181" t="s">
        <v>3078</v>
      </c>
      <c r="H181" s="8">
        <v>91790</v>
      </c>
    </row>
    <row r="182" spans="1:8" x14ac:dyDescent="0.25">
      <c r="A182">
        <v>884</v>
      </c>
      <c r="B182" t="s">
        <v>1664</v>
      </c>
      <c r="C182" t="s">
        <v>93</v>
      </c>
      <c r="D182" t="s">
        <v>107</v>
      </c>
      <c r="E182" t="s">
        <v>8</v>
      </c>
      <c r="F182" t="s">
        <v>172</v>
      </c>
      <c r="G182" t="s">
        <v>5577</v>
      </c>
      <c r="H182" s="8">
        <v>63033</v>
      </c>
    </row>
    <row r="183" spans="1:8" x14ac:dyDescent="0.25">
      <c r="A183">
        <v>891</v>
      </c>
      <c r="B183" t="s">
        <v>673</v>
      </c>
      <c r="C183" t="s">
        <v>93</v>
      </c>
      <c r="D183" t="s">
        <v>171</v>
      </c>
      <c r="E183" t="s">
        <v>8</v>
      </c>
      <c r="F183" t="s">
        <v>108</v>
      </c>
      <c r="G183" t="s">
        <v>2579</v>
      </c>
      <c r="H183" s="8">
        <v>97007</v>
      </c>
    </row>
    <row r="184" spans="1:8" x14ac:dyDescent="0.25">
      <c r="A184">
        <v>892</v>
      </c>
      <c r="B184" t="s">
        <v>981</v>
      </c>
      <c r="C184" t="s">
        <v>766</v>
      </c>
      <c r="D184" t="s">
        <v>107</v>
      </c>
      <c r="E184" t="s">
        <v>95</v>
      </c>
      <c r="F184" t="s">
        <v>114</v>
      </c>
      <c r="G184" t="s">
        <v>4522</v>
      </c>
      <c r="H184" s="8">
        <v>75149</v>
      </c>
    </row>
    <row r="185" spans="1:8" x14ac:dyDescent="0.25">
      <c r="A185">
        <v>908</v>
      </c>
      <c r="B185" t="s">
        <v>5</v>
      </c>
      <c r="C185" t="s">
        <v>93</v>
      </c>
      <c r="D185" t="s">
        <v>107</v>
      </c>
      <c r="E185" t="s">
        <v>27</v>
      </c>
      <c r="F185" t="s">
        <v>9</v>
      </c>
      <c r="G185" t="s">
        <v>1059</v>
      </c>
      <c r="H185" s="8">
        <v>725</v>
      </c>
    </row>
    <row r="186" spans="1:8" x14ac:dyDescent="0.25">
      <c r="A186">
        <v>918</v>
      </c>
      <c r="B186" t="s">
        <v>5</v>
      </c>
      <c r="C186" t="s">
        <v>1714</v>
      </c>
      <c r="D186" t="s">
        <v>107</v>
      </c>
      <c r="E186" t="s">
        <v>27</v>
      </c>
      <c r="F186" t="s">
        <v>9</v>
      </c>
      <c r="G186" t="s">
        <v>5259</v>
      </c>
      <c r="H186" s="8">
        <v>725</v>
      </c>
    </row>
    <row r="187" spans="1:8" x14ac:dyDescent="0.25">
      <c r="A187">
        <v>920</v>
      </c>
      <c r="B187" t="s">
        <v>2718</v>
      </c>
      <c r="C187" t="s">
        <v>841</v>
      </c>
      <c r="D187" t="s">
        <v>2782</v>
      </c>
      <c r="E187" t="s">
        <v>8</v>
      </c>
      <c r="F187" t="s">
        <v>114</v>
      </c>
      <c r="G187" t="s">
        <v>4920</v>
      </c>
      <c r="H187" s="8">
        <v>78130</v>
      </c>
    </row>
    <row r="188" spans="1:8" x14ac:dyDescent="0.25">
      <c r="A188">
        <v>933</v>
      </c>
      <c r="B188" t="s">
        <v>765</v>
      </c>
      <c r="C188" t="s">
        <v>93</v>
      </c>
      <c r="D188" t="s">
        <v>107</v>
      </c>
      <c r="E188" t="s">
        <v>27</v>
      </c>
      <c r="F188" t="s">
        <v>308</v>
      </c>
      <c r="G188" t="s">
        <v>5024</v>
      </c>
      <c r="H188" s="8">
        <v>8302</v>
      </c>
    </row>
    <row r="189" spans="1:8" x14ac:dyDescent="0.25">
      <c r="A189">
        <v>935</v>
      </c>
      <c r="B189" t="s">
        <v>368</v>
      </c>
      <c r="C189" t="s">
        <v>1175</v>
      </c>
      <c r="D189" t="s">
        <v>2023</v>
      </c>
      <c r="E189" t="s">
        <v>27</v>
      </c>
      <c r="F189" t="s">
        <v>88</v>
      </c>
      <c r="G189" t="s">
        <v>1185</v>
      </c>
      <c r="H189" s="8">
        <v>10029</v>
      </c>
    </row>
    <row r="190" spans="1:8" x14ac:dyDescent="0.25">
      <c r="A190">
        <v>954</v>
      </c>
      <c r="B190" t="s">
        <v>823</v>
      </c>
      <c r="C190" t="s">
        <v>1482</v>
      </c>
      <c r="D190" t="s">
        <v>3393</v>
      </c>
      <c r="E190" t="s">
        <v>95</v>
      </c>
      <c r="F190" t="s">
        <v>114</v>
      </c>
      <c r="G190" t="s">
        <v>2794</v>
      </c>
      <c r="H190" s="8">
        <v>77469</v>
      </c>
    </row>
    <row r="191" spans="1:8" x14ac:dyDescent="0.25">
      <c r="A191">
        <v>958</v>
      </c>
      <c r="B191" t="s">
        <v>5</v>
      </c>
      <c r="C191" t="s">
        <v>3924</v>
      </c>
      <c r="D191" t="s">
        <v>2575</v>
      </c>
      <c r="E191" t="s">
        <v>27</v>
      </c>
      <c r="F191" t="s">
        <v>9</v>
      </c>
      <c r="G191" t="s">
        <v>4242</v>
      </c>
      <c r="H191" s="8">
        <v>725</v>
      </c>
    </row>
    <row r="192" spans="1:8" x14ac:dyDescent="0.25">
      <c r="A192">
        <v>961</v>
      </c>
      <c r="B192" t="s">
        <v>5</v>
      </c>
      <c r="C192" t="s">
        <v>1191</v>
      </c>
      <c r="D192" t="s">
        <v>107</v>
      </c>
      <c r="E192" t="s">
        <v>8</v>
      </c>
      <c r="F192" t="s">
        <v>9</v>
      </c>
      <c r="G192" t="s">
        <v>5287</v>
      </c>
      <c r="H192" s="8">
        <v>725</v>
      </c>
    </row>
    <row r="193" spans="1:8" x14ac:dyDescent="0.25">
      <c r="A193">
        <v>962</v>
      </c>
      <c r="B193" t="s">
        <v>2147</v>
      </c>
      <c r="C193" t="s">
        <v>93</v>
      </c>
      <c r="D193" t="s">
        <v>1280</v>
      </c>
      <c r="E193" t="s">
        <v>8</v>
      </c>
      <c r="F193" t="s">
        <v>172</v>
      </c>
      <c r="G193" t="s">
        <v>2943</v>
      </c>
      <c r="H193" s="8">
        <v>63376</v>
      </c>
    </row>
    <row r="194" spans="1:8" x14ac:dyDescent="0.25">
      <c r="A194">
        <v>964</v>
      </c>
      <c r="B194" t="s">
        <v>368</v>
      </c>
      <c r="C194" t="s">
        <v>93</v>
      </c>
      <c r="D194" t="s">
        <v>1622</v>
      </c>
      <c r="E194" t="s">
        <v>27</v>
      </c>
      <c r="F194" t="s">
        <v>88</v>
      </c>
      <c r="G194" t="s">
        <v>4450</v>
      </c>
      <c r="H194" s="8">
        <v>10027</v>
      </c>
    </row>
    <row r="195" spans="1:8" x14ac:dyDescent="0.25">
      <c r="A195">
        <v>970</v>
      </c>
      <c r="B195" t="s">
        <v>5</v>
      </c>
      <c r="C195" t="s">
        <v>93</v>
      </c>
      <c r="D195" t="s">
        <v>1416</v>
      </c>
      <c r="E195" t="s">
        <v>8</v>
      </c>
      <c r="F195" t="s">
        <v>9</v>
      </c>
      <c r="G195" t="s">
        <v>1417</v>
      </c>
      <c r="H195" s="8">
        <v>725</v>
      </c>
    </row>
    <row r="196" spans="1:8" x14ac:dyDescent="0.25">
      <c r="A196">
        <v>972</v>
      </c>
      <c r="B196" t="s">
        <v>5</v>
      </c>
      <c r="C196" t="s">
        <v>93</v>
      </c>
      <c r="D196" t="s">
        <v>107</v>
      </c>
      <c r="E196" t="s">
        <v>8</v>
      </c>
      <c r="F196" t="s">
        <v>9</v>
      </c>
      <c r="G196" t="s">
        <v>3078</v>
      </c>
      <c r="H196" s="8">
        <v>725</v>
      </c>
    </row>
    <row r="197" spans="1:8" x14ac:dyDescent="0.25">
      <c r="A197">
        <v>984</v>
      </c>
      <c r="B197" t="s">
        <v>254</v>
      </c>
      <c r="C197" t="s">
        <v>895</v>
      </c>
      <c r="D197" t="s">
        <v>107</v>
      </c>
      <c r="E197" t="s">
        <v>8</v>
      </c>
      <c r="F197" t="s">
        <v>55</v>
      </c>
      <c r="G197" t="s">
        <v>5199</v>
      </c>
      <c r="H197" s="8">
        <v>60617</v>
      </c>
    </row>
    <row r="198" spans="1:8" x14ac:dyDescent="0.25">
      <c r="A198">
        <v>987</v>
      </c>
      <c r="B198" t="s">
        <v>1635</v>
      </c>
      <c r="C198" t="s">
        <v>2301</v>
      </c>
      <c r="D198" t="s">
        <v>107</v>
      </c>
      <c r="E198" t="s">
        <v>8</v>
      </c>
      <c r="F198" t="s">
        <v>1177</v>
      </c>
      <c r="G198" t="s">
        <v>3225</v>
      </c>
      <c r="H198" s="8">
        <v>87111</v>
      </c>
    </row>
    <row r="199" spans="1:8" x14ac:dyDescent="0.25">
      <c r="A199">
        <v>989</v>
      </c>
      <c r="B199" t="s">
        <v>5</v>
      </c>
      <c r="C199" t="s">
        <v>2025</v>
      </c>
      <c r="D199" t="s">
        <v>107</v>
      </c>
      <c r="E199" t="s">
        <v>27</v>
      </c>
      <c r="F199" t="s">
        <v>9</v>
      </c>
      <c r="G199" t="s">
        <v>4627</v>
      </c>
      <c r="H199" s="8">
        <v>725</v>
      </c>
    </row>
    <row r="200" spans="1:8" x14ac:dyDescent="0.25">
      <c r="A200">
        <v>995</v>
      </c>
      <c r="B200" t="s">
        <v>823</v>
      </c>
      <c r="C200" t="s">
        <v>2025</v>
      </c>
      <c r="D200" t="s">
        <v>2128</v>
      </c>
      <c r="E200" t="s">
        <v>95</v>
      </c>
      <c r="F200" t="s">
        <v>749</v>
      </c>
      <c r="G200" t="s">
        <v>3698</v>
      </c>
      <c r="H200" s="8">
        <v>47374</v>
      </c>
    </row>
    <row r="201" spans="1:8" x14ac:dyDescent="0.25">
      <c r="A201">
        <v>1005</v>
      </c>
      <c r="B201" t="s">
        <v>495</v>
      </c>
      <c r="C201" t="s">
        <v>236</v>
      </c>
      <c r="D201" t="s">
        <v>4383</v>
      </c>
      <c r="E201" t="s">
        <v>95</v>
      </c>
      <c r="F201" t="s">
        <v>88</v>
      </c>
      <c r="G201" t="s">
        <v>5509</v>
      </c>
      <c r="H201" s="8">
        <v>11207</v>
      </c>
    </row>
    <row r="202" spans="1:8" x14ac:dyDescent="0.25">
      <c r="A202">
        <v>1011</v>
      </c>
      <c r="B202" t="s">
        <v>5</v>
      </c>
      <c r="C202" t="s">
        <v>93</v>
      </c>
      <c r="D202" t="s">
        <v>107</v>
      </c>
      <c r="E202" t="s">
        <v>27</v>
      </c>
      <c r="F202" t="s">
        <v>9</v>
      </c>
      <c r="G202" t="s">
        <v>2613</v>
      </c>
      <c r="H202" s="8">
        <v>725</v>
      </c>
    </row>
    <row r="203" spans="1:8" x14ac:dyDescent="0.25">
      <c r="A203">
        <v>1022</v>
      </c>
      <c r="B203" t="s">
        <v>2337</v>
      </c>
      <c r="C203" t="s">
        <v>93</v>
      </c>
      <c r="D203" t="s">
        <v>107</v>
      </c>
      <c r="E203" t="s">
        <v>8</v>
      </c>
      <c r="F203" t="s">
        <v>153</v>
      </c>
      <c r="G203" t="s">
        <v>3397</v>
      </c>
      <c r="H203" s="8">
        <v>84404</v>
      </c>
    </row>
    <row r="204" spans="1:8" x14ac:dyDescent="0.25">
      <c r="A204">
        <v>1027</v>
      </c>
      <c r="B204" t="s">
        <v>5</v>
      </c>
      <c r="C204" t="s">
        <v>2917</v>
      </c>
      <c r="D204" t="s">
        <v>2929</v>
      </c>
      <c r="E204" t="s">
        <v>95</v>
      </c>
      <c r="F204" t="s">
        <v>9</v>
      </c>
      <c r="G204" t="s">
        <v>4496</v>
      </c>
      <c r="H204" s="8">
        <v>725</v>
      </c>
    </row>
    <row r="205" spans="1:8" x14ac:dyDescent="0.25">
      <c r="A205">
        <v>1028</v>
      </c>
      <c r="B205" t="s">
        <v>601</v>
      </c>
      <c r="C205" t="s">
        <v>1045</v>
      </c>
      <c r="D205" t="s">
        <v>1046</v>
      </c>
      <c r="E205" t="s">
        <v>27</v>
      </c>
      <c r="F205" t="s">
        <v>114</v>
      </c>
      <c r="G205" t="s">
        <v>1047</v>
      </c>
      <c r="H205" s="8">
        <v>78704</v>
      </c>
    </row>
    <row r="206" spans="1:8" x14ac:dyDescent="0.25">
      <c r="A206">
        <v>1031</v>
      </c>
      <c r="B206" t="s">
        <v>1549</v>
      </c>
      <c r="C206" t="s">
        <v>589</v>
      </c>
      <c r="D206" t="s">
        <v>107</v>
      </c>
      <c r="E206" t="s">
        <v>27</v>
      </c>
      <c r="F206" t="s">
        <v>21</v>
      </c>
      <c r="G206" t="s">
        <v>231</v>
      </c>
      <c r="H206" s="8">
        <v>90630</v>
      </c>
    </row>
    <row r="207" spans="1:8" x14ac:dyDescent="0.25">
      <c r="A207">
        <v>1034</v>
      </c>
      <c r="B207" t="s">
        <v>4787</v>
      </c>
      <c r="C207" t="s">
        <v>93</v>
      </c>
      <c r="D207" t="s">
        <v>107</v>
      </c>
      <c r="E207" t="s">
        <v>8</v>
      </c>
      <c r="F207" t="s">
        <v>21</v>
      </c>
      <c r="G207" t="s">
        <v>1843</v>
      </c>
      <c r="H207" s="8">
        <v>95340</v>
      </c>
    </row>
    <row r="208" spans="1:8" x14ac:dyDescent="0.25">
      <c r="A208">
        <v>1037</v>
      </c>
      <c r="B208" t="s">
        <v>5</v>
      </c>
      <c r="C208" t="s">
        <v>417</v>
      </c>
      <c r="D208" t="s">
        <v>107</v>
      </c>
      <c r="E208" t="s">
        <v>8</v>
      </c>
      <c r="F208" t="s">
        <v>9</v>
      </c>
      <c r="G208" t="s">
        <v>3264</v>
      </c>
      <c r="H208" s="8">
        <v>725</v>
      </c>
    </row>
    <row r="209" spans="1:8" x14ac:dyDescent="0.25">
      <c r="A209">
        <v>1038</v>
      </c>
      <c r="B209" t="s">
        <v>1493</v>
      </c>
      <c r="C209" t="s">
        <v>1144</v>
      </c>
      <c r="D209" t="s">
        <v>4431</v>
      </c>
      <c r="E209" t="s">
        <v>27</v>
      </c>
      <c r="F209" t="s">
        <v>21</v>
      </c>
      <c r="G209" t="s">
        <v>4836</v>
      </c>
      <c r="H209" s="8">
        <v>92346</v>
      </c>
    </row>
    <row r="210" spans="1:8" x14ac:dyDescent="0.25">
      <c r="A210">
        <v>1040</v>
      </c>
      <c r="B210" t="s">
        <v>1793</v>
      </c>
      <c r="C210" t="s">
        <v>491</v>
      </c>
      <c r="D210" t="s">
        <v>1870</v>
      </c>
      <c r="E210" t="s">
        <v>27</v>
      </c>
      <c r="F210" t="s">
        <v>21</v>
      </c>
      <c r="G210" t="s">
        <v>3541</v>
      </c>
      <c r="H210" s="8">
        <v>94122</v>
      </c>
    </row>
    <row r="211" spans="1:8" x14ac:dyDescent="0.25">
      <c r="A211">
        <v>1042</v>
      </c>
      <c r="B211" t="s">
        <v>5</v>
      </c>
      <c r="C211" t="s">
        <v>2619</v>
      </c>
      <c r="D211" t="s">
        <v>1336</v>
      </c>
      <c r="E211" t="s">
        <v>8</v>
      </c>
      <c r="F211" t="s">
        <v>9</v>
      </c>
      <c r="G211" t="s">
        <v>4449</v>
      </c>
      <c r="H211" s="8">
        <v>725</v>
      </c>
    </row>
    <row r="212" spans="1:8" x14ac:dyDescent="0.25">
      <c r="A212">
        <v>1044</v>
      </c>
      <c r="B212" t="s">
        <v>5</v>
      </c>
      <c r="C212" t="s">
        <v>577</v>
      </c>
      <c r="D212" t="s">
        <v>1904</v>
      </c>
      <c r="E212" t="s">
        <v>8</v>
      </c>
      <c r="F212" t="s">
        <v>9</v>
      </c>
      <c r="G212" t="s">
        <v>2769</v>
      </c>
      <c r="H212" s="8">
        <v>725</v>
      </c>
    </row>
    <row r="213" spans="1:8" x14ac:dyDescent="0.25">
      <c r="A213">
        <v>1046</v>
      </c>
      <c r="B213" t="s">
        <v>440</v>
      </c>
      <c r="C213" t="s">
        <v>93</v>
      </c>
      <c r="D213" t="s">
        <v>107</v>
      </c>
      <c r="E213" t="s">
        <v>8</v>
      </c>
      <c r="F213" t="s">
        <v>114</v>
      </c>
      <c r="G213" t="s">
        <v>2311</v>
      </c>
      <c r="H213" s="8">
        <v>78201</v>
      </c>
    </row>
    <row r="214" spans="1:8" x14ac:dyDescent="0.25">
      <c r="A214">
        <v>1053</v>
      </c>
      <c r="B214" t="s">
        <v>5</v>
      </c>
      <c r="C214" t="s">
        <v>93</v>
      </c>
      <c r="D214" t="s">
        <v>985</v>
      </c>
      <c r="E214" t="s">
        <v>8</v>
      </c>
      <c r="F214" t="s">
        <v>9</v>
      </c>
      <c r="G214" t="s">
        <v>4554</v>
      </c>
      <c r="H214" s="8">
        <v>725</v>
      </c>
    </row>
    <row r="215" spans="1:8" x14ac:dyDescent="0.25">
      <c r="A215">
        <v>1054</v>
      </c>
      <c r="B215" t="s">
        <v>254</v>
      </c>
      <c r="C215" t="s">
        <v>2693</v>
      </c>
      <c r="D215" t="s">
        <v>1434</v>
      </c>
      <c r="E215" t="s">
        <v>8</v>
      </c>
      <c r="F215" t="s">
        <v>55</v>
      </c>
      <c r="G215" t="s">
        <v>2694</v>
      </c>
      <c r="H215" s="8">
        <v>60630</v>
      </c>
    </row>
    <row r="216" spans="1:8" x14ac:dyDescent="0.25">
      <c r="A216">
        <v>1058</v>
      </c>
      <c r="B216" t="s">
        <v>5</v>
      </c>
      <c r="C216" t="s">
        <v>1121</v>
      </c>
      <c r="D216" t="s">
        <v>107</v>
      </c>
      <c r="E216" t="s">
        <v>95</v>
      </c>
      <c r="F216" t="s">
        <v>9</v>
      </c>
      <c r="G216" t="s">
        <v>1709</v>
      </c>
      <c r="H216" s="8">
        <v>725</v>
      </c>
    </row>
    <row r="217" spans="1:8" x14ac:dyDescent="0.25">
      <c r="A217">
        <v>1063</v>
      </c>
      <c r="B217" t="s">
        <v>508</v>
      </c>
      <c r="C217" t="s">
        <v>93</v>
      </c>
      <c r="D217" t="s">
        <v>2122</v>
      </c>
      <c r="E217" t="s">
        <v>8</v>
      </c>
      <c r="F217" t="s">
        <v>114</v>
      </c>
      <c r="G217" t="s">
        <v>2123</v>
      </c>
      <c r="H217" s="8">
        <v>75227</v>
      </c>
    </row>
    <row r="218" spans="1:8" x14ac:dyDescent="0.25">
      <c r="A218">
        <v>1070</v>
      </c>
      <c r="B218" t="s">
        <v>5</v>
      </c>
      <c r="C218" t="s">
        <v>527</v>
      </c>
      <c r="D218" t="s">
        <v>345</v>
      </c>
      <c r="E218" t="s">
        <v>95</v>
      </c>
      <c r="F218" t="s">
        <v>9</v>
      </c>
      <c r="G218" t="s">
        <v>1119</v>
      </c>
      <c r="H218" s="8">
        <v>725</v>
      </c>
    </row>
    <row r="219" spans="1:8" x14ac:dyDescent="0.25">
      <c r="A219">
        <v>1073</v>
      </c>
      <c r="B219" t="s">
        <v>5</v>
      </c>
      <c r="C219" t="s">
        <v>1604</v>
      </c>
      <c r="D219" t="s">
        <v>3983</v>
      </c>
      <c r="E219" t="s">
        <v>8</v>
      </c>
      <c r="F219" t="s">
        <v>9</v>
      </c>
      <c r="G219" t="s">
        <v>1994</v>
      </c>
      <c r="H219" s="8">
        <v>725</v>
      </c>
    </row>
    <row r="220" spans="1:8" x14ac:dyDescent="0.25">
      <c r="A220">
        <v>1075</v>
      </c>
      <c r="B220" t="s">
        <v>733</v>
      </c>
      <c r="C220" t="s">
        <v>738</v>
      </c>
      <c r="D220" t="s">
        <v>107</v>
      </c>
      <c r="E220" t="s">
        <v>8</v>
      </c>
      <c r="F220" t="s">
        <v>735</v>
      </c>
      <c r="G220" t="s">
        <v>1497</v>
      </c>
      <c r="H220" s="8">
        <v>20009</v>
      </c>
    </row>
    <row r="221" spans="1:8" x14ac:dyDescent="0.25">
      <c r="A221">
        <v>1078</v>
      </c>
      <c r="B221" t="s">
        <v>174</v>
      </c>
      <c r="C221" t="s">
        <v>1718</v>
      </c>
      <c r="D221" t="s">
        <v>107</v>
      </c>
      <c r="E221" t="s">
        <v>8</v>
      </c>
      <c r="F221" t="s">
        <v>21</v>
      </c>
      <c r="G221" t="s">
        <v>2742</v>
      </c>
      <c r="H221" s="8">
        <v>90044</v>
      </c>
    </row>
    <row r="222" spans="1:8" x14ac:dyDescent="0.25">
      <c r="A222">
        <v>1081</v>
      </c>
      <c r="B222" t="s">
        <v>1538</v>
      </c>
      <c r="C222" t="s">
        <v>93</v>
      </c>
      <c r="D222" t="s">
        <v>2169</v>
      </c>
      <c r="E222" t="s">
        <v>27</v>
      </c>
      <c r="F222" t="s">
        <v>21</v>
      </c>
      <c r="G222" t="s">
        <v>1541</v>
      </c>
      <c r="H222" s="8">
        <v>95823</v>
      </c>
    </row>
    <row r="223" spans="1:8" x14ac:dyDescent="0.25">
      <c r="A223">
        <v>1090</v>
      </c>
      <c r="B223" t="s">
        <v>5</v>
      </c>
      <c r="C223" t="s">
        <v>407</v>
      </c>
      <c r="D223" t="s">
        <v>319</v>
      </c>
      <c r="E223" t="s">
        <v>8</v>
      </c>
      <c r="F223" t="s">
        <v>9</v>
      </c>
      <c r="G223" t="s">
        <v>1094</v>
      </c>
      <c r="H223" s="8">
        <v>725</v>
      </c>
    </row>
    <row r="224" spans="1:8" x14ac:dyDescent="0.25">
      <c r="A224">
        <v>1094</v>
      </c>
      <c r="B224" t="s">
        <v>1210</v>
      </c>
      <c r="C224" t="s">
        <v>1211</v>
      </c>
      <c r="D224" t="s">
        <v>107</v>
      </c>
      <c r="E224" t="s">
        <v>8</v>
      </c>
      <c r="F224" t="s">
        <v>308</v>
      </c>
      <c r="G224" t="s">
        <v>1212</v>
      </c>
      <c r="H224" s="8">
        <v>7003</v>
      </c>
    </row>
    <row r="225" spans="1:8" x14ac:dyDescent="0.25">
      <c r="A225">
        <v>1114</v>
      </c>
      <c r="B225" t="s">
        <v>1139</v>
      </c>
      <c r="C225" t="s">
        <v>251</v>
      </c>
      <c r="D225" t="s">
        <v>2169</v>
      </c>
      <c r="E225" t="s">
        <v>27</v>
      </c>
      <c r="F225" t="s">
        <v>114</v>
      </c>
      <c r="G225" t="s">
        <v>4374</v>
      </c>
      <c r="H225" s="8">
        <v>79924</v>
      </c>
    </row>
    <row r="226" spans="1:8" x14ac:dyDescent="0.25">
      <c r="A226">
        <v>1118</v>
      </c>
      <c r="B226" t="s">
        <v>42</v>
      </c>
      <c r="C226" t="s">
        <v>93</v>
      </c>
      <c r="D226" t="s">
        <v>107</v>
      </c>
      <c r="E226" t="s">
        <v>27</v>
      </c>
      <c r="F226" t="s">
        <v>21</v>
      </c>
      <c r="G226" t="s">
        <v>4390</v>
      </c>
      <c r="H226" s="8">
        <v>90723</v>
      </c>
    </row>
    <row r="227" spans="1:8" x14ac:dyDescent="0.25">
      <c r="A227">
        <v>1128</v>
      </c>
      <c r="B227" t="s">
        <v>5</v>
      </c>
      <c r="C227" t="s">
        <v>93</v>
      </c>
      <c r="D227" t="s">
        <v>1651</v>
      </c>
      <c r="E227" t="s">
        <v>27</v>
      </c>
      <c r="F227" t="s">
        <v>9</v>
      </c>
      <c r="G227" t="s">
        <v>2046</v>
      </c>
      <c r="H227" s="8">
        <v>725</v>
      </c>
    </row>
    <row r="228" spans="1:8" x14ac:dyDescent="0.25">
      <c r="A228">
        <v>1133</v>
      </c>
      <c r="B228" t="s">
        <v>2738</v>
      </c>
      <c r="C228" t="s">
        <v>2674</v>
      </c>
      <c r="D228" t="s">
        <v>1333</v>
      </c>
      <c r="E228" t="s">
        <v>27</v>
      </c>
      <c r="F228" t="s">
        <v>21</v>
      </c>
      <c r="G228" t="s">
        <v>4876</v>
      </c>
      <c r="H228" s="8">
        <v>93030</v>
      </c>
    </row>
    <row r="229" spans="1:8" x14ac:dyDescent="0.25">
      <c r="A229">
        <v>1139</v>
      </c>
      <c r="B229" t="s">
        <v>5</v>
      </c>
      <c r="C229" t="s">
        <v>573</v>
      </c>
      <c r="D229" t="s">
        <v>107</v>
      </c>
      <c r="E229" t="s">
        <v>8</v>
      </c>
      <c r="F229" t="s">
        <v>9</v>
      </c>
      <c r="G229" t="s">
        <v>2037</v>
      </c>
      <c r="H229" s="8">
        <v>725</v>
      </c>
    </row>
    <row r="230" spans="1:8" x14ac:dyDescent="0.25">
      <c r="A230">
        <v>1143</v>
      </c>
      <c r="B230" t="s">
        <v>5</v>
      </c>
      <c r="C230" t="s">
        <v>93</v>
      </c>
      <c r="D230" t="s">
        <v>4415</v>
      </c>
      <c r="E230" t="s">
        <v>27</v>
      </c>
      <c r="F230" t="s">
        <v>9</v>
      </c>
      <c r="G230" t="s">
        <v>2138</v>
      </c>
      <c r="H230" s="8">
        <v>725</v>
      </c>
    </row>
    <row r="231" spans="1:8" x14ac:dyDescent="0.25">
      <c r="A231">
        <v>1145</v>
      </c>
      <c r="B231" t="s">
        <v>343</v>
      </c>
      <c r="C231" t="s">
        <v>93</v>
      </c>
      <c r="D231" t="s">
        <v>107</v>
      </c>
      <c r="E231" t="s">
        <v>8</v>
      </c>
      <c r="F231" t="s">
        <v>248</v>
      </c>
      <c r="G231" t="s">
        <v>3032</v>
      </c>
      <c r="H231" s="8">
        <v>43230</v>
      </c>
    </row>
    <row r="232" spans="1:8" x14ac:dyDescent="0.25">
      <c r="A232">
        <v>1149</v>
      </c>
      <c r="B232" t="s">
        <v>5</v>
      </c>
      <c r="C232" t="s">
        <v>106</v>
      </c>
      <c r="D232" t="s">
        <v>1450</v>
      </c>
      <c r="E232" t="s">
        <v>8</v>
      </c>
      <c r="F232" t="s">
        <v>9</v>
      </c>
      <c r="G232" t="s">
        <v>5250</v>
      </c>
      <c r="H232" s="8">
        <v>725</v>
      </c>
    </row>
    <row r="233" spans="1:8" x14ac:dyDescent="0.25">
      <c r="A233">
        <v>1151</v>
      </c>
      <c r="B233" t="s">
        <v>5</v>
      </c>
      <c r="C233" t="s">
        <v>93</v>
      </c>
      <c r="D233" t="s">
        <v>3649</v>
      </c>
      <c r="E233" t="s">
        <v>8</v>
      </c>
      <c r="F233" t="s">
        <v>9</v>
      </c>
      <c r="G233" t="s">
        <v>3650</v>
      </c>
      <c r="H233" s="8">
        <v>725</v>
      </c>
    </row>
    <row r="234" spans="1:8" x14ac:dyDescent="0.25">
      <c r="A234">
        <v>1153</v>
      </c>
      <c r="B234" t="s">
        <v>281</v>
      </c>
      <c r="C234" t="s">
        <v>93</v>
      </c>
      <c r="D234" t="s">
        <v>1221</v>
      </c>
      <c r="E234" t="s">
        <v>8</v>
      </c>
      <c r="F234" t="s">
        <v>283</v>
      </c>
      <c r="G234" t="s">
        <v>1682</v>
      </c>
      <c r="H234" s="8">
        <v>22192</v>
      </c>
    </row>
    <row r="235" spans="1:8" x14ac:dyDescent="0.25">
      <c r="A235">
        <v>1154</v>
      </c>
      <c r="B235" t="s">
        <v>5</v>
      </c>
      <c r="C235" t="s">
        <v>1153</v>
      </c>
      <c r="D235" t="s">
        <v>107</v>
      </c>
      <c r="E235" t="s">
        <v>8</v>
      </c>
      <c r="F235" t="s">
        <v>9</v>
      </c>
      <c r="G235" t="s">
        <v>560</v>
      </c>
      <c r="H235" s="8">
        <v>725</v>
      </c>
    </row>
    <row r="236" spans="1:8" x14ac:dyDescent="0.25">
      <c r="A236">
        <v>1157</v>
      </c>
      <c r="B236" t="s">
        <v>1571</v>
      </c>
      <c r="C236" t="s">
        <v>3108</v>
      </c>
      <c r="D236" t="s">
        <v>107</v>
      </c>
      <c r="E236" t="s">
        <v>8</v>
      </c>
      <c r="F236" t="s">
        <v>248</v>
      </c>
      <c r="G236" t="s">
        <v>1945</v>
      </c>
      <c r="H236" s="8">
        <v>43026</v>
      </c>
    </row>
    <row r="237" spans="1:8" x14ac:dyDescent="0.25">
      <c r="A237">
        <v>1159</v>
      </c>
      <c r="B237" t="s">
        <v>3743</v>
      </c>
      <c r="C237" t="s">
        <v>93</v>
      </c>
      <c r="D237" t="s">
        <v>1559</v>
      </c>
      <c r="E237" t="s">
        <v>95</v>
      </c>
      <c r="F237" t="s">
        <v>140</v>
      </c>
      <c r="G237" t="s">
        <v>3744</v>
      </c>
      <c r="H237" s="8">
        <v>30083</v>
      </c>
    </row>
    <row r="238" spans="1:8" x14ac:dyDescent="0.25">
      <c r="A238">
        <v>1162</v>
      </c>
      <c r="B238" t="s">
        <v>2099</v>
      </c>
      <c r="C238" t="s">
        <v>93</v>
      </c>
      <c r="D238" t="s">
        <v>1407</v>
      </c>
      <c r="E238" t="s">
        <v>8</v>
      </c>
      <c r="F238" t="s">
        <v>21</v>
      </c>
      <c r="G238" t="s">
        <v>2100</v>
      </c>
      <c r="H238" s="8">
        <v>91306</v>
      </c>
    </row>
    <row r="239" spans="1:8" x14ac:dyDescent="0.25">
      <c r="A239">
        <v>1163</v>
      </c>
      <c r="B239" t="s">
        <v>5</v>
      </c>
      <c r="C239" t="s">
        <v>2469</v>
      </c>
      <c r="D239" t="s">
        <v>107</v>
      </c>
      <c r="E239" t="s">
        <v>27</v>
      </c>
      <c r="F239" t="s">
        <v>9</v>
      </c>
      <c r="G239" t="s">
        <v>2710</v>
      </c>
      <c r="H239" s="8">
        <v>725</v>
      </c>
    </row>
    <row r="240" spans="1:8" x14ac:dyDescent="0.25">
      <c r="A240">
        <v>1167</v>
      </c>
      <c r="B240" t="s">
        <v>5</v>
      </c>
      <c r="C240" t="s">
        <v>93</v>
      </c>
      <c r="D240" t="s">
        <v>2648</v>
      </c>
      <c r="E240" t="s">
        <v>27</v>
      </c>
      <c r="F240" t="s">
        <v>9</v>
      </c>
      <c r="G240" t="s">
        <v>191</v>
      </c>
      <c r="H240" s="8">
        <v>725</v>
      </c>
    </row>
    <row r="241" spans="1:8" x14ac:dyDescent="0.25">
      <c r="A241">
        <v>1169</v>
      </c>
      <c r="B241" t="s">
        <v>2738</v>
      </c>
      <c r="C241" t="s">
        <v>93</v>
      </c>
      <c r="D241" t="s">
        <v>107</v>
      </c>
      <c r="E241" t="s">
        <v>27</v>
      </c>
      <c r="F241" t="s">
        <v>21</v>
      </c>
      <c r="G241" t="s">
        <v>3925</v>
      </c>
      <c r="H241" s="8">
        <v>93030</v>
      </c>
    </row>
    <row r="242" spans="1:8" x14ac:dyDescent="0.25">
      <c r="A242">
        <v>1178</v>
      </c>
      <c r="B242" t="s">
        <v>447</v>
      </c>
      <c r="C242" t="s">
        <v>891</v>
      </c>
      <c r="D242" t="s">
        <v>933</v>
      </c>
      <c r="E242" t="s">
        <v>8</v>
      </c>
      <c r="F242" t="s">
        <v>448</v>
      </c>
      <c r="G242" t="s">
        <v>2888</v>
      </c>
      <c r="H242" s="8">
        <v>33015</v>
      </c>
    </row>
    <row r="243" spans="1:8" x14ac:dyDescent="0.25">
      <c r="A243">
        <v>1182</v>
      </c>
      <c r="B243" t="s">
        <v>1313</v>
      </c>
      <c r="C243" t="s">
        <v>93</v>
      </c>
      <c r="D243" t="s">
        <v>107</v>
      </c>
      <c r="E243" t="s">
        <v>27</v>
      </c>
      <c r="F243" t="s">
        <v>448</v>
      </c>
      <c r="G243" t="s">
        <v>3926</v>
      </c>
      <c r="H243" s="8">
        <v>33147</v>
      </c>
    </row>
    <row r="244" spans="1:8" x14ac:dyDescent="0.25">
      <c r="A244">
        <v>1184</v>
      </c>
      <c r="B244" t="s">
        <v>5</v>
      </c>
      <c r="C244" t="s">
        <v>93</v>
      </c>
      <c r="D244" t="s">
        <v>924</v>
      </c>
      <c r="E244" t="s">
        <v>27</v>
      </c>
      <c r="F244" t="s">
        <v>9</v>
      </c>
      <c r="G244" t="s">
        <v>925</v>
      </c>
      <c r="H244" s="8">
        <v>725</v>
      </c>
    </row>
    <row r="245" spans="1:8" x14ac:dyDescent="0.25">
      <c r="A245">
        <v>1186</v>
      </c>
      <c r="B245" t="s">
        <v>5</v>
      </c>
      <c r="C245" t="s">
        <v>93</v>
      </c>
      <c r="D245" t="s">
        <v>1376</v>
      </c>
      <c r="E245" t="s">
        <v>8</v>
      </c>
      <c r="F245" t="s">
        <v>9</v>
      </c>
      <c r="G245" t="s">
        <v>3563</v>
      </c>
      <c r="H245" s="8">
        <v>725</v>
      </c>
    </row>
    <row r="246" spans="1:8" x14ac:dyDescent="0.25">
      <c r="A246">
        <v>1189</v>
      </c>
      <c r="B246" t="s">
        <v>1899</v>
      </c>
      <c r="C246" t="s">
        <v>93</v>
      </c>
      <c r="D246" t="s">
        <v>428</v>
      </c>
      <c r="E246" t="s">
        <v>27</v>
      </c>
      <c r="F246" t="s">
        <v>381</v>
      </c>
      <c r="G246" t="s">
        <v>1133</v>
      </c>
      <c r="H246" s="8">
        <v>48238</v>
      </c>
    </row>
    <row r="247" spans="1:8" x14ac:dyDescent="0.25">
      <c r="A247">
        <v>1192</v>
      </c>
      <c r="B247" t="s">
        <v>733</v>
      </c>
      <c r="C247" t="s">
        <v>2216</v>
      </c>
      <c r="D247" t="s">
        <v>1975</v>
      </c>
      <c r="E247" t="s">
        <v>8</v>
      </c>
      <c r="F247" t="s">
        <v>77</v>
      </c>
      <c r="G247" t="s">
        <v>3469</v>
      </c>
      <c r="H247" s="8">
        <v>15301</v>
      </c>
    </row>
    <row r="248" spans="1:8" x14ac:dyDescent="0.25">
      <c r="A248">
        <v>1198</v>
      </c>
      <c r="B248" t="s">
        <v>5</v>
      </c>
      <c r="C248" t="s">
        <v>1032</v>
      </c>
      <c r="D248" t="s">
        <v>307</v>
      </c>
      <c r="E248" t="s">
        <v>8</v>
      </c>
      <c r="F248" t="s">
        <v>9</v>
      </c>
      <c r="G248" t="s">
        <v>5260</v>
      </c>
      <c r="H248" s="8">
        <v>725</v>
      </c>
    </row>
    <row r="249" spans="1:8" x14ac:dyDescent="0.25">
      <c r="A249">
        <v>1215</v>
      </c>
      <c r="B249" t="s">
        <v>862</v>
      </c>
      <c r="C249" t="s">
        <v>1207</v>
      </c>
      <c r="D249" t="s">
        <v>2293</v>
      </c>
      <c r="E249" t="s">
        <v>8</v>
      </c>
      <c r="F249" t="s">
        <v>478</v>
      </c>
      <c r="G249" t="s">
        <v>4234</v>
      </c>
      <c r="H249" s="8">
        <v>89123</v>
      </c>
    </row>
    <row r="250" spans="1:8" x14ac:dyDescent="0.25">
      <c r="A250">
        <v>1219</v>
      </c>
      <c r="B250" t="s">
        <v>1899</v>
      </c>
      <c r="C250" t="s">
        <v>1112</v>
      </c>
      <c r="D250" t="s">
        <v>1750</v>
      </c>
      <c r="E250" t="s">
        <v>27</v>
      </c>
      <c r="F250" t="s">
        <v>381</v>
      </c>
      <c r="G250" t="s">
        <v>3955</v>
      </c>
      <c r="H250" s="8">
        <v>48205</v>
      </c>
    </row>
    <row r="251" spans="1:8" x14ac:dyDescent="0.25">
      <c r="A251">
        <v>1223</v>
      </c>
      <c r="B251" t="s">
        <v>142</v>
      </c>
      <c r="C251" t="s">
        <v>491</v>
      </c>
      <c r="D251" t="s">
        <v>1636</v>
      </c>
      <c r="E251" t="s">
        <v>8</v>
      </c>
      <c r="F251" t="s">
        <v>88</v>
      </c>
      <c r="G251" t="s">
        <v>517</v>
      </c>
      <c r="H251" s="8">
        <v>10469</v>
      </c>
    </row>
    <row r="252" spans="1:8" x14ac:dyDescent="0.25">
      <c r="A252">
        <v>1225</v>
      </c>
      <c r="B252" t="s">
        <v>2207</v>
      </c>
      <c r="C252" t="s">
        <v>93</v>
      </c>
      <c r="D252" t="s">
        <v>107</v>
      </c>
      <c r="E252" t="s">
        <v>27</v>
      </c>
      <c r="F252" t="s">
        <v>190</v>
      </c>
      <c r="G252" t="s">
        <v>2208</v>
      </c>
      <c r="H252" s="8">
        <v>85254</v>
      </c>
    </row>
    <row r="253" spans="1:8" x14ac:dyDescent="0.25">
      <c r="A253">
        <v>1226</v>
      </c>
      <c r="B253" t="s">
        <v>5</v>
      </c>
      <c r="C253" t="s">
        <v>1406</v>
      </c>
      <c r="D253" t="s">
        <v>1376</v>
      </c>
      <c r="E253" t="s">
        <v>27</v>
      </c>
      <c r="F253" t="s">
        <v>9</v>
      </c>
      <c r="G253" t="s">
        <v>4580</v>
      </c>
      <c r="H253" s="8">
        <v>725</v>
      </c>
    </row>
    <row r="254" spans="1:8" x14ac:dyDescent="0.25">
      <c r="A254">
        <v>1228</v>
      </c>
      <c r="B254" t="s">
        <v>1162</v>
      </c>
      <c r="C254" t="s">
        <v>1200</v>
      </c>
      <c r="D254" t="s">
        <v>107</v>
      </c>
      <c r="E254" t="s">
        <v>8</v>
      </c>
      <c r="F254" t="s">
        <v>21</v>
      </c>
      <c r="G254" t="s">
        <v>5227</v>
      </c>
      <c r="H254" s="8">
        <v>94086</v>
      </c>
    </row>
    <row r="255" spans="1:8" x14ac:dyDescent="0.25">
      <c r="A255">
        <v>1233</v>
      </c>
      <c r="B255" t="s">
        <v>2099</v>
      </c>
      <c r="C255" t="s">
        <v>93</v>
      </c>
      <c r="D255" t="s">
        <v>1251</v>
      </c>
      <c r="E255" t="s">
        <v>8</v>
      </c>
      <c r="F255" t="s">
        <v>21</v>
      </c>
      <c r="G255" t="s">
        <v>194</v>
      </c>
      <c r="H255" s="8">
        <v>91306</v>
      </c>
    </row>
    <row r="256" spans="1:8" x14ac:dyDescent="0.25">
      <c r="A256">
        <v>1236</v>
      </c>
      <c r="B256" t="s">
        <v>1586</v>
      </c>
      <c r="C256" t="s">
        <v>1045</v>
      </c>
      <c r="D256" t="s">
        <v>1819</v>
      </c>
      <c r="E256" t="s">
        <v>95</v>
      </c>
      <c r="F256" t="s">
        <v>341</v>
      </c>
      <c r="G256" t="s">
        <v>3125</v>
      </c>
      <c r="H256" s="8">
        <v>27514</v>
      </c>
    </row>
    <row r="257" spans="1:8" x14ac:dyDescent="0.25">
      <c r="A257">
        <v>1252</v>
      </c>
      <c r="B257" t="s">
        <v>368</v>
      </c>
      <c r="C257" t="s">
        <v>597</v>
      </c>
      <c r="D257" t="s">
        <v>3026</v>
      </c>
      <c r="E257" t="s">
        <v>8</v>
      </c>
      <c r="F257" t="s">
        <v>88</v>
      </c>
      <c r="G257" t="s">
        <v>1347</v>
      </c>
      <c r="H257" s="8">
        <v>10016</v>
      </c>
    </row>
    <row r="258" spans="1:8" x14ac:dyDescent="0.25">
      <c r="A258">
        <v>1266</v>
      </c>
      <c r="B258" t="s">
        <v>5</v>
      </c>
      <c r="C258" t="s">
        <v>93</v>
      </c>
      <c r="D258" t="s">
        <v>675</v>
      </c>
      <c r="E258" t="s">
        <v>95</v>
      </c>
      <c r="F258" t="s">
        <v>9</v>
      </c>
      <c r="G258" t="s">
        <v>1702</v>
      </c>
      <c r="H258" s="8">
        <v>725</v>
      </c>
    </row>
    <row r="259" spans="1:8" x14ac:dyDescent="0.25">
      <c r="A259">
        <v>1269</v>
      </c>
      <c r="B259" t="s">
        <v>2870</v>
      </c>
      <c r="C259" t="s">
        <v>93</v>
      </c>
      <c r="D259" t="s">
        <v>3154</v>
      </c>
      <c r="E259" t="s">
        <v>95</v>
      </c>
      <c r="F259" t="s">
        <v>21</v>
      </c>
      <c r="G259" t="s">
        <v>3542</v>
      </c>
      <c r="H259" s="8">
        <v>92701</v>
      </c>
    </row>
    <row r="260" spans="1:8" x14ac:dyDescent="0.25">
      <c r="A260">
        <v>1274</v>
      </c>
      <c r="B260" t="s">
        <v>995</v>
      </c>
      <c r="C260" t="s">
        <v>93</v>
      </c>
      <c r="D260" t="s">
        <v>823</v>
      </c>
      <c r="E260" t="s">
        <v>27</v>
      </c>
      <c r="F260" t="s">
        <v>283</v>
      </c>
      <c r="G260" t="s">
        <v>4934</v>
      </c>
      <c r="H260" s="8">
        <v>23455</v>
      </c>
    </row>
    <row r="261" spans="1:8" x14ac:dyDescent="0.25">
      <c r="A261">
        <v>1276</v>
      </c>
      <c r="B261" t="s">
        <v>131</v>
      </c>
      <c r="C261" t="s">
        <v>93</v>
      </c>
      <c r="D261" t="s">
        <v>1746</v>
      </c>
      <c r="E261" t="s">
        <v>8</v>
      </c>
      <c r="F261" t="s">
        <v>134</v>
      </c>
      <c r="G261" t="s">
        <v>4498</v>
      </c>
      <c r="H261" s="8">
        <v>96817</v>
      </c>
    </row>
    <row r="262" spans="1:8" x14ac:dyDescent="0.25">
      <c r="A262">
        <v>1277</v>
      </c>
      <c r="B262" t="s">
        <v>2492</v>
      </c>
      <c r="C262" t="s">
        <v>2002</v>
      </c>
      <c r="D262" t="s">
        <v>1528</v>
      </c>
      <c r="E262" t="s">
        <v>95</v>
      </c>
      <c r="F262" t="s">
        <v>1145</v>
      </c>
      <c r="G262" t="s">
        <v>2493</v>
      </c>
      <c r="H262" s="8">
        <v>53511</v>
      </c>
    </row>
    <row r="263" spans="1:8" x14ac:dyDescent="0.25">
      <c r="A263">
        <v>1278</v>
      </c>
      <c r="B263" t="s">
        <v>440</v>
      </c>
      <c r="C263" t="s">
        <v>93</v>
      </c>
      <c r="D263" t="s">
        <v>107</v>
      </c>
      <c r="E263" t="s">
        <v>8</v>
      </c>
      <c r="F263" t="s">
        <v>114</v>
      </c>
      <c r="G263" t="s">
        <v>4975</v>
      </c>
      <c r="H263" s="8">
        <v>78240</v>
      </c>
    </row>
    <row r="264" spans="1:8" x14ac:dyDescent="0.25">
      <c r="A264">
        <v>1283</v>
      </c>
      <c r="B264" t="s">
        <v>1168</v>
      </c>
      <c r="C264" t="s">
        <v>1169</v>
      </c>
      <c r="D264" t="s">
        <v>1170</v>
      </c>
      <c r="E264" t="s">
        <v>8</v>
      </c>
      <c r="F264" t="s">
        <v>21</v>
      </c>
      <c r="G264" t="s">
        <v>1171</v>
      </c>
      <c r="H264" s="8">
        <v>90250</v>
      </c>
    </row>
    <row r="265" spans="1:8" x14ac:dyDescent="0.25">
      <c r="A265">
        <v>1291</v>
      </c>
      <c r="B265" t="s">
        <v>4426</v>
      </c>
      <c r="C265" t="s">
        <v>93</v>
      </c>
      <c r="D265" t="s">
        <v>107</v>
      </c>
      <c r="E265" t="s">
        <v>95</v>
      </c>
      <c r="F265" t="s">
        <v>248</v>
      </c>
      <c r="G265" t="s">
        <v>3881</v>
      </c>
      <c r="H265" s="8">
        <v>44646</v>
      </c>
    </row>
    <row r="266" spans="1:8" x14ac:dyDescent="0.25">
      <c r="A266">
        <v>1294</v>
      </c>
      <c r="B266" t="s">
        <v>5</v>
      </c>
      <c r="C266" t="s">
        <v>454</v>
      </c>
      <c r="D266" t="s">
        <v>107</v>
      </c>
      <c r="E266" t="s">
        <v>95</v>
      </c>
      <c r="F266" t="s">
        <v>9</v>
      </c>
      <c r="G266" t="s">
        <v>3986</v>
      </c>
      <c r="H266" s="8">
        <v>725</v>
      </c>
    </row>
    <row r="267" spans="1:8" x14ac:dyDescent="0.25">
      <c r="A267">
        <v>1296</v>
      </c>
      <c r="B267" t="s">
        <v>5</v>
      </c>
      <c r="C267" t="s">
        <v>93</v>
      </c>
      <c r="D267" t="s">
        <v>800</v>
      </c>
      <c r="E267" t="s">
        <v>8</v>
      </c>
      <c r="F267" t="s">
        <v>9</v>
      </c>
      <c r="G267" t="s">
        <v>4404</v>
      </c>
      <c r="H267" s="8">
        <v>725</v>
      </c>
    </row>
    <row r="268" spans="1:8" x14ac:dyDescent="0.25">
      <c r="A268">
        <v>1301</v>
      </c>
      <c r="B268" t="s">
        <v>683</v>
      </c>
      <c r="C268" t="s">
        <v>93</v>
      </c>
      <c r="D268" t="s">
        <v>107</v>
      </c>
      <c r="E268" t="s">
        <v>8</v>
      </c>
      <c r="F268" t="s">
        <v>21</v>
      </c>
      <c r="G268" t="s">
        <v>2844</v>
      </c>
      <c r="H268" s="8">
        <v>90703</v>
      </c>
    </row>
    <row r="269" spans="1:8" x14ac:dyDescent="0.25">
      <c r="A269">
        <v>1328</v>
      </c>
      <c r="B269" t="s">
        <v>719</v>
      </c>
      <c r="C269" t="s">
        <v>2740</v>
      </c>
      <c r="D269" t="s">
        <v>107</v>
      </c>
      <c r="E269" t="s">
        <v>95</v>
      </c>
      <c r="F269" t="s">
        <v>308</v>
      </c>
      <c r="G269" t="s">
        <v>2204</v>
      </c>
      <c r="H269" s="8">
        <v>7470</v>
      </c>
    </row>
    <row r="270" spans="1:8" x14ac:dyDescent="0.25">
      <c r="A270">
        <v>1336</v>
      </c>
      <c r="B270" t="s">
        <v>117</v>
      </c>
      <c r="C270" t="s">
        <v>886</v>
      </c>
      <c r="D270" t="s">
        <v>1743</v>
      </c>
      <c r="E270" t="s">
        <v>95</v>
      </c>
      <c r="F270" t="s">
        <v>21</v>
      </c>
      <c r="G270" t="s">
        <v>5478</v>
      </c>
      <c r="H270" s="8">
        <v>92111</v>
      </c>
    </row>
    <row r="271" spans="1:8" x14ac:dyDescent="0.25">
      <c r="A271">
        <v>1338</v>
      </c>
      <c r="B271" t="s">
        <v>2980</v>
      </c>
      <c r="C271" t="s">
        <v>577</v>
      </c>
      <c r="D271" t="s">
        <v>107</v>
      </c>
      <c r="E271" t="s">
        <v>27</v>
      </c>
      <c r="F271" t="s">
        <v>1003</v>
      </c>
      <c r="G271" t="s">
        <v>5218</v>
      </c>
      <c r="H271" s="8">
        <v>72032</v>
      </c>
    </row>
    <row r="272" spans="1:8" x14ac:dyDescent="0.25">
      <c r="A272">
        <v>1346</v>
      </c>
      <c r="B272" t="s">
        <v>5</v>
      </c>
      <c r="C272" t="s">
        <v>93</v>
      </c>
      <c r="D272" t="s">
        <v>933</v>
      </c>
      <c r="E272" t="s">
        <v>27</v>
      </c>
      <c r="F272" t="s">
        <v>9</v>
      </c>
      <c r="G272" t="s">
        <v>934</v>
      </c>
      <c r="H272" s="8">
        <v>725</v>
      </c>
    </row>
    <row r="273" spans="1:8" x14ac:dyDescent="0.25">
      <c r="A273">
        <v>1347</v>
      </c>
      <c r="B273" t="s">
        <v>1779</v>
      </c>
      <c r="C273" t="s">
        <v>751</v>
      </c>
      <c r="D273" t="s">
        <v>3221</v>
      </c>
      <c r="E273" t="s">
        <v>27</v>
      </c>
      <c r="F273" t="s">
        <v>21</v>
      </c>
      <c r="G273" t="s">
        <v>4918</v>
      </c>
      <c r="H273" s="8">
        <v>94544</v>
      </c>
    </row>
    <row r="274" spans="1:8" x14ac:dyDescent="0.25">
      <c r="A274">
        <v>1352</v>
      </c>
      <c r="B274" t="s">
        <v>1166</v>
      </c>
      <c r="C274" t="s">
        <v>1951</v>
      </c>
      <c r="D274" t="s">
        <v>4810</v>
      </c>
      <c r="E274" t="s">
        <v>8</v>
      </c>
      <c r="F274" t="s">
        <v>36</v>
      </c>
      <c r="G274" t="s">
        <v>4811</v>
      </c>
      <c r="H274" s="8">
        <v>1841</v>
      </c>
    </row>
    <row r="275" spans="1:8" x14ac:dyDescent="0.25">
      <c r="A275">
        <v>1353</v>
      </c>
      <c r="B275" t="s">
        <v>5</v>
      </c>
      <c r="C275" t="s">
        <v>1294</v>
      </c>
      <c r="D275" t="s">
        <v>2377</v>
      </c>
      <c r="E275" t="s">
        <v>8</v>
      </c>
      <c r="F275" t="s">
        <v>9</v>
      </c>
      <c r="G275" t="s">
        <v>5299</v>
      </c>
      <c r="H275" s="8">
        <v>725</v>
      </c>
    </row>
    <row r="276" spans="1:8" x14ac:dyDescent="0.25">
      <c r="A276">
        <v>1358</v>
      </c>
      <c r="B276" t="s">
        <v>5</v>
      </c>
      <c r="C276" t="s">
        <v>1504</v>
      </c>
      <c r="D276" t="s">
        <v>3860</v>
      </c>
      <c r="E276" t="s">
        <v>27</v>
      </c>
      <c r="F276" t="s">
        <v>9</v>
      </c>
      <c r="G276" t="s">
        <v>4568</v>
      </c>
      <c r="H276" s="8">
        <v>725</v>
      </c>
    </row>
    <row r="277" spans="1:8" x14ac:dyDescent="0.25">
      <c r="A277">
        <v>1361</v>
      </c>
      <c r="B277" t="s">
        <v>1793</v>
      </c>
      <c r="C277" t="s">
        <v>1011</v>
      </c>
      <c r="D277" t="s">
        <v>2251</v>
      </c>
      <c r="E277" t="s">
        <v>95</v>
      </c>
      <c r="F277" t="s">
        <v>21</v>
      </c>
      <c r="G277" t="s">
        <v>3697</v>
      </c>
      <c r="H277" s="8">
        <v>94109</v>
      </c>
    </row>
    <row r="278" spans="1:8" x14ac:dyDescent="0.25">
      <c r="A278">
        <v>1362</v>
      </c>
      <c r="B278" t="s">
        <v>5</v>
      </c>
      <c r="C278" t="s">
        <v>532</v>
      </c>
      <c r="D278" t="s">
        <v>107</v>
      </c>
      <c r="E278" t="s">
        <v>95</v>
      </c>
      <c r="F278" t="s">
        <v>9</v>
      </c>
      <c r="G278" t="s">
        <v>3428</v>
      </c>
      <c r="H278" s="8">
        <v>725</v>
      </c>
    </row>
    <row r="279" spans="1:8" x14ac:dyDescent="0.25">
      <c r="A279">
        <v>1365</v>
      </c>
      <c r="B279" t="s">
        <v>313</v>
      </c>
      <c r="C279" t="s">
        <v>436</v>
      </c>
      <c r="D279" t="s">
        <v>107</v>
      </c>
      <c r="E279" t="s">
        <v>95</v>
      </c>
      <c r="F279" t="s">
        <v>88</v>
      </c>
      <c r="G279" t="s">
        <v>2248</v>
      </c>
      <c r="H279" s="8">
        <v>11368</v>
      </c>
    </row>
    <row r="280" spans="1:8" x14ac:dyDescent="0.25">
      <c r="A280">
        <v>1371</v>
      </c>
      <c r="B280" t="s">
        <v>5</v>
      </c>
      <c r="C280" t="s">
        <v>93</v>
      </c>
      <c r="D280" t="s">
        <v>107</v>
      </c>
      <c r="E280" t="s">
        <v>8</v>
      </c>
      <c r="F280" t="s">
        <v>9</v>
      </c>
      <c r="G280" t="s">
        <v>3550</v>
      </c>
      <c r="H280" s="8">
        <v>725</v>
      </c>
    </row>
    <row r="281" spans="1:8" x14ac:dyDescent="0.25">
      <c r="A281">
        <v>1381</v>
      </c>
      <c r="B281" t="s">
        <v>2284</v>
      </c>
      <c r="C281" t="s">
        <v>657</v>
      </c>
      <c r="D281" t="s">
        <v>1284</v>
      </c>
      <c r="E281" t="s">
        <v>8</v>
      </c>
      <c r="F281" t="s">
        <v>21</v>
      </c>
      <c r="G281" t="s">
        <v>2682</v>
      </c>
      <c r="H281" s="8">
        <v>95008</v>
      </c>
    </row>
    <row r="282" spans="1:8" x14ac:dyDescent="0.25">
      <c r="A282">
        <v>1383</v>
      </c>
      <c r="B282" t="s">
        <v>628</v>
      </c>
      <c r="C282" t="s">
        <v>971</v>
      </c>
      <c r="D282" t="s">
        <v>107</v>
      </c>
      <c r="E282" t="s">
        <v>27</v>
      </c>
      <c r="F282" t="s">
        <v>629</v>
      </c>
      <c r="G282" t="s">
        <v>4163</v>
      </c>
      <c r="H282" s="8">
        <v>70072</v>
      </c>
    </row>
    <row r="283" spans="1:8" x14ac:dyDescent="0.25">
      <c r="A283">
        <v>1390</v>
      </c>
      <c r="B283" t="s">
        <v>769</v>
      </c>
      <c r="C283" t="s">
        <v>1172</v>
      </c>
      <c r="D283" t="s">
        <v>107</v>
      </c>
      <c r="E283" t="s">
        <v>8</v>
      </c>
      <c r="F283" t="s">
        <v>190</v>
      </c>
      <c r="G283" t="s">
        <v>1173</v>
      </c>
      <c r="H283" s="8">
        <v>85029</v>
      </c>
    </row>
    <row r="284" spans="1:8" x14ac:dyDescent="0.25">
      <c r="A284">
        <v>1394</v>
      </c>
      <c r="B284" t="s">
        <v>476</v>
      </c>
      <c r="C284" t="s">
        <v>477</v>
      </c>
      <c r="D284" t="s">
        <v>107</v>
      </c>
      <c r="E284" t="s">
        <v>27</v>
      </c>
      <c r="F284" t="s">
        <v>478</v>
      </c>
      <c r="G284" t="s">
        <v>479</v>
      </c>
      <c r="H284" s="8">
        <v>89030</v>
      </c>
    </row>
    <row r="285" spans="1:8" x14ac:dyDescent="0.25">
      <c r="A285">
        <v>1396</v>
      </c>
      <c r="B285" t="s">
        <v>5</v>
      </c>
      <c r="C285" t="s">
        <v>93</v>
      </c>
      <c r="D285" t="s">
        <v>107</v>
      </c>
      <c r="E285" t="s">
        <v>8</v>
      </c>
      <c r="F285" t="s">
        <v>9</v>
      </c>
      <c r="G285" t="s">
        <v>3366</v>
      </c>
      <c r="H285" s="8">
        <v>725</v>
      </c>
    </row>
    <row r="286" spans="1:8" x14ac:dyDescent="0.25">
      <c r="A286">
        <v>1401</v>
      </c>
      <c r="B286" t="s">
        <v>1978</v>
      </c>
      <c r="C286" t="s">
        <v>93</v>
      </c>
      <c r="D286" t="s">
        <v>2548</v>
      </c>
      <c r="E286" t="s">
        <v>8</v>
      </c>
      <c r="F286" t="s">
        <v>1979</v>
      </c>
      <c r="G286" t="s">
        <v>3194</v>
      </c>
      <c r="H286" s="8">
        <v>73505</v>
      </c>
    </row>
    <row r="287" spans="1:8" x14ac:dyDescent="0.25">
      <c r="A287">
        <v>1405</v>
      </c>
      <c r="B287" t="s">
        <v>246</v>
      </c>
      <c r="C287" t="s">
        <v>93</v>
      </c>
      <c r="D287" t="s">
        <v>2312</v>
      </c>
      <c r="E287" t="s">
        <v>27</v>
      </c>
      <c r="F287" t="s">
        <v>248</v>
      </c>
      <c r="G287" t="s">
        <v>3824</v>
      </c>
      <c r="H287" s="8">
        <v>44136</v>
      </c>
    </row>
    <row r="288" spans="1:8" x14ac:dyDescent="0.25">
      <c r="A288">
        <v>1407</v>
      </c>
      <c r="B288" t="s">
        <v>142</v>
      </c>
      <c r="C288" t="s">
        <v>1710</v>
      </c>
      <c r="D288" t="s">
        <v>1170</v>
      </c>
      <c r="E288" t="s">
        <v>8</v>
      </c>
      <c r="F288" t="s">
        <v>88</v>
      </c>
      <c r="G288" t="s">
        <v>1984</v>
      </c>
      <c r="H288" s="8">
        <v>10452</v>
      </c>
    </row>
    <row r="289" spans="1:8" x14ac:dyDescent="0.25">
      <c r="A289">
        <v>1416</v>
      </c>
      <c r="B289" t="s">
        <v>2299</v>
      </c>
      <c r="C289" t="s">
        <v>2216</v>
      </c>
      <c r="D289" t="s">
        <v>1345</v>
      </c>
      <c r="E289" t="s">
        <v>27</v>
      </c>
      <c r="F289" t="s">
        <v>140</v>
      </c>
      <c r="G289" t="s">
        <v>5130</v>
      </c>
      <c r="H289" s="8">
        <v>30349</v>
      </c>
    </row>
    <row r="290" spans="1:8" x14ac:dyDescent="0.25">
      <c r="A290">
        <v>1424</v>
      </c>
      <c r="B290" t="s">
        <v>215</v>
      </c>
      <c r="C290" t="s">
        <v>251</v>
      </c>
      <c r="D290" t="s">
        <v>107</v>
      </c>
      <c r="E290" t="s">
        <v>8</v>
      </c>
      <c r="F290" t="s">
        <v>190</v>
      </c>
      <c r="G290" t="s">
        <v>3412</v>
      </c>
      <c r="H290" s="8">
        <v>85204</v>
      </c>
    </row>
    <row r="291" spans="1:8" x14ac:dyDescent="0.25">
      <c r="A291">
        <v>1426</v>
      </c>
      <c r="B291" t="s">
        <v>59</v>
      </c>
      <c r="C291" t="s">
        <v>93</v>
      </c>
      <c r="D291" t="s">
        <v>746</v>
      </c>
      <c r="E291" t="s">
        <v>8</v>
      </c>
      <c r="F291" t="s">
        <v>21</v>
      </c>
      <c r="G291" t="s">
        <v>4642</v>
      </c>
      <c r="H291" s="8">
        <v>90813</v>
      </c>
    </row>
    <row r="292" spans="1:8" x14ac:dyDescent="0.25">
      <c r="A292">
        <v>1430</v>
      </c>
      <c r="B292" t="s">
        <v>656</v>
      </c>
      <c r="C292" t="s">
        <v>366</v>
      </c>
      <c r="D292" t="s">
        <v>107</v>
      </c>
      <c r="E292" t="s">
        <v>95</v>
      </c>
      <c r="F292" t="s">
        <v>77</v>
      </c>
      <c r="G292" t="s">
        <v>2509</v>
      </c>
      <c r="H292" s="8">
        <v>19145</v>
      </c>
    </row>
    <row r="293" spans="1:8" x14ac:dyDescent="0.25">
      <c r="A293">
        <v>1432</v>
      </c>
      <c r="B293" t="s">
        <v>5</v>
      </c>
      <c r="C293" t="s">
        <v>1714</v>
      </c>
      <c r="D293" t="s">
        <v>107</v>
      </c>
      <c r="E293" t="s">
        <v>95</v>
      </c>
      <c r="F293" t="s">
        <v>9</v>
      </c>
      <c r="G293" t="s">
        <v>3398</v>
      </c>
      <c r="H293" s="8">
        <v>725</v>
      </c>
    </row>
    <row r="294" spans="1:8" x14ac:dyDescent="0.25">
      <c r="A294">
        <v>1433</v>
      </c>
      <c r="B294" t="s">
        <v>840</v>
      </c>
      <c r="C294" t="s">
        <v>93</v>
      </c>
      <c r="D294" t="s">
        <v>1854</v>
      </c>
      <c r="E294" t="s">
        <v>95</v>
      </c>
      <c r="F294" t="s">
        <v>21</v>
      </c>
      <c r="G294" t="s">
        <v>3464</v>
      </c>
      <c r="H294" s="8">
        <v>94533</v>
      </c>
    </row>
    <row r="295" spans="1:8" x14ac:dyDescent="0.25">
      <c r="A295">
        <v>1435</v>
      </c>
      <c r="B295" t="s">
        <v>5</v>
      </c>
      <c r="C295" t="s">
        <v>93</v>
      </c>
      <c r="D295" t="s">
        <v>1258</v>
      </c>
      <c r="E295" t="s">
        <v>27</v>
      </c>
      <c r="F295" t="s">
        <v>9</v>
      </c>
      <c r="G295" t="s">
        <v>4908</v>
      </c>
      <c r="H295" s="8">
        <v>725</v>
      </c>
    </row>
    <row r="296" spans="1:8" x14ac:dyDescent="0.25">
      <c r="A296">
        <v>1438</v>
      </c>
      <c r="B296" t="s">
        <v>215</v>
      </c>
      <c r="C296" t="s">
        <v>1109</v>
      </c>
      <c r="D296" t="s">
        <v>107</v>
      </c>
      <c r="E296" t="s">
        <v>8</v>
      </c>
      <c r="F296" t="s">
        <v>190</v>
      </c>
      <c r="G296" t="s">
        <v>3947</v>
      </c>
      <c r="H296" s="8">
        <v>85201</v>
      </c>
    </row>
    <row r="297" spans="1:8" x14ac:dyDescent="0.25">
      <c r="A297">
        <v>1447</v>
      </c>
      <c r="B297" t="s">
        <v>997</v>
      </c>
      <c r="C297" t="s">
        <v>1231</v>
      </c>
      <c r="D297" t="s">
        <v>107</v>
      </c>
      <c r="E297" t="s">
        <v>8</v>
      </c>
      <c r="F297" t="s">
        <v>2654</v>
      </c>
      <c r="G297" t="s">
        <v>5613</v>
      </c>
      <c r="H297" s="8">
        <v>19702</v>
      </c>
    </row>
    <row r="298" spans="1:8" x14ac:dyDescent="0.25">
      <c r="A298">
        <v>1449</v>
      </c>
      <c r="B298" t="s">
        <v>1535</v>
      </c>
      <c r="C298" t="s">
        <v>251</v>
      </c>
      <c r="D298" t="s">
        <v>107</v>
      </c>
      <c r="E298" t="s">
        <v>8</v>
      </c>
      <c r="F298" t="s">
        <v>140</v>
      </c>
      <c r="G298" t="s">
        <v>4286</v>
      </c>
      <c r="H298" s="8">
        <v>30044</v>
      </c>
    </row>
    <row r="299" spans="1:8" x14ac:dyDescent="0.25">
      <c r="A299">
        <v>1471</v>
      </c>
      <c r="B299" t="s">
        <v>250</v>
      </c>
      <c r="C299" t="s">
        <v>499</v>
      </c>
      <c r="D299" t="s">
        <v>1308</v>
      </c>
      <c r="E299" t="s">
        <v>8</v>
      </c>
      <c r="F299" t="s">
        <v>21</v>
      </c>
      <c r="G299" t="s">
        <v>3024</v>
      </c>
      <c r="H299" s="8">
        <v>92627</v>
      </c>
    </row>
    <row r="300" spans="1:8" x14ac:dyDescent="0.25">
      <c r="A300">
        <v>1473</v>
      </c>
      <c r="B300" t="s">
        <v>5</v>
      </c>
      <c r="C300" t="s">
        <v>3108</v>
      </c>
      <c r="D300" t="s">
        <v>3154</v>
      </c>
      <c r="E300" t="s">
        <v>8</v>
      </c>
      <c r="F300" t="s">
        <v>9</v>
      </c>
      <c r="G300" t="s">
        <v>3155</v>
      </c>
      <c r="H300" s="8">
        <v>725</v>
      </c>
    </row>
    <row r="301" spans="1:8" x14ac:dyDescent="0.25">
      <c r="A301">
        <v>1480</v>
      </c>
      <c r="B301" t="s">
        <v>254</v>
      </c>
      <c r="C301" t="s">
        <v>1011</v>
      </c>
      <c r="D301" t="s">
        <v>1012</v>
      </c>
      <c r="E301" t="s">
        <v>8</v>
      </c>
      <c r="F301" t="s">
        <v>55</v>
      </c>
      <c r="G301" t="s">
        <v>1013</v>
      </c>
      <c r="H301" s="8">
        <v>60619</v>
      </c>
    </row>
    <row r="302" spans="1:8" x14ac:dyDescent="0.25">
      <c r="A302">
        <v>1484</v>
      </c>
      <c r="B302" t="s">
        <v>281</v>
      </c>
      <c r="C302" t="s">
        <v>93</v>
      </c>
      <c r="D302" t="s">
        <v>2341</v>
      </c>
      <c r="E302" t="s">
        <v>27</v>
      </c>
      <c r="F302" t="s">
        <v>283</v>
      </c>
      <c r="G302" t="s">
        <v>4607</v>
      </c>
      <c r="H302" s="8">
        <v>22192</v>
      </c>
    </row>
    <row r="303" spans="1:8" x14ac:dyDescent="0.25">
      <c r="A303">
        <v>1485</v>
      </c>
      <c r="B303" t="s">
        <v>1516</v>
      </c>
      <c r="C303" t="s">
        <v>2674</v>
      </c>
      <c r="D303" t="s">
        <v>107</v>
      </c>
      <c r="E303" t="s">
        <v>95</v>
      </c>
      <c r="F303" t="s">
        <v>308</v>
      </c>
      <c r="G303" t="s">
        <v>2675</v>
      </c>
      <c r="H303" s="8">
        <v>7960</v>
      </c>
    </row>
    <row r="304" spans="1:8" x14ac:dyDescent="0.25">
      <c r="A304">
        <v>1489</v>
      </c>
      <c r="B304" t="s">
        <v>368</v>
      </c>
      <c r="C304" t="s">
        <v>112</v>
      </c>
      <c r="D304" t="s">
        <v>107</v>
      </c>
      <c r="E304" t="s">
        <v>8</v>
      </c>
      <c r="F304" t="s">
        <v>88</v>
      </c>
      <c r="G304" t="s">
        <v>2889</v>
      </c>
      <c r="H304" s="8">
        <v>10003</v>
      </c>
    </row>
    <row r="305" spans="1:8" x14ac:dyDescent="0.25">
      <c r="A305">
        <v>1492</v>
      </c>
      <c r="B305" t="s">
        <v>2918</v>
      </c>
      <c r="C305" t="s">
        <v>1401</v>
      </c>
      <c r="D305" t="s">
        <v>2680</v>
      </c>
      <c r="E305" t="s">
        <v>8</v>
      </c>
      <c r="F305" t="s">
        <v>21</v>
      </c>
      <c r="G305" t="s">
        <v>2919</v>
      </c>
      <c r="H305" s="8">
        <v>90640</v>
      </c>
    </row>
    <row r="306" spans="1:8" x14ac:dyDescent="0.25">
      <c r="A306">
        <v>1502</v>
      </c>
      <c r="B306" t="s">
        <v>5</v>
      </c>
      <c r="C306" t="s">
        <v>751</v>
      </c>
      <c r="D306" t="s">
        <v>1597</v>
      </c>
      <c r="E306" t="s">
        <v>8</v>
      </c>
      <c r="F306" t="s">
        <v>9</v>
      </c>
      <c r="G306" t="s">
        <v>4864</v>
      </c>
      <c r="H306" s="8">
        <v>725</v>
      </c>
    </row>
    <row r="307" spans="1:8" x14ac:dyDescent="0.25">
      <c r="A307">
        <v>1506</v>
      </c>
      <c r="B307" t="s">
        <v>1919</v>
      </c>
      <c r="C307" t="s">
        <v>1175</v>
      </c>
      <c r="D307" t="s">
        <v>3649</v>
      </c>
      <c r="E307" t="s">
        <v>8</v>
      </c>
      <c r="F307" t="s">
        <v>242</v>
      </c>
      <c r="G307" t="s">
        <v>4620</v>
      </c>
      <c r="H307" s="8">
        <v>21740</v>
      </c>
    </row>
    <row r="308" spans="1:8" x14ac:dyDescent="0.25">
      <c r="A308">
        <v>1518</v>
      </c>
      <c r="B308" t="s">
        <v>239</v>
      </c>
      <c r="C308" t="s">
        <v>727</v>
      </c>
      <c r="D308" t="s">
        <v>107</v>
      </c>
      <c r="E308" t="s">
        <v>8</v>
      </c>
      <c r="F308" t="s">
        <v>242</v>
      </c>
      <c r="G308" t="s">
        <v>2717</v>
      </c>
      <c r="H308" s="8">
        <v>21229</v>
      </c>
    </row>
    <row r="309" spans="1:8" x14ac:dyDescent="0.25">
      <c r="A309">
        <v>1522</v>
      </c>
      <c r="B309" t="s">
        <v>2973</v>
      </c>
      <c r="C309" t="s">
        <v>93</v>
      </c>
      <c r="D309" t="s">
        <v>5337</v>
      </c>
      <c r="E309" t="s">
        <v>27</v>
      </c>
      <c r="F309" t="s">
        <v>1657</v>
      </c>
      <c r="G309" t="s">
        <v>5338</v>
      </c>
      <c r="H309" s="8">
        <v>6902</v>
      </c>
    </row>
    <row r="310" spans="1:8" x14ac:dyDescent="0.25">
      <c r="A310">
        <v>1523</v>
      </c>
      <c r="B310" t="s">
        <v>1579</v>
      </c>
      <c r="C310" t="s">
        <v>1303</v>
      </c>
      <c r="D310" t="s">
        <v>107</v>
      </c>
      <c r="E310" t="s">
        <v>27</v>
      </c>
      <c r="F310" t="s">
        <v>21</v>
      </c>
      <c r="G310" t="s">
        <v>1580</v>
      </c>
      <c r="H310" s="8">
        <v>91405</v>
      </c>
    </row>
    <row r="311" spans="1:8" x14ac:dyDescent="0.25">
      <c r="A311">
        <v>1524</v>
      </c>
      <c r="B311" t="s">
        <v>1787</v>
      </c>
      <c r="C311" t="s">
        <v>1714</v>
      </c>
      <c r="D311" t="s">
        <v>403</v>
      </c>
      <c r="E311" t="s">
        <v>8</v>
      </c>
      <c r="F311" t="s">
        <v>21</v>
      </c>
      <c r="G311" t="s">
        <v>2741</v>
      </c>
      <c r="H311" s="8">
        <v>90638</v>
      </c>
    </row>
    <row r="312" spans="1:8" x14ac:dyDescent="0.25">
      <c r="A312">
        <v>1531</v>
      </c>
      <c r="B312" t="s">
        <v>5</v>
      </c>
      <c r="C312" t="s">
        <v>556</v>
      </c>
      <c r="D312" t="s">
        <v>1304</v>
      </c>
      <c r="E312" t="s">
        <v>8</v>
      </c>
      <c r="F312" t="s">
        <v>9</v>
      </c>
      <c r="G312" t="s">
        <v>5075</v>
      </c>
      <c r="H312" s="8">
        <v>725</v>
      </c>
    </row>
    <row r="313" spans="1:8" x14ac:dyDescent="0.25">
      <c r="A313">
        <v>1534</v>
      </c>
      <c r="B313" t="s">
        <v>1850</v>
      </c>
      <c r="C313" t="s">
        <v>555</v>
      </c>
      <c r="D313" t="s">
        <v>107</v>
      </c>
      <c r="E313" t="s">
        <v>95</v>
      </c>
      <c r="F313" t="s">
        <v>21</v>
      </c>
      <c r="G313" t="s">
        <v>5565</v>
      </c>
      <c r="H313" s="8">
        <v>92708</v>
      </c>
    </row>
    <row r="314" spans="1:8" x14ac:dyDescent="0.25">
      <c r="A314">
        <v>1537</v>
      </c>
      <c r="B314" t="s">
        <v>810</v>
      </c>
      <c r="C314" t="s">
        <v>577</v>
      </c>
      <c r="D314" t="s">
        <v>2556</v>
      </c>
      <c r="E314" t="s">
        <v>27</v>
      </c>
      <c r="F314" t="s">
        <v>448</v>
      </c>
      <c r="G314" t="s">
        <v>3554</v>
      </c>
      <c r="H314" s="8">
        <v>33064</v>
      </c>
    </row>
    <row r="315" spans="1:8" x14ac:dyDescent="0.25">
      <c r="A315">
        <v>1538</v>
      </c>
      <c r="B315" t="s">
        <v>5</v>
      </c>
      <c r="C315" t="s">
        <v>93</v>
      </c>
      <c r="D315" t="s">
        <v>107</v>
      </c>
      <c r="E315" t="s">
        <v>8</v>
      </c>
      <c r="F315" t="s">
        <v>9</v>
      </c>
      <c r="G315" t="s">
        <v>5063</v>
      </c>
      <c r="H315" s="8">
        <v>725</v>
      </c>
    </row>
    <row r="316" spans="1:8" x14ac:dyDescent="0.25">
      <c r="A316">
        <v>1541</v>
      </c>
      <c r="B316" t="s">
        <v>5</v>
      </c>
      <c r="C316" t="s">
        <v>1294</v>
      </c>
      <c r="D316" t="s">
        <v>107</v>
      </c>
      <c r="E316" t="s">
        <v>8</v>
      </c>
      <c r="F316" t="s">
        <v>9</v>
      </c>
      <c r="G316" t="s">
        <v>5280</v>
      </c>
      <c r="H316" s="8">
        <v>725</v>
      </c>
    </row>
    <row r="317" spans="1:8" x14ac:dyDescent="0.25">
      <c r="A317">
        <v>1543</v>
      </c>
      <c r="B317" t="s">
        <v>3150</v>
      </c>
      <c r="C317" t="s">
        <v>93</v>
      </c>
      <c r="D317" t="s">
        <v>107</v>
      </c>
      <c r="E317" t="s">
        <v>8</v>
      </c>
      <c r="F317" t="s">
        <v>341</v>
      </c>
      <c r="G317" t="s">
        <v>4417</v>
      </c>
      <c r="H317" s="8">
        <v>28314</v>
      </c>
    </row>
    <row r="318" spans="1:8" x14ac:dyDescent="0.25">
      <c r="A318">
        <v>1546</v>
      </c>
      <c r="B318" t="s">
        <v>313</v>
      </c>
      <c r="C318" t="s">
        <v>948</v>
      </c>
      <c r="D318" t="s">
        <v>1248</v>
      </c>
      <c r="E318" t="s">
        <v>8</v>
      </c>
      <c r="F318" t="s">
        <v>21</v>
      </c>
      <c r="G318" t="s">
        <v>2079</v>
      </c>
      <c r="H318" s="8">
        <v>92879</v>
      </c>
    </row>
    <row r="319" spans="1:8" x14ac:dyDescent="0.25">
      <c r="A319">
        <v>1547</v>
      </c>
      <c r="B319" t="s">
        <v>769</v>
      </c>
      <c r="C319" t="s">
        <v>366</v>
      </c>
      <c r="D319" t="s">
        <v>107</v>
      </c>
      <c r="E319" t="s">
        <v>8</v>
      </c>
      <c r="F319" t="s">
        <v>190</v>
      </c>
      <c r="G319" t="s">
        <v>4958</v>
      </c>
      <c r="H319" s="8">
        <v>85035</v>
      </c>
    </row>
    <row r="320" spans="1:8" x14ac:dyDescent="0.25">
      <c r="A320">
        <v>1549</v>
      </c>
      <c r="B320" t="s">
        <v>2915</v>
      </c>
      <c r="C320" t="s">
        <v>1981</v>
      </c>
      <c r="D320" t="s">
        <v>5025</v>
      </c>
      <c r="E320" t="s">
        <v>27</v>
      </c>
      <c r="F320" t="s">
        <v>108</v>
      </c>
      <c r="G320" t="s">
        <v>5519</v>
      </c>
      <c r="H320" s="8">
        <v>97045</v>
      </c>
    </row>
    <row r="321" spans="1:8" x14ac:dyDescent="0.25">
      <c r="A321">
        <v>1551</v>
      </c>
      <c r="B321" t="s">
        <v>997</v>
      </c>
      <c r="C321" t="s">
        <v>799</v>
      </c>
      <c r="D321" t="s">
        <v>739</v>
      </c>
      <c r="E321" t="s">
        <v>27</v>
      </c>
      <c r="F321" t="s">
        <v>308</v>
      </c>
      <c r="G321" t="s">
        <v>892</v>
      </c>
      <c r="H321" s="8">
        <v>7105</v>
      </c>
    </row>
    <row r="322" spans="1:8" x14ac:dyDescent="0.25">
      <c r="A322">
        <v>1552</v>
      </c>
      <c r="B322" t="s">
        <v>5</v>
      </c>
      <c r="C322" t="s">
        <v>93</v>
      </c>
      <c r="D322" t="s">
        <v>4260</v>
      </c>
      <c r="E322" t="s">
        <v>8</v>
      </c>
      <c r="F322" t="s">
        <v>9</v>
      </c>
      <c r="G322" t="s">
        <v>4617</v>
      </c>
      <c r="H322" s="8">
        <v>725</v>
      </c>
    </row>
    <row r="323" spans="1:8" x14ac:dyDescent="0.25">
      <c r="A323">
        <v>1553</v>
      </c>
      <c r="B323" t="s">
        <v>1915</v>
      </c>
      <c r="C323" t="s">
        <v>506</v>
      </c>
      <c r="D323" t="s">
        <v>107</v>
      </c>
      <c r="E323" t="s">
        <v>8</v>
      </c>
      <c r="F323" t="s">
        <v>21</v>
      </c>
      <c r="G323" t="s">
        <v>1916</v>
      </c>
      <c r="H323" s="8">
        <v>94601</v>
      </c>
    </row>
    <row r="324" spans="1:8" x14ac:dyDescent="0.25">
      <c r="A324">
        <v>1555</v>
      </c>
      <c r="B324" t="s">
        <v>1928</v>
      </c>
      <c r="C324" t="s">
        <v>1399</v>
      </c>
      <c r="D324" t="s">
        <v>107</v>
      </c>
      <c r="E324" t="s">
        <v>8</v>
      </c>
      <c r="F324" t="s">
        <v>88</v>
      </c>
      <c r="G324" t="s">
        <v>3950</v>
      </c>
      <c r="H324" s="8">
        <v>10314</v>
      </c>
    </row>
    <row r="325" spans="1:8" x14ac:dyDescent="0.25">
      <c r="A325">
        <v>1558</v>
      </c>
      <c r="B325" t="s">
        <v>5</v>
      </c>
      <c r="C325" t="s">
        <v>93</v>
      </c>
      <c r="D325" t="s">
        <v>107</v>
      </c>
      <c r="E325" t="s">
        <v>95</v>
      </c>
      <c r="F325" t="s">
        <v>9</v>
      </c>
      <c r="G325" t="s">
        <v>540</v>
      </c>
      <c r="H325" s="8">
        <v>725</v>
      </c>
    </row>
    <row r="326" spans="1:8" x14ac:dyDescent="0.25">
      <c r="A326">
        <v>1559</v>
      </c>
      <c r="B326" t="s">
        <v>723</v>
      </c>
      <c r="C326" t="s">
        <v>251</v>
      </c>
      <c r="D326" t="s">
        <v>2175</v>
      </c>
      <c r="E326" t="s">
        <v>8</v>
      </c>
      <c r="F326" t="s">
        <v>729</v>
      </c>
      <c r="G326" t="s">
        <v>2845</v>
      </c>
      <c r="H326" s="8">
        <v>80015</v>
      </c>
    </row>
    <row r="327" spans="1:8" x14ac:dyDescent="0.25">
      <c r="A327">
        <v>1560</v>
      </c>
      <c r="B327" t="s">
        <v>5</v>
      </c>
      <c r="C327" t="s">
        <v>93</v>
      </c>
      <c r="D327" t="s">
        <v>107</v>
      </c>
      <c r="E327" t="s">
        <v>8</v>
      </c>
      <c r="F327" t="s">
        <v>9</v>
      </c>
      <c r="G327" t="s">
        <v>592</v>
      </c>
      <c r="H327" s="8">
        <v>725</v>
      </c>
    </row>
    <row r="328" spans="1:8" x14ac:dyDescent="0.25">
      <c r="A328">
        <v>1573</v>
      </c>
      <c r="B328" t="s">
        <v>769</v>
      </c>
      <c r="C328" t="s">
        <v>1381</v>
      </c>
      <c r="D328" t="s">
        <v>2852</v>
      </c>
      <c r="E328" t="s">
        <v>8</v>
      </c>
      <c r="F328" t="s">
        <v>190</v>
      </c>
      <c r="G328" t="s">
        <v>3872</v>
      </c>
      <c r="H328" s="8">
        <v>85009</v>
      </c>
    </row>
    <row r="329" spans="1:8" x14ac:dyDescent="0.25">
      <c r="A329">
        <v>1575</v>
      </c>
      <c r="B329" t="s">
        <v>5</v>
      </c>
      <c r="C329" t="s">
        <v>417</v>
      </c>
      <c r="D329" t="s">
        <v>322</v>
      </c>
      <c r="E329" t="s">
        <v>95</v>
      </c>
      <c r="F329" t="s">
        <v>9</v>
      </c>
      <c r="G329" t="s">
        <v>4229</v>
      </c>
      <c r="H329" s="8">
        <v>725</v>
      </c>
    </row>
    <row r="330" spans="1:8" x14ac:dyDescent="0.25">
      <c r="A330">
        <v>1577</v>
      </c>
      <c r="B330" t="s">
        <v>5</v>
      </c>
      <c r="C330" t="s">
        <v>93</v>
      </c>
      <c r="D330" t="s">
        <v>107</v>
      </c>
      <c r="E330" t="s">
        <v>95</v>
      </c>
      <c r="F330" t="s">
        <v>9</v>
      </c>
      <c r="G330" t="s">
        <v>3566</v>
      </c>
      <c r="H330" s="8">
        <v>725</v>
      </c>
    </row>
    <row r="331" spans="1:8" x14ac:dyDescent="0.25">
      <c r="A331">
        <v>1581</v>
      </c>
      <c r="B331" t="s">
        <v>435</v>
      </c>
      <c r="C331" t="s">
        <v>93</v>
      </c>
      <c r="D331" t="s">
        <v>107</v>
      </c>
      <c r="E331" t="s">
        <v>8</v>
      </c>
      <c r="F331" t="s">
        <v>172</v>
      </c>
      <c r="G331" t="s">
        <v>1278</v>
      </c>
      <c r="H331" s="8">
        <v>63116</v>
      </c>
    </row>
    <row r="332" spans="1:8" x14ac:dyDescent="0.25">
      <c r="A332">
        <v>1589</v>
      </c>
      <c r="B332" t="s">
        <v>2170</v>
      </c>
      <c r="C332" t="s">
        <v>700</v>
      </c>
      <c r="D332" t="s">
        <v>3795</v>
      </c>
      <c r="E332" t="s">
        <v>27</v>
      </c>
      <c r="F332" t="s">
        <v>248</v>
      </c>
      <c r="G332" t="s">
        <v>3130</v>
      </c>
      <c r="H332" s="8">
        <v>44102</v>
      </c>
    </row>
    <row r="333" spans="1:8" x14ac:dyDescent="0.25">
      <c r="A333">
        <v>1591</v>
      </c>
      <c r="B333" t="s">
        <v>5</v>
      </c>
      <c r="C333" t="s">
        <v>891</v>
      </c>
      <c r="D333" t="s">
        <v>1304</v>
      </c>
      <c r="E333" t="s">
        <v>27</v>
      </c>
      <c r="F333" t="s">
        <v>9</v>
      </c>
      <c r="G333" t="s">
        <v>636</v>
      </c>
      <c r="H333" s="8">
        <v>725</v>
      </c>
    </row>
    <row r="334" spans="1:8" x14ac:dyDescent="0.25">
      <c r="A334">
        <v>1597</v>
      </c>
      <c r="B334" t="s">
        <v>3216</v>
      </c>
      <c r="C334" t="s">
        <v>841</v>
      </c>
      <c r="D334" t="s">
        <v>107</v>
      </c>
      <c r="E334" t="s">
        <v>8</v>
      </c>
      <c r="F334" t="s">
        <v>140</v>
      </c>
      <c r="G334" t="s">
        <v>2932</v>
      </c>
      <c r="H334" s="8">
        <v>30093</v>
      </c>
    </row>
    <row r="335" spans="1:8" x14ac:dyDescent="0.25">
      <c r="A335">
        <v>1604</v>
      </c>
      <c r="B335" t="s">
        <v>5</v>
      </c>
      <c r="C335" t="s">
        <v>1482</v>
      </c>
      <c r="D335" t="s">
        <v>776</v>
      </c>
      <c r="E335" t="s">
        <v>95</v>
      </c>
      <c r="F335" t="s">
        <v>9</v>
      </c>
      <c r="G335" t="s">
        <v>4833</v>
      </c>
      <c r="H335" s="8">
        <v>725</v>
      </c>
    </row>
    <row r="336" spans="1:8" x14ac:dyDescent="0.25">
      <c r="A336">
        <v>1608</v>
      </c>
      <c r="B336" t="s">
        <v>710</v>
      </c>
      <c r="C336" t="s">
        <v>223</v>
      </c>
      <c r="D336" t="s">
        <v>107</v>
      </c>
      <c r="E336" t="s">
        <v>27</v>
      </c>
      <c r="F336" t="s">
        <v>448</v>
      </c>
      <c r="G336" t="s">
        <v>714</v>
      </c>
      <c r="H336" s="8">
        <v>33324</v>
      </c>
    </row>
    <row r="337" spans="1:8" x14ac:dyDescent="0.25">
      <c r="A337">
        <v>1640</v>
      </c>
      <c r="B337" t="s">
        <v>1523</v>
      </c>
      <c r="C337" t="s">
        <v>93</v>
      </c>
      <c r="D337" t="s">
        <v>107</v>
      </c>
      <c r="E337" t="s">
        <v>27</v>
      </c>
      <c r="F337" t="s">
        <v>21</v>
      </c>
      <c r="G337" t="s">
        <v>1524</v>
      </c>
      <c r="H337" s="8">
        <v>90201</v>
      </c>
    </row>
    <row r="338" spans="1:8" x14ac:dyDescent="0.25">
      <c r="A338">
        <v>1658</v>
      </c>
      <c r="B338" t="s">
        <v>174</v>
      </c>
      <c r="C338" t="s">
        <v>745</v>
      </c>
      <c r="D338" t="s">
        <v>746</v>
      </c>
      <c r="E338" t="s">
        <v>8</v>
      </c>
      <c r="F338" t="s">
        <v>21</v>
      </c>
      <c r="G338" t="s">
        <v>747</v>
      </c>
      <c r="H338" s="8">
        <v>90066</v>
      </c>
    </row>
    <row r="339" spans="1:8" x14ac:dyDescent="0.25">
      <c r="A339">
        <v>1660</v>
      </c>
      <c r="B339" t="s">
        <v>642</v>
      </c>
      <c r="C339" t="s">
        <v>643</v>
      </c>
      <c r="D339" t="s">
        <v>644</v>
      </c>
      <c r="E339" t="s">
        <v>27</v>
      </c>
      <c r="F339" t="s">
        <v>21</v>
      </c>
      <c r="G339" t="s">
        <v>645</v>
      </c>
      <c r="H339" s="8">
        <v>91352</v>
      </c>
    </row>
    <row r="340" spans="1:8" x14ac:dyDescent="0.25">
      <c r="A340">
        <v>1678</v>
      </c>
      <c r="B340" t="s">
        <v>2101</v>
      </c>
      <c r="C340" t="s">
        <v>93</v>
      </c>
      <c r="D340" t="s">
        <v>4799</v>
      </c>
      <c r="E340" t="s">
        <v>95</v>
      </c>
      <c r="F340" t="s">
        <v>77</v>
      </c>
      <c r="G340" t="s">
        <v>4874</v>
      </c>
      <c r="H340" s="8">
        <v>19380</v>
      </c>
    </row>
    <row r="341" spans="1:8" x14ac:dyDescent="0.25">
      <c r="A341">
        <v>1679</v>
      </c>
      <c r="B341" t="s">
        <v>5</v>
      </c>
      <c r="C341" t="s">
        <v>236</v>
      </c>
      <c r="D341" t="s">
        <v>107</v>
      </c>
      <c r="E341" t="s">
        <v>8</v>
      </c>
      <c r="F341" t="s">
        <v>9</v>
      </c>
      <c r="G341" t="s">
        <v>3160</v>
      </c>
      <c r="H341" s="8">
        <v>725</v>
      </c>
    </row>
    <row r="342" spans="1:8" x14ac:dyDescent="0.25">
      <c r="A342">
        <v>1682</v>
      </c>
      <c r="B342" t="s">
        <v>1698</v>
      </c>
      <c r="C342" t="s">
        <v>93</v>
      </c>
      <c r="D342" t="s">
        <v>1699</v>
      </c>
      <c r="E342" t="s">
        <v>27</v>
      </c>
      <c r="F342" t="s">
        <v>88</v>
      </c>
      <c r="G342" t="s">
        <v>1700</v>
      </c>
      <c r="H342" s="8">
        <v>11377</v>
      </c>
    </row>
    <row r="343" spans="1:8" x14ac:dyDescent="0.25">
      <c r="A343">
        <v>1685</v>
      </c>
      <c r="B343" t="s">
        <v>254</v>
      </c>
      <c r="C343" t="s">
        <v>2301</v>
      </c>
      <c r="D343" t="s">
        <v>4095</v>
      </c>
      <c r="E343" t="s">
        <v>8</v>
      </c>
      <c r="F343" t="s">
        <v>55</v>
      </c>
      <c r="G343" t="s">
        <v>1836</v>
      </c>
      <c r="H343" s="8">
        <v>60618</v>
      </c>
    </row>
    <row r="344" spans="1:8" x14ac:dyDescent="0.25">
      <c r="A344">
        <v>1700</v>
      </c>
      <c r="B344" t="s">
        <v>174</v>
      </c>
      <c r="C344" t="s">
        <v>555</v>
      </c>
      <c r="D344" t="s">
        <v>1113</v>
      </c>
      <c r="E344" t="s">
        <v>27</v>
      </c>
      <c r="F344" t="s">
        <v>21</v>
      </c>
      <c r="G344" t="s">
        <v>4730</v>
      </c>
      <c r="H344" s="8">
        <v>90047</v>
      </c>
    </row>
    <row r="345" spans="1:8" x14ac:dyDescent="0.25">
      <c r="A345">
        <v>1707</v>
      </c>
      <c r="B345" t="s">
        <v>3199</v>
      </c>
      <c r="C345" t="s">
        <v>93</v>
      </c>
      <c r="D345" t="s">
        <v>1081</v>
      </c>
      <c r="E345" t="s">
        <v>8</v>
      </c>
      <c r="F345" t="s">
        <v>134</v>
      </c>
      <c r="G345" t="s">
        <v>3200</v>
      </c>
      <c r="H345" s="8">
        <v>96744</v>
      </c>
    </row>
    <row r="346" spans="1:8" x14ac:dyDescent="0.25">
      <c r="A346">
        <v>1708</v>
      </c>
      <c r="B346" t="s">
        <v>3010</v>
      </c>
      <c r="C346" t="s">
        <v>1317</v>
      </c>
      <c r="D346" t="s">
        <v>1127</v>
      </c>
      <c r="E346" t="s">
        <v>8</v>
      </c>
      <c r="F346" t="s">
        <v>114</v>
      </c>
      <c r="G346" t="s">
        <v>3082</v>
      </c>
      <c r="H346" s="8">
        <v>76010</v>
      </c>
    </row>
    <row r="347" spans="1:8" x14ac:dyDescent="0.25">
      <c r="A347">
        <v>1709</v>
      </c>
      <c r="B347" t="s">
        <v>4386</v>
      </c>
      <c r="C347" t="s">
        <v>700</v>
      </c>
      <c r="D347" t="s">
        <v>107</v>
      </c>
      <c r="E347" t="s">
        <v>27</v>
      </c>
      <c r="F347" t="s">
        <v>381</v>
      </c>
      <c r="G347" t="s">
        <v>4944</v>
      </c>
      <c r="H347" s="8">
        <v>48185</v>
      </c>
    </row>
    <row r="348" spans="1:8" x14ac:dyDescent="0.25">
      <c r="A348">
        <v>1711</v>
      </c>
      <c r="B348" t="s">
        <v>854</v>
      </c>
      <c r="C348" t="s">
        <v>1109</v>
      </c>
      <c r="D348" t="s">
        <v>107</v>
      </c>
      <c r="E348" t="s">
        <v>27</v>
      </c>
      <c r="F348" t="s">
        <v>108</v>
      </c>
      <c r="G348" t="s">
        <v>4923</v>
      </c>
      <c r="H348" s="8">
        <v>97301</v>
      </c>
    </row>
    <row r="349" spans="1:8" x14ac:dyDescent="0.25">
      <c r="A349">
        <v>1713</v>
      </c>
      <c r="B349" t="s">
        <v>4413</v>
      </c>
      <c r="C349" t="s">
        <v>93</v>
      </c>
      <c r="D349" t="s">
        <v>2755</v>
      </c>
      <c r="E349" t="s">
        <v>27</v>
      </c>
      <c r="F349" t="s">
        <v>1514</v>
      </c>
      <c r="G349" t="s">
        <v>5326</v>
      </c>
      <c r="H349" s="8">
        <v>40601</v>
      </c>
    </row>
    <row r="350" spans="1:8" x14ac:dyDescent="0.25">
      <c r="A350">
        <v>1714</v>
      </c>
      <c r="B350" t="s">
        <v>1839</v>
      </c>
      <c r="C350" t="s">
        <v>913</v>
      </c>
      <c r="D350" t="s">
        <v>107</v>
      </c>
      <c r="E350" t="s">
        <v>27</v>
      </c>
      <c r="F350" t="s">
        <v>55</v>
      </c>
      <c r="G350" t="s">
        <v>3161</v>
      </c>
      <c r="H350" s="8">
        <v>60014</v>
      </c>
    </row>
    <row r="351" spans="1:8" x14ac:dyDescent="0.25">
      <c r="A351">
        <v>1715</v>
      </c>
      <c r="B351" t="s">
        <v>5</v>
      </c>
      <c r="C351" t="s">
        <v>93</v>
      </c>
      <c r="D351" t="s">
        <v>1720</v>
      </c>
      <c r="E351" t="s">
        <v>27</v>
      </c>
      <c r="F351" t="s">
        <v>9</v>
      </c>
      <c r="G351" t="s">
        <v>2931</v>
      </c>
      <c r="H351" s="8">
        <v>725</v>
      </c>
    </row>
    <row r="352" spans="1:8" x14ac:dyDescent="0.25">
      <c r="A352">
        <v>1716</v>
      </c>
      <c r="B352" t="s">
        <v>699</v>
      </c>
      <c r="C352" t="s">
        <v>2697</v>
      </c>
      <c r="D352" t="s">
        <v>107</v>
      </c>
      <c r="E352" t="s">
        <v>95</v>
      </c>
      <c r="F352" t="s">
        <v>114</v>
      </c>
      <c r="G352" t="s">
        <v>5575</v>
      </c>
      <c r="H352" s="8">
        <v>77036</v>
      </c>
    </row>
    <row r="353" spans="1:8" x14ac:dyDescent="0.25">
      <c r="A353">
        <v>1720</v>
      </c>
      <c r="B353" t="s">
        <v>5</v>
      </c>
      <c r="C353" t="s">
        <v>93</v>
      </c>
      <c r="D353" t="s">
        <v>1304</v>
      </c>
      <c r="E353" t="s">
        <v>27</v>
      </c>
      <c r="F353" t="s">
        <v>9</v>
      </c>
      <c r="G353" t="s">
        <v>4108</v>
      </c>
      <c r="H353" s="8">
        <v>725</v>
      </c>
    </row>
    <row r="354" spans="1:8" x14ac:dyDescent="0.25">
      <c r="A354">
        <v>1721</v>
      </c>
      <c r="B354" t="s">
        <v>2292</v>
      </c>
      <c r="C354" t="s">
        <v>1713</v>
      </c>
      <c r="D354" t="s">
        <v>2293</v>
      </c>
      <c r="E354" t="s">
        <v>27</v>
      </c>
      <c r="F354" t="s">
        <v>21</v>
      </c>
      <c r="G354" t="s">
        <v>2294</v>
      </c>
      <c r="H354" s="8">
        <v>93003</v>
      </c>
    </row>
    <row r="355" spans="1:8" x14ac:dyDescent="0.25">
      <c r="A355">
        <v>1726</v>
      </c>
      <c r="B355" t="s">
        <v>5</v>
      </c>
      <c r="C355" t="s">
        <v>488</v>
      </c>
      <c r="D355" t="s">
        <v>107</v>
      </c>
      <c r="E355" t="s">
        <v>27</v>
      </c>
      <c r="F355" t="s">
        <v>9</v>
      </c>
      <c r="G355" t="s">
        <v>5068</v>
      </c>
      <c r="H355" s="8">
        <v>725</v>
      </c>
    </row>
    <row r="356" spans="1:8" x14ac:dyDescent="0.25">
      <c r="A356">
        <v>1727</v>
      </c>
      <c r="B356" t="s">
        <v>2543</v>
      </c>
      <c r="C356" t="s">
        <v>93</v>
      </c>
      <c r="D356" t="s">
        <v>5116</v>
      </c>
      <c r="E356" t="s">
        <v>27</v>
      </c>
      <c r="F356" t="s">
        <v>88</v>
      </c>
      <c r="G356" t="s">
        <v>5117</v>
      </c>
      <c r="H356" s="8">
        <v>11434</v>
      </c>
    </row>
    <row r="357" spans="1:8" x14ac:dyDescent="0.25">
      <c r="A357">
        <v>1730</v>
      </c>
      <c r="B357" t="s">
        <v>2210</v>
      </c>
      <c r="C357" t="s">
        <v>93</v>
      </c>
      <c r="D357" t="s">
        <v>107</v>
      </c>
      <c r="E357" t="s">
        <v>27</v>
      </c>
      <c r="F357" t="s">
        <v>21</v>
      </c>
      <c r="G357" t="s">
        <v>4681</v>
      </c>
      <c r="H357" s="8">
        <v>92630</v>
      </c>
    </row>
    <row r="358" spans="1:8" x14ac:dyDescent="0.25">
      <c r="A358">
        <v>1736</v>
      </c>
      <c r="B358" t="s">
        <v>1293</v>
      </c>
      <c r="C358" t="s">
        <v>1231</v>
      </c>
      <c r="D358" t="s">
        <v>107</v>
      </c>
      <c r="E358" t="s">
        <v>95</v>
      </c>
      <c r="F358" t="s">
        <v>190</v>
      </c>
      <c r="G358" t="s">
        <v>5538</v>
      </c>
      <c r="H358" s="8">
        <v>85283</v>
      </c>
    </row>
    <row r="359" spans="1:8" x14ac:dyDescent="0.25">
      <c r="A359">
        <v>1744</v>
      </c>
      <c r="B359" t="s">
        <v>5</v>
      </c>
      <c r="C359" t="s">
        <v>268</v>
      </c>
      <c r="D359" t="s">
        <v>1280</v>
      </c>
      <c r="E359" t="s">
        <v>27</v>
      </c>
      <c r="F359" t="s">
        <v>9</v>
      </c>
      <c r="G359" t="s">
        <v>2598</v>
      </c>
      <c r="H359" s="8">
        <v>725</v>
      </c>
    </row>
    <row r="360" spans="1:8" x14ac:dyDescent="0.25">
      <c r="A360">
        <v>1745</v>
      </c>
      <c r="B360" t="s">
        <v>1203</v>
      </c>
      <c r="C360" t="s">
        <v>93</v>
      </c>
      <c r="D360" t="s">
        <v>107</v>
      </c>
      <c r="E360" t="s">
        <v>27</v>
      </c>
      <c r="F360" t="s">
        <v>21</v>
      </c>
      <c r="G360" t="s">
        <v>2661</v>
      </c>
      <c r="H360" s="8">
        <v>91748</v>
      </c>
    </row>
    <row r="361" spans="1:8" x14ac:dyDescent="0.25">
      <c r="A361">
        <v>1754</v>
      </c>
      <c r="B361" t="s">
        <v>5</v>
      </c>
      <c r="C361" t="s">
        <v>787</v>
      </c>
      <c r="D361" t="s">
        <v>3320</v>
      </c>
      <c r="E361" t="s">
        <v>27</v>
      </c>
      <c r="F361" t="s">
        <v>9</v>
      </c>
      <c r="G361" t="s">
        <v>4618</v>
      </c>
      <c r="H361" s="8">
        <v>725</v>
      </c>
    </row>
    <row r="362" spans="1:8" x14ac:dyDescent="0.25">
      <c r="A362">
        <v>1756</v>
      </c>
      <c r="B362" t="s">
        <v>508</v>
      </c>
      <c r="C362" t="s">
        <v>1109</v>
      </c>
      <c r="D362" t="s">
        <v>3320</v>
      </c>
      <c r="E362" t="s">
        <v>8</v>
      </c>
      <c r="F362" t="s">
        <v>114</v>
      </c>
      <c r="G362" t="s">
        <v>4315</v>
      </c>
      <c r="H362" s="8">
        <v>75227</v>
      </c>
    </row>
    <row r="363" spans="1:8" x14ac:dyDescent="0.25">
      <c r="A363">
        <v>1757</v>
      </c>
      <c r="B363" t="s">
        <v>5</v>
      </c>
      <c r="C363" t="s">
        <v>93</v>
      </c>
      <c r="D363" t="s">
        <v>107</v>
      </c>
      <c r="E363" t="s">
        <v>8</v>
      </c>
      <c r="F363" t="s">
        <v>9</v>
      </c>
      <c r="G363" t="s">
        <v>918</v>
      </c>
      <c r="H363" s="8">
        <v>725</v>
      </c>
    </row>
    <row r="364" spans="1:8" x14ac:dyDescent="0.25">
      <c r="A364">
        <v>1762</v>
      </c>
      <c r="B364" t="s">
        <v>5</v>
      </c>
      <c r="C364" t="s">
        <v>230</v>
      </c>
      <c r="D364" t="s">
        <v>107</v>
      </c>
      <c r="E364" t="s">
        <v>27</v>
      </c>
      <c r="F364" t="s">
        <v>9</v>
      </c>
      <c r="G364" t="s">
        <v>1167</v>
      </c>
      <c r="H364" s="8">
        <v>725</v>
      </c>
    </row>
    <row r="365" spans="1:8" x14ac:dyDescent="0.25">
      <c r="A365">
        <v>1766</v>
      </c>
      <c r="B365" t="s">
        <v>2352</v>
      </c>
      <c r="C365" t="s">
        <v>223</v>
      </c>
      <c r="D365" t="s">
        <v>2201</v>
      </c>
      <c r="E365" t="s">
        <v>95</v>
      </c>
      <c r="F365" t="s">
        <v>729</v>
      </c>
      <c r="G365" t="s">
        <v>5510</v>
      </c>
      <c r="H365" s="8">
        <v>80219</v>
      </c>
    </row>
    <row r="366" spans="1:8" x14ac:dyDescent="0.25">
      <c r="A366">
        <v>1768</v>
      </c>
      <c r="B366" t="s">
        <v>862</v>
      </c>
      <c r="C366" t="s">
        <v>2295</v>
      </c>
      <c r="D366" t="s">
        <v>107</v>
      </c>
      <c r="E366" t="s">
        <v>8</v>
      </c>
      <c r="F366" t="s">
        <v>478</v>
      </c>
      <c r="G366" t="s">
        <v>4786</v>
      </c>
      <c r="H366" s="8">
        <v>89119</v>
      </c>
    </row>
    <row r="367" spans="1:8" x14ac:dyDescent="0.25">
      <c r="A367">
        <v>1769</v>
      </c>
      <c r="B367" t="s">
        <v>5</v>
      </c>
      <c r="C367" t="s">
        <v>93</v>
      </c>
      <c r="D367" t="s">
        <v>1201</v>
      </c>
      <c r="E367" t="s">
        <v>27</v>
      </c>
      <c r="F367" t="s">
        <v>9</v>
      </c>
      <c r="G367" t="s">
        <v>2692</v>
      </c>
      <c r="H367" s="8">
        <v>725</v>
      </c>
    </row>
    <row r="368" spans="1:8" x14ac:dyDescent="0.25">
      <c r="A368">
        <v>1772</v>
      </c>
      <c r="B368" t="s">
        <v>5</v>
      </c>
      <c r="C368" t="s">
        <v>93</v>
      </c>
      <c r="D368" t="s">
        <v>567</v>
      </c>
      <c r="E368" t="s">
        <v>27</v>
      </c>
      <c r="F368" t="s">
        <v>9</v>
      </c>
      <c r="G368" t="s">
        <v>3279</v>
      </c>
      <c r="H368" s="8">
        <v>725</v>
      </c>
    </row>
    <row r="369" spans="1:8" x14ac:dyDescent="0.25">
      <c r="A369">
        <v>1779</v>
      </c>
      <c r="B369" t="s">
        <v>1550</v>
      </c>
      <c r="C369" t="s">
        <v>1153</v>
      </c>
      <c r="D369" t="s">
        <v>107</v>
      </c>
      <c r="E369" t="s">
        <v>27</v>
      </c>
      <c r="F369" t="s">
        <v>88</v>
      </c>
      <c r="G369" t="s">
        <v>4456</v>
      </c>
      <c r="H369" s="8">
        <v>11420</v>
      </c>
    </row>
    <row r="370" spans="1:8" x14ac:dyDescent="0.25">
      <c r="A370">
        <v>1780</v>
      </c>
      <c r="B370" t="s">
        <v>5</v>
      </c>
      <c r="C370" t="s">
        <v>1299</v>
      </c>
      <c r="D370" t="s">
        <v>2023</v>
      </c>
      <c r="E370" t="s">
        <v>95</v>
      </c>
      <c r="F370" t="s">
        <v>9</v>
      </c>
      <c r="G370" t="s">
        <v>2423</v>
      </c>
      <c r="H370" s="8">
        <v>725</v>
      </c>
    </row>
    <row r="371" spans="1:8" x14ac:dyDescent="0.25">
      <c r="A371">
        <v>1782</v>
      </c>
      <c r="B371" t="s">
        <v>1800</v>
      </c>
      <c r="C371" t="s">
        <v>112</v>
      </c>
      <c r="D371" t="s">
        <v>107</v>
      </c>
      <c r="E371" t="s">
        <v>27</v>
      </c>
      <c r="F371" t="s">
        <v>114</v>
      </c>
      <c r="G371" t="s">
        <v>2622</v>
      </c>
      <c r="H371" s="8">
        <v>76106</v>
      </c>
    </row>
    <row r="372" spans="1:8" x14ac:dyDescent="0.25">
      <c r="A372">
        <v>1793</v>
      </c>
      <c r="B372" t="s">
        <v>2538</v>
      </c>
      <c r="C372" t="s">
        <v>93</v>
      </c>
      <c r="D372" t="s">
        <v>1340</v>
      </c>
      <c r="E372" t="s">
        <v>8</v>
      </c>
      <c r="F372" t="s">
        <v>55</v>
      </c>
      <c r="G372" t="s">
        <v>2896</v>
      </c>
      <c r="H372" s="8">
        <v>60025</v>
      </c>
    </row>
    <row r="373" spans="1:8" x14ac:dyDescent="0.25">
      <c r="A373">
        <v>1797</v>
      </c>
      <c r="B373" t="s">
        <v>3008</v>
      </c>
      <c r="C373" t="s">
        <v>160</v>
      </c>
      <c r="D373" t="s">
        <v>107</v>
      </c>
      <c r="E373" t="s">
        <v>8</v>
      </c>
      <c r="F373" t="s">
        <v>158</v>
      </c>
      <c r="G373" t="s">
        <v>4987</v>
      </c>
      <c r="H373" s="8">
        <v>38118</v>
      </c>
    </row>
    <row r="374" spans="1:8" x14ac:dyDescent="0.25">
      <c r="A374">
        <v>1798</v>
      </c>
      <c r="B374" t="s">
        <v>5</v>
      </c>
      <c r="C374" t="s">
        <v>93</v>
      </c>
      <c r="D374" t="s">
        <v>3166</v>
      </c>
      <c r="E374" t="s">
        <v>8</v>
      </c>
      <c r="F374" t="s">
        <v>9</v>
      </c>
      <c r="G374" t="s">
        <v>2881</v>
      </c>
      <c r="H374" s="8">
        <v>725</v>
      </c>
    </row>
    <row r="375" spans="1:8" x14ac:dyDescent="0.25">
      <c r="A375">
        <v>1804</v>
      </c>
      <c r="B375" t="s">
        <v>837</v>
      </c>
      <c r="C375" t="s">
        <v>1188</v>
      </c>
      <c r="D375" t="s">
        <v>1176</v>
      </c>
      <c r="E375" t="s">
        <v>27</v>
      </c>
      <c r="F375" t="s">
        <v>381</v>
      </c>
      <c r="G375" t="s">
        <v>4436</v>
      </c>
      <c r="H375" s="8">
        <v>48843</v>
      </c>
    </row>
    <row r="376" spans="1:8" x14ac:dyDescent="0.25">
      <c r="A376">
        <v>1806</v>
      </c>
      <c r="B376" t="s">
        <v>1139</v>
      </c>
      <c r="C376" t="s">
        <v>1391</v>
      </c>
      <c r="D376" t="s">
        <v>107</v>
      </c>
      <c r="E376" t="s">
        <v>27</v>
      </c>
      <c r="F376" t="s">
        <v>114</v>
      </c>
      <c r="G376" t="s">
        <v>4571</v>
      </c>
      <c r="H376" s="8">
        <v>79927</v>
      </c>
    </row>
    <row r="377" spans="1:8" x14ac:dyDescent="0.25">
      <c r="A377">
        <v>1811</v>
      </c>
      <c r="B377" t="s">
        <v>1899</v>
      </c>
      <c r="C377" t="s">
        <v>1241</v>
      </c>
      <c r="D377" t="s">
        <v>1946</v>
      </c>
      <c r="E377" t="s">
        <v>95</v>
      </c>
      <c r="F377" t="s">
        <v>381</v>
      </c>
      <c r="G377" t="s">
        <v>3184</v>
      </c>
      <c r="H377" s="8">
        <v>48205</v>
      </c>
    </row>
    <row r="378" spans="1:8" x14ac:dyDescent="0.25">
      <c r="A378">
        <v>1816</v>
      </c>
      <c r="B378" t="s">
        <v>1313</v>
      </c>
      <c r="C378" t="s">
        <v>93</v>
      </c>
      <c r="D378" t="s">
        <v>842</v>
      </c>
      <c r="E378" t="s">
        <v>95</v>
      </c>
      <c r="F378" t="s">
        <v>448</v>
      </c>
      <c r="G378" t="s">
        <v>5604</v>
      </c>
      <c r="H378" s="8">
        <v>33165</v>
      </c>
    </row>
    <row r="379" spans="1:8" x14ac:dyDescent="0.25">
      <c r="A379">
        <v>1818</v>
      </c>
      <c r="B379" t="s">
        <v>5</v>
      </c>
      <c r="C379" t="s">
        <v>93</v>
      </c>
      <c r="D379" t="s">
        <v>2059</v>
      </c>
      <c r="E379" t="s">
        <v>27</v>
      </c>
      <c r="F379" t="s">
        <v>9</v>
      </c>
      <c r="G379" t="s">
        <v>2060</v>
      </c>
      <c r="H379" s="8">
        <v>725</v>
      </c>
    </row>
    <row r="380" spans="1:8" x14ac:dyDescent="0.25">
      <c r="A380">
        <v>1819</v>
      </c>
      <c r="B380" t="s">
        <v>1635</v>
      </c>
      <c r="C380" t="s">
        <v>332</v>
      </c>
      <c r="D380" t="s">
        <v>107</v>
      </c>
      <c r="E380" t="s">
        <v>95</v>
      </c>
      <c r="F380" t="s">
        <v>1177</v>
      </c>
      <c r="G380" t="s">
        <v>5573</v>
      </c>
      <c r="H380" s="8">
        <v>87120</v>
      </c>
    </row>
    <row r="381" spans="1:8" x14ac:dyDescent="0.25">
      <c r="A381">
        <v>1829</v>
      </c>
      <c r="B381" t="s">
        <v>5</v>
      </c>
      <c r="C381" t="s">
        <v>93</v>
      </c>
      <c r="D381" t="s">
        <v>3214</v>
      </c>
      <c r="E381" t="s">
        <v>8</v>
      </c>
      <c r="F381" t="s">
        <v>9</v>
      </c>
      <c r="G381" t="s">
        <v>4900</v>
      </c>
      <c r="H381" s="8">
        <v>725</v>
      </c>
    </row>
    <row r="382" spans="1:8" x14ac:dyDescent="0.25">
      <c r="A382">
        <v>1832</v>
      </c>
      <c r="B382" t="s">
        <v>5</v>
      </c>
      <c r="C382" t="s">
        <v>93</v>
      </c>
      <c r="D382" t="s">
        <v>3180</v>
      </c>
      <c r="E382" t="s">
        <v>8</v>
      </c>
      <c r="F382" t="s">
        <v>9</v>
      </c>
      <c r="G382" t="s">
        <v>3181</v>
      </c>
      <c r="H382" s="8">
        <v>725</v>
      </c>
    </row>
    <row r="383" spans="1:8" x14ac:dyDescent="0.25">
      <c r="A383">
        <v>1833</v>
      </c>
      <c r="B383" t="s">
        <v>995</v>
      </c>
      <c r="C383" t="s">
        <v>555</v>
      </c>
      <c r="D383" t="s">
        <v>107</v>
      </c>
      <c r="E383" t="s">
        <v>27</v>
      </c>
      <c r="F383" t="s">
        <v>283</v>
      </c>
      <c r="G383" t="s">
        <v>5201</v>
      </c>
      <c r="H383" s="8">
        <v>23455</v>
      </c>
    </row>
    <row r="384" spans="1:8" x14ac:dyDescent="0.25">
      <c r="A384">
        <v>1838</v>
      </c>
      <c r="B384" t="s">
        <v>2290</v>
      </c>
      <c r="C384" t="s">
        <v>1112</v>
      </c>
      <c r="D384" t="s">
        <v>107</v>
      </c>
      <c r="E384" t="s">
        <v>95</v>
      </c>
      <c r="F384" t="s">
        <v>21</v>
      </c>
      <c r="G384" t="s">
        <v>2298</v>
      </c>
      <c r="H384" s="8">
        <v>91764</v>
      </c>
    </row>
    <row r="385" spans="1:8" x14ac:dyDescent="0.25">
      <c r="A385">
        <v>1849</v>
      </c>
      <c r="B385" t="s">
        <v>451</v>
      </c>
      <c r="C385" t="s">
        <v>417</v>
      </c>
      <c r="D385" t="s">
        <v>76</v>
      </c>
      <c r="E385" t="s">
        <v>27</v>
      </c>
      <c r="F385" t="s">
        <v>21</v>
      </c>
      <c r="G385" t="s">
        <v>452</v>
      </c>
      <c r="H385" s="8">
        <v>93905</v>
      </c>
    </row>
    <row r="386" spans="1:8" x14ac:dyDescent="0.25">
      <c r="A386">
        <v>1852</v>
      </c>
      <c r="B386" t="s">
        <v>3915</v>
      </c>
      <c r="C386" t="s">
        <v>597</v>
      </c>
      <c r="D386" t="s">
        <v>472</v>
      </c>
      <c r="E386" t="s">
        <v>8</v>
      </c>
      <c r="F386" t="s">
        <v>88</v>
      </c>
      <c r="G386" t="s">
        <v>4765</v>
      </c>
      <c r="H386" s="8">
        <v>13440</v>
      </c>
    </row>
    <row r="387" spans="1:8" x14ac:dyDescent="0.25">
      <c r="A387">
        <v>1860</v>
      </c>
      <c r="B387" t="s">
        <v>1123</v>
      </c>
      <c r="C387" t="s">
        <v>444</v>
      </c>
      <c r="D387" t="s">
        <v>1871</v>
      </c>
      <c r="E387" t="s">
        <v>8</v>
      </c>
      <c r="F387" t="s">
        <v>21</v>
      </c>
      <c r="G387" t="s">
        <v>1872</v>
      </c>
      <c r="H387" s="8">
        <v>93702</v>
      </c>
    </row>
    <row r="388" spans="1:8" x14ac:dyDescent="0.25">
      <c r="A388">
        <v>1864</v>
      </c>
      <c r="B388" t="s">
        <v>254</v>
      </c>
      <c r="C388" t="s">
        <v>967</v>
      </c>
      <c r="D388" t="s">
        <v>107</v>
      </c>
      <c r="E388" t="s">
        <v>27</v>
      </c>
      <c r="F388" t="s">
        <v>55</v>
      </c>
      <c r="G388" t="s">
        <v>3810</v>
      </c>
      <c r="H388" s="8">
        <v>60647</v>
      </c>
    </row>
    <row r="389" spans="1:8" x14ac:dyDescent="0.25">
      <c r="A389">
        <v>1871</v>
      </c>
      <c r="B389" t="s">
        <v>5</v>
      </c>
      <c r="C389" t="s">
        <v>93</v>
      </c>
      <c r="D389" t="s">
        <v>3170</v>
      </c>
      <c r="E389" t="s">
        <v>8</v>
      </c>
      <c r="F389" t="s">
        <v>9</v>
      </c>
      <c r="G389" t="s">
        <v>3171</v>
      </c>
      <c r="H389" s="8">
        <v>725</v>
      </c>
    </row>
    <row r="390" spans="1:8" x14ac:dyDescent="0.25">
      <c r="A390">
        <v>1873</v>
      </c>
      <c r="B390" t="s">
        <v>5</v>
      </c>
      <c r="C390" t="s">
        <v>555</v>
      </c>
      <c r="D390" t="s">
        <v>556</v>
      </c>
      <c r="E390" t="s">
        <v>8</v>
      </c>
      <c r="F390" t="s">
        <v>9</v>
      </c>
      <c r="G390" t="s">
        <v>557</v>
      </c>
      <c r="H390" s="8">
        <v>725</v>
      </c>
    </row>
    <row r="391" spans="1:8" x14ac:dyDescent="0.25">
      <c r="A391">
        <v>1877</v>
      </c>
      <c r="B391" t="s">
        <v>5</v>
      </c>
      <c r="C391" t="s">
        <v>93</v>
      </c>
      <c r="D391" t="s">
        <v>2021</v>
      </c>
      <c r="E391" t="s">
        <v>8</v>
      </c>
      <c r="F391" t="s">
        <v>9</v>
      </c>
      <c r="G391" t="s">
        <v>3828</v>
      </c>
      <c r="H391" s="8">
        <v>725</v>
      </c>
    </row>
    <row r="392" spans="1:8" x14ac:dyDescent="0.25">
      <c r="A392">
        <v>1878</v>
      </c>
      <c r="B392" t="s">
        <v>117</v>
      </c>
      <c r="C392" t="s">
        <v>477</v>
      </c>
      <c r="D392" t="s">
        <v>107</v>
      </c>
      <c r="E392" t="s">
        <v>27</v>
      </c>
      <c r="F392" t="s">
        <v>21</v>
      </c>
      <c r="G392" t="s">
        <v>1149</v>
      </c>
      <c r="H392" s="8">
        <v>92117</v>
      </c>
    </row>
    <row r="393" spans="1:8" x14ac:dyDescent="0.25">
      <c r="A393">
        <v>1880</v>
      </c>
      <c r="B393" t="s">
        <v>1313</v>
      </c>
      <c r="C393" t="s">
        <v>1153</v>
      </c>
      <c r="D393" t="s">
        <v>107</v>
      </c>
      <c r="E393" t="s">
        <v>27</v>
      </c>
      <c r="F393" t="s">
        <v>448</v>
      </c>
      <c r="G393" t="s">
        <v>2621</v>
      </c>
      <c r="H393" s="8">
        <v>33165</v>
      </c>
    </row>
    <row r="394" spans="1:8" x14ac:dyDescent="0.25">
      <c r="A394">
        <v>1882</v>
      </c>
      <c r="B394" t="s">
        <v>142</v>
      </c>
      <c r="C394" t="s">
        <v>1011</v>
      </c>
      <c r="D394" t="s">
        <v>2120</v>
      </c>
      <c r="E394" t="s">
        <v>95</v>
      </c>
      <c r="F394" t="s">
        <v>88</v>
      </c>
      <c r="G394" t="s">
        <v>3152</v>
      </c>
      <c r="H394" s="8">
        <v>10461</v>
      </c>
    </row>
    <row r="395" spans="1:8" x14ac:dyDescent="0.25">
      <c r="A395">
        <v>1886</v>
      </c>
      <c r="B395" t="s">
        <v>5</v>
      </c>
      <c r="C395" t="s">
        <v>288</v>
      </c>
      <c r="D395" t="s">
        <v>107</v>
      </c>
      <c r="E395" t="s">
        <v>95</v>
      </c>
      <c r="F395" t="s">
        <v>9</v>
      </c>
      <c r="G395" t="s">
        <v>1732</v>
      </c>
      <c r="H395" s="8">
        <v>725</v>
      </c>
    </row>
    <row r="396" spans="1:8" x14ac:dyDescent="0.25">
      <c r="A396">
        <v>1890</v>
      </c>
      <c r="B396" t="s">
        <v>5</v>
      </c>
      <c r="C396" t="s">
        <v>1317</v>
      </c>
      <c r="D396" t="s">
        <v>107</v>
      </c>
      <c r="E396" t="s">
        <v>95</v>
      </c>
      <c r="F396" t="s">
        <v>9</v>
      </c>
      <c r="G396" t="s">
        <v>1478</v>
      </c>
      <c r="H396" s="8">
        <v>725</v>
      </c>
    </row>
    <row r="397" spans="1:8" x14ac:dyDescent="0.25">
      <c r="A397">
        <v>1892</v>
      </c>
      <c r="B397" t="s">
        <v>5</v>
      </c>
      <c r="C397" t="s">
        <v>230</v>
      </c>
      <c r="D397" t="s">
        <v>107</v>
      </c>
      <c r="E397" t="s">
        <v>8</v>
      </c>
      <c r="F397" t="s">
        <v>9</v>
      </c>
      <c r="G397" t="s">
        <v>3291</v>
      </c>
      <c r="H397" s="8">
        <v>725</v>
      </c>
    </row>
    <row r="398" spans="1:8" x14ac:dyDescent="0.25">
      <c r="A398">
        <v>1901</v>
      </c>
      <c r="B398" t="s">
        <v>254</v>
      </c>
      <c r="C398" t="s">
        <v>1011</v>
      </c>
      <c r="D398" t="s">
        <v>107</v>
      </c>
      <c r="E398" t="s">
        <v>8</v>
      </c>
      <c r="F398" t="s">
        <v>55</v>
      </c>
      <c r="G398" t="s">
        <v>1847</v>
      </c>
      <c r="H398" s="8">
        <v>60625</v>
      </c>
    </row>
    <row r="399" spans="1:8" x14ac:dyDescent="0.25">
      <c r="A399">
        <v>1906</v>
      </c>
      <c r="B399" t="s">
        <v>505</v>
      </c>
      <c r="C399" t="s">
        <v>506</v>
      </c>
      <c r="D399" t="s">
        <v>107</v>
      </c>
      <c r="E399" t="s">
        <v>8</v>
      </c>
      <c r="F399" t="s">
        <v>448</v>
      </c>
      <c r="G399" t="s">
        <v>507</v>
      </c>
      <c r="H399" s="8">
        <v>33549</v>
      </c>
    </row>
    <row r="400" spans="1:8" x14ac:dyDescent="0.25">
      <c r="A400">
        <v>1908</v>
      </c>
      <c r="B400" t="s">
        <v>5</v>
      </c>
      <c r="C400" t="s">
        <v>1032</v>
      </c>
      <c r="D400" t="s">
        <v>1345</v>
      </c>
      <c r="E400" t="s">
        <v>8</v>
      </c>
      <c r="F400" t="s">
        <v>9</v>
      </c>
      <c r="G400" t="s">
        <v>969</v>
      </c>
      <c r="H400" s="8">
        <v>725</v>
      </c>
    </row>
    <row r="401" spans="1:8" x14ac:dyDescent="0.25">
      <c r="A401">
        <v>1911</v>
      </c>
      <c r="B401" t="s">
        <v>3150</v>
      </c>
      <c r="C401" t="s">
        <v>93</v>
      </c>
      <c r="D401" t="s">
        <v>107</v>
      </c>
      <c r="E401" t="s">
        <v>27</v>
      </c>
      <c r="F401" t="s">
        <v>341</v>
      </c>
      <c r="G401" t="s">
        <v>3510</v>
      </c>
      <c r="H401" s="8">
        <v>28314</v>
      </c>
    </row>
    <row r="402" spans="1:8" x14ac:dyDescent="0.25">
      <c r="A402">
        <v>1920</v>
      </c>
      <c r="B402" t="s">
        <v>5</v>
      </c>
      <c r="C402" t="s">
        <v>520</v>
      </c>
      <c r="D402" t="s">
        <v>521</v>
      </c>
      <c r="E402" t="s">
        <v>95</v>
      </c>
      <c r="F402" t="s">
        <v>9</v>
      </c>
      <c r="G402" t="s">
        <v>522</v>
      </c>
      <c r="H402" s="8">
        <v>725</v>
      </c>
    </row>
    <row r="403" spans="1:8" x14ac:dyDescent="0.25">
      <c r="A403">
        <v>1926</v>
      </c>
      <c r="B403" t="s">
        <v>174</v>
      </c>
      <c r="C403" t="s">
        <v>93</v>
      </c>
      <c r="D403" t="s">
        <v>1291</v>
      </c>
      <c r="E403" t="s">
        <v>8</v>
      </c>
      <c r="F403" t="s">
        <v>21</v>
      </c>
      <c r="G403" t="s">
        <v>1748</v>
      </c>
      <c r="H403" s="8">
        <v>90003</v>
      </c>
    </row>
    <row r="404" spans="1:8" x14ac:dyDescent="0.25">
      <c r="A404">
        <v>1936</v>
      </c>
      <c r="B404" t="s">
        <v>5</v>
      </c>
      <c r="C404" t="s">
        <v>332</v>
      </c>
      <c r="D404" t="s">
        <v>2051</v>
      </c>
      <c r="E404" t="s">
        <v>27</v>
      </c>
      <c r="F404" t="s">
        <v>9</v>
      </c>
      <c r="G404" t="s">
        <v>2705</v>
      </c>
      <c r="H404" s="8">
        <v>725</v>
      </c>
    </row>
    <row r="405" spans="1:8" x14ac:dyDescent="0.25">
      <c r="A405">
        <v>1937</v>
      </c>
      <c r="B405" t="s">
        <v>1139</v>
      </c>
      <c r="C405" t="s">
        <v>93</v>
      </c>
      <c r="D405" t="s">
        <v>1261</v>
      </c>
      <c r="E405" t="s">
        <v>27</v>
      </c>
      <c r="F405" t="s">
        <v>114</v>
      </c>
      <c r="G405" t="s">
        <v>1262</v>
      </c>
      <c r="H405" s="8">
        <v>79936</v>
      </c>
    </row>
    <row r="406" spans="1:8" x14ac:dyDescent="0.25">
      <c r="A406">
        <v>1938</v>
      </c>
      <c r="B406" t="s">
        <v>5</v>
      </c>
      <c r="C406" t="s">
        <v>891</v>
      </c>
      <c r="D406" t="s">
        <v>107</v>
      </c>
      <c r="E406" t="s">
        <v>95</v>
      </c>
      <c r="F406" t="s">
        <v>9</v>
      </c>
      <c r="G406" t="s">
        <v>892</v>
      </c>
      <c r="H406" s="8">
        <v>725</v>
      </c>
    </row>
    <row r="407" spans="1:8" x14ac:dyDescent="0.25">
      <c r="A407">
        <v>1940</v>
      </c>
      <c r="B407" t="s">
        <v>1635</v>
      </c>
      <c r="C407" t="s">
        <v>407</v>
      </c>
      <c r="D407" t="s">
        <v>107</v>
      </c>
      <c r="E407" t="s">
        <v>27</v>
      </c>
      <c r="F407" t="s">
        <v>1177</v>
      </c>
      <c r="G407" t="s">
        <v>2623</v>
      </c>
      <c r="H407" s="8">
        <v>87112</v>
      </c>
    </row>
    <row r="408" spans="1:8" x14ac:dyDescent="0.25">
      <c r="A408">
        <v>1941</v>
      </c>
      <c r="B408" t="s">
        <v>5</v>
      </c>
      <c r="C408" t="s">
        <v>93</v>
      </c>
      <c r="D408" t="s">
        <v>2326</v>
      </c>
      <c r="E408" t="s">
        <v>27</v>
      </c>
      <c r="F408" t="s">
        <v>9</v>
      </c>
      <c r="G408" t="s">
        <v>2802</v>
      </c>
      <c r="H408" s="8">
        <v>725</v>
      </c>
    </row>
    <row r="409" spans="1:8" x14ac:dyDescent="0.25">
      <c r="A409">
        <v>1942</v>
      </c>
      <c r="B409" t="s">
        <v>131</v>
      </c>
      <c r="C409" t="s">
        <v>776</v>
      </c>
      <c r="D409" t="s">
        <v>924</v>
      </c>
      <c r="E409" t="s">
        <v>27</v>
      </c>
      <c r="F409" t="s">
        <v>134</v>
      </c>
      <c r="G409" t="s">
        <v>1766</v>
      </c>
      <c r="H409" s="8">
        <v>96818</v>
      </c>
    </row>
    <row r="410" spans="1:8" x14ac:dyDescent="0.25">
      <c r="A410">
        <v>1946</v>
      </c>
      <c r="B410" t="s">
        <v>5</v>
      </c>
      <c r="C410" t="s">
        <v>1981</v>
      </c>
      <c r="D410" t="s">
        <v>107</v>
      </c>
      <c r="E410" t="s">
        <v>8</v>
      </c>
      <c r="F410" t="s">
        <v>9</v>
      </c>
      <c r="G410" t="s">
        <v>4516</v>
      </c>
      <c r="H410" s="8">
        <v>725</v>
      </c>
    </row>
    <row r="411" spans="1:8" x14ac:dyDescent="0.25">
      <c r="A411">
        <v>1963</v>
      </c>
      <c r="B411" t="s">
        <v>174</v>
      </c>
      <c r="C411" t="s">
        <v>93</v>
      </c>
      <c r="D411" t="s">
        <v>574</v>
      </c>
      <c r="E411" t="s">
        <v>8</v>
      </c>
      <c r="F411" t="s">
        <v>21</v>
      </c>
      <c r="G411" t="s">
        <v>4018</v>
      </c>
      <c r="H411" s="8">
        <v>90019</v>
      </c>
    </row>
    <row r="412" spans="1:8" x14ac:dyDescent="0.25">
      <c r="A412">
        <v>1965</v>
      </c>
      <c r="B412" t="s">
        <v>263</v>
      </c>
      <c r="C412" t="s">
        <v>93</v>
      </c>
      <c r="D412" t="s">
        <v>4252</v>
      </c>
      <c r="E412" t="s">
        <v>8</v>
      </c>
      <c r="F412" t="s">
        <v>55</v>
      </c>
      <c r="G412" t="s">
        <v>3222</v>
      </c>
      <c r="H412" s="8">
        <v>60435</v>
      </c>
    </row>
    <row r="413" spans="1:8" x14ac:dyDescent="0.25">
      <c r="A413">
        <v>1969</v>
      </c>
      <c r="B413" t="s">
        <v>2536</v>
      </c>
      <c r="C413" t="s">
        <v>3142</v>
      </c>
      <c r="D413" t="s">
        <v>589</v>
      </c>
      <c r="E413" t="s">
        <v>27</v>
      </c>
      <c r="F413" t="s">
        <v>1145</v>
      </c>
      <c r="G413" t="s">
        <v>4767</v>
      </c>
      <c r="H413" s="8">
        <v>54601</v>
      </c>
    </row>
    <row r="414" spans="1:8" x14ac:dyDescent="0.25">
      <c r="A414">
        <v>1971</v>
      </c>
      <c r="B414" t="s">
        <v>1685</v>
      </c>
      <c r="C414" t="s">
        <v>491</v>
      </c>
      <c r="D414" t="s">
        <v>1686</v>
      </c>
      <c r="E414" t="s">
        <v>27</v>
      </c>
      <c r="F414" t="s">
        <v>1195</v>
      </c>
      <c r="G414" t="s">
        <v>1687</v>
      </c>
      <c r="H414" s="8">
        <v>98115</v>
      </c>
    </row>
    <row r="415" spans="1:8" x14ac:dyDescent="0.25">
      <c r="A415">
        <v>1973</v>
      </c>
      <c r="B415" t="s">
        <v>3934</v>
      </c>
      <c r="C415" t="s">
        <v>93</v>
      </c>
      <c r="D415" t="s">
        <v>413</v>
      </c>
      <c r="E415" t="s">
        <v>8</v>
      </c>
      <c r="F415" t="s">
        <v>1195</v>
      </c>
      <c r="G415" t="s">
        <v>4919</v>
      </c>
      <c r="H415" s="8">
        <v>98031</v>
      </c>
    </row>
    <row r="416" spans="1:8" x14ac:dyDescent="0.25">
      <c r="A416">
        <v>1978</v>
      </c>
      <c r="B416" t="s">
        <v>174</v>
      </c>
      <c r="C416" t="s">
        <v>93</v>
      </c>
      <c r="D416" t="s">
        <v>1170</v>
      </c>
      <c r="E416" t="s">
        <v>8</v>
      </c>
      <c r="F416" t="s">
        <v>21</v>
      </c>
      <c r="G416" t="s">
        <v>2535</v>
      </c>
      <c r="H416" s="8">
        <v>90033</v>
      </c>
    </row>
    <row r="417" spans="1:8" x14ac:dyDescent="0.25">
      <c r="A417">
        <v>1979</v>
      </c>
      <c r="B417" t="s">
        <v>5</v>
      </c>
      <c r="C417" t="s">
        <v>1068</v>
      </c>
      <c r="D417" t="s">
        <v>1587</v>
      </c>
      <c r="E417" t="s">
        <v>8</v>
      </c>
      <c r="F417" t="s">
        <v>9</v>
      </c>
      <c r="G417" t="s">
        <v>1173</v>
      </c>
      <c r="H417" s="8">
        <v>725</v>
      </c>
    </row>
    <row r="418" spans="1:8" x14ac:dyDescent="0.25">
      <c r="A418">
        <v>1988</v>
      </c>
      <c r="B418" t="s">
        <v>593</v>
      </c>
      <c r="C418" t="s">
        <v>93</v>
      </c>
      <c r="D418" t="s">
        <v>107</v>
      </c>
      <c r="E418" t="s">
        <v>27</v>
      </c>
      <c r="F418" t="s">
        <v>9</v>
      </c>
      <c r="G418" t="s">
        <v>4873</v>
      </c>
      <c r="H418" s="8">
        <v>745</v>
      </c>
    </row>
    <row r="419" spans="1:8" x14ac:dyDescent="0.25">
      <c r="A419">
        <v>1993</v>
      </c>
      <c r="B419" t="s">
        <v>5</v>
      </c>
      <c r="C419" t="s">
        <v>1200</v>
      </c>
      <c r="D419" t="s">
        <v>107</v>
      </c>
      <c r="E419" t="s">
        <v>8</v>
      </c>
      <c r="F419" t="s">
        <v>9</v>
      </c>
      <c r="G419" t="s">
        <v>1064</v>
      </c>
      <c r="H419" s="8">
        <v>725</v>
      </c>
    </row>
    <row r="420" spans="1:8" x14ac:dyDescent="0.25">
      <c r="A420">
        <v>1995</v>
      </c>
      <c r="B420" t="s">
        <v>5</v>
      </c>
      <c r="C420" t="s">
        <v>458</v>
      </c>
      <c r="D420" t="s">
        <v>251</v>
      </c>
      <c r="E420" t="s">
        <v>8</v>
      </c>
      <c r="F420" t="s">
        <v>9</v>
      </c>
      <c r="G420" t="s">
        <v>4398</v>
      </c>
      <c r="H420" s="8">
        <v>725</v>
      </c>
    </row>
    <row r="421" spans="1:8" x14ac:dyDescent="0.25">
      <c r="A421">
        <v>2000</v>
      </c>
      <c r="B421" t="s">
        <v>5</v>
      </c>
      <c r="C421" t="s">
        <v>93</v>
      </c>
      <c r="D421" t="s">
        <v>1184</v>
      </c>
      <c r="E421" t="s">
        <v>95</v>
      </c>
      <c r="F421" t="s">
        <v>9</v>
      </c>
      <c r="G421" t="s">
        <v>1990</v>
      </c>
      <c r="H421" s="8">
        <v>725</v>
      </c>
    </row>
    <row r="422" spans="1:8" x14ac:dyDescent="0.25">
      <c r="A422">
        <v>2003</v>
      </c>
      <c r="B422" t="s">
        <v>40</v>
      </c>
      <c r="C422" t="s">
        <v>93</v>
      </c>
      <c r="D422" t="s">
        <v>1018</v>
      </c>
      <c r="E422" t="s">
        <v>8</v>
      </c>
      <c r="F422" t="s">
        <v>77</v>
      </c>
      <c r="G422" t="s">
        <v>1019</v>
      </c>
      <c r="H422" s="8">
        <v>17603</v>
      </c>
    </row>
    <row r="423" spans="1:8" x14ac:dyDescent="0.25">
      <c r="A423">
        <v>2006</v>
      </c>
      <c r="B423" t="s">
        <v>3146</v>
      </c>
      <c r="C423" t="s">
        <v>491</v>
      </c>
      <c r="D423" t="s">
        <v>2067</v>
      </c>
      <c r="E423" t="s">
        <v>8</v>
      </c>
      <c r="F423" t="s">
        <v>1979</v>
      </c>
      <c r="G423" t="s">
        <v>3147</v>
      </c>
      <c r="H423" s="8">
        <v>74012</v>
      </c>
    </row>
    <row r="424" spans="1:8" x14ac:dyDescent="0.25">
      <c r="A424">
        <v>2008</v>
      </c>
      <c r="B424" t="s">
        <v>5</v>
      </c>
      <c r="C424" t="s">
        <v>589</v>
      </c>
      <c r="D424" t="s">
        <v>107</v>
      </c>
      <c r="E424" t="s">
        <v>8</v>
      </c>
      <c r="F424" t="s">
        <v>9</v>
      </c>
      <c r="G424" t="s">
        <v>590</v>
      </c>
      <c r="H424" s="8">
        <v>725</v>
      </c>
    </row>
    <row r="425" spans="1:8" x14ac:dyDescent="0.25">
      <c r="A425">
        <v>2027</v>
      </c>
      <c r="B425" t="s">
        <v>622</v>
      </c>
      <c r="C425" t="s">
        <v>1824</v>
      </c>
      <c r="D425" t="s">
        <v>1113</v>
      </c>
      <c r="E425" t="s">
        <v>27</v>
      </c>
      <c r="F425" t="s">
        <v>21</v>
      </c>
      <c r="G425" t="s">
        <v>2644</v>
      </c>
      <c r="H425" s="8">
        <v>92692</v>
      </c>
    </row>
    <row r="426" spans="1:8" x14ac:dyDescent="0.25">
      <c r="A426">
        <v>2028</v>
      </c>
      <c r="B426" t="s">
        <v>5</v>
      </c>
      <c r="C426" t="s">
        <v>106</v>
      </c>
      <c r="D426" t="s">
        <v>107</v>
      </c>
      <c r="E426" t="s">
        <v>8</v>
      </c>
      <c r="F426" t="s">
        <v>9</v>
      </c>
      <c r="G426" t="s">
        <v>3467</v>
      </c>
      <c r="H426" s="8">
        <v>725</v>
      </c>
    </row>
    <row r="427" spans="1:8" x14ac:dyDescent="0.25">
      <c r="A427">
        <v>2030</v>
      </c>
      <c r="B427" t="s">
        <v>5</v>
      </c>
      <c r="C427" t="s">
        <v>795</v>
      </c>
      <c r="D427" t="s">
        <v>107</v>
      </c>
      <c r="E427" t="s">
        <v>27</v>
      </c>
      <c r="F427" t="s">
        <v>9</v>
      </c>
      <c r="G427" t="s">
        <v>3297</v>
      </c>
      <c r="H427" s="8">
        <v>725</v>
      </c>
    </row>
    <row r="428" spans="1:8" x14ac:dyDescent="0.25">
      <c r="A428">
        <v>2048</v>
      </c>
      <c r="B428" t="s">
        <v>831</v>
      </c>
      <c r="C428" t="s">
        <v>93</v>
      </c>
      <c r="D428" t="s">
        <v>595</v>
      </c>
      <c r="E428" t="s">
        <v>8</v>
      </c>
      <c r="F428" t="s">
        <v>341</v>
      </c>
      <c r="G428" t="s">
        <v>832</v>
      </c>
      <c r="H428" s="8">
        <v>27410</v>
      </c>
    </row>
    <row r="429" spans="1:8" x14ac:dyDescent="0.25">
      <c r="A429">
        <v>2050</v>
      </c>
      <c r="B429" t="s">
        <v>2669</v>
      </c>
      <c r="C429" t="s">
        <v>93</v>
      </c>
      <c r="D429" t="s">
        <v>2670</v>
      </c>
      <c r="E429" t="s">
        <v>27</v>
      </c>
      <c r="F429" t="s">
        <v>77</v>
      </c>
      <c r="G429" t="s">
        <v>1212</v>
      </c>
      <c r="H429" s="8">
        <v>18901</v>
      </c>
    </row>
    <row r="430" spans="1:8" x14ac:dyDescent="0.25">
      <c r="A430">
        <v>2055</v>
      </c>
      <c r="B430" t="s">
        <v>5</v>
      </c>
      <c r="C430" t="s">
        <v>93</v>
      </c>
      <c r="D430" t="s">
        <v>107</v>
      </c>
      <c r="E430" t="s">
        <v>8</v>
      </c>
      <c r="F430" t="s">
        <v>9</v>
      </c>
      <c r="G430" t="s">
        <v>3322</v>
      </c>
      <c r="H430" s="8">
        <v>725</v>
      </c>
    </row>
    <row r="431" spans="1:8" x14ac:dyDescent="0.25">
      <c r="A431">
        <v>2058</v>
      </c>
      <c r="B431" t="s">
        <v>5</v>
      </c>
      <c r="C431" t="s">
        <v>93</v>
      </c>
      <c r="D431" t="s">
        <v>974</v>
      </c>
      <c r="E431" t="s">
        <v>8</v>
      </c>
      <c r="F431" t="s">
        <v>9</v>
      </c>
      <c r="G431" t="s">
        <v>3622</v>
      </c>
      <c r="H431" s="8">
        <v>725</v>
      </c>
    </row>
    <row r="432" spans="1:8" x14ac:dyDescent="0.25">
      <c r="A432">
        <v>2063</v>
      </c>
      <c r="B432" t="s">
        <v>427</v>
      </c>
      <c r="C432" t="s">
        <v>93</v>
      </c>
      <c r="D432" t="s">
        <v>1386</v>
      </c>
      <c r="E432" t="s">
        <v>8</v>
      </c>
      <c r="F432" t="s">
        <v>9</v>
      </c>
      <c r="G432" t="s">
        <v>3638</v>
      </c>
      <c r="H432" s="8">
        <v>921</v>
      </c>
    </row>
    <row r="433" spans="1:8" x14ac:dyDescent="0.25">
      <c r="A433">
        <v>2067</v>
      </c>
      <c r="B433" t="s">
        <v>155</v>
      </c>
      <c r="C433" t="s">
        <v>886</v>
      </c>
      <c r="D433" t="s">
        <v>2690</v>
      </c>
      <c r="E433" t="s">
        <v>8</v>
      </c>
      <c r="F433" t="s">
        <v>172</v>
      </c>
      <c r="G433" t="s">
        <v>5152</v>
      </c>
      <c r="H433" s="8">
        <v>65203</v>
      </c>
    </row>
    <row r="434" spans="1:8" x14ac:dyDescent="0.25">
      <c r="A434">
        <v>2071</v>
      </c>
      <c r="B434" t="s">
        <v>174</v>
      </c>
      <c r="C434" t="s">
        <v>1987</v>
      </c>
      <c r="D434" t="s">
        <v>1673</v>
      </c>
      <c r="E434" t="s">
        <v>27</v>
      </c>
      <c r="F434" t="s">
        <v>21</v>
      </c>
      <c r="G434" t="s">
        <v>2565</v>
      </c>
      <c r="H434" s="8">
        <v>90018</v>
      </c>
    </row>
    <row r="435" spans="1:8" x14ac:dyDescent="0.25">
      <c r="A435">
        <v>2072</v>
      </c>
      <c r="B435" t="s">
        <v>5</v>
      </c>
      <c r="C435" t="s">
        <v>93</v>
      </c>
      <c r="D435" t="s">
        <v>1640</v>
      </c>
      <c r="E435" t="s">
        <v>27</v>
      </c>
      <c r="F435" t="s">
        <v>9</v>
      </c>
      <c r="G435" t="s">
        <v>2951</v>
      </c>
      <c r="H435" s="8">
        <v>725</v>
      </c>
    </row>
    <row r="436" spans="1:8" x14ac:dyDescent="0.25">
      <c r="A436">
        <v>2082</v>
      </c>
      <c r="B436" t="s">
        <v>3216</v>
      </c>
      <c r="C436" t="s">
        <v>841</v>
      </c>
      <c r="D436" t="s">
        <v>2429</v>
      </c>
      <c r="E436" t="s">
        <v>27</v>
      </c>
      <c r="F436" t="s">
        <v>140</v>
      </c>
      <c r="G436" t="s">
        <v>4401</v>
      </c>
      <c r="H436" s="8">
        <v>30093</v>
      </c>
    </row>
    <row r="437" spans="1:8" x14ac:dyDescent="0.25">
      <c r="A437">
        <v>2086</v>
      </c>
      <c r="B437" t="s">
        <v>5</v>
      </c>
      <c r="C437" t="s">
        <v>397</v>
      </c>
      <c r="D437" t="s">
        <v>107</v>
      </c>
      <c r="E437" t="s">
        <v>95</v>
      </c>
      <c r="F437" t="s">
        <v>9</v>
      </c>
      <c r="G437" t="s">
        <v>5052</v>
      </c>
      <c r="H437" s="8">
        <v>725</v>
      </c>
    </row>
    <row r="438" spans="1:8" x14ac:dyDescent="0.25">
      <c r="A438">
        <v>2102</v>
      </c>
      <c r="B438" t="s">
        <v>806</v>
      </c>
      <c r="C438" t="s">
        <v>93</v>
      </c>
      <c r="D438" t="s">
        <v>807</v>
      </c>
      <c r="E438" t="s">
        <v>27</v>
      </c>
      <c r="F438" t="s">
        <v>21</v>
      </c>
      <c r="G438" t="s">
        <v>808</v>
      </c>
      <c r="H438" s="8">
        <v>92780</v>
      </c>
    </row>
    <row r="439" spans="1:8" x14ac:dyDescent="0.25">
      <c r="A439">
        <v>2110</v>
      </c>
      <c r="B439" t="s">
        <v>2129</v>
      </c>
      <c r="C439" t="s">
        <v>106</v>
      </c>
      <c r="D439" t="s">
        <v>2201</v>
      </c>
      <c r="E439" t="s">
        <v>8</v>
      </c>
      <c r="F439" t="s">
        <v>21</v>
      </c>
      <c r="G439" t="s">
        <v>2792</v>
      </c>
      <c r="H439" s="8">
        <v>92833</v>
      </c>
    </row>
    <row r="440" spans="1:8" x14ac:dyDescent="0.25">
      <c r="A440">
        <v>2111</v>
      </c>
      <c r="B440" t="s">
        <v>5</v>
      </c>
      <c r="C440" t="s">
        <v>67</v>
      </c>
      <c r="D440" t="s">
        <v>107</v>
      </c>
      <c r="E440" t="s">
        <v>95</v>
      </c>
      <c r="F440" t="s">
        <v>9</v>
      </c>
      <c r="G440" t="s">
        <v>1716</v>
      </c>
      <c r="H440" s="8">
        <v>725</v>
      </c>
    </row>
    <row r="441" spans="1:8" x14ac:dyDescent="0.25">
      <c r="A441">
        <v>2133</v>
      </c>
      <c r="B441" t="s">
        <v>495</v>
      </c>
      <c r="C441" t="s">
        <v>411</v>
      </c>
      <c r="D441" t="s">
        <v>3661</v>
      </c>
      <c r="E441" t="s">
        <v>8</v>
      </c>
      <c r="F441" t="s">
        <v>88</v>
      </c>
      <c r="G441" t="s">
        <v>4363</v>
      </c>
      <c r="H441" s="8">
        <v>11203</v>
      </c>
    </row>
    <row r="442" spans="1:8" x14ac:dyDescent="0.25">
      <c r="A442">
        <v>2134</v>
      </c>
      <c r="B442" t="s">
        <v>5</v>
      </c>
      <c r="C442" t="s">
        <v>93</v>
      </c>
      <c r="D442" t="s">
        <v>2382</v>
      </c>
      <c r="E442" t="s">
        <v>8</v>
      </c>
      <c r="F442" t="s">
        <v>9</v>
      </c>
      <c r="G442" t="s">
        <v>3334</v>
      </c>
      <c r="H442" s="8">
        <v>725</v>
      </c>
    </row>
    <row r="443" spans="1:8" x14ac:dyDescent="0.25">
      <c r="A443">
        <v>2136</v>
      </c>
      <c r="B443" t="s">
        <v>5</v>
      </c>
      <c r="C443" t="s">
        <v>971</v>
      </c>
      <c r="D443" t="s">
        <v>1854</v>
      </c>
      <c r="E443" t="s">
        <v>8</v>
      </c>
      <c r="F443" t="s">
        <v>9</v>
      </c>
      <c r="G443" t="s">
        <v>2445</v>
      </c>
      <c r="H443" s="8">
        <v>725</v>
      </c>
    </row>
    <row r="444" spans="1:8" x14ac:dyDescent="0.25">
      <c r="A444">
        <v>2154</v>
      </c>
      <c r="B444" t="s">
        <v>1688</v>
      </c>
      <c r="C444" t="s">
        <v>93</v>
      </c>
      <c r="D444" t="s">
        <v>1961</v>
      </c>
      <c r="E444" t="s">
        <v>27</v>
      </c>
      <c r="F444" t="s">
        <v>114</v>
      </c>
      <c r="G444" t="s">
        <v>2583</v>
      </c>
      <c r="H444" s="8">
        <v>78040</v>
      </c>
    </row>
    <row r="445" spans="1:8" x14ac:dyDescent="0.25">
      <c r="A445">
        <v>2157</v>
      </c>
      <c r="B445" t="s">
        <v>806</v>
      </c>
      <c r="C445" t="s">
        <v>643</v>
      </c>
      <c r="D445" t="s">
        <v>3983</v>
      </c>
      <c r="E445" t="s">
        <v>27</v>
      </c>
      <c r="F445" t="s">
        <v>21</v>
      </c>
      <c r="G445" t="s">
        <v>4576</v>
      </c>
      <c r="H445" s="8">
        <v>92780</v>
      </c>
    </row>
    <row r="446" spans="1:8" x14ac:dyDescent="0.25">
      <c r="A446">
        <v>2160</v>
      </c>
      <c r="B446" t="s">
        <v>5</v>
      </c>
      <c r="C446" t="s">
        <v>1007</v>
      </c>
      <c r="D446" t="s">
        <v>107</v>
      </c>
      <c r="E446" t="s">
        <v>27</v>
      </c>
      <c r="F446" t="s">
        <v>9</v>
      </c>
      <c r="G446" t="s">
        <v>3288</v>
      </c>
      <c r="H446" s="8">
        <v>725</v>
      </c>
    </row>
    <row r="447" spans="1:8" x14ac:dyDescent="0.25">
      <c r="A447">
        <v>2169</v>
      </c>
      <c r="B447" t="s">
        <v>4459</v>
      </c>
      <c r="C447" t="s">
        <v>2917</v>
      </c>
      <c r="D447" t="s">
        <v>4330</v>
      </c>
      <c r="E447" t="s">
        <v>8</v>
      </c>
      <c r="F447" t="s">
        <v>21</v>
      </c>
      <c r="G447" t="s">
        <v>5108</v>
      </c>
      <c r="H447" s="8">
        <v>92069</v>
      </c>
    </row>
    <row r="448" spans="1:8" x14ac:dyDescent="0.25">
      <c r="A448">
        <v>2173</v>
      </c>
      <c r="B448" t="s">
        <v>5</v>
      </c>
      <c r="C448" t="s">
        <v>93</v>
      </c>
      <c r="D448" t="s">
        <v>1743</v>
      </c>
      <c r="E448" t="s">
        <v>8</v>
      </c>
      <c r="F448" t="s">
        <v>9</v>
      </c>
      <c r="G448" t="s">
        <v>4050</v>
      </c>
      <c r="H448" s="8">
        <v>725</v>
      </c>
    </row>
    <row r="449" spans="1:8" x14ac:dyDescent="0.25">
      <c r="A449">
        <v>2183</v>
      </c>
      <c r="B449" t="s">
        <v>5</v>
      </c>
      <c r="C449" t="s">
        <v>491</v>
      </c>
      <c r="D449" t="s">
        <v>107</v>
      </c>
      <c r="E449" t="s">
        <v>8</v>
      </c>
      <c r="F449" t="s">
        <v>9</v>
      </c>
      <c r="G449" t="s">
        <v>3451</v>
      </c>
      <c r="H449" s="8">
        <v>725</v>
      </c>
    </row>
    <row r="450" spans="1:8" x14ac:dyDescent="0.25">
      <c r="A450">
        <v>2188</v>
      </c>
      <c r="B450" t="s">
        <v>4755</v>
      </c>
      <c r="C450" t="s">
        <v>251</v>
      </c>
      <c r="D450" t="s">
        <v>2680</v>
      </c>
      <c r="E450" t="s">
        <v>27</v>
      </c>
      <c r="F450" t="s">
        <v>21</v>
      </c>
      <c r="G450" t="s">
        <v>4756</v>
      </c>
      <c r="H450" s="8">
        <v>93274</v>
      </c>
    </row>
    <row r="451" spans="1:8" x14ac:dyDescent="0.25">
      <c r="A451">
        <v>2193</v>
      </c>
      <c r="B451" t="s">
        <v>1025</v>
      </c>
      <c r="C451" t="s">
        <v>971</v>
      </c>
      <c r="D451" t="s">
        <v>107</v>
      </c>
      <c r="E451" t="s">
        <v>8</v>
      </c>
      <c r="F451" t="s">
        <v>55</v>
      </c>
      <c r="G451" t="s">
        <v>5410</v>
      </c>
      <c r="H451" s="8">
        <v>61265</v>
      </c>
    </row>
    <row r="452" spans="1:8" x14ac:dyDescent="0.25">
      <c r="A452">
        <v>2195</v>
      </c>
      <c r="B452" t="s">
        <v>508</v>
      </c>
      <c r="C452" t="s">
        <v>1987</v>
      </c>
      <c r="D452" t="s">
        <v>107</v>
      </c>
      <c r="E452" t="s">
        <v>95</v>
      </c>
      <c r="F452" t="s">
        <v>114</v>
      </c>
      <c r="G452" t="s">
        <v>4243</v>
      </c>
      <c r="H452" s="8">
        <v>75228</v>
      </c>
    </row>
    <row r="453" spans="1:8" x14ac:dyDescent="0.25">
      <c r="A453">
        <v>2211</v>
      </c>
      <c r="B453" t="s">
        <v>5</v>
      </c>
      <c r="C453" t="s">
        <v>790</v>
      </c>
      <c r="D453" t="s">
        <v>978</v>
      </c>
      <c r="E453" t="s">
        <v>8</v>
      </c>
      <c r="F453" t="s">
        <v>9</v>
      </c>
      <c r="G453" t="s">
        <v>3537</v>
      </c>
      <c r="H453" s="8">
        <v>725</v>
      </c>
    </row>
    <row r="454" spans="1:8" x14ac:dyDescent="0.25">
      <c r="A454">
        <v>2216</v>
      </c>
      <c r="B454" t="s">
        <v>3057</v>
      </c>
      <c r="C454" t="s">
        <v>411</v>
      </c>
      <c r="D454" t="s">
        <v>107</v>
      </c>
      <c r="E454" t="s">
        <v>95</v>
      </c>
      <c r="F454" t="s">
        <v>21</v>
      </c>
      <c r="G454" t="s">
        <v>5542</v>
      </c>
      <c r="H454" s="8">
        <v>94539</v>
      </c>
    </row>
    <row r="455" spans="1:8" x14ac:dyDescent="0.25">
      <c r="A455">
        <v>2217</v>
      </c>
      <c r="B455" t="s">
        <v>5</v>
      </c>
      <c r="C455" t="s">
        <v>93</v>
      </c>
      <c r="D455" t="s">
        <v>985</v>
      </c>
      <c r="E455" t="s">
        <v>8</v>
      </c>
      <c r="F455" t="s">
        <v>9</v>
      </c>
      <c r="G455" t="s">
        <v>2618</v>
      </c>
      <c r="H455" s="8">
        <v>725</v>
      </c>
    </row>
    <row r="456" spans="1:8" x14ac:dyDescent="0.25">
      <c r="A456">
        <v>2220</v>
      </c>
      <c r="B456" t="s">
        <v>5</v>
      </c>
      <c r="C456" t="s">
        <v>251</v>
      </c>
      <c r="D456" t="s">
        <v>107</v>
      </c>
      <c r="E456" t="s">
        <v>27</v>
      </c>
      <c r="F456" t="s">
        <v>9</v>
      </c>
      <c r="G456" t="s">
        <v>3289</v>
      </c>
      <c r="H456" s="8">
        <v>725</v>
      </c>
    </row>
    <row r="457" spans="1:8" x14ac:dyDescent="0.25">
      <c r="A457">
        <v>2222</v>
      </c>
      <c r="B457" t="s">
        <v>5</v>
      </c>
      <c r="C457" t="s">
        <v>1080</v>
      </c>
      <c r="D457" t="s">
        <v>2008</v>
      </c>
      <c r="E457" t="s">
        <v>27</v>
      </c>
      <c r="F457" t="s">
        <v>9</v>
      </c>
      <c r="G457" t="s">
        <v>2009</v>
      </c>
      <c r="H457" s="8">
        <v>725</v>
      </c>
    </row>
    <row r="458" spans="1:8" x14ac:dyDescent="0.25">
      <c r="A458">
        <v>2224</v>
      </c>
      <c r="B458" t="s">
        <v>5</v>
      </c>
      <c r="C458" t="s">
        <v>1642</v>
      </c>
      <c r="D458" t="s">
        <v>728</v>
      </c>
      <c r="E458" t="s">
        <v>27</v>
      </c>
      <c r="F458" t="s">
        <v>9</v>
      </c>
      <c r="G458" t="s">
        <v>2668</v>
      </c>
      <c r="H458" s="8">
        <v>725</v>
      </c>
    </row>
    <row r="459" spans="1:8" x14ac:dyDescent="0.25">
      <c r="A459">
        <v>2229</v>
      </c>
      <c r="B459" t="s">
        <v>5</v>
      </c>
      <c r="C459" t="s">
        <v>93</v>
      </c>
      <c r="D459" t="s">
        <v>1829</v>
      </c>
      <c r="E459" t="s">
        <v>27</v>
      </c>
      <c r="F459" t="s">
        <v>9</v>
      </c>
      <c r="G459" t="s">
        <v>2078</v>
      </c>
      <c r="H459" s="8">
        <v>725</v>
      </c>
    </row>
    <row r="460" spans="1:8" x14ac:dyDescent="0.25">
      <c r="A460">
        <v>2230</v>
      </c>
      <c r="B460" t="s">
        <v>851</v>
      </c>
      <c r="C460" t="s">
        <v>411</v>
      </c>
      <c r="D460" t="s">
        <v>107</v>
      </c>
      <c r="E460" t="s">
        <v>27</v>
      </c>
      <c r="F460" t="s">
        <v>21</v>
      </c>
      <c r="G460" t="s">
        <v>4455</v>
      </c>
      <c r="H460" s="8">
        <v>92404</v>
      </c>
    </row>
    <row r="461" spans="1:8" x14ac:dyDescent="0.25">
      <c r="A461">
        <v>2236</v>
      </c>
      <c r="B461" t="s">
        <v>5</v>
      </c>
      <c r="C461" t="s">
        <v>2441</v>
      </c>
      <c r="D461" t="s">
        <v>306</v>
      </c>
      <c r="E461" t="s">
        <v>8</v>
      </c>
      <c r="F461" t="s">
        <v>9</v>
      </c>
      <c r="G461" t="s">
        <v>2442</v>
      </c>
      <c r="H461" s="8">
        <v>725</v>
      </c>
    </row>
    <row r="462" spans="1:8" x14ac:dyDescent="0.25">
      <c r="A462">
        <v>2248</v>
      </c>
      <c r="B462" t="s">
        <v>5</v>
      </c>
      <c r="C462" t="s">
        <v>93</v>
      </c>
      <c r="D462" t="s">
        <v>107</v>
      </c>
      <c r="E462" t="s">
        <v>95</v>
      </c>
      <c r="F462" t="s">
        <v>9</v>
      </c>
      <c r="G462" t="s">
        <v>3567</v>
      </c>
      <c r="H462" s="8">
        <v>725</v>
      </c>
    </row>
    <row r="463" spans="1:8" x14ac:dyDescent="0.25">
      <c r="A463">
        <v>2255</v>
      </c>
      <c r="B463" t="s">
        <v>656</v>
      </c>
      <c r="C463" t="s">
        <v>2301</v>
      </c>
      <c r="D463" t="s">
        <v>2084</v>
      </c>
      <c r="E463" t="s">
        <v>8</v>
      </c>
      <c r="F463" t="s">
        <v>77</v>
      </c>
      <c r="G463" t="s">
        <v>4304</v>
      </c>
      <c r="H463" s="8">
        <v>19124</v>
      </c>
    </row>
    <row r="464" spans="1:8" x14ac:dyDescent="0.25">
      <c r="A464">
        <v>2257</v>
      </c>
      <c r="B464" t="s">
        <v>1143</v>
      </c>
      <c r="C464" t="s">
        <v>700</v>
      </c>
      <c r="D464" t="s">
        <v>463</v>
      </c>
      <c r="E464" t="s">
        <v>95</v>
      </c>
      <c r="F464" t="s">
        <v>1145</v>
      </c>
      <c r="G464" t="s">
        <v>5009</v>
      </c>
      <c r="H464" s="8">
        <v>53215</v>
      </c>
    </row>
    <row r="465" spans="1:8" x14ac:dyDescent="0.25">
      <c r="A465">
        <v>2260</v>
      </c>
      <c r="B465" t="s">
        <v>5</v>
      </c>
      <c r="C465" t="s">
        <v>766</v>
      </c>
      <c r="D465" t="s">
        <v>4038</v>
      </c>
      <c r="E465" t="s">
        <v>95</v>
      </c>
      <c r="F465" t="s">
        <v>9</v>
      </c>
      <c r="G465" t="s">
        <v>1846</v>
      </c>
      <c r="H465" s="8">
        <v>725</v>
      </c>
    </row>
    <row r="466" spans="1:8" x14ac:dyDescent="0.25">
      <c r="A466">
        <v>2263</v>
      </c>
      <c r="B466" t="s">
        <v>4215</v>
      </c>
      <c r="C466" t="s">
        <v>93</v>
      </c>
      <c r="D466" t="s">
        <v>107</v>
      </c>
      <c r="E466" t="s">
        <v>8</v>
      </c>
      <c r="F466" t="s">
        <v>242</v>
      </c>
      <c r="G466" t="s">
        <v>4751</v>
      </c>
      <c r="H466" s="8">
        <v>21234</v>
      </c>
    </row>
    <row r="467" spans="1:8" x14ac:dyDescent="0.25">
      <c r="A467">
        <v>2265</v>
      </c>
      <c r="B467" t="s">
        <v>5</v>
      </c>
      <c r="C467" t="s">
        <v>93</v>
      </c>
      <c r="D467" t="s">
        <v>107</v>
      </c>
      <c r="E467" t="s">
        <v>8</v>
      </c>
      <c r="F467" t="s">
        <v>9</v>
      </c>
      <c r="G467" t="s">
        <v>554</v>
      </c>
      <c r="H467" s="8">
        <v>725</v>
      </c>
    </row>
    <row r="468" spans="1:8" x14ac:dyDescent="0.25">
      <c r="A468">
        <v>2267</v>
      </c>
      <c r="B468" t="s">
        <v>1645</v>
      </c>
      <c r="C468" t="s">
        <v>411</v>
      </c>
      <c r="D468" t="s">
        <v>1154</v>
      </c>
      <c r="E468" t="s">
        <v>8</v>
      </c>
      <c r="F468" t="s">
        <v>190</v>
      </c>
      <c r="G468" t="s">
        <v>2558</v>
      </c>
      <c r="H468" s="8">
        <v>85308</v>
      </c>
    </row>
    <row r="469" spans="1:8" x14ac:dyDescent="0.25">
      <c r="A469">
        <v>2268</v>
      </c>
      <c r="B469" t="s">
        <v>1782</v>
      </c>
      <c r="C469" t="s">
        <v>93</v>
      </c>
      <c r="D469" t="s">
        <v>107</v>
      </c>
      <c r="E469" t="s">
        <v>95</v>
      </c>
      <c r="F469" t="s">
        <v>140</v>
      </c>
      <c r="G469" t="s">
        <v>1783</v>
      </c>
      <c r="H469" s="8">
        <v>30067</v>
      </c>
    </row>
    <row r="470" spans="1:8" x14ac:dyDescent="0.25">
      <c r="A470">
        <v>2280</v>
      </c>
      <c r="B470" t="s">
        <v>443</v>
      </c>
      <c r="C470" t="s">
        <v>93</v>
      </c>
      <c r="D470" t="s">
        <v>107</v>
      </c>
      <c r="E470" t="s">
        <v>95</v>
      </c>
      <c r="F470" t="s">
        <v>108</v>
      </c>
      <c r="G470" t="s">
        <v>3678</v>
      </c>
      <c r="H470" s="8">
        <v>97229</v>
      </c>
    </row>
    <row r="471" spans="1:8" x14ac:dyDescent="0.25">
      <c r="A471">
        <v>2300</v>
      </c>
      <c r="B471" t="s">
        <v>5</v>
      </c>
      <c r="C471" t="s">
        <v>2002</v>
      </c>
      <c r="D471" t="s">
        <v>2003</v>
      </c>
      <c r="E471" t="s">
        <v>27</v>
      </c>
      <c r="F471" t="s">
        <v>9</v>
      </c>
      <c r="G471" t="s">
        <v>2004</v>
      </c>
      <c r="H471" s="8">
        <v>725</v>
      </c>
    </row>
    <row r="472" spans="1:8" x14ac:dyDescent="0.25">
      <c r="A472">
        <v>2309</v>
      </c>
      <c r="B472" t="s">
        <v>5</v>
      </c>
      <c r="C472" t="s">
        <v>436</v>
      </c>
      <c r="D472" t="s">
        <v>2043</v>
      </c>
      <c r="E472" t="s">
        <v>27</v>
      </c>
      <c r="F472" t="s">
        <v>9</v>
      </c>
      <c r="G472" t="s">
        <v>2044</v>
      </c>
      <c r="H472" s="8">
        <v>725</v>
      </c>
    </row>
    <row r="473" spans="1:8" x14ac:dyDescent="0.25">
      <c r="A473">
        <v>2314</v>
      </c>
      <c r="B473" t="s">
        <v>5</v>
      </c>
      <c r="C473" t="s">
        <v>886</v>
      </c>
      <c r="D473" t="s">
        <v>107</v>
      </c>
      <c r="E473" t="s">
        <v>8</v>
      </c>
      <c r="F473" t="s">
        <v>9</v>
      </c>
      <c r="G473" t="s">
        <v>3448</v>
      </c>
      <c r="H473" s="8">
        <v>725</v>
      </c>
    </row>
    <row r="474" spans="1:8" x14ac:dyDescent="0.25">
      <c r="A474">
        <v>2317</v>
      </c>
      <c r="B474" t="s">
        <v>4307</v>
      </c>
      <c r="C474" t="s">
        <v>93</v>
      </c>
      <c r="D474" t="s">
        <v>1318</v>
      </c>
      <c r="E474" t="s">
        <v>27</v>
      </c>
      <c r="F474" t="s">
        <v>21</v>
      </c>
      <c r="G474" t="s">
        <v>4375</v>
      </c>
      <c r="H474" s="8">
        <v>95060</v>
      </c>
    </row>
    <row r="475" spans="1:8" x14ac:dyDescent="0.25">
      <c r="A475">
        <v>2320</v>
      </c>
      <c r="B475" t="s">
        <v>5</v>
      </c>
      <c r="C475" t="s">
        <v>407</v>
      </c>
      <c r="D475" t="s">
        <v>107</v>
      </c>
      <c r="E475" t="s">
        <v>8</v>
      </c>
      <c r="F475" t="s">
        <v>9</v>
      </c>
      <c r="G475" t="s">
        <v>1038</v>
      </c>
      <c r="H475" s="8">
        <v>725</v>
      </c>
    </row>
    <row r="476" spans="1:8" x14ac:dyDescent="0.25">
      <c r="A476">
        <v>2327</v>
      </c>
      <c r="B476" t="s">
        <v>2101</v>
      </c>
      <c r="C476" t="s">
        <v>2025</v>
      </c>
      <c r="D476" t="s">
        <v>2169</v>
      </c>
      <c r="E476" t="s">
        <v>27</v>
      </c>
      <c r="F476" t="s">
        <v>77</v>
      </c>
      <c r="G476" t="s">
        <v>5385</v>
      </c>
      <c r="H476" s="8">
        <v>19380</v>
      </c>
    </row>
    <row r="477" spans="1:8" x14ac:dyDescent="0.25">
      <c r="A477">
        <v>2352</v>
      </c>
      <c r="B477" t="s">
        <v>5</v>
      </c>
      <c r="C477" t="s">
        <v>2469</v>
      </c>
      <c r="D477" t="s">
        <v>2470</v>
      </c>
      <c r="E477" t="s">
        <v>8</v>
      </c>
      <c r="F477" t="s">
        <v>9</v>
      </c>
      <c r="G477" t="s">
        <v>2471</v>
      </c>
      <c r="H477" s="8">
        <v>725</v>
      </c>
    </row>
    <row r="478" spans="1:8" x14ac:dyDescent="0.25">
      <c r="A478">
        <v>2356</v>
      </c>
      <c r="B478" t="s">
        <v>2226</v>
      </c>
      <c r="C478" t="s">
        <v>93</v>
      </c>
      <c r="D478" t="s">
        <v>366</v>
      </c>
      <c r="E478" t="s">
        <v>95</v>
      </c>
      <c r="F478" t="s">
        <v>77</v>
      </c>
      <c r="G478" t="s">
        <v>5244</v>
      </c>
      <c r="H478" s="8">
        <v>15642</v>
      </c>
    </row>
    <row r="479" spans="1:8" x14ac:dyDescent="0.25">
      <c r="A479">
        <v>2360</v>
      </c>
      <c r="B479" t="s">
        <v>440</v>
      </c>
      <c r="C479" t="s">
        <v>2740</v>
      </c>
      <c r="D479" t="s">
        <v>107</v>
      </c>
      <c r="E479" t="s">
        <v>95</v>
      </c>
      <c r="F479" t="s">
        <v>114</v>
      </c>
      <c r="G479" t="s">
        <v>4745</v>
      </c>
      <c r="H479" s="8">
        <v>78223</v>
      </c>
    </row>
    <row r="480" spans="1:8" x14ac:dyDescent="0.25">
      <c r="A480">
        <v>2369</v>
      </c>
      <c r="B480" t="s">
        <v>1230</v>
      </c>
      <c r="C480" t="s">
        <v>967</v>
      </c>
      <c r="D480" t="s">
        <v>3969</v>
      </c>
      <c r="E480" t="s">
        <v>27</v>
      </c>
      <c r="F480" t="s">
        <v>248</v>
      </c>
      <c r="G480" t="s">
        <v>3602</v>
      </c>
      <c r="H480" s="8">
        <v>45840</v>
      </c>
    </row>
    <row r="481" spans="1:8" x14ac:dyDescent="0.25">
      <c r="A481">
        <v>2371</v>
      </c>
      <c r="B481" t="s">
        <v>2762</v>
      </c>
      <c r="C481" t="s">
        <v>2693</v>
      </c>
      <c r="D481" t="s">
        <v>107</v>
      </c>
      <c r="E481" t="s">
        <v>27</v>
      </c>
      <c r="F481" t="s">
        <v>114</v>
      </c>
      <c r="G481" t="s">
        <v>2763</v>
      </c>
      <c r="H481" s="8">
        <v>77520</v>
      </c>
    </row>
    <row r="482" spans="1:8" x14ac:dyDescent="0.25">
      <c r="A482">
        <v>2373</v>
      </c>
      <c r="B482" t="s">
        <v>1041</v>
      </c>
      <c r="C482" t="s">
        <v>93</v>
      </c>
      <c r="D482" t="s">
        <v>107</v>
      </c>
      <c r="E482" t="s">
        <v>8</v>
      </c>
      <c r="F482" t="s">
        <v>1042</v>
      </c>
      <c r="G482" t="s">
        <v>1043</v>
      </c>
      <c r="H482" s="8">
        <v>29445</v>
      </c>
    </row>
    <row r="483" spans="1:8" x14ac:dyDescent="0.25">
      <c r="A483">
        <v>2376</v>
      </c>
      <c r="B483" t="s">
        <v>1756</v>
      </c>
      <c r="C483" t="s">
        <v>1191</v>
      </c>
      <c r="D483" t="s">
        <v>1757</v>
      </c>
      <c r="E483" t="s">
        <v>95</v>
      </c>
      <c r="F483" t="s">
        <v>1657</v>
      </c>
      <c r="G483" t="s">
        <v>1758</v>
      </c>
      <c r="H483" s="8">
        <v>6460</v>
      </c>
    </row>
    <row r="484" spans="1:8" x14ac:dyDescent="0.25">
      <c r="A484">
        <v>2384</v>
      </c>
      <c r="B484" t="s">
        <v>5</v>
      </c>
      <c r="C484" t="s">
        <v>93</v>
      </c>
      <c r="D484" t="s">
        <v>931</v>
      </c>
      <c r="E484" t="s">
        <v>27</v>
      </c>
      <c r="F484" t="s">
        <v>9</v>
      </c>
      <c r="G484" t="s">
        <v>932</v>
      </c>
      <c r="H484" s="8">
        <v>725</v>
      </c>
    </row>
    <row r="485" spans="1:8" x14ac:dyDescent="0.25">
      <c r="A485">
        <v>2389</v>
      </c>
      <c r="B485" t="s">
        <v>3008</v>
      </c>
      <c r="C485" t="s">
        <v>93</v>
      </c>
      <c r="D485" t="s">
        <v>107</v>
      </c>
      <c r="E485" t="s">
        <v>8</v>
      </c>
      <c r="F485" t="s">
        <v>158</v>
      </c>
      <c r="G485" t="s">
        <v>3121</v>
      </c>
      <c r="H485" s="8">
        <v>38111</v>
      </c>
    </row>
    <row r="486" spans="1:8" x14ac:dyDescent="0.25">
      <c r="A486">
        <v>2398</v>
      </c>
      <c r="B486" t="s">
        <v>2386</v>
      </c>
      <c r="C486" t="s">
        <v>93</v>
      </c>
      <c r="D486" t="s">
        <v>107</v>
      </c>
      <c r="E486" t="s">
        <v>8</v>
      </c>
      <c r="F486" t="s">
        <v>36</v>
      </c>
      <c r="G486" t="s">
        <v>4364</v>
      </c>
      <c r="H486" s="8">
        <v>2124</v>
      </c>
    </row>
    <row r="487" spans="1:8" x14ac:dyDescent="0.25">
      <c r="A487">
        <v>2405</v>
      </c>
      <c r="B487" t="s">
        <v>723</v>
      </c>
      <c r="C487" t="s">
        <v>2750</v>
      </c>
      <c r="D487" t="s">
        <v>107</v>
      </c>
      <c r="E487" t="s">
        <v>8</v>
      </c>
      <c r="F487" t="s">
        <v>55</v>
      </c>
      <c r="G487" t="s">
        <v>5188</v>
      </c>
      <c r="H487" s="8">
        <v>60506</v>
      </c>
    </row>
    <row r="488" spans="1:8" x14ac:dyDescent="0.25">
      <c r="A488">
        <v>2417</v>
      </c>
      <c r="B488" t="s">
        <v>5</v>
      </c>
      <c r="C488" t="s">
        <v>93</v>
      </c>
      <c r="D488" t="s">
        <v>2028</v>
      </c>
      <c r="E488" t="s">
        <v>27</v>
      </c>
      <c r="F488" t="s">
        <v>9</v>
      </c>
      <c r="G488" t="s">
        <v>2029</v>
      </c>
      <c r="H488" s="8">
        <v>725</v>
      </c>
    </row>
    <row r="489" spans="1:8" x14ac:dyDescent="0.25">
      <c r="A489">
        <v>2419</v>
      </c>
      <c r="B489" t="s">
        <v>5</v>
      </c>
      <c r="C489" t="s">
        <v>1604</v>
      </c>
      <c r="D489" t="s">
        <v>380</v>
      </c>
      <c r="E489" t="s">
        <v>95</v>
      </c>
      <c r="F489" t="s">
        <v>9</v>
      </c>
      <c r="G489" t="s">
        <v>4887</v>
      </c>
      <c r="H489" s="8">
        <v>725</v>
      </c>
    </row>
    <row r="490" spans="1:8" x14ac:dyDescent="0.25">
      <c r="A490">
        <v>2424</v>
      </c>
      <c r="B490" t="s">
        <v>2541</v>
      </c>
      <c r="C490" t="s">
        <v>93</v>
      </c>
      <c r="D490" t="s">
        <v>2285</v>
      </c>
      <c r="E490" t="s">
        <v>8</v>
      </c>
      <c r="F490" t="s">
        <v>448</v>
      </c>
      <c r="G490" t="s">
        <v>2542</v>
      </c>
      <c r="H490" s="8">
        <v>32244</v>
      </c>
    </row>
    <row r="491" spans="1:8" x14ac:dyDescent="0.25">
      <c r="A491">
        <v>2433</v>
      </c>
      <c r="B491" t="s">
        <v>5</v>
      </c>
      <c r="C491" t="s">
        <v>251</v>
      </c>
      <c r="D491" t="s">
        <v>107</v>
      </c>
      <c r="E491" t="s">
        <v>95</v>
      </c>
      <c r="F491" t="s">
        <v>9</v>
      </c>
      <c r="G491" t="s">
        <v>987</v>
      </c>
      <c r="H491" s="8">
        <v>725</v>
      </c>
    </row>
    <row r="492" spans="1:8" x14ac:dyDescent="0.25">
      <c r="A492">
        <v>2434</v>
      </c>
      <c r="B492" t="s">
        <v>3150</v>
      </c>
      <c r="C492" t="s">
        <v>2917</v>
      </c>
      <c r="D492" t="s">
        <v>1873</v>
      </c>
      <c r="E492" t="s">
        <v>95</v>
      </c>
      <c r="F492" t="s">
        <v>341</v>
      </c>
      <c r="G492" t="s">
        <v>3713</v>
      </c>
      <c r="H492" s="8">
        <v>28314</v>
      </c>
    </row>
    <row r="493" spans="1:8" x14ac:dyDescent="0.25">
      <c r="A493">
        <v>2435</v>
      </c>
      <c r="B493" t="s">
        <v>5</v>
      </c>
      <c r="C493" t="s">
        <v>1391</v>
      </c>
      <c r="D493" t="s">
        <v>1392</v>
      </c>
      <c r="E493" t="s">
        <v>8</v>
      </c>
      <c r="F493" t="s">
        <v>9</v>
      </c>
      <c r="G493" t="s">
        <v>1393</v>
      </c>
      <c r="H493" s="8">
        <v>725</v>
      </c>
    </row>
    <row r="494" spans="1:8" x14ac:dyDescent="0.25">
      <c r="A494">
        <v>2438</v>
      </c>
      <c r="B494" t="s">
        <v>495</v>
      </c>
      <c r="C494" t="s">
        <v>93</v>
      </c>
      <c r="D494" t="s">
        <v>2808</v>
      </c>
      <c r="E494" t="s">
        <v>27</v>
      </c>
      <c r="F494" t="s">
        <v>88</v>
      </c>
      <c r="G494" t="s">
        <v>2809</v>
      </c>
      <c r="H494" s="8">
        <v>11221</v>
      </c>
    </row>
    <row r="495" spans="1:8" x14ac:dyDescent="0.25">
      <c r="A495">
        <v>2440</v>
      </c>
      <c r="B495" t="s">
        <v>1774</v>
      </c>
      <c r="C495" t="s">
        <v>1045</v>
      </c>
      <c r="D495" t="s">
        <v>1746</v>
      </c>
      <c r="E495" t="s">
        <v>95</v>
      </c>
      <c r="F495" t="s">
        <v>21</v>
      </c>
      <c r="G495" t="s">
        <v>5419</v>
      </c>
      <c r="H495" s="8">
        <v>91801</v>
      </c>
    </row>
    <row r="496" spans="1:8" x14ac:dyDescent="0.25">
      <c r="A496">
        <v>2444</v>
      </c>
      <c r="B496" t="s">
        <v>1025</v>
      </c>
      <c r="C496" t="s">
        <v>1026</v>
      </c>
      <c r="D496" t="s">
        <v>107</v>
      </c>
      <c r="E496" t="s">
        <v>8</v>
      </c>
      <c r="F496" t="s">
        <v>55</v>
      </c>
      <c r="G496" t="s">
        <v>1027</v>
      </c>
      <c r="H496" s="8">
        <v>61265</v>
      </c>
    </row>
    <row r="497" spans="1:8" x14ac:dyDescent="0.25">
      <c r="A497">
        <v>2445</v>
      </c>
      <c r="B497" t="s">
        <v>5</v>
      </c>
      <c r="C497" t="s">
        <v>93</v>
      </c>
      <c r="D497" t="s">
        <v>964</v>
      </c>
      <c r="E497" t="s">
        <v>8</v>
      </c>
      <c r="F497" t="s">
        <v>9</v>
      </c>
      <c r="G497" t="s">
        <v>5094</v>
      </c>
      <c r="H497" s="8">
        <v>725</v>
      </c>
    </row>
    <row r="498" spans="1:8" x14ac:dyDescent="0.25">
      <c r="A498">
        <v>2446</v>
      </c>
      <c r="B498" t="s">
        <v>810</v>
      </c>
      <c r="C498" t="s">
        <v>1080</v>
      </c>
      <c r="D498" t="s">
        <v>396</v>
      </c>
      <c r="E498" t="s">
        <v>95</v>
      </c>
      <c r="F498" t="s">
        <v>448</v>
      </c>
      <c r="G498" t="s">
        <v>3589</v>
      </c>
      <c r="H498" s="8">
        <v>33068</v>
      </c>
    </row>
    <row r="499" spans="1:8" x14ac:dyDescent="0.25">
      <c r="A499">
        <v>2453</v>
      </c>
      <c r="B499" t="s">
        <v>5</v>
      </c>
      <c r="C499" t="s">
        <v>1007</v>
      </c>
      <c r="D499" t="s">
        <v>107</v>
      </c>
      <c r="E499" t="s">
        <v>27</v>
      </c>
      <c r="F499" t="s">
        <v>9</v>
      </c>
      <c r="G499" t="s">
        <v>1796</v>
      </c>
      <c r="H499" s="8">
        <v>725</v>
      </c>
    </row>
    <row r="500" spans="1:8" x14ac:dyDescent="0.25">
      <c r="A500">
        <v>2460</v>
      </c>
      <c r="B500" t="s">
        <v>4345</v>
      </c>
      <c r="C500" t="s">
        <v>1191</v>
      </c>
      <c r="D500" t="s">
        <v>5079</v>
      </c>
      <c r="E500" t="s">
        <v>27</v>
      </c>
      <c r="F500" t="s">
        <v>21</v>
      </c>
      <c r="G500" t="s">
        <v>4343</v>
      </c>
      <c r="H500" s="8">
        <v>94806</v>
      </c>
    </row>
    <row r="501" spans="1:8" x14ac:dyDescent="0.25">
      <c r="A501">
        <v>2462</v>
      </c>
      <c r="B501" t="s">
        <v>59</v>
      </c>
      <c r="C501" t="s">
        <v>1166</v>
      </c>
      <c r="D501" t="s">
        <v>3934</v>
      </c>
      <c r="E501" t="s">
        <v>8</v>
      </c>
      <c r="F501" t="s">
        <v>21</v>
      </c>
      <c r="G501" t="s">
        <v>4466</v>
      </c>
      <c r="H501" s="8">
        <v>90806</v>
      </c>
    </row>
    <row r="502" spans="1:8" x14ac:dyDescent="0.25">
      <c r="A502">
        <v>2469</v>
      </c>
      <c r="B502" t="s">
        <v>5</v>
      </c>
      <c r="C502" t="s">
        <v>527</v>
      </c>
      <c r="D502" t="s">
        <v>107</v>
      </c>
      <c r="E502" t="s">
        <v>8</v>
      </c>
      <c r="F502" t="s">
        <v>9</v>
      </c>
      <c r="G502" t="s">
        <v>4376</v>
      </c>
      <c r="H502" s="8">
        <v>725</v>
      </c>
    </row>
    <row r="503" spans="1:8" x14ac:dyDescent="0.25">
      <c r="A503">
        <v>2471</v>
      </c>
      <c r="B503" t="s">
        <v>1942</v>
      </c>
      <c r="C503" t="s">
        <v>1710</v>
      </c>
      <c r="D503" t="s">
        <v>107</v>
      </c>
      <c r="E503" t="s">
        <v>95</v>
      </c>
      <c r="F503" t="s">
        <v>381</v>
      </c>
      <c r="G503" t="s">
        <v>1926</v>
      </c>
      <c r="H503" s="8">
        <v>48212</v>
      </c>
    </row>
    <row r="504" spans="1:8" x14ac:dyDescent="0.25">
      <c r="A504">
        <v>2484</v>
      </c>
      <c r="B504" t="s">
        <v>1276</v>
      </c>
      <c r="C504" t="s">
        <v>1153</v>
      </c>
      <c r="D504" t="s">
        <v>107</v>
      </c>
      <c r="E504" t="s">
        <v>27</v>
      </c>
      <c r="F504" t="s">
        <v>341</v>
      </c>
      <c r="G504" t="s">
        <v>1668</v>
      </c>
      <c r="H504" s="8">
        <v>27502</v>
      </c>
    </row>
    <row r="505" spans="1:8" x14ac:dyDescent="0.25">
      <c r="A505">
        <v>2485</v>
      </c>
      <c r="B505" t="s">
        <v>5</v>
      </c>
      <c r="C505" t="s">
        <v>93</v>
      </c>
      <c r="D505" t="s">
        <v>974</v>
      </c>
      <c r="E505" t="s">
        <v>8</v>
      </c>
      <c r="F505" t="s">
        <v>9</v>
      </c>
      <c r="G505" t="s">
        <v>3312</v>
      </c>
      <c r="H505" s="8">
        <v>725</v>
      </c>
    </row>
    <row r="506" spans="1:8" x14ac:dyDescent="0.25">
      <c r="A506">
        <v>2489</v>
      </c>
      <c r="B506" t="s">
        <v>440</v>
      </c>
      <c r="C506" t="s">
        <v>2713</v>
      </c>
      <c r="D506" t="s">
        <v>107</v>
      </c>
      <c r="E506" t="s">
        <v>27</v>
      </c>
      <c r="F506" t="s">
        <v>114</v>
      </c>
      <c r="G506" t="s">
        <v>5538</v>
      </c>
      <c r="H506" s="8">
        <v>78240</v>
      </c>
    </row>
    <row r="507" spans="1:8" x14ac:dyDescent="0.25">
      <c r="A507">
        <v>2492</v>
      </c>
      <c r="B507" t="s">
        <v>2188</v>
      </c>
      <c r="C507" t="s">
        <v>93</v>
      </c>
      <c r="D507" t="s">
        <v>2799</v>
      </c>
      <c r="E507" t="s">
        <v>8</v>
      </c>
      <c r="F507" t="s">
        <v>308</v>
      </c>
      <c r="G507" t="s">
        <v>4134</v>
      </c>
      <c r="H507" s="8">
        <v>8021</v>
      </c>
    </row>
    <row r="508" spans="1:8" x14ac:dyDescent="0.25">
      <c r="A508">
        <v>2497</v>
      </c>
      <c r="B508" t="s">
        <v>981</v>
      </c>
      <c r="C508" t="s">
        <v>719</v>
      </c>
      <c r="D508" t="s">
        <v>982</v>
      </c>
      <c r="E508" t="s">
        <v>8</v>
      </c>
      <c r="F508" t="s">
        <v>114</v>
      </c>
      <c r="G508" t="s">
        <v>983</v>
      </c>
      <c r="H508" s="8">
        <v>75150</v>
      </c>
    </row>
    <row r="509" spans="1:8" x14ac:dyDescent="0.25">
      <c r="A509">
        <v>2510</v>
      </c>
      <c r="B509" t="s">
        <v>5</v>
      </c>
      <c r="C509" t="s">
        <v>93</v>
      </c>
      <c r="D509" t="s">
        <v>2596</v>
      </c>
      <c r="E509" t="s">
        <v>27</v>
      </c>
      <c r="F509" t="s">
        <v>9</v>
      </c>
      <c r="G509" t="s">
        <v>2597</v>
      </c>
      <c r="H509" s="8">
        <v>725</v>
      </c>
    </row>
    <row r="510" spans="1:8" x14ac:dyDescent="0.25">
      <c r="A510">
        <v>2515</v>
      </c>
      <c r="B510" t="s">
        <v>4670</v>
      </c>
      <c r="C510" t="s">
        <v>1241</v>
      </c>
      <c r="D510" t="s">
        <v>107</v>
      </c>
      <c r="E510" t="s">
        <v>8</v>
      </c>
      <c r="F510" t="s">
        <v>448</v>
      </c>
      <c r="G510" t="s">
        <v>4671</v>
      </c>
      <c r="H510" s="8">
        <v>32703</v>
      </c>
    </row>
    <row r="511" spans="1:8" x14ac:dyDescent="0.25">
      <c r="A511">
        <v>2531</v>
      </c>
      <c r="B511" t="s">
        <v>5</v>
      </c>
      <c r="C511" t="s">
        <v>93</v>
      </c>
      <c r="D511" t="s">
        <v>3325</v>
      </c>
      <c r="E511" t="s">
        <v>8</v>
      </c>
      <c r="F511" t="s">
        <v>9</v>
      </c>
      <c r="G511" t="s">
        <v>3326</v>
      </c>
      <c r="H511" s="8">
        <v>725</v>
      </c>
    </row>
    <row r="512" spans="1:8" x14ac:dyDescent="0.25">
      <c r="A512">
        <v>2534</v>
      </c>
      <c r="B512" t="s">
        <v>846</v>
      </c>
      <c r="C512" t="s">
        <v>1987</v>
      </c>
      <c r="D512" t="s">
        <v>107</v>
      </c>
      <c r="E512" t="s">
        <v>8</v>
      </c>
      <c r="F512" t="s">
        <v>77</v>
      </c>
      <c r="G512" t="s">
        <v>3477</v>
      </c>
      <c r="H512" s="8">
        <v>19067</v>
      </c>
    </row>
    <row r="513" spans="1:8" x14ac:dyDescent="0.25">
      <c r="A513">
        <v>2539</v>
      </c>
      <c r="B513" t="s">
        <v>495</v>
      </c>
      <c r="C513" t="s">
        <v>93</v>
      </c>
      <c r="D513" t="s">
        <v>1777</v>
      </c>
      <c r="E513" t="s">
        <v>27</v>
      </c>
      <c r="F513" t="s">
        <v>88</v>
      </c>
      <c r="G513" t="s">
        <v>4928</v>
      </c>
      <c r="H513" s="8">
        <v>11214</v>
      </c>
    </row>
    <row r="514" spans="1:8" x14ac:dyDescent="0.25">
      <c r="A514">
        <v>2544</v>
      </c>
      <c r="B514" t="s">
        <v>4136</v>
      </c>
      <c r="C514" t="s">
        <v>93</v>
      </c>
      <c r="D514" t="s">
        <v>107</v>
      </c>
      <c r="E514" t="s">
        <v>8</v>
      </c>
      <c r="F514" t="s">
        <v>77</v>
      </c>
      <c r="G514" t="s">
        <v>966</v>
      </c>
      <c r="H514" s="8">
        <v>17331</v>
      </c>
    </row>
    <row r="515" spans="1:8" x14ac:dyDescent="0.25">
      <c r="A515">
        <v>2545</v>
      </c>
      <c r="B515" t="s">
        <v>1213</v>
      </c>
      <c r="C515" t="s">
        <v>1299</v>
      </c>
      <c r="D515" t="s">
        <v>2680</v>
      </c>
      <c r="E515" t="s">
        <v>95</v>
      </c>
      <c r="F515" t="s">
        <v>114</v>
      </c>
      <c r="G515" t="s">
        <v>2681</v>
      </c>
      <c r="H515" s="8">
        <v>75080</v>
      </c>
    </row>
    <row r="516" spans="1:8" x14ac:dyDescent="0.25">
      <c r="A516">
        <v>2546</v>
      </c>
      <c r="B516" t="s">
        <v>5</v>
      </c>
      <c r="C516" t="s">
        <v>93</v>
      </c>
      <c r="D516" t="s">
        <v>107</v>
      </c>
      <c r="E516" t="s">
        <v>95</v>
      </c>
      <c r="F516" t="s">
        <v>9</v>
      </c>
      <c r="G516" t="s">
        <v>4009</v>
      </c>
      <c r="H516" s="8">
        <v>725</v>
      </c>
    </row>
    <row r="517" spans="1:8" x14ac:dyDescent="0.25">
      <c r="A517">
        <v>2547</v>
      </c>
      <c r="B517" t="s">
        <v>299</v>
      </c>
      <c r="C517" t="s">
        <v>1987</v>
      </c>
      <c r="D517" t="s">
        <v>2939</v>
      </c>
      <c r="E517" t="s">
        <v>95</v>
      </c>
      <c r="F517" t="s">
        <v>114</v>
      </c>
      <c r="G517" t="s">
        <v>4509</v>
      </c>
      <c r="H517" s="8">
        <v>76180</v>
      </c>
    </row>
    <row r="518" spans="1:8" x14ac:dyDescent="0.25">
      <c r="A518">
        <v>2555</v>
      </c>
      <c r="B518" t="s">
        <v>250</v>
      </c>
      <c r="C518" t="s">
        <v>93</v>
      </c>
      <c r="D518" t="s">
        <v>1506</v>
      </c>
      <c r="E518" t="s">
        <v>8</v>
      </c>
      <c r="F518" t="s">
        <v>21</v>
      </c>
      <c r="G518" t="s">
        <v>1879</v>
      </c>
      <c r="H518" s="8">
        <v>92626</v>
      </c>
    </row>
    <row r="519" spans="1:8" x14ac:dyDescent="0.25">
      <c r="A519">
        <v>2560</v>
      </c>
      <c r="B519" t="s">
        <v>5</v>
      </c>
      <c r="C519" t="s">
        <v>93</v>
      </c>
      <c r="D519" t="s">
        <v>113</v>
      </c>
      <c r="E519" t="s">
        <v>27</v>
      </c>
      <c r="F519" t="s">
        <v>9</v>
      </c>
      <c r="G519" t="s">
        <v>5102</v>
      </c>
      <c r="H519" s="8">
        <v>725</v>
      </c>
    </row>
    <row r="520" spans="1:8" x14ac:dyDescent="0.25">
      <c r="A520">
        <v>2561</v>
      </c>
      <c r="B520" t="s">
        <v>1486</v>
      </c>
      <c r="C520" t="s">
        <v>1112</v>
      </c>
      <c r="D520" t="s">
        <v>107</v>
      </c>
      <c r="E520" t="s">
        <v>27</v>
      </c>
      <c r="F520" t="s">
        <v>308</v>
      </c>
      <c r="G520" t="s">
        <v>1487</v>
      </c>
      <c r="H520" s="8">
        <v>7307</v>
      </c>
    </row>
    <row r="521" spans="1:8" x14ac:dyDescent="0.25">
      <c r="A521">
        <v>2566</v>
      </c>
      <c r="B521" t="s">
        <v>4787</v>
      </c>
      <c r="C521" t="s">
        <v>397</v>
      </c>
      <c r="D521" t="s">
        <v>107</v>
      </c>
      <c r="E521" t="s">
        <v>8</v>
      </c>
      <c r="F521" t="s">
        <v>21</v>
      </c>
      <c r="G521" t="s">
        <v>4689</v>
      </c>
      <c r="H521" s="8">
        <v>95340</v>
      </c>
    </row>
    <row r="522" spans="1:8" x14ac:dyDescent="0.25">
      <c r="A522">
        <v>2567</v>
      </c>
      <c r="B522" t="s">
        <v>5</v>
      </c>
      <c r="C522" t="s">
        <v>93</v>
      </c>
      <c r="D522" t="s">
        <v>3337</v>
      </c>
      <c r="E522" t="s">
        <v>8</v>
      </c>
      <c r="F522" t="s">
        <v>9</v>
      </c>
      <c r="G522" t="s">
        <v>3435</v>
      </c>
      <c r="H522" s="8">
        <v>725</v>
      </c>
    </row>
    <row r="523" spans="1:8" x14ac:dyDescent="0.25">
      <c r="A523">
        <v>2569</v>
      </c>
      <c r="B523" t="s">
        <v>5</v>
      </c>
      <c r="C523" t="s">
        <v>93</v>
      </c>
      <c r="D523" t="s">
        <v>2464</v>
      </c>
      <c r="E523" t="s">
        <v>8</v>
      </c>
      <c r="F523" t="s">
        <v>9</v>
      </c>
      <c r="G523" t="s">
        <v>2465</v>
      </c>
      <c r="H523" s="8">
        <v>725</v>
      </c>
    </row>
    <row r="524" spans="1:8" x14ac:dyDescent="0.25">
      <c r="A524">
        <v>2572</v>
      </c>
      <c r="B524" t="s">
        <v>5</v>
      </c>
      <c r="C524" t="s">
        <v>93</v>
      </c>
      <c r="D524" t="s">
        <v>107</v>
      </c>
      <c r="E524" t="s">
        <v>8</v>
      </c>
      <c r="F524" t="s">
        <v>9</v>
      </c>
      <c r="G524" t="s">
        <v>757</v>
      </c>
      <c r="H524" s="8">
        <v>725</v>
      </c>
    </row>
    <row r="525" spans="1:8" x14ac:dyDescent="0.25">
      <c r="A525">
        <v>2574</v>
      </c>
      <c r="B525" t="s">
        <v>5</v>
      </c>
      <c r="C525" t="s">
        <v>1121</v>
      </c>
      <c r="D525" t="s">
        <v>122</v>
      </c>
      <c r="E525" t="s">
        <v>8</v>
      </c>
      <c r="F525" t="s">
        <v>9</v>
      </c>
      <c r="G525" t="s">
        <v>3658</v>
      </c>
      <c r="H525" s="8">
        <v>725</v>
      </c>
    </row>
    <row r="526" spans="1:8" x14ac:dyDescent="0.25">
      <c r="A526">
        <v>2575</v>
      </c>
      <c r="B526" t="s">
        <v>2627</v>
      </c>
      <c r="C526" t="s">
        <v>93</v>
      </c>
      <c r="D526" t="s">
        <v>725</v>
      </c>
      <c r="E526" t="s">
        <v>8</v>
      </c>
      <c r="F526" t="s">
        <v>21</v>
      </c>
      <c r="G526" t="s">
        <v>2868</v>
      </c>
      <c r="H526" s="8">
        <v>91767</v>
      </c>
    </row>
    <row r="527" spans="1:8" x14ac:dyDescent="0.25">
      <c r="A527">
        <v>2582</v>
      </c>
      <c r="B527" t="s">
        <v>5</v>
      </c>
      <c r="C527" t="s">
        <v>1191</v>
      </c>
      <c r="D527" t="s">
        <v>1300</v>
      </c>
      <c r="E527" t="s">
        <v>95</v>
      </c>
      <c r="F527" t="s">
        <v>9</v>
      </c>
      <c r="G527" t="s">
        <v>4485</v>
      </c>
      <c r="H527" s="8">
        <v>725</v>
      </c>
    </row>
    <row r="528" spans="1:8" x14ac:dyDescent="0.25">
      <c r="A528">
        <v>2590</v>
      </c>
      <c r="B528" t="s">
        <v>5</v>
      </c>
      <c r="C528" t="s">
        <v>93</v>
      </c>
      <c r="D528" t="s">
        <v>1633</v>
      </c>
      <c r="E528" t="s">
        <v>8</v>
      </c>
      <c r="F528" t="s">
        <v>9</v>
      </c>
      <c r="G528" t="s">
        <v>2487</v>
      </c>
      <c r="H528" s="8">
        <v>725</v>
      </c>
    </row>
    <row r="529" spans="1:8" x14ac:dyDescent="0.25">
      <c r="A529">
        <v>2604</v>
      </c>
      <c r="B529" t="s">
        <v>5</v>
      </c>
      <c r="C529" t="s">
        <v>2917</v>
      </c>
      <c r="D529" t="s">
        <v>1490</v>
      </c>
      <c r="E529" t="s">
        <v>95</v>
      </c>
      <c r="F529" t="s">
        <v>9</v>
      </c>
      <c r="G529" t="s">
        <v>3335</v>
      </c>
      <c r="H529" s="8">
        <v>725</v>
      </c>
    </row>
    <row r="530" spans="1:8" x14ac:dyDescent="0.25">
      <c r="A530">
        <v>2607</v>
      </c>
      <c r="B530" t="s">
        <v>5</v>
      </c>
      <c r="C530" t="s">
        <v>93</v>
      </c>
      <c r="D530" t="s">
        <v>107</v>
      </c>
      <c r="E530" t="s">
        <v>8</v>
      </c>
      <c r="F530" t="s">
        <v>9</v>
      </c>
      <c r="G530" t="s">
        <v>3193</v>
      </c>
      <c r="H530" s="8">
        <v>725</v>
      </c>
    </row>
    <row r="531" spans="1:8" x14ac:dyDescent="0.25">
      <c r="A531">
        <v>2612</v>
      </c>
      <c r="B531" t="s">
        <v>5</v>
      </c>
      <c r="C531" t="s">
        <v>499</v>
      </c>
      <c r="D531" t="s">
        <v>107</v>
      </c>
      <c r="E531" t="s">
        <v>27</v>
      </c>
      <c r="F531" t="s">
        <v>9</v>
      </c>
      <c r="G531" t="s">
        <v>2712</v>
      </c>
      <c r="H531" s="8">
        <v>725</v>
      </c>
    </row>
    <row r="532" spans="1:8" x14ac:dyDescent="0.25">
      <c r="A532">
        <v>2617</v>
      </c>
      <c r="B532" t="s">
        <v>2870</v>
      </c>
      <c r="C532" t="s">
        <v>93</v>
      </c>
      <c r="D532" t="s">
        <v>107</v>
      </c>
      <c r="E532" t="s">
        <v>8</v>
      </c>
      <c r="F532" t="s">
        <v>21</v>
      </c>
      <c r="G532" t="s">
        <v>4695</v>
      </c>
      <c r="H532" s="8">
        <v>92704</v>
      </c>
    </row>
    <row r="533" spans="1:8" x14ac:dyDescent="0.25">
      <c r="A533">
        <v>2618</v>
      </c>
      <c r="B533" t="s">
        <v>277</v>
      </c>
      <c r="C533" t="s">
        <v>948</v>
      </c>
      <c r="D533" t="s">
        <v>413</v>
      </c>
      <c r="E533" t="s">
        <v>8</v>
      </c>
      <c r="F533" t="s">
        <v>21</v>
      </c>
      <c r="G533" t="s">
        <v>4583</v>
      </c>
      <c r="H533" s="8">
        <v>95035</v>
      </c>
    </row>
    <row r="534" spans="1:8" x14ac:dyDescent="0.25">
      <c r="A534">
        <v>2620</v>
      </c>
      <c r="B534" t="s">
        <v>5</v>
      </c>
      <c r="C534" t="s">
        <v>93</v>
      </c>
      <c r="D534" t="s">
        <v>107</v>
      </c>
      <c r="E534" t="s">
        <v>8</v>
      </c>
      <c r="F534" t="s">
        <v>9</v>
      </c>
      <c r="G534" t="s">
        <v>3138</v>
      </c>
      <c r="H534" s="8">
        <v>725</v>
      </c>
    </row>
    <row r="535" spans="1:8" x14ac:dyDescent="0.25">
      <c r="A535">
        <v>2622</v>
      </c>
      <c r="B535" t="s">
        <v>3150</v>
      </c>
      <c r="C535" t="s">
        <v>1824</v>
      </c>
      <c r="D535" t="s">
        <v>3773</v>
      </c>
      <c r="E535" t="s">
        <v>27</v>
      </c>
      <c r="F535" t="s">
        <v>341</v>
      </c>
      <c r="G535" t="s">
        <v>4938</v>
      </c>
      <c r="H535" s="8">
        <v>28314</v>
      </c>
    </row>
    <row r="536" spans="1:8" x14ac:dyDescent="0.25">
      <c r="A536">
        <v>2623</v>
      </c>
      <c r="B536" t="s">
        <v>5</v>
      </c>
      <c r="C536" t="s">
        <v>1710</v>
      </c>
      <c r="D536" t="s">
        <v>107</v>
      </c>
      <c r="E536" t="s">
        <v>27</v>
      </c>
      <c r="F536" t="s">
        <v>9</v>
      </c>
      <c r="G536" t="s">
        <v>342</v>
      </c>
      <c r="H536" s="8">
        <v>725</v>
      </c>
    </row>
    <row r="537" spans="1:8" x14ac:dyDescent="0.25">
      <c r="A537">
        <v>2626</v>
      </c>
      <c r="B537" t="s">
        <v>2886</v>
      </c>
      <c r="C537" t="s">
        <v>766</v>
      </c>
      <c r="D537" t="s">
        <v>107</v>
      </c>
      <c r="E537" t="s">
        <v>8</v>
      </c>
      <c r="F537" t="s">
        <v>21</v>
      </c>
      <c r="G537" t="s">
        <v>5193</v>
      </c>
      <c r="H537" s="8">
        <v>92056</v>
      </c>
    </row>
    <row r="538" spans="1:8" x14ac:dyDescent="0.25">
      <c r="A538">
        <v>2627</v>
      </c>
      <c r="B538" t="s">
        <v>5</v>
      </c>
      <c r="C538" t="s">
        <v>93</v>
      </c>
      <c r="D538" t="s">
        <v>800</v>
      </c>
      <c r="E538" t="s">
        <v>8</v>
      </c>
      <c r="F538" t="s">
        <v>9</v>
      </c>
      <c r="G538" t="s">
        <v>1424</v>
      </c>
      <c r="H538" s="8">
        <v>725</v>
      </c>
    </row>
    <row r="539" spans="1:8" x14ac:dyDescent="0.25">
      <c r="A539">
        <v>2629</v>
      </c>
      <c r="B539" t="s">
        <v>5</v>
      </c>
      <c r="C539" t="s">
        <v>93</v>
      </c>
      <c r="D539" t="s">
        <v>107</v>
      </c>
      <c r="E539" t="s">
        <v>8</v>
      </c>
      <c r="F539" t="s">
        <v>9</v>
      </c>
      <c r="G539" t="s">
        <v>2466</v>
      </c>
      <c r="H539" s="8">
        <v>725</v>
      </c>
    </row>
    <row r="540" spans="1:8" x14ac:dyDescent="0.25">
      <c r="A540">
        <v>2642</v>
      </c>
      <c r="B540" t="s">
        <v>354</v>
      </c>
      <c r="C540" t="s">
        <v>93</v>
      </c>
      <c r="D540" t="s">
        <v>3134</v>
      </c>
      <c r="E540" t="s">
        <v>8</v>
      </c>
      <c r="F540" t="s">
        <v>88</v>
      </c>
      <c r="G540" t="s">
        <v>3761</v>
      </c>
      <c r="H540" s="8">
        <v>11757</v>
      </c>
    </row>
    <row r="541" spans="1:8" x14ac:dyDescent="0.25">
      <c r="A541">
        <v>2644</v>
      </c>
      <c r="B541" t="s">
        <v>495</v>
      </c>
      <c r="C541" t="s">
        <v>3456</v>
      </c>
      <c r="D541" t="s">
        <v>968</v>
      </c>
      <c r="E541" t="s">
        <v>95</v>
      </c>
      <c r="F541" t="s">
        <v>88</v>
      </c>
      <c r="G541" t="s">
        <v>2168</v>
      </c>
      <c r="H541" s="8">
        <v>11218</v>
      </c>
    </row>
    <row r="542" spans="1:8" x14ac:dyDescent="0.25">
      <c r="A542">
        <v>2645</v>
      </c>
      <c r="B542" t="s">
        <v>5</v>
      </c>
      <c r="C542" t="s">
        <v>1713</v>
      </c>
      <c r="D542" t="s">
        <v>333</v>
      </c>
      <c r="E542" t="s">
        <v>95</v>
      </c>
      <c r="F542" t="s">
        <v>9</v>
      </c>
      <c r="G542" t="s">
        <v>162</v>
      </c>
      <c r="H542" s="8">
        <v>725</v>
      </c>
    </row>
    <row r="543" spans="1:8" x14ac:dyDescent="0.25">
      <c r="A543">
        <v>2648</v>
      </c>
      <c r="B543" t="s">
        <v>5</v>
      </c>
      <c r="C543" t="s">
        <v>93</v>
      </c>
      <c r="D543" t="s">
        <v>4019</v>
      </c>
      <c r="E543" t="s">
        <v>27</v>
      </c>
      <c r="F543" t="s">
        <v>9</v>
      </c>
      <c r="G543" t="s">
        <v>5452</v>
      </c>
      <c r="H543" s="8">
        <v>725</v>
      </c>
    </row>
    <row r="544" spans="1:8" x14ac:dyDescent="0.25">
      <c r="A544">
        <v>2658</v>
      </c>
      <c r="B544" t="s">
        <v>4092</v>
      </c>
      <c r="C544" t="s">
        <v>913</v>
      </c>
      <c r="D544" t="s">
        <v>1277</v>
      </c>
      <c r="E544" t="s">
        <v>8</v>
      </c>
      <c r="F544" t="s">
        <v>114</v>
      </c>
      <c r="G544" t="s">
        <v>5591</v>
      </c>
      <c r="H544" s="8">
        <v>78596</v>
      </c>
    </row>
    <row r="545" spans="1:8" x14ac:dyDescent="0.25">
      <c r="A545">
        <v>2660</v>
      </c>
      <c r="B545" t="s">
        <v>5</v>
      </c>
      <c r="C545" t="s">
        <v>93</v>
      </c>
      <c r="D545" t="s">
        <v>3736</v>
      </c>
      <c r="E545" t="s">
        <v>8</v>
      </c>
      <c r="F545" t="s">
        <v>9</v>
      </c>
      <c r="G545" t="s">
        <v>3208</v>
      </c>
      <c r="H545" s="8">
        <v>725</v>
      </c>
    </row>
    <row r="546" spans="1:8" x14ac:dyDescent="0.25">
      <c r="A546">
        <v>2670</v>
      </c>
      <c r="B546" t="s">
        <v>5</v>
      </c>
      <c r="C546" t="s">
        <v>93</v>
      </c>
      <c r="D546" t="s">
        <v>107</v>
      </c>
      <c r="E546" t="s">
        <v>8</v>
      </c>
      <c r="F546" t="s">
        <v>9</v>
      </c>
      <c r="G546" t="s">
        <v>3145</v>
      </c>
      <c r="H546" s="8">
        <v>725</v>
      </c>
    </row>
    <row r="547" spans="1:8" x14ac:dyDescent="0.25">
      <c r="A547">
        <v>2672</v>
      </c>
      <c r="B547" t="s">
        <v>5</v>
      </c>
      <c r="C547" t="s">
        <v>2047</v>
      </c>
      <c r="D547" t="s">
        <v>1582</v>
      </c>
      <c r="E547" t="s">
        <v>8</v>
      </c>
      <c r="F547" t="s">
        <v>9</v>
      </c>
      <c r="G547" t="s">
        <v>5675</v>
      </c>
      <c r="H547" s="8">
        <v>725</v>
      </c>
    </row>
    <row r="548" spans="1:8" x14ac:dyDescent="0.25">
      <c r="A548">
        <v>2676</v>
      </c>
      <c r="B548" t="s">
        <v>2795</v>
      </c>
      <c r="C548" t="s">
        <v>2441</v>
      </c>
      <c r="D548" t="s">
        <v>107</v>
      </c>
      <c r="E548" t="s">
        <v>27</v>
      </c>
      <c r="F548" t="s">
        <v>77</v>
      </c>
      <c r="G548" t="s">
        <v>2796</v>
      </c>
      <c r="H548" s="8">
        <v>19020</v>
      </c>
    </row>
    <row r="549" spans="1:8" x14ac:dyDescent="0.25">
      <c r="A549">
        <v>2684</v>
      </c>
      <c r="B549" t="s">
        <v>710</v>
      </c>
      <c r="C549" t="s">
        <v>93</v>
      </c>
      <c r="D549" t="s">
        <v>1987</v>
      </c>
      <c r="E549" t="s">
        <v>8</v>
      </c>
      <c r="F549" t="s">
        <v>448</v>
      </c>
      <c r="G549" t="s">
        <v>5428</v>
      </c>
      <c r="H549" s="8">
        <v>33313</v>
      </c>
    </row>
    <row r="550" spans="1:8" x14ac:dyDescent="0.25">
      <c r="A550">
        <v>2688</v>
      </c>
      <c r="B550" t="s">
        <v>1553</v>
      </c>
      <c r="C550" t="s">
        <v>93</v>
      </c>
      <c r="D550" t="s">
        <v>816</v>
      </c>
      <c r="E550" t="s">
        <v>8</v>
      </c>
      <c r="F550" t="s">
        <v>114</v>
      </c>
      <c r="G550" t="s">
        <v>3511</v>
      </c>
      <c r="H550" s="8">
        <v>75060</v>
      </c>
    </row>
    <row r="551" spans="1:8" x14ac:dyDescent="0.25">
      <c r="A551">
        <v>2689</v>
      </c>
      <c r="B551" t="s">
        <v>5</v>
      </c>
      <c r="C551" t="s">
        <v>700</v>
      </c>
      <c r="D551" t="s">
        <v>107</v>
      </c>
      <c r="E551" t="s">
        <v>8</v>
      </c>
      <c r="F551" t="s">
        <v>9</v>
      </c>
      <c r="G551" t="s">
        <v>2637</v>
      </c>
      <c r="H551" s="8">
        <v>725</v>
      </c>
    </row>
    <row r="552" spans="1:8" x14ac:dyDescent="0.25">
      <c r="A552">
        <v>2698</v>
      </c>
      <c r="B552" t="s">
        <v>2627</v>
      </c>
      <c r="C552" t="s">
        <v>93</v>
      </c>
      <c r="D552" t="s">
        <v>2278</v>
      </c>
      <c r="E552" t="s">
        <v>8</v>
      </c>
      <c r="F552" t="s">
        <v>21</v>
      </c>
      <c r="G552" t="s">
        <v>4120</v>
      </c>
      <c r="H552" s="8">
        <v>91766</v>
      </c>
    </row>
    <row r="553" spans="1:8" x14ac:dyDescent="0.25">
      <c r="A553">
        <v>2703</v>
      </c>
      <c r="B553" t="s">
        <v>5</v>
      </c>
      <c r="C553" t="s">
        <v>1068</v>
      </c>
      <c r="D553" t="s">
        <v>107</v>
      </c>
      <c r="E553" t="s">
        <v>27</v>
      </c>
      <c r="F553" t="s">
        <v>9</v>
      </c>
      <c r="G553" t="s">
        <v>3139</v>
      </c>
      <c r="H553" s="8">
        <v>725</v>
      </c>
    </row>
    <row r="554" spans="1:8" x14ac:dyDescent="0.25">
      <c r="A554">
        <v>2711</v>
      </c>
      <c r="B554" t="s">
        <v>142</v>
      </c>
      <c r="C554" t="s">
        <v>671</v>
      </c>
      <c r="D554" t="s">
        <v>1192</v>
      </c>
      <c r="E554" t="s">
        <v>8</v>
      </c>
      <c r="F554" t="s">
        <v>88</v>
      </c>
      <c r="G554" t="s">
        <v>3494</v>
      </c>
      <c r="H554" s="8">
        <v>10460</v>
      </c>
    </row>
    <row r="555" spans="1:8" x14ac:dyDescent="0.25">
      <c r="A555">
        <v>2713</v>
      </c>
      <c r="B555" t="s">
        <v>5</v>
      </c>
      <c r="C555" t="s">
        <v>1231</v>
      </c>
      <c r="D555" t="s">
        <v>2690</v>
      </c>
      <c r="E555" t="s">
        <v>8</v>
      </c>
      <c r="F555" t="s">
        <v>9</v>
      </c>
      <c r="G555" t="s">
        <v>3271</v>
      </c>
      <c r="H555" s="8">
        <v>725</v>
      </c>
    </row>
    <row r="556" spans="1:8" x14ac:dyDescent="0.25">
      <c r="A556">
        <v>2716</v>
      </c>
      <c r="B556" t="s">
        <v>277</v>
      </c>
      <c r="C556" t="s">
        <v>1188</v>
      </c>
      <c r="D556" t="s">
        <v>1740</v>
      </c>
      <c r="E556" t="s">
        <v>8</v>
      </c>
      <c r="F556" t="s">
        <v>21</v>
      </c>
      <c r="G556" t="s">
        <v>280</v>
      </c>
      <c r="H556" s="8">
        <v>95035</v>
      </c>
    </row>
    <row r="557" spans="1:8" x14ac:dyDescent="0.25">
      <c r="A557">
        <v>2720</v>
      </c>
      <c r="B557" t="s">
        <v>1652</v>
      </c>
      <c r="C557" t="s">
        <v>223</v>
      </c>
      <c r="D557" t="s">
        <v>2765</v>
      </c>
      <c r="E557" t="s">
        <v>8</v>
      </c>
      <c r="F557" t="s">
        <v>381</v>
      </c>
      <c r="G557" t="s">
        <v>2910</v>
      </c>
      <c r="H557" s="8">
        <v>48197</v>
      </c>
    </row>
    <row r="558" spans="1:8" x14ac:dyDescent="0.25">
      <c r="A558">
        <v>2726</v>
      </c>
      <c r="B558" t="s">
        <v>4465</v>
      </c>
      <c r="C558" t="s">
        <v>2693</v>
      </c>
      <c r="D558" t="s">
        <v>1037</v>
      </c>
      <c r="E558" t="s">
        <v>8</v>
      </c>
      <c r="F558" t="s">
        <v>242</v>
      </c>
      <c r="G558" t="s">
        <v>5501</v>
      </c>
      <c r="H558" s="8">
        <v>21401</v>
      </c>
    </row>
    <row r="559" spans="1:8" x14ac:dyDescent="0.25">
      <c r="A559">
        <v>2727</v>
      </c>
      <c r="B559" t="s">
        <v>5</v>
      </c>
      <c r="C559" t="s">
        <v>366</v>
      </c>
      <c r="D559" t="s">
        <v>107</v>
      </c>
      <c r="E559" t="s">
        <v>8</v>
      </c>
      <c r="F559" t="s">
        <v>9</v>
      </c>
      <c r="G559" t="s">
        <v>1745</v>
      </c>
      <c r="H559" s="8">
        <v>725</v>
      </c>
    </row>
    <row r="560" spans="1:8" x14ac:dyDescent="0.25">
      <c r="A560">
        <v>2735</v>
      </c>
      <c r="B560" t="s">
        <v>5</v>
      </c>
      <c r="C560" t="s">
        <v>93</v>
      </c>
      <c r="D560" t="s">
        <v>796</v>
      </c>
      <c r="E560" t="s">
        <v>27</v>
      </c>
      <c r="F560" t="s">
        <v>9</v>
      </c>
      <c r="G560" t="s">
        <v>2599</v>
      </c>
      <c r="H560" s="8">
        <v>725</v>
      </c>
    </row>
    <row r="561" spans="1:8" x14ac:dyDescent="0.25">
      <c r="A561">
        <v>2738</v>
      </c>
      <c r="B561" t="s">
        <v>769</v>
      </c>
      <c r="C561" t="s">
        <v>477</v>
      </c>
      <c r="D561" t="s">
        <v>811</v>
      </c>
      <c r="E561" t="s">
        <v>8</v>
      </c>
      <c r="F561" t="s">
        <v>190</v>
      </c>
      <c r="G561" t="s">
        <v>3956</v>
      </c>
      <c r="H561" s="8">
        <v>85008</v>
      </c>
    </row>
    <row r="562" spans="1:8" x14ac:dyDescent="0.25">
      <c r="A562">
        <v>2744</v>
      </c>
      <c r="B562" t="s">
        <v>1888</v>
      </c>
      <c r="C562" t="s">
        <v>2713</v>
      </c>
      <c r="D562" t="s">
        <v>3393</v>
      </c>
      <c r="E562" t="s">
        <v>95</v>
      </c>
      <c r="F562" t="s">
        <v>55</v>
      </c>
      <c r="G562" t="s">
        <v>1908</v>
      </c>
      <c r="H562" s="8">
        <v>60102</v>
      </c>
    </row>
    <row r="563" spans="1:8" x14ac:dyDescent="0.25">
      <c r="A563">
        <v>2745</v>
      </c>
      <c r="B563" t="s">
        <v>5</v>
      </c>
      <c r="C563" t="s">
        <v>93</v>
      </c>
      <c r="D563" t="s">
        <v>5113</v>
      </c>
      <c r="E563" t="s">
        <v>95</v>
      </c>
      <c r="F563" t="s">
        <v>9</v>
      </c>
      <c r="G563" t="s">
        <v>1451</v>
      </c>
      <c r="H563" s="8">
        <v>725</v>
      </c>
    </row>
    <row r="564" spans="1:8" x14ac:dyDescent="0.25">
      <c r="A564">
        <v>2746</v>
      </c>
      <c r="B564" t="s">
        <v>1950</v>
      </c>
      <c r="C564" t="s">
        <v>520</v>
      </c>
      <c r="D564" t="s">
        <v>107</v>
      </c>
      <c r="E564" t="s">
        <v>95</v>
      </c>
      <c r="F564" t="s">
        <v>381</v>
      </c>
      <c r="G564" t="s">
        <v>2508</v>
      </c>
      <c r="H564" s="8">
        <v>48126</v>
      </c>
    </row>
    <row r="565" spans="1:8" x14ac:dyDescent="0.25">
      <c r="A565">
        <v>2753</v>
      </c>
      <c r="B565" t="s">
        <v>5</v>
      </c>
      <c r="C565" t="s">
        <v>895</v>
      </c>
      <c r="D565" t="s">
        <v>107</v>
      </c>
      <c r="E565" t="s">
        <v>95</v>
      </c>
      <c r="F565" t="s">
        <v>9</v>
      </c>
      <c r="G565" t="s">
        <v>896</v>
      </c>
      <c r="H565" s="8">
        <v>725</v>
      </c>
    </row>
    <row r="566" spans="1:8" x14ac:dyDescent="0.25">
      <c r="A566">
        <v>2769</v>
      </c>
      <c r="B566" t="s">
        <v>131</v>
      </c>
      <c r="C566" t="s">
        <v>93</v>
      </c>
      <c r="D566" t="s">
        <v>1540</v>
      </c>
      <c r="E566" t="s">
        <v>27</v>
      </c>
      <c r="F566" t="s">
        <v>134</v>
      </c>
      <c r="G566" t="s">
        <v>3692</v>
      </c>
      <c r="H566" s="8">
        <v>96817</v>
      </c>
    </row>
    <row r="567" spans="1:8" x14ac:dyDescent="0.25">
      <c r="A567">
        <v>2770</v>
      </c>
      <c r="B567" t="s">
        <v>3057</v>
      </c>
      <c r="C567" t="s">
        <v>868</v>
      </c>
      <c r="D567" t="s">
        <v>4279</v>
      </c>
      <c r="E567" t="s">
        <v>27</v>
      </c>
      <c r="F567" t="s">
        <v>21</v>
      </c>
      <c r="G567" t="s">
        <v>3728</v>
      </c>
      <c r="H567" s="8">
        <v>94539</v>
      </c>
    </row>
    <row r="568" spans="1:8" x14ac:dyDescent="0.25">
      <c r="A568">
        <v>2774</v>
      </c>
      <c r="B568" t="s">
        <v>163</v>
      </c>
      <c r="C568" t="s">
        <v>2697</v>
      </c>
      <c r="D568" t="s">
        <v>107</v>
      </c>
      <c r="E568" t="s">
        <v>8</v>
      </c>
      <c r="F568" t="s">
        <v>55</v>
      </c>
      <c r="G568" t="s">
        <v>3030</v>
      </c>
      <c r="H568" s="8">
        <v>60441</v>
      </c>
    </row>
    <row r="569" spans="1:8" x14ac:dyDescent="0.25">
      <c r="A569">
        <v>2775</v>
      </c>
      <c r="B569" t="s">
        <v>5</v>
      </c>
      <c r="C569" t="s">
        <v>93</v>
      </c>
      <c r="D569" t="s">
        <v>1555</v>
      </c>
      <c r="E569" t="s">
        <v>8</v>
      </c>
      <c r="F569" t="s">
        <v>9</v>
      </c>
      <c r="G569" t="s">
        <v>2434</v>
      </c>
      <c r="H569" s="8">
        <v>725</v>
      </c>
    </row>
    <row r="570" spans="1:8" x14ac:dyDescent="0.25">
      <c r="A570">
        <v>2776</v>
      </c>
      <c r="B570" t="s">
        <v>862</v>
      </c>
      <c r="C570" t="s">
        <v>251</v>
      </c>
      <c r="D570" t="s">
        <v>1629</v>
      </c>
      <c r="E570" t="s">
        <v>27</v>
      </c>
      <c r="F570" t="s">
        <v>478</v>
      </c>
      <c r="G570" t="s">
        <v>2204</v>
      </c>
      <c r="H570" s="8">
        <v>89103</v>
      </c>
    </row>
    <row r="571" spans="1:8" x14ac:dyDescent="0.25">
      <c r="A571">
        <v>2777</v>
      </c>
      <c r="B571" t="s">
        <v>5</v>
      </c>
      <c r="C571" t="s">
        <v>616</v>
      </c>
      <c r="D571" t="s">
        <v>107</v>
      </c>
      <c r="E571" t="s">
        <v>8</v>
      </c>
      <c r="F571" t="s">
        <v>9</v>
      </c>
      <c r="G571" t="s">
        <v>2073</v>
      </c>
      <c r="H571" s="8">
        <v>725</v>
      </c>
    </row>
    <row r="572" spans="1:8" x14ac:dyDescent="0.25">
      <c r="A572">
        <v>2780</v>
      </c>
      <c r="B572" t="s">
        <v>635</v>
      </c>
      <c r="C572" t="s">
        <v>93</v>
      </c>
      <c r="D572" t="s">
        <v>107</v>
      </c>
      <c r="E572" t="s">
        <v>27</v>
      </c>
      <c r="F572" t="s">
        <v>448</v>
      </c>
      <c r="G572" t="s">
        <v>636</v>
      </c>
      <c r="H572" s="8">
        <v>32308</v>
      </c>
    </row>
    <row r="573" spans="1:8" x14ac:dyDescent="0.25">
      <c r="A573">
        <v>2781</v>
      </c>
      <c r="B573" t="s">
        <v>5</v>
      </c>
      <c r="C573" t="s">
        <v>2260</v>
      </c>
      <c r="D573" t="s">
        <v>2183</v>
      </c>
      <c r="E573" t="s">
        <v>27</v>
      </c>
      <c r="F573" t="s">
        <v>9</v>
      </c>
      <c r="G573" t="s">
        <v>5421</v>
      </c>
      <c r="H573" s="8">
        <v>725</v>
      </c>
    </row>
    <row r="574" spans="1:8" x14ac:dyDescent="0.25">
      <c r="A574">
        <v>2783</v>
      </c>
      <c r="B574" t="s">
        <v>2874</v>
      </c>
      <c r="C574" t="s">
        <v>93</v>
      </c>
      <c r="D574" t="s">
        <v>3524</v>
      </c>
      <c r="E574" t="s">
        <v>95</v>
      </c>
      <c r="F574" t="s">
        <v>248</v>
      </c>
      <c r="G574" t="s">
        <v>3083</v>
      </c>
      <c r="H574" s="8">
        <v>45044</v>
      </c>
    </row>
    <row r="575" spans="1:8" x14ac:dyDescent="0.25">
      <c r="A575">
        <v>2786</v>
      </c>
      <c r="B575" t="s">
        <v>254</v>
      </c>
      <c r="C575" t="s">
        <v>1399</v>
      </c>
      <c r="D575" t="s">
        <v>1470</v>
      </c>
      <c r="E575" t="s">
        <v>8</v>
      </c>
      <c r="F575" t="s">
        <v>55</v>
      </c>
      <c r="G575" t="s">
        <v>2152</v>
      </c>
      <c r="H575" s="8">
        <v>60622</v>
      </c>
    </row>
    <row r="576" spans="1:8" x14ac:dyDescent="0.25">
      <c r="A576">
        <v>2790</v>
      </c>
      <c r="B576" t="s">
        <v>2870</v>
      </c>
      <c r="C576" t="s">
        <v>93</v>
      </c>
      <c r="D576" t="s">
        <v>1573</v>
      </c>
      <c r="E576" t="s">
        <v>8</v>
      </c>
      <c r="F576" t="s">
        <v>21</v>
      </c>
      <c r="G576" t="s">
        <v>4314</v>
      </c>
      <c r="H576" s="8">
        <v>92705</v>
      </c>
    </row>
    <row r="577" spans="1:8" x14ac:dyDescent="0.25">
      <c r="A577">
        <v>2792</v>
      </c>
      <c r="B577" t="s">
        <v>3936</v>
      </c>
      <c r="C577" t="s">
        <v>762</v>
      </c>
      <c r="D577" t="s">
        <v>1141</v>
      </c>
      <c r="E577" t="s">
        <v>8</v>
      </c>
      <c r="F577" t="s">
        <v>36</v>
      </c>
      <c r="G577" t="s">
        <v>3951</v>
      </c>
      <c r="H577" s="8">
        <v>2360</v>
      </c>
    </row>
    <row r="578" spans="1:8" x14ac:dyDescent="0.25">
      <c r="A578">
        <v>2796</v>
      </c>
      <c r="B578" t="s">
        <v>5</v>
      </c>
      <c r="C578" t="s">
        <v>93</v>
      </c>
      <c r="D578" t="s">
        <v>375</v>
      </c>
      <c r="E578" t="s">
        <v>8</v>
      </c>
      <c r="F578" t="s">
        <v>9</v>
      </c>
      <c r="G578" t="s">
        <v>4321</v>
      </c>
      <c r="H578" s="8">
        <v>725</v>
      </c>
    </row>
    <row r="579" spans="1:8" x14ac:dyDescent="0.25">
      <c r="A579">
        <v>2797</v>
      </c>
      <c r="B579" t="s">
        <v>2352</v>
      </c>
      <c r="C579" t="s">
        <v>1191</v>
      </c>
      <c r="D579" t="s">
        <v>107</v>
      </c>
      <c r="E579" t="s">
        <v>8</v>
      </c>
      <c r="F579" t="s">
        <v>729</v>
      </c>
      <c r="G579" t="s">
        <v>1929</v>
      </c>
      <c r="H579" s="8">
        <v>80219</v>
      </c>
    </row>
    <row r="580" spans="1:8" x14ac:dyDescent="0.25">
      <c r="A580">
        <v>2798</v>
      </c>
      <c r="B580" t="s">
        <v>769</v>
      </c>
      <c r="C580" t="s">
        <v>738</v>
      </c>
      <c r="D580" t="s">
        <v>770</v>
      </c>
      <c r="E580" t="s">
        <v>27</v>
      </c>
      <c r="F580" t="s">
        <v>190</v>
      </c>
      <c r="G580" t="s">
        <v>771</v>
      </c>
      <c r="H580" s="8">
        <v>85022</v>
      </c>
    </row>
    <row r="581" spans="1:8" x14ac:dyDescent="0.25">
      <c r="A581">
        <v>2802</v>
      </c>
      <c r="B581" t="s">
        <v>2170</v>
      </c>
      <c r="C581" t="s">
        <v>724</v>
      </c>
      <c r="D581" t="s">
        <v>107</v>
      </c>
      <c r="E581" t="s">
        <v>95</v>
      </c>
      <c r="F581" t="s">
        <v>248</v>
      </c>
      <c r="G581" t="s">
        <v>5602</v>
      </c>
      <c r="H581" s="8">
        <v>44109</v>
      </c>
    </row>
    <row r="582" spans="1:8" x14ac:dyDescent="0.25">
      <c r="A582">
        <v>2804</v>
      </c>
      <c r="B582" t="s">
        <v>5</v>
      </c>
      <c r="C582" t="s">
        <v>700</v>
      </c>
      <c r="D582" t="s">
        <v>2852</v>
      </c>
      <c r="E582" t="s">
        <v>8</v>
      </c>
      <c r="F582" t="s">
        <v>9</v>
      </c>
      <c r="G582" t="s">
        <v>5245</v>
      </c>
      <c r="H582" s="8">
        <v>725</v>
      </c>
    </row>
    <row r="583" spans="1:8" x14ac:dyDescent="0.25">
      <c r="A583">
        <v>2806</v>
      </c>
      <c r="B583" t="s">
        <v>5</v>
      </c>
      <c r="C583" t="s">
        <v>93</v>
      </c>
      <c r="D583" t="s">
        <v>1264</v>
      </c>
      <c r="E583" t="s">
        <v>8</v>
      </c>
      <c r="F583" t="s">
        <v>9</v>
      </c>
      <c r="G583" t="s">
        <v>4803</v>
      </c>
      <c r="H583" s="8">
        <v>725</v>
      </c>
    </row>
    <row r="584" spans="1:8" x14ac:dyDescent="0.25">
      <c r="A584">
        <v>2809</v>
      </c>
      <c r="B584" t="s">
        <v>997</v>
      </c>
      <c r="C584" t="s">
        <v>436</v>
      </c>
      <c r="D584" t="s">
        <v>1736</v>
      </c>
      <c r="E584" t="s">
        <v>95</v>
      </c>
      <c r="F584" t="s">
        <v>2654</v>
      </c>
      <c r="G584" t="s">
        <v>3189</v>
      </c>
      <c r="H584" s="8">
        <v>19702</v>
      </c>
    </row>
    <row r="585" spans="1:8" x14ac:dyDescent="0.25">
      <c r="A585">
        <v>2811</v>
      </c>
      <c r="B585" t="s">
        <v>3506</v>
      </c>
      <c r="C585" t="s">
        <v>597</v>
      </c>
      <c r="D585" t="s">
        <v>107</v>
      </c>
      <c r="E585" t="s">
        <v>8</v>
      </c>
      <c r="F585" t="s">
        <v>55</v>
      </c>
      <c r="G585" t="s">
        <v>3507</v>
      </c>
      <c r="H585" s="8">
        <v>60477</v>
      </c>
    </row>
    <row r="586" spans="1:8" x14ac:dyDescent="0.25">
      <c r="A586">
        <v>2814</v>
      </c>
      <c r="B586" t="s">
        <v>254</v>
      </c>
      <c r="C586" t="s">
        <v>790</v>
      </c>
      <c r="D586" t="s">
        <v>2700</v>
      </c>
      <c r="E586" t="s">
        <v>8</v>
      </c>
      <c r="F586" t="s">
        <v>55</v>
      </c>
      <c r="G586" t="s">
        <v>3487</v>
      </c>
      <c r="H586" s="8">
        <v>60614</v>
      </c>
    </row>
    <row r="587" spans="1:8" x14ac:dyDescent="0.25">
      <c r="A587">
        <v>2816</v>
      </c>
      <c r="B587" t="s">
        <v>5</v>
      </c>
      <c r="C587" t="s">
        <v>93</v>
      </c>
      <c r="D587" t="s">
        <v>2846</v>
      </c>
      <c r="E587" t="s">
        <v>8</v>
      </c>
      <c r="F587" t="s">
        <v>9</v>
      </c>
      <c r="G587" t="s">
        <v>5288</v>
      </c>
      <c r="H587" s="8">
        <v>725</v>
      </c>
    </row>
    <row r="588" spans="1:8" x14ac:dyDescent="0.25">
      <c r="A588">
        <v>2835</v>
      </c>
      <c r="B588" t="s">
        <v>5</v>
      </c>
      <c r="C588" t="s">
        <v>1510</v>
      </c>
      <c r="D588" t="s">
        <v>3134</v>
      </c>
      <c r="E588" t="s">
        <v>27</v>
      </c>
      <c r="F588" t="s">
        <v>9</v>
      </c>
      <c r="G588" t="s">
        <v>3135</v>
      </c>
      <c r="H588" s="8">
        <v>725</v>
      </c>
    </row>
    <row r="589" spans="1:8" x14ac:dyDescent="0.25">
      <c r="A589">
        <v>2836</v>
      </c>
      <c r="B589" t="s">
        <v>1586</v>
      </c>
      <c r="C589" t="s">
        <v>93</v>
      </c>
      <c r="D589" t="s">
        <v>107</v>
      </c>
      <c r="E589" t="s">
        <v>27</v>
      </c>
      <c r="F589" t="s">
        <v>341</v>
      </c>
      <c r="G589" t="s">
        <v>1588</v>
      </c>
      <c r="H589" s="8">
        <v>27514</v>
      </c>
    </row>
    <row r="590" spans="1:8" x14ac:dyDescent="0.25">
      <c r="A590">
        <v>2845</v>
      </c>
      <c r="B590" t="s">
        <v>723</v>
      </c>
      <c r="C590" t="s">
        <v>1333</v>
      </c>
      <c r="D590" t="s">
        <v>739</v>
      </c>
      <c r="E590" t="s">
        <v>8</v>
      </c>
      <c r="F590" t="s">
        <v>729</v>
      </c>
      <c r="G590" t="s">
        <v>2843</v>
      </c>
      <c r="H590" s="8">
        <v>80012</v>
      </c>
    </row>
    <row r="591" spans="1:8" x14ac:dyDescent="0.25">
      <c r="A591">
        <v>2848</v>
      </c>
      <c r="B591" t="s">
        <v>5</v>
      </c>
      <c r="C591" t="s">
        <v>93</v>
      </c>
      <c r="D591" t="s">
        <v>107</v>
      </c>
      <c r="E591" t="s">
        <v>95</v>
      </c>
      <c r="F591" t="s">
        <v>9</v>
      </c>
      <c r="G591" t="s">
        <v>3440</v>
      </c>
      <c r="H591" s="8">
        <v>725</v>
      </c>
    </row>
    <row r="592" spans="1:8" x14ac:dyDescent="0.25">
      <c r="A592">
        <v>2849</v>
      </c>
      <c r="B592" t="s">
        <v>699</v>
      </c>
      <c r="C592" t="s">
        <v>411</v>
      </c>
      <c r="D592" t="s">
        <v>2890</v>
      </c>
      <c r="E592" t="s">
        <v>95</v>
      </c>
      <c r="F592" t="s">
        <v>114</v>
      </c>
      <c r="G592" t="s">
        <v>4482</v>
      </c>
      <c r="H592" s="8">
        <v>77036</v>
      </c>
    </row>
    <row r="593" spans="1:8" x14ac:dyDescent="0.25">
      <c r="A593">
        <v>2854</v>
      </c>
      <c r="B593" t="s">
        <v>5</v>
      </c>
      <c r="C593" t="s">
        <v>927</v>
      </c>
      <c r="D593" t="s">
        <v>107</v>
      </c>
      <c r="E593" t="s">
        <v>27</v>
      </c>
      <c r="F593" t="s">
        <v>9</v>
      </c>
      <c r="G593" t="s">
        <v>3178</v>
      </c>
      <c r="H593" s="8">
        <v>725</v>
      </c>
    </row>
    <row r="594" spans="1:8" x14ac:dyDescent="0.25">
      <c r="A594">
        <v>2856</v>
      </c>
      <c r="B594" t="s">
        <v>5</v>
      </c>
      <c r="C594" t="s">
        <v>755</v>
      </c>
      <c r="D594" t="s">
        <v>3292</v>
      </c>
      <c r="E594" t="s">
        <v>27</v>
      </c>
      <c r="F594" t="s">
        <v>9</v>
      </c>
      <c r="G594" t="s">
        <v>3607</v>
      </c>
      <c r="H594" s="8">
        <v>725</v>
      </c>
    </row>
    <row r="595" spans="1:8" x14ac:dyDescent="0.25">
      <c r="A595">
        <v>2865</v>
      </c>
      <c r="B595" t="s">
        <v>1246</v>
      </c>
      <c r="C595" t="s">
        <v>1546</v>
      </c>
      <c r="D595" t="s">
        <v>4452</v>
      </c>
      <c r="E595" t="s">
        <v>8</v>
      </c>
      <c r="F595" t="s">
        <v>1249</v>
      </c>
      <c r="G595" t="s">
        <v>3721</v>
      </c>
      <c r="H595" s="8">
        <v>67212</v>
      </c>
    </row>
    <row r="596" spans="1:8" x14ac:dyDescent="0.25">
      <c r="A596">
        <v>2866</v>
      </c>
      <c r="B596" t="s">
        <v>5</v>
      </c>
      <c r="C596" t="s">
        <v>3126</v>
      </c>
      <c r="D596" t="s">
        <v>107</v>
      </c>
      <c r="E596" t="s">
        <v>8</v>
      </c>
      <c r="F596" t="s">
        <v>9</v>
      </c>
      <c r="G596" t="s">
        <v>4143</v>
      </c>
      <c r="H596" s="8">
        <v>725</v>
      </c>
    </row>
    <row r="597" spans="1:8" x14ac:dyDescent="0.25">
      <c r="A597">
        <v>2870</v>
      </c>
      <c r="B597" t="s">
        <v>1139</v>
      </c>
      <c r="C597" t="s">
        <v>555</v>
      </c>
      <c r="D597" t="s">
        <v>107</v>
      </c>
      <c r="E597" t="s">
        <v>8</v>
      </c>
      <c r="F597" t="s">
        <v>114</v>
      </c>
      <c r="G597" t="s">
        <v>5335</v>
      </c>
      <c r="H597" s="8">
        <v>79936</v>
      </c>
    </row>
    <row r="598" spans="1:8" x14ac:dyDescent="0.25">
      <c r="A598">
        <v>2873</v>
      </c>
      <c r="B598" t="s">
        <v>5</v>
      </c>
      <c r="C598" t="s">
        <v>663</v>
      </c>
      <c r="D598" t="s">
        <v>2444</v>
      </c>
      <c r="E598" t="s">
        <v>8</v>
      </c>
      <c r="F598" t="s">
        <v>9</v>
      </c>
      <c r="G598" t="s">
        <v>2445</v>
      </c>
      <c r="H598" s="8">
        <v>725</v>
      </c>
    </row>
    <row r="599" spans="1:8" x14ac:dyDescent="0.25">
      <c r="A599">
        <v>2876</v>
      </c>
      <c r="B599" t="s">
        <v>5</v>
      </c>
      <c r="C599" t="s">
        <v>236</v>
      </c>
      <c r="D599" t="s">
        <v>107</v>
      </c>
      <c r="E599" t="s">
        <v>95</v>
      </c>
      <c r="F599" t="s">
        <v>9</v>
      </c>
      <c r="G599" t="s">
        <v>1458</v>
      </c>
      <c r="H599" s="8">
        <v>725</v>
      </c>
    </row>
    <row r="600" spans="1:8" x14ac:dyDescent="0.25">
      <c r="A600">
        <v>2877</v>
      </c>
      <c r="B600" t="s">
        <v>2744</v>
      </c>
      <c r="C600" t="s">
        <v>93</v>
      </c>
      <c r="D600" t="s">
        <v>3110</v>
      </c>
      <c r="E600" t="s">
        <v>95</v>
      </c>
      <c r="F600" t="s">
        <v>308</v>
      </c>
      <c r="G600" t="s">
        <v>3111</v>
      </c>
      <c r="H600" s="8">
        <v>8753</v>
      </c>
    </row>
    <row r="601" spans="1:8" x14ac:dyDescent="0.25">
      <c r="A601">
        <v>2882</v>
      </c>
      <c r="B601" t="s">
        <v>1859</v>
      </c>
      <c r="C601" t="s">
        <v>93</v>
      </c>
      <c r="D601" t="s">
        <v>1860</v>
      </c>
      <c r="E601" t="s">
        <v>8</v>
      </c>
      <c r="F601" t="s">
        <v>114</v>
      </c>
      <c r="G601" t="s">
        <v>1861</v>
      </c>
      <c r="H601" s="8">
        <v>79109</v>
      </c>
    </row>
    <row r="602" spans="1:8" x14ac:dyDescent="0.25">
      <c r="A602">
        <v>2889</v>
      </c>
      <c r="B602" t="s">
        <v>447</v>
      </c>
      <c r="C602" t="s">
        <v>2953</v>
      </c>
      <c r="D602" t="s">
        <v>107</v>
      </c>
      <c r="E602" t="s">
        <v>27</v>
      </c>
      <c r="F602" t="s">
        <v>448</v>
      </c>
      <c r="G602" t="s">
        <v>4994</v>
      </c>
      <c r="H602" s="8">
        <v>33010</v>
      </c>
    </row>
    <row r="603" spans="1:8" x14ac:dyDescent="0.25">
      <c r="A603">
        <v>2891</v>
      </c>
      <c r="B603" t="s">
        <v>2210</v>
      </c>
      <c r="C603" t="s">
        <v>1294</v>
      </c>
      <c r="D603" t="s">
        <v>4117</v>
      </c>
      <c r="E603" t="s">
        <v>27</v>
      </c>
      <c r="F603" t="s">
        <v>21</v>
      </c>
      <c r="G603" t="s">
        <v>2269</v>
      </c>
      <c r="H603" s="8">
        <v>92630</v>
      </c>
    </row>
    <row r="604" spans="1:8" x14ac:dyDescent="0.25">
      <c r="A604">
        <v>2896</v>
      </c>
      <c r="B604" t="s">
        <v>5</v>
      </c>
      <c r="C604" t="s">
        <v>93</v>
      </c>
      <c r="D604" t="s">
        <v>107</v>
      </c>
      <c r="E604" t="s">
        <v>27</v>
      </c>
      <c r="F604" t="s">
        <v>9</v>
      </c>
      <c r="G604" t="s">
        <v>4560</v>
      </c>
      <c r="H604" s="8">
        <v>725</v>
      </c>
    </row>
    <row r="605" spans="1:8" x14ac:dyDescent="0.25">
      <c r="A605">
        <v>2898</v>
      </c>
      <c r="B605" t="s">
        <v>4289</v>
      </c>
      <c r="C605" t="s">
        <v>1144</v>
      </c>
      <c r="D605" t="s">
        <v>107</v>
      </c>
      <c r="E605" t="s">
        <v>27</v>
      </c>
      <c r="F605" t="s">
        <v>21</v>
      </c>
      <c r="G605" t="s">
        <v>4899</v>
      </c>
      <c r="H605" s="8">
        <v>92392</v>
      </c>
    </row>
    <row r="606" spans="1:8" x14ac:dyDescent="0.25">
      <c r="A606">
        <v>2906</v>
      </c>
      <c r="B606" t="s">
        <v>3826</v>
      </c>
      <c r="C606" t="s">
        <v>93</v>
      </c>
      <c r="D606" t="s">
        <v>107</v>
      </c>
      <c r="E606" t="s">
        <v>27</v>
      </c>
      <c r="F606" t="s">
        <v>21</v>
      </c>
      <c r="G606" t="s">
        <v>3827</v>
      </c>
      <c r="H606" s="8">
        <v>90247</v>
      </c>
    </row>
    <row r="607" spans="1:8" x14ac:dyDescent="0.25">
      <c r="A607">
        <v>2907</v>
      </c>
      <c r="B607" t="s">
        <v>5</v>
      </c>
      <c r="C607" t="s">
        <v>2767</v>
      </c>
      <c r="D607" t="s">
        <v>1940</v>
      </c>
      <c r="E607" t="s">
        <v>8</v>
      </c>
      <c r="F607" t="s">
        <v>9</v>
      </c>
      <c r="G607" t="s">
        <v>1393</v>
      </c>
      <c r="H607" s="8">
        <v>725</v>
      </c>
    </row>
    <row r="608" spans="1:8" x14ac:dyDescent="0.25">
      <c r="A608">
        <v>2911</v>
      </c>
      <c r="B608" t="s">
        <v>5</v>
      </c>
      <c r="C608" t="s">
        <v>93</v>
      </c>
      <c r="D608" t="s">
        <v>107</v>
      </c>
      <c r="E608" t="s">
        <v>27</v>
      </c>
      <c r="F608" t="s">
        <v>9</v>
      </c>
      <c r="G608" t="s">
        <v>4552</v>
      </c>
      <c r="H608" s="8">
        <v>725</v>
      </c>
    </row>
    <row r="609" spans="1:8" x14ac:dyDescent="0.25">
      <c r="A609">
        <v>2914</v>
      </c>
      <c r="B609" t="s">
        <v>5</v>
      </c>
      <c r="C609" t="s">
        <v>93</v>
      </c>
      <c r="D609" t="s">
        <v>107</v>
      </c>
      <c r="E609" t="s">
        <v>95</v>
      </c>
      <c r="F609" t="s">
        <v>9</v>
      </c>
      <c r="G609" t="s">
        <v>2792</v>
      </c>
      <c r="H609" s="8">
        <v>725</v>
      </c>
    </row>
    <row r="610" spans="1:8" x14ac:dyDescent="0.25">
      <c r="A610">
        <v>2917</v>
      </c>
      <c r="B610" t="s">
        <v>18</v>
      </c>
      <c r="C610" t="s">
        <v>889</v>
      </c>
      <c r="D610" t="s">
        <v>107</v>
      </c>
      <c r="E610" t="s">
        <v>8</v>
      </c>
      <c r="F610" t="s">
        <v>21</v>
      </c>
      <c r="G610" t="s">
        <v>3037</v>
      </c>
      <c r="H610" s="8">
        <v>95125</v>
      </c>
    </row>
    <row r="611" spans="1:8" x14ac:dyDescent="0.25">
      <c r="A611">
        <v>2919</v>
      </c>
      <c r="B611" t="s">
        <v>461</v>
      </c>
      <c r="C611" t="s">
        <v>462</v>
      </c>
      <c r="D611" t="s">
        <v>463</v>
      </c>
      <c r="E611" t="s">
        <v>27</v>
      </c>
      <c r="F611" t="s">
        <v>341</v>
      </c>
      <c r="G611" t="s">
        <v>464</v>
      </c>
      <c r="H611" s="8">
        <v>27610</v>
      </c>
    </row>
    <row r="612" spans="1:8" x14ac:dyDescent="0.25">
      <c r="A612">
        <v>2925</v>
      </c>
      <c r="B612" t="s">
        <v>699</v>
      </c>
      <c r="C612" t="s">
        <v>93</v>
      </c>
      <c r="D612" t="s">
        <v>4578</v>
      </c>
      <c r="E612" t="s">
        <v>95</v>
      </c>
      <c r="F612" t="s">
        <v>114</v>
      </c>
      <c r="G612" t="s">
        <v>4414</v>
      </c>
      <c r="H612" s="8">
        <v>77083</v>
      </c>
    </row>
    <row r="613" spans="1:8" x14ac:dyDescent="0.25">
      <c r="A613">
        <v>2929</v>
      </c>
      <c r="B613" t="s">
        <v>5</v>
      </c>
      <c r="C613" t="s">
        <v>93</v>
      </c>
      <c r="D613" t="s">
        <v>107</v>
      </c>
      <c r="E613" t="s">
        <v>8</v>
      </c>
      <c r="F613" t="s">
        <v>9</v>
      </c>
      <c r="G613" t="s">
        <v>5057</v>
      </c>
      <c r="H613" s="8">
        <v>725</v>
      </c>
    </row>
    <row r="614" spans="1:8" x14ac:dyDescent="0.25">
      <c r="A614">
        <v>2930</v>
      </c>
      <c r="B614" t="s">
        <v>3488</v>
      </c>
      <c r="C614" t="s">
        <v>555</v>
      </c>
      <c r="D614" t="s">
        <v>4604</v>
      </c>
      <c r="E614" t="s">
        <v>27</v>
      </c>
      <c r="F614" t="s">
        <v>308</v>
      </c>
      <c r="G614" t="s">
        <v>5330</v>
      </c>
      <c r="H614" s="8">
        <v>8861</v>
      </c>
    </row>
    <row r="615" spans="1:8" x14ac:dyDescent="0.25">
      <c r="A615">
        <v>2935</v>
      </c>
      <c r="B615" t="s">
        <v>1307</v>
      </c>
      <c r="C615" t="s">
        <v>93</v>
      </c>
      <c r="D615" t="s">
        <v>107</v>
      </c>
      <c r="E615" t="s">
        <v>8</v>
      </c>
      <c r="F615" t="s">
        <v>158</v>
      </c>
      <c r="G615" t="s">
        <v>5153</v>
      </c>
      <c r="H615" s="8">
        <v>37922</v>
      </c>
    </row>
    <row r="616" spans="1:8" x14ac:dyDescent="0.25">
      <c r="A616">
        <v>2942</v>
      </c>
      <c r="B616" t="s">
        <v>5</v>
      </c>
      <c r="C616" t="s">
        <v>93</v>
      </c>
      <c r="D616" t="s">
        <v>842</v>
      </c>
      <c r="E616" t="s">
        <v>8</v>
      </c>
      <c r="F616" t="s">
        <v>9</v>
      </c>
      <c r="G616" t="s">
        <v>1377</v>
      </c>
      <c r="H616" s="8">
        <v>725</v>
      </c>
    </row>
    <row r="617" spans="1:8" x14ac:dyDescent="0.25">
      <c r="A617">
        <v>2943</v>
      </c>
      <c r="B617" t="s">
        <v>976</v>
      </c>
      <c r="C617" t="s">
        <v>488</v>
      </c>
      <c r="D617" t="s">
        <v>1825</v>
      </c>
      <c r="E617" t="s">
        <v>8</v>
      </c>
      <c r="F617" t="s">
        <v>153</v>
      </c>
      <c r="G617" t="s">
        <v>2856</v>
      </c>
      <c r="H617" s="8">
        <v>84118</v>
      </c>
    </row>
    <row r="618" spans="1:8" x14ac:dyDescent="0.25">
      <c r="A618">
        <v>2944</v>
      </c>
      <c r="B618" t="s">
        <v>451</v>
      </c>
      <c r="C618" t="s">
        <v>93</v>
      </c>
      <c r="D618" t="s">
        <v>4204</v>
      </c>
      <c r="E618" t="s">
        <v>27</v>
      </c>
      <c r="F618" t="s">
        <v>21</v>
      </c>
      <c r="G618" t="s">
        <v>3494</v>
      </c>
      <c r="H618" s="8">
        <v>93905</v>
      </c>
    </row>
    <row r="619" spans="1:8" x14ac:dyDescent="0.25">
      <c r="A619">
        <v>2947</v>
      </c>
      <c r="B619" t="s">
        <v>1779</v>
      </c>
      <c r="C619" t="s">
        <v>762</v>
      </c>
      <c r="D619" t="s">
        <v>107</v>
      </c>
      <c r="E619" t="s">
        <v>8</v>
      </c>
      <c r="F619" t="s">
        <v>21</v>
      </c>
      <c r="G619" t="s">
        <v>3387</v>
      </c>
      <c r="H619" s="8">
        <v>94544</v>
      </c>
    </row>
    <row r="620" spans="1:8" x14ac:dyDescent="0.25">
      <c r="A620">
        <v>2961</v>
      </c>
      <c r="B620" t="s">
        <v>5</v>
      </c>
      <c r="C620" t="s">
        <v>93</v>
      </c>
      <c r="D620" t="s">
        <v>2038</v>
      </c>
      <c r="E620" t="s">
        <v>8</v>
      </c>
      <c r="F620" t="s">
        <v>9</v>
      </c>
      <c r="G620" t="s">
        <v>5096</v>
      </c>
      <c r="H620" s="8">
        <v>725</v>
      </c>
    </row>
    <row r="621" spans="1:8" x14ac:dyDescent="0.25">
      <c r="A621">
        <v>2965</v>
      </c>
      <c r="B621" t="s">
        <v>5</v>
      </c>
      <c r="C621" t="s">
        <v>93</v>
      </c>
      <c r="D621" t="s">
        <v>2539</v>
      </c>
      <c r="E621" t="s">
        <v>95</v>
      </c>
      <c r="F621" t="s">
        <v>9</v>
      </c>
      <c r="G621" t="s">
        <v>5044</v>
      </c>
      <c r="H621" s="8">
        <v>725</v>
      </c>
    </row>
    <row r="622" spans="1:8" x14ac:dyDescent="0.25">
      <c r="A622">
        <v>2971</v>
      </c>
      <c r="B622" t="s">
        <v>5</v>
      </c>
      <c r="C622" t="s">
        <v>2713</v>
      </c>
      <c r="D622" t="s">
        <v>3409</v>
      </c>
      <c r="E622" t="s">
        <v>8</v>
      </c>
      <c r="F622" t="s">
        <v>9</v>
      </c>
      <c r="G622" t="s">
        <v>2058</v>
      </c>
      <c r="H622" s="8">
        <v>725</v>
      </c>
    </row>
    <row r="623" spans="1:8" x14ac:dyDescent="0.25">
      <c r="A623">
        <v>2978</v>
      </c>
      <c r="B623" t="s">
        <v>1833</v>
      </c>
      <c r="C623" t="s">
        <v>93</v>
      </c>
      <c r="D623" t="s">
        <v>916</v>
      </c>
      <c r="E623" t="s">
        <v>27</v>
      </c>
      <c r="F623" t="s">
        <v>21</v>
      </c>
      <c r="G623" t="s">
        <v>1835</v>
      </c>
      <c r="H623" s="8">
        <v>93304</v>
      </c>
    </row>
    <row r="624" spans="1:8" x14ac:dyDescent="0.25">
      <c r="A624">
        <v>2981</v>
      </c>
      <c r="B624" t="s">
        <v>1309</v>
      </c>
      <c r="C624" t="s">
        <v>93</v>
      </c>
      <c r="D624" t="s">
        <v>2369</v>
      </c>
      <c r="E624" t="s">
        <v>95</v>
      </c>
      <c r="F624" t="s">
        <v>21</v>
      </c>
      <c r="G624" t="s">
        <v>5457</v>
      </c>
      <c r="H624" s="8">
        <v>92557</v>
      </c>
    </row>
    <row r="625" spans="1:8" x14ac:dyDescent="0.25">
      <c r="A625">
        <v>2983</v>
      </c>
      <c r="B625" t="s">
        <v>2787</v>
      </c>
      <c r="C625" t="s">
        <v>67</v>
      </c>
      <c r="D625" t="s">
        <v>2224</v>
      </c>
      <c r="E625" t="s">
        <v>95</v>
      </c>
      <c r="F625" t="s">
        <v>248</v>
      </c>
      <c r="G625" t="s">
        <v>2484</v>
      </c>
      <c r="H625" s="8">
        <v>45601</v>
      </c>
    </row>
    <row r="626" spans="1:8" x14ac:dyDescent="0.25">
      <c r="A626">
        <v>2989</v>
      </c>
      <c r="B626" t="s">
        <v>5</v>
      </c>
      <c r="C626" t="s">
        <v>93</v>
      </c>
      <c r="D626" t="s">
        <v>1256</v>
      </c>
      <c r="E626" t="s">
        <v>27</v>
      </c>
      <c r="F626" t="s">
        <v>9</v>
      </c>
      <c r="G626" t="s">
        <v>3285</v>
      </c>
      <c r="H626" s="8">
        <v>725</v>
      </c>
    </row>
    <row r="627" spans="1:8" x14ac:dyDescent="0.25">
      <c r="A627">
        <v>2991</v>
      </c>
      <c r="B627" t="s">
        <v>5</v>
      </c>
      <c r="C627" t="s">
        <v>734</v>
      </c>
      <c r="D627" t="s">
        <v>3449</v>
      </c>
      <c r="E627" t="s">
        <v>8</v>
      </c>
      <c r="F627" t="s">
        <v>9</v>
      </c>
      <c r="G627" t="s">
        <v>3450</v>
      </c>
      <c r="H627" s="8">
        <v>725</v>
      </c>
    </row>
    <row r="628" spans="1:8" x14ac:dyDescent="0.25">
      <c r="A628">
        <v>3006</v>
      </c>
      <c r="B628" t="s">
        <v>5</v>
      </c>
      <c r="C628" t="s">
        <v>2693</v>
      </c>
      <c r="D628" t="s">
        <v>2048</v>
      </c>
      <c r="E628" t="s">
        <v>27</v>
      </c>
      <c r="F628" t="s">
        <v>9</v>
      </c>
      <c r="G628" t="s">
        <v>5264</v>
      </c>
      <c r="H628" s="8">
        <v>725</v>
      </c>
    </row>
    <row r="629" spans="1:8" x14ac:dyDescent="0.25">
      <c r="A629">
        <v>3007</v>
      </c>
      <c r="B629" t="s">
        <v>254</v>
      </c>
      <c r="C629" t="s">
        <v>727</v>
      </c>
      <c r="D629" t="s">
        <v>1886</v>
      </c>
      <c r="E629" t="s">
        <v>27</v>
      </c>
      <c r="F629" t="s">
        <v>55</v>
      </c>
      <c r="G629" t="s">
        <v>4885</v>
      </c>
      <c r="H629" s="8">
        <v>60629</v>
      </c>
    </row>
    <row r="630" spans="1:8" x14ac:dyDescent="0.25">
      <c r="A630">
        <v>3009</v>
      </c>
      <c r="B630" t="s">
        <v>1323</v>
      </c>
      <c r="C630" t="s">
        <v>407</v>
      </c>
      <c r="D630" t="s">
        <v>1351</v>
      </c>
      <c r="E630" t="s">
        <v>27</v>
      </c>
      <c r="F630" t="s">
        <v>88</v>
      </c>
      <c r="G630" t="s">
        <v>5133</v>
      </c>
      <c r="H630" s="8">
        <v>14120</v>
      </c>
    </row>
    <row r="631" spans="1:8" x14ac:dyDescent="0.25">
      <c r="A631">
        <v>3011</v>
      </c>
      <c r="B631" t="s">
        <v>1246</v>
      </c>
      <c r="C631" t="s">
        <v>1673</v>
      </c>
      <c r="D631" t="s">
        <v>1420</v>
      </c>
      <c r="E631" t="s">
        <v>8</v>
      </c>
      <c r="F631" t="s">
        <v>1249</v>
      </c>
      <c r="G631" t="s">
        <v>2860</v>
      </c>
      <c r="H631" s="8">
        <v>67212</v>
      </c>
    </row>
    <row r="632" spans="1:8" x14ac:dyDescent="0.25">
      <c r="A632">
        <v>3013</v>
      </c>
      <c r="B632" t="s">
        <v>379</v>
      </c>
      <c r="C632" t="s">
        <v>1231</v>
      </c>
      <c r="D632" t="s">
        <v>842</v>
      </c>
      <c r="E632" t="s">
        <v>8</v>
      </c>
      <c r="F632" t="s">
        <v>381</v>
      </c>
      <c r="G632" t="s">
        <v>2213</v>
      </c>
      <c r="H632" s="8">
        <v>48187</v>
      </c>
    </row>
    <row r="633" spans="1:8" x14ac:dyDescent="0.25">
      <c r="A633">
        <v>3017</v>
      </c>
      <c r="B633" t="s">
        <v>1501</v>
      </c>
      <c r="C633" t="s">
        <v>94</v>
      </c>
      <c r="D633" t="s">
        <v>1388</v>
      </c>
      <c r="E633" t="s">
        <v>27</v>
      </c>
      <c r="F633" t="s">
        <v>308</v>
      </c>
      <c r="G633" t="s">
        <v>4372</v>
      </c>
      <c r="H633" s="8">
        <v>8817</v>
      </c>
    </row>
    <row r="634" spans="1:8" x14ac:dyDescent="0.25">
      <c r="A634">
        <v>3026</v>
      </c>
      <c r="B634" t="s">
        <v>474</v>
      </c>
      <c r="C634" t="s">
        <v>1981</v>
      </c>
      <c r="D634" t="s">
        <v>107</v>
      </c>
      <c r="E634" t="s">
        <v>8</v>
      </c>
      <c r="F634" t="s">
        <v>140</v>
      </c>
      <c r="G634" t="s">
        <v>4984</v>
      </c>
      <c r="H634" s="8">
        <v>30907</v>
      </c>
    </row>
    <row r="635" spans="1:8" x14ac:dyDescent="0.25">
      <c r="A635">
        <v>3027</v>
      </c>
      <c r="B635" t="s">
        <v>5</v>
      </c>
      <c r="C635" t="s">
        <v>93</v>
      </c>
      <c r="D635" t="s">
        <v>2010</v>
      </c>
      <c r="E635" t="s">
        <v>27</v>
      </c>
      <c r="F635" t="s">
        <v>9</v>
      </c>
      <c r="G635" t="s">
        <v>2011</v>
      </c>
      <c r="H635" s="8">
        <v>725</v>
      </c>
    </row>
    <row r="636" spans="1:8" x14ac:dyDescent="0.25">
      <c r="A636">
        <v>3028</v>
      </c>
      <c r="B636" t="s">
        <v>476</v>
      </c>
      <c r="C636" t="s">
        <v>1169</v>
      </c>
      <c r="D636" t="s">
        <v>1021</v>
      </c>
      <c r="E636" t="s">
        <v>27</v>
      </c>
      <c r="F636" t="s">
        <v>478</v>
      </c>
      <c r="G636" t="s">
        <v>83</v>
      </c>
      <c r="H636" s="8">
        <v>89030</v>
      </c>
    </row>
    <row r="637" spans="1:8" x14ac:dyDescent="0.25">
      <c r="A637">
        <v>3034</v>
      </c>
      <c r="B637" t="s">
        <v>187</v>
      </c>
      <c r="C637" t="s">
        <v>93</v>
      </c>
      <c r="D637" t="s">
        <v>107</v>
      </c>
      <c r="E637" t="s">
        <v>8</v>
      </c>
      <c r="F637" t="s">
        <v>190</v>
      </c>
      <c r="G637" t="s">
        <v>5032</v>
      </c>
      <c r="H637" s="8">
        <v>85345</v>
      </c>
    </row>
    <row r="638" spans="1:8" x14ac:dyDescent="0.25">
      <c r="A638">
        <v>3048</v>
      </c>
      <c r="B638" t="s">
        <v>3422</v>
      </c>
      <c r="C638" t="s">
        <v>93</v>
      </c>
      <c r="D638" t="s">
        <v>968</v>
      </c>
      <c r="E638" t="s">
        <v>8</v>
      </c>
      <c r="F638" t="s">
        <v>21</v>
      </c>
      <c r="G638" t="s">
        <v>5536</v>
      </c>
      <c r="H638" s="8">
        <v>91911</v>
      </c>
    </row>
    <row r="639" spans="1:8" x14ac:dyDescent="0.25">
      <c r="A639">
        <v>3049</v>
      </c>
      <c r="B639" t="s">
        <v>1833</v>
      </c>
      <c r="C639" t="s">
        <v>1007</v>
      </c>
      <c r="D639" t="s">
        <v>445</v>
      </c>
      <c r="E639" t="s">
        <v>8</v>
      </c>
      <c r="F639" t="s">
        <v>21</v>
      </c>
      <c r="G639" t="s">
        <v>4308</v>
      </c>
      <c r="H639" s="8">
        <v>93304</v>
      </c>
    </row>
    <row r="640" spans="1:8" x14ac:dyDescent="0.25">
      <c r="A640">
        <v>3052</v>
      </c>
      <c r="B640" t="s">
        <v>5</v>
      </c>
      <c r="C640" t="s">
        <v>93</v>
      </c>
      <c r="D640" t="s">
        <v>2700</v>
      </c>
      <c r="E640" t="s">
        <v>95</v>
      </c>
      <c r="F640" t="s">
        <v>9</v>
      </c>
      <c r="G640" t="s">
        <v>3564</v>
      </c>
      <c r="H640" s="8">
        <v>725</v>
      </c>
    </row>
    <row r="641" spans="1:8" x14ac:dyDescent="0.25">
      <c r="A641">
        <v>3054</v>
      </c>
      <c r="B641" t="s">
        <v>1449</v>
      </c>
      <c r="C641" t="s">
        <v>724</v>
      </c>
      <c r="D641" t="s">
        <v>1904</v>
      </c>
      <c r="E641" t="s">
        <v>8</v>
      </c>
      <c r="F641" t="s">
        <v>21</v>
      </c>
      <c r="G641" t="s">
        <v>1912</v>
      </c>
      <c r="H641" s="8">
        <v>90220</v>
      </c>
    </row>
    <row r="642" spans="1:8" x14ac:dyDescent="0.25">
      <c r="A642">
        <v>3056</v>
      </c>
      <c r="B642" t="s">
        <v>656</v>
      </c>
      <c r="C642" t="s">
        <v>623</v>
      </c>
      <c r="D642" t="s">
        <v>3443</v>
      </c>
      <c r="E642" t="s">
        <v>8</v>
      </c>
      <c r="F642" t="s">
        <v>77</v>
      </c>
      <c r="G642" t="s">
        <v>3923</v>
      </c>
      <c r="H642" s="8">
        <v>19143</v>
      </c>
    </row>
    <row r="643" spans="1:8" x14ac:dyDescent="0.25">
      <c r="A643">
        <v>3066</v>
      </c>
      <c r="B643" t="s">
        <v>239</v>
      </c>
      <c r="C643" t="s">
        <v>93</v>
      </c>
      <c r="D643" t="s">
        <v>107</v>
      </c>
      <c r="E643" t="s">
        <v>8</v>
      </c>
      <c r="F643" t="s">
        <v>242</v>
      </c>
      <c r="G643" t="s">
        <v>932</v>
      </c>
      <c r="H643" s="8">
        <v>21218</v>
      </c>
    </row>
    <row r="644" spans="1:8" x14ac:dyDescent="0.25">
      <c r="A644">
        <v>3074</v>
      </c>
      <c r="B644" t="s">
        <v>2918</v>
      </c>
      <c r="C644" t="s">
        <v>93</v>
      </c>
      <c r="D644" t="s">
        <v>107</v>
      </c>
      <c r="E644" t="s">
        <v>95</v>
      </c>
      <c r="F644" t="s">
        <v>21</v>
      </c>
      <c r="G644" t="s">
        <v>3763</v>
      </c>
      <c r="H644" s="8">
        <v>90640</v>
      </c>
    </row>
    <row r="645" spans="1:8" x14ac:dyDescent="0.25">
      <c r="A645">
        <v>3081</v>
      </c>
      <c r="B645" t="s">
        <v>343</v>
      </c>
      <c r="C645" t="s">
        <v>1468</v>
      </c>
      <c r="D645" t="s">
        <v>4499</v>
      </c>
      <c r="E645" t="s">
        <v>95</v>
      </c>
      <c r="F645" t="s">
        <v>248</v>
      </c>
      <c r="G645" t="s">
        <v>5539</v>
      </c>
      <c r="H645" s="8">
        <v>43230</v>
      </c>
    </row>
    <row r="646" spans="1:8" x14ac:dyDescent="0.25">
      <c r="A646">
        <v>3082</v>
      </c>
      <c r="B646" t="s">
        <v>169</v>
      </c>
      <c r="C646" t="s">
        <v>93</v>
      </c>
      <c r="D646" t="s">
        <v>107</v>
      </c>
      <c r="E646" t="s">
        <v>95</v>
      </c>
      <c r="F646" t="s">
        <v>172</v>
      </c>
      <c r="G646" t="s">
        <v>5212</v>
      </c>
      <c r="H646" s="8">
        <v>63301</v>
      </c>
    </row>
    <row r="647" spans="1:8" x14ac:dyDescent="0.25">
      <c r="A647">
        <v>3085</v>
      </c>
      <c r="B647" t="s">
        <v>2170</v>
      </c>
      <c r="C647" t="s">
        <v>491</v>
      </c>
      <c r="D647" t="s">
        <v>107</v>
      </c>
      <c r="E647" t="s">
        <v>27</v>
      </c>
      <c r="F647" t="s">
        <v>248</v>
      </c>
      <c r="G647" t="s">
        <v>2785</v>
      </c>
      <c r="H647" s="8">
        <v>44102</v>
      </c>
    </row>
    <row r="648" spans="1:8" x14ac:dyDescent="0.25">
      <c r="A648">
        <v>3088</v>
      </c>
      <c r="B648" t="s">
        <v>1143</v>
      </c>
      <c r="C648" t="s">
        <v>895</v>
      </c>
      <c r="D648" t="s">
        <v>107</v>
      </c>
      <c r="E648" t="s">
        <v>8</v>
      </c>
      <c r="F648" t="s">
        <v>1145</v>
      </c>
      <c r="G648" t="s">
        <v>3540</v>
      </c>
      <c r="H648" s="8">
        <v>53209</v>
      </c>
    </row>
    <row r="649" spans="1:8" x14ac:dyDescent="0.25">
      <c r="A649">
        <v>3090</v>
      </c>
      <c r="B649" t="s">
        <v>2874</v>
      </c>
      <c r="C649" t="s">
        <v>93</v>
      </c>
      <c r="D649" t="s">
        <v>107</v>
      </c>
      <c r="E649" t="s">
        <v>8</v>
      </c>
      <c r="F649" t="s">
        <v>1657</v>
      </c>
      <c r="G649" t="s">
        <v>2875</v>
      </c>
      <c r="H649" s="8">
        <v>6457</v>
      </c>
    </row>
    <row r="650" spans="1:8" x14ac:dyDescent="0.25">
      <c r="A650">
        <v>3093</v>
      </c>
      <c r="B650" t="s">
        <v>5</v>
      </c>
      <c r="C650" t="s">
        <v>785</v>
      </c>
      <c r="D650" t="s">
        <v>107</v>
      </c>
      <c r="E650" t="s">
        <v>95</v>
      </c>
      <c r="F650" t="s">
        <v>9</v>
      </c>
      <c r="G650" t="s">
        <v>1909</v>
      </c>
      <c r="H650" s="8">
        <v>725</v>
      </c>
    </row>
    <row r="651" spans="1:8" x14ac:dyDescent="0.25">
      <c r="A651">
        <v>3101</v>
      </c>
      <c r="B651" t="s">
        <v>622</v>
      </c>
      <c r="C651" t="s">
        <v>623</v>
      </c>
      <c r="D651" t="s">
        <v>2840</v>
      </c>
      <c r="E651" t="s">
        <v>8</v>
      </c>
      <c r="F651" t="s">
        <v>21</v>
      </c>
      <c r="G651" t="s">
        <v>4686</v>
      </c>
      <c r="H651" s="8">
        <v>92692</v>
      </c>
    </row>
    <row r="652" spans="1:8" x14ac:dyDescent="0.25">
      <c r="A652">
        <v>3102</v>
      </c>
      <c r="B652" t="s">
        <v>5</v>
      </c>
      <c r="C652" t="s">
        <v>3319</v>
      </c>
      <c r="D652" t="s">
        <v>3320</v>
      </c>
      <c r="E652" t="s">
        <v>8</v>
      </c>
      <c r="F652" t="s">
        <v>9</v>
      </c>
      <c r="G652" t="s">
        <v>3321</v>
      </c>
      <c r="H652" s="8">
        <v>725</v>
      </c>
    </row>
    <row r="653" spans="1:8" x14ac:dyDescent="0.25">
      <c r="A653">
        <v>3113</v>
      </c>
      <c r="B653" t="s">
        <v>5</v>
      </c>
      <c r="C653" t="s">
        <v>1381</v>
      </c>
      <c r="D653" t="s">
        <v>107</v>
      </c>
      <c r="E653" t="s">
        <v>8</v>
      </c>
      <c r="F653" t="s">
        <v>9</v>
      </c>
      <c r="G653" t="s">
        <v>3293</v>
      </c>
      <c r="H653" s="8">
        <v>725</v>
      </c>
    </row>
    <row r="654" spans="1:8" x14ac:dyDescent="0.25">
      <c r="A654">
        <v>3126</v>
      </c>
      <c r="B654" t="s">
        <v>1850</v>
      </c>
      <c r="C654" t="s">
        <v>93</v>
      </c>
      <c r="D654" t="s">
        <v>1616</v>
      </c>
      <c r="E654" t="s">
        <v>8</v>
      </c>
      <c r="F654" t="s">
        <v>21</v>
      </c>
      <c r="G654" t="s">
        <v>5433</v>
      </c>
      <c r="H654" s="8">
        <v>92708</v>
      </c>
    </row>
    <row r="655" spans="1:8" x14ac:dyDescent="0.25">
      <c r="A655">
        <v>3129</v>
      </c>
      <c r="B655" t="s">
        <v>5</v>
      </c>
      <c r="C655" t="s">
        <v>93</v>
      </c>
      <c r="D655" t="s">
        <v>2183</v>
      </c>
      <c r="E655" t="s">
        <v>27</v>
      </c>
      <c r="F655" t="s">
        <v>9</v>
      </c>
      <c r="G655" t="s">
        <v>2923</v>
      </c>
      <c r="H655" s="8">
        <v>725</v>
      </c>
    </row>
    <row r="656" spans="1:8" x14ac:dyDescent="0.25">
      <c r="A656">
        <v>3135</v>
      </c>
      <c r="B656" t="s">
        <v>699</v>
      </c>
      <c r="C656" t="s">
        <v>2025</v>
      </c>
      <c r="D656" t="s">
        <v>122</v>
      </c>
      <c r="E656" t="s">
        <v>8</v>
      </c>
      <c r="F656" t="s">
        <v>114</v>
      </c>
      <c r="G656" t="s">
        <v>2753</v>
      </c>
      <c r="H656" s="8">
        <v>77093</v>
      </c>
    </row>
    <row r="657" spans="1:8" x14ac:dyDescent="0.25">
      <c r="A657">
        <v>3153</v>
      </c>
      <c r="B657" t="s">
        <v>293</v>
      </c>
      <c r="C657" t="s">
        <v>93</v>
      </c>
      <c r="D657" t="s">
        <v>107</v>
      </c>
      <c r="E657" t="s">
        <v>27</v>
      </c>
      <c r="F657" t="s">
        <v>114</v>
      </c>
      <c r="G657" t="s">
        <v>294</v>
      </c>
      <c r="H657" s="8">
        <v>75052</v>
      </c>
    </row>
    <row r="658" spans="1:8" x14ac:dyDescent="0.25">
      <c r="A658">
        <v>3159</v>
      </c>
      <c r="B658" t="s">
        <v>2170</v>
      </c>
      <c r="C658" t="s">
        <v>93</v>
      </c>
      <c r="D658" t="s">
        <v>101</v>
      </c>
      <c r="E658" t="s">
        <v>27</v>
      </c>
      <c r="F658" t="s">
        <v>248</v>
      </c>
      <c r="G658" t="s">
        <v>2816</v>
      </c>
      <c r="H658" s="8">
        <v>44118</v>
      </c>
    </row>
    <row r="659" spans="1:8" x14ac:dyDescent="0.25">
      <c r="A659">
        <v>3162</v>
      </c>
      <c r="B659" t="s">
        <v>5</v>
      </c>
      <c r="C659" t="s">
        <v>719</v>
      </c>
      <c r="D659" t="s">
        <v>107</v>
      </c>
      <c r="E659" t="s">
        <v>8</v>
      </c>
      <c r="F659" t="s">
        <v>9</v>
      </c>
      <c r="G659" t="s">
        <v>3324</v>
      </c>
      <c r="H659" s="8">
        <v>725</v>
      </c>
    </row>
    <row r="660" spans="1:8" x14ac:dyDescent="0.25">
      <c r="A660">
        <v>3165</v>
      </c>
      <c r="B660" t="s">
        <v>5</v>
      </c>
      <c r="C660" t="s">
        <v>1718</v>
      </c>
      <c r="D660" t="s">
        <v>1719</v>
      </c>
      <c r="E660" t="s">
        <v>95</v>
      </c>
      <c r="F660" t="s">
        <v>9</v>
      </c>
      <c r="G660" t="s">
        <v>224</v>
      </c>
      <c r="H660" s="8">
        <v>725</v>
      </c>
    </row>
    <row r="661" spans="1:8" x14ac:dyDescent="0.25">
      <c r="A661">
        <v>3171</v>
      </c>
      <c r="B661" t="s">
        <v>5</v>
      </c>
      <c r="C661" t="s">
        <v>454</v>
      </c>
      <c r="D661" t="s">
        <v>1444</v>
      </c>
      <c r="E661" t="s">
        <v>27</v>
      </c>
      <c r="F661" t="s">
        <v>9</v>
      </c>
      <c r="G661" t="s">
        <v>1609</v>
      </c>
      <c r="H661" s="8">
        <v>725</v>
      </c>
    </row>
    <row r="662" spans="1:8" x14ac:dyDescent="0.25">
      <c r="A662">
        <v>3174</v>
      </c>
      <c r="B662" t="s">
        <v>5</v>
      </c>
      <c r="C662" t="s">
        <v>795</v>
      </c>
      <c r="D662" t="s">
        <v>1854</v>
      </c>
      <c r="E662" t="s">
        <v>27</v>
      </c>
      <c r="F662" t="s">
        <v>9</v>
      </c>
      <c r="G662" t="s">
        <v>4650</v>
      </c>
      <c r="H662" s="8">
        <v>725</v>
      </c>
    </row>
    <row r="663" spans="1:8" x14ac:dyDescent="0.25">
      <c r="A663">
        <v>3175</v>
      </c>
      <c r="B663" t="s">
        <v>865</v>
      </c>
      <c r="C663" t="s">
        <v>93</v>
      </c>
      <c r="D663" t="s">
        <v>1808</v>
      </c>
      <c r="E663" t="s">
        <v>27</v>
      </c>
      <c r="F663" t="s">
        <v>190</v>
      </c>
      <c r="G663" t="s">
        <v>449</v>
      </c>
      <c r="H663" s="8">
        <v>85713</v>
      </c>
    </row>
    <row r="664" spans="1:8" x14ac:dyDescent="0.25">
      <c r="A664">
        <v>3176</v>
      </c>
      <c r="B664" t="s">
        <v>5</v>
      </c>
      <c r="C664" t="s">
        <v>696</v>
      </c>
      <c r="D664" t="s">
        <v>107</v>
      </c>
      <c r="E664" t="s">
        <v>27</v>
      </c>
      <c r="F664" t="s">
        <v>9</v>
      </c>
      <c r="G664" t="s">
        <v>4687</v>
      </c>
      <c r="H664" s="8">
        <v>725</v>
      </c>
    </row>
    <row r="665" spans="1:8" x14ac:dyDescent="0.25">
      <c r="A665">
        <v>3177</v>
      </c>
      <c r="B665" t="s">
        <v>305</v>
      </c>
      <c r="C665" t="s">
        <v>93</v>
      </c>
      <c r="D665" t="s">
        <v>992</v>
      </c>
      <c r="E665" t="s">
        <v>8</v>
      </c>
      <c r="F665" t="s">
        <v>308</v>
      </c>
      <c r="G665" t="s">
        <v>993</v>
      </c>
      <c r="H665" s="8">
        <v>7111</v>
      </c>
    </row>
    <row r="666" spans="1:8" x14ac:dyDescent="0.25">
      <c r="A666">
        <v>3178</v>
      </c>
      <c r="B666" t="s">
        <v>2874</v>
      </c>
      <c r="C666" t="s">
        <v>1294</v>
      </c>
      <c r="D666" t="s">
        <v>1037</v>
      </c>
      <c r="E666" t="s">
        <v>8</v>
      </c>
      <c r="F666" t="s">
        <v>248</v>
      </c>
      <c r="G666" t="s">
        <v>5316</v>
      </c>
      <c r="H666" s="8">
        <v>45044</v>
      </c>
    </row>
    <row r="667" spans="1:8" x14ac:dyDescent="0.25">
      <c r="A667">
        <v>3187</v>
      </c>
      <c r="B667" t="s">
        <v>1486</v>
      </c>
      <c r="C667" t="s">
        <v>93</v>
      </c>
      <c r="D667" t="s">
        <v>127</v>
      </c>
      <c r="E667" t="s">
        <v>8</v>
      </c>
      <c r="F667" t="s">
        <v>308</v>
      </c>
      <c r="G667" t="s">
        <v>2759</v>
      </c>
      <c r="H667" s="8">
        <v>7305</v>
      </c>
    </row>
    <row r="668" spans="1:8" x14ac:dyDescent="0.25">
      <c r="A668">
        <v>3190</v>
      </c>
      <c r="B668" t="s">
        <v>4710</v>
      </c>
      <c r="C668" t="s">
        <v>93</v>
      </c>
      <c r="D668" t="s">
        <v>1357</v>
      </c>
      <c r="E668" t="s">
        <v>27</v>
      </c>
      <c r="F668" t="s">
        <v>248</v>
      </c>
      <c r="G668" t="s">
        <v>3657</v>
      </c>
      <c r="H668" s="8">
        <v>44870</v>
      </c>
    </row>
    <row r="669" spans="1:8" x14ac:dyDescent="0.25">
      <c r="A669">
        <v>3195</v>
      </c>
      <c r="B669" t="s">
        <v>324</v>
      </c>
      <c r="C669" t="s">
        <v>93</v>
      </c>
      <c r="D669" t="s">
        <v>107</v>
      </c>
      <c r="E669" t="s">
        <v>27</v>
      </c>
      <c r="F669" t="s">
        <v>21</v>
      </c>
      <c r="G669" t="s">
        <v>2695</v>
      </c>
      <c r="H669" s="8">
        <v>95020</v>
      </c>
    </row>
    <row r="670" spans="1:8" x14ac:dyDescent="0.25">
      <c r="A670">
        <v>3197</v>
      </c>
      <c r="B670" t="s">
        <v>174</v>
      </c>
      <c r="C670" t="s">
        <v>93</v>
      </c>
      <c r="D670" t="s">
        <v>1030</v>
      </c>
      <c r="E670" t="s">
        <v>95</v>
      </c>
      <c r="F670" t="s">
        <v>21</v>
      </c>
      <c r="G670" t="s">
        <v>5440</v>
      </c>
      <c r="H670" s="8">
        <v>90047</v>
      </c>
    </row>
    <row r="671" spans="1:8" x14ac:dyDescent="0.25">
      <c r="A671">
        <v>3202</v>
      </c>
      <c r="B671" t="s">
        <v>5</v>
      </c>
      <c r="C671" t="s">
        <v>1788</v>
      </c>
      <c r="D671" t="s">
        <v>574</v>
      </c>
      <c r="E671" t="s">
        <v>8</v>
      </c>
      <c r="F671" t="s">
        <v>9</v>
      </c>
      <c r="G671" t="s">
        <v>3600</v>
      </c>
      <c r="H671" s="8">
        <v>725</v>
      </c>
    </row>
    <row r="672" spans="1:8" x14ac:dyDescent="0.25">
      <c r="A672">
        <v>3213</v>
      </c>
      <c r="B672" t="s">
        <v>2983</v>
      </c>
      <c r="C672" t="s">
        <v>93</v>
      </c>
      <c r="D672" t="s">
        <v>107</v>
      </c>
      <c r="E672" t="s">
        <v>8</v>
      </c>
      <c r="F672" t="s">
        <v>55</v>
      </c>
      <c r="G672" t="s">
        <v>5505</v>
      </c>
      <c r="H672" s="8">
        <v>61554</v>
      </c>
    </row>
    <row r="673" spans="1:8" x14ac:dyDescent="0.25">
      <c r="A673">
        <v>3216</v>
      </c>
      <c r="B673" t="s">
        <v>997</v>
      </c>
      <c r="C673" t="s">
        <v>762</v>
      </c>
      <c r="D673" t="s">
        <v>72</v>
      </c>
      <c r="E673" t="s">
        <v>95</v>
      </c>
      <c r="F673" t="s">
        <v>308</v>
      </c>
      <c r="G673" t="s">
        <v>5334</v>
      </c>
      <c r="H673" s="8">
        <v>7105</v>
      </c>
    </row>
    <row r="674" spans="1:8" x14ac:dyDescent="0.25">
      <c r="A674">
        <v>3217</v>
      </c>
      <c r="B674" t="s">
        <v>5</v>
      </c>
      <c r="C674" t="s">
        <v>93</v>
      </c>
      <c r="D674" t="s">
        <v>107</v>
      </c>
      <c r="E674" t="s">
        <v>95</v>
      </c>
      <c r="F674" t="s">
        <v>9</v>
      </c>
      <c r="G674" t="s">
        <v>3455</v>
      </c>
      <c r="H674" s="8">
        <v>725</v>
      </c>
    </row>
    <row r="675" spans="1:8" x14ac:dyDescent="0.25">
      <c r="A675">
        <v>3218</v>
      </c>
      <c r="B675" t="s">
        <v>1928</v>
      </c>
      <c r="C675" t="s">
        <v>1039</v>
      </c>
      <c r="D675" t="s">
        <v>3409</v>
      </c>
      <c r="E675" t="s">
        <v>95</v>
      </c>
      <c r="F675" t="s">
        <v>88</v>
      </c>
      <c r="G675" t="s">
        <v>1929</v>
      </c>
      <c r="H675" s="8">
        <v>10306</v>
      </c>
    </row>
    <row r="676" spans="1:8" x14ac:dyDescent="0.25">
      <c r="A676">
        <v>3219</v>
      </c>
      <c r="B676" t="s">
        <v>5</v>
      </c>
      <c r="C676" t="s">
        <v>93</v>
      </c>
      <c r="D676" t="s">
        <v>1425</v>
      </c>
      <c r="E676" t="s">
        <v>8</v>
      </c>
      <c r="F676" t="s">
        <v>9</v>
      </c>
      <c r="G676" t="s">
        <v>1337</v>
      </c>
      <c r="H676" s="8">
        <v>725</v>
      </c>
    </row>
    <row r="677" spans="1:8" x14ac:dyDescent="0.25">
      <c r="A677">
        <v>3223</v>
      </c>
      <c r="B677" t="s">
        <v>5</v>
      </c>
      <c r="C677" t="s">
        <v>597</v>
      </c>
      <c r="D677" t="s">
        <v>1170</v>
      </c>
      <c r="E677" t="s">
        <v>8</v>
      </c>
      <c r="F677" t="s">
        <v>9</v>
      </c>
      <c r="G677" t="s">
        <v>1035</v>
      </c>
      <c r="H677" s="8">
        <v>725</v>
      </c>
    </row>
    <row r="678" spans="1:8" x14ac:dyDescent="0.25">
      <c r="A678">
        <v>3230</v>
      </c>
      <c r="B678" t="s">
        <v>5</v>
      </c>
      <c r="C678" t="s">
        <v>93</v>
      </c>
      <c r="D678" t="s">
        <v>413</v>
      </c>
      <c r="E678" t="s">
        <v>8</v>
      </c>
      <c r="F678" t="s">
        <v>9</v>
      </c>
      <c r="G678" t="s">
        <v>414</v>
      </c>
      <c r="H678" s="8">
        <v>725</v>
      </c>
    </row>
    <row r="679" spans="1:8" x14ac:dyDescent="0.25">
      <c r="A679">
        <v>3232</v>
      </c>
      <c r="B679" t="s">
        <v>2249</v>
      </c>
      <c r="C679" t="s">
        <v>1710</v>
      </c>
      <c r="D679" t="s">
        <v>107</v>
      </c>
      <c r="E679" t="s">
        <v>27</v>
      </c>
      <c r="F679" t="s">
        <v>21</v>
      </c>
      <c r="G679" t="s">
        <v>2250</v>
      </c>
      <c r="H679" s="8">
        <v>91730</v>
      </c>
    </row>
    <row r="680" spans="1:8" x14ac:dyDescent="0.25">
      <c r="A680">
        <v>3236</v>
      </c>
      <c r="B680" t="s">
        <v>3045</v>
      </c>
      <c r="C680" t="s">
        <v>93</v>
      </c>
      <c r="D680" t="s">
        <v>107</v>
      </c>
      <c r="E680" t="s">
        <v>8</v>
      </c>
      <c r="F680" t="s">
        <v>21</v>
      </c>
      <c r="G680" t="s">
        <v>2045</v>
      </c>
      <c r="H680" s="8">
        <v>95023</v>
      </c>
    </row>
    <row r="681" spans="1:8" x14ac:dyDescent="0.25">
      <c r="A681">
        <v>3242</v>
      </c>
      <c r="B681" t="s">
        <v>1263</v>
      </c>
      <c r="C681" t="s">
        <v>93</v>
      </c>
      <c r="D681" t="s">
        <v>1264</v>
      </c>
      <c r="E681" t="s">
        <v>27</v>
      </c>
      <c r="F681" t="s">
        <v>21</v>
      </c>
      <c r="G681" t="s">
        <v>1265</v>
      </c>
      <c r="H681" s="8">
        <v>92021</v>
      </c>
    </row>
    <row r="682" spans="1:8" x14ac:dyDescent="0.25">
      <c r="A682">
        <v>3243</v>
      </c>
      <c r="B682" t="s">
        <v>396</v>
      </c>
      <c r="C682" t="s">
        <v>882</v>
      </c>
      <c r="D682" t="s">
        <v>2224</v>
      </c>
      <c r="E682" t="s">
        <v>27</v>
      </c>
      <c r="F682" t="s">
        <v>248</v>
      </c>
      <c r="G682" t="s">
        <v>2803</v>
      </c>
      <c r="H682" s="8">
        <v>45011</v>
      </c>
    </row>
    <row r="683" spans="1:8" x14ac:dyDescent="0.25">
      <c r="A683">
        <v>3245</v>
      </c>
      <c r="B683" t="s">
        <v>1779</v>
      </c>
      <c r="C683" t="s">
        <v>411</v>
      </c>
      <c r="D683" t="s">
        <v>107</v>
      </c>
      <c r="E683" t="s">
        <v>8</v>
      </c>
      <c r="F683" t="s">
        <v>21</v>
      </c>
      <c r="G683" t="s">
        <v>3453</v>
      </c>
      <c r="H683" s="8">
        <v>94544</v>
      </c>
    </row>
    <row r="684" spans="1:8" x14ac:dyDescent="0.25">
      <c r="A684">
        <v>3248</v>
      </c>
      <c r="B684" t="s">
        <v>1501</v>
      </c>
      <c r="C684" t="s">
        <v>2452</v>
      </c>
      <c r="D684" t="s">
        <v>4734</v>
      </c>
      <c r="E684" t="s">
        <v>8</v>
      </c>
      <c r="F684" t="s">
        <v>308</v>
      </c>
      <c r="G684" t="s">
        <v>475</v>
      </c>
      <c r="H684" s="8">
        <v>8817</v>
      </c>
    </row>
    <row r="685" spans="1:8" x14ac:dyDescent="0.25">
      <c r="A685">
        <v>3260</v>
      </c>
      <c r="B685" t="s">
        <v>5</v>
      </c>
      <c r="C685" t="s">
        <v>700</v>
      </c>
      <c r="D685" t="s">
        <v>107</v>
      </c>
      <c r="E685" t="s">
        <v>95</v>
      </c>
      <c r="F685" t="s">
        <v>9</v>
      </c>
      <c r="G685" t="s">
        <v>1062</v>
      </c>
      <c r="H685" s="8">
        <v>725</v>
      </c>
    </row>
    <row r="686" spans="1:8" x14ac:dyDescent="0.25">
      <c r="A686">
        <v>3261</v>
      </c>
      <c r="B686" t="s">
        <v>2089</v>
      </c>
      <c r="C686" t="s">
        <v>719</v>
      </c>
      <c r="D686" t="s">
        <v>2278</v>
      </c>
      <c r="E686" t="s">
        <v>8</v>
      </c>
      <c r="F686" t="s">
        <v>21</v>
      </c>
      <c r="G686" t="s">
        <v>2092</v>
      </c>
      <c r="H686" s="8">
        <v>95687</v>
      </c>
    </row>
    <row r="687" spans="1:8" x14ac:dyDescent="0.25">
      <c r="A687">
        <v>3262</v>
      </c>
      <c r="B687" t="s">
        <v>723</v>
      </c>
      <c r="C687" t="s">
        <v>93</v>
      </c>
      <c r="D687" t="s">
        <v>2199</v>
      </c>
      <c r="E687" t="s">
        <v>27</v>
      </c>
      <c r="F687" t="s">
        <v>55</v>
      </c>
      <c r="G687" t="s">
        <v>2200</v>
      </c>
      <c r="H687" s="8">
        <v>60504</v>
      </c>
    </row>
    <row r="688" spans="1:8" x14ac:dyDescent="0.25">
      <c r="A688">
        <v>3266</v>
      </c>
      <c r="B688" t="s">
        <v>254</v>
      </c>
      <c r="C688" t="s">
        <v>93</v>
      </c>
      <c r="D688" t="s">
        <v>451</v>
      </c>
      <c r="E688" t="s">
        <v>27</v>
      </c>
      <c r="F688" t="s">
        <v>55</v>
      </c>
      <c r="G688" t="s">
        <v>1492</v>
      </c>
      <c r="H688" s="8">
        <v>60649</v>
      </c>
    </row>
    <row r="689" spans="1:8" x14ac:dyDescent="0.25">
      <c r="A689">
        <v>3280</v>
      </c>
      <c r="B689" t="s">
        <v>2181</v>
      </c>
      <c r="C689" t="s">
        <v>1188</v>
      </c>
      <c r="D689" t="s">
        <v>107</v>
      </c>
      <c r="E689" t="s">
        <v>8</v>
      </c>
      <c r="F689" t="s">
        <v>986</v>
      </c>
      <c r="G689" t="s">
        <v>3028</v>
      </c>
      <c r="H689" s="8">
        <v>2860</v>
      </c>
    </row>
    <row r="690" spans="1:8" x14ac:dyDescent="0.25">
      <c r="A690">
        <v>3282</v>
      </c>
      <c r="B690" t="s">
        <v>508</v>
      </c>
      <c r="C690" t="s">
        <v>93</v>
      </c>
      <c r="D690" t="s">
        <v>107</v>
      </c>
      <c r="E690" t="s">
        <v>8</v>
      </c>
      <c r="F690" t="s">
        <v>114</v>
      </c>
      <c r="G690" t="s">
        <v>509</v>
      </c>
      <c r="H690" s="8">
        <v>75217</v>
      </c>
    </row>
    <row r="691" spans="1:8" x14ac:dyDescent="0.25">
      <c r="A691">
        <v>3286</v>
      </c>
      <c r="B691" t="s">
        <v>5</v>
      </c>
      <c r="C691" t="s">
        <v>1007</v>
      </c>
      <c r="D691" t="s">
        <v>107</v>
      </c>
      <c r="E691" t="s">
        <v>27</v>
      </c>
      <c r="F691" t="s">
        <v>9</v>
      </c>
      <c r="G691" t="s">
        <v>4910</v>
      </c>
      <c r="H691" s="8">
        <v>725</v>
      </c>
    </row>
    <row r="692" spans="1:8" x14ac:dyDescent="0.25">
      <c r="A692">
        <v>3288</v>
      </c>
      <c r="B692" t="s">
        <v>5</v>
      </c>
      <c r="C692" t="s">
        <v>520</v>
      </c>
      <c r="D692" t="s">
        <v>107</v>
      </c>
      <c r="E692" t="s">
        <v>8</v>
      </c>
      <c r="F692" t="s">
        <v>9</v>
      </c>
      <c r="G692" t="s">
        <v>1091</v>
      </c>
      <c r="H692" s="8">
        <v>725</v>
      </c>
    </row>
    <row r="693" spans="1:8" x14ac:dyDescent="0.25">
      <c r="A693">
        <v>3289</v>
      </c>
      <c r="B693" t="s">
        <v>3386</v>
      </c>
      <c r="C693" t="s">
        <v>93</v>
      </c>
      <c r="D693" t="s">
        <v>1479</v>
      </c>
      <c r="E693" t="s">
        <v>8</v>
      </c>
      <c r="F693" t="s">
        <v>21</v>
      </c>
      <c r="G693" t="s">
        <v>3387</v>
      </c>
      <c r="H693" s="8">
        <v>92376</v>
      </c>
    </row>
    <row r="694" spans="1:8" x14ac:dyDescent="0.25">
      <c r="A694">
        <v>3296</v>
      </c>
      <c r="B694" t="s">
        <v>5</v>
      </c>
      <c r="C694" t="s">
        <v>93</v>
      </c>
      <c r="D694" t="s">
        <v>107</v>
      </c>
      <c r="E694" t="s">
        <v>95</v>
      </c>
      <c r="F694" t="s">
        <v>9</v>
      </c>
      <c r="G694" t="s">
        <v>3878</v>
      </c>
      <c r="H694" s="8">
        <v>725</v>
      </c>
    </row>
    <row r="695" spans="1:8" x14ac:dyDescent="0.25">
      <c r="A695">
        <v>3297</v>
      </c>
      <c r="B695" t="s">
        <v>1309</v>
      </c>
      <c r="C695" t="s">
        <v>1510</v>
      </c>
      <c r="D695" t="s">
        <v>2224</v>
      </c>
      <c r="E695" t="s">
        <v>8</v>
      </c>
      <c r="F695" t="s">
        <v>21</v>
      </c>
      <c r="G695" t="s">
        <v>4783</v>
      </c>
      <c r="H695" s="8">
        <v>92553</v>
      </c>
    </row>
    <row r="696" spans="1:8" x14ac:dyDescent="0.25">
      <c r="A696">
        <v>3298</v>
      </c>
      <c r="B696" t="s">
        <v>5</v>
      </c>
      <c r="C696" t="s">
        <v>93</v>
      </c>
      <c r="D696" t="s">
        <v>1936</v>
      </c>
      <c r="E696" t="s">
        <v>27</v>
      </c>
      <c r="F696" t="s">
        <v>9</v>
      </c>
      <c r="G696" t="s">
        <v>4546</v>
      </c>
      <c r="H696" s="8">
        <v>725</v>
      </c>
    </row>
    <row r="697" spans="1:8" x14ac:dyDescent="0.25">
      <c r="A697">
        <v>3300</v>
      </c>
      <c r="B697" t="s">
        <v>1253</v>
      </c>
      <c r="C697" t="s">
        <v>93</v>
      </c>
      <c r="D697" t="s">
        <v>1675</v>
      </c>
      <c r="E697" t="s">
        <v>27</v>
      </c>
      <c r="F697" t="s">
        <v>158</v>
      </c>
      <c r="G697" t="s">
        <v>1676</v>
      </c>
      <c r="H697" s="8">
        <v>37075</v>
      </c>
    </row>
    <row r="698" spans="1:8" x14ac:dyDescent="0.25">
      <c r="A698">
        <v>3303</v>
      </c>
      <c r="B698" t="s">
        <v>5</v>
      </c>
      <c r="C698" t="s">
        <v>93</v>
      </c>
      <c r="D698" t="s">
        <v>1812</v>
      </c>
      <c r="E698" t="s">
        <v>27</v>
      </c>
      <c r="F698" t="s">
        <v>9</v>
      </c>
      <c r="G698" t="s">
        <v>1596</v>
      </c>
      <c r="H698" s="8">
        <v>725</v>
      </c>
    </row>
    <row r="699" spans="1:8" x14ac:dyDescent="0.25">
      <c r="A699">
        <v>3306</v>
      </c>
      <c r="B699" t="s">
        <v>368</v>
      </c>
      <c r="C699" t="s">
        <v>93</v>
      </c>
      <c r="D699" t="s">
        <v>4415</v>
      </c>
      <c r="E699" t="s">
        <v>27</v>
      </c>
      <c r="F699" t="s">
        <v>88</v>
      </c>
      <c r="G699" t="s">
        <v>4416</v>
      </c>
      <c r="H699" s="8">
        <v>10023</v>
      </c>
    </row>
    <row r="700" spans="1:8" x14ac:dyDescent="0.25">
      <c r="A700">
        <v>3307</v>
      </c>
      <c r="B700" t="s">
        <v>5</v>
      </c>
      <c r="C700" t="s">
        <v>927</v>
      </c>
      <c r="D700" t="s">
        <v>811</v>
      </c>
      <c r="E700" t="s">
        <v>8</v>
      </c>
      <c r="F700" t="s">
        <v>9</v>
      </c>
      <c r="G700" t="s">
        <v>4407</v>
      </c>
      <c r="H700" s="8">
        <v>725</v>
      </c>
    </row>
    <row r="701" spans="1:8" x14ac:dyDescent="0.25">
      <c r="A701">
        <v>3312</v>
      </c>
      <c r="B701" t="s">
        <v>4174</v>
      </c>
      <c r="C701" t="s">
        <v>332</v>
      </c>
      <c r="D701" t="s">
        <v>107</v>
      </c>
      <c r="E701" t="s">
        <v>8</v>
      </c>
      <c r="F701" t="s">
        <v>88</v>
      </c>
      <c r="G701" t="s">
        <v>2508</v>
      </c>
      <c r="H701" s="8">
        <v>11375</v>
      </c>
    </row>
    <row r="702" spans="1:8" x14ac:dyDescent="0.25">
      <c r="A702">
        <v>3322</v>
      </c>
      <c r="B702" t="s">
        <v>111</v>
      </c>
      <c r="C702" t="s">
        <v>663</v>
      </c>
      <c r="D702" t="s">
        <v>107</v>
      </c>
      <c r="E702" t="s">
        <v>8</v>
      </c>
      <c r="F702" t="s">
        <v>114</v>
      </c>
      <c r="G702" t="s">
        <v>4079</v>
      </c>
      <c r="H702" s="8">
        <v>78840</v>
      </c>
    </row>
    <row r="703" spans="1:8" x14ac:dyDescent="0.25">
      <c r="A703">
        <v>3324</v>
      </c>
      <c r="B703" t="s">
        <v>723</v>
      </c>
      <c r="C703" t="s">
        <v>93</v>
      </c>
      <c r="D703" t="s">
        <v>107</v>
      </c>
      <c r="E703" t="s">
        <v>27</v>
      </c>
      <c r="F703" t="s">
        <v>729</v>
      </c>
      <c r="G703" t="s">
        <v>5459</v>
      </c>
      <c r="H703" s="8">
        <v>80012</v>
      </c>
    </row>
    <row r="704" spans="1:8" x14ac:dyDescent="0.25">
      <c r="A704">
        <v>3326</v>
      </c>
      <c r="B704" t="s">
        <v>670</v>
      </c>
      <c r="C704" t="s">
        <v>93</v>
      </c>
      <c r="D704" t="s">
        <v>107</v>
      </c>
      <c r="E704" t="s">
        <v>27</v>
      </c>
      <c r="F704" t="s">
        <v>55</v>
      </c>
      <c r="G704" t="s">
        <v>1269</v>
      </c>
      <c r="H704" s="8">
        <v>60126</v>
      </c>
    </row>
    <row r="705" spans="1:8" x14ac:dyDescent="0.25">
      <c r="A705">
        <v>3330</v>
      </c>
      <c r="B705" t="s">
        <v>1919</v>
      </c>
      <c r="C705" t="s">
        <v>93</v>
      </c>
      <c r="D705" t="s">
        <v>1304</v>
      </c>
      <c r="E705" t="s">
        <v>8</v>
      </c>
      <c r="F705" t="s">
        <v>242</v>
      </c>
      <c r="G705" t="s">
        <v>1920</v>
      </c>
      <c r="H705" s="8">
        <v>21740</v>
      </c>
    </row>
    <row r="706" spans="1:8" x14ac:dyDescent="0.25">
      <c r="A706">
        <v>3331</v>
      </c>
      <c r="B706" t="s">
        <v>1850</v>
      </c>
      <c r="C706" t="s">
        <v>1981</v>
      </c>
      <c r="D706" t="s">
        <v>985</v>
      </c>
      <c r="E706" t="s">
        <v>8</v>
      </c>
      <c r="F706" t="s">
        <v>21</v>
      </c>
      <c r="G706" t="s">
        <v>1852</v>
      </c>
      <c r="H706" s="8">
        <v>92708</v>
      </c>
    </row>
    <row r="707" spans="1:8" x14ac:dyDescent="0.25">
      <c r="A707">
        <v>3332</v>
      </c>
      <c r="B707" t="s">
        <v>3953</v>
      </c>
      <c r="C707" t="s">
        <v>93</v>
      </c>
      <c r="D707" t="s">
        <v>1812</v>
      </c>
      <c r="E707" t="s">
        <v>8</v>
      </c>
      <c r="F707" t="s">
        <v>21</v>
      </c>
      <c r="G707" t="s">
        <v>5099</v>
      </c>
      <c r="H707" s="8">
        <v>95207</v>
      </c>
    </row>
    <row r="708" spans="1:8" x14ac:dyDescent="0.25">
      <c r="A708">
        <v>3336</v>
      </c>
      <c r="B708" t="s">
        <v>495</v>
      </c>
      <c r="C708" t="s">
        <v>2697</v>
      </c>
      <c r="D708" t="s">
        <v>2883</v>
      </c>
      <c r="E708" t="s">
        <v>8</v>
      </c>
      <c r="F708" t="s">
        <v>88</v>
      </c>
      <c r="G708" t="s">
        <v>2884</v>
      </c>
      <c r="H708" s="8">
        <v>11209</v>
      </c>
    </row>
    <row r="709" spans="1:8" x14ac:dyDescent="0.25">
      <c r="A709">
        <v>3345</v>
      </c>
      <c r="B709" t="s">
        <v>5</v>
      </c>
      <c r="C709" t="s">
        <v>1144</v>
      </c>
      <c r="D709" t="s">
        <v>107</v>
      </c>
      <c r="E709" t="s">
        <v>8</v>
      </c>
      <c r="F709" t="s">
        <v>9</v>
      </c>
      <c r="G709" t="s">
        <v>1994</v>
      </c>
      <c r="H709" s="8">
        <v>725</v>
      </c>
    </row>
    <row r="710" spans="1:8" x14ac:dyDescent="0.25">
      <c r="A710">
        <v>3347</v>
      </c>
      <c r="B710" t="s">
        <v>1139</v>
      </c>
      <c r="C710" t="s">
        <v>93</v>
      </c>
      <c r="D710" t="s">
        <v>2281</v>
      </c>
      <c r="E710" t="s">
        <v>95</v>
      </c>
      <c r="F710" t="s">
        <v>114</v>
      </c>
      <c r="G710" t="s">
        <v>1142</v>
      </c>
      <c r="H710" s="8">
        <v>79912</v>
      </c>
    </row>
    <row r="711" spans="1:8" x14ac:dyDescent="0.25">
      <c r="A711">
        <v>3354</v>
      </c>
      <c r="B711" t="s">
        <v>5</v>
      </c>
      <c r="C711" t="s">
        <v>2767</v>
      </c>
      <c r="D711" t="s">
        <v>1870</v>
      </c>
      <c r="E711" t="s">
        <v>27</v>
      </c>
      <c r="F711" t="s">
        <v>9</v>
      </c>
      <c r="G711" t="s">
        <v>2768</v>
      </c>
      <c r="H711" s="8">
        <v>725</v>
      </c>
    </row>
    <row r="712" spans="1:8" x14ac:dyDescent="0.25">
      <c r="A712">
        <v>3357</v>
      </c>
      <c r="B712" t="s">
        <v>505</v>
      </c>
      <c r="C712" t="s">
        <v>93</v>
      </c>
      <c r="D712" t="s">
        <v>107</v>
      </c>
      <c r="E712" t="s">
        <v>95</v>
      </c>
      <c r="F712" t="s">
        <v>448</v>
      </c>
      <c r="G712" t="s">
        <v>5499</v>
      </c>
      <c r="H712" s="8">
        <v>33549</v>
      </c>
    </row>
    <row r="713" spans="1:8" x14ac:dyDescent="0.25">
      <c r="A713">
        <v>3371</v>
      </c>
      <c r="B713" t="s">
        <v>5</v>
      </c>
      <c r="C713" t="s">
        <v>1191</v>
      </c>
      <c r="D713" t="s">
        <v>3320</v>
      </c>
      <c r="E713" t="s">
        <v>8</v>
      </c>
      <c r="F713" t="s">
        <v>9</v>
      </c>
      <c r="G713" t="s">
        <v>3294</v>
      </c>
      <c r="H713" s="8">
        <v>725</v>
      </c>
    </row>
    <row r="714" spans="1:8" x14ac:dyDescent="0.25">
      <c r="A714">
        <v>3372</v>
      </c>
      <c r="B714" t="s">
        <v>1243</v>
      </c>
      <c r="C714" t="s">
        <v>1045</v>
      </c>
      <c r="D714" t="s">
        <v>107</v>
      </c>
      <c r="E714" t="s">
        <v>8</v>
      </c>
      <c r="F714" t="s">
        <v>308</v>
      </c>
      <c r="G714" t="s">
        <v>3948</v>
      </c>
      <c r="H714" s="8">
        <v>8540</v>
      </c>
    </row>
    <row r="715" spans="1:8" x14ac:dyDescent="0.25">
      <c r="A715">
        <v>3373</v>
      </c>
      <c r="B715" t="s">
        <v>5</v>
      </c>
      <c r="C715" t="s">
        <v>93</v>
      </c>
      <c r="D715" t="s">
        <v>3524</v>
      </c>
      <c r="E715" t="s">
        <v>8</v>
      </c>
      <c r="F715" t="s">
        <v>9</v>
      </c>
      <c r="G715" t="s">
        <v>940</v>
      </c>
      <c r="H715" s="8">
        <v>725</v>
      </c>
    </row>
    <row r="716" spans="1:8" x14ac:dyDescent="0.25">
      <c r="A716">
        <v>3382</v>
      </c>
      <c r="B716" t="s">
        <v>5</v>
      </c>
      <c r="C716" t="s">
        <v>886</v>
      </c>
      <c r="D716" t="s">
        <v>441</v>
      </c>
      <c r="E716" t="s">
        <v>95</v>
      </c>
      <c r="F716" t="s">
        <v>9</v>
      </c>
      <c r="G716" t="s">
        <v>887</v>
      </c>
      <c r="H716" s="8">
        <v>725</v>
      </c>
    </row>
    <row r="717" spans="1:8" x14ac:dyDescent="0.25">
      <c r="A717">
        <v>3385</v>
      </c>
      <c r="B717" t="s">
        <v>120</v>
      </c>
      <c r="C717" t="s">
        <v>597</v>
      </c>
      <c r="D717" t="s">
        <v>413</v>
      </c>
      <c r="E717" t="s">
        <v>95</v>
      </c>
      <c r="F717" t="s">
        <v>21</v>
      </c>
      <c r="G717" t="s">
        <v>1826</v>
      </c>
      <c r="H717" s="8">
        <v>92870</v>
      </c>
    </row>
    <row r="718" spans="1:8" x14ac:dyDescent="0.25">
      <c r="A718">
        <v>3386</v>
      </c>
      <c r="B718" t="s">
        <v>1688</v>
      </c>
      <c r="C718" t="s">
        <v>1172</v>
      </c>
      <c r="D718" t="s">
        <v>107</v>
      </c>
      <c r="E718" t="s">
        <v>8</v>
      </c>
      <c r="F718" t="s">
        <v>114</v>
      </c>
      <c r="G718" t="s">
        <v>2218</v>
      </c>
      <c r="H718" s="8">
        <v>78040</v>
      </c>
    </row>
    <row r="719" spans="1:8" x14ac:dyDescent="0.25">
      <c r="A719">
        <v>3387</v>
      </c>
      <c r="B719" t="s">
        <v>5</v>
      </c>
      <c r="C719" t="s">
        <v>1231</v>
      </c>
      <c r="D719" t="s">
        <v>5088</v>
      </c>
      <c r="E719" t="s">
        <v>8</v>
      </c>
      <c r="F719" t="s">
        <v>9</v>
      </c>
      <c r="G719" t="s">
        <v>5488</v>
      </c>
      <c r="H719" s="8">
        <v>725</v>
      </c>
    </row>
    <row r="720" spans="1:8" x14ac:dyDescent="0.25">
      <c r="A720">
        <v>3389</v>
      </c>
      <c r="B720" t="s">
        <v>1135</v>
      </c>
      <c r="C720" t="s">
        <v>93</v>
      </c>
      <c r="D720" t="s">
        <v>985</v>
      </c>
      <c r="E720" t="s">
        <v>8</v>
      </c>
      <c r="F720" t="s">
        <v>36</v>
      </c>
      <c r="G720" t="s">
        <v>1138</v>
      </c>
      <c r="H720" s="8">
        <v>1201</v>
      </c>
    </row>
    <row r="721" spans="1:8" x14ac:dyDescent="0.25">
      <c r="A721">
        <v>3393</v>
      </c>
      <c r="B721" t="s">
        <v>5</v>
      </c>
      <c r="C721" t="s">
        <v>1714</v>
      </c>
      <c r="D721" t="s">
        <v>107</v>
      </c>
      <c r="E721" t="s">
        <v>8</v>
      </c>
      <c r="F721" t="s">
        <v>9</v>
      </c>
      <c r="G721" t="s">
        <v>5588</v>
      </c>
      <c r="H721" s="8">
        <v>725</v>
      </c>
    </row>
    <row r="722" spans="1:8" x14ac:dyDescent="0.25">
      <c r="A722">
        <v>3401</v>
      </c>
      <c r="B722" t="s">
        <v>5</v>
      </c>
      <c r="C722" t="s">
        <v>913</v>
      </c>
      <c r="D722" t="s">
        <v>2457</v>
      </c>
      <c r="E722" t="s">
        <v>8</v>
      </c>
      <c r="F722" t="s">
        <v>9</v>
      </c>
      <c r="G722" t="s">
        <v>2458</v>
      </c>
      <c r="H722" s="8">
        <v>725</v>
      </c>
    </row>
    <row r="723" spans="1:8" x14ac:dyDescent="0.25">
      <c r="A723">
        <v>3409</v>
      </c>
      <c r="B723" t="s">
        <v>656</v>
      </c>
      <c r="C723" t="s">
        <v>93</v>
      </c>
      <c r="D723" t="s">
        <v>2153</v>
      </c>
      <c r="E723" t="s">
        <v>8</v>
      </c>
      <c r="F723" t="s">
        <v>77</v>
      </c>
      <c r="G723" t="s">
        <v>2154</v>
      </c>
      <c r="H723" s="8">
        <v>19148</v>
      </c>
    </row>
    <row r="724" spans="1:8" x14ac:dyDescent="0.25">
      <c r="A724">
        <v>3410</v>
      </c>
      <c r="B724" t="s">
        <v>5</v>
      </c>
      <c r="C724" t="s">
        <v>1482</v>
      </c>
      <c r="D724" t="s">
        <v>107</v>
      </c>
      <c r="E724" t="s">
        <v>27</v>
      </c>
      <c r="F724" t="s">
        <v>9</v>
      </c>
      <c r="G724" t="s">
        <v>4882</v>
      </c>
      <c r="H724" s="8">
        <v>725</v>
      </c>
    </row>
    <row r="725" spans="1:8" x14ac:dyDescent="0.25">
      <c r="A725">
        <v>3413</v>
      </c>
      <c r="B725" t="s">
        <v>3406</v>
      </c>
      <c r="C725" t="s">
        <v>93</v>
      </c>
      <c r="D725" t="s">
        <v>3407</v>
      </c>
      <c r="E725" t="s">
        <v>95</v>
      </c>
      <c r="F725" t="s">
        <v>21</v>
      </c>
      <c r="G725" t="s">
        <v>3408</v>
      </c>
      <c r="H725" s="8">
        <v>93638</v>
      </c>
    </row>
    <row r="726" spans="1:8" x14ac:dyDescent="0.25">
      <c r="A726">
        <v>3414</v>
      </c>
      <c r="B726" t="s">
        <v>5</v>
      </c>
      <c r="C726" t="s">
        <v>397</v>
      </c>
      <c r="D726" t="s">
        <v>107</v>
      </c>
      <c r="E726" t="s">
        <v>95</v>
      </c>
      <c r="F726" t="s">
        <v>9</v>
      </c>
      <c r="G726" t="s">
        <v>539</v>
      </c>
      <c r="H726" s="8">
        <v>725</v>
      </c>
    </row>
    <row r="727" spans="1:8" x14ac:dyDescent="0.25">
      <c r="A727">
        <v>3421</v>
      </c>
      <c r="B727" t="s">
        <v>5</v>
      </c>
      <c r="C727" t="s">
        <v>2047</v>
      </c>
      <c r="D727" t="s">
        <v>2048</v>
      </c>
      <c r="E727" t="s">
        <v>27</v>
      </c>
      <c r="F727" t="s">
        <v>9</v>
      </c>
      <c r="G727" t="s">
        <v>1146</v>
      </c>
      <c r="H727" s="8">
        <v>725</v>
      </c>
    </row>
    <row r="728" spans="1:8" x14ac:dyDescent="0.25">
      <c r="A728">
        <v>3429</v>
      </c>
      <c r="B728" t="s">
        <v>5</v>
      </c>
      <c r="C728" t="s">
        <v>93</v>
      </c>
      <c r="D728" t="s">
        <v>107</v>
      </c>
      <c r="E728" t="s">
        <v>27</v>
      </c>
      <c r="F728" t="s">
        <v>9</v>
      </c>
      <c r="G728" t="s">
        <v>5348</v>
      </c>
      <c r="H728" s="8">
        <v>725</v>
      </c>
    </row>
    <row r="729" spans="1:8" x14ac:dyDescent="0.25">
      <c r="A729">
        <v>3431</v>
      </c>
      <c r="B729" t="s">
        <v>5</v>
      </c>
      <c r="C729" t="s">
        <v>93</v>
      </c>
      <c r="D729" t="s">
        <v>1084</v>
      </c>
      <c r="E729" t="s">
        <v>8</v>
      </c>
      <c r="F729" t="s">
        <v>9</v>
      </c>
      <c r="G729" t="s">
        <v>1085</v>
      </c>
      <c r="H729" s="8">
        <v>725</v>
      </c>
    </row>
    <row r="730" spans="1:8" x14ac:dyDescent="0.25">
      <c r="A730">
        <v>3441</v>
      </c>
      <c r="B730" t="s">
        <v>163</v>
      </c>
      <c r="C730" t="s">
        <v>1788</v>
      </c>
      <c r="D730" t="s">
        <v>2767</v>
      </c>
      <c r="E730" t="s">
        <v>8</v>
      </c>
      <c r="F730" t="s">
        <v>88</v>
      </c>
      <c r="G730" t="s">
        <v>3949</v>
      </c>
      <c r="H730" s="8">
        <v>14094</v>
      </c>
    </row>
    <row r="731" spans="1:8" x14ac:dyDescent="0.25">
      <c r="A731">
        <v>3442</v>
      </c>
      <c r="B731" t="s">
        <v>5</v>
      </c>
      <c r="C731" t="s">
        <v>93</v>
      </c>
      <c r="D731" t="s">
        <v>1720</v>
      </c>
      <c r="E731" t="s">
        <v>8</v>
      </c>
      <c r="F731" t="s">
        <v>9</v>
      </c>
      <c r="G731" t="s">
        <v>5135</v>
      </c>
      <c r="H731" s="8">
        <v>725</v>
      </c>
    </row>
    <row r="732" spans="1:8" x14ac:dyDescent="0.25">
      <c r="A732">
        <v>3443</v>
      </c>
      <c r="B732" t="s">
        <v>1197</v>
      </c>
      <c r="C732" t="s">
        <v>251</v>
      </c>
      <c r="D732" t="s">
        <v>107</v>
      </c>
      <c r="E732" t="s">
        <v>8</v>
      </c>
      <c r="F732" t="s">
        <v>749</v>
      </c>
      <c r="G732" t="s">
        <v>4129</v>
      </c>
      <c r="H732" s="8">
        <v>47906</v>
      </c>
    </row>
    <row r="733" spans="1:8" x14ac:dyDescent="0.25">
      <c r="A733">
        <v>3449</v>
      </c>
      <c r="B733" t="s">
        <v>179</v>
      </c>
      <c r="C733" t="s">
        <v>663</v>
      </c>
      <c r="D733" t="s">
        <v>2596</v>
      </c>
      <c r="E733" t="s">
        <v>8</v>
      </c>
      <c r="F733" t="s">
        <v>21</v>
      </c>
      <c r="G733" t="s">
        <v>5417</v>
      </c>
      <c r="H733" s="8">
        <v>95014</v>
      </c>
    </row>
    <row r="734" spans="1:8" x14ac:dyDescent="0.25">
      <c r="A734">
        <v>3452</v>
      </c>
      <c r="B734" t="s">
        <v>447</v>
      </c>
      <c r="C734" t="s">
        <v>93</v>
      </c>
      <c r="D734" t="s">
        <v>685</v>
      </c>
      <c r="E734" t="s">
        <v>8</v>
      </c>
      <c r="F734" t="s">
        <v>448</v>
      </c>
      <c r="G734" t="s">
        <v>915</v>
      </c>
      <c r="H734" s="8">
        <v>33016</v>
      </c>
    </row>
    <row r="735" spans="1:8" x14ac:dyDescent="0.25">
      <c r="A735">
        <v>3453</v>
      </c>
      <c r="B735" t="s">
        <v>5</v>
      </c>
      <c r="C735" t="s">
        <v>93</v>
      </c>
      <c r="D735" t="s">
        <v>107</v>
      </c>
      <c r="E735" t="s">
        <v>8</v>
      </c>
      <c r="F735" t="s">
        <v>9</v>
      </c>
      <c r="G735" t="s">
        <v>3898</v>
      </c>
      <c r="H735" s="8">
        <v>725</v>
      </c>
    </row>
    <row r="736" spans="1:8" x14ac:dyDescent="0.25">
      <c r="A736">
        <v>3455</v>
      </c>
      <c r="B736" t="s">
        <v>865</v>
      </c>
      <c r="C736" t="s">
        <v>93</v>
      </c>
      <c r="D736" t="s">
        <v>107</v>
      </c>
      <c r="E736" t="s">
        <v>95</v>
      </c>
      <c r="F736" t="s">
        <v>190</v>
      </c>
      <c r="G736" t="s">
        <v>4442</v>
      </c>
      <c r="H736" s="8">
        <v>85713</v>
      </c>
    </row>
    <row r="737" spans="1:8" x14ac:dyDescent="0.25">
      <c r="A737">
        <v>3461</v>
      </c>
      <c r="B737" t="s">
        <v>1313</v>
      </c>
      <c r="C737" t="s">
        <v>847</v>
      </c>
      <c r="D737" t="s">
        <v>107</v>
      </c>
      <c r="E737" t="s">
        <v>27</v>
      </c>
      <c r="F737" t="s">
        <v>448</v>
      </c>
      <c r="G737" t="s">
        <v>2214</v>
      </c>
      <c r="H737" s="8">
        <v>33175</v>
      </c>
    </row>
    <row r="738" spans="1:8" x14ac:dyDescent="0.25">
      <c r="A738">
        <v>3465</v>
      </c>
      <c r="B738" t="s">
        <v>2754</v>
      </c>
      <c r="C738" t="s">
        <v>93</v>
      </c>
      <c r="D738" t="s">
        <v>2755</v>
      </c>
      <c r="E738" t="s">
        <v>95</v>
      </c>
      <c r="F738" t="s">
        <v>21</v>
      </c>
      <c r="G738" t="s">
        <v>2756</v>
      </c>
      <c r="H738" s="8">
        <v>95051</v>
      </c>
    </row>
    <row r="739" spans="1:8" x14ac:dyDescent="0.25">
      <c r="A739">
        <v>3467</v>
      </c>
      <c r="B739" t="s">
        <v>1020</v>
      </c>
      <c r="C739" t="s">
        <v>1294</v>
      </c>
      <c r="D739" t="s">
        <v>107</v>
      </c>
      <c r="E739" t="s">
        <v>8</v>
      </c>
      <c r="F739" t="s">
        <v>21</v>
      </c>
      <c r="G739" t="s">
        <v>5374</v>
      </c>
      <c r="H739" s="8">
        <v>91331</v>
      </c>
    </row>
    <row r="740" spans="1:8" x14ac:dyDescent="0.25">
      <c r="A740">
        <v>3470</v>
      </c>
      <c r="B740" t="s">
        <v>1888</v>
      </c>
      <c r="C740" t="s">
        <v>160</v>
      </c>
      <c r="D740" t="s">
        <v>770</v>
      </c>
      <c r="E740" t="s">
        <v>95</v>
      </c>
      <c r="F740" t="s">
        <v>55</v>
      </c>
      <c r="G740" t="s">
        <v>5508</v>
      </c>
      <c r="H740" s="8">
        <v>60102</v>
      </c>
    </row>
    <row r="741" spans="1:8" x14ac:dyDescent="0.25">
      <c r="A741">
        <v>3480</v>
      </c>
      <c r="B741" t="s">
        <v>5</v>
      </c>
      <c r="C741" t="s">
        <v>251</v>
      </c>
      <c r="D741" t="s">
        <v>107</v>
      </c>
      <c r="E741" t="s">
        <v>27</v>
      </c>
      <c r="F741" t="s">
        <v>9</v>
      </c>
      <c r="G741" t="s">
        <v>1380</v>
      </c>
      <c r="H741" s="8">
        <v>725</v>
      </c>
    </row>
    <row r="742" spans="1:8" x14ac:dyDescent="0.25">
      <c r="A742">
        <v>3481</v>
      </c>
      <c r="B742" t="s">
        <v>1520</v>
      </c>
      <c r="C742" t="s">
        <v>555</v>
      </c>
      <c r="D742" t="s">
        <v>2765</v>
      </c>
      <c r="E742" t="s">
        <v>8</v>
      </c>
      <c r="F742" t="s">
        <v>381</v>
      </c>
      <c r="G742" t="s">
        <v>3014</v>
      </c>
      <c r="H742" s="8">
        <v>49509</v>
      </c>
    </row>
    <row r="743" spans="1:8" x14ac:dyDescent="0.25">
      <c r="A743">
        <v>3489</v>
      </c>
      <c r="B743" t="s">
        <v>601</v>
      </c>
      <c r="C743" t="s">
        <v>1299</v>
      </c>
      <c r="D743" t="s">
        <v>2470</v>
      </c>
      <c r="E743" t="s">
        <v>27</v>
      </c>
      <c r="F743" t="s">
        <v>114</v>
      </c>
      <c r="G743" t="s">
        <v>4378</v>
      </c>
      <c r="H743" s="8">
        <v>78704</v>
      </c>
    </row>
    <row r="744" spans="1:8" x14ac:dyDescent="0.25">
      <c r="A744">
        <v>3493</v>
      </c>
      <c r="B744" t="s">
        <v>5</v>
      </c>
      <c r="C744" t="s">
        <v>776</v>
      </c>
      <c r="D744" t="s">
        <v>704</v>
      </c>
      <c r="E744" t="s">
        <v>8</v>
      </c>
      <c r="F744" t="s">
        <v>9</v>
      </c>
      <c r="G744" t="s">
        <v>2007</v>
      </c>
      <c r="H744" s="8">
        <v>725</v>
      </c>
    </row>
    <row r="745" spans="1:8" x14ac:dyDescent="0.25">
      <c r="A745">
        <v>3505</v>
      </c>
      <c r="B745" t="s">
        <v>254</v>
      </c>
      <c r="C745" t="s">
        <v>787</v>
      </c>
      <c r="D745" t="s">
        <v>107</v>
      </c>
      <c r="E745" t="s">
        <v>27</v>
      </c>
      <c r="F745" t="s">
        <v>55</v>
      </c>
      <c r="G745" t="s">
        <v>878</v>
      </c>
      <c r="H745" s="8">
        <v>60647</v>
      </c>
    </row>
    <row r="746" spans="1:8" x14ac:dyDescent="0.25">
      <c r="A746">
        <v>3508</v>
      </c>
      <c r="B746" t="s">
        <v>1938</v>
      </c>
      <c r="C746" t="s">
        <v>2053</v>
      </c>
      <c r="D746" t="s">
        <v>107</v>
      </c>
      <c r="E746" t="s">
        <v>95</v>
      </c>
      <c r="F746" t="s">
        <v>21</v>
      </c>
      <c r="G746" t="s">
        <v>3437</v>
      </c>
      <c r="H746" s="8">
        <v>92027</v>
      </c>
    </row>
    <row r="747" spans="1:8" x14ac:dyDescent="0.25">
      <c r="A747">
        <v>3509</v>
      </c>
      <c r="B747" t="s">
        <v>5</v>
      </c>
      <c r="C747" t="s">
        <v>93</v>
      </c>
      <c r="D747" t="s">
        <v>1636</v>
      </c>
      <c r="E747" t="s">
        <v>95</v>
      </c>
      <c r="F747" t="s">
        <v>9</v>
      </c>
      <c r="G747" t="s">
        <v>4476</v>
      </c>
      <c r="H747" s="8">
        <v>725</v>
      </c>
    </row>
    <row r="748" spans="1:8" x14ac:dyDescent="0.25">
      <c r="A748">
        <v>3516</v>
      </c>
      <c r="B748" t="s">
        <v>5</v>
      </c>
      <c r="C748" t="s">
        <v>454</v>
      </c>
      <c r="D748" t="s">
        <v>107</v>
      </c>
      <c r="E748" t="s">
        <v>95</v>
      </c>
      <c r="F748" t="s">
        <v>9</v>
      </c>
      <c r="G748" t="s">
        <v>1069</v>
      </c>
      <c r="H748" s="8">
        <v>725</v>
      </c>
    </row>
    <row r="749" spans="1:8" x14ac:dyDescent="0.25">
      <c r="A749">
        <v>3519</v>
      </c>
      <c r="B749" t="s">
        <v>440</v>
      </c>
      <c r="C749" t="s">
        <v>230</v>
      </c>
      <c r="D749" t="s">
        <v>2566</v>
      </c>
      <c r="E749" t="s">
        <v>8</v>
      </c>
      <c r="F749" t="s">
        <v>114</v>
      </c>
      <c r="G749" t="s">
        <v>442</v>
      </c>
      <c r="H749" s="8">
        <v>78240</v>
      </c>
    </row>
    <row r="750" spans="1:8" x14ac:dyDescent="0.25">
      <c r="A750">
        <v>3520</v>
      </c>
      <c r="B750" t="s">
        <v>5</v>
      </c>
      <c r="C750" t="s">
        <v>93</v>
      </c>
      <c r="D750" t="s">
        <v>107</v>
      </c>
      <c r="E750" t="s">
        <v>8</v>
      </c>
      <c r="F750" t="s">
        <v>9</v>
      </c>
      <c r="G750" t="s">
        <v>128</v>
      </c>
      <c r="H750" s="8">
        <v>725</v>
      </c>
    </row>
    <row r="751" spans="1:8" x14ac:dyDescent="0.25">
      <c r="A751">
        <v>3524</v>
      </c>
      <c r="B751" t="s">
        <v>1535</v>
      </c>
      <c r="C751" t="s">
        <v>417</v>
      </c>
      <c r="D751" t="s">
        <v>107</v>
      </c>
      <c r="E751" t="s">
        <v>8</v>
      </c>
      <c r="F751" t="s">
        <v>140</v>
      </c>
      <c r="G751" t="s">
        <v>4623</v>
      </c>
      <c r="H751" s="8">
        <v>30043</v>
      </c>
    </row>
    <row r="752" spans="1:8" x14ac:dyDescent="0.25">
      <c r="A752">
        <v>3525</v>
      </c>
      <c r="B752" t="s">
        <v>2170</v>
      </c>
      <c r="C752" t="s">
        <v>776</v>
      </c>
      <c r="D752" t="s">
        <v>1870</v>
      </c>
      <c r="E752" t="s">
        <v>8</v>
      </c>
      <c r="F752" t="s">
        <v>248</v>
      </c>
      <c r="G752" t="s">
        <v>2571</v>
      </c>
      <c r="H752" s="8">
        <v>44105</v>
      </c>
    </row>
    <row r="753" spans="1:8" x14ac:dyDescent="0.25">
      <c r="A753">
        <v>3527</v>
      </c>
      <c r="B753" t="s">
        <v>1882</v>
      </c>
      <c r="C753" t="s">
        <v>93</v>
      </c>
      <c r="D753" t="s">
        <v>107</v>
      </c>
      <c r="E753" t="s">
        <v>8</v>
      </c>
      <c r="F753" t="s">
        <v>21</v>
      </c>
      <c r="G753" t="s">
        <v>1885</v>
      </c>
      <c r="H753" s="8">
        <v>92345</v>
      </c>
    </row>
    <row r="754" spans="1:8" x14ac:dyDescent="0.25">
      <c r="A754">
        <v>3528</v>
      </c>
      <c r="B754" t="s">
        <v>174</v>
      </c>
      <c r="C754" t="s">
        <v>948</v>
      </c>
      <c r="D754" t="s">
        <v>1018</v>
      </c>
      <c r="E754" t="s">
        <v>8</v>
      </c>
      <c r="F754" t="s">
        <v>21</v>
      </c>
      <c r="G754" t="s">
        <v>1693</v>
      </c>
      <c r="H754" s="8">
        <v>90023</v>
      </c>
    </row>
    <row r="755" spans="1:8" x14ac:dyDescent="0.25">
      <c r="A755">
        <v>3530</v>
      </c>
      <c r="B755" t="s">
        <v>5</v>
      </c>
      <c r="C755" t="s">
        <v>93</v>
      </c>
      <c r="D755" t="s">
        <v>107</v>
      </c>
      <c r="E755" t="s">
        <v>8</v>
      </c>
      <c r="F755" t="s">
        <v>9</v>
      </c>
      <c r="G755" t="s">
        <v>3316</v>
      </c>
      <c r="H755" s="8">
        <v>725</v>
      </c>
    </row>
    <row r="756" spans="1:8" x14ac:dyDescent="0.25">
      <c r="A756">
        <v>3533</v>
      </c>
      <c r="B756" t="s">
        <v>354</v>
      </c>
      <c r="C756" t="s">
        <v>93</v>
      </c>
      <c r="D756" t="s">
        <v>107</v>
      </c>
      <c r="E756" t="s">
        <v>8</v>
      </c>
      <c r="F756" t="s">
        <v>88</v>
      </c>
      <c r="G756" t="s">
        <v>2580</v>
      </c>
      <c r="H756" s="8">
        <v>11757</v>
      </c>
    </row>
    <row r="757" spans="1:8" x14ac:dyDescent="0.25">
      <c r="A757">
        <v>3539</v>
      </c>
      <c r="B757" t="s">
        <v>733</v>
      </c>
      <c r="C757" t="s">
        <v>491</v>
      </c>
      <c r="D757" t="s">
        <v>107</v>
      </c>
      <c r="E757" t="s">
        <v>8</v>
      </c>
      <c r="F757" t="s">
        <v>735</v>
      </c>
      <c r="G757" t="s">
        <v>1977</v>
      </c>
      <c r="H757" s="8">
        <v>20011</v>
      </c>
    </row>
    <row r="758" spans="1:8" x14ac:dyDescent="0.25">
      <c r="A758">
        <v>3547</v>
      </c>
      <c r="B758" t="s">
        <v>2577</v>
      </c>
      <c r="C758" t="s">
        <v>411</v>
      </c>
      <c r="D758" t="s">
        <v>2470</v>
      </c>
      <c r="E758" t="s">
        <v>8</v>
      </c>
      <c r="F758" t="s">
        <v>21</v>
      </c>
      <c r="G758" t="s">
        <v>2578</v>
      </c>
      <c r="H758" s="8">
        <v>94080</v>
      </c>
    </row>
    <row r="759" spans="1:8" x14ac:dyDescent="0.25">
      <c r="A759">
        <v>3549</v>
      </c>
      <c r="B759" t="s">
        <v>5</v>
      </c>
      <c r="C759" t="s">
        <v>1399</v>
      </c>
      <c r="D759" t="s">
        <v>1386</v>
      </c>
      <c r="E759" t="s">
        <v>8</v>
      </c>
      <c r="F759" t="s">
        <v>9</v>
      </c>
      <c r="G759" t="s">
        <v>1400</v>
      </c>
      <c r="H759" s="8">
        <v>725</v>
      </c>
    </row>
    <row r="760" spans="1:8" x14ac:dyDescent="0.25">
      <c r="A760">
        <v>3551</v>
      </c>
      <c r="B760" t="s">
        <v>5</v>
      </c>
      <c r="C760" t="s">
        <v>491</v>
      </c>
      <c r="D760" t="s">
        <v>1587</v>
      </c>
      <c r="E760" t="s">
        <v>8</v>
      </c>
      <c r="F760" t="s">
        <v>9</v>
      </c>
      <c r="G760" t="s">
        <v>2856</v>
      </c>
      <c r="H760" s="8">
        <v>725</v>
      </c>
    </row>
    <row r="761" spans="1:8" x14ac:dyDescent="0.25">
      <c r="A761">
        <v>3558</v>
      </c>
      <c r="B761" t="s">
        <v>5</v>
      </c>
      <c r="C761" t="s">
        <v>93</v>
      </c>
      <c r="D761" t="s">
        <v>107</v>
      </c>
      <c r="E761" t="s">
        <v>8</v>
      </c>
      <c r="F761" t="s">
        <v>9</v>
      </c>
      <c r="G761" t="s">
        <v>4519</v>
      </c>
      <c r="H761" s="8">
        <v>725</v>
      </c>
    </row>
    <row r="762" spans="1:8" x14ac:dyDescent="0.25">
      <c r="A762">
        <v>3561</v>
      </c>
      <c r="B762" t="s">
        <v>5</v>
      </c>
      <c r="C762" t="s">
        <v>93</v>
      </c>
      <c r="D762" t="s">
        <v>107</v>
      </c>
      <c r="E762" t="s">
        <v>8</v>
      </c>
      <c r="F762" t="s">
        <v>9</v>
      </c>
      <c r="G762" t="s">
        <v>798</v>
      </c>
      <c r="H762" s="8">
        <v>725</v>
      </c>
    </row>
    <row r="763" spans="1:8" x14ac:dyDescent="0.25">
      <c r="A763">
        <v>3568</v>
      </c>
      <c r="B763" t="s">
        <v>5</v>
      </c>
      <c r="C763" t="s">
        <v>957</v>
      </c>
      <c r="D763" t="s">
        <v>107</v>
      </c>
      <c r="E763" t="s">
        <v>95</v>
      </c>
      <c r="F763" t="s">
        <v>9</v>
      </c>
      <c r="G763" t="s">
        <v>3307</v>
      </c>
      <c r="H763" s="8">
        <v>725</v>
      </c>
    </row>
    <row r="764" spans="1:8" x14ac:dyDescent="0.25">
      <c r="A764">
        <v>3572</v>
      </c>
      <c r="B764" t="s">
        <v>2536</v>
      </c>
      <c r="C764" t="s">
        <v>93</v>
      </c>
      <c r="D764" t="s">
        <v>2364</v>
      </c>
      <c r="E764" t="s">
        <v>8</v>
      </c>
      <c r="F764" t="s">
        <v>1145</v>
      </c>
      <c r="G764" t="s">
        <v>2537</v>
      </c>
      <c r="H764" s="8">
        <v>54601</v>
      </c>
    </row>
    <row r="765" spans="1:8" x14ac:dyDescent="0.25">
      <c r="A765">
        <v>3581</v>
      </c>
      <c r="B765" t="s">
        <v>5</v>
      </c>
      <c r="C765" t="s">
        <v>93</v>
      </c>
      <c r="D765" t="s">
        <v>1345</v>
      </c>
      <c r="E765" t="s">
        <v>8</v>
      </c>
      <c r="F765" t="s">
        <v>9</v>
      </c>
      <c r="G765" t="s">
        <v>832</v>
      </c>
      <c r="H765" s="8">
        <v>725</v>
      </c>
    </row>
    <row r="766" spans="1:8" x14ac:dyDescent="0.25">
      <c r="A766">
        <v>3589</v>
      </c>
      <c r="B766" t="s">
        <v>5</v>
      </c>
      <c r="C766" t="s">
        <v>93</v>
      </c>
      <c r="D766" t="s">
        <v>107</v>
      </c>
      <c r="E766" t="s">
        <v>27</v>
      </c>
      <c r="F766" t="s">
        <v>9</v>
      </c>
      <c r="G766" t="s">
        <v>4890</v>
      </c>
      <c r="H766" s="8">
        <v>725</v>
      </c>
    </row>
    <row r="767" spans="1:8" x14ac:dyDescent="0.25">
      <c r="A767">
        <v>3593</v>
      </c>
      <c r="B767" t="s">
        <v>5</v>
      </c>
      <c r="C767" t="s">
        <v>616</v>
      </c>
      <c r="D767" t="s">
        <v>2224</v>
      </c>
      <c r="E767" t="s">
        <v>8</v>
      </c>
      <c r="F767" t="s">
        <v>9</v>
      </c>
      <c r="G767" t="s">
        <v>3354</v>
      </c>
      <c r="H767" s="8">
        <v>725</v>
      </c>
    </row>
    <row r="768" spans="1:8" x14ac:dyDescent="0.25">
      <c r="A768">
        <v>3601</v>
      </c>
      <c r="B768" t="s">
        <v>5</v>
      </c>
      <c r="C768" t="s">
        <v>795</v>
      </c>
      <c r="D768" t="s">
        <v>1819</v>
      </c>
      <c r="E768" t="s">
        <v>8</v>
      </c>
      <c r="F768" t="s">
        <v>9</v>
      </c>
      <c r="G768" t="s">
        <v>4677</v>
      </c>
      <c r="H768" s="8">
        <v>725</v>
      </c>
    </row>
    <row r="769" spans="1:8" x14ac:dyDescent="0.25">
      <c r="A769">
        <v>3602</v>
      </c>
      <c r="B769" t="s">
        <v>2973</v>
      </c>
      <c r="C769" t="s">
        <v>93</v>
      </c>
      <c r="D769" t="s">
        <v>4062</v>
      </c>
      <c r="E769" t="s">
        <v>27</v>
      </c>
      <c r="F769" t="s">
        <v>1657</v>
      </c>
      <c r="G769" t="s">
        <v>5320</v>
      </c>
      <c r="H769" s="8">
        <v>6902</v>
      </c>
    </row>
    <row r="770" spans="1:8" x14ac:dyDescent="0.25">
      <c r="A770">
        <v>3604</v>
      </c>
      <c r="B770" t="s">
        <v>2129</v>
      </c>
      <c r="C770" t="s">
        <v>589</v>
      </c>
      <c r="D770" t="s">
        <v>2169</v>
      </c>
      <c r="E770" t="s">
        <v>95</v>
      </c>
      <c r="F770" t="s">
        <v>21</v>
      </c>
      <c r="G770" t="s">
        <v>5594</v>
      </c>
      <c r="H770" s="8">
        <v>92833</v>
      </c>
    </row>
    <row r="771" spans="1:8" x14ac:dyDescent="0.25">
      <c r="A771">
        <v>3609</v>
      </c>
      <c r="B771" t="s">
        <v>2501</v>
      </c>
      <c r="C771" t="s">
        <v>251</v>
      </c>
      <c r="D771" t="s">
        <v>2678</v>
      </c>
      <c r="E771" t="s">
        <v>27</v>
      </c>
      <c r="F771" t="s">
        <v>448</v>
      </c>
      <c r="G771" t="s">
        <v>5010</v>
      </c>
      <c r="H771" s="8">
        <v>33024</v>
      </c>
    </row>
    <row r="772" spans="1:8" x14ac:dyDescent="0.25">
      <c r="A772">
        <v>3610</v>
      </c>
      <c r="B772" t="s">
        <v>384</v>
      </c>
      <c r="C772" t="s">
        <v>2067</v>
      </c>
      <c r="D772" t="s">
        <v>107</v>
      </c>
      <c r="E772" t="s">
        <v>8</v>
      </c>
      <c r="F772" t="s">
        <v>283</v>
      </c>
      <c r="G772" t="s">
        <v>5443</v>
      </c>
      <c r="H772" s="8">
        <v>22554</v>
      </c>
    </row>
    <row r="773" spans="1:8" x14ac:dyDescent="0.25">
      <c r="A773">
        <v>3627</v>
      </c>
      <c r="B773" t="s">
        <v>5</v>
      </c>
      <c r="C773" t="s">
        <v>93</v>
      </c>
      <c r="D773" t="s">
        <v>107</v>
      </c>
      <c r="E773" t="s">
        <v>27</v>
      </c>
      <c r="F773" t="s">
        <v>9</v>
      </c>
      <c r="G773" t="s">
        <v>2088</v>
      </c>
      <c r="H773" s="8">
        <v>725</v>
      </c>
    </row>
    <row r="774" spans="1:8" x14ac:dyDescent="0.25">
      <c r="A774">
        <v>3635</v>
      </c>
      <c r="B774" t="s">
        <v>18</v>
      </c>
      <c r="C774" t="s">
        <v>971</v>
      </c>
      <c r="D774" t="s">
        <v>804</v>
      </c>
      <c r="E774" t="s">
        <v>8</v>
      </c>
      <c r="F774" t="s">
        <v>21</v>
      </c>
      <c r="G774" t="s">
        <v>3206</v>
      </c>
      <c r="H774" s="8">
        <v>95112</v>
      </c>
    </row>
    <row r="775" spans="1:8" x14ac:dyDescent="0.25">
      <c r="A775">
        <v>3649</v>
      </c>
      <c r="B775" t="s">
        <v>1100</v>
      </c>
      <c r="C775" t="s">
        <v>564</v>
      </c>
      <c r="D775" t="s">
        <v>992</v>
      </c>
      <c r="E775" t="s">
        <v>27</v>
      </c>
      <c r="F775" t="s">
        <v>21</v>
      </c>
      <c r="G775" t="s">
        <v>1624</v>
      </c>
      <c r="H775" s="8">
        <v>94587</v>
      </c>
    </row>
    <row r="776" spans="1:8" x14ac:dyDescent="0.25">
      <c r="A776">
        <v>3652</v>
      </c>
      <c r="B776" t="s">
        <v>5</v>
      </c>
      <c r="C776" t="s">
        <v>1642</v>
      </c>
      <c r="D776" t="s">
        <v>2205</v>
      </c>
      <c r="E776" t="s">
        <v>95</v>
      </c>
      <c r="F776" t="s">
        <v>9</v>
      </c>
      <c r="G776" t="s">
        <v>3810</v>
      </c>
      <c r="H776" s="8">
        <v>725</v>
      </c>
    </row>
    <row r="777" spans="1:8" x14ac:dyDescent="0.25">
      <c r="A777">
        <v>3660</v>
      </c>
      <c r="B777" t="s">
        <v>111</v>
      </c>
      <c r="C777" t="s">
        <v>1391</v>
      </c>
      <c r="D777" t="s">
        <v>107</v>
      </c>
      <c r="E777" t="s">
        <v>8</v>
      </c>
      <c r="F777" t="s">
        <v>114</v>
      </c>
      <c r="G777" t="s">
        <v>3392</v>
      </c>
      <c r="H777" s="8">
        <v>78840</v>
      </c>
    </row>
    <row r="778" spans="1:8" x14ac:dyDescent="0.25">
      <c r="A778">
        <v>3666</v>
      </c>
      <c r="B778" t="s">
        <v>1243</v>
      </c>
      <c r="C778" t="s">
        <v>93</v>
      </c>
      <c r="D778" t="s">
        <v>107</v>
      </c>
      <c r="E778" t="s">
        <v>27</v>
      </c>
      <c r="F778" t="s">
        <v>308</v>
      </c>
      <c r="G778" t="s">
        <v>2230</v>
      </c>
      <c r="H778" s="8">
        <v>8540</v>
      </c>
    </row>
    <row r="779" spans="1:8" x14ac:dyDescent="0.25">
      <c r="A779">
        <v>3678</v>
      </c>
      <c r="B779" t="s">
        <v>495</v>
      </c>
      <c r="C779" t="s">
        <v>671</v>
      </c>
      <c r="D779" t="s">
        <v>2560</v>
      </c>
      <c r="E779" t="s">
        <v>8</v>
      </c>
      <c r="F779" t="s">
        <v>88</v>
      </c>
      <c r="G779" t="s">
        <v>2561</v>
      </c>
      <c r="H779" s="8">
        <v>11226</v>
      </c>
    </row>
    <row r="780" spans="1:8" x14ac:dyDescent="0.25">
      <c r="A780">
        <v>3681</v>
      </c>
      <c r="B780" t="s">
        <v>5</v>
      </c>
      <c r="C780" t="s">
        <v>2216</v>
      </c>
      <c r="D780" t="s">
        <v>413</v>
      </c>
      <c r="E780" t="s">
        <v>27</v>
      </c>
      <c r="F780" t="s">
        <v>9</v>
      </c>
      <c r="G780" t="s">
        <v>115</v>
      </c>
      <c r="H780" s="8">
        <v>725</v>
      </c>
    </row>
    <row r="781" spans="1:8" x14ac:dyDescent="0.25">
      <c r="A781">
        <v>3685</v>
      </c>
      <c r="B781" t="s">
        <v>1276</v>
      </c>
      <c r="C781" t="s">
        <v>93</v>
      </c>
      <c r="D781" t="s">
        <v>802</v>
      </c>
      <c r="E781" t="s">
        <v>8</v>
      </c>
      <c r="F781" t="s">
        <v>341</v>
      </c>
      <c r="G781" t="s">
        <v>1868</v>
      </c>
      <c r="H781" s="8">
        <v>27502</v>
      </c>
    </row>
    <row r="782" spans="1:8" x14ac:dyDescent="0.25">
      <c r="A782">
        <v>3688</v>
      </c>
      <c r="B782" t="s">
        <v>5</v>
      </c>
      <c r="C782" t="s">
        <v>3232</v>
      </c>
      <c r="D782" t="s">
        <v>107</v>
      </c>
      <c r="E782" t="s">
        <v>27</v>
      </c>
      <c r="F782" t="s">
        <v>9</v>
      </c>
      <c r="G782" t="s">
        <v>2947</v>
      </c>
      <c r="H782" s="8">
        <v>725</v>
      </c>
    </row>
    <row r="783" spans="1:8" x14ac:dyDescent="0.25">
      <c r="A783">
        <v>3690</v>
      </c>
      <c r="B783" t="s">
        <v>995</v>
      </c>
      <c r="C783" t="s">
        <v>868</v>
      </c>
      <c r="D783" t="s">
        <v>2003</v>
      </c>
      <c r="E783" t="s">
        <v>27</v>
      </c>
      <c r="F783" t="s">
        <v>283</v>
      </c>
      <c r="G783" t="s">
        <v>4945</v>
      </c>
      <c r="H783" s="8">
        <v>23455</v>
      </c>
    </row>
    <row r="784" spans="1:8" x14ac:dyDescent="0.25">
      <c r="A784">
        <v>3691</v>
      </c>
      <c r="B784" t="s">
        <v>5</v>
      </c>
      <c r="C784" t="s">
        <v>93</v>
      </c>
      <c r="D784" t="s">
        <v>1880</v>
      </c>
      <c r="E784" t="s">
        <v>8</v>
      </c>
      <c r="F784" t="s">
        <v>9</v>
      </c>
      <c r="G784" t="s">
        <v>571</v>
      </c>
      <c r="H784" s="8">
        <v>725</v>
      </c>
    </row>
    <row r="785" spans="1:8" x14ac:dyDescent="0.25">
      <c r="A785">
        <v>3695</v>
      </c>
      <c r="B785" t="s">
        <v>443</v>
      </c>
      <c r="C785" t="s">
        <v>444</v>
      </c>
      <c r="D785" t="s">
        <v>445</v>
      </c>
      <c r="E785" t="s">
        <v>27</v>
      </c>
      <c r="F785" t="s">
        <v>108</v>
      </c>
      <c r="G785" t="s">
        <v>446</v>
      </c>
      <c r="H785" s="8">
        <v>97223</v>
      </c>
    </row>
    <row r="786" spans="1:8" x14ac:dyDescent="0.25">
      <c r="A786">
        <v>3698</v>
      </c>
      <c r="B786" t="s">
        <v>5</v>
      </c>
      <c r="C786" t="s">
        <v>417</v>
      </c>
      <c r="D786" t="s">
        <v>107</v>
      </c>
      <c r="E786" t="s">
        <v>8</v>
      </c>
      <c r="F786" t="s">
        <v>9</v>
      </c>
      <c r="G786" t="s">
        <v>4820</v>
      </c>
      <c r="H786" s="8">
        <v>725</v>
      </c>
    </row>
    <row r="787" spans="1:8" x14ac:dyDescent="0.25">
      <c r="A787">
        <v>3704</v>
      </c>
      <c r="B787" t="s">
        <v>821</v>
      </c>
      <c r="C787" t="s">
        <v>93</v>
      </c>
      <c r="D787" t="s">
        <v>107</v>
      </c>
      <c r="E787" t="s">
        <v>8</v>
      </c>
      <c r="F787" t="s">
        <v>190</v>
      </c>
      <c r="G787" t="s">
        <v>517</v>
      </c>
      <c r="H787" s="8">
        <v>85224</v>
      </c>
    </row>
    <row r="788" spans="1:8" x14ac:dyDescent="0.25">
      <c r="A788">
        <v>3706</v>
      </c>
      <c r="B788" t="s">
        <v>343</v>
      </c>
      <c r="C788" t="s">
        <v>1169</v>
      </c>
      <c r="D788" t="s">
        <v>3393</v>
      </c>
      <c r="E788" t="s">
        <v>27</v>
      </c>
      <c r="F788" t="s">
        <v>248</v>
      </c>
      <c r="G788" t="s">
        <v>4602</v>
      </c>
      <c r="H788" s="8">
        <v>43230</v>
      </c>
    </row>
    <row r="789" spans="1:8" x14ac:dyDescent="0.25">
      <c r="A789">
        <v>3724</v>
      </c>
      <c r="B789" t="s">
        <v>633</v>
      </c>
      <c r="C789" t="s">
        <v>738</v>
      </c>
      <c r="D789" t="s">
        <v>2415</v>
      </c>
      <c r="E789" t="s">
        <v>8</v>
      </c>
      <c r="F789" t="s">
        <v>140</v>
      </c>
      <c r="G789" t="s">
        <v>1906</v>
      </c>
      <c r="H789" s="8">
        <v>30135</v>
      </c>
    </row>
    <row r="790" spans="1:8" x14ac:dyDescent="0.25">
      <c r="A790">
        <v>3727</v>
      </c>
      <c r="B790" t="s">
        <v>5</v>
      </c>
      <c r="C790" t="s">
        <v>2452</v>
      </c>
      <c r="D790" t="s">
        <v>4774</v>
      </c>
      <c r="E790" t="s">
        <v>8</v>
      </c>
      <c r="F790" t="s">
        <v>9</v>
      </c>
      <c r="G790" t="s">
        <v>2959</v>
      </c>
      <c r="H790" s="8">
        <v>725</v>
      </c>
    </row>
    <row r="791" spans="1:8" x14ac:dyDescent="0.25">
      <c r="A791">
        <v>3735</v>
      </c>
      <c r="B791" t="s">
        <v>2082</v>
      </c>
      <c r="C791" t="s">
        <v>93</v>
      </c>
      <c r="D791" t="s">
        <v>2224</v>
      </c>
      <c r="E791" t="s">
        <v>27</v>
      </c>
      <c r="F791" t="s">
        <v>21</v>
      </c>
      <c r="G791" t="s">
        <v>5216</v>
      </c>
      <c r="H791" s="8">
        <v>92243</v>
      </c>
    </row>
    <row r="792" spans="1:8" x14ac:dyDescent="0.25">
      <c r="A792">
        <v>3745</v>
      </c>
      <c r="B792" t="s">
        <v>5</v>
      </c>
      <c r="C792" t="s">
        <v>1068</v>
      </c>
      <c r="D792" t="s">
        <v>107</v>
      </c>
      <c r="E792" t="s">
        <v>8</v>
      </c>
      <c r="F792" t="s">
        <v>9</v>
      </c>
      <c r="G792" t="s">
        <v>1415</v>
      </c>
      <c r="H792" s="8">
        <v>725</v>
      </c>
    </row>
    <row r="793" spans="1:8" x14ac:dyDescent="0.25">
      <c r="A793">
        <v>3747</v>
      </c>
      <c r="B793" t="s">
        <v>5</v>
      </c>
      <c r="C793" t="s">
        <v>93</v>
      </c>
      <c r="D793" t="s">
        <v>3195</v>
      </c>
      <c r="E793" t="s">
        <v>8</v>
      </c>
      <c r="F793" t="s">
        <v>9</v>
      </c>
      <c r="G793" t="s">
        <v>3196</v>
      </c>
      <c r="H793" s="8">
        <v>725</v>
      </c>
    </row>
    <row r="794" spans="1:8" x14ac:dyDescent="0.25">
      <c r="A794">
        <v>3748</v>
      </c>
      <c r="B794" t="s">
        <v>2210</v>
      </c>
      <c r="C794" t="s">
        <v>2567</v>
      </c>
      <c r="D794" t="s">
        <v>107</v>
      </c>
      <c r="E794" t="s">
        <v>8</v>
      </c>
      <c r="F794" t="s">
        <v>21</v>
      </c>
      <c r="G794" t="s">
        <v>4688</v>
      </c>
      <c r="H794" s="8">
        <v>92630</v>
      </c>
    </row>
    <row r="795" spans="1:8" x14ac:dyDescent="0.25">
      <c r="A795">
        <v>3755</v>
      </c>
      <c r="B795" t="s">
        <v>174</v>
      </c>
      <c r="C795" t="s">
        <v>631</v>
      </c>
      <c r="D795" t="s">
        <v>107</v>
      </c>
      <c r="E795" t="s">
        <v>27</v>
      </c>
      <c r="F795" t="s">
        <v>21</v>
      </c>
      <c r="G795" t="s">
        <v>632</v>
      </c>
      <c r="H795" s="8">
        <v>90063</v>
      </c>
    </row>
    <row r="796" spans="1:8" x14ac:dyDescent="0.25">
      <c r="A796">
        <v>3756</v>
      </c>
      <c r="B796" t="s">
        <v>5</v>
      </c>
      <c r="C796" t="s">
        <v>93</v>
      </c>
      <c r="D796" t="s">
        <v>802</v>
      </c>
      <c r="E796" t="s">
        <v>27</v>
      </c>
      <c r="F796" t="s">
        <v>9</v>
      </c>
      <c r="G796" t="s">
        <v>803</v>
      </c>
      <c r="H796" s="8">
        <v>725</v>
      </c>
    </row>
    <row r="797" spans="1:8" x14ac:dyDescent="0.25">
      <c r="A797">
        <v>3762</v>
      </c>
      <c r="B797" t="s">
        <v>759</v>
      </c>
      <c r="C797" t="s">
        <v>535</v>
      </c>
      <c r="D797" t="s">
        <v>107</v>
      </c>
      <c r="E797" t="s">
        <v>8</v>
      </c>
      <c r="F797" t="s">
        <v>308</v>
      </c>
      <c r="G797" t="s">
        <v>760</v>
      </c>
      <c r="H797" s="8">
        <v>7093</v>
      </c>
    </row>
    <row r="798" spans="1:8" x14ac:dyDescent="0.25">
      <c r="A798">
        <v>3772</v>
      </c>
      <c r="B798" t="s">
        <v>495</v>
      </c>
      <c r="C798" t="s">
        <v>93</v>
      </c>
      <c r="D798" t="s">
        <v>107</v>
      </c>
      <c r="E798" t="s">
        <v>8</v>
      </c>
      <c r="F798" t="s">
        <v>88</v>
      </c>
      <c r="G798" t="s">
        <v>4978</v>
      </c>
      <c r="H798" s="8">
        <v>11229</v>
      </c>
    </row>
    <row r="799" spans="1:8" x14ac:dyDescent="0.25">
      <c r="A799">
        <v>3776</v>
      </c>
      <c r="B799" t="s">
        <v>5</v>
      </c>
      <c r="C799" t="s">
        <v>477</v>
      </c>
      <c r="D799" t="s">
        <v>1453</v>
      </c>
      <c r="E799" t="s">
        <v>27</v>
      </c>
      <c r="F799" t="s">
        <v>9</v>
      </c>
      <c r="G799" t="s">
        <v>1769</v>
      </c>
      <c r="H799" s="8">
        <v>725</v>
      </c>
    </row>
    <row r="800" spans="1:8" x14ac:dyDescent="0.25">
      <c r="A800">
        <v>3783</v>
      </c>
      <c r="B800" t="s">
        <v>1139</v>
      </c>
      <c r="C800" t="s">
        <v>167</v>
      </c>
      <c r="D800" t="s">
        <v>107</v>
      </c>
      <c r="E800" t="s">
        <v>8</v>
      </c>
      <c r="F800" t="s">
        <v>114</v>
      </c>
      <c r="G800" t="s">
        <v>1662</v>
      </c>
      <c r="H800" s="8">
        <v>79927</v>
      </c>
    </row>
    <row r="801" spans="1:8" x14ac:dyDescent="0.25">
      <c r="A801">
        <v>3792</v>
      </c>
      <c r="B801" t="s">
        <v>195</v>
      </c>
      <c r="C801" t="s">
        <v>1536</v>
      </c>
      <c r="D801" t="s">
        <v>3797</v>
      </c>
      <c r="E801" t="s">
        <v>95</v>
      </c>
      <c r="F801" t="s">
        <v>21</v>
      </c>
      <c r="G801" t="s">
        <v>2804</v>
      </c>
      <c r="H801" s="8">
        <v>92843</v>
      </c>
    </row>
    <row r="802" spans="1:8" x14ac:dyDescent="0.25">
      <c r="A802">
        <v>3794</v>
      </c>
      <c r="B802" t="s">
        <v>1896</v>
      </c>
      <c r="C802" t="s">
        <v>882</v>
      </c>
      <c r="D802" t="s">
        <v>107</v>
      </c>
      <c r="E802" t="s">
        <v>95</v>
      </c>
      <c r="F802" t="s">
        <v>1657</v>
      </c>
      <c r="G802" t="s">
        <v>2716</v>
      </c>
      <c r="H802" s="8">
        <v>6040</v>
      </c>
    </row>
    <row r="803" spans="1:8" x14ac:dyDescent="0.25">
      <c r="A803">
        <v>3796</v>
      </c>
      <c r="B803" t="s">
        <v>810</v>
      </c>
      <c r="C803" t="s">
        <v>93</v>
      </c>
      <c r="D803" t="s">
        <v>1746</v>
      </c>
      <c r="E803" t="s">
        <v>95</v>
      </c>
      <c r="F803" t="s">
        <v>448</v>
      </c>
      <c r="G803" t="s">
        <v>5529</v>
      </c>
      <c r="H803" s="8">
        <v>33068</v>
      </c>
    </row>
    <row r="804" spans="1:8" x14ac:dyDescent="0.25">
      <c r="A804">
        <v>3803</v>
      </c>
      <c r="B804" t="s">
        <v>1793</v>
      </c>
      <c r="C804" t="s">
        <v>93</v>
      </c>
      <c r="D804" t="s">
        <v>565</v>
      </c>
      <c r="E804" t="s">
        <v>8</v>
      </c>
      <c r="F804" t="s">
        <v>21</v>
      </c>
      <c r="G804" t="s">
        <v>3007</v>
      </c>
      <c r="H804" s="8">
        <v>94109</v>
      </c>
    </row>
    <row r="805" spans="1:8" x14ac:dyDescent="0.25">
      <c r="A805">
        <v>3810</v>
      </c>
      <c r="B805" t="s">
        <v>5</v>
      </c>
      <c r="C805" t="s">
        <v>795</v>
      </c>
      <c r="D805" t="s">
        <v>3538</v>
      </c>
      <c r="E805" t="s">
        <v>8</v>
      </c>
      <c r="F805" t="s">
        <v>9</v>
      </c>
      <c r="G805" t="s">
        <v>5258</v>
      </c>
      <c r="H805" s="8">
        <v>725</v>
      </c>
    </row>
    <row r="806" spans="1:8" x14ac:dyDescent="0.25">
      <c r="A806">
        <v>3813</v>
      </c>
      <c r="B806" t="s">
        <v>495</v>
      </c>
      <c r="C806" t="s">
        <v>564</v>
      </c>
      <c r="D806" t="s">
        <v>107</v>
      </c>
      <c r="E806" t="s">
        <v>8</v>
      </c>
      <c r="F806" t="s">
        <v>88</v>
      </c>
      <c r="G806" t="s">
        <v>3003</v>
      </c>
      <c r="H806" s="8">
        <v>11201</v>
      </c>
    </row>
    <row r="807" spans="1:8" x14ac:dyDescent="0.25">
      <c r="A807">
        <v>3816</v>
      </c>
      <c r="B807" t="s">
        <v>5</v>
      </c>
      <c r="C807" t="s">
        <v>1406</v>
      </c>
      <c r="D807" t="s">
        <v>107</v>
      </c>
      <c r="E807" t="s">
        <v>27</v>
      </c>
      <c r="F807" t="s">
        <v>9</v>
      </c>
      <c r="G807" t="s">
        <v>2941</v>
      </c>
      <c r="H807" s="8">
        <v>725</v>
      </c>
    </row>
    <row r="808" spans="1:8" x14ac:dyDescent="0.25">
      <c r="A808">
        <v>3818</v>
      </c>
      <c r="B808" t="s">
        <v>1293</v>
      </c>
      <c r="C808" t="s">
        <v>1294</v>
      </c>
      <c r="D808" t="s">
        <v>1295</v>
      </c>
      <c r="E808" t="s">
        <v>8</v>
      </c>
      <c r="F808" t="s">
        <v>190</v>
      </c>
      <c r="G808" t="s">
        <v>1296</v>
      </c>
      <c r="H808" s="8">
        <v>85283</v>
      </c>
    </row>
    <row r="809" spans="1:8" x14ac:dyDescent="0.25">
      <c r="A809">
        <v>3825</v>
      </c>
      <c r="B809" t="s">
        <v>695</v>
      </c>
      <c r="C809" t="s">
        <v>93</v>
      </c>
      <c r="D809" t="s">
        <v>122</v>
      </c>
      <c r="E809" t="s">
        <v>8</v>
      </c>
      <c r="F809" t="s">
        <v>242</v>
      </c>
      <c r="G809" t="s">
        <v>698</v>
      </c>
      <c r="H809" s="8">
        <v>20906</v>
      </c>
    </row>
    <row r="810" spans="1:8" x14ac:dyDescent="0.25">
      <c r="A810">
        <v>3826</v>
      </c>
      <c r="B810" t="s">
        <v>823</v>
      </c>
      <c r="C810" t="s">
        <v>711</v>
      </c>
      <c r="D810" t="s">
        <v>437</v>
      </c>
      <c r="E810" t="s">
        <v>8</v>
      </c>
      <c r="F810" t="s">
        <v>283</v>
      </c>
      <c r="G810" t="s">
        <v>2588</v>
      </c>
      <c r="H810" s="8">
        <v>23223</v>
      </c>
    </row>
    <row r="811" spans="1:8" x14ac:dyDescent="0.25">
      <c r="A811">
        <v>3830</v>
      </c>
      <c r="B811" t="s">
        <v>5</v>
      </c>
      <c r="C811" t="s">
        <v>1951</v>
      </c>
      <c r="D811" t="s">
        <v>107</v>
      </c>
      <c r="E811" t="s">
        <v>27</v>
      </c>
      <c r="F811" t="s">
        <v>9</v>
      </c>
      <c r="G811" t="s">
        <v>2077</v>
      </c>
      <c r="H811" s="8">
        <v>725</v>
      </c>
    </row>
    <row r="812" spans="1:8" x14ac:dyDescent="0.25">
      <c r="A812">
        <v>3833</v>
      </c>
      <c r="B812" t="s">
        <v>1563</v>
      </c>
      <c r="C812" t="s">
        <v>112</v>
      </c>
      <c r="D812" t="s">
        <v>107</v>
      </c>
      <c r="E812" t="s">
        <v>8</v>
      </c>
      <c r="F812" t="s">
        <v>729</v>
      </c>
      <c r="G812" t="s">
        <v>3258</v>
      </c>
      <c r="H812" s="8">
        <v>80631</v>
      </c>
    </row>
    <row r="813" spans="1:8" x14ac:dyDescent="0.25">
      <c r="A813">
        <v>3834</v>
      </c>
      <c r="B813" t="s">
        <v>5</v>
      </c>
      <c r="C813" t="s">
        <v>2740</v>
      </c>
      <c r="D813" t="s">
        <v>4769</v>
      </c>
      <c r="E813" t="s">
        <v>27</v>
      </c>
      <c r="F813" t="s">
        <v>9</v>
      </c>
      <c r="G813" t="s">
        <v>4025</v>
      </c>
      <c r="H813" s="8">
        <v>725</v>
      </c>
    </row>
    <row r="814" spans="1:8" x14ac:dyDescent="0.25">
      <c r="A814">
        <v>3835</v>
      </c>
      <c r="B814" t="s">
        <v>3057</v>
      </c>
      <c r="C814" t="s">
        <v>93</v>
      </c>
      <c r="D814" t="s">
        <v>107</v>
      </c>
      <c r="E814" t="s">
        <v>95</v>
      </c>
      <c r="F814" t="s">
        <v>21</v>
      </c>
      <c r="G814" t="s">
        <v>4788</v>
      </c>
      <c r="H814" s="8">
        <v>94538</v>
      </c>
    </row>
    <row r="815" spans="1:8" x14ac:dyDescent="0.25">
      <c r="A815">
        <v>3837</v>
      </c>
      <c r="B815" t="s">
        <v>723</v>
      </c>
      <c r="C815" t="s">
        <v>93</v>
      </c>
      <c r="D815" t="s">
        <v>107</v>
      </c>
      <c r="E815" t="s">
        <v>8</v>
      </c>
      <c r="F815" t="s">
        <v>729</v>
      </c>
      <c r="G815" t="s">
        <v>1733</v>
      </c>
      <c r="H815" s="8">
        <v>80010</v>
      </c>
    </row>
    <row r="816" spans="1:8" x14ac:dyDescent="0.25">
      <c r="A816">
        <v>3845</v>
      </c>
      <c r="B816" t="s">
        <v>5</v>
      </c>
      <c r="C816" t="s">
        <v>93</v>
      </c>
      <c r="D816" t="s">
        <v>107</v>
      </c>
      <c r="E816" t="s">
        <v>27</v>
      </c>
      <c r="F816" t="s">
        <v>9</v>
      </c>
      <c r="G816" t="s">
        <v>1613</v>
      </c>
      <c r="H816" s="8">
        <v>725</v>
      </c>
    </row>
    <row r="817" spans="1:8" x14ac:dyDescent="0.25">
      <c r="A817">
        <v>3849</v>
      </c>
      <c r="B817" t="s">
        <v>5</v>
      </c>
      <c r="C817" t="s">
        <v>1546</v>
      </c>
      <c r="D817" t="s">
        <v>597</v>
      </c>
      <c r="E817" t="s">
        <v>27</v>
      </c>
      <c r="F817" t="s">
        <v>9</v>
      </c>
      <c r="G817" t="s">
        <v>4337</v>
      </c>
      <c r="H817" s="8">
        <v>725</v>
      </c>
    </row>
    <row r="818" spans="1:8" x14ac:dyDescent="0.25">
      <c r="A818">
        <v>3850</v>
      </c>
      <c r="B818" t="s">
        <v>1139</v>
      </c>
      <c r="C818" t="s">
        <v>616</v>
      </c>
      <c r="D818" t="s">
        <v>685</v>
      </c>
      <c r="E818" t="s">
        <v>27</v>
      </c>
      <c r="F818" t="s">
        <v>114</v>
      </c>
      <c r="G818" t="s">
        <v>4721</v>
      </c>
      <c r="H818" s="8">
        <v>79927</v>
      </c>
    </row>
    <row r="819" spans="1:8" x14ac:dyDescent="0.25">
      <c r="A819">
        <v>3853</v>
      </c>
      <c r="B819" t="s">
        <v>702</v>
      </c>
      <c r="C819" t="s">
        <v>631</v>
      </c>
      <c r="D819" t="s">
        <v>107</v>
      </c>
      <c r="E819" t="s">
        <v>27</v>
      </c>
      <c r="F819" t="s">
        <v>88</v>
      </c>
      <c r="G819" t="s">
        <v>703</v>
      </c>
      <c r="H819" s="8">
        <v>11419</v>
      </c>
    </row>
    <row r="820" spans="1:8" x14ac:dyDescent="0.25">
      <c r="A820">
        <v>3855</v>
      </c>
      <c r="B820" t="s">
        <v>368</v>
      </c>
      <c r="C820" t="s">
        <v>895</v>
      </c>
      <c r="D820" t="s">
        <v>107</v>
      </c>
      <c r="E820" t="s">
        <v>8</v>
      </c>
      <c r="F820" t="s">
        <v>88</v>
      </c>
      <c r="G820" t="s">
        <v>4980</v>
      </c>
      <c r="H820" s="8">
        <v>10023</v>
      </c>
    </row>
    <row r="821" spans="1:8" x14ac:dyDescent="0.25">
      <c r="A821">
        <v>3865</v>
      </c>
      <c r="B821" t="s">
        <v>5</v>
      </c>
      <c r="C821" t="s">
        <v>727</v>
      </c>
      <c r="D821" t="s">
        <v>2883</v>
      </c>
      <c r="E821" t="s">
        <v>8</v>
      </c>
      <c r="F821" t="s">
        <v>9</v>
      </c>
      <c r="G821" t="s">
        <v>3765</v>
      </c>
      <c r="H821" s="8">
        <v>725</v>
      </c>
    </row>
    <row r="822" spans="1:8" x14ac:dyDescent="0.25">
      <c r="A822">
        <v>3867</v>
      </c>
      <c r="B822" t="s">
        <v>5</v>
      </c>
      <c r="C822" t="s">
        <v>93</v>
      </c>
      <c r="D822" t="s">
        <v>1622</v>
      </c>
      <c r="E822" t="s">
        <v>8</v>
      </c>
      <c r="F822" t="s">
        <v>9</v>
      </c>
      <c r="G822" t="s">
        <v>4766</v>
      </c>
      <c r="H822" s="8">
        <v>725</v>
      </c>
    </row>
    <row r="823" spans="1:8" x14ac:dyDescent="0.25">
      <c r="A823">
        <v>3872</v>
      </c>
      <c r="B823" t="s">
        <v>5</v>
      </c>
      <c r="C823" t="s">
        <v>1853</v>
      </c>
      <c r="D823" t="s">
        <v>107</v>
      </c>
      <c r="E823" t="s">
        <v>8</v>
      </c>
      <c r="F823" t="s">
        <v>9</v>
      </c>
      <c r="G823" t="s">
        <v>1056</v>
      </c>
      <c r="H823" s="8">
        <v>725</v>
      </c>
    </row>
    <row r="824" spans="1:8" x14ac:dyDescent="0.25">
      <c r="A824">
        <v>3876</v>
      </c>
      <c r="B824" t="s">
        <v>1892</v>
      </c>
      <c r="C824" t="s">
        <v>93</v>
      </c>
      <c r="D824" t="s">
        <v>4062</v>
      </c>
      <c r="E824" t="s">
        <v>8</v>
      </c>
      <c r="F824" t="s">
        <v>55</v>
      </c>
      <c r="G824" t="s">
        <v>1894</v>
      </c>
      <c r="H824" s="8">
        <v>61761</v>
      </c>
    </row>
    <row r="825" spans="1:8" x14ac:dyDescent="0.25">
      <c r="A825">
        <v>3877</v>
      </c>
      <c r="B825" t="s">
        <v>5</v>
      </c>
      <c r="C825" t="s">
        <v>417</v>
      </c>
      <c r="D825" t="s">
        <v>1996</v>
      </c>
      <c r="E825" t="s">
        <v>27</v>
      </c>
      <c r="F825" t="s">
        <v>9</v>
      </c>
      <c r="G825" t="s">
        <v>1997</v>
      </c>
      <c r="H825" s="8">
        <v>725</v>
      </c>
    </row>
    <row r="826" spans="1:8" x14ac:dyDescent="0.25">
      <c r="A826">
        <v>3881</v>
      </c>
      <c r="B826" t="s">
        <v>5</v>
      </c>
      <c r="C826" t="s">
        <v>711</v>
      </c>
      <c r="D826" t="s">
        <v>574</v>
      </c>
      <c r="E826" t="s">
        <v>27</v>
      </c>
      <c r="F826" t="s">
        <v>9</v>
      </c>
      <c r="G826" t="s">
        <v>3466</v>
      </c>
      <c r="H826" s="8">
        <v>725</v>
      </c>
    </row>
    <row r="827" spans="1:8" x14ac:dyDescent="0.25">
      <c r="A827">
        <v>3886</v>
      </c>
      <c r="B827" t="s">
        <v>5</v>
      </c>
      <c r="C827" t="s">
        <v>785</v>
      </c>
      <c r="D827" t="s">
        <v>107</v>
      </c>
      <c r="E827" t="s">
        <v>8</v>
      </c>
      <c r="F827" t="s">
        <v>9</v>
      </c>
      <c r="G827" t="s">
        <v>1459</v>
      </c>
      <c r="H827" s="8">
        <v>725</v>
      </c>
    </row>
    <row r="828" spans="1:8" x14ac:dyDescent="0.25">
      <c r="A828">
        <v>3889</v>
      </c>
      <c r="B828" t="s">
        <v>5</v>
      </c>
      <c r="C828" t="s">
        <v>93</v>
      </c>
      <c r="D828" t="s">
        <v>107</v>
      </c>
      <c r="E828" t="s">
        <v>8</v>
      </c>
      <c r="F828" t="s">
        <v>9</v>
      </c>
      <c r="G828" t="s">
        <v>3545</v>
      </c>
      <c r="H828" s="8">
        <v>725</v>
      </c>
    </row>
    <row r="829" spans="1:8" x14ac:dyDescent="0.25">
      <c r="A829">
        <v>3891</v>
      </c>
      <c r="B829" t="s">
        <v>5</v>
      </c>
      <c r="C829" t="s">
        <v>93</v>
      </c>
      <c r="D829" t="s">
        <v>879</v>
      </c>
      <c r="E829" t="s">
        <v>8</v>
      </c>
      <c r="F829" t="s">
        <v>9</v>
      </c>
      <c r="G829" t="s">
        <v>4760</v>
      </c>
      <c r="H829" s="8">
        <v>725</v>
      </c>
    </row>
    <row r="830" spans="1:8" x14ac:dyDescent="0.25">
      <c r="A830">
        <v>3892</v>
      </c>
      <c r="B830" t="s">
        <v>2303</v>
      </c>
      <c r="C830" t="s">
        <v>4007</v>
      </c>
      <c r="D830" t="s">
        <v>107</v>
      </c>
      <c r="E830" t="s">
        <v>27</v>
      </c>
      <c r="F830" t="s">
        <v>55</v>
      </c>
      <c r="G830" t="s">
        <v>3769</v>
      </c>
      <c r="H830" s="8">
        <v>60085</v>
      </c>
    </row>
    <row r="831" spans="1:8" x14ac:dyDescent="0.25">
      <c r="A831">
        <v>3893</v>
      </c>
      <c r="B831" t="s">
        <v>174</v>
      </c>
      <c r="C831" t="s">
        <v>93</v>
      </c>
      <c r="D831" t="s">
        <v>2293</v>
      </c>
      <c r="E831" t="s">
        <v>95</v>
      </c>
      <c r="F831" t="s">
        <v>21</v>
      </c>
      <c r="G831" t="s">
        <v>509</v>
      </c>
      <c r="H831" s="8">
        <v>90047</v>
      </c>
    </row>
    <row r="832" spans="1:8" x14ac:dyDescent="0.25">
      <c r="A832">
        <v>3894</v>
      </c>
      <c r="B832" t="s">
        <v>5</v>
      </c>
      <c r="C832" t="s">
        <v>573</v>
      </c>
      <c r="D832" t="s">
        <v>107</v>
      </c>
      <c r="E832" t="s">
        <v>95</v>
      </c>
      <c r="F832" t="s">
        <v>9</v>
      </c>
      <c r="G832" t="s">
        <v>4839</v>
      </c>
      <c r="H832" s="8">
        <v>725</v>
      </c>
    </row>
    <row r="833" spans="1:8" x14ac:dyDescent="0.25">
      <c r="A833">
        <v>3895</v>
      </c>
      <c r="B833" t="s">
        <v>495</v>
      </c>
      <c r="C833" t="s">
        <v>93</v>
      </c>
      <c r="D833" t="s">
        <v>2591</v>
      </c>
      <c r="E833" t="s">
        <v>8</v>
      </c>
      <c r="F833" t="s">
        <v>88</v>
      </c>
      <c r="G833" t="s">
        <v>2592</v>
      </c>
      <c r="H833" s="8">
        <v>11208</v>
      </c>
    </row>
    <row r="834" spans="1:8" x14ac:dyDescent="0.25">
      <c r="A834">
        <v>3898</v>
      </c>
      <c r="B834" t="s">
        <v>2139</v>
      </c>
      <c r="C834" t="s">
        <v>223</v>
      </c>
      <c r="D834" t="s">
        <v>875</v>
      </c>
      <c r="E834" t="s">
        <v>8</v>
      </c>
      <c r="F834" t="s">
        <v>2142</v>
      </c>
      <c r="G834" t="s">
        <v>2675</v>
      </c>
      <c r="H834" s="8">
        <v>25401</v>
      </c>
    </row>
    <row r="835" spans="1:8" x14ac:dyDescent="0.25">
      <c r="A835">
        <v>3903</v>
      </c>
      <c r="B835" t="s">
        <v>2170</v>
      </c>
      <c r="C835" t="s">
        <v>499</v>
      </c>
      <c r="D835" t="s">
        <v>2171</v>
      </c>
      <c r="E835" t="s">
        <v>27</v>
      </c>
      <c r="F835" t="s">
        <v>248</v>
      </c>
      <c r="G835" t="s">
        <v>2172</v>
      </c>
      <c r="H835" s="8">
        <v>44118</v>
      </c>
    </row>
    <row r="836" spans="1:8" x14ac:dyDescent="0.25">
      <c r="A836">
        <v>3908</v>
      </c>
      <c r="B836" t="s">
        <v>2243</v>
      </c>
      <c r="C836" t="s">
        <v>589</v>
      </c>
      <c r="D836" t="s">
        <v>107</v>
      </c>
      <c r="E836" t="s">
        <v>27</v>
      </c>
      <c r="F836" t="s">
        <v>308</v>
      </c>
      <c r="G836" t="s">
        <v>4955</v>
      </c>
      <c r="H836" s="8">
        <v>8701</v>
      </c>
    </row>
    <row r="837" spans="1:8" x14ac:dyDescent="0.25">
      <c r="A837">
        <v>3914</v>
      </c>
      <c r="B837" t="s">
        <v>1896</v>
      </c>
      <c r="C837" t="s">
        <v>93</v>
      </c>
      <c r="D837" t="s">
        <v>2575</v>
      </c>
      <c r="E837" t="s">
        <v>8</v>
      </c>
      <c r="F837" t="s">
        <v>1657</v>
      </c>
      <c r="G837" t="s">
        <v>1898</v>
      </c>
      <c r="H837" s="8">
        <v>6040</v>
      </c>
    </row>
    <row r="838" spans="1:8" x14ac:dyDescent="0.25">
      <c r="A838">
        <v>3921</v>
      </c>
      <c r="B838" t="s">
        <v>1108</v>
      </c>
      <c r="C838" t="s">
        <v>93</v>
      </c>
      <c r="D838" t="s">
        <v>578</v>
      </c>
      <c r="E838" t="s">
        <v>8</v>
      </c>
      <c r="F838" t="s">
        <v>381</v>
      </c>
      <c r="G838" t="s">
        <v>3060</v>
      </c>
      <c r="H838" s="8">
        <v>48823</v>
      </c>
    </row>
    <row r="839" spans="1:8" x14ac:dyDescent="0.25">
      <c r="A839">
        <v>3929</v>
      </c>
      <c r="B839" t="s">
        <v>3202</v>
      </c>
      <c r="C839" t="s">
        <v>2713</v>
      </c>
      <c r="D839" t="s">
        <v>424</v>
      </c>
      <c r="E839" t="s">
        <v>95</v>
      </c>
      <c r="F839" t="s">
        <v>36</v>
      </c>
      <c r="G839" t="s">
        <v>3738</v>
      </c>
      <c r="H839" s="8">
        <v>1844</v>
      </c>
    </row>
    <row r="840" spans="1:8" x14ac:dyDescent="0.25">
      <c r="A840">
        <v>3932</v>
      </c>
      <c r="B840" t="s">
        <v>1971</v>
      </c>
      <c r="C840" t="s">
        <v>436</v>
      </c>
      <c r="D840" t="s">
        <v>107</v>
      </c>
      <c r="E840" t="s">
        <v>8</v>
      </c>
      <c r="F840" t="s">
        <v>341</v>
      </c>
      <c r="G840" t="s">
        <v>4361</v>
      </c>
      <c r="H840" s="8">
        <v>27203</v>
      </c>
    </row>
    <row r="841" spans="1:8" x14ac:dyDescent="0.25">
      <c r="A841">
        <v>3942</v>
      </c>
      <c r="B841" t="s">
        <v>174</v>
      </c>
      <c r="C841" t="s">
        <v>520</v>
      </c>
      <c r="D841" t="s">
        <v>107</v>
      </c>
      <c r="E841" t="s">
        <v>8</v>
      </c>
      <c r="F841" t="s">
        <v>21</v>
      </c>
      <c r="G841" t="s">
        <v>3186</v>
      </c>
      <c r="H841" s="8">
        <v>90003</v>
      </c>
    </row>
    <row r="842" spans="1:8" x14ac:dyDescent="0.25">
      <c r="A842">
        <v>3943</v>
      </c>
      <c r="B842" t="s">
        <v>1166</v>
      </c>
      <c r="C842" t="s">
        <v>93</v>
      </c>
      <c r="D842" t="s">
        <v>2065</v>
      </c>
      <c r="E842" t="s">
        <v>95</v>
      </c>
      <c r="F842" t="s">
        <v>36</v>
      </c>
      <c r="G842" t="s">
        <v>2058</v>
      </c>
      <c r="H842" s="8">
        <v>1841</v>
      </c>
    </row>
    <row r="843" spans="1:8" x14ac:dyDescent="0.25">
      <c r="A843">
        <v>3946</v>
      </c>
      <c r="B843" t="s">
        <v>5</v>
      </c>
      <c r="C843" t="s">
        <v>1714</v>
      </c>
      <c r="D843" t="s">
        <v>3377</v>
      </c>
      <c r="E843" t="s">
        <v>27</v>
      </c>
      <c r="F843" t="s">
        <v>9</v>
      </c>
      <c r="G843" t="s">
        <v>5353</v>
      </c>
      <c r="H843" s="8">
        <v>725</v>
      </c>
    </row>
    <row r="844" spans="1:8" x14ac:dyDescent="0.25">
      <c r="A844">
        <v>3950</v>
      </c>
      <c r="B844" t="s">
        <v>1777</v>
      </c>
      <c r="C844" t="s">
        <v>417</v>
      </c>
      <c r="D844" t="s">
        <v>3065</v>
      </c>
      <c r="E844" t="s">
        <v>95</v>
      </c>
      <c r="F844" t="s">
        <v>77</v>
      </c>
      <c r="G844" t="s">
        <v>5230</v>
      </c>
      <c r="H844" s="8">
        <v>17402</v>
      </c>
    </row>
    <row r="845" spans="1:8" x14ac:dyDescent="0.25">
      <c r="A845">
        <v>3951</v>
      </c>
      <c r="B845" t="s">
        <v>5</v>
      </c>
      <c r="C845" t="s">
        <v>223</v>
      </c>
      <c r="D845" t="s">
        <v>107</v>
      </c>
      <c r="E845" t="s">
        <v>8</v>
      </c>
      <c r="F845" t="s">
        <v>9</v>
      </c>
      <c r="G845" t="s">
        <v>2727</v>
      </c>
      <c r="H845" s="8">
        <v>725</v>
      </c>
    </row>
    <row r="846" spans="1:8" x14ac:dyDescent="0.25">
      <c r="A846">
        <v>3961</v>
      </c>
      <c r="B846" t="s">
        <v>821</v>
      </c>
      <c r="C846" t="s">
        <v>785</v>
      </c>
      <c r="D846" t="s">
        <v>2899</v>
      </c>
      <c r="E846" t="s">
        <v>8</v>
      </c>
      <c r="F846" t="s">
        <v>190</v>
      </c>
      <c r="G846" t="s">
        <v>4126</v>
      </c>
      <c r="H846" s="8">
        <v>85224</v>
      </c>
    </row>
    <row r="847" spans="1:8" x14ac:dyDescent="0.25">
      <c r="A847">
        <v>3962</v>
      </c>
      <c r="B847" t="s">
        <v>5</v>
      </c>
      <c r="C847" t="s">
        <v>889</v>
      </c>
      <c r="D847" t="s">
        <v>107</v>
      </c>
      <c r="E847" t="s">
        <v>27</v>
      </c>
      <c r="F847" t="s">
        <v>9</v>
      </c>
      <c r="G847" t="s">
        <v>5268</v>
      </c>
      <c r="H847" s="8">
        <v>725</v>
      </c>
    </row>
    <row r="848" spans="1:8" x14ac:dyDescent="0.25">
      <c r="A848">
        <v>3963</v>
      </c>
      <c r="B848" t="s">
        <v>5</v>
      </c>
      <c r="C848" t="s">
        <v>93</v>
      </c>
      <c r="D848" t="s">
        <v>816</v>
      </c>
      <c r="E848" t="s">
        <v>27</v>
      </c>
      <c r="F848" t="s">
        <v>9</v>
      </c>
      <c r="G848" t="s">
        <v>5077</v>
      </c>
      <c r="H848" s="8">
        <v>725</v>
      </c>
    </row>
    <row r="849" spans="1:8" x14ac:dyDescent="0.25">
      <c r="A849">
        <v>3964</v>
      </c>
      <c r="B849" t="s">
        <v>495</v>
      </c>
      <c r="C849" t="s">
        <v>2871</v>
      </c>
      <c r="D849" t="s">
        <v>107</v>
      </c>
      <c r="E849" t="s">
        <v>8</v>
      </c>
      <c r="F849" t="s">
        <v>88</v>
      </c>
      <c r="G849" t="s">
        <v>3472</v>
      </c>
      <c r="H849" s="8">
        <v>11238</v>
      </c>
    </row>
    <row r="850" spans="1:8" x14ac:dyDescent="0.25">
      <c r="A850">
        <v>3965</v>
      </c>
      <c r="B850" t="s">
        <v>5</v>
      </c>
      <c r="C850" t="s">
        <v>93</v>
      </c>
      <c r="D850" t="s">
        <v>462</v>
      </c>
      <c r="E850" t="s">
        <v>8</v>
      </c>
      <c r="F850" t="s">
        <v>9</v>
      </c>
      <c r="G850" t="s">
        <v>1426</v>
      </c>
      <c r="H850" s="8">
        <v>725</v>
      </c>
    </row>
    <row r="851" spans="1:8" x14ac:dyDescent="0.25">
      <c r="A851">
        <v>3968</v>
      </c>
      <c r="B851" t="s">
        <v>5</v>
      </c>
      <c r="C851" t="s">
        <v>971</v>
      </c>
      <c r="D851" t="s">
        <v>2186</v>
      </c>
      <c r="E851" t="s">
        <v>8</v>
      </c>
      <c r="F851" t="s">
        <v>9</v>
      </c>
      <c r="G851" t="s">
        <v>5256</v>
      </c>
      <c r="H851" s="8">
        <v>725</v>
      </c>
    </row>
    <row r="852" spans="1:8" x14ac:dyDescent="0.25">
      <c r="A852">
        <v>3974</v>
      </c>
      <c r="B852" t="s">
        <v>1685</v>
      </c>
      <c r="C852" t="s">
        <v>93</v>
      </c>
      <c r="D852" t="s">
        <v>107</v>
      </c>
      <c r="E852" t="s">
        <v>8</v>
      </c>
      <c r="F852" t="s">
        <v>1195</v>
      </c>
      <c r="G852" t="s">
        <v>5441</v>
      </c>
      <c r="H852" s="8">
        <v>98115</v>
      </c>
    </row>
    <row r="853" spans="1:8" x14ac:dyDescent="0.25">
      <c r="A853">
        <v>3978</v>
      </c>
      <c r="B853" t="s">
        <v>3694</v>
      </c>
      <c r="C853" t="s">
        <v>2693</v>
      </c>
      <c r="D853" t="s">
        <v>704</v>
      </c>
      <c r="E853" t="s">
        <v>8</v>
      </c>
      <c r="F853" t="s">
        <v>21</v>
      </c>
      <c r="G853" t="s">
        <v>3695</v>
      </c>
      <c r="H853" s="8">
        <v>91789</v>
      </c>
    </row>
    <row r="854" spans="1:8" x14ac:dyDescent="0.25">
      <c r="A854">
        <v>3992</v>
      </c>
      <c r="B854" t="s">
        <v>5</v>
      </c>
      <c r="C854" t="s">
        <v>1231</v>
      </c>
      <c r="D854" t="s">
        <v>107</v>
      </c>
      <c r="E854" t="s">
        <v>27</v>
      </c>
      <c r="F854" t="s">
        <v>9</v>
      </c>
      <c r="G854" t="s">
        <v>1566</v>
      </c>
      <c r="H854" s="8">
        <v>725</v>
      </c>
    </row>
    <row r="855" spans="1:8" x14ac:dyDescent="0.25">
      <c r="A855">
        <v>3993</v>
      </c>
      <c r="B855" t="s">
        <v>471</v>
      </c>
      <c r="C855" t="s">
        <v>93</v>
      </c>
      <c r="D855" t="s">
        <v>472</v>
      </c>
      <c r="E855" t="s">
        <v>27</v>
      </c>
      <c r="F855" t="s">
        <v>448</v>
      </c>
      <c r="G855" t="s">
        <v>473</v>
      </c>
      <c r="H855" s="8">
        <v>33594</v>
      </c>
    </row>
    <row r="856" spans="1:8" x14ac:dyDescent="0.25">
      <c r="A856">
        <v>3997</v>
      </c>
      <c r="B856" t="s">
        <v>495</v>
      </c>
      <c r="C856" t="s">
        <v>1317</v>
      </c>
      <c r="D856" t="s">
        <v>403</v>
      </c>
      <c r="E856" t="s">
        <v>27</v>
      </c>
      <c r="F856" t="s">
        <v>88</v>
      </c>
      <c r="G856" t="s">
        <v>3966</v>
      </c>
      <c r="H856" s="8">
        <v>11218</v>
      </c>
    </row>
    <row r="857" spans="1:8" x14ac:dyDescent="0.25">
      <c r="A857">
        <v>3999</v>
      </c>
      <c r="B857" t="s">
        <v>142</v>
      </c>
      <c r="C857" t="s">
        <v>1153</v>
      </c>
      <c r="D857" t="s">
        <v>1890</v>
      </c>
      <c r="E857" t="s">
        <v>27</v>
      </c>
      <c r="F857" t="s">
        <v>88</v>
      </c>
      <c r="G857" t="s">
        <v>4531</v>
      </c>
      <c r="H857" s="8">
        <v>10472</v>
      </c>
    </row>
    <row r="858" spans="1:8" x14ac:dyDescent="0.25">
      <c r="A858">
        <v>4003</v>
      </c>
      <c r="B858" t="s">
        <v>5</v>
      </c>
      <c r="C858" t="s">
        <v>776</v>
      </c>
      <c r="D858" t="s">
        <v>1450</v>
      </c>
      <c r="E858" t="s">
        <v>8</v>
      </c>
      <c r="F858" t="s">
        <v>9</v>
      </c>
      <c r="G858" t="s">
        <v>873</v>
      </c>
      <c r="H858" s="8">
        <v>725</v>
      </c>
    </row>
    <row r="859" spans="1:8" x14ac:dyDescent="0.25">
      <c r="A859">
        <v>4006</v>
      </c>
      <c r="B859" t="s">
        <v>2188</v>
      </c>
      <c r="C859" t="s">
        <v>93</v>
      </c>
      <c r="D859" t="s">
        <v>107</v>
      </c>
      <c r="E859" t="s">
        <v>27</v>
      </c>
      <c r="F859" t="s">
        <v>308</v>
      </c>
      <c r="G859" t="s">
        <v>5215</v>
      </c>
      <c r="H859" s="8">
        <v>8021</v>
      </c>
    </row>
    <row r="860" spans="1:8" x14ac:dyDescent="0.25">
      <c r="A860">
        <v>4009</v>
      </c>
      <c r="B860" t="s">
        <v>626</v>
      </c>
      <c r="C860" t="s">
        <v>93</v>
      </c>
      <c r="D860" t="s">
        <v>1012</v>
      </c>
      <c r="E860" t="s">
        <v>8</v>
      </c>
      <c r="F860" t="s">
        <v>55</v>
      </c>
      <c r="G860" t="s">
        <v>5548</v>
      </c>
      <c r="H860" s="8">
        <v>60120</v>
      </c>
    </row>
    <row r="861" spans="1:8" x14ac:dyDescent="0.25">
      <c r="A861">
        <v>4012</v>
      </c>
      <c r="B861" t="s">
        <v>503</v>
      </c>
      <c r="C861" t="s">
        <v>93</v>
      </c>
      <c r="D861" t="s">
        <v>107</v>
      </c>
      <c r="E861" t="s">
        <v>27</v>
      </c>
      <c r="F861" t="s">
        <v>140</v>
      </c>
      <c r="G861" t="s">
        <v>504</v>
      </c>
      <c r="H861" s="8">
        <v>30075</v>
      </c>
    </row>
    <row r="862" spans="1:8" x14ac:dyDescent="0.25">
      <c r="A862">
        <v>4014</v>
      </c>
      <c r="B862" t="s">
        <v>508</v>
      </c>
      <c r="C862" t="s">
        <v>93</v>
      </c>
      <c r="D862" t="s">
        <v>107</v>
      </c>
      <c r="E862" t="s">
        <v>8</v>
      </c>
      <c r="F862" t="s">
        <v>114</v>
      </c>
      <c r="G862" t="s">
        <v>1196</v>
      </c>
      <c r="H862" s="8">
        <v>75217</v>
      </c>
    </row>
    <row r="863" spans="1:8" x14ac:dyDescent="0.25">
      <c r="A863">
        <v>4016</v>
      </c>
      <c r="B863" t="s">
        <v>5</v>
      </c>
      <c r="C863" t="s">
        <v>93</v>
      </c>
      <c r="D863" t="s">
        <v>107</v>
      </c>
      <c r="E863" t="s">
        <v>8</v>
      </c>
      <c r="F863" t="s">
        <v>9</v>
      </c>
      <c r="G863" t="s">
        <v>3808</v>
      </c>
      <c r="H863" s="8">
        <v>725</v>
      </c>
    </row>
    <row r="864" spans="1:8" x14ac:dyDescent="0.25">
      <c r="A864">
        <v>4019</v>
      </c>
      <c r="B864" t="s">
        <v>5</v>
      </c>
      <c r="C864" t="s">
        <v>93</v>
      </c>
      <c r="D864" t="s">
        <v>1413</v>
      </c>
      <c r="E864" t="s">
        <v>8</v>
      </c>
      <c r="F864" t="s">
        <v>9</v>
      </c>
      <c r="G864" t="s">
        <v>1414</v>
      </c>
      <c r="H864" s="8">
        <v>725</v>
      </c>
    </row>
    <row r="865" spans="1:8" x14ac:dyDescent="0.25">
      <c r="A865">
        <v>4020</v>
      </c>
      <c r="B865" t="s">
        <v>368</v>
      </c>
      <c r="C865" t="s">
        <v>1112</v>
      </c>
      <c r="D865" t="s">
        <v>107</v>
      </c>
      <c r="E865" t="s">
        <v>8</v>
      </c>
      <c r="F865" t="s">
        <v>88</v>
      </c>
      <c r="G865" t="s">
        <v>2104</v>
      </c>
      <c r="H865" s="8">
        <v>10021</v>
      </c>
    </row>
    <row r="866" spans="1:8" x14ac:dyDescent="0.25">
      <c r="A866">
        <v>4022</v>
      </c>
      <c r="B866" t="s">
        <v>2158</v>
      </c>
      <c r="C866" t="s">
        <v>93</v>
      </c>
      <c r="D866" t="s">
        <v>2159</v>
      </c>
      <c r="E866" t="s">
        <v>8</v>
      </c>
      <c r="F866" t="s">
        <v>114</v>
      </c>
      <c r="G866" t="s">
        <v>2160</v>
      </c>
      <c r="H866" s="8">
        <v>75040</v>
      </c>
    </row>
    <row r="867" spans="1:8" x14ac:dyDescent="0.25">
      <c r="A867">
        <v>4026</v>
      </c>
      <c r="B867" t="s">
        <v>5</v>
      </c>
      <c r="C867" t="s">
        <v>93</v>
      </c>
      <c r="D867" t="s">
        <v>107</v>
      </c>
      <c r="E867" t="s">
        <v>27</v>
      </c>
      <c r="F867" t="s">
        <v>9</v>
      </c>
      <c r="G867" t="s">
        <v>960</v>
      </c>
      <c r="H867" s="8">
        <v>725</v>
      </c>
    </row>
    <row r="868" spans="1:8" x14ac:dyDescent="0.25">
      <c r="A868">
        <v>4027</v>
      </c>
      <c r="B868" t="s">
        <v>1793</v>
      </c>
      <c r="C868" t="s">
        <v>112</v>
      </c>
      <c r="D868" t="s">
        <v>2817</v>
      </c>
      <c r="E868" t="s">
        <v>27</v>
      </c>
      <c r="F868" t="s">
        <v>21</v>
      </c>
      <c r="G868" t="s">
        <v>2818</v>
      </c>
      <c r="H868" s="8">
        <v>94122</v>
      </c>
    </row>
    <row r="869" spans="1:8" x14ac:dyDescent="0.25">
      <c r="A869">
        <v>4029</v>
      </c>
      <c r="B869" t="s">
        <v>281</v>
      </c>
      <c r="C869" t="s">
        <v>93</v>
      </c>
      <c r="D869" t="s">
        <v>282</v>
      </c>
      <c r="E869" t="s">
        <v>27</v>
      </c>
      <c r="F869" t="s">
        <v>283</v>
      </c>
      <c r="G869" t="s">
        <v>284</v>
      </c>
      <c r="H869" s="8">
        <v>22193</v>
      </c>
    </row>
    <row r="870" spans="1:8" x14ac:dyDescent="0.25">
      <c r="A870">
        <v>4033</v>
      </c>
      <c r="B870" t="s">
        <v>5</v>
      </c>
      <c r="C870" t="s">
        <v>623</v>
      </c>
      <c r="D870" t="s">
        <v>704</v>
      </c>
      <c r="E870" t="s">
        <v>8</v>
      </c>
      <c r="F870" t="s">
        <v>9</v>
      </c>
      <c r="G870" t="s">
        <v>4264</v>
      </c>
      <c r="H870" s="8">
        <v>725</v>
      </c>
    </row>
    <row r="871" spans="1:8" x14ac:dyDescent="0.25">
      <c r="A871">
        <v>4035</v>
      </c>
      <c r="B871" t="s">
        <v>508</v>
      </c>
      <c r="C871" t="s">
        <v>93</v>
      </c>
      <c r="D871" t="s">
        <v>2132</v>
      </c>
      <c r="E871" t="s">
        <v>8</v>
      </c>
      <c r="F871" t="s">
        <v>114</v>
      </c>
      <c r="G871" t="s">
        <v>5378</v>
      </c>
      <c r="H871" s="8">
        <v>75240</v>
      </c>
    </row>
    <row r="872" spans="1:8" x14ac:dyDescent="0.25">
      <c r="A872">
        <v>4038</v>
      </c>
      <c r="B872" t="s">
        <v>2303</v>
      </c>
      <c r="C872" t="s">
        <v>93</v>
      </c>
      <c r="D872" t="s">
        <v>107</v>
      </c>
      <c r="E872" t="s">
        <v>8</v>
      </c>
      <c r="F872" t="s">
        <v>55</v>
      </c>
      <c r="G872" t="s">
        <v>2304</v>
      </c>
      <c r="H872" s="8">
        <v>60085</v>
      </c>
    </row>
    <row r="873" spans="1:8" x14ac:dyDescent="0.25">
      <c r="A873">
        <v>4040</v>
      </c>
      <c r="B873" t="s">
        <v>1227</v>
      </c>
      <c r="C873" t="s">
        <v>1326</v>
      </c>
      <c r="D873" t="s">
        <v>2293</v>
      </c>
      <c r="E873" t="s">
        <v>27</v>
      </c>
      <c r="F873" t="s">
        <v>381</v>
      </c>
      <c r="G873" t="s">
        <v>5118</v>
      </c>
      <c r="H873" s="8">
        <v>48066</v>
      </c>
    </row>
    <row r="874" spans="1:8" x14ac:dyDescent="0.25">
      <c r="A874">
        <v>4044</v>
      </c>
      <c r="B874" t="s">
        <v>1006</v>
      </c>
      <c r="C874" t="s">
        <v>1007</v>
      </c>
      <c r="D874" t="s">
        <v>107</v>
      </c>
      <c r="E874" t="s">
        <v>8</v>
      </c>
      <c r="F874" t="s">
        <v>114</v>
      </c>
      <c r="G874" t="s">
        <v>1008</v>
      </c>
      <c r="H874" s="8">
        <v>75023</v>
      </c>
    </row>
    <row r="875" spans="1:8" x14ac:dyDescent="0.25">
      <c r="A875">
        <v>4053</v>
      </c>
      <c r="B875" t="s">
        <v>5</v>
      </c>
      <c r="C875" t="s">
        <v>411</v>
      </c>
      <c r="D875" t="s">
        <v>1854</v>
      </c>
      <c r="E875" t="s">
        <v>27</v>
      </c>
      <c r="F875" t="s">
        <v>9</v>
      </c>
      <c r="G875" t="s">
        <v>4664</v>
      </c>
      <c r="H875" s="8">
        <v>725</v>
      </c>
    </row>
    <row r="876" spans="1:8" x14ac:dyDescent="0.25">
      <c r="A876">
        <v>4064</v>
      </c>
      <c r="B876" t="s">
        <v>2181</v>
      </c>
      <c r="C876" t="s">
        <v>1705</v>
      </c>
      <c r="D876" t="s">
        <v>107</v>
      </c>
      <c r="E876" t="s">
        <v>8</v>
      </c>
      <c r="F876" t="s">
        <v>986</v>
      </c>
      <c r="G876" t="s">
        <v>2184</v>
      </c>
      <c r="H876" s="8">
        <v>2860</v>
      </c>
    </row>
    <row r="877" spans="1:8" x14ac:dyDescent="0.25">
      <c r="A877">
        <v>4066</v>
      </c>
      <c r="B877" t="s">
        <v>142</v>
      </c>
      <c r="C877" t="s">
        <v>1200</v>
      </c>
      <c r="D877" t="s">
        <v>1029</v>
      </c>
      <c r="E877" t="s">
        <v>8</v>
      </c>
      <c r="F877" t="s">
        <v>88</v>
      </c>
      <c r="G877" t="s">
        <v>2586</v>
      </c>
      <c r="H877" s="8">
        <v>10473</v>
      </c>
    </row>
    <row r="878" spans="1:8" x14ac:dyDescent="0.25">
      <c r="A878">
        <v>4068</v>
      </c>
      <c r="B878" t="s">
        <v>5</v>
      </c>
      <c r="C878" t="s">
        <v>577</v>
      </c>
      <c r="D878" t="s">
        <v>974</v>
      </c>
      <c r="E878" t="s">
        <v>8</v>
      </c>
      <c r="F878" t="s">
        <v>9</v>
      </c>
      <c r="G878" t="s">
        <v>5050</v>
      </c>
      <c r="H878" s="8">
        <v>725</v>
      </c>
    </row>
    <row r="879" spans="1:8" x14ac:dyDescent="0.25">
      <c r="A879">
        <v>4081</v>
      </c>
      <c r="B879" t="s">
        <v>508</v>
      </c>
      <c r="C879" t="s">
        <v>527</v>
      </c>
      <c r="D879" t="s">
        <v>1873</v>
      </c>
      <c r="E879" t="s">
        <v>8</v>
      </c>
      <c r="F879" t="s">
        <v>114</v>
      </c>
      <c r="G879" t="s">
        <v>1874</v>
      </c>
      <c r="H879" s="8">
        <v>75228</v>
      </c>
    </row>
    <row r="880" spans="1:8" x14ac:dyDescent="0.25">
      <c r="A880">
        <v>4083</v>
      </c>
      <c r="B880" t="s">
        <v>1618</v>
      </c>
      <c r="C880" t="s">
        <v>2917</v>
      </c>
      <c r="D880" t="s">
        <v>107</v>
      </c>
      <c r="E880" t="s">
        <v>27</v>
      </c>
      <c r="F880" t="s">
        <v>381</v>
      </c>
      <c r="G880" t="s">
        <v>4612</v>
      </c>
      <c r="H880" s="8">
        <v>48192</v>
      </c>
    </row>
    <row r="881" spans="1:8" x14ac:dyDescent="0.25">
      <c r="A881">
        <v>4086</v>
      </c>
      <c r="B881" t="s">
        <v>5</v>
      </c>
      <c r="C881" t="s">
        <v>251</v>
      </c>
      <c r="D881" t="s">
        <v>107</v>
      </c>
      <c r="E881" t="s">
        <v>27</v>
      </c>
      <c r="F881" t="s">
        <v>9</v>
      </c>
      <c r="G881" t="s">
        <v>2001</v>
      </c>
      <c r="H881" s="8">
        <v>725</v>
      </c>
    </row>
    <row r="882" spans="1:8" x14ac:dyDescent="0.25">
      <c r="A882">
        <v>4087</v>
      </c>
      <c r="B882" t="s">
        <v>174</v>
      </c>
      <c r="C882" t="s">
        <v>93</v>
      </c>
      <c r="D882" t="s">
        <v>1291</v>
      </c>
      <c r="E882" t="s">
        <v>95</v>
      </c>
      <c r="F882" t="s">
        <v>21</v>
      </c>
      <c r="G882" t="s">
        <v>5528</v>
      </c>
      <c r="H882" s="8">
        <v>90027</v>
      </c>
    </row>
    <row r="883" spans="1:8" x14ac:dyDescent="0.25">
      <c r="A883">
        <v>4089</v>
      </c>
      <c r="B883" t="s">
        <v>5</v>
      </c>
      <c r="C883" t="s">
        <v>1321</v>
      </c>
      <c r="D883" t="s">
        <v>2410</v>
      </c>
      <c r="E883" t="s">
        <v>27</v>
      </c>
      <c r="F883" t="s">
        <v>9</v>
      </c>
      <c r="G883" t="s">
        <v>1339</v>
      </c>
      <c r="H883" s="8">
        <v>725</v>
      </c>
    </row>
    <row r="884" spans="1:8" x14ac:dyDescent="0.25">
      <c r="A884">
        <v>4090</v>
      </c>
      <c r="B884" t="s">
        <v>495</v>
      </c>
      <c r="C884" t="s">
        <v>93</v>
      </c>
      <c r="D884" t="s">
        <v>3443</v>
      </c>
      <c r="E884" t="s">
        <v>8</v>
      </c>
      <c r="F884" t="s">
        <v>88</v>
      </c>
      <c r="G884" t="s">
        <v>4643</v>
      </c>
      <c r="H884" s="8">
        <v>11210</v>
      </c>
    </row>
    <row r="885" spans="1:8" x14ac:dyDescent="0.25">
      <c r="A885">
        <v>4093</v>
      </c>
      <c r="B885" t="s">
        <v>4794</v>
      </c>
      <c r="C885" t="s">
        <v>93</v>
      </c>
      <c r="D885" t="s">
        <v>2186</v>
      </c>
      <c r="E885" t="s">
        <v>8</v>
      </c>
      <c r="F885" t="s">
        <v>36</v>
      </c>
      <c r="G885" t="s">
        <v>5000</v>
      </c>
      <c r="H885" s="8">
        <v>2301</v>
      </c>
    </row>
    <row r="886" spans="1:8" x14ac:dyDescent="0.25">
      <c r="A886">
        <v>4099</v>
      </c>
      <c r="B886" t="s">
        <v>2474</v>
      </c>
      <c r="C886" t="s">
        <v>436</v>
      </c>
      <c r="D886" t="s">
        <v>107</v>
      </c>
      <c r="E886" t="s">
        <v>95</v>
      </c>
      <c r="F886" t="s">
        <v>88</v>
      </c>
      <c r="G886" t="s">
        <v>2476</v>
      </c>
      <c r="H886" s="8">
        <v>11354</v>
      </c>
    </row>
    <row r="887" spans="1:8" x14ac:dyDescent="0.25">
      <c r="A887">
        <v>4101</v>
      </c>
      <c r="B887" t="s">
        <v>737</v>
      </c>
      <c r="C887" t="s">
        <v>738</v>
      </c>
      <c r="D887" t="s">
        <v>739</v>
      </c>
      <c r="E887" t="s">
        <v>8</v>
      </c>
      <c r="F887" t="s">
        <v>88</v>
      </c>
      <c r="G887" t="s">
        <v>740</v>
      </c>
      <c r="H887" s="8">
        <v>10701</v>
      </c>
    </row>
    <row r="888" spans="1:8" x14ac:dyDescent="0.25">
      <c r="A888">
        <v>4105</v>
      </c>
      <c r="B888" t="s">
        <v>5</v>
      </c>
      <c r="C888" t="s">
        <v>93</v>
      </c>
      <c r="D888" t="s">
        <v>107</v>
      </c>
      <c r="E888" t="s">
        <v>8</v>
      </c>
      <c r="F888" t="s">
        <v>9</v>
      </c>
      <c r="G888" t="s">
        <v>3360</v>
      </c>
      <c r="H888" s="8">
        <v>725</v>
      </c>
    </row>
    <row r="889" spans="1:8" x14ac:dyDescent="0.25">
      <c r="A889">
        <v>4107</v>
      </c>
      <c r="B889" t="s">
        <v>1298</v>
      </c>
      <c r="C889" t="s">
        <v>1299</v>
      </c>
      <c r="D889" t="s">
        <v>1300</v>
      </c>
      <c r="E889" t="s">
        <v>8</v>
      </c>
      <c r="F889" t="s">
        <v>153</v>
      </c>
      <c r="G889" t="s">
        <v>1301</v>
      </c>
      <c r="H889" s="8">
        <v>84015</v>
      </c>
    </row>
    <row r="890" spans="1:8" x14ac:dyDescent="0.25">
      <c r="A890">
        <v>4109</v>
      </c>
      <c r="B890" t="s">
        <v>239</v>
      </c>
      <c r="C890" t="s">
        <v>556</v>
      </c>
      <c r="D890" t="s">
        <v>1410</v>
      </c>
      <c r="E890" t="s">
        <v>95</v>
      </c>
      <c r="F890" t="s">
        <v>242</v>
      </c>
      <c r="G890" t="s">
        <v>2530</v>
      </c>
      <c r="H890" s="8">
        <v>21218</v>
      </c>
    </row>
    <row r="891" spans="1:8" x14ac:dyDescent="0.25">
      <c r="A891">
        <v>4111</v>
      </c>
      <c r="B891" t="s">
        <v>5</v>
      </c>
      <c r="C891" t="s">
        <v>93</v>
      </c>
      <c r="D891" t="s">
        <v>107</v>
      </c>
      <c r="E891" t="s">
        <v>95</v>
      </c>
      <c r="F891" t="s">
        <v>9</v>
      </c>
      <c r="G891" t="s">
        <v>4391</v>
      </c>
      <c r="H891" s="8">
        <v>725</v>
      </c>
    </row>
    <row r="892" spans="1:8" x14ac:dyDescent="0.25">
      <c r="A892">
        <v>4118</v>
      </c>
      <c r="B892" t="s">
        <v>5</v>
      </c>
      <c r="C892" t="s">
        <v>93</v>
      </c>
      <c r="D892" t="s">
        <v>4587</v>
      </c>
      <c r="E892" t="s">
        <v>27</v>
      </c>
      <c r="F892" t="s">
        <v>9</v>
      </c>
      <c r="G892" t="s">
        <v>1435</v>
      </c>
      <c r="H892" s="8">
        <v>725</v>
      </c>
    </row>
    <row r="893" spans="1:8" x14ac:dyDescent="0.25">
      <c r="A893">
        <v>4120</v>
      </c>
      <c r="B893" t="s">
        <v>1029</v>
      </c>
      <c r="C893" t="s">
        <v>93</v>
      </c>
      <c r="D893" t="s">
        <v>1106</v>
      </c>
      <c r="E893" t="s">
        <v>27</v>
      </c>
      <c r="F893" t="s">
        <v>158</v>
      </c>
      <c r="G893" t="s">
        <v>1107</v>
      </c>
      <c r="H893" s="8">
        <v>38018</v>
      </c>
    </row>
    <row r="894" spans="1:8" x14ac:dyDescent="0.25">
      <c r="A894">
        <v>4123</v>
      </c>
      <c r="B894" t="s">
        <v>1243</v>
      </c>
      <c r="C894" t="s">
        <v>454</v>
      </c>
      <c r="D894" t="s">
        <v>1961</v>
      </c>
      <c r="E894" t="s">
        <v>8</v>
      </c>
      <c r="F894" t="s">
        <v>308</v>
      </c>
      <c r="G894" t="s">
        <v>1962</v>
      </c>
      <c r="H894" s="8">
        <v>8540</v>
      </c>
    </row>
    <row r="895" spans="1:8" x14ac:dyDescent="0.25">
      <c r="A895">
        <v>4125</v>
      </c>
      <c r="B895" t="s">
        <v>1694</v>
      </c>
      <c r="C895" t="s">
        <v>93</v>
      </c>
      <c r="D895" t="s">
        <v>107</v>
      </c>
      <c r="E895" t="s">
        <v>8</v>
      </c>
      <c r="F895" t="s">
        <v>1696</v>
      </c>
      <c r="G895" t="s">
        <v>1816</v>
      </c>
      <c r="H895" s="8">
        <v>83642</v>
      </c>
    </row>
    <row r="896" spans="1:8" x14ac:dyDescent="0.25">
      <c r="A896">
        <v>4136</v>
      </c>
      <c r="B896" t="s">
        <v>5</v>
      </c>
      <c r="C896" t="s">
        <v>417</v>
      </c>
      <c r="D896" t="s">
        <v>3624</v>
      </c>
      <c r="E896" t="s">
        <v>8</v>
      </c>
      <c r="F896" t="s">
        <v>9</v>
      </c>
      <c r="G896" t="s">
        <v>4036</v>
      </c>
      <c r="H896" s="8">
        <v>725</v>
      </c>
    </row>
    <row r="897" spans="1:8" x14ac:dyDescent="0.25">
      <c r="A897">
        <v>4137</v>
      </c>
      <c r="B897" t="s">
        <v>865</v>
      </c>
      <c r="C897" t="s">
        <v>762</v>
      </c>
      <c r="D897" t="s">
        <v>1075</v>
      </c>
      <c r="E897" t="s">
        <v>8</v>
      </c>
      <c r="F897" t="s">
        <v>190</v>
      </c>
      <c r="G897" t="s">
        <v>4795</v>
      </c>
      <c r="H897" s="8">
        <v>85706</v>
      </c>
    </row>
    <row r="898" spans="1:8" x14ac:dyDescent="0.25">
      <c r="A898">
        <v>4140</v>
      </c>
      <c r="B898" t="s">
        <v>396</v>
      </c>
      <c r="C898" t="s">
        <v>1482</v>
      </c>
      <c r="D898" t="s">
        <v>107</v>
      </c>
      <c r="E898" t="s">
        <v>27</v>
      </c>
      <c r="F898" t="s">
        <v>248</v>
      </c>
      <c r="G898" t="s">
        <v>2229</v>
      </c>
      <c r="H898" s="8">
        <v>45011</v>
      </c>
    </row>
    <row r="899" spans="1:8" x14ac:dyDescent="0.25">
      <c r="A899">
        <v>4150</v>
      </c>
      <c r="B899" t="s">
        <v>3406</v>
      </c>
      <c r="C899" t="s">
        <v>2067</v>
      </c>
      <c r="D899" t="s">
        <v>1308</v>
      </c>
      <c r="E899" t="s">
        <v>8</v>
      </c>
      <c r="F899" t="s">
        <v>21</v>
      </c>
      <c r="G899" t="s">
        <v>1209</v>
      </c>
      <c r="H899" s="8">
        <v>93638</v>
      </c>
    </row>
    <row r="900" spans="1:8" x14ac:dyDescent="0.25">
      <c r="A900">
        <v>4151</v>
      </c>
      <c r="B900" t="s">
        <v>5</v>
      </c>
      <c r="C900" t="s">
        <v>93</v>
      </c>
      <c r="D900" t="s">
        <v>107</v>
      </c>
      <c r="E900" t="s">
        <v>8</v>
      </c>
      <c r="F900" t="s">
        <v>9</v>
      </c>
      <c r="G900" t="s">
        <v>4042</v>
      </c>
      <c r="H900" s="8">
        <v>725</v>
      </c>
    </row>
    <row r="901" spans="1:8" x14ac:dyDescent="0.25">
      <c r="A901">
        <v>4153</v>
      </c>
      <c r="B901" t="s">
        <v>287</v>
      </c>
      <c r="C901" t="s">
        <v>1188</v>
      </c>
      <c r="D901" t="s">
        <v>1189</v>
      </c>
      <c r="E901" t="s">
        <v>8</v>
      </c>
      <c r="F901" t="s">
        <v>114</v>
      </c>
      <c r="G901" t="s">
        <v>1190</v>
      </c>
      <c r="H901" s="8">
        <v>77478</v>
      </c>
    </row>
    <row r="902" spans="1:8" x14ac:dyDescent="0.25">
      <c r="A902">
        <v>4157</v>
      </c>
      <c r="B902" t="s">
        <v>195</v>
      </c>
      <c r="C902" t="s">
        <v>913</v>
      </c>
      <c r="D902" t="s">
        <v>2199</v>
      </c>
      <c r="E902" t="s">
        <v>27</v>
      </c>
      <c r="F902" t="s">
        <v>21</v>
      </c>
      <c r="G902" t="s">
        <v>4389</v>
      </c>
      <c r="H902" s="8">
        <v>92840</v>
      </c>
    </row>
    <row r="903" spans="1:8" x14ac:dyDescent="0.25">
      <c r="A903">
        <v>4159</v>
      </c>
      <c r="B903" t="s">
        <v>1688</v>
      </c>
      <c r="C903" t="s">
        <v>93</v>
      </c>
      <c r="D903" t="s">
        <v>1946</v>
      </c>
      <c r="E903" t="s">
        <v>8</v>
      </c>
      <c r="F903" t="s">
        <v>114</v>
      </c>
      <c r="G903" t="s">
        <v>1947</v>
      </c>
      <c r="H903" s="8">
        <v>78040</v>
      </c>
    </row>
    <row r="904" spans="1:8" x14ac:dyDescent="0.25">
      <c r="A904">
        <v>4164</v>
      </c>
      <c r="B904" t="s">
        <v>457</v>
      </c>
      <c r="C904" t="s">
        <v>93</v>
      </c>
      <c r="D904" t="s">
        <v>107</v>
      </c>
      <c r="E904" t="s">
        <v>8</v>
      </c>
      <c r="F904" t="s">
        <v>21</v>
      </c>
      <c r="G904" t="s">
        <v>498</v>
      </c>
      <c r="H904" s="8">
        <v>91402</v>
      </c>
    </row>
    <row r="905" spans="1:8" x14ac:dyDescent="0.25">
      <c r="A905">
        <v>4166</v>
      </c>
      <c r="B905" t="s">
        <v>5</v>
      </c>
      <c r="C905" t="s">
        <v>407</v>
      </c>
      <c r="D905" t="s">
        <v>2348</v>
      </c>
      <c r="E905" t="s">
        <v>8</v>
      </c>
      <c r="F905" t="s">
        <v>9</v>
      </c>
      <c r="G905" t="s">
        <v>4449</v>
      </c>
      <c r="H905" s="8">
        <v>725</v>
      </c>
    </row>
    <row r="906" spans="1:8" x14ac:dyDescent="0.25">
      <c r="A906">
        <v>4176</v>
      </c>
      <c r="B906" t="s">
        <v>5</v>
      </c>
      <c r="C906" t="s">
        <v>93</v>
      </c>
      <c r="D906" t="s">
        <v>602</v>
      </c>
      <c r="E906" t="s">
        <v>8</v>
      </c>
      <c r="F906" t="s">
        <v>9</v>
      </c>
      <c r="G906" t="s">
        <v>4495</v>
      </c>
      <c r="H906" s="8">
        <v>725</v>
      </c>
    </row>
    <row r="907" spans="1:8" x14ac:dyDescent="0.25">
      <c r="A907">
        <v>4177</v>
      </c>
      <c r="B907" t="s">
        <v>665</v>
      </c>
      <c r="C907" t="s">
        <v>577</v>
      </c>
      <c r="D907" t="s">
        <v>107</v>
      </c>
      <c r="E907" t="s">
        <v>27</v>
      </c>
      <c r="F907" t="s">
        <v>283</v>
      </c>
      <c r="G907" t="s">
        <v>2647</v>
      </c>
      <c r="H907" s="8">
        <v>23322</v>
      </c>
    </row>
    <row r="908" spans="1:8" x14ac:dyDescent="0.25">
      <c r="A908">
        <v>4187</v>
      </c>
      <c r="B908" t="s">
        <v>474</v>
      </c>
      <c r="C908" t="s">
        <v>1738</v>
      </c>
      <c r="D908" t="s">
        <v>3893</v>
      </c>
      <c r="E908" t="s">
        <v>8</v>
      </c>
      <c r="F908" t="s">
        <v>140</v>
      </c>
      <c r="G908" t="s">
        <v>1935</v>
      </c>
      <c r="H908" s="8">
        <v>30907</v>
      </c>
    </row>
    <row r="909" spans="1:8" x14ac:dyDescent="0.25">
      <c r="A909">
        <v>4190</v>
      </c>
      <c r="B909" t="s">
        <v>984</v>
      </c>
      <c r="C909" t="s">
        <v>93</v>
      </c>
      <c r="D909" t="s">
        <v>985</v>
      </c>
      <c r="E909" t="s">
        <v>8</v>
      </c>
      <c r="F909" t="s">
        <v>986</v>
      </c>
      <c r="G909" t="s">
        <v>987</v>
      </c>
      <c r="H909" s="8">
        <v>2895</v>
      </c>
    </row>
    <row r="910" spans="1:8" x14ac:dyDescent="0.25">
      <c r="A910">
        <v>4196</v>
      </c>
      <c r="B910" t="s">
        <v>1194</v>
      </c>
      <c r="C910" t="s">
        <v>93</v>
      </c>
      <c r="D910" t="s">
        <v>345</v>
      </c>
      <c r="E910" t="s">
        <v>8</v>
      </c>
      <c r="F910" t="s">
        <v>1195</v>
      </c>
      <c r="G910" t="s">
        <v>1196</v>
      </c>
      <c r="H910" s="8">
        <v>98037</v>
      </c>
    </row>
    <row r="911" spans="1:8" x14ac:dyDescent="0.25">
      <c r="A911">
        <v>4203</v>
      </c>
      <c r="B911" t="s">
        <v>443</v>
      </c>
      <c r="C911" t="s">
        <v>799</v>
      </c>
      <c r="D911" t="s">
        <v>3903</v>
      </c>
      <c r="E911" t="s">
        <v>8</v>
      </c>
      <c r="F911" t="s">
        <v>108</v>
      </c>
      <c r="G911" t="s">
        <v>4424</v>
      </c>
      <c r="H911" s="8">
        <v>97229</v>
      </c>
    </row>
    <row r="912" spans="1:8" x14ac:dyDescent="0.25">
      <c r="A912">
        <v>4207</v>
      </c>
      <c r="B912" t="s">
        <v>5</v>
      </c>
      <c r="C912" t="s">
        <v>577</v>
      </c>
      <c r="D912" t="s">
        <v>7</v>
      </c>
      <c r="E912" t="s">
        <v>8</v>
      </c>
      <c r="F912" t="s">
        <v>9</v>
      </c>
      <c r="G912" t="s">
        <v>3601</v>
      </c>
      <c r="H912" s="8">
        <v>725</v>
      </c>
    </row>
    <row r="913" spans="1:8" x14ac:dyDescent="0.25">
      <c r="A913">
        <v>4212</v>
      </c>
      <c r="B913" t="s">
        <v>1123</v>
      </c>
      <c r="C913" t="s">
        <v>112</v>
      </c>
      <c r="D913" t="s">
        <v>1151</v>
      </c>
      <c r="E913" t="s">
        <v>8</v>
      </c>
      <c r="F913" t="s">
        <v>21</v>
      </c>
      <c r="G913" t="s">
        <v>1019</v>
      </c>
      <c r="H913" s="8">
        <v>93722</v>
      </c>
    </row>
    <row r="914" spans="1:8" x14ac:dyDescent="0.25">
      <c r="A914">
        <v>4216</v>
      </c>
      <c r="B914" t="s">
        <v>508</v>
      </c>
      <c r="C914" t="s">
        <v>223</v>
      </c>
      <c r="D914" t="s">
        <v>107</v>
      </c>
      <c r="E914" t="s">
        <v>27</v>
      </c>
      <c r="F914" t="s">
        <v>114</v>
      </c>
      <c r="G914" t="s">
        <v>2784</v>
      </c>
      <c r="H914" s="8">
        <v>75287</v>
      </c>
    </row>
    <row r="915" spans="1:8" x14ac:dyDescent="0.25">
      <c r="A915">
        <v>4220</v>
      </c>
      <c r="B915" t="s">
        <v>5</v>
      </c>
      <c r="C915" t="s">
        <v>93</v>
      </c>
      <c r="D915" t="s">
        <v>598</v>
      </c>
      <c r="E915" t="s">
        <v>8</v>
      </c>
      <c r="F915" t="s">
        <v>9</v>
      </c>
      <c r="G915" t="s">
        <v>4221</v>
      </c>
      <c r="H915" s="8">
        <v>725</v>
      </c>
    </row>
    <row r="916" spans="1:8" x14ac:dyDescent="0.25">
      <c r="A916">
        <v>4225</v>
      </c>
      <c r="B916" t="s">
        <v>174</v>
      </c>
      <c r="C916" t="s">
        <v>895</v>
      </c>
      <c r="D916" t="s">
        <v>1258</v>
      </c>
      <c r="E916" t="s">
        <v>27</v>
      </c>
      <c r="F916" t="s">
        <v>21</v>
      </c>
      <c r="G916" t="s">
        <v>1259</v>
      </c>
      <c r="H916" s="8">
        <v>90022</v>
      </c>
    </row>
    <row r="917" spans="1:8" x14ac:dyDescent="0.25">
      <c r="A917">
        <v>4226</v>
      </c>
      <c r="B917" t="s">
        <v>447</v>
      </c>
      <c r="C917" t="s">
        <v>407</v>
      </c>
      <c r="D917" t="s">
        <v>107</v>
      </c>
      <c r="E917" t="s">
        <v>27</v>
      </c>
      <c r="F917" t="s">
        <v>448</v>
      </c>
      <c r="G917" t="s">
        <v>449</v>
      </c>
      <c r="H917" s="8">
        <v>33010</v>
      </c>
    </row>
    <row r="918" spans="1:8" x14ac:dyDescent="0.25">
      <c r="A918">
        <v>4232</v>
      </c>
      <c r="B918" t="s">
        <v>5</v>
      </c>
      <c r="C918" t="s">
        <v>93</v>
      </c>
      <c r="D918" t="s">
        <v>649</v>
      </c>
      <c r="E918" t="s">
        <v>95</v>
      </c>
      <c r="F918" t="s">
        <v>9</v>
      </c>
      <c r="G918" t="s">
        <v>501</v>
      </c>
      <c r="H918" s="8">
        <v>725</v>
      </c>
    </row>
    <row r="919" spans="1:8" x14ac:dyDescent="0.25">
      <c r="A919">
        <v>4234</v>
      </c>
      <c r="B919" t="s">
        <v>137</v>
      </c>
      <c r="C919" t="s">
        <v>1406</v>
      </c>
      <c r="D919" t="s">
        <v>2093</v>
      </c>
      <c r="E919" t="s">
        <v>8</v>
      </c>
      <c r="F919" t="s">
        <v>140</v>
      </c>
      <c r="G919" t="s">
        <v>2094</v>
      </c>
      <c r="H919" s="8">
        <v>30047</v>
      </c>
    </row>
    <row r="920" spans="1:8" x14ac:dyDescent="0.25">
      <c r="A920">
        <v>4243</v>
      </c>
      <c r="B920" t="s">
        <v>5</v>
      </c>
      <c r="C920" t="s">
        <v>93</v>
      </c>
      <c r="D920" t="s">
        <v>107</v>
      </c>
      <c r="E920" t="s">
        <v>8</v>
      </c>
      <c r="F920" t="s">
        <v>9</v>
      </c>
      <c r="G920" t="s">
        <v>1342</v>
      </c>
      <c r="H920" s="8">
        <v>725</v>
      </c>
    </row>
    <row r="921" spans="1:8" x14ac:dyDescent="0.25">
      <c r="A921">
        <v>4247</v>
      </c>
      <c r="B921" t="s">
        <v>4146</v>
      </c>
      <c r="C921" t="s">
        <v>268</v>
      </c>
      <c r="D921" t="s">
        <v>2656</v>
      </c>
      <c r="E921" t="s">
        <v>8</v>
      </c>
      <c r="F921" t="s">
        <v>21</v>
      </c>
      <c r="G921" t="s">
        <v>4210</v>
      </c>
      <c r="H921" s="8">
        <v>91709</v>
      </c>
    </row>
    <row r="922" spans="1:8" x14ac:dyDescent="0.25">
      <c r="A922">
        <v>4250</v>
      </c>
      <c r="B922" t="s">
        <v>508</v>
      </c>
      <c r="C922" t="s">
        <v>1735</v>
      </c>
      <c r="D922" t="s">
        <v>107</v>
      </c>
      <c r="E922" t="s">
        <v>27</v>
      </c>
      <c r="F922" t="s">
        <v>114</v>
      </c>
      <c r="G922" t="s">
        <v>4208</v>
      </c>
      <c r="H922" s="8">
        <v>75240</v>
      </c>
    </row>
    <row r="923" spans="1:8" x14ac:dyDescent="0.25">
      <c r="A923">
        <v>4252</v>
      </c>
      <c r="B923" t="s">
        <v>2874</v>
      </c>
      <c r="C923" t="s">
        <v>1241</v>
      </c>
      <c r="D923" t="s">
        <v>455</v>
      </c>
      <c r="E923" t="s">
        <v>8</v>
      </c>
      <c r="F923" t="s">
        <v>248</v>
      </c>
      <c r="G923" t="s">
        <v>3015</v>
      </c>
      <c r="H923" s="8">
        <v>45044</v>
      </c>
    </row>
    <row r="924" spans="1:8" x14ac:dyDescent="0.25">
      <c r="A924">
        <v>4256</v>
      </c>
      <c r="B924" t="s">
        <v>142</v>
      </c>
      <c r="C924" t="s">
        <v>93</v>
      </c>
      <c r="D924" t="s">
        <v>307</v>
      </c>
      <c r="E924" t="s">
        <v>8</v>
      </c>
      <c r="F924" t="s">
        <v>88</v>
      </c>
      <c r="G924" t="s">
        <v>3029</v>
      </c>
      <c r="H924" s="8">
        <v>10466</v>
      </c>
    </row>
    <row r="925" spans="1:8" x14ac:dyDescent="0.25">
      <c r="A925">
        <v>4259</v>
      </c>
      <c r="B925" t="s">
        <v>5</v>
      </c>
      <c r="C925" t="s">
        <v>597</v>
      </c>
      <c r="D925" t="s">
        <v>2770</v>
      </c>
      <c r="E925" t="s">
        <v>95</v>
      </c>
      <c r="F925" t="s">
        <v>9</v>
      </c>
      <c r="G925" t="s">
        <v>2771</v>
      </c>
      <c r="H925" s="8">
        <v>725</v>
      </c>
    </row>
    <row r="926" spans="1:8" x14ac:dyDescent="0.25">
      <c r="A926">
        <v>4264</v>
      </c>
      <c r="B926" t="s">
        <v>254</v>
      </c>
      <c r="C926" t="s">
        <v>738</v>
      </c>
      <c r="D926" t="s">
        <v>2617</v>
      </c>
      <c r="E926" t="s">
        <v>95</v>
      </c>
      <c r="F926" t="s">
        <v>55</v>
      </c>
      <c r="G926" t="s">
        <v>4186</v>
      </c>
      <c r="H926" s="8">
        <v>60651</v>
      </c>
    </row>
    <row r="927" spans="1:8" x14ac:dyDescent="0.25">
      <c r="A927">
        <v>4266</v>
      </c>
      <c r="B927" t="s">
        <v>1313</v>
      </c>
      <c r="C927" t="s">
        <v>93</v>
      </c>
      <c r="D927" t="s">
        <v>1825</v>
      </c>
      <c r="E927" t="s">
        <v>27</v>
      </c>
      <c r="F927" t="s">
        <v>448</v>
      </c>
      <c r="G927" t="s">
        <v>10</v>
      </c>
      <c r="H927" s="8">
        <v>33165</v>
      </c>
    </row>
    <row r="928" spans="1:8" x14ac:dyDescent="0.25">
      <c r="A928">
        <v>4267</v>
      </c>
      <c r="B928" t="s">
        <v>2645</v>
      </c>
      <c r="C928" t="s">
        <v>1169</v>
      </c>
      <c r="D928" t="s">
        <v>3347</v>
      </c>
      <c r="E928" t="s">
        <v>95</v>
      </c>
      <c r="F928" t="s">
        <v>248</v>
      </c>
      <c r="G928" t="s">
        <v>714</v>
      </c>
      <c r="H928" s="8">
        <v>45140</v>
      </c>
    </row>
    <row r="929" spans="1:8" x14ac:dyDescent="0.25">
      <c r="A929">
        <v>4268</v>
      </c>
      <c r="B929" t="s">
        <v>5</v>
      </c>
      <c r="C929" t="s">
        <v>397</v>
      </c>
      <c r="D929" t="s">
        <v>428</v>
      </c>
      <c r="E929" t="s">
        <v>95</v>
      </c>
      <c r="F929" t="s">
        <v>9</v>
      </c>
      <c r="G929" t="s">
        <v>3555</v>
      </c>
      <c r="H929" s="8">
        <v>725</v>
      </c>
    </row>
    <row r="930" spans="1:8" x14ac:dyDescent="0.25">
      <c r="A930">
        <v>4272</v>
      </c>
      <c r="B930" t="s">
        <v>174</v>
      </c>
      <c r="C930" t="s">
        <v>93</v>
      </c>
      <c r="D930" t="s">
        <v>2199</v>
      </c>
      <c r="E930" t="s">
        <v>95</v>
      </c>
      <c r="F930" t="s">
        <v>21</v>
      </c>
      <c r="G930" t="s">
        <v>4185</v>
      </c>
      <c r="H930" s="8">
        <v>90001</v>
      </c>
    </row>
    <row r="931" spans="1:8" x14ac:dyDescent="0.25">
      <c r="A931">
        <v>4273</v>
      </c>
      <c r="B931" t="s">
        <v>865</v>
      </c>
      <c r="C931" t="s">
        <v>1987</v>
      </c>
      <c r="D931" t="s">
        <v>4040</v>
      </c>
      <c r="E931" t="s">
        <v>95</v>
      </c>
      <c r="F931" t="s">
        <v>190</v>
      </c>
      <c r="G931" t="s">
        <v>3606</v>
      </c>
      <c r="H931" s="8">
        <v>85713</v>
      </c>
    </row>
    <row r="932" spans="1:8" x14ac:dyDescent="0.25">
      <c r="A932">
        <v>4275</v>
      </c>
      <c r="B932" t="s">
        <v>3671</v>
      </c>
      <c r="C932" t="s">
        <v>2697</v>
      </c>
      <c r="D932" t="s">
        <v>578</v>
      </c>
      <c r="E932" t="s">
        <v>95</v>
      </c>
      <c r="F932" t="s">
        <v>134</v>
      </c>
      <c r="G932" t="s">
        <v>3672</v>
      </c>
      <c r="H932" s="8">
        <v>96797</v>
      </c>
    </row>
    <row r="933" spans="1:8" x14ac:dyDescent="0.25">
      <c r="A933">
        <v>4279</v>
      </c>
      <c r="B933" t="s">
        <v>5</v>
      </c>
      <c r="C933" t="s">
        <v>1794</v>
      </c>
      <c r="D933" t="s">
        <v>3084</v>
      </c>
      <c r="E933" t="s">
        <v>8</v>
      </c>
      <c r="F933" t="s">
        <v>9</v>
      </c>
      <c r="G933" t="s">
        <v>817</v>
      </c>
      <c r="H933" s="8">
        <v>725</v>
      </c>
    </row>
    <row r="934" spans="1:8" x14ac:dyDescent="0.25">
      <c r="A934">
        <v>4280</v>
      </c>
      <c r="B934" t="s">
        <v>2447</v>
      </c>
      <c r="C934" t="s">
        <v>93</v>
      </c>
      <c r="D934" t="s">
        <v>3484</v>
      </c>
      <c r="E934" t="s">
        <v>8</v>
      </c>
      <c r="F934" t="s">
        <v>9</v>
      </c>
      <c r="G934" t="s">
        <v>836</v>
      </c>
      <c r="H934" s="8">
        <v>612</v>
      </c>
    </row>
    <row r="935" spans="1:8" x14ac:dyDescent="0.25">
      <c r="A935">
        <v>4295</v>
      </c>
      <c r="B935" t="s">
        <v>368</v>
      </c>
      <c r="C935" t="s">
        <v>727</v>
      </c>
      <c r="D935" t="s">
        <v>107</v>
      </c>
      <c r="E935" t="s">
        <v>8</v>
      </c>
      <c r="F935" t="s">
        <v>88</v>
      </c>
      <c r="G935" t="s">
        <v>3005</v>
      </c>
      <c r="H935" s="8">
        <v>10029</v>
      </c>
    </row>
    <row r="936" spans="1:8" x14ac:dyDescent="0.25">
      <c r="A936">
        <v>4307</v>
      </c>
      <c r="B936" t="s">
        <v>5</v>
      </c>
      <c r="C936" t="s">
        <v>93</v>
      </c>
      <c r="D936" t="s">
        <v>4422</v>
      </c>
      <c r="E936" t="s">
        <v>8</v>
      </c>
      <c r="F936" t="s">
        <v>9</v>
      </c>
      <c r="G936" t="s">
        <v>312</v>
      </c>
      <c r="H936" s="8">
        <v>725</v>
      </c>
    </row>
    <row r="937" spans="1:8" x14ac:dyDescent="0.25">
      <c r="A937">
        <v>4311</v>
      </c>
      <c r="B937" t="s">
        <v>5</v>
      </c>
      <c r="C937" t="s">
        <v>167</v>
      </c>
      <c r="D937" t="s">
        <v>739</v>
      </c>
      <c r="E937" t="s">
        <v>95</v>
      </c>
      <c r="F937" t="s">
        <v>9</v>
      </c>
      <c r="G937" t="s">
        <v>884</v>
      </c>
      <c r="H937" s="8">
        <v>725</v>
      </c>
    </row>
    <row r="938" spans="1:8" x14ac:dyDescent="0.25">
      <c r="A938">
        <v>4313</v>
      </c>
      <c r="B938" t="s">
        <v>5</v>
      </c>
      <c r="C938" t="s">
        <v>1317</v>
      </c>
      <c r="D938" t="s">
        <v>3969</v>
      </c>
      <c r="E938" t="s">
        <v>27</v>
      </c>
      <c r="F938" t="s">
        <v>9</v>
      </c>
      <c r="G938" t="s">
        <v>364</v>
      </c>
      <c r="H938" s="8">
        <v>725</v>
      </c>
    </row>
    <row r="939" spans="1:8" x14ac:dyDescent="0.25">
      <c r="A939">
        <v>4315</v>
      </c>
      <c r="B939" t="s">
        <v>5</v>
      </c>
      <c r="C939" t="s">
        <v>93</v>
      </c>
      <c r="D939" t="s">
        <v>107</v>
      </c>
      <c r="E939" t="s">
        <v>27</v>
      </c>
      <c r="F939" t="s">
        <v>9</v>
      </c>
      <c r="G939" t="s">
        <v>5492</v>
      </c>
      <c r="H939" s="8">
        <v>725</v>
      </c>
    </row>
    <row r="940" spans="1:8" x14ac:dyDescent="0.25">
      <c r="A940">
        <v>4318</v>
      </c>
      <c r="B940" t="s">
        <v>638</v>
      </c>
      <c r="C940" t="s">
        <v>93</v>
      </c>
      <c r="D940" t="s">
        <v>781</v>
      </c>
      <c r="E940" t="s">
        <v>27</v>
      </c>
      <c r="F940" t="s">
        <v>114</v>
      </c>
      <c r="G940" t="s">
        <v>782</v>
      </c>
      <c r="H940" s="8">
        <v>78586</v>
      </c>
    </row>
    <row r="941" spans="1:8" x14ac:dyDescent="0.25">
      <c r="A941">
        <v>4323</v>
      </c>
      <c r="B941" t="s">
        <v>215</v>
      </c>
      <c r="C941" t="s">
        <v>1039</v>
      </c>
      <c r="D941" t="s">
        <v>107</v>
      </c>
      <c r="E941" t="s">
        <v>8</v>
      </c>
      <c r="F941" t="s">
        <v>190</v>
      </c>
      <c r="G941" t="s">
        <v>218</v>
      </c>
      <c r="H941" s="8">
        <v>85204</v>
      </c>
    </row>
    <row r="942" spans="1:8" x14ac:dyDescent="0.25">
      <c r="A942">
        <v>4327</v>
      </c>
      <c r="B942" t="s">
        <v>5</v>
      </c>
      <c r="C942" t="s">
        <v>1153</v>
      </c>
      <c r="D942" t="s">
        <v>322</v>
      </c>
      <c r="E942" t="s">
        <v>8</v>
      </c>
      <c r="F942" t="s">
        <v>9</v>
      </c>
      <c r="G942" t="s">
        <v>4002</v>
      </c>
      <c r="H942" s="8">
        <v>725</v>
      </c>
    </row>
    <row r="943" spans="1:8" x14ac:dyDescent="0.25">
      <c r="A943">
        <v>4334</v>
      </c>
      <c r="B943" t="s">
        <v>338</v>
      </c>
      <c r="C943" t="s">
        <v>556</v>
      </c>
      <c r="D943" t="s">
        <v>964</v>
      </c>
      <c r="E943" t="s">
        <v>8</v>
      </c>
      <c r="F943" t="s">
        <v>341</v>
      </c>
      <c r="G943" t="s">
        <v>342</v>
      </c>
      <c r="H943" s="8">
        <v>28645</v>
      </c>
    </row>
    <row r="944" spans="1:8" x14ac:dyDescent="0.25">
      <c r="A944">
        <v>4346</v>
      </c>
      <c r="B944" t="s">
        <v>5</v>
      </c>
      <c r="C944" t="s">
        <v>251</v>
      </c>
      <c r="D944" t="s">
        <v>107</v>
      </c>
      <c r="E944" t="s">
        <v>8</v>
      </c>
      <c r="F944" t="s">
        <v>9</v>
      </c>
      <c r="G944" t="s">
        <v>3168</v>
      </c>
      <c r="H944" s="8">
        <v>725</v>
      </c>
    </row>
    <row r="945" spans="1:8" x14ac:dyDescent="0.25">
      <c r="A945">
        <v>4349</v>
      </c>
      <c r="B945" t="s">
        <v>976</v>
      </c>
      <c r="C945" t="s">
        <v>696</v>
      </c>
      <c r="D945" t="s">
        <v>1291</v>
      </c>
      <c r="E945" t="s">
        <v>95</v>
      </c>
      <c r="F945" t="s">
        <v>153</v>
      </c>
      <c r="G945" t="s">
        <v>3117</v>
      </c>
      <c r="H945" s="8">
        <v>84118</v>
      </c>
    </row>
    <row r="946" spans="1:8" x14ac:dyDescent="0.25">
      <c r="A946">
        <v>4353</v>
      </c>
      <c r="B946" t="s">
        <v>2188</v>
      </c>
      <c r="C946" t="s">
        <v>93</v>
      </c>
      <c r="D946" t="s">
        <v>559</v>
      </c>
      <c r="E946" t="s">
        <v>8</v>
      </c>
      <c r="F946" t="s">
        <v>308</v>
      </c>
      <c r="G946" t="s">
        <v>3025</v>
      </c>
      <c r="H946" s="8">
        <v>8021</v>
      </c>
    </row>
    <row r="947" spans="1:8" x14ac:dyDescent="0.25">
      <c r="A947">
        <v>4354</v>
      </c>
      <c r="B947" t="s">
        <v>5</v>
      </c>
      <c r="C947" t="s">
        <v>499</v>
      </c>
      <c r="D947" t="s">
        <v>4248</v>
      </c>
      <c r="E947" t="s">
        <v>95</v>
      </c>
      <c r="F947" t="s">
        <v>9</v>
      </c>
      <c r="G947" t="s">
        <v>201</v>
      </c>
      <c r="H947" s="8">
        <v>725</v>
      </c>
    </row>
    <row r="948" spans="1:8" x14ac:dyDescent="0.25">
      <c r="A948">
        <v>4359</v>
      </c>
      <c r="B948" t="s">
        <v>495</v>
      </c>
      <c r="C948" t="s">
        <v>1714</v>
      </c>
      <c r="D948" t="s">
        <v>107</v>
      </c>
      <c r="E948" t="s">
        <v>8</v>
      </c>
      <c r="F948" t="s">
        <v>88</v>
      </c>
      <c r="G948" t="s">
        <v>2775</v>
      </c>
      <c r="H948" s="8">
        <v>11218</v>
      </c>
    </row>
    <row r="949" spans="1:8" x14ac:dyDescent="0.25">
      <c r="A949">
        <v>4361</v>
      </c>
      <c r="B949" t="s">
        <v>5</v>
      </c>
      <c r="C949" t="s">
        <v>1191</v>
      </c>
      <c r="D949" t="s">
        <v>107</v>
      </c>
      <c r="E949" t="s">
        <v>27</v>
      </c>
      <c r="F949" t="s">
        <v>9</v>
      </c>
      <c r="G949" t="s">
        <v>3989</v>
      </c>
      <c r="H949" s="8">
        <v>725</v>
      </c>
    </row>
    <row r="950" spans="1:8" x14ac:dyDescent="0.25">
      <c r="A950">
        <v>4364</v>
      </c>
      <c r="B950" t="s">
        <v>174</v>
      </c>
      <c r="C950" t="s">
        <v>1321</v>
      </c>
      <c r="D950" t="s">
        <v>264</v>
      </c>
      <c r="E950" t="s">
        <v>8</v>
      </c>
      <c r="F950" t="s">
        <v>21</v>
      </c>
      <c r="G950" t="s">
        <v>1322</v>
      </c>
      <c r="H950" s="8">
        <v>90042</v>
      </c>
    </row>
    <row r="951" spans="1:8" x14ac:dyDescent="0.25">
      <c r="A951">
        <v>4367</v>
      </c>
      <c r="B951" t="s">
        <v>3984</v>
      </c>
      <c r="C951" t="s">
        <v>643</v>
      </c>
      <c r="D951" t="s">
        <v>924</v>
      </c>
      <c r="E951" t="s">
        <v>95</v>
      </c>
      <c r="F951" t="s">
        <v>172</v>
      </c>
      <c r="G951" t="s">
        <v>3985</v>
      </c>
      <c r="H951" s="8">
        <v>65807</v>
      </c>
    </row>
    <row r="952" spans="1:8" x14ac:dyDescent="0.25">
      <c r="A952">
        <v>4369</v>
      </c>
      <c r="B952" t="s">
        <v>179</v>
      </c>
      <c r="C952" t="s">
        <v>67</v>
      </c>
      <c r="D952" t="s">
        <v>1304</v>
      </c>
      <c r="E952" t="s">
        <v>8</v>
      </c>
      <c r="F952" t="s">
        <v>21</v>
      </c>
      <c r="G952" t="s">
        <v>182</v>
      </c>
      <c r="H952" s="8">
        <v>95014</v>
      </c>
    </row>
    <row r="953" spans="1:8" x14ac:dyDescent="0.25">
      <c r="A953">
        <v>4373</v>
      </c>
      <c r="B953" t="s">
        <v>163</v>
      </c>
      <c r="C953" t="s">
        <v>1070</v>
      </c>
      <c r="D953" t="s">
        <v>2345</v>
      </c>
      <c r="E953" t="s">
        <v>8</v>
      </c>
      <c r="F953" t="s">
        <v>88</v>
      </c>
      <c r="G953" t="s">
        <v>166</v>
      </c>
      <c r="H953" s="8">
        <v>14094</v>
      </c>
    </row>
    <row r="954" spans="1:8" x14ac:dyDescent="0.25">
      <c r="A954">
        <v>4375</v>
      </c>
      <c r="B954" t="s">
        <v>2170</v>
      </c>
      <c r="C954" t="s">
        <v>520</v>
      </c>
      <c r="D954" t="s">
        <v>3388</v>
      </c>
      <c r="E954" t="s">
        <v>95</v>
      </c>
      <c r="F954" t="s">
        <v>248</v>
      </c>
      <c r="G954" t="s">
        <v>3725</v>
      </c>
      <c r="H954" s="8">
        <v>44102</v>
      </c>
    </row>
    <row r="955" spans="1:8" x14ac:dyDescent="0.25">
      <c r="A955">
        <v>4380</v>
      </c>
      <c r="B955" t="s">
        <v>5</v>
      </c>
      <c r="C955" t="s">
        <v>93</v>
      </c>
      <c r="D955" t="s">
        <v>860</v>
      </c>
      <c r="E955" t="s">
        <v>27</v>
      </c>
      <c r="F955" t="s">
        <v>9</v>
      </c>
      <c r="G955" t="s">
        <v>3175</v>
      </c>
      <c r="H955" s="8">
        <v>725</v>
      </c>
    </row>
    <row r="956" spans="1:8" x14ac:dyDescent="0.25">
      <c r="A956">
        <v>4385</v>
      </c>
      <c r="B956" t="s">
        <v>5</v>
      </c>
      <c r="C956" t="s">
        <v>93</v>
      </c>
      <c r="D956" t="s">
        <v>107</v>
      </c>
      <c r="E956" t="s">
        <v>8</v>
      </c>
      <c r="F956" t="s">
        <v>9</v>
      </c>
      <c r="G956" t="s">
        <v>3978</v>
      </c>
      <c r="H956" s="8">
        <v>725</v>
      </c>
    </row>
    <row r="957" spans="1:8" x14ac:dyDescent="0.25">
      <c r="A957">
        <v>4393</v>
      </c>
      <c r="B957" t="s">
        <v>155</v>
      </c>
      <c r="C957" t="s">
        <v>1191</v>
      </c>
      <c r="D957" t="s">
        <v>4053</v>
      </c>
      <c r="E957" t="s">
        <v>8</v>
      </c>
      <c r="F957" t="s">
        <v>158</v>
      </c>
      <c r="G957" t="s">
        <v>159</v>
      </c>
      <c r="H957" s="8">
        <v>38401</v>
      </c>
    </row>
    <row r="958" spans="1:8" x14ac:dyDescent="0.25">
      <c r="A958">
        <v>4399</v>
      </c>
      <c r="B958" t="s">
        <v>995</v>
      </c>
      <c r="C958" t="s">
        <v>491</v>
      </c>
      <c r="D958" t="s">
        <v>107</v>
      </c>
      <c r="E958" t="s">
        <v>8</v>
      </c>
      <c r="F958" t="s">
        <v>283</v>
      </c>
      <c r="G958" t="s">
        <v>1821</v>
      </c>
      <c r="H958" s="8">
        <v>23455</v>
      </c>
    </row>
    <row r="959" spans="1:8" x14ac:dyDescent="0.25">
      <c r="A959">
        <v>4406</v>
      </c>
      <c r="B959" t="s">
        <v>5</v>
      </c>
      <c r="C959" t="s">
        <v>93</v>
      </c>
      <c r="D959" t="s">
        <v>107</v>
      </c>
      <c r="E959" t="s">
        <v>27</v>
      </c>
      <c r="F959" t="s">
        <v>9</v>
      </c>
      <c r="G959" t="s">
        <v>2967</v>
      </c>
      <c r="H959" s="8">
        <v>725</v>
      </c>
    </row>
    <row r="960" spans="1:8" x14ac:dyDescent="0.25">
      <c r="A960">
        <v>4409</v>
      </c>
      <c r="B960" t="s">
        <v>195</v>
      </c>
      <c r="C960" t="s">
        <v>93</v>
      </c>
      <c r="D960" t="s">
        <v>1093</v>
      </c>
      <c r="E960" t="s">
        <v>8</v>
      </c>
      <c r="F960" t="s">
        <v>21</v>
      </c>
      <c r="G960" t="s">
        <v>3974</v>
      </c>
      <c r="H960" s="8">
        <v>92840</v>
      </c>
    </row>
    <row r="961" spans="1:8" x14ac:dyDescent="0.25">
      <c r="A961">
        <v>4416</v>
      </c>
      <c r="B961" t="s">
        <v>508</v>
      </c>
      <c r="C961" t="s">
        <v>488</v>
      </c>
      <c r="D961" t="s">
        <v>1964</v>
      </c>
      <c r="E961" t="s">
        <v>95</v>
      </c>
      <c r="F961" t="s">
        <v>114</v>
      </c>
      <c r="G961" t="s">
        <v>3874</v>
      </c>
      <c r="H961" s="8">
        <v>75211</v>
      </c>
    </row>
    <row r="962" spans="1:8" x14ac:dyDescent="0.25">
      <c r="A962">
        <v>4420</v>
      </c>
      <c r="B962" t="s">
        <v>5</v>
      </c>
      <c r="C962" t="s">
        <v>1241</v>
      </c>
      <c r="D962" t="s">
        <v>311</v>
      </c>
      <c r="E962" t="s">
        <v>95</v>
      </c>
      <c r="F962" t="s">
        <v>9</v>
      </c>
      <c r="G962" t="s">
        <v>3872</v>
      </c>
      <c r="H962" s="8">
        <v>725</v>
      </c>
    </row>
    <row r="963" spans="1:8" x14ac:dyDescent="0.25">
      <c r="A963">
        <v>4429</v>
      </c>
      <c r="B963" t="s">
        <v>508</v>
      </c>
      <c r="C963" t="s">
        <v>913</v>
      </c>
      <c r="D963" t="s">
        <v>1591</v>
      </c>
      <c r="E963" t="s">
        <v>27</v>
      </c>
      <c r="F963" t="s">
        <v>114</v>
      </c>
      <c r="G963" t="s">
        <v>3715</v>
      </c>
      <c r="H963" s="8">
        <v>75220</v>
      </c>
    </row>
    <row r="964" spans="1:8" x14ac:dyDescent="0.25">
      <c r="A964">
        <v>4432</v>
      </c>
      <c r="B964" t="s">
        <v>66</v>
      </c>
      <c r="C964" t="s">
        <v>1026</v>
      </c>
      <c r="D964" t="s">
        <v>3221</v>
      </c>
      <c r="E964" t="s">
        <v>8</v>
      </c>
      <c r="F964" t="s">
        <v>55</v>
      </c>
      <c r="G964" t="s">
        <v>69</v>
      </c>
      <c r="H964" s="8">
        <v>60187</v>
      </c>
    </row>
    <row r="965" spans="1:8" x14ac:dyDescent="0.25">
      <c r="A965">
        <v>4435</v>
      </c>
      <c r="B965" t="s">
        <v>1227</v>
      </c>
      <c r="C965" t="s">
        <v>623</v>
      </c>
      <c r="D965" t="s">
        <v>1228</v>
      </c>
      <c r="E965" t="s">
        <v>27</v>
      </c>
      <c r="F965" t="s">
        <v>381</v>
      </c>
      <c r="G965" t="s">
        <v>1229</v>
      </c>
      <c r="H965" s="8">
        <v>48066</v>
      </c>
    </row>
    <row r="966" spans="1:8" x14ac:dyDescent="0.25">
      <c r="A966">
        <v>4443</v>
      </c>
      <c r="B966" t="s">
        <v>59</v>
      </c>
      <c r="C966" t="s">
        <v>1326</v>
      </c>
      <c r="D966" t="s">
        <v>107</v>
      </c>
      <c r="E966" t="s">
        <v>27</v>
      </c>
      <c r="F966" t="s">
        <v>21</v>
      </c>
      <c r="G966" t="s">
        <v>62</v>
      </c>
      <c r="H966" s="8">
        <v>90813</v>
      </c>
    </row>
    <row r="967" spans="1:8" x14ac:dyDescent="0.25">
      <c r="A967">
        <v>4445</v>
      </c>
      <c r="B967" t="s">
        <v>5</v>
      </c>
      <c r="C967" t="s">
        <v>93</v>
      </c>
      <c r="D967" t="s">
        <v>2067</v>
      </c>
      <c r="E967" t="s">
        <v>27</v>
      </c>
      <c r="F967" t="s">
        <v>9</v>
      </c>
      <c r="G967" t="s">
        <v>50</v>
      </c>
      <c r="H967" s="8">
        <v>725</v>
      </c>
    </row>
    <row r="968" spans="1:8" x14ac:dyDescent="0.25">
      <c r="A968">
        <v>4446</v>
      </c>
      <c r="B968" t="s">
        <v>42</v>
      </c>
      <c r="C968" t="s">
        <v>106</v>
      </c>
      <c r="D968" t="s">
        <v>1315</v>
      </c>
      <c r="E968" t="s">
        <v>27</v>
      </c>
      <c r="F968" t="s">
        <v>21</v>
      </c>
      <c r="G968" t="s">
        <v>45</v>
      </c>
      <c r="H968" s="8">
        <v>90723</v>
      </c>
    </row>
    <row r="969" spans="1:8" x14ac:dyDescent="0.25">
      <c r="A969">
        <v>4448</v>
      </c>
      <c r="B969" t="s">
        <v>5</v>
      </c>
      <c r="C969" t="s">
        <v>776</v>
      </c>
      <c r="D969" t="s">
        <v>1277</v>
      </c>
      <c r="E969" t="s">
        <v>8</v>
      </c>
      <c r="F969" t="s">
        <v>9</v>
      </c>
      <c r="G969" t="s">
        <v>41</v>
      </c>
      <c r="H969" s="8">
        <v>725</v>
      </c>
    </row>
    <row r="970" spans="1:8" x14ac:dyDescent="0.25">
      <c r="A970">
        <v>4450</v>
      </c>
      <c r="B970" t="s">
        <v>5</v>
      </c>
      <c r="C970" t="s">
        <v>93</v>
      </c>
      <c r="D970" t="s">
        <v>122</v>
      </c>
      <c r="E970" t="s">
        <v>27</v>
      </c>
      <c r="F970" t="s">
        <v>9</v>
      </c>
      <c r="G970" t="s">
        <v>28</v>
      </c>
      <c r="H970" s="8">
        <v>725</v>
      </c>
    </row>
    <row r="971" spans="1:8" x14ac:dyDescent="0.25">
      <c r="A971">
        <v>4451</v>
      </c>
      <c r="B971" t="s">
        <v>451</v>
      </c>
      <c r="C971" t="s">
        <v>776</v>
      </c>
      <c r="D971" t="s">
        <v>107</v>
      </c>
      <c r="E971" t="s">
        <v>8</v>
      </c>
      <c r="F971" t="s">
        <v>21</v>
      </c>
      <c r="G971" t="s">
        <v>3861</v>
      </c>
      <c r="H971" s="8">
        <v>93905</v>
      </c>
    </row>
    <row r="972" spans="1:8" x14ac:dyDescent="0.25">
      <c r="A972">
        <v>4469</v>
      </c>
      <c r="B972" t="s">
        <v>5</v>
      </c>
      <c r="C972" t="s">
        <v>397</v>
      </c>
      <c r="D972" t="s">
        <v>3280</v>
      </c>
      <c r="E972" t="s">
        <v>27</v>
      </c>
      <c r="F972" t="s">
        <v>9</v>
      </c>
      <c r="G972" t="s">
        <v>3281</v>
      </c>
      <c r="H972" s="8">
        <v>725</v>
      </c>
    </row>
    <row r="973" spans="1:8" x14ac:dyDescent="0.25">
      <c r="A973">
        <v>4473</v>
      </c>
      <c r="B973" t="s">
        <v>2101</v>
      </c>
      <c r="C973" t="s">
        <v>1144</v>
      </c>
      <c r="D973" t="s">
        <v>2067</v>
      </c>
      <c r="E973" t="s">
        <v>8</v>
      </c>
      <c r="F973" t="s">
        <v>77</v>
      </c>
      <c r="G973" t="s">
        <v>2102</v>
      </c>
      <c r="H973" s="8">
        <v>19382</v>
      </c>
    </row>
    <row r="974" spans="1:8" x14ac:dyDescent="0.25">
      <c r="A974">
        <v>4484</v>
      </c>
      <c r="B974" t="s">
        <v>1913</v>
      </c>
      <c r="C974" t="s">
        <v>1504</v>
      </c>
      <c r="D974" t="s">
        <v>107</v>
      </c>
      <c r="E974" t="s">
        <v>8</v>
      </c>
      <c r="F974" t="s">
        <v>140</v>
      </c>
      <c r="G974" t="s">
        <v>1914</v>
      </c>
      <c r="H974" s="8">
        <v>30127</v>
      </c>
    </row>
    <row r="975" spans="1:8" x14ac:dyDescent="0.25">
      <c r="A975">
        <v>4492</v>
      </c>
      <c r="B975" t="s">
        <v>1166</v>
      </c>
      <c r="C975" t="s">
        <v>1851</v>
      </c>
      <c r="D975" t="s">
        <v>1396</v>
      </c>
      <c r="E975" t="s">
        <v>8</v>
      </c>
      <c r="F975" t="s">
        <v>36</v>
      </c>
      <c r="G975" t="s">
        <v>2903</v>
      </c>
      <c r="H975" s="8">
        <v>1841</v>
      </c>
    </row>
    <row r="976" spans="1:8" x14ac:dyDescent="0.25">
      <c r="A976">
        <v>4496</v>
      </c>
      <c r="B976" t="s">
        <v>997</v>
      </c>
      <c r="C976" t="s">
        <v>776</v>
      </c>
      <c r="D976" t="s">
        <v>697</v>
      </c>
      <c r="E976" t="s">
        <v>8</v>
      </c>
      <c r="F976" t="s">
        <v>308</v>
      </c>
      <c r="G976" t="s">
        <v>4968</v>
      </c>
      <c r="H976" s="8">
        <v>7104</v>
      </c>
    </row>
    <row r="977" spans="1:8" x14ac:dyDescent="0.25">
      <c r="A977">
        <v>4497</v>
      </c>
      <c r="B977" t="s">
        <v>5</v>
      </c>
      <c r="C977" t="s">
        <v>977</v>
      </c>
      <c r="D977" t="s">
        <v>107</v>
      </c>
      <c r="E977" t="s">
        <v>95</v>
      </c>
      <c r="F977" t="s">
        <v>9</v>
      </c>
      <c r="G977" t="s">
        <v>2367</v>
      </c>
      <c r="H977" s="8">
        <v>725</v>
      </c>
    </row>
    <row r="978" spans="1:8" x14ac:dyDescent="0.25">
      <c r="A978">
        <v>4500</v>
      </c>
      <c r="B978" t="s">
        <v>2361</v>
      </c>
      <c r="C978" t="s">
        <v>1738</v>
      </c>
      <c r="D978" t="s">
        <v>2407</v>
      </c>
      <c r="E978" t="s">
        <v>27</v>
      </c>
      <c r="F978" t="s">
        <v>114</v>
      </c>
      <c r="G978" t="s">
        <v>2029</v>
      </c>
      <c r="H978" s="8">
        <v>78539</v>
      </c>
    </row>
    <row r="979" spans="1:8" x14ac:dyDescent="0.25">
      <c r="A979">
        <v>4502</v>
      </c>
      <c r="B979" t="s">
        <v>5</v>
      </c>
      <c r="C979" t="s">
        <v>397</v>
      </c>
      <c r="D979" t="s">
        <v>107</v>
      </c>
      <c r="E979" t="s">
        <v>27</v>
      </c>
      <c r="F979" t="s">
        <v>9</v>
      </c>
      <c r="G979" t="s">
        <v>5367</v>
      </c>
      <c r="H979" s="8">
        <v>725</v>
      </c>
    </row>
    <row r="980" spans="1:8" x14ac:dyDescent="0.25">
      <c r="A980">
        <v>4506</v>
      </c>
      <c r="B980" t="s">
        <v>995</v>
      </c>
      <c r="C980" t="s">
        <v>223</v>
      </c>
      <c r="D980" t="s">
        <v>1975</v>
      </c>
      <c r="E980" t="s">
        <v>8</v>
      </c>
      <c r="F980" t="s">
        <v>283</v>
      </c>
      <c r="G980" t="s">
        <v>1976</v>
      </c>
      <c r="H980" s="8">
        <v>23464</v>
      </c>
    </row>
    <row r="981" spans="1:8" x14ac:dyDescent="0.25">
      <c r="A981">
        <v>4511</v>
      </c>
      <c r="B981" t="s">
        <v>5</v>
      </c>
      <c r="C981" t="s">
        <v>93</v>
      </c>
      <c r="D981" t="s">
        <v>107</v>
      </c>
      <c r="E981" t="s">
        <v>8</v>
      </c>
      <c r="F981" t="s">
        <v>9</v>
      </c>
      <c r="G981" t="s">
        <v>3462</v>
      </c>
      <c r="H981" s="8">
        <v>725</v>
      </c>
    </row>
    <row r="982" spans="1:8" x14ac:dyDescent="0.25">
      <c r="A982">
        <v>4520</v>
      </c>
      <c r="B982" t="s">
        <v>254</v>
      </c>
      <c r="C982" t="s">
        <v>93</v>
      </c>
      <c r="D982" t="s">
        <v>2234</v>
      </c>
      <c r="E982" t="s">
        <v>95</v>
      </c>
      <c r="F982" t="s">
        <v>55</v>
      </c>
      <c r="G982" t="s">
        <v>1849</v>
      </c>
      <c r="H982" s="8">
        <v>60621</v>
      </c>
    </row>
    <row r="983" spans="1:8" x14ac:dyDescent="0.25">
      <c r="A983">
        <v>4522</v>
      </c>
      <c r="B983" t="s">
        <v>1520</v>
      </c>
      <c r="C983" t="s">
        <v>93</v>
      </c>
      <c r="D983" t="s">
        <v>532</v>
      </c>
      <c r="E983" t="s">
        <v>95</v>
      </c>
      <c r="F983" t="s">
        <v>381</v>
      </c>
      <c r="G983" t="s">
        <v>3700</v>
      </c>
      <c r="H983" s="8">
        <v>49509</v>
      </c>
    </row>
    <row r="984" spans="1:8" x14ac:dyDescent="0.25">
      <c r="A984">
        <v>4531</v>
      </c>
      <c r="B984" t="s">
        <v>1688</v>
      </c>
      <c r="C984" t="s">
        <v>1536</v>
      </c>
      <c r="D984" t="s">
        <v>1410</v>
      </c>
      <c r="E984" t="s">
        <v>8</v>
      </c>
      <c r="F984" t="s">
        <v>114</v>
      </c>
      <c r="G984" t="s">
        <v>3036</v>
      </c>
      <c r="H984" s="8">
        <v>78046</v>
      </c>
    </row>
    <row r="985" spans="1:8" x14ac:dyDescent="0.25">
      <c r="A985">
        <v>4537</v>
      </c>
      <c r="B985" t="s">
        <v>710</v>
      </c>
      <c r="C985" t="s">
        <v>223</v>
      </c>
      <c r="D985" t="s">
        <v>1030</v>
      </c>
      <c r="E985" t="s">
        <v>95</v>
      </c>
      <c r="F985" t="s">
        <v>448</v>
      </c>
      <c r="G985" t="s">
        <v>3706</v>
      </c>
      <c r="H985" s="8">
        <v>33311</v>
      </c>
    </row>
    <row r="986" spans="1:8" x14ac:dyDescent="0.25">
      <c r="A986">
        <v>4548</v>
      </c>
      <c r="B986" t="s">
        <v>447</v>
      </c>
      <c r="C986" t="s">
        <v>397</v>
      </c>
      <c r="D986" t="s">
        <v>107</v>
      </c>
      <c r="E986" t="s">
        <v>8</v>
      </c>
      <c r="F986" t="s">
        <v>448</v>
      </c>
      <c r="G986" t="s">
        <v>3601</v>
      </c>
      <c r="H986" s="8">
        <v>33016</v>
      </c>
    </row>
    <row r="987" spans="1:8" x14ac:dyDescent="0.25">
      <c r="A987">
        <v>4557</v>
      </c>
      <c r="B987" t="s">
        <v>5</v>
      </c>
      <c r="C987" t="s">
        <v>1191</v>
      </c>
      <c r="D987" t="s">
        <v>559</v>
      </c>
      <c r="E987" t="s">
        <v>8</v>
      </c>
      <c r="F987" t="s">
        <v>9</v>
      </c>
      <c r="G987" t="s">
        <v>2663</v>
      </c>
      <c r="H987" s="8">
        <v>725</v>
      </c>
    </row>
    <row r="988" spans="1:8" x14ac:dyDescent="0.25">
      <c r="A988">
        <v>4558</v>
      </c>
      <c r="B988" t="s">
        <v>1793</v>
      </c>
      <c r="C988" t="s">
        <v>1824</v>
      </c>
      <c r="D988" t="s">
        <v>107</v>
      </c>
      <c r="E988" t="s">
        <v>8</v>
      </c>
      <c r="F988" t="s">
        <v>21</v>
      </c>
      <c r="G988" t="s">
        <v>2691</v>
      </c>
      <c r="H988" s="8">
        <v>94122</v>
      </c>
    </row>
    <row r="989" spans="1:8" x14ac:dyDescent="0.25">
      <c r="A989">
        <v>4559</v>
      </c>
      <c r="B989" t="s">
        <v>865</v>
      </c>
      <c r="C989" t="s">
        <v>1317</v>
      </c>
      <c r="D989" t="s">
        <v>260</v>
      </c>
      <c r="E989" t="s">
        <v>8</v>
      </c>
      <c r="F989" t="s">
        <v>190</v>
      </c>
      <c r="G989" t="s">
        <v>4310</v>
      </c>
      <c r="H989" s="8">
        <v>85710</v>
      </c>
    </row>
    <row r="990" spans="1:8" x14ac:dyDescent="0.25">
      <c r="A990">
        <v>4560</v>
      </c>
      <c r="B990" t="s">
        <v>5</v>
      </c>
      <c r="C990" t="s">
        <v>93</v>
      </c>
      <c r="D990" t="s">
        <v>107</v>
      </c>
      <c r="E990" t="s">
        <v>95</v>
      </c>
      <c r="F990" t="s">
        <v>9</v>
      </c>
      <c r="G990" t="s">
        <v>526</v>
      </c>
      <c r="H990" s="8">
        <v>725</v>
      </c>
    </row>
    <row r="991" spans="1:8" x14ac:dyDescent="0.25">
      <c r="A991">
        <v>4561</v>
      </c>
      <c r="B991" t="s">
        <v>1002</v>
      </c>
      <c r="C991" t="s">
        <v>556</v>
      </c>
      <c r="D991" t="s">
        <v>422</v>
      </c>
      <c r="E991" t="s">
        <v>8</v>
      </c>
      <c r="F991" t="s">
        <v>1003</v>
      </c>
      <c r="G991" t="s">
        <v>1004</v>
      </c>
      <c r="H991" s="8">
        <v>72401</v>
      </c>
    </row>
    <row r="992" spans="1:8" x14ac:dyDescent="0.25">
      <c r="A992">
        <v>4565</v>
      </c>
      <c r="B992" t="s">
        <v>5</v>
      </c>
      <c r="C992" t="s">
        <v>421</v>
      </c>
      <c r="D992" t="s">
        <v>422</v>
      </c>
      <c r="E992" t="s">
        <v>8</v>
      </c>
      <c r="F992" t="s">
        <v>9</v>
      </c>
      <c r="G992" t="s">
        <v>423</v>
      </c>
      <c r="H992" s="8">
        <v>725</v>
      </c>
    </row>
    <row r="993" spans="1:8" x14ac:dyDescent="0.25">
      <c r="A993">
        <v>4569</v>
      </c>
      <c r="B993" t="s">
        <v>5</v>
      </c>
      <c r="C993" t="s">
        <v>891</v>
      </c>
      <c r="D993" t="s">
        <v>107</v>
      </c>
      <c r="E993" t="s">
        <v>8</v>
      </c>
      <c r="F993" t="s">
        <v>9</v>
      </c>
      <c r="G993" t="s">
        <v>4860</v>
      </c>
      <c r="H993" s="8">
        <v>725</v>
      </c>
    </row>
    <row r="994" spans="1:8" x14ac:dyDescent="0.25">
      <c r="A994">
        <v>4580</v>
      </c>
      <c r="B994" t="s">
        <v>2866</v>
      </c>
      <c r="C994" t="s">
        <v>891</v>
      </c>
      <c r="D994" t="s">
        <v>107</v>
      </c>
      <c r="E994" t="s">
        <v>8</v>
      </c>
      <c r="F994" t="s">
        <v>88</v>
      </c>
      <c r="G994" t="s">
        <v>2867</v>
      </c>
      <c r="H994" s="8">
        <v>11103</v>
      </c>
    </row>
    <row r="995" spans="1:8" x14ac:dyDescent="0.25">
      <c r="A995">
        <v>4582</v>
      </c>
      <c r="B995" t="s">
        <v>789</v>
      </c>
      <c r="C995" t="s">
        <v>785</v>
      </c>
      <c r="D995" t="s">
        <v>4595</v>
      </c>
      <c r="E995" t="s">
        <v>8</v>
      </c>
      <c r="F995" t="s">
        <v>21</v>
      </c>
      <c r="G995" t="s">
        <v>5237</v>
      </c>
      <c r="H995" s="8">
        <v>92801</v>
      </c>
    </row>
    <row r="996" spans="1:8" x14ac:dyDescent="0.25">
      <c r="A996">
        <v>4587</v>
      </c>
      <c r="B996" t="s">
        <v>5</v>
      </c>
      <c r="C996" t="s">
        <v>3108</v>
      </c>
      <c r="D996" t="s">
        <v>107</v>
      </c>
      <c r="E996" t="s">
        <v>8</v>
      </c>
      <c r="F996" t="s">
        <v>9</v>
      </c>
      <c r="G996" t="s">
        <v>5400</v>
      </c>
      <c r="H996" s="8">
        <v>725</v>
      </c>
    </row>
    <row r="997" spans="1:8" x14ac:dyDescent="0.25">
      <c r="A997">
        <v>4593</v>
      </c>
      <c r="B997" t="s">
        <v>1664</v>
      </c>
      <c r="C997" t="s">
        <v>3108</v>
      </c>
      <c r="D997" t="s">
        <v>1582</v>
      </c>
      <c r="E997" t="s">
        <v>95</v>
      </c>
      <c r="F997" t="s">
        <v>172</v>
      </c>
      <c r="G997" t="s">
        <v>3109</v>
      </c>
      <c r="H997" s="8">
        <v>63033</v>
      </c>
    </row>
    <row r="998" spans="1:8" x14ac:dyDescent="0.25">
      <c r="A998">
        <v>4596</v>
      </c>
      <c r="B998" t="s">
        <v>1615</v>
      </c>
      <c r="C998" t="s">
        <v>93</v>
      </c>
      <c r="D998" t="s">
        <v>3958</v>
      </c>
      <c r="E998" t="s">
        <v>8</v>
      </c>
      <c r="F998" t="s">
        <v>1195</v>
      </c>
      <c r="G998" t="s">
        <v>3959</v>
      </c>
      <c r="H998" s="8">
        <v>98023</v>
      </c>
    </row>
    <row r="999" spans="1:8" x14ac:dyDescent="0.25">
      <c r="A999">
        <v>4599</v>
      </c>
      <c r="B999" t="s">
        <v>997</v>
      </c>
      <c r="C999" t="s">
        <v>93</v>
      </c>
      <c r="D999" t="s">
        <v>107</v>
      </c>
      <c r="E999" t="s">
        <v>8</v>
      </c>
      <c r="F999" t="s">
        <v>308</v>
      </c>
      <c r="G999" t="s">
        <v>998</v>
      </c>
      <c r="H999" s="8">
        <v>7104</v>
      </c>
    </row>
    <row r="1000" spans="1:8" x14ac:dyDescent="0.25">
      <c r="A1000">
        <v>4603</v>
      </c>
      <c r="B1000" t="s">
        <v>5</v>
      </c>
      <c r="C1000" t="s">
        <v>2750</v>
      </c>
      <c r="D1000" t="s">
        <v>1890</v>
      </c>
      <c r="E1000" t="s">
        <v>27</v>
      </c>
      <c r="F1000" t="s">
        <v>9</v>
      </c>
      <c r="G1000" t="s">
        <v>5249</v>
      </c>
      <c r="H1000" s="8">
        <v>725</v>
      </c>
    </row>
    <row r="1001" spans="1:8" x14ac:dyDescent="0.25">
      <c r="A1001">
        <v>4607</v>
      </c>
      <c r="B1001" t="s">
        <v>179</v>
      </c>
      <c r="C1001" t="s">
        <v>520</v>
      </c>
      <c r="D1001" t="s">
        <v>3154</v>
      </c>
      <c r="E1001" t="s">
        <v>27</v>
      </c>
      <c r="F1001" t="s">
        <v>21</v>
      </c>
      <c r="G1001" t="s">
        <v>4577</v>
      </c>
      <c r="H1001" s="8">
        <v>95014</v>
      </c>
    </row>
    <row r="1002" spans="1:8" x14ac:dyDescent="0.25">
      <c r="A1002">
        <v>4613</v>
      </c>
      <c r="B1002" t="s">
        <v>823</v>
      </c>
      <c r="C1002" t="s">
        <v>1169</v>
      </c>
      <c r="D1002" t="s">
        <v>1873</v>
      </c>
      <c r="E1002" t="s">
        <v>95</v>
      </c>
      <c r="F1002" t="s">
        <v>114</v>
      </c>
      <c r="G1002" t="s">
        <v>3724</v>
      </c>
      <c r="H1002" s="8">
        <v>77469</v>
      </c>
    </row>
    <row r="1003" spans="1:8" x14ac:dyDescent="0.25">
      <c r="A1003">
        <v>4619</v>
      </c>
      <c r="B1003" t="s">
        <v>823</v>
      </c>
      <c r="C1003" t="s">
        <v>93</v>
      </c>
      <c r="D1003" t="s">
        <v>685</v>
      </c>
      <c r="E1003" t="s">
        <v>8</v>
      </c>
      <c r="F1003" t="s">
        <v>114</v>
      </c>
      <c r="G1003" t="s">
        <v>4754</v>
      </c>
      <c r="H1003" s="8">
        <v>77469</v>
      </c>
    </row>
    <row r="1004" spans="1:8" x14ac:dyDescent="0.25">
      <c r="A1004">
        <v>4620</v>
      </c>
      <c r="B1004" t="s">
        <v>5</v>
      </c>
      <c r="C1004" t="s">
        <v>160</v>
      </c>
      <c r="D1004" t="s">
        <v>2364</v>
      </c>
      <c r="E1004" t="s">
        <v>8</v>
      </c>
      <c r="F1004" t="s">
        <v>9</v>
      </c>
      <c r="G1004" t="s">
        <v>4409</v>
      </c>
      <c r="H1004" s="8">
        <v>725</v>
      </c>
    </row>
    <row r="1005" spans="1:8" x14ac:dyDescent="0.25">
      <c r="A1005">
        <v>4623</v>
      </c>
      <c r="B1005" t="s">
        <v>2447</v>
      </c>
      <c r="C1005" t="s">
        <v>727</v>
      </c>
      <c r="D1005" t="s">
        <v>107</v>
      </c>
      <c r="E1005" t="s">
        <v>8</v>
      </c>
      <c r="F1005" t="s">
        <v>9</v>
      </c>
      <c r="G1005" t="s">
        <v>2448</v>
      </c>
      <c r="H1005" s="8">
        <v>612</v>
      </c>
    </row>
    <row r="1006" spans="1:8" x14ac:dyDescent="0.25">
      <c r="A1006">
        <v>4626</v>
      </c>
      <c r="B1006" t="s">
        <v>5</v>
      </c>
      <c r="C1006" t="s">
        <v>785</v>
      </c>
      <c r="D1006" t="s">
        <v>127</v>
      </c>
      <c r="E1006" t="s">
        <v>27</v>
      </c>
      <c r="F1006" t="s">
        <v>9</v>
      </c>
      <c r="G1006" t="s">
        <v>1608</v>
      </c>
      <c r="H1006" s="8">
        <v>725</v>
      </c>
    </row>
    <row r="1007" spans="1:8" x14ac:dyDescent="0.25">
      <c r="A1007">
        <v>4629</v>
      </c>
      <c r="B1007" t="s">
        <v>5</v>
      </c>
      <c r="C1007" t="s">
        <v>1068</v>
      </c>
      <c r="D1007" t="s">
        <v>1746</v>
      </c>
      <c r="E1007" t="s">
        <v>8</v>
      </c>
      <c r="F1007" t="s">
        <v>9</v>
      </c>
      <c r="G1007" t="s">
        <v>5666</v>
      </c>
      <c r="H1007" s="8">
        <v>725</v>
      </c>
    </row>
    <row r="1008" spans="1:8" x14ac:dyDescent="0.25">
      <c r="A1008">
        <v>4634</v>
      </c>
      <c r="B1008" t="s">
        <v>117</v>
      </c>
      <c r="C1008" t="s">
        <v>3924</v>
      </c>
      <c r="D1008" t="s">
        <v>322</v>
      </c>
      <c r="E1008" t="s">
        <v>95</v>
      </c>
      <c r="F1008" t="s">
        <v>21</v>
      </c>
      <c r="G1008" t="s">
        <v>5627</v>
      </c>
      <c r="H1008" s="8">
        <v>92117</v>
      </c>
    </row>
    <row r="1009" spans="1:8" x14ac:dyDescent="0.25">
      <c r="A1009">
        <v>4649</v>
      </c>
      <c r="B1009" t="s">
        <v>1041</v>
      </c>
      <c r="C1009" t="s">
        <v>1200</v>
      </c>
      <c r="D1009" t="s">
        <v>1425</v>
      </c>
      <c r="E1009" t="s">
        <v>8</v>
      </c>
      <c r="F1009" t="s">
        <v>1042</v>
      </c>
      <c r="G1009" t="s">
        <v>4789</v>
      </c>
      <c r="H1009" s="8">
        <v>29445</v>
      </c>
    </row>
    <row r="1010" spans="1:8" x14ac:dyDescent="0.25">
      <c r="A1010">
        <v>4650</v>
      </c>
      <c r="B1010" t="s">
        <v>4136</v>
      </c>
      <c r="C1010" t="s">
        <v>93</v>
      </c>
      <c r="D1010" t="s">
        <v>107</v>
      </c>
      <c r="E1010" t="s">
        <v>8</v>
      </c>
      <c r="F1010" t="s">
        <v>77</v>
      </c>
      <c r="G1010" t="s">
        <v>4573</v>
      </c>
      <c r="H1010" s="8">
        <v>17331</v>
      </c>
    </row>
    <row r="1011" spans="1:8" x14ac:dyDescent="0.25">
      <c r="A1011">
        <v>4663</v>
      </c>
      <c r="B1011" t="s">
        <v>343</v>
      </c>
      <c r="C1011" t="s">
        <v>1080</v>
      </c>
      <c r="D1011" t="s">
        <v>107</v>
      </c>
      <c r="E1011" t="s">
        <v>27</v>
      </c>
      <c r="F1011" t="s">
        <v>140</v>
      </c>
      <c r="G1011" t="s">
        <v>4741</v>
      </c>
      <c r="H1011" s="8">
        <v>31907</v>
      </c>
    </row>
    <row r="1012" spans="1:8" x14ac:dyDescent="0.25">
      <c r="A1012">
        <v>4664</v>
      </c>
      <c r="B1012" t="s">
        <v>5</v>
      </c>
      <c r="C1012" t="s">
        <v>93</v>
      </c>
      <c r="D1012" t="s">
        <v>1628</v>
      </c>
      <c r="E1012" t="s">
        <v>8</v>
      </c>
      <c r="F1012" t="s">
        <v>9</v>
      </c>
      <c r="G1012" t="s">
        <v>5062</v>
      </c>
      <c r="H1012" s="8">
        <v>725</v>
      </c>
    </row>
    <row r="1013" spans="1:8" x14ac:dyDescent="0.25">
      <c r="A1013">
        <v>4666</v>
      </c>
      <c r="B1013" t="s">
        <v>897</v>
      </c>
      <c r="C1013" t="s">
        <v>93</v>
      </c>
      <c r="D1013" t="s">
        <v>107</v>
      </c>
      <c r="E1013" t="s">
        <v>27</v>
      </c>
      <c r="F1013" t="s">
        <v>9</v>
      </c>
      <c r="G1013" t="s">
        <v>3939</v>
      </c>
      <c r="H1013" s="8">
        <v>674</v>
      </c>
    </row>
    <row r="1014" spans="1:8" x14ac:dyDescent="0.25">
      <c r="A1014">
        <v>4670</v>
      </c>
      <c r="B1014" t="s">
        <v>5</v>
      </c>
      <c r="C1014" t="s">
        <v>1735</v>
      </c>
      <c r="D1014" t="s">
        <v>1736</v>
      </c>
      <c r="E1014" t="s">
        <v>95</v>
      </c>
      <c r="F1014" t="s">
        <v>9</v>
      </c>
      <c r="G1014" t="s">
        <v>1737</v>
      </c>
      <c r="H1014" s="8">
        <v>725</v>
      </c>
    </row>
    <row r="1015" spans="1:8" x14ac:dyDescent="0.25">
      <c r="A1015">
        <v>4673</v>
      </c>
      <c r="B1015" t="s">
        <v>5</v>
      </c>
      <c r="C1015" t="s">
        <v>719</v>
      </c>
      <c r="D1015" t="s">
        <v>2994</v>
      </c>
      <c r="E1015" t="s">
        <v>95</v>
      </c>
      <c r="F1015" t="s">
        <v>9</v>
      </c>
      <c r="G1015" t="s">
        <v>3886</v>
      </c>
      <c r="H1015" s="8">
        <v>725</v>
      </c>
    </row>
    <row r="1016" spans="1:8" x14ac:dyDescent="0.25">
      <c r="A1016">
        <v>4680</v>
      </c>
      <c r="B1016" t="s">
        <v>74</v>
      </c>
      <c r="C1016" t="s">
        <v>1504</v>
      </c>
      <c r="D1016" t="s">
        <v>3274</v>
      </c>
      <c r="E1016" t="s">
        <v>27</v>
      </c>
      <c r="F1016" t="s">
        <v>77</v>
      </c>
      <c r="G1016" t="s">
        <v>5371</v>
      </c>
      <c r="H1016" s="8">
        <v>17013</v>
      </c>
    </row>
    <row r="1017" spans="1:8" x14ac:dyDescent="0.25">
      <c r="A1017">
        <v>4697</v>
      </c>
      <c r="B1017" t="s">
        <v>5</v>
      </c>
      <c r="C1017" t="s">
        <v>2047</v>
      </c>
      <c r="D1017" t="s">
        <v>4043</v>
      </c>
      <c r="E1017" t="s">
        <v>8</v>
      </c>
      <c r="F1017" t="s">
        <v>9</v>
      </c>
      <c r="G1017" t="s">
        <v>4044</v>
      </c>
      <c r="H1017" s="8">
        <v>725</v>
      </c>
    </row>
    <row r="1018" spans="1:8" x14ac:dyDescent="0.25">
      <c r="A1018">
        <v>4699</v>
      </c>
      <c r="B1018" t="s">
        <v>5</v>
      </c>
      <c r="C1018" t="s">
        <v>1951</v>
      </c>
      <c r="D1018" t="s">
        <v>107</v>
      </c>
      <c r="E1018" t="s">
        <v>27</v>
      </c>
      <c r="F1018" t="s">
        <v>9</v>
      </c>
      <c r="G1018" t="s">
        <v>5341</v>
      </c>
      <c r="H1018" s="8">
        <v>725</v>
      </c>
    </row>
    <row r="1019" spans="1:8" x14ac:dyDescent="0.25">
      <c r="A1019">
        <v>4704</v>
      </c>
      <c r="B1019" t="s">
        <v>1179</v>
      </c>
      <c r="C1019" t="s">
        <v>366</v>
      </c>
      <c r="D1019" t="s">
        <v>251</v>
      </c>
      <c r="E1019" t="s">
        <v>8</v>
      </c>
      <c r="F1019" t="s">
        <v>88</v>
      </c>
      <c r="G1019" t="s">
        <v>1180</v>
      </c>
      <c r="H1019" s="8">
        <v>11520</v>
      </c>
    </row>
    <row r="1020" spans="1:8" x14ac:dyDescent="0.25">
      <c r="A1020">
        <v>4709</v>
      </c>
      <c r="B1020" t="s">
        <v>5</v>
      </c>
      <c r="C1020" t="s">
        <v>1738</v>
      </c>
      <c r="D1020" t="s">
        <v>1812</v>
      </c>
      <c r="E1020" t="s">
        <v>8</v>
      </c>
      <c r="F1020" t="s">
        <v>9</v>
      </c>
      <c r="G1020" t="s">
        <v>5532</v>
      </c>
      <c r="H1020" s="8">
        <v>725</v>
      </c>
    </row>
    <row r="1021" spans="1:8" x14ac:dyDescent="0.25">
      <c r="A1021">
        <v>4712</v>
      </c>
      <c r="B1021" t="s">
        <v>5</v>
      </c>
      <c r="C1021" t="s">
        <v>230</v>
      </c>
      <c r="D1021" t="s">
        <v>1904</v>
      </c>
      <c r="E1021" t="s">
        <v>8</v>
      </c>
      <c r="F1021" t="s">
        <v>9</v>
      </c>
      <c r="G1021" t="s">
        <v>5286</v>
      </c>
      <c r="H1021" s="8">
        <v>725</v>
      </c>
    </row>
    <row r="1022" spans="1:8" x14ac:dyDescent="0.25">
      <c r="A1022">
        <v>4721</v>
      </c>
      <c r="B1022" t="s">
        <v>254</v>
      </c>
      <c r="C1022" t="s">
        <v>556</v>
      </c>
      <c r="D1022" t="s">
        <v>2317</v>
      </c>
      <c r="E1022" t="s">
        <v>8</v>
      </c>
      <c r="F1022" t="s">
        <v>55</v>
      </c>
      <c r="G1022" t="s">
        <v>2318</v>
      </c>
      <c r="H1022" s="8">
        <v>60629</v>
      </c>
    </row>
    <row r="1023" spans="1:8" x14ac:dyDescent="0.25">
      <c r="A1023">
        <v>4726</v>
      </c>
      <c r="B1023" t="s">
        <v>5</v>
      </c>
      <c r="C1023" t="s">
        <v>93</v>
      </c>
      <c r="D1023" t="s">
        <v>107</v>
      </c>
      <c r="E1023" t="s">
        <v>27</v>
      </c>
      <c r="F1023" t="s">
        <v>9</v>
      </c>
      <c r="G1023" t="s">
        <v>4555</v>
      </c>
      <c r="H1023" s="8">
        <v>725</v>
      </c>
    </row>
    <row r="1024" spans="1:8" x14ac:dyDescent="0.25">
      <c r="A1024">
        <v>4728</v>
      </c>
      <c r="B1024" t="s">
        <v>5</v>
      </c>
      <c r="C1024" t="s">
        <v>93</v>
      </c>
      <c r="D1024" t="s">
        <v>107</v>
      </c>
      <c r="E1024" t="s">
        <v>8</v>
      </c>
      <c r="F1024" t="s">
        <v>9</v>
      </c>
      <c r="G1024" t="s">
        <v>3546</v>
      </c>
      <c r="H1024" s="8">
        <v>725</v>
      </c>
    </row>
    <row r="1025" spans="1:8" x14ac:dyDescent="0.25">
      <c r="A1025">
        <v>4732</v>
      </c>
      <c r="B1025" t="s">
        <v>1645</v>
      </c>
      <c r="C1025" t="s">
        <v>93</v>
      </c>
      <c r="D1025" t="s">
        <v>1646</v>
      </c>
      <c r="E1025" t="s">
        <v>27</v>
      </c>
      <c r="F1025" t="s">
        <v>190</v>
      </c>
      <c r="G1025" t="s">
        <v>1647</v>
      </c>
      <c r="H1025" s="8">
        <v>85301</v>
      </c>
    </row>
    <row r="1026" spans="1:8" x14ac:dyDescent="0.25">
      <c r="A1026">
        <v>4734</v>
      </c>
      <c r="B1026" t="s">
        <v>174</v>
      </c>
      <c r="C1026" t="s">
        <v>1034</v>
      </c>
      <c r="D1026" t="s">
        <v>574</v>
      </c>
      <c r="E1026" t="s">
        <v>8</v>
      </c>
      <c r="F1026" t="s">
        <v>21</v>
      </c>
      <c r="G1026" t="s">
        <v>1115</v>
      </c>
      <c r="H1026" s="8">
        <v>90027</v>
      </c>
    </row>
    <row r="1027" spans="1:8" x14ac:dyDescent="0.25">
      <c r="A1027">
        <v>4738</v>
      </c>
      <c r="B1027" t="s">
        <v>254</v>
      </c>
      <c r="C1027" t="s">
        <v>597</v>
      </c>
      <c r="D1027" t="s">
        <v>107</v>
      </c>
      <c r="E1027" t="s">
        <v>8</v>
      </c>
      <c r="F1027" t="s">
        <v>55</v>
      </c>
      <c r="G1027" t="s">
        <v>5429</v>
      </c>
      <c r="H1027" s="8">
        <v>60630</v>
      </c>
    </row>
    <row r="1028" spans="1:8" x14ac:dyDescent="0.25">
      <c r="A1028">
        <v>4741</v>
      </c>
      <c r="B1028" t="s">
        <v>5</v>
      </c>
      <c r="C1028" t="s">
        <v>93</v>
      </c>
      <c r="D1028" t="s">
        <v>107</v>
      </c>
      <c r="E1028" t="s">
        <v>95</v>
      </c>
      <c r="F1028" t="s">
        <v>9</v>
      </c>
      <c r="G1028" t="s">
        <v>3875</v>
      </c>
      <c r="H1028" s="8">
        <v>725</v>
      </c>
    </row>
    <row r="1029" spans="1:8" x14ac:dyDescent="0.25">
      <c r="A1029">
        <v>4751</v>
      </c>
      <c r="B1029" t="s">
        <v>5</v>
      </c>
      <c r="C1029" t="s">
        <v>1482</v>
      </c>
      <c r="D1029" t="s">
        <v>1483</v>
      </c>
      <c r="E1029" t="s">
        <v>8</v>
      </c>
      <c r="F1029" t="s">
        <v>9</v>
      </c>
      <c r="G1029" t="s">
        <v>1484</v>
      </c>
      <c r="H1029" s="8">
        <v>725</v>
      </c>
    </row>
    <row r="1030" spans="1:8" x14ac:dyDescent="0.25">
      <c r="A1030">
        <v>4756</v>
      </c>
      <c r="B1030" t="s">
        <v>495</v>
      </c>
      <c r="C1030" t="s">
        <v>93</v>
      </c>
      <c r="D1030" t="s">
        <v>778</v>
      </c>
      <c r="E1030" t="s">
        <v>27</v>
      </c>
      <c r="F1030" t="s">
        <v>88</v>
      </c>
      <c r="G1030" t="s">
        <v>779</v>
      </c>
      <c r="H1030" s="8">
        <v>11229</v>
      </c>
    </row>
    <row r="1031" spans="1:8" x14ac:dyDescent="0.25">
      <c r="A1031">
        <v>4761</v>
      </c>
      <c r="B1031" t="s">
        <v>5</v>
      </c>
      <c r="C1031" t="s">
        <v>93</v>
      </c>
      <c r="D1031" t="s">
        <v>1886</v>
      </c>
      <c r="E1031" t="s">
        <v>8</v>
      </c>
      <c r="F1031" t="s">
        <v>9</v>
      </c>
      <c r="G1031" t="s">
        <v>5292</v>
      </c>
      <c r="H1031" s="8">
        <v>725</v>
      </c>
    </row>
    <row r="1032" spans="1:8" x14ac:dyDescent="0.25">
      <c r="A1032">
        <v>4768</v>
      </c>
      <c r="B1032" t="s">
        <v>5</v>
      </c>
      <c r="C1032" t="s">
        <v>2713</v>
      </c>
      <c r="D1032" t="s">
        <v>3532</v>
      </c>
      <c r="E1032" t="s">
        <v>95</v>
      </c>
      <c r="F1032" t="s">
        <v>9</v>
      </c>
      <c r="G1032" t="s">
        <v>3533</v>
      </c>
      <c r="H1032" s="8">
        <v>725</v>
      </c>
    </row>
    <row r="1033" spans="1:8" x14ac:dyDescent="0.25">
      <c r="A1033">
        <v>4772</v>
      </c>
      <c r="B1033" t="s">
        <v>85</v>
      </c>
      <c r="C1033" t="s">
        <v>112</v>
      </c>
      <c r="D1033" t="s">
        <v>2596</v>
      </c>
      <c r="E1033" t="s">
        <v>27</v>
      </c>
      <c r="F1033" t="s">
        <v>88</v>
      </c>
      <c r="G1033" t="s">
        <v>4430</v>
      </c>
      <c r="H1033" s="8">
        <v>14609</v>
      </c>
    </row>
    <row r="1034" spans="1:8" x14ac:dyDescent="0.25">
      <c r="A1034">
        <v>4773</v>
      </c>
      <c r="B1034" t="s">
        <v>5</v>
      </c>
      <c r="C1034" t="s">
        <v>564</v>
      </c>
      <c r="D1034" t="s">
        <v>107</v>
      </c>
      <c r="E1034" t="s">
        <v>27</v>
      </c>
      <c r="F1034" t="s">
        <v>9</v>
      </c>
      <c r="G1034" t="s">
        <v>5047</v>
      </c>
      <c r="H1034" s="8">
        <v>725</v>
      </c>
    </row>
    <row r="1035" spans="1:8" x14ac:dyDescent="0.25">
      <c r="A1035">
        <v>4775</v>
      </c>
      <c r="B1035" t="s">
        <v>5</v>
      </c>
      <c r="C1035" t="s">
        <v>1987</v>
      </c>
      <c r="D1035" t="s">
        <v>1258</v>
      </c>
      <c r="E1035" t="s">
        <v>8</v>
      </c>
      <c r="F1035" t="s">
        <v>9</v>
      </c>
      <c r="G1035" t="s">
        <v>4325</v>
      </c>
      <c r="H1035" s="8">
        <v>725</v>
      </c>
    </row>
    <row r="1036" spans="1:8" x14ac:dyDescent="0.25">
      <c r="A1036">
        <v>4783</v>
      </c>
      <c r="B1036" t="s">
        <v>702</v>
      </c>
      <c r="C1036" t="s">
        <v>977</v>
      </c>
      <c r="D1036" t="s">
        <v>107</v>
      </c>
      <c r="E1036" t="s">
        <v>8</v>
      </c>
      <c r="F1036" t="s">
        <v>88</v>
      </c>
      <c r="G1036" t="s">
        <v>4266</v>
      </c>
      <c r="H1036" s="8">
        <v>11419</v>
      </c>
    </row>
    <row r="1037" spans="1:8" x14ac:dyDescent="0.25">
      <c r="A1037">
        <v>4794</v>
      </c>
      <c r="B1037" t="s">
        <v>707</v>
      </c>
      <c r="C1037" t="s">
        <v>882</v>
      </c>
      <c r="D1037" t="s">
        <v>1954</v>
      </c>
      <c r="E1037" t="s">
        <v>8</v>
      </c>
      <c r="F1037" t="s">
        <v>21</v>
      </c>
      <c r="G1037" t="s">
        <v>1955</v>
      </c>
      <c r="H1037" s="8">
        <v>93063</v>
      </c>
    </row>
    <row r="1038" spans="1:8" x14ac:dyDescent="0.25">
      <c r="A1038">
        <v>4795</v>
      </c>
      <c r="B1038" t="s">
        <v>1875</v>
      </c>
      <c r="C1038" t="s">
        <v>93</v>
      </c>
      <c r="D1038" t="s">
        <v>107</v>
      </c>
      <c r="E1038" t="s">
        <v>8</v>
      </c>
      <c r="F1038" t="s">
        <v>1876</v>
      </c>
      <c r="G1038" t="s">
        <v>1877</v>
      </c>
      <c r="H1038" s="8">
        <v>58103</v>
      </c>
    </row>
    <row r="1039" spans="1:8" x14ac:dyDescent="0.25">
      <c r="A1039">
        <v>4796</v>
      </c>
      <c r="B1039" t="s">
        <v>5</v>
      </c>
      <c r="C1039" t="s">
        <v>3797</v>
      </c>
      <c r="D1039" t="s">
        <v>2690</v>
      </c>
      <c r="E1039" t="s">
        <v>8</v>
      </c>
      <c r="F1039" t="s">
        <v>9</v>
      </c>
      <c r="G1039" t="s">
        <v>3798</v>
      </c>
      <c r="H1039" s="8">
        <v>725</v>
      </c>
    </row>
    <row r="1040" spans="1:8" x14ac:dyDescent="0.25">
      <c r="A1040">
        <v>4797</v>
      </c>
      <c r="B1040" t="s">
        <v>2627</v>
      </c>
      <c r="C1040" t="s">
        <v>2767</v>
      </c>
      <c r="D1040" t="s">
        <v>1931</v>
      </c>
      <c r="E1040" t="s">
        <v>8</v>
      </c>
      <c r="F1040" t="s">
        <v>21</v>
      </c>
      <c r="G1040" t="s">
        <v>5493</v>
      </c>
      <c r="H1040" s="8">
        <v>91767</v>
      </c>
    </row>
    <row r="1041" spans="1:8" x14ac:dyDescent="0.25">
      <c r="A1041">
        <v>4825</v>
      </c>
      <c r="B1041" t="s">
        <v>2106</v>
      </c>
      <c r="C1041" t="s">
        <v>1794</v>
      </c>
      <c r="D1041" t="s">
        <v>1925</v>
      </c>
      <c r="E1041" t="s">
        <v>27</v>
      </c>
      <c r="F1041" t="s">
        <v>21</v>
      </c>
      <c r="G1041" t="s">
        <v>3832</v>
      </c>
      <c r="H1041" s="8">
        <v>92503</v>
      </c>
    </row>
    <row r="1042" spans="1:8" x14ac:dyDescent="0.25">
      <c r="A1042">
        <v>4826</v>
      </c>
      <c r="B1042" t="s">
        <v>699</v>
      </c>
      <c r="C1042" t="s">
        <v>762</v>
      </c>
      <c r="D1042" t="s">
        <v>107</v>
      </c>
      <c r="E1042" t="s">
        <v>27</v>
      </c>
      <c r="F1042" t="s">
        <v>114</v>
      </c>
      <c r="G1042" t="s">
        <v>4006</v>
      </c>
      <c r="H1042" s="8">
        <v>77015</v>
      </c>
    </row>
    <row r="1043" spans="1:8" x14ac:dyDescent="0.25">
      <c r="A1043">
        <v>4830</v>
      </c>
      <c r="B1043" t="s">
        <v>656</v>
      </c>
      <c r="C1043" t="s">
        <v>366</v>
      </c>
      <c r="D1043" t="s">
        <v>413</v>
      </c>
      <c r="E1043" t="s">
        <v>27</v>
      </c>
      <c r="F1043" t="s">
        <v>77</v>
      </c>
      <c r="G1043" t="s">
        <v>709</v>
      </c>
      <c r="H1043" s="8">
        <v>19131</v>
      </c>
    </row>
    <row r="1044" spans="1:8" x14ac:dyDescent="0.25">
      <c r="A1044">
        <v>4833</v>
      </c>
      <c r="B1044" t="s">
        <v>5</v>
      </c>
      <c r="C1044" t="s">
        <v>93</v>
      </c>
      <c r="D1044" t="s">
        <v>107</v>
      </c>
      <c r="E1044" t="s">
        <v>8</v>
      </c>
      <c r="F1044" t="s">
        <v>9</v>
      </c>
      <c r="G1044" t="s">
        <v>1390</v>
      </c>
      <c r="H1044" s="8">
        <v>725</v>
      </c>
    </row>
    <row r="1045" spans="1:8" x14ac:dyDescent="0.25">
      <c r="A1045">
        <v>4834</v>
      </c>
      <c r="B1045" t="s">
        <v>1899</v>
      </c>
      <c r="C1045" t="s">
        <v>977</v>
      </c>
      <c r="D1045" t="s">
        <v>825</v>
      </c>
      <c r="E1045" t="s">
        <v>27</v>
      </c>
      <c r="F1045" t="s">
        <v>381</v>
      </c>
      <c r="G1045" t="s">
        <v>5274</v>
      </c>
      <c r="H1045" s="8">
        <v>48219</v>
      </c>
    </row>
    <row r="1046" spans="1:8" x14ac:dyDescent="0.25">
      <c r="A1046">
        <v>4839</v>
      </c>
      <c r="B1046" t="s">
        <v>1143</v>
      </c>
      <c r="C1046" t="s">
        <v>1169</v>
      </c>
      <c r="D1046" t="s">
        <v>107</v>
      </c>
      <c r="E1046" t="s">
        <v>8</v>
      </c>
      <c r="F1046" t="s">
        <v>1145</v>
      </c>
      <c r="G1046" t="s">
        <v>3992</v>
      </c>
      <c r="H1046" s="8">
        <v>53215</v>
      </c>
    </row>
    <row r="1047" spans="1:8" x14ac:dyDescent="0.25">
      <c r="A1047">
        <v>4854</v>
      </c>
      <c r="B1047" t="s">
        <v>495</v>
      </c>
      <c r="C1047" t="s">
        <v>766</v>
      </c>
      <c r="D1047" t="s">
        <v>3156</v>
      </c>
      <c r="E1047" t="s">
        <v>8</v>
      </c>
      <c r="F1047" t="s">
        <v>88</v>
      </c>
      <c r="G1047" t="s">
        <v>5150</v>
      </c>
      <c r="H1047" s="8">
        <v>11230</v>
      </c>
    </row>
    <row r="1048" spans="1:8" x14ac:dyDescent="0.25">
      <c r="A1048">
        <v>4861</v>
      </c>
      <c r="B1048" t="s">
        <v>5</v>
      </c>
      <c r="C1048" t="s">
        <v>411</v>
      </c>
      <c r="D1048" t="s">
        <v>107</v>
      </c>
      <c r="E1048" t="s">
        <v>27</v>
      </c>
      <c r="F1048" t="s">
        <v>9</v>
      </c>
      <c r="G1048" t="s">
        <v>5616</v>
      </c>
      <c r="H1048" s="8">
        <v>725</v>
      </c>
    </row>
    <row r="1049" spans="1:8" x14ac:dyDescent="0.25">
      <c r="A1049">
        <v>4864</v>
      </c>
      <c r="B1049" t="s">
        <v>1123</v>
      </c>
      <c r="C1049" t="s">
        <v>488</v>
      </c>
      <c r="D1049" t="s">
        <v>4203</v>
      </c>
      <c r="E1049" t="s">
        <v>8</v>
      </c>
      <c r="F1049" t="s">
        <v>21</v>
      </c>
      <c r="G1049" t="s">
        <v>5451</v>
      </c>
      <c r="H1049" s="8">
        <v>93722</v>
      </c>
    </row>
    <row r="1050" spans="1:8" x14ac:dyDescent="0.25">
      <c r="A1050">
        <v>4867</v>
      </c>
      <c r="B1050" t="s">
        <v>5</v>
      </c>
      <c r="C1050" t="s">
        <v>93</v>
      </c>
      <c r="D1050" t="s">
        <v>107</v>
      </c>
      <c r="E1050" t="s">
        <v>8</v>
      </c>
      <c r="F1050" t="s">
        <v>9</v>
      </c>
      <c r="G1050" t="s">
        <v>4046</v>
      </c>
      <c r="H1050" s="8">
        <v>725</v>
      </c>
    </row>
    <row r="1051" spans="1:8" x14ac:dyDescent="0.25">
      <c r="A1051">
        <v>4870</v>
      </c>
      <c r="B1051" t="s">
        <v>2878</v>
      </c>
      <c r="C1051" t="s">
        <v>1851</v>
      </c>
      <c r="D1051" t="s">
        <v>403</v>
      </c>
      <c r="E1051" t="s">
        <v>27</v>
      </c>
      <c r="F1051" t="s">
        <v>140</v>
      </c>
      <c r="G1051" t="s">
        <v>4932</v>
      </c>
      <c r="H1051" s="8">
        <v>30032</v>
      </c>
    </row>
    <row r="1052" spans="1:8" x14ac:dyDescent="0.25">
      <c r="A1052">
        <v>4872</v>
      </c>
      <c r="B1052" t="s">
        <v>495</v>
      </c>
      <c r="C1052" t="s">
        <v>93</v>
      </c>
      <c r="D1052" t="s">
        <v>107</v>
      </c>
      <c r="E1052" t="s">
        <v>8</v>
      </c>
      <c r="F1052" t="s">
        <v>88</v>
      </c>
      <c r="G1052" t="s">
        <v>2997</v>
      </c>
      <c r="H1052" s="8">
        <v>11221</v>
      </c>
    </row>
    <row r="1053" spans="1:8" x14ac:dyDescent="0.25">
      <c r="A1053">
        <v>4875</v>
      </c>
      <c r="B1053" t="s">
        <v>5</v>
      </c>
      <c r="C1053" t="s">
        <v>2216</v>
      </c>
      <c r="D1053" t="s">
        <v>3347</v>
      </c>
      <c r="E1053" t="s">
        <v>8</v>
      </c>
      <c r="F1053" t="s">
        <v>9</v>
      </c>
      <c r="G1053" t="s">
        <v>3420</v>
      </c>
      <c r="H1053" s="8">
        <v>725</v>
      </c>
    </row>
    <row r="1054" spans="1:8" x14ac:dyDescent="0.25">
      <c r="A1054">
        <v>4884</v>
      </c>
      <c r="B1054" t="s">
        <v>5</v>
      </c>
      <c r="C1054" t="s">
        <v>93</v>
      </c>
      <c r="D1054" t="s">
        <v>3274</v>
      </c>
      <c r="E1054" t="s">
        <v>8</v>
      </c>
      <c r="F1054" t="s">
        <v>9</v>
      </c>
      <c r="G1054" t="s">
        <v>5629</v>
      </c>
      <c r="H1054" s="8">
        <v>725</v>
      </c>
    </row>
    <row r="1055" spans="1:8" x14ac:dyDescent="0.25">
      <c r="A1055">
        <v>4898</v>
      </c>
      <c r="B1055" t="s">
        <v>5208</v>
      </c>
      <c r="C1055" t="s">
        <v>776</v>
      </c>
      <c r="D1055" t="s">
        <v>2760</v>
      </c>
      <c r="E1055" t="s">
        <v>27</v>
      </c>
      <c r="F1055" t="s">
        <v>36</v>
      </c>
      <c r="G1055" t="s">
        <v>5209</v>
      </c>
      <c r="H1055" s="8">
        <v>2148</v>
      </c>
    </row>
    <row r="1056" spans="1:8" x14ac:dyDescent="0.25">
      <c r="A1056">
        <v>4900</v>
      </c>
      <c r="B1056" t="s">
        <v>1313</v>
      </c>
      <c r="C1056" t="s">
        <v>251</v>
      </c>
      <c r="D1056" t="s">
        <v>363</v>
      </c>
      <c r="E1056" t="s">
        <v>8</v>
      </c>
      <c r="F1056" t="s">
        <v>448</v>
      </c>
      <c r="G1056" t="s">
        <v>1314</v>
      </c>
      <c r="H1056" s="8">
        <v>33157</v>
      </c>
    </row>
    <row r="1057" spans="1:8" x14ac:dyDescent="0.25">
      <c r="A1057">
        <v>4903</v>
      </c>
      <c r="B1057" t="s">
        <v>695</v>
      </c>
      <c r="C1057" t="s">
        <v>93</v>
      </c>
      <c r="D1057" t="s">
        <v>1192</v>
      </c>
      <c r="E1057" t="s">
        <v>95</v>
      </c>
      <c r="F1057" t="s">
        <v>242</v>
      </c>
      <c r="G1057" t="s">
        <v>3719</v>
      </c>
      <c r="H1057" s="8">
        <v>20904</v>
      </c>
    </row>
    <row r="1058" spans="1:8" x14ac:dyDescent="0.25">
      <c r="A1058">
        <v>4905</v>
      </c>
      <c r="B1058" t="s">
        <v>5</v>
      </c>
      <c r="C1058" t="s">
        <v>93</v>
      </c>
      <c r="D1058" t="s">
        <v>2883</v>
      </c>
      <c r="E1058" t="s">
        <v>95</v>
      </c>
      <c r="F1058" t="s">
        <v>9</v>
      </c>
      <c r="G1058" t="s">
        <v>3537</v>
      </c>
      <c r="H1058" s="8">
        <v>725</v>
      </c>
    </row>
    <row r="1059" spans="1:8" x14ac:dyDescent="0.25">
      <c r="A1059">
        <v>4906</v>
      </c>
      <c r="B1059" t="s">
        <v>18</v>
      </c>
      <c r="C1059" t="s">
        <v>491</v>
      </c>
      <c r="D1059" t="s">
        <v>107</v>
      </c>
      <c r="E1059" t="s">
        <v>95</v>
      </c>
      <c r="F1059" t="s">
        <v>21</v>
      </c>
      <c r="G1059" t="s">
        <v>3060</v>
      </c>
      <c r="H1059" s="8">
        <v>95124</v>
      </c>
    </row>
    <row r="1060" spans="1:8" x14ac:dyDescent="0.25">
      <c r="A1060">
        <v>4907</v>
      </c>
      <c r="B1060" t="s">
        <v>5</v>
      </c>
      <c r="C1060" t="s">
        <v>2713</v>
      </c>
      <c r="D1060" t="s">
        <v>860</v>
      </c>
      <c r="E1060" t="s">
        <v>8</v>
      </c>
      <c r="F1060" t="s">
        <v>9</v>
      </c>
      <c r="G1060" t="s">
        <v>2714</v>
      </c>
      <c r="H1060" s="8">
        <v>725</v>
      </c>
    </row>
    <row r="1061" spans="1:8" x14ac:dyDescent="0.25">
      <c r="A1061">
        <v>4918</v>
      </c>
      <c r="B1061" t="s">
        <v>3172</v>
      </c>
      <c r="C1061" t="s">
        <v>93</v>
      </c>
      <c r="D1061" t="s">
        <v>394</v>
      </c>
      <c r="E1061" t="s">
        <v>8</v>
      </c>
      <c r="F1061" t="s">
        <v>341</v>
      </c>
      <c r="G1061" t="s">
        <v>5515</v>
      </c>
      <c r="H1061" s="8">
        <v>28601</v>
      </c>
    </row>
    <row r="1062" spans="1:8" x14ac:dyDescent="0.25">
      <c r="A1062">
        <v>4920</v>
      </c>
      <c r="B1062" t="s">
        <v>5</v>
      </c>
      <c r="C1062" t="s">
        <v>1504</v>
      </c>
      <c r="D1062" t="s">
        <v>4270</v>
      </c>
      <c r="E1062" t="s">
        <v>8</v>
      </c>
      <c r="F1062" t="s">
        <v>9</v>
      </c>
      <c r="G1062" t="s">
        <v>5589</v>
      </c>
      <c r="H1062" s="8">
        <v>725</v>
      </c>
    </row>
    <row r="1063" spans="1:8" x14ac:dyDescent="0.25">
      <c r="A1063">
        <v>4925</v>
      </c>
      <c r="B1063" t="s">
        <v>1100</v>
      </c>
      <c r="C1063" t="s">
        <v>882</v>
      </c>
      <c r="D1063" t="s">
        <v>1101</v>
      </c>
      <c r="E1063" t="s">
        <v>27</v>
      </c>
      <c r="F1063" t="s">
        <v>308</v>
      </c>
      <c r="G1063" t="s">
        <v>1102</v>
      </c>
      <c r="H1063" s="8">
        <v>7087</v>
      </c>
    </row>
    <row r="1064" spans="1:8" x14ac:dyDescent="0.25">
      <c r="A1064">
        <v>4929</v>
      </c>
      <c r="B1064" t="s">
        <v>5</v>
      </c>
      <c r="C1064" t="s">
        <v>2452</v>
      </c>
      <c r="D1064" t="s">
        <v>978</v>
      </c>
      <c r="E1064" t="s">
        <v>8</v>
      </c>
      <c r="F1064" t="s">
        <v>9</v>
      </c>
      <c r="G1064" t="s">
        <v>2776</v>
      </c>
      <c r="H1064" s="8">
        <v>725</v>
      </c>
    </row>
    <row r="1065" spans="1:8" x14ac:dyDescent="0.25">
      <c r="A1065">
        <v>4932</v>
      </c>
      <c r="B1065" t="s">
        <v>5</v>
      </c>
      <c r="C1065" t="s">
        <v>1401</v>
      </c>
      <c r="D1065" t="s">
        <v>1402</v>
      </c>
      <c r="E1065" t="s">
        <v>8</v>
      </c>
      <c r="F1065" t="s">
        <v>9</v>
      </c>
      <c r="G1065" t="s">
        <v>1403</v>
      </c>
      <c r="H1065" s="8">
        <v>725</v>
      </c>
    </row>
    <row r="1066" spans="1:8" x14ac:dyDescent="0.25">
      <c r="A1066">
        <v>4936</v>
      </c>
      <c r="B1066" t="s">
        <v>5</v>
      </c>
      <c r="C1066" t="s">
        <v>889</v>
      </c>
      <c r="D1066" t="s">
        <v>107</v>
      </c>
      <c r="E1066" t="s">
        <v>95</v>
      </c>
      <c r="F1066" t="s">
        <v>9</v>
      </c>
      <c r="G1066" t="s">
        <v>890</v>
      </c>
      <c r="H1066" s="8">
        <v>725</v>
      </c>
    </row>
    <row r="1067" spans="1:8" x14ac:dyDescent="0.25">
      <c r="A1067">
        <v>4937</v>
      </c>
      <c r="B1067" t="s">
        <v>1742</v>
      </c>
      <c r="C1067" t="s">
        <v>93</v>
      </c>
      <c r="D1067" t="s">
        <v>1743</v>
      </c>
      <c r="E1067" t="s">
        <v>8</v>
      </c>
      <c r="F1067" t="s">
        <v>21</v>
      </c>
      <c r="G1067" t="s">
        <v>1744</v>
      </c>
      <c r="H1067" s="8">
        <v>91706</v>
      </c>
    </row>
    <row r="1068" spans="1:8" x14ac:dyDescent="0.25">
      <c r="A1068">
        <v>4943</v>
      </c>
      <c r="B1068" t="s">
        <v>5</v>
      </c>
      <c r="C1068" t="s">
        <v>1080</v>
      </c>
      <c r="D1068" t="s">
        <v>2723</v>
      </c>
      <c r="E1068" t="s">
        <v>8</v>
      </c>
      <c r="F1068" t="s">
        <v>9</v>
      </c>
      <c r="G1068" t="s">
        <v>1707</v>
      </c>
      <c r="H1068" s="8">
        <v>725</v>
      </c>
    </row>
    <row r="1069" spans="1:8" x14ac:dyDescent="0.25">
      <c r="A1069">
        <v>4945</v>
      </c>
      <c r="B1069" t="s">
        <v>267</v>
      </c>
      <c r="C1069" t="s">
        <v>93</v>
      </c>
      <c r="D1069" t="s">
        <v>1009</v>
      </c>
      <c r="E1069" t="s">
        <v>8</v>
      </c>
      <c r="F1069" t="s">
        <v>114</v>
      </c>
      <c r="G1069" t="s">
        <v>1010</v>
      </c>
      <c r="H1069" s="8">
        <v>78520</v>
      </c>
    </row>
    <row r="1070" spans="1:8" x14ac:dyDescent="0.25">
      <c r="A1070">
        <v>4960</v>
      </c>
      <c r="B1070" t="s">
        <v>4080</v>
      </c>
      <c r="C1070" t="s">
        <v>93</v>
      </c>
      <c r="D1070" t="s">
        <v>107</v>
      </c>
      <c r="E1070" t="s">
        <v>8</v>
      </c>
      <c r="F1070" t="s">
        <v>108</v>
      </c>
      <c r="G1070" t="s">
        <v>4091</v>
      </c>
      <c r="H1070" s="8">
        <v>97470</v>
      </c>
    </row>
    <row r="1071" spans="1:8" x14ac:dyDescent="0.25">
      <c r="A1071">
        <v>4961</v>
      </c>
      <c r="B1071" t="s">
        <v>619</v>
      </c>
      <c r="C1071" t="s">
        <v>1172</v>
      </c>
      <c r="D1071" t="s">
        <v>53</v>
      </c>
      <c r="E1071" t="s">
        <v>95</v>
      </c>
      <c r="F1071" t="s">
        <v>448</v>
      </c>
      <c r="G1071" t="s">
        <v>5502</v>
      </c>
      <c r="H1071" s="8">
        <v>33055</v>
      </c>
    </row>
    <row r="1072" spans="1:8" x14ac:dyDescent="0.25">
      <c r="A1072">
        <v>4963</v>
      </c>
      <c r="B1072" t="s">
        <v>267</v>
      </c>
      <c r="C1072" t="s">
        <v>93</v>
      </c>
      <c r="D1072" t="s">
        <v>107</v>
      </c>
      <c r="E1072" t="s">
        <v>8</v>
      </c>
      <c r="F1072" t="s">
        <v>114</v>
      </c>
      <c r="G1072" t="s">
        <v>2360</v>
      </c>
      <c r="H1072" s="8">
        <v>78521</v>
      </c>
    </row>
    <row r="1073" spans="1:8" x14ac:dyDescent="0.25">
      <c r="A1073">
        <v>4973</v>
      </c>
      <c r="B1073" t="s">
        <v>5</v>
      </c>
      <c r="C1073" t="s">
        <v>751</v>
      </c>
      <c r="D1073" t="s">
        <v>1396</v>
      </c>
      <c r="E1073" t="s">
        <v>8</v>
      </c>
      <c r="F1073" t="s">
        <v>9</v>
      </c>
      <c r="G1073" t="s">
        <v>2309</v>
      </c>
      <c r="H1073" s="8">
        <v>725</v>
      </c>
    </row>
    <row r="1074" spans="1:8" x14ac:dyDescent="0.25">
      <c r="A1074">
        <v>4975</v>
      </c>
      <c r="B1074" t="s">
        <v>5</v>
      </c>
      <c r="C1074" t="s">
        <v>1981</v>
      </c>
      <c r="D1074" t="s">
        <v>1870</v>
      </c>
      <c r="E1074" t="s">
        <v>8</v>
      </c>
      <c r="F1074" t="s">
        <v>9</v>
      </c>
      <c r="G1074" t="s">
        <v>4744</v>
      </c>
      <c r="H1074" s="8">
        <v>725</v>
      </c>
    </row>
    <row r="1075" spans="1:8" x14ac:dyDescent="0.25">
      <c r="A1075">
        <v>4986</v>
      </c>
      <c r="B1075" t="s">
        <v>2870</v>
      </c>
      <c r="C1075" t="s">
        <v>407</v>
      </c>
      <c r="D1075" t="s">
        <v>1628</v>
      </c>
      <c r="E1075" t="s">
        <v>27</v>
      </c>
      <c r="F1075" t="s">
        <v>21</v>
      </c>
      <c r="G1075" t="s">
        <v>4408</v>
      </c>
      <c r="H1075" s="8">
        <v>92707</v>
      </c>
    </row>
    <row r="1076" spans="1:8" x14ac:dyDescent="0.25">
      <c r="A1076">
        <v>4988</v>
      </c>
      <c r="B1076" t="s">
        <v>733</v>
      </c>
      <c r="C1076" t="s">
        <v>738</v>
      </c>
      <c r="D1076" t="s">
        <v>1646</v>
      </c>
      <c r="E1076" t="s">
        <v>27</v>
      </c>
      <c r="F1076" t="s">
        <v>735</v>
      </c>
      <c r="G1076" t="s">
        <v>5020</v>
      </c>
      <c r="H1076" s="8">
        <v>20009</v>
      </c>
    </row>
    <row r="1077" spans="1:8" x14ac:dyDescent="0.25">
      <c r="A1077">
        <v>4996</v>
      </c>
      <c r="B1077" t="s">
        <v>4394</v>
      </c>
      <c r="C1077" t="s">
        <v>1144</v>
      </c>
      <c r="D1077" t="s">
        <v>152</v>
      </c>
      <c r="E1077" t="s">
        <v>8</v>
      </c>
      <c r="F1077" t="s">
        <v>1249</v>
      </c>
      <c r="G1077" t="s">
        <v>5012</v>
      </c>
      <c r="H1077" s="8">
        <v>66062</v>
      </c>
    </row>
    <row r="1078" spans="1:8" x14ac:dyDescent="0.25">
      <c r="A1078">
        <v>4997</v>
      </c>
      <c r="B1078" t="s">
        <v>471</v>
      </c>
      <c r="C1078" t="s">
        <v>762</v>
      </c>
      <c r="D1078" t="s">
        <v>1862</v>
      </c>
      <c r="E1078" t="s">
        <v>8</v>
      </c>
      <c r="F1078" t="s">
        <v>448</v>
      </c>
      <c r="G1078" t="s">
        <v>1863</v>
      </c>
      <c r="H1078" s="8">
        <v>33594</v>
      </c>
    </row>
    <row r="1079" spans="1:8" x14ac:dyDescent="0.25">
      <c r="A1079">
        <v>4998</v>
      </c>
      <c r="B1079" t="s">
        <v>5</v>
      </c>
      <c r="C1079" t="s">
        <v>93</v>
      </c>
      <c r="D1079" t="s">
        <v>107</v>
      </c>
      <c r="E1079" t="s">
        <v>8</v>
      </c>
      <c r="F1079" t="s">
        <v>9</v>
      </c>
      <c r="G1079" t="s">
        <v>4054</v>
      </c>
      <c r="H1079" s="8">
        <v>725</v>
      </c>
    </row>
    <row r="1080" spans="1:8" x14ac:dyDescent="0.25">
      <c r="A1080">
        <v>5001</v>
      </c>
      <c r="B1080" t="s">
        <v>5</v>
      </c>
      <c r="C1080" t="s">
        <v>1642</v>
      </c>
      <c r="D1080" t="s">
        <v>2470</v>
      </c>
      <c r="E1080" t="s">
        <v>8</v>
      </c>
      <c r="F1080" t="s">
        <v>9</v>
      </c>
      <c r="G1080" t="s">
        <v>4335</v>
      </c>
      <c r="H1080" s="8">
        <v>725</v>
      </c>
    </row>
    <row r="1081" spans="1:8" x14ac:dyDescent="0.25">
      <c r="A1081">
        <v>5003</v>
      </c>
      <c r="B1081" t="s">
        <v>1130</v>
      </c>
      <c r="C1081" t="s">
        <v>93</v>
      </c>
      <c r="D1081" t="s">
        <v>589</v>
      </c>
      <c r="E1081" t="s">
        <v>8</v>
      </c>
      <c r="F1081" t="s">
        <v>21</v>
      </c>
      <c r="G1081" t="s">
        <v>1131</v>
      </c>
      <c r="H1081" s="8">
        <v>92677</v>
      </c>
    </row>
    <row r="1082" spans="1:8" x14ac:dyDescent="0.25">
      <c r="A1082">
        <v>5013</v>
      </c>
      <c r="B1082" t="s">
        <v>4295</v>
      </c>
      <c r="C1082" t="s">
        <v>93</v>
      </c>
      <c r="D1082" t="s">
        <v>3347</v>
      </c>
      <c r="E1082" t="s">
        <v>8</v>
      </c>
      <c r="F1082" t="s">
        <v>248</v>
      </c>
      <c r="G1082" t="s">
        <v>4993</v>
      </c>
      <c r="H1082" s="8">
        <v>43068</v>
      </c>
    </row>
    <row r="1083" spans="1:8" x14ac:dyDescent="0.25">
      <c r="A1083">
        <v>5017</v>
      </c>
      <c r="B1083" t="s">
        <v>508</v>
      </c>
      <c r="C1083" t="s">
        <v>663</v>
      </c>
      <c r="D1083" t="s">
        <v>107</v>
      </c>
      <c r="E1083" t="s">
        <v>27</v>
      </c>
      <c r="F1083" t="s">
        <v>114</v>
      </c>
      <c r="G1083" t="s">
        <v>4720</v>
      </c>
      <c r="H1083" s="8">
        <v>75216</v>
      </c>
    </row>
    <row r="1084" spans="1:8" x14ac:dyDescent="0.25">
      <c r="A1084">
        <v>5019</v>
      </c>
      <c r="B1084" t="s">
        <v>5</v>
      </c>
      <c r="C1084" t="s">
        <v>93</v>
      </c>
      <c r="D1084" t="s">
        <v>107</v>
      </c>
      <c r="E1084" t="s">
        <v>27</v>
      </c>
      <c r="F1084" t="s">
        <v>9</v>
      </c>
      <c r="G1084" t="s">
        <v>1983</v>
      </c>
      <c r="H1084" s="8">
        <v>725</v>
      </c>
    </row>
    <row r="1085" spans="1:8" x14ac:dyDescent="0.25">
      <c r="A1085">
        <v>5023</v>
      </c>
      <c r="B1085" t="s">
        <v>5</v>
      </c>
      <c r="C1085" t="s">
        <v>93</v>
      </c>
      <c r="D1085" t="s">
        <v>107</v>
      </c>
      <c r="E1085" t="s">
        <v>8</v>
      </c>
      <c r="F1085" t="s">
        <v>9</v>
      </c>
      <c r="G1085" t="s">
        <v>4327</v>
      </c>
      <c r="H1085" s="8">
        <v>725</v>
      </c>
    </row>
    <row r="1086" spans="1:8" x14ac:dyDescent="0.25">
      <c r="A1086">
        <v>5024</v>
      </c>
      <c r="B1086" t="s">
        <v>2474</v>
      </c>
      <c r="C1086" t="s">
        <v>597</v>
      </c>
      <c r="D1086" t="s">
        <v>3116</v>
      </c>
      <c r="E1086" t="s">
        <v>27</v>
      </c>
      <c r="F1086" t="s">
        <v>88</v>
      </c>
      <c r="G1086" t="s">
        <v>5111</v>
      </c>
      <c r="H1086" s="8">
        <v>11355</v>
      </c>
    </row>
    <row r="1087" spans="1:8" x14ac:dyDescent="0.25">
      <c r="A1087">
        <v>5033</v>
      </c>
      <c r="B1087" t="s">
        <v>379</v>
      </c>
      <c r="C1087" t="s">
        <v>93</v>
      </c>
      <c r="D1087" t="s">
        <v>107</v>
      </c>
      <c r="E1087" t="s">
        <v>27</v>
      </c>
      <c r="F1087" t="s">
        <v>381</v>
      </c>
      <c r="G1087" t="s">
        <v>4371</v>
      </c>
      <c r="H1087" s="8">
        <v>48187</v>
      </c>
    </row>
    <row r="1088" spans="1:8" x14ac:dyDescent="0.25">
      <c r="A1088">
        <v>5040</v>
      </c>
      <c r="B1088" t="s">
        <v>5</v>
      </c>
      <c r="C1088" t="s">
        <v>2750</v>
      </c>
      <c r="D1088" t="s">
        <v>2924</v>
      </c>
      <c r="E1088" t="s">
        <v>27</v>
      </c>
      <c r="F1088" t="s">
        <v>9</v>
      </c>
      <c r="G1088" t="s">
        <v>2925</v>
      </c>
      <c r="H1088" s="8">
        <v>725</v>
      </c>
    </row>
    <row r="1089" spans="1:8" x14ac:dyDescent="0.25">
      <c r="A1089">
        <v>5044</v>
      </c>
      <c r="B1089" t="s">
        <v>5</v>
      </c>
      <c r="C1089" t="s">
        <v>577</v>
      </c>
      <c r="D1089" t="s">
        <v>1284</v>
      </c>
      <c r="E1089" t="s">
        <v>27</v>
      </c>
      <c r="F1089" t="s">
        <v>9</v>
      </c>
      <c r="G1089" t="s">
        <v>1607</v>
      </c>
      <c r="H1089" s="8">
        <v>725</v>
      </c>
    </row>
    <row r="1090" spans="1:8" x14ac:dyDescent="0.25">
      <c r="A1090">
        <v>5046</v>
      </c>
      <c r="B1090" t="s">
        <v>2866</v>
      </c>
      <c r="C1090" t="s">
        <v>93</v>
      </c>
      <c r="D1090" t="s">
        <v>107</v>
      </c>
      <c r="E1090" t="s">
        <v>8</v>
      </c>
      <c r="F1090" t="s">
        <v>88</v>
      </c>
      <c r="G1090" t="s">
        <v>4725</v>
      </c>
      <c r="H1090" s="8">
        <v>11103</v>
      </c>
    </row>
    <row r="1091" spans="1:8" x14ac:dyDescent="0.25">
      <c r="A1091">
        <v>5047</v>
      </c>
      <c r="B1091" t="s">
        <v>5</v>
      </c>
      <c r="C1091" t="s">
        <v>977</v>
      </c>
      <c r="D1091" t="s">
        <v>315</v>
      </c>
      <c r="E1091" t="s">
        <v>27</v>
      </c>
      <c r="F1091" t="s">
        <v>9</v>
      </c>
      <c r="G1091" t="s">
        <v>4537</v>
      </c>
      <c r="H1091" s="8">
        <v>725</v>
      </c>
    </row>
    <row r="1092" spans="1:8" x14ac:dyDescent="0.25">
      <c r="A1092">
        <v>5052</v>
      </c>
      <c r="B1092" t="s">
        <v>2915</v>
      </c>
      <c r="C1092" t="s">
        <v>1299</v>
      </c>
      <c r="D1092" t="s">
        <v>3084</v>
      </c>
      <c r="E1092" t="s">
        <v>95</v>
      </c>
      <c r="F1092" t="s">
        <v>108</v>
      </c>
      <c r="G1092" t="s">
        <v>2491</v>
      </c>
      <c r="H1092" s="8">
        <v>97045</v>
      </c>
    </row>
    <row r="1093" spans="1:8" x14ac:dyDescent="0.25">
      <c r="A1093">
        <v>5062</v>
      </c>
      <c r="B1093" t="s">
        <v>2223</v>
      </c>
      <c r="C1093" t="s">
        <v>886</v>
      </c>
      <c r="D1093" t="s">
        <v>1954</v>
      </c>
      <c r="E1093" t="s">
        <v>95</v>
      </c>
      <c r="F1093" t="s">
        <v>21</v>
      </c>
      <c r="G1093" t="s">
        <v>3682</v>
      </c>
      <c r="H1093" s="8">
        <v>91733</v>
      </c>
    </row>
    <row r="1094" spans="1:8" x14ac:dyDescent="0.25">
      <c r="A1094">
        <v>5073</v>
      </c>
      <c r="B1094" t="s">
        <v>1621</v>
      </c>
      <c r="C1094" t="s">
        <v>93</v>
      </c>
      <c r="D1094" t="s">
        <v>1622</v>
      </c>
      <c r="E1094" t="s">
        <v>27</v>
      </c>
      <c r="F1094" t="s">
        <v>21</v>
      </c>
      <c r="G1094" t="s">
        <v>1623</v>
      </c>
      <c r="H1094" s="8">
        <v>92064</v>
      </c>
    </row>
    <row r="1095" spans="1:8" x14ac:dyDescent="0.25">
      <c r="A1095">
        <v>5074</v>
      </c>
      <c r="B1095" t="s">
        <v>5</v>
      </c>
      <c r="C1095" t="s">
        <v>755</v>
      </c>
      <c r="D1095" t="s">
        <v>107</v>
      </c>
      <c r="E1095" t="s">
        <v>8</v>
      </c>
      <c r="F1095" t="s">
        <v>9</v>
      </c>
      <c r="G1095" t="s">
        <v>4064</v>
      </c>
      <c r="H1095" s="8">
        <v>725</v>
      </c>
    </row>
    <row r="1096" spans="1:8" x14ac:dyDescent="0.25">
      <c r="A1096">
        <v>5086</v>
      </c>
      <c r="B1096" t="s">
        <v>3523</v>
      </c>
      <c r="C1096" t="s">
        <v>93</v>
      </c>
      <c r="D1096" t="s">
        <v>964</v>
      </c>
      <c r="E1096" t="s">
        <v>95</v>
      </c>
      <c r="F1096" t="s">
        <v>9</v>
      </c>
      <c r="G1096" t="s">
        <v>2734</v>
      </c>
      <c r="H1096" s="8">
        <v>685</v>
      </c>
    </row>
    <row r="1097" spans="1:8" x14ac:dyDescent="0.25">
      <c r="A1097">
        <v>5099</v>
      </c>
      <c r="B1097" t="s">
        <v>723</v>
      </c>
      <c r="C1097" t="s">
        <v>93</v>
      </c>
      <c r="D1097" t="s">
        <v>2998</v>
      </c>
      <c r="E1097" t="s">
        <v>27</v>
      </c>
      <c r="F1097" t="s">
        <v>55</v>
      </c>
      <c r="G1097" t="s">
        <v>4432</v>
      </c>
      <c r="H1097" s="8">
        <v>60505</v>
      </c>
    </row>
    <row r="1098" spans="1:8" x14ac:dyDescent="0.25">
      <c r="A1098">
        <v>5101</v>
      </c>
      <c r="B1098" t="s">
        <v>5</v>
      </c>
      <c r="C1098" t="s">
        <v>93</v>
      </c>
      <c r="D1098" t="s">
        <v>1568</v>
      </c>
      <c r="E1098" t="s">
        <v>8</v>
      </c>
      <c r="F1098" t="s">
        <v>9</v>
      </c>
      <c r="G1098" t="s">
        <v>4764</v>
      </c>
      <c r="H1098" s="8">
        <v>725</v>
      </c>
    </row>
    <row r="1099" spans="1:8" x14ac:dyDescent="0.25">
      <c r="A1099">
        <v>5103</v>
      </c>
      <c r="B1099" t="s">
        <v>707</v>
      </c>
      <c r="C1099" t="s">
        <v>93</v>
      </c>
      <c r="D1099" t="s">
        <v>1746</v>
      </c>
      <c r="E1099" t="s">
        <v>8</v>
      </c>
      <c r="F1099" t="s">
        <v>21</v>
      </c>
      <c r="G1099" t="s">
        <v>4409</v>
      </c>
      <c r="H1099" s="8">
        <v>93065</v>
      </c>
    </row>
    <row r="1100" spans="1:8" x14ac:dyDescent="0.25">
      <c r="A1100">
        <v>5104</v>
      </c>
      <c r="B1100" t="s">
        <v>759</v>
      </c>
      <c r="C1100" t="s">
        <v>787</v>
      </c>
      <c r="D1100" t="s">
        <v>506</v>
      </c>
      <c r="E1100" t="s">
        <v>27</v>
      </c>
      <c r="F1100" t="s">
        <v>308</v>
      </c>
      <c r="G1100" t="s">
        <v>788</v>
      </c>
      <c r="H1100" s="8">
        <v>7093</v>
      </c>
    </row>
    <row r="1101" spans="1:8" x14ac:dyDescent="0.25">
      <c r="A1101">
        <v>5105</v>
      </c>
      <c r="B1101" t="s">
        <v>1774</v>
      </c>
      <c r="C1101" t="s">
        <v>93</v>
      </c>
      <c r="D1101" t="s">
        <v>107</v>
      </c>
      <c r="E1101" t="s">
        <v>8</v>
      </c>
      <c r="F1101" t="s">
        <v>21</v>
      </c>
      <c r="G1101" t="s">
        <v>1775</v>
      </c>
      <c r="H1101" s="8">
        <v>91801</v>
      </c>
    </row>
    <row r="1102" spans="1:8" x14ac:dyDescent="0.25">
      <c r="A1102">
        <v>5111</v>
      </c>
      <c r="B1102" t="s">
        <v>495</v>
      </c>
      <c r="C1102" t="s">
        <v>458</v>
      </c>
      <c r="D1102" t="s">
        <v>5426</v>
      </c>
      <c r="E1102" t="s">
        <v>95</v>
      </c>
      <c r="F1102" t="s">
        <v>88</v>
      </c>
      <c r="G1102" t="s">
        <v>4515</v>
      </c>
      <c r="H1102" s="8">
        <v>11208</v>
      </c>
    </row>
    <row r="1103" spans="1:8" x14ac:dyDescent="0.25">
      <c r="A1103">
        <v>5125</v>
      </c>
      <c r="B1103" t="s">
        <v>5</v>
      </c>
      <c r="C1103" t="s">
        <v>93</v>
      </c>
      <c r="D1103" t="s">
        <v>825</v>
      </c>
      <c r="E1103" t="s">
        <v>8</v>
      </c>
      <c r="F1103" t="s">
        <v>9</v>
      </c>
      <c r="G1103" t="s">
        <v>4500</v>
      </c>
      <c r="H1103" s="8">
        <v>725</v>
      </c>
    </row>
    <row r="1104" spans="1:8" x14ac:dyDescent="0.25">
      <c r="A1104">
        <v>5132</v>
      </c>
      <c r="B1104" t="s">
        <v>5</v>
      </c>
      <c r="C1104" t="s">
        <v>411</v>
      </c>
      <c r="D1104" t="s">
        <v>107</v>
      </c>
      <c r="E1104" t="s">
        <v>8</v>
      </c>
      <c r="F1104" t="s">
        <v>9</v>
      </c>
      <c r="G1104" t="s">
        <v>4303</v>
      </c>
      <c r="H1104" s="8">
        <v>725</v>
      </c>
    </row>
    <row r="1105" spans="1:8" x14ac:dyDescent="0.25">
      <c r="A1105">
        <v>5134</v>
      </c>
      <c r="B1105" t="s">
        <v>5</v>
      </c>
      <c r="C1105" t="s">
        <v>93</v>
      </c>
      <c r="D1105" t="s">
        <v>107</v>
      </c>
      <c r="E1105" t="s">
        <v>27</v>
      </c>
      <c r="F1105" t="s">
        <v>9</v>
      </c>
      <c r="G1105" t="s">
        <v>4538</v>
      </c>
      <c r="H1105" s="8">
        <v>725</v>
      </c>
    </row>
    <row r="1106" spans="1:8" x14ac:dyDescent="0.25">
      <c r="A1106">
        <v>5146</v>
      </c>
      <c r="B1106" t="s">
        <v>2870</v>
      </c>
      <c r="C1106" t="s">
        <v>2871</v>
      </c>
      <c r="D1106" t="s">
        <v>1591</v>
      </c>
      <c r="E1106" t="s">
        <v>8</v>
      </c>
      <c r="F1106" t="s">
        <v>21</v>
      </c>
      <c r="G1106" t="s">
        <v>2872</v>
      </c>
      <c r="H1106" s="8">
        <v>92707</v>
      </c>
    </row>
    <row r="1107" spans="1:8" x14ac:dyDescent="0.25">
      <c r="A1107">
        <v>5148</v>
      </c>
      <c r="B1107" t="s">
        <v>1230</v>
      </c>
      <c r="C1107" t="s">
        <v>1231</v>
      </c>
      <c r="D1107" t="s">
        <v>107</v>
      </c>
      <c r="E1107" t="s">
        <v>27</v>
      </c>
      <c r="F1107" t="s">
        <v>248</v>
      </c>
      <c r="G1107" t="s">
        <v>1232</v>
      </c>
      <c r="H1107" s="8">
        <v>45840</v>
      </c>
    </row>
    <row r="1108" spans="1:8" x14ac:dyDescent="0.25">
      <c r="A1108">
        <v>5150</v>
      </c>
      <c r="B1108" t="s">
        <v>461</v>
      </c>
      <c r="C1108" t="s">
        <v>93</v>
      </c>
      <c r="D1108" t="s">
        <v>107</v>
      </c>
      <c r="E1108" t="s">
        <v>95</v>
      </c>
      <c r="F1108" t="s">
        <v>341</v>
      </c>
      <c r="G1108" t="s">
        <v>4390</v>
      </c>
      <c r="H1108" s="8">
        <v>27606</v>
      </c>
    </row>
    <row r="1109" spans="1:8" x14ac:dyDescent="0.25">
      <c r="A1109">
        <v>5151</v>
      </c>
      <c r="B1109" t="s">
        <v>5</v>
      </c>
      <c r="C1109" t="s">
        <v>1153</v>
      </c>
      <c r="D1109" t="s">
        <v>589</v>
      </c>
      <c r="E1109" t="s">
        <v>8</v>
      </c>
      <c r="F1109" t="s">
        <v>9</v>
      </c>
      <c r="G1109" t="s">
        <v>4750</v>
      </c>
      <c r="H1109" s="8">
        <v>725</v>
      </c>
    </row>
    <row r="1110" spans="1:8" x14ac:dyDescent="0.25">
      <c r="A1110">
        <v>5152</v>
      </c>
      <c r="B1110" t="s">
        <v>3153</v>
      </c>
      <c r="C1110" t="s">
        <v>93</v>
      </c>
      <c r="D1110" t="s">
        <v>1961</v>
      </c>
      <c r="E1110" t="s">
        <v>8</v>
      </c>
      <c r="F1110" t="s">
        <v>21</v>
      </c>
      <c r="G1110" t="s">
        <v>4985</v>
      </c>
      <c r="H1110" s="8">
        <v>91732</v>
      </c>
    </row>
    <row r="1111" spans="1:8" x14ac:dyDescent="0.25">
      <c r="A1111">
        <v>5157</v>
      </c>
      <c r="B1111" t="s">
        <v>5</v>
      </c>
      <c r="C1111" t="s">
        <v>93</v>
      </c>
      <c r="D1111" t="s">
        <v>2953</v>
      </c>
      <c r="E1111" t="s">
        <v>27</v>
      </c>
      <c r="F1111" t="s">
        <v>9</v>
      </c>
      <c r="G1111" t="s">
        <v>4597</v>
      </c>
      <c r="H1111" s="8">
        <v>725</v>
      </c>
    </row>
    <row r="1112" spans="1:8" x14ac:dyDescent="0.25">
      <c r="A1112">
        <v>5163</v>
      </c>
      <c r="B1112" t="s">
        <v>1749</v>
      </c>
      <c r="C1112" t="s">
        <v>711</v>
      </c>
      <c r="D1112" t="s">
        <v>1750</v>
      </c>
      <c r="E1112" t="s">
        <v>8</v>
      </c>
      <c r="F1112" t="s">
        <v>55</v>
      </c>
      <c r="G1112" t="s">
        <v>1751</v>
      </c>
      <c r="H1112" s="8">
        <v>60067</v>
      </c>
    </row>
    <row r="1113" spans="1:8" x14ac:dyDescent="0.25">
      <c r="A1113">
        <v>5167</v>
      </c>
      <c r="B1113" t="s">
        <v>5</v>
      </c>
      <c r="C1113" t="s">
        <v>3197</v>
      </c>
      <c r="D1113" t="s">
        <v>451</v>
      </c>
      <c r="E1113" t="s">
        <v>8</v>
      </c>
      <c r="F1113" t="s">
        <v>9</v>
      </c>
      <c r="G1113" t="s">
        <v>5252</v>
      </c>
      <c r="H1113" s="8">
        <v>725</v>
      </c>
    </row>
    <row r="1114" spans="1:8" x14ac:dyDescent="0.25">
      <c r="A1114">
        <v>5171</v>
      </c>
      <c r="B1114" t="s">
        <v>435</v>
      </c>
      <c r="C1114" t="s">
        <v>67</v>
      </c>
      <c r="D1114" t="s">
        <v>1388</v>
      </c>
      <c r="E1114" t="s">
        <v>8</v>
      </c>
      <c r="F1114" t="s">
        <v>172</v>
      </c>
      <c r="G1114" t="s">
        <v>3159</v>
      </c>
      <c r="H1114" s="8">
        <v>63116</v>
      </c>
    </row>
    <row r="1115" spans="1:8" x14ac:dyDescent="0.25">
      <c r="A1115">
        <v>5172</v>
      </c>
      <c r="B1115" t="s">
        <v>5</v>
      </c>
      <c r="C1115" t="s">
        <v>1642</v>
      </c>
      <c r="D1115" t="s">
        <v>3407</v>
      </c>
      <c r="E1115" t="s">
        <v>8</v>
      </c>
      <c r="F1115" t="s">
        <v>9</v>
      </c>
      <c r="G1115" t="s">
        <v>5625</v>
      </c>
      <c r="H1115" s="8">
        <v>725</v>
      </c>
    </row>
    <row r="1116" spans="1:8" x14ac:dyDescent="0.25">
      <c r="A1116">
        <v>5177</v>
      </c>
      <c r="B1116" t="s">
        <v>3016</v>
      </c>
      <c r="C1116" t="s">
        <v>2674</v>
      </c>
      <c r="D1116" t="s">
        <v>2942</v>
      </c>
      <c r="E1116" t="s">
        <v>95</v>
      </c>
      <c r="F1116" t="s">
        <v>21</v>
      </c>
      <c r="G1116" t="s">
        <v>792</v>
      </c>
      <c r="H1116" s="8">
        <v>92024</v>
      </c>
    </row>
    <row r="1117" spans="1:8" x14ac:dyDescent="0.25">
      <c r="A1117">
        <v>5179</v>
      </c>
      <c r="B1117" t="s">
        <v>2226</v>
      </c>
      <c r="C1117" t="s">
        <v>112</v>
      </c>
      <c r="D1117" t="s">
        <v>107</v>
      </c>
      <c r="E1117" t="s">
        <v>8</v>
      </c>
      <c r="F1117" t="s">
        <v>77</v>
      </c>
      <c r="G1117" t="s">
        <v>3447</v>
      </c>
      <c r="H1117" s="8">
        <v>15642</v>
      </c>
    </row>
    <row r="1118" spans="1:8" x14ac:dyDescent="0.25">
      <c r="A1118">
        <v>5182</v>
      </c>
      <c r="B1118" t="s">
        <v>5</v>
      </c>
      <c r="C1118" t="s">
        <v>597</v>
      </c>
      <c r="D1118" t="s">
        <v>598</v>
      </c>
      <c r="E1118" t="s">
        <v>27</v>
      </c>
      <c r="F1118" t="s">
        <v>9</v>
      </c>
      <c r="G1118" t="s">
        <v>599</v>
      </c>
      <c r="H1118" s="8">
        <v>725</v>
      </c>
    </row>
    <row r="1119" spans="1:8" x14ac:dyDescent="0.25">
      <c r="A1119">
        <v>5188</v>
      </c>
      <c r="B1119" t="s">
        <v>5278</v>
      </c>
      <c r="C1119" t="s">
        <v>1317</v>
      </c>
      <c r="D1119" t="s">
        <v>139</v>
      </c>
      <c r="E1119" t="s">
        <v>95</v>
      </c>
      <c r="F1119" t="s">
        <v>9</v>
      </c>
      <c r="G1119" t="s">
        <v>5470</v>
      </c>
      <c r="H1119" s="8">
        <v>949</v>
      </c>
    </row>
    <row r="1120" spans="1:8" x14ac:dyDescent="0.25">
      <c r="A1120">
        <v>5190</v>
      </c>
      <c r="B1120" t="s">
        <v>2874</v>
      </c>
      <c r="C1120" t="s">
        <v>93</v>
      </c>
      <c r="D1120" t="s">
        <v>107</v>
      </c>
      <c r="E1120" t="s">
        <v>95</v>
      </c>
      <c r="F1120" t="s">
        <v>1657</v>
      </c>
      <c r="G1120" t="s">
        <v>5399</v>
      </c>
      <c r="H1120" s="8">
        <v>6457</v>
      </c>
    </row>
    <row r="1121" spans="1:8" x14ac:dyDescent="0.25">
      <c r="A1121">
        <v>5191</v>
      </c>
      <c r="B1121" t="s">
        <v>5</v>
      </c>
      <c r="C1121" t="s">
        <v>454</v>
      </c>
      <c r="D1121" t="s">
        <v>1282</v>
      </c>
      <c r="E1121" t="s">
        <v>95</v>
      </c>
      <c r="F1121" t="s">
        <v>9</v>
      </c>
      <c r="G1121" t="s">
        <v>3999</v>
      </c>
      <c r="H1121" s="8">
        <v>725</v>
      </c>
    </row>
    <row r="1122" spans="1:8" x14ac:dyDescent="0.25">
      <c r="A1122">
        <v>5196</v>
      </c>
      <c r="B1122" t="s">
        <v>2577</v>
      </c>
      <c r="C1122" t="s">
        <v>93</v>
      </c>
      <c r="D1122" t="s">
        <v>107</v>
      </c>
      <c r="E1122" t="s">
        <v>8</v>
      </c>
      <c r="F1122" t="s">
        <v>21</v>
      </c>
      <c r="G1122" t="s">
        <v>3904</v>
      </c>
      <c r="H1122" s="8">
        <v>94080</v>
      </c>
    </row>
    <row r="1123" spans="1:8" x14ac:dyDescent="0.25">
      <c r="A1123">
        <v>5199</v>
      </c>
      <c r="B1123" t="s">
        <v>5</v>
      </c>
      <c r="C1123" t="s">
        <v>711</v>
      </c>
      <c r="D1123" t="s">
        <v>985</v>
      </c>
      <c r="E1123" t="s">
        <v>8</v>
      </c>
      <c r="F1123" t="s">
        <v>9</v>
      </c>
      <c r="G1123" t="s">
        <v>373</v>
      </c>
      <c r="H1123" s="8">
        <v>725</v>
      </c>
    </row>
    <row r="1124" spans="1:8" x14ac:dyDescent="0.25">
      <c r="A1124">
        <v>5201</v>
      </c>
      <c r="B1124" t="s">
        <v>5</v>
      </c>
      <c r="C1124" t="s">
        <v>738</v>
      </c>
      <c r="D1124" t="s">
        <v>2317</v>
      </c>
      <c r="E1124" t="s">
        <v>27</v>
      </c>
      <c r="F1124" t="s">
        <v>9</v>
      </c>
      <c r="G1124" t="s">
        <v>2726</v>
      </c>
      <c r="H1124" s="8">
        <v>725</v>
      </c>
    </row>
    <row r="1125" spans="1:8" x14ac:dyDescent="0.25">
      <c r="A1125">
        <v>5206</v>
      </c>
      <c r="B1125" t="s">
        <v>117</v>
      </c>
      <c r="C1125" t="s">
        <v>93</v>
      </c>
      <c r="D1125" t="s">
        <v>3960</v>
      </c>
      <c r="E1125" t="s">
        <v>8</v>
      </c>
      <c r="F1125" t="s">
        <v>21</v>
      </c>
      <c r="G1125" t="s">
        <v>3961</v>
      </c>
      <c r="H1125" s="8">
        <v>92113</v>
      </c>
    </row>
    <row r="1126" spans="1:8" x14ac:dyDescent="0.25">
      <c r="A1126">
        <v>5213</v>
      </c>
      <c r="B1126" t="s">
        <v>4924</v>
      </c>
      <c r="C1126" t="s">
        <v>2917</v>
      </c>
      <c r="D1126" t="s">
        <v>1081</v>
      </c>
      <c r="E1126" t="s">
        <v>27</v>
      </c>
      <c r="F1126" t="s">
        <v>21</v>
      </c>
      <c r="G1126" t="s">
        <v>4659</v>
      </c>
      <c r="H1126" s="8">
        <v>90280</v>
      </c>
    </row>
    <row r="1127" spans="1:8" x14ac:dyDescent="0.25">
      <c r="A1127">
        <v>5217</v>
      </c>
      <c r="B1127" t="s">
        <v>3404</v>
      </c>
      <c r="C1127" t="s">
        <v>1191</v>
      </c>
      <c r="D1127" t="s">
        <v>107</v>
      </c>
      <c r="E1127" t="s">
        <v>95</v>
      </c>
      <c r="F1127" t="s">
        <v>21</v>
      </c>
      <c r="G1127" t="s">
        <v>3405</v>
      </c>
      <c r="H1127" s="8">
        <v>94550</v>
      </c>
    </row>
    <row r="1128" spans="1:8" x14ac:dyDescent="0.25">
      <c r="A1128">
        <v>5222</v>
      </c>
      <c r="B1128" t="s">
        <v>435</v>
      </c>
      <c r="C1128" t="s">
        <v>436</v>
      </c>
      <c r="D1128" t="s">
        <v>437</v>
      </c>
      <c r="E1128" t="s">
        <v>27</v>
      </c>
      <c r="F1128" t="s">
        <v>172</v>
      </c>
      <c r="G1128" t="s">
        <v>438</v>
      </c>
      <c r="H1128" s="8">
        <v>63136</v>
      </c>
    </row>
    <row r="1129" spans="1:8" x14ac:dyDescent="0.25">
      <c r="A1129">
        <v>5230</v>
      </c>
      <c r="B1129" t="s">
        <v>2870</v>
      </c>
      <c r="C1129" t="s">
        <v>1109</v>
      </c>
      <c r="D1129" t="s">
        <v>107</v>
      </c>
      <c r="E1129" t="s">
        <v>8</v>
      </c>
      <c r="F1129" t="s">
        <v>21</v>
      </c>
      <c r="G1129" t="s">
        <v>3452</v>
      </c>
      <c r="H1129" s="8">
        <v>92704</v>
      </c>
    </row>
    <row r="1130" spans="1:8" x14ac:dyDescent="0.25">
      <c r="A1130">
        <v>5231</v>
      </c>
      <c r="B1130" t="s">
        <v>2915</v>
      </c>
      <c r="C1130" t="s">
        <v>93</v>
      </c>
      <c r="D1130" t="s">
        <v>848</v>
      </c>
      <c r="E1130" t="s">
        <v>8</v>
      </c>
      <c r="F1130" t="s">
        <v>108</v>
      </c>
      <c r="G1130" t="s">
        <v>2916</v>
      </c>
      <c r="H1130" s="8">
        <v>97045</v>
      </c>
    </row>
    <row r="1131" spans="1:8" x14ac:dyDescent="0.25">
      <c r="A1131">
        <v>5233</v>
      </c>
      <c r="B1131" t="s">
        <v>699</v>
      </c>
      <c r="C1131" t="s">
        <v>93</v>
      </c>
      <c r="D1131" t="s">
        <v>936</v>
      </c>
      <c r="E1131" t="s">
        <v>8</v>
      </c>
      <c r="F1131" t="s">
        <v>114</v>
      </c>
      <c r="G1131" t="s">
        <v>4481</v>
      </c>
      <c r="H1131" s="8">
        <v>77081</v>
      </c>
    </row>
    <row r="1132" spans="1:8" x14ac:dyDescent="0.25">
      <c r="A1132">
        <v>5243</v>
      </c>
      <c r="B1132" t="s">
        <v>5</v>
      </c>
      <c r="C1132" t="s">
        <v>93</v>
      </c>
      <c r="D1132" t="s">
        <v>107</v>
      </c>
      <c r="E1132" t="s">
        <v>8</v>
      </c>
      <c r="F1132" t="s">
        <v>9</v>
      </c>
      <c r="G1132" t="s">
        <v>4056</v>
      </c>
      <c r="H1132" s="8">
        <v>725</v>
      </c>
    </row>
    <row r="1133" spans="1:8" x14ac:dyDescent="0.25">
      <c r="A1133">
        <v>5255</v>
      </c>
      <c r="B1133" t="s">
        <v>995</v>
      </c>
      <c r="C1133" t="s">
        <v>93</v>
      </c>
      <c r="D1133" t="s">
        <v>3802</v>
      </c>
      <c r="E1133" t="s">
        <v>95</v>
      </c>
      <c r="F1133" t="s">
        <v>283</v>
      </c>
      <c r="G1133" t="s">
        <v>5571</v>
      </c>
      <c r="H1133" s="8">
        <v>23455</v>
      </c>
    </row>
    <row r="1134" spans="1:8" x14ac:dyDescent="0.25">
      <c r="A1134">
        <v>5256</v>
      </c>
      <c r="B1134" t="s">
        <v>5</v>
      </c>
      <c r="C1134" t="s">
        <v>2301</v>
      </c>
      <c r="D1134" t="s">
        <v>107</v>
      </c>
      <c r="E1134" t="s">
        <v>95</v>
      </c>
      <c r="F1134" t="s">
        <v>9</v>
      </c>
      <c r="G1134" t="s">
        <v>2302</v>
      </c>
      <c r="H1134" s="8">
        <v>725</v>
      </c>
    </row>
    <row r="1135" spans="1:8" x14ac:dyDescent="0.25">
      <c r="A1135">
        <v>5263</v>
      </c>
      <c r="B1135" t="s">
        <v>18</v>
      </c>
      <c r="C1135" t="s">
        <v>573</v>
      </c>
      <c r="D1135" t="s">
        <v>842</v>
      </c>
      <c r="E1135" t="s">
        <v>27</v>
      </c>
      <c r="F1135" t="s">
        <v>21</v>
      </c>
      <c r="G1135" t="s">
        <v>2333</v>
      </c>
      <c r="H1135" s="8">
        <v>95112</v>
      </c>
    </row>
    <row r="1136" spans="1:8" x14ac:dyDescent="0.25">
      <c r="A1136">
        <v>5278</v>
      </c>
      <c r="B1136" t="s">
        <v>3944</v>
      </c>
      <c r="C1136" t="s">
        <v>506</v>
      </c>
      <c r="D1136" t="s">
        <v>3637</v>
      </c>
      <c r="E1136" t="s">
        <v>27</v>
      </c>
      <c r="F1136" t="s">
        <v>21</v>
      </c>
      <c r="G1136" t="s">
        <v>4802</v>
      </c>
      <c r="H1136" s="8">
        <v>92683</v>
      </c>
    </row>
    <row r="1137" spans="1:8" x14ac:dyDescent="0.25">
      <c r="A1137">
        <v>5281</v>
      </c>
      <c r="B1137" t="s">
        <v>254</v>
      </c>
      <c r="C1137" t="s">
        <v>251</v>
      </c>
      <c r="D1137" t="s">
        <v>107</v>
      </c>
      <c r="E1137" t="s">
        <v>95</v>
      </c>
      <c r="F1137" t="s">
        <v>55</v>
      </c>
      <c r="G1137" t="s">
        <v>4351</v>
      </c>
      <c r="H1137" s="8">
        <v>60619</v>
      </c>
    </row>
    <row r="1138" spans="1:8" x14ac:dyDescent="0.25">
      <c r="A1138">
        <v>5282</v>
      </c>
      <c r="B1138" t="s">
        <v>1535</v>
      </c>
      <c r="C1138" t="s">
        <v>1536</v>
      </c>
      <c r="D1138" t="s">
        <v>1304</v>
      </c>
      <c r="E1138" t="s">
        <v>27</v>
      </c>
      <c r="F1138" t="s">
        <v>140</v>
      </c>
      <c r="G1138" t="s">
        <v>1537</v>
      </c>
      <c r="H1138" s="8">
        <v>30044</v>
      </c>
    </row>
    <row r="1139" spans="1:8" x14ac:dyDescent="0.25">
      <c r="A1139">
        <v>5290</v>
      </c>
      <c r="B1139" t="s">
        <v>5</v>
      </c>
      <c r="C1139" t="s">
        <v>93</v>
      </c>
      <c r="D1139" t="s">
        <v>107</v>
      </c>
      <c r="E1139" t="s">
        <v>8</v>
      </c>
      <c r="F1139" t="s">
        <v>9</v>
      </c>
      <c r="G1139" t="s">
        <v>3971</v>
      </c>
      <c r="H1139" s="8">
        <v>725</v>
      </c>
    </row>
    <row r="1140" spans="1:8" x14ac:dyDescent="0.25">
      <c r="A1140">
        <v>5292</v>
      </c>
      <c r="B1140" t="s">
        <v>5</v>
      </c>
      <c r="C1140" t="s">
        <v>93</v>
      </c>
      <c r="D1140" t="s">
        <v>1189</v>
      </c>
      <c r="E1140" t="s">
        <v>8</v>
      </c>
      <c r="F1140" t="s">
        <v>9</v>
      </c>
      <c r="G1140" t="s">
        <v>4271</v>
      </c>
      <c r="H1140" s="8">
        <v>725</v>
      </c>
    </row>
    <row r="1141" spans="1:8" x14ac:dyDescent="0.25">
      <c r="A1141">
        <v>5293</v>
      </c>
      <c r="B1141" t="s">
        <v>1538</v>
      </c>
      <c r="C1141" t="s">
        <v>738</v>
      </c>
      <c r="D1141" t="s">
        <v>485</v>
      </c>
      <c r="E1141" t="s">
        <v>8</v>
      </c>
      <c r="F1141" t="s">
        <v>21</v>
      </c>
      <c r="G1141" t="s">
        <v>5418</v>
      </c>
      <c r="H1141" s="8">
        <v>95823</v>
      </c>
    </row>
    <row r="1142" spans="1:8" x14ac:dyDescent="0.25">
      <c r="A1142">
        <v>5309</v>
      </c>
      <c r="B1142" t="s">
        <v>3136</v>
      </c>
      <c r="C1142" t="s">
        <v>727</v>
      </c>
      <c r="D1142" t="s">
        <v>302</v>
      </c>
      <c r="E1142" t="s">
        <v>95</v>
      </c>
      <c r="F1142" t="s">
        <v>140</v>
      </c>
      <c r="G1142" t="s">
        <v>3137</v>
      </c>
      <c r="H1142" s="8">
        <v>30080</v>
      </c>
    </row>
    <row r="1143" spans="1:8" x14ac:dyDescent="0.25">
      <c r="A1143">
        <v>5316</v>
      </c>
      <c r="B1143" t="s">
        <v>665</v>
      </c>
      <c r="C1143" t="s">
        <v>93</v>
      </c>
      <c r="D1143" t="s">
        <v>2251</v>
      </c>
      <c r="E1143" t="s">
        <v>27</v>
      </c>
      <c r="F1143" t="s">
        <v>283</v>
      </c>
      <c r="G1143" t="s">
        <v>1491</v>
      </c>
      <c r="H1143" s="8">
        <v>23320</v>
      </c>
    </row>
    <row r="1144" spans="1:8" x14ac:dyDescent="0.25">
      <c r="A1144">
        <v>5321</v>
      </c>
      <c r="B1144" t="s">
        <v>5</v>
      </c>
      <c r="C1144" t="s">
        <v>112</v>
      </c>
      <c r="D1144" t="s">
        <v>2956</v>
      </c>
      <c r="E1144" t="s">
        <v>27</v>
      </c>
      <c r="F1144" t="s">
        <v>9</v>
      </c>
      <c r="G1144" t="s">
        <v>2957</v>
      </c>
      <c r="H1144" s="8">
        <v>725</v>
      </c>
    </row>
    <row r="1145" spans="1:8" x14ac:dyDescent="0.25">
      <c r="A1145">
        <v>5324</v>
      </c>
      <c r="B1145" t="s">
        <v>699</v>
      </c>
      <c r="C1145" t="s">
        <v>93</v>
      </c>
      <c r="D1145" t="s">
        <v>2961</v>
      </c>
      <c r="E1145" t="s">
        <v>8</v>
      </c>
      <c r="F1145" t="s">
        <v>114</v>
      </c>
      <c r="G1145" t="s">
        <v>3257</v>
      </c>
      <c r="H1145" s="8">
        <v>77015</v>
      </c>
    </row>
    <row r="1146" spans="1:8" x14ac:dyDescent="0.25">
      <c r="A1146">
        <v>5325</v>
      </c>
      <c r="B1146" t="s">
        <v>5</v>
      </c>
      <c r="C1146" t="s">
        <v>1200</v>
      </c>
      <c r="D1146" t="s">
        <v>107</v>
      </c>
      <c r="E1146" t="s">
        <v>8</v>
      </c>
      <c r="F1146" t="s">
        <v>9</v>
      </c>
      <c r="G1146" t="s">
        <v>2611</v>
      </c>
      <c r="H1146" s="8">
        <v>725</v>
      </c>
    </row>
    <row r="1147" spans="1:8" x14ac:dyDescent="0.25">
      <c r="A1147">
        <v>5330</v>
      </c>
      <c r="B1147" t="s">
        <v>2299</v>
      </c>
      <c r="C1147" t="s">
        <v>93</v>
      </c>
      <c r="D1147" t="s">
        <v>107</v>
      </c>
      <c r="E1147" t="s">
        <v>8</v>
      </c>
      <c r="F1147" t="s">
        <v>140</v>
      </c>
      <c r="G1147" t="s">
        <v>2720</v>
      </c>
      <c r="H1147" s="8">
        <v>30349</v>
      </c>
    </row>
    <row r="1148" spans="1:8" x14ac:dyDescent="0.25">
      <c r="A1148">
        <v>5332</v>
      </c>
      <c r="B1148" t="s">
        <v>5</v>
      </c>
      <c r="C1148" t="s">
        <v>93</v>
      </c>
      <c r="D1148" t="s">
        <v>107</v>
      </c>
      <c r="E1148" t="s">
        <v>27</v>
      </c>
      <c r="F1148" t="s">
        <v>9</v>
      </c>
      <c r="G1148" t="s">
        <v>1601</v>
      </c>
      <c r="H1148" s="8">
        <v>725</v>
      </c>
    </row>
    <row r="1149" spans="1:8" x14ac:dyDescent="0.25">
      <c r="A1149">
        <v>5340</v>
      </c>
      <c r="B1149" t="s">
        <v>1168</v>
      </c>
      <c r="C1149" t="s">
        <v>948</v>
      </c>
      <c r="D1149" t="s">
        <v>2224</v>
      </c>
      <c r="E1149" t="s">
        <v>95</v>
      </c>
      <c r="F1149" t="s">
        <v>21</v>
      </c>
      <c r="G1149" t="s">
        <v>2157</v>
      </c>
      <c r="H1149" s="8">
        <v>90250</v>
      </c>
    </row>
    <row r="1150" spans="1:8" x14ac:dyDescent="0.25">
      <c r="A1150">
        <v>5341</v>
      </c>
      <c r="B1150" t="s">
        <v>495</v>
      </c>
      <c r="C1150" t="s">
        <v>93</v>
      </c>
      <c r="D1150" t="s">
        <v>3377</v>
      </c>
      <c r="E1150" t="s">
        <v>95</v>
      </c>
      <c r="F1150" t="s">
        <v>88</v>
      </c>
      <c r="G1150" t="s">
        <v>2291</v>
      </c>
      <c r="H1150" s="8">
        <v>11230</v>
      </c>
    </row>
    <row r="1151" spans="1:8" x14ac:dyDescent="0.25">
      <c r="A1151">
        <v>5342</v>
      </c>
      <c r="B1151" t="s">
        <v>18</v>
      </c>
      <c r="C1151" t="s">
        <v>1422</v>
      </c>
      <c r="D1151" t="s">
        <v>3543</v>
      </c>
      <c r="E1151" t="s">
        <v>95</v>
      </c>
      <c r="F1151" t="s">
        <v>21</v>
      </c>
      <c r="G1151" t="s">
        <v>2620</v>
      </c>
      <c r="H1151" s="8">
        <v>95111</v>
      </c>
    </row>
    <row r="1152" spans="1:8" x14ac:dyDescent="0.25">
      <c r="A1152">
        <v>5343</v>
      </c>
      <c r="B1152" t="s">
        <v>2119</v>
      </c>
      <c r="C1152" t="s">
        <v>93</v>
      </c>
      <c r="D1152" t="s">
        <v>107</v>
      </c>
      <c r="E1152" t="s">
        <v>95</v>
      </c>
      <c r="F1152" t="s">
        <v>55</v>
      </c>
      <c r="G1152" t="s">
        <v>5567</v>
      </c>
      <c r="H1152" s="8">
        <v>60453</v>
      </c>
    </row>
    <row r="1153" spans="1:8" x14ac:dyDescent="0.25">
      <c r="A1153">
        <v>5345</v>
      </c>
      <c r="B1153" t="s">
        <v>2516</v>
      </c>
      <c r="C1153" t="s">
        <v>93</v>
      </c>
      <c r="D1153" t="s">
        <v>985</v>
      </c>
      <c r="E1153" t="s">
        <v>95</v>
      </c>
      <c r="F1153" t="s">
        <v>88</v>
      </c>
      <c r="G1153" t="s">
        <v>2517</v>
      </c>
      <c r="H1153" s="8">
        <v>12550</v>
      </c>
    </row>
    <row r="1154" spans="1:8" x14ac:dyDescent="0.25">
      <c r="A1154">
        <v>5347</v>
      </c>
      <c r="B1154" t="s">
        <v>281</v>
      </c>
      <c r="C1154" t="s">
        <v>957</v>
      </c>
      <c r="D1154" t="s">
        <v>107</v>
      </c>
      <c r="E1154" t="s">
        <v>8</v>
      </c>
      <c r="F1154" t="s">
        <v>283</v>
      </c>
      <c r="G1154" t="s">
        <v>4634</v>
      </c>
      <c r="H1154" s="8">
        <v>22193</v>
      </c>
    </row>
    <row r="1155" spans="1:8" x14ac:dyDescent="0.25">
      <c r="A1155">
        <v>5348</v>
      </c>
      <c r="B1155" t="s">
        <v>174</v>
      </c>
      <c r="C1155" t="s">
        <v>93</v>
      </c>
      <c r="D1155" t="s">
        <v>574</v>
      </c>
      <c r="E1155" t="s">
        <v>27</v>
      </c>
      <c r="F1155" t="s">
        <v>21</v>
      </c>
      <c r="G1155" t="s">
        <v>2500</v>
      </c>
      <c r="H1155" s="8">
        <v>90032</v>
      </c>
    </row>
    <row r="1156" spans="1:8" x14ac:dyDescent="0.25">
      <c r="A1156">
        <v>5355</v>
      </c>
      <c r="B1156" t="s">
        <v>359</v>
      </c>
      <c r="C1156" t="s">
        <v>1070</v>
      </c>
      <c r="D1156" t="s">
        <v>2562</v>
      </c>
      <c r="E1156" t="s">
        <v>8</v>
      </c>
      <c r="F1156" t="s">
        <v>341</v>
      </c>
      <c r="G1156" t="s">
        <v>2563</v>
      </c>
      <c r="H1156" s="8">
        <v>28205</v>
      </c>
    </row>
    <row r="1157" spans="1:8" x14ac:dyDescent="0.25">
      <c r="A1157">
        <v>5361</v>
      </c>
      <c r="B1157" t="s">
        <v>5</v>
      </c>
      <c r="C1157" t="s">
        <v>417</v>
      </c>
      <c r="D1157" t="s">
        <v>418</v>
      </c>
      <c r="E1157" t="s">
        <v>8</v>
      </c>
      <c r="F1157" t="s">
        <v>9</v>
      </c>
      <c r="G1157" t="s">
        <v>419</v>
      </c>
      <c r="H1157" s="8">
        <v>725</v>
      </c>
    </row>
    <row r="1158" spans="1:8" x14ac:dyDescent="0.25">
      <c r="A1158">
        <v>5363</v>
      </c>
      <c r="B1158" t="s">
        <v>1351</v>
      </c>
      <c r="C1158" t="s">
        <v>93</v>
      </c>
      <c r="D1158" t="s">
        <v>107</v>
      </c>
      <c r="E1158" t="s">
        <v>8</v>
      </c>
      <c r="F1158" t="s">
        <v>381</v>
      </c>
      <c r="G1158" t="s">
        <v>3444</v>
      </c>
      <c r="H1158" s="8">
        <v>49201</v>
      </c>
    </row>
    <row r="1159" spans="1:8" x14ac:dyDescent="0.25">
      <c r="A1159">
        <v>5368</v>
      </c>
      <c r="B1159" t="s">
        <v>495</v>
      </c>
      <c r="C1159" t="s">
        <v>1401</v>
      </c>
      <c r="D1159" t="s">
        <v>107</v>
      </c>
      <c r="E1159" t="s">
        <v>95</v>
      </c>
      <c r="F1159" t="s">
        <v>88</v>
      </c>
      <c r="G1159" t="s">
        <v>5631</v>
      </c>
      <c r="H1159" s="8">
        <v>11235</v>
      </c>
    </row>
    <row r="1160" spans="1:8" x14ac:dyDescent="0.25">
      <c r="A1160">
        <v>5371</v>
      </c>
      <c r="B1160" t="s">
        <v>5</v>
      </c>
      <c r="C1160" t="s">
        <v>1788</v>
      </c>
      <c r="D1160" t="s">
        <v>1812</v>
      </c>
      <c r="E1160" t="s">
        <v>27</v>
      </c>
      <c r="F1160" t="s">
        <v>9</v>
      </c>
      <c r="G1160" t="s">
        <v>4872</v>
      </c>
      <c r="H1160" s="8">
        <v>725</v>
      </c>
    </row>
    <row r="1161" spans="1:8" x14ac:dyDescent="0.25">
      <c r="A1161">
        <v>5372</v>
      </c>
      <c r="B1161" t="s">
        <v>474</v>
      </c>
      <c r="C1161" t="s">
        <v>93</v>
      </c>
      <c r="D1161" t="s">
        <v>107</v>
      </c>
      <c r="E1161" t="s">
        <v>95</v>
      </c>
      <c r="F1161" t="s">
        <v>140</v>
      </c>
      <c r="G1161" t="s">
        <v>3576</v>
      </c>
      <c r="H1161" s="8">
        <v>30906</v>
      </c>
    </row>
    <row r="1162" spans="1:8" x14ac:dyDescent="0.25">
      <c r="A1162">
        <v>5373</v>
      </c>
      <c r="B1162" t="s">
        <v>699</v>
      </c>
      <c r="C1162" t="s">
        <v>711</v>
      </c>
      <c r="D1162" t="s">
        <v>4916</v>
      </c>
      <c r="E1162" t="s">
        <v>27</v>
      </c>
      <c r="F1162" t="s">
        <v>114</v>
      </c>
      <c r="G1162" t="s">
        <v>4059</v>
      </c>
      <c r="H1162" s="8">
        <v>77015</v>
      </c>
    </row>
    <row r="1163" spans="1:8" x14ac:dyDescent="0.25">
      <c r="A1163">
        <v>5382</v>
      </c>
      <c r="B1163" t="s">
        <v>5</v>
      </c>
      <c r="C1163" t="s">
        <v>93</v>
      </c>
      <c r="D1163" t="s">
        <v>107</v>
      </c>
      <c r="E1163" t="s">
        <v>95</v>
      </c>
      <c r="F1163" t="s">
        <v>9</v>
      </c>
      <c r="G1163" t="s">
        <v>3565</v>
      </c>
      <c r="H1163" s="8">
        <v>725</v>
      </c>
    </row>
    <row r="1164" spans="1:8" x14ac:dyDescent="0.25">
      <c r="A1164">
        <v>5384</v>
      </c>
      <c r="B1164" t="s">
        <v>699</v>
      </c>
      <c r="C1164" t="s">
        <v>444</v>
      </c>
      <c r="D1164" t="s">
        <v>107</v>
      </c>
      <c r="E1164" t="s">
        <v>27</v>
      </c>
      <c r="F1164" t="s">
        <v>114</v>
      </c>
      <c r="G1164" t="s">
        <v>3928</v>
      </c>
      <c r="H1164" s="8">
        <v>77015</v>
      </c>
    </row>
    <row r="1165" spans="1:8" x14ac:dyDescent="0.25">
      <c r="A1165">
        <v>5388</v>
      </c>
      <c r="B1165" t="s">
        <v>1253</v>
      </c>
      <c r="C1165" t="s">
        <v>1191</v>
      </c>
      <c r="D1165" t="s">
        <v>1169</v>
      </c>
      <c r="E1165" t="s">
        <v>27</v>
      </c>
      <c r="F1165" t="s">
        <v>158</v>
      </c>
      <c r="G1165" t="s">
        <v>1254</v>
      </c>
      <c r="H1165" s="8">
        <v>37075</v>
      </c>
    </row>
    <row r="1166" spans="1:8" x14ac:dyDescent="0.25">
      <c r="A1166">
        <v>5389</v>
      </c>
      <c r="B1166" t="s">
        <v>5</v>
      </c>
      <c r="C1166" t="s">
        <v>93</v>
      </c>
      <c r="D1166" t="s">
        <v>107</v>
      </c>
      <c r="E1166" t="s">
        <v>27</v>
      </c>
      <c r="F1166" t="s">
        <v>9</v>
      </c>
      <c r="G1166" t="s">
        <v>1610</v>
      </c>
      <c r="H1166" s="8">
        <v>725</v>
      </c>
    </row>
    <row r="1167" spans="1:8" x14ac:dyDescent="0.25">
      <c r="A1167">
        <v>5402</v>
      </c>
      <c r="B1167" t="s">
        <v>710</v>
      </c>
      <c r="C1167" t="s">
        <v>488</v>
      </c>
      <c r="D1167" t="s">
        <v>1333</v>
      </c>
      <c r="E1167" t="s">
        <v>8</v>
      </c>
      <c r="F1167" t="s">
        <v>448</v>
      </c>
      <c r="G1167" t="s">
        <v>3076</v>
      </c>
      <c r="H1167" s="8">
        <v>33312</v>
      </c>
    </row>
    <row r="1168" spans="1:8" x14ac:dyDescent="0.25">
      <c r="A1168">
        <v>5403</v>
      </c>
      <c r="B1168" t="s">
        <v>343</v>
      </c>
      <c r="C1168" t="s">
        <v>93</v>
      </c>
      <c r="D1168" t="s">
        <v>107</v>
      </c>
      <c r="E1168" t="s">
        <v>8</v>
      </c>
      <c r="F1168" t="s">
        <v>248</v>
      </c>
      <c r="G1168" t="s">
        <v>1312</v>
      </c>
      <c r="H1168" s="8">
        <v>43207</v>
      </c>
    </row>
    <row r="1169" spans="1:8" x14ac:dyDescent="0.25">
      <c r="A1169">
        <v>5405</v>
      </c>
      <c r="B1169" t="s">
        <v>254</v>
      </c>
      <c r="C1169" t="s">
        <v>1103</v>
      </c>
      <c r="D1169" t="s">
        <v>428</v>
      </c>
      <c r="E1169" t="s">
        <v>8</v>
      </c>
      <c r="F1169" t="s">
        <v>55</v>
      </c>
      <c r="G1169" t="s">
        <v>4742</v>
      </c>
      <c r="H1169" s="8">
        <v>60619</v>
      </c>
    </row>
    <row r="1170" spans="1:8" x14ac:dyDescent="0.25">
      <c r="A1170">
        <v>5414</v>
      </c>
      <c r="B1170" t="s">
        <v>5</v>
      </c>
      <c r="C1170" t="s">
        <v>2025</v>
      </c>
      <c r="D1170" t="s">
        <v>2937</v>
      </c>
      <c r="E1170" t="s">
        <v>27</v>
      </c>
      <c r="F1170" t="s">
        <v>9</v>
      </c>
      <c r="G1170" t="s">
        <v>4914</v>
      </c>
      <c r="H1170" s="8">
        <v>725</v>
      </c>
    </row>
    <row r="1171" spans="1:8" x14ac:dyDescent="0.25">
      <c r="A1171">
        <v>5415</v>
      </c>
      <c r="B1171" t="s">
        <v>3077</v>
      </c>
      <c r="C1171" t="s">
        <v>93</v>
      </c>
      <c r="D1171" t="s">
        <v>107</v>
      </c>
      <c r="E1171" t="s">
        <v>95</v>
      </c>
      <c r="F1171" t="s">
        <v>190</v>
      </c>
      <c r="G1171" t="s">
        <v>4444</v>
      </c>
      <c r="H1171" s="8">
        <v>85364</v>
      </c>
    </row>
    <row r="1172" spans="1:8" x14ac:dyDescent="0.25">
      <c r="A1172">
        <v>5418</v>
      </c>
      <c r="B1172" t="s">
        <v>1782</v>
      </c>
      <c r="C1172" t="s">
        <v>93</v>
      </c>
      <c r="D1172" t="s">
        <v>762</v>
      </c>
      <c r="E1172" t="s">
        <v>8</v>
      </c>
      <c r="F1172" t="s">
        <v>140</v>
      </c>
      <c r="G1172" t="s">
        <v>4071</v>
      </c>
      <c r="H1172" s="8">
        <v>30066</v>
      </c>
    </row>
    <row r="1173" spans="1:8" x14ac:dyDescent="0.25">
      <c r="A1173">
        <v>5424</v>
      </c>
      <c r="B1173" t="s">
        <v>1132</v>
      </c>
      <c r="C1173" t="s">
        <v>93</v>
      </c>
      <c r="D1173" t="s">
        <v>1673</v>
      </c>
      <c r="E1173" t="s">
        <v>95</v>
      </c>
      <c r="F1173" t="s">
        <v>21</v>
      </c>
      <c r="G1173" t="s">
        <v>5424</v>
      </c>
      <c r="H1173" s="8">
        <v>92083</v>
      </c>
    </row>
    <row r="1174" spans="1:8" x14ac:dyDescent="0.25">
      <c r="A1174">
        <v>5426</v>
      </c>
      <c r="B1174" t="s">
        <v>2325</v>
      </c>
      <c r="C1174" t="s">
        <v>93</v>
      </c>
      <c r="D1174" t="s">
        <v>107</v>
      </c>
      <c r="E1174" t="s">
        <v>95</v>
      </c>
      <c r="F1174" t="s">
        <v>21</v>
      </c>
      <c r="G1174" t="s">
        <v>3369</v>
      </c>
      <c r="H1174" s="8">
        <v>94509</v>
      </c>
    </row>
    <row r="1175" spans="1:8" x14ac:dyDescent="0.25">
      <c r="A1175">
        <v>5427</v>
      </c>
      <c r="B1175" t="s">
        <v>2810</v>
      </c>
      <c r="C1175" t="s">
        <v>2917</v>
      </c>
      <c r="D1175" t="s">
        <v>2384</v>
      </c>
      <c r="E1175" t="s">
        <v>95</v>
      </c>
      <c r="F1175" t="s">
        <v>381</v>
      </c>
      <c r="G1175" t="s">
        <v>2598</v>
      </c>
      <c r="H1175" s="8">
        <v>48103</v>
      </c>
    </row>
    <row r="1176" spans="1:8" x14ac:dyDescent="0.25">
      <c r="A1176">
        <v>5428</v>
      </c>
      <c r="B1176" t="s">
        <v>2536</v>
      </c>
      <c r="C1176" t="s">
        <v>93</v>
      </c>
      <c r="D1176" t="s">
        <v>107</v>
      </c>
      <c r="E1176" t="s">
        <v>27</v>
      </c>
      <c r="F1176" t="s">
        <v>1145</v>
      </c>
      <c r="G1176" t="s">
        <v>5456</v>
      </c>
      <c r="H1176" s="8">
        <v>54601</v>
      </c>
    </row>
    <row r="1177" spans="1:8" x14ac:dyDescent="0.25">
      <c r="A1177">
        <v>5446</v>
      </c>
      <c r="B1177" t="s">
        <v>633</v>
      </c>
      <c r="C1177" t="s">
        <v>93</v>
      </c>
      <c r="D1177" t="s">
        <v>107</v>
      </c>
      <c r="E1177" t="s">
        <v>27</v>
      </c>
      <c r="F1177" t="s">
        <v>140</v>
      </c>
      <c r="G1177" t="s">
        <v>634</v>
      </c>
      <c r="H1177" s="8">
        <v>30135</v>
      </c>
    </row>
    <row r="1178" spans="1:8" x14ac:dyDescent="0.25">
      <c r="A1178">
        <v>5447</v>
      </c>
      <c r="B1178" t="s">
        <v>5</v>
      </c>
      <c r="C1178" t="s">
        <v>251</v>
      </c>
      <c r="D1178" t="s">
        <v>4245</v>
      </c>
      <c r="E1178" t="s">
        <v>95</v>
      </c>
      <c r="F1178" t="s">
        <v>9</v>
      </c>
      <c r="G1178" t="s">
        <v>4246</v>
      </c>
      <c r="H1178" s="8">
        <v>725</v>
      </c>
    </row>
    <row r="1179" spans="1:8" x14ac:dyDescent="0.25">
      <c r="A1179">
        <v>5451</v>
      </c>
      <c r="B1179" t="s">
        <v>254</v>
      </c>
      <c r="C1179" t="s">
        <v>719</v>
      </c>
      <c r="D1179" t="s">
        <v>1189</v>
      </c>
      <c r="E1179" t="s">
        <v>95</v>
      </c>
      <c r="F1179" t="s">
        <v>55</v>
      </c>
      <c r="G1179" t="s">
        <v>5411</v>
      </c>
      <c r="H1179" s="8">
        <v>60632</v>
      </c>
    </row>
    <row r="1180" spans="1:8" x14ac:dyDescent="0.25">
      <c r="A1180">
        <v>5452</v>
      </c>
      <c r="B1180" t="s">
        <v>4307</v>
      </c>
      <c r="C1180" t="s">
        <v>93</v>
      </c>
      <c r="D1180" t="s">
        <v>3441</v>
      </c>
      <c r="E1180" t="s">
        <v>95</v>
      </c>
      <c r="F1180" t="s">
        <v>21</v>
      </c>
      <c r="G1180" t="s">
        <v>5661</v>
      </c>
      <c r="H1180" s="8">
        <v>95060</v>
      </c>
    </row>
    <row r="1181" spans="1:8" x14ac:dyDescent="0.25">
      <c r="A1181">
        <v>5454</v>
      </c>
      <c r="B1181" t="s">
        <v>2337</v>
      </c>
      <c r="C1181" t="s">
        <v>93</v>
      </c>
      <c r="D1181" t="s">
        <v>107</v>
      </c>
      <c r="E1181" t="s">
        <v>95</v>
      </c>
      <c r="F1181" t="s">
        <v>153</v>
      </c>
      <c r="G1181" t="s">
        <v>3190</v>
      </c>
      <c r="H1181" s="8">
        <v>84404</v>
      </c>
    </row>
    <row r="1182" spans="1:8" x14ac:dyDescent="0.25">
      <c r="A1182">
        <v>5459</v>
      </c>
      <c r="B1182" t="s">
        <v>5</v>
      </c>
      <c r="C1182" t="s">
        <v>93</v>
      </c>
      <c r="D1182" t="s">
        <v>2054</v>
      </c>
      <c r="E1182" t="s">
        <v>8</v>
      </c>
      <c r="F1182" t="s">
        <v>9</v>
      </c>
      <c r="G1182" t="s">
        <v>1721</v>
      </c>
      <c r="H1182" s="8">
        <v>725</v>
      </c>
    </row>
    <row r="1183" spans="1:8" x14ac:dyDescent="0.25">
      <c r="A1183">
        <v>5460</v>
      </c>
      <c r="B1183" t="s">
        <v>699</v>
      </c>
      <c r="C1183" t="s">
        <v>499</v>
      </c>
      <c r="D1183" t="s">
        <v>107</v>
      </c>
      <c r="E1183" t="s">
        <v>95</v>
      </c>
      <c r="F1183" t="s">
        <v>114</v>
      </c>
      <c r="G1183" t="s">
        <v>5239</v>
      </c>
      <c r="H1183" s="8">
        <v>77093</v>
      </c>
    </row>
    <row r="1184" spans="1:8" x14ac:dyDescent="0.25">
      <c r="A1184">
        <v>5466</v>
      </c>
      <c r="B1184" t="s">
        <v>5</v>
      </c>
      <c r="C1184" t="s">
        <v>2057</v>
      </c>
      <c r="D1184" t="s">
        <v>1189</v>
      </c>
      <c r="E1184" t="s">
        <v>27</v>
      </c>
      <c r="F1184" t="s">
        <v>9</v>
      </c>
      <c r="G1184" t="s">
        <v>2063</v>
      </c>
      <c r="H1184" s="8">
        <v>725</v>
      </c>
    </row>
    <row r="1185" spans="1:8" x14ac:dyDescent="0.25">
      <c r="A1185">
        <v>5469</v>
      </c>
      <c r="B1185" t="s">
        <v>3938</v>
      </c>
      <c r="C1185" t="s">
        <v>93</v>
      </c>
      <c r="D1185" t="s">
        <v>863</v>
      </c>
      <c r="E1185" t="s">
        <v>8</v>
      </c>
      <c r="F1185" t="s">
        <v>88</v>
      </c>
      <c r="G1185" t="s">
        <v>4020</v>
      </c>
      <c r="H1185" s="8">
        <v>11691</v>
      </c>
    </row>
    <row r="1186" spans="1:8" x14ac:dyDescent="0.25">
      <c r="A1186">
        <v>5471</v>
      </c>
      <c r="B1186" t="s">
        <v>1293</v>
      </c>
      <c r="C1186" t="s">
        <v>886</v>
      </c>
      <c r="D1186" t="s">
        <v>107</v>
      </c>
      <c r="E1186" t="s">
        <v>27</v>
      </c>
      <c r="F1186" t="s">
        <v>190</v>
      </c>
      <c r="G1186" t="s">
        <v>4611</v>
      </c>
      <c r="H1186" s="8">
        <v>85281</v>
      </c>
    </row>
    <row r="1187" spans="1:8" x14ac:dyDescent="0.25">
      <c r="A1187">
        <v>5474</v>
      </c>
      <c r="B1187" t="s">
        <v>3122</v>
      </c>
      <c r="C1187" t="s">
        <v>93</v>
      </c>
      <c r="D1187" t="s">
        <v>1284</v>
      </c>
      <c r="E1187" t="s">
        <v>8</v>
      </c>
      <c r="F1187" t="s">
        <v>1145</v>
      </c>
      <c r="G1187" t="s">
        <v>3916</v>
      </c>
      <c r="H1187" s="8">
        <v>54935</v>
      </c>
    </row>
    <row r="1188" spans="1:8" x14ac:dyDescent="0.25">
      <c r="A1188">
        <v>5475</v>
      </c>
      <c r="B1188" t="s">
        <v>5</v>
      </c>
      <c r="C1188" t="s">
        <v>790</v>
      </c>
      <c r="D1188" t="s">
        <v>107</v>
      </c>
      <c r="E1188" t="s">
        <v>27</v>
      </c>
      <c r="F1188" t="s">
        <v>9</v>
      </c>
      <c r="G1188" t="s">
        <v>2075</v>
      </c>
      <c r="H1188" s="8">
        <v>725</v>
      </c>
    </row>
    <row r="1189" spans="1:8" x14ac:dyDescent="0.25">
      <c r="A1189">
        <v>5482</v>
      </c>
      <c r="B1189" t="s">
        <v>5</v>
      </c>
      <c r="C1189" t="s">
        <v>3108</v>
      </c>
      <c r="D1189" t="s">
        <v>1559</v>
      </c>
      <c r="E1189" t="s">
        <v>95</v>
      </c>
      <c r="F1189" t="s">
        <v>9</v>
      </c>
      <c r="G1189" t="s">
        <v>5572</v>
      </c>
      <c r="H1189" s="8">
        <v>725</v>
      </c>
    </row>
    <row r="1190" spans="1:8" x14ac:dyDescent="0.25">
      <c r="A1190">
        <v>5483</v>
      </c>
      <c r="B1190" t="s">
        <v>2625</v>
      </c>
      <c r="C1190" t="s">
        <v>93</v>
      </c>
      <c r="D1190" t="s">
        <v>107</v>
      </c>
      <c r="E1190" t="s">
        <v>8</v>
      </c>
      <c r="F1190" t="s">
        <v>158</v>
      </c>
      <c r="G1190" t="s">
        <v>4951</v>
      </c>
      <c r="H1190" s="8">
        <v>37130</v>
      </c>
    </row>
    <row r="1191" spans="1:8" x14ac:dyDescent="0.25">
      <c r="A1191">
        <v>5486</v>
      </c>
      <c r="B1191" t="s">
        <v>5</v>
      </c>
      <c r="C1191" t="s">
        <v>93</v>
      </c>
      <c r="D1191" t="s">
        <v>107</v>
      </c>
      <c r="E1191" t="s">
        <v>95</v>
      </c>
      <c r="F1191" t="s">
        <v>9</v>
      </c>
      <c r="G1191" t="s">
        <v>893</v>
      </c>
      <c r="H1191" s="8">
        <v>725</v>
      </c>
    </row>
    <row r="1192" spans="1:8" x14ac:dyDescent="0.25">
      <c r="A1192">
        <v>5488</v>
      </c>
      <c r="B1192" t="s">
        <v>2290</v>
      </c>
      <c r="C1192" t="s">
        <v>93</v>
      </c>
      <c r="D1192" t="s">
        <v>1277</v>
      </c>
      <c r="E1192" t="s">
        <v>27</v>
      </c>
      <c r="F1192" t="s">
        <v>21</v>
      </c>
      <c r="G1192" t="s">
        <v>2790</v>
      </c>
      <c r="H1192" s="8">
        <v>91764</v>
      </c>
    </row>
    <row r="1193" spans="1:8" x14ac:dyDescent="0.25">
      <c r="A1193">
        <v>5504</v>
      </c>
      <c r="B1193" t="s">
        <v>5</v>
      </c>
      <c r="C1193" t="s">
        <v>93</v>
      </c>
      <c r="D1193" t="s">
        <v>968</v>
      </c>
      <c r="E1193" t="s">
        <v>8</v>
      </c>
      <c r="F1193" t="s">
        <v>9</v>
      </c>
      <c r="G1193" t="s">
        <v>4489</v>
      </c>
      <c r="H1193" s="8">
        <v>725</v>
      </c>
    </row>
    <row r="1194" spans="1:8" x14ac:dyDescent="0.25">
      <c r="A1194">
        <v>5507</v>
      </c>
      <c r="B1194" t="s">
        <v>2996</v>
      </c>
      <c r="C1194" t="s">
        <v>2057</v>
      </c>
      <c r="D1194" t="s">
        <v>597</v>
      </c>
      <c r="E1194" t="s">
        <v>27</v>
      </c>
      <c r="F1194" t="s">
        <v>77</v>
      </c>
      <c r="G1194" t="s">
        <v>4729</v>
      </c>
      <c r="H1194" s="8">
        <v>17201</v>
      </c>
    </row>
    <row r="1195" spans="1:8" x14ac:dyDescent="0.25">
      <c r="A1195">
        <v>5513</v>
      </c>
      <c r="B1195" t="s">
        <v>5</v>
      </c>
      <c r="C1195" t="s">
        <v>93</v>
      </c>
      <c r="D1195" t="s">
        <v>107</v>
      </c>
      <c r="E1195" t="s">
        <v>27</v>
      </c>
      <c r="F1195" t="s">
        <v>9</v>
      </c>
      <c r="G1195" t="s">
        <v>4532</v>
      </c>
      <c r="H1195" s="8">
        <v>725</v>
      </c>
    </row>
    <row r="1196" spans="1:8" x14ac:dyDescent="0.25">
      <c r="A1196">
        <v>5514</v>
      </c>
      <c r="B1196" t="s">
        <v>2594</v>
      </c>
      <c r="C1196" t="s">
        <v>577</v>
      </c>
      <c r="D1196" t="s">
        <v>739</v>
      </c>
      <c r="E1196" t="s">
        <v>8</v>
      </c>
      <c r="F1196" t="s">
        <v>55</v>
      </c>
      <c r="G1196" t="s">
        <v>2595</v>
      </c>
      <c r="H1196" s="8">
        <v>60016</v>
      </c>
    </row>
    <row r="1197" spans="1:8" x14ac:dyDescent="0.25">
      <c r="A1197">
        <v>5517</v>
      </c>
      <c r="B1197" t="s">
        <v>1210</v>
      </c>
      <c r="C1197" t="s">
        <v>93</v>
      </c>
      <c r="D1197" t="s">
        <v>3048</v>
      </c>
      <c r="E1197" t="s">
        <v>95</v>
      </c>
      <c r="F1197" t="s">
        <v>308</v>
      </c>
      <c r="G1197" t="s">
        <v>5671</v>
      </c>
      <c r="H1197" s="8">
        <v>7003</v>
      </c>
    </row>
    <row r="1198" spans="1:8" x14ac:dyDescent="0.25">
      <c r="A1198">
        <v>5519</v>
      </c>
      <c r="B1198" t="s">
        <v>5</v>
      </c>
      <c r="C1198" t="s">
        <v>967</v>
      </c>
      <c r="D1198" t="s">
        <v>521</v>
      </c>
      <c r="E1198" t="s">
        <v>27</v>
      </c>
      <c r="F1198" t="s">
        <v>9</v>
      </c>
      <c r="G1198" t="s">
        <v>2076</v>
      </c>
      <c r="H1198" s="8">
        <v>725</v>
      </c>
    </row>
    <row r="1199" spans="1:8" x14ac:dyDescent="0.25">
      <c r="A1199">
        <v>5530</v>
      </c>
      <c r="B1199" t="s">
        <v>5</v>
      </c>
      <c r="C1199" t="s">
        <v>886</v>
      </c>
      <c r="D1199" t="s">
        <v>264</v>
      </c>
      <c r="E1199" t="s">
        <v>27</v>
      </c>
      <c r="F1199" t="s">
        <v>9</v>
      </c>
      <c r="G1199" t="s">
        <v>2056</v>
      </c>
      <c r="H1199" s="8">
        <v>725</v>
      </c>
    </row>
    <row r="1200" spans="1:8" x14ac:dyDescent="0.25">
      <c r="A1200">
        <v>5538</v>
      </c>
      <c r="B1200" t="s">
        <v>3404</v>
      </c>
      <c r="C1200" t="s">
        <v>1853</v>
      </c>
      <c r="D1200" t="s">
        <v>107</v>
      </c>
      <c r="E1200" t="s">
        <v>27</v>
      </c>
      <c r="F1200" t="s">
        <v>21</v>
      </c>
      <c r="G1200" t="s">
        <v>4610</v>
      </c>
      <c r="H1200" s="8">
        <v>94550</v>
      </c>
    </row>
    <row r="1201" spans="1:8" x14ac:dyDescent="0.25">
      <c r="A1201">
        <v>5539</v>
      </c>
      <c r="B1201" t="s">
        <v>2290</v>
      </c>
      <c r="C1201" t="s">
        <v>93</v>
      </c>
      <c r="D1201" t="s">
        <v>860</v>
      </c>
      <c r="E1201" t="s">
        <v>8</v>
      </c>
      <c r="F1201" t="s">
        <v>21</v>
      </c>
      <c r="G1201" t="s">
        <v>4883</v>
      </c>
      <c r="H1201" s="8">
        <v>91764</v>
      </c>
    </row>
    <row r="1202" spans="1:8" x14ac:dyDescent="0.25">
      <c r="A1202">
        <v>5541</v>
      </c>
      <c r="B1202" t="s">
        <v>699</v>
      </c>
      <c r="C1202" t="s">
        <v>3764</v>
      </c>
      <c r="D1202" t="s">
        <v>4248</v>
      </c>
      <c r="E1202" t="s">
        <v>95</v>
      </c>
      <c r="F1202" t="s">
        <v>114</v>
      </c>
      <c r="G1202" t="s">
        <v>5091</v>
      </c>
      <c r="H1202" s="8">
        <v>77015</v>
      </c>
    </row>
    <row r="1203" spans="1:8" x14ac:dyDescent="0.25">
      <c r="A1203">
        <v>5543</v>
      </c>
      <c r="B1203" t="s">
        <v>3938</v>
      </c>
      <c r="C1203" t="s">
        <v>711</v>
      </c>
      <c r="D1203" t="s">
        <v>523</v>
      </c>
      <c r="E1203" t="s">
        <v>27</v>
      </c>
      <c r="F1203" t="s">
        <v>88</v>
      </c>
      <c r="G1203" t="s">
        <v>4458</v>
      </c>
      <c r="H1203" s="8">
        <v>11691</v>
      </c>
    </row>
    <row r="1204" spans="1:8" x14ac:dyDescent="0.25">
      <c r="A1204">
        <v>5556</v>
      </c>
      <c r="B1204" t="s">
        <v>5</v>
      </c>
      <c r="C1204" t="s">
        <v>491</v>
      </c>
      <c r="D1204" t="s">
        <v>3958</v>
      </c>
      <c r="E1204" t="s">
        <v>8</v>
      </c>
      <c r="F1204" t="s">
        <v>9</v>
      </c>
      <c r="G1204" t="s">
        <v>4513</v>
      </c>
      <c r="H1204" s="8">
        <v>725</v>
      </c>
    </row>
    <row r="1205" spans="1:8" x14ac:dyDescent="0.25">
      <c r="A1205">
        <v>5570</v>
      </c>
      <c r="B1205" t="s">
        <v>622</v>
      </c>
      <c r="C1205" t="s">
        <v>93</v>
      </c>
      <c r="D1205" t="s">
        <v>107</v>
      </c>
      <c r="E1205" t="s">
        <v>27</v>
      </c>
      <c r="F1205" t="s">
        <v>21</v>
      </c>
      <c r="G1205" t="s">
        <v>3164</v>
      </c>
      <c r="H1205" s="8">
        <v>92691</v>
      </c>
    </row>
    <row r="1206" spans="1:8" x14ac:dyDescent="0.25">
      <c r="A1206">
        <v>5573</v>
      </c>
      <c r="B1206" t="s">
        <v>2170</v>
      </c>
      <c r="C1206" t="s">
        <v>2067</v>
      </c>
      <c r="D1206" t="s">
        <v>1106</v>
      </c>
      <c r="E1206" t="s">
        <v>27</v>
      </c>
      <c r="F1206" t="s">
        <v>248</v>
      </c>
      <c r="G1206" t="s">
        <v>2491</v>
      </c>
      <c r="H1206" s="8">
        <v>44105</v>
      </c>
    </row>
    <row r="1207" spans="1:8" x14ac:dyDescent="0.25">
      <c r="A1207">
        <v>5576</v>
      </c>
      <c r="B1207" t="s">
        <v>5</v>
      </c>
      <c r="C1207" t="s">
        <v>671</v>
      </c>
      <c r="D1207" t="s">
        <v>3084</v>
      </c>
      <c r="E1207" t="s">
        <v>95</v>
      </c>
      <c r="F1207" t="s">
        <v>9</v>
      </c>
      <c r="G1207" t="s">
        <v>3654</v>
      </c>
      <c r="H1207" s="8">
        <v>725</v>
      </c>
    </row>
    <row r="1208" spans="1:8" x14ac:dyDescent="0.25">
      <c r="A1208">
        <v>5579</v>
      </c>
      <c r="B1208" t="s">
        <v>626</v>
      </c>
      <c r="C1208" t="s">
        <v>93</v>
      </c>
      <c r="D1208" t="s">
        <v>3701</v>
      </c>
      <c r="E1208" t="s">
        <v>95</v>
      </c>
      <c r="F1208" t="s">
        <v>55</v>
      </c>
      <c r="G1208" t="s">
        <v>2850</v>
      </c>
      <c r="H1208" s="8">
        <v>60123</v>
      </c>
    </row>
    <row r="1209" spans="1:8" x14ac:dyDescent="0.25">
      <c r="A1209">
        <v>5580</v>
      </c>
      <c r="B1209" t="s">
        <v>1309</v>
      </c>
      <c r="C1209" t="s">
        <v>2047</v>
      </c>
      <c r="D1209" t="s">
        <v>107</v>
      </c>
      <c r="E1209" t="s">
        <v>95</v>
      </c>
      <c r="F1209" t="s">
        <v>21</v>
      </c>
      <c r="G1209" t="s">
        <v>4073</v>
      </c>
      <c r="H1209" s="8">
        <v>92557</v>
      </c>
    </row>
    <row r="1210" spans="1:8" x14ac:dyDescent="0.25">
      <c r="A1210">
        <v>5582</v>
      </c>
      <c r="B1210" t="s">
        <v>254</v>
      </c>
      <c r="C1210" t="s">
        <v>1504</v>
      </c>
      <c r="D1210" t="s">
        <v>1204</v>
      </c>
      <c r="E1210" t="s">
        <v>27</v>
      </c>
      <c r="F1210" t="s">
        <v>55</v>
      </c>
      <c r="G1210" t="s">
        <v>987</v>
      </c>
      <c r="H1210" s="8">
        <v>60616</v>
      </c>
    </row>
    <row r="1211" spans="1:8" x14ac:dyDescent="0.25">
      <c r="A1211">
        <v>5585</v>
      </c>
      <c r="B1211" t="s">
        <v>1309</v>
      </c>
      <c r="C1211" t="s">
        <v>93</v>
      </c>
      <c r="D1211" t="s">
        <v>574</v>
      </c>
      <c r="E1211" t="s">
        <v>8</v>
      </c>
      <c r="F1211" t="s">
        <v>21</v>
      </c>
      <c r="G1211" t="s">
        <v>4622</v>
      </c>
      <c r="H1211" s="8">
        <v>92553</v>
      </c>
    </row>
    <row r="1212" spans="1:8" x14ac:dyDescent="0.25">
      <c r="A1212">
        <v>5589</v>
      </c>
      <c r="B1212" t="s">
        <v>2645</v>
      </c>
      <c r="C1212" t="s">
        <v>93</v>
      </c>
      <c r="D1212" t="s">
        <v>107</v>
      </c>
      <c r="E1212" t="s">
        <v>8</v>
      </c>
      <c r="F1212" t="s">
        <v>248</v>
      </c>
      <c r="G1212" t="s">
        <v>4235</v>
      </c>
      <c r="H1212" s="8">
        <v>45140</v>
      </c>
    </row>
    <row r="1213" spans="1:8" x14ac:dyDescent="0.25">
      <c r="A1213">
        <v>5608</v>
      </c>
      <c r="B1213" t="s">
        <v>368</v>
      </c>
      <c r="C1213" t="s">
        <v>251</v>
      </c>
      <c r="D1213" t="s">
        <v>107</v>
      </c>
      <c r="E1213" t="s">
        <v>8</v>
      </c>
      <c r="F1213" t="s">
        <v>88</v>
      </c>
      <c r="G1213" t="s">
        <v>1849</v>
      </c>
      <c r="H1213" s="8">
        <v>10031</v>
      </c>
    </row>
    <row r="1214" spans="1:8" x14ac:dyDescent="0.25">
      <c r="A1214">
        <v>5612</v>
      </c>
      <c r="B1214" t="s">
        <v>5</v>
      </c>
      <c r="C1214" t="s">
        <v>93</v>
      </c>
      <c r="D1214" t="s">
        <v>793</v>
      </c>
      <c r="E1214" t="s">
        <v>27</v>
      </c>
      <c r="F1214" t="s">
        <v>9</v>
      </c>
      <c r="G1214" t="s">
        <v>794</v>
      </c>
      <c r="H1214" s="8">
        <v>725</v>
      </c>
    </row>
    <row r="1215" spans="1:8" x14ac:dyDescent="0.25">
      <c r="A1215">
        <v>5618</v>
      </c>
      <c r="B1215" t="s">
        <v>5</v>
      </c>
      <c r="C1215" t="s">
        <v>1294</v>
      </c>
      <c r="D1215" t="s">
        <v>2700</v>
      </c>
      <c r="E1215" t="s">
        <v>27</v>
      </c>
      <c r="F1215" t="s">
        <v>9</v>
      </c>
      <c r="G1215" t="s">
        <v>2701</v>
      </c>
      <c r="H1215" s="8">
        <v>725</v>
      </c>
    </row>
    <row r="1216" spans="1:8" x14ac:dyDescent="0.25">
      <c r="A1216">
        <v>5622</v>
      </c>
      <c r="B1216" t="s">
        <v>5</v>
      </c>
      <c r="C1216" t="s">
        <v>555</v>
      </c>
      <c r="D1216" t="s">
        <v>1699</v>
      </c>
      <c r="E1216" t="s">
        <v>95</v>
      </c>
      <c r="F1216" t="s">
        <v>9</v>
      </c>
      <c r="G1216" t="s">
        <v>1729</v>
      </c>
      <c r="H1216" s="8">
        <v>725</v>
      </c>
    </row>
    <row r="1217" spans="1:8" x14ac:dyDescent="0.25">
      <c r="A1217">
        <v>5632</v>
      </c>
      <c r="B1217" t="s">
        <v>3699</v>
      </c>
      <c r="C1217" t="s">
        <v>462</v>
      </c>
      <c r="D1217" t="s">
        <v>2690</v>
      </c>
      <c r="E1217" t="s">
        <v>95</v>
      </c>
      <c r="F1217" t="s">
        <v>308</v>
      </c>
      <c r="G1217" t="s">
        <v>2391</v>
      </c>
      <c r="H1217" s="8">
        <v>7083</v>
      </c>
    </row>
    <row r="1218" spans="1:8" x14ac:dyDescent="0.25">
      <c r="A1218">
        <v>5636</v>
      </c>
      <c r="B1218" t="s">
        <v>343</v>
      </c>
      <c r="C1218" t="s">
        <v>1103</v>
      </c>
      <c r="D1218" t="s">
        <v>107</v>
      </c>
      <c r="E1218" t="s">
        <v>27</v>
      </c>
      <c r="F1218" t="s">
        <v>140</v>
      </c>
      <c r="G1218" t="s">
        <v>2641</v>
      </c>
      <c r="H1218" s="8">
        <v>31907</v>
      </c>
    </row>
    <row r="1219" spans="1:8" x14ac:dyDescent="0.25">
      <c r="A1219">
        <v>5638</v>
      </c>
      <c r="B1219" t="s">
        <v>5</v>
      </c>
      <c r="C1219" t="s">
        <v>2953</v>
      </c>
      <c r="D1219" t="s">
        <v>107</v>
      </c>
      <c r="E1219" t="s">
        <v>27</v>
      </c>
      <c r="F1219" t="s">
        <v>9</v>
      </c>
      <c r="G1219" t="s">
        <v>4891</v>
      </c>
      <c r="H1219" s="8">
        <v>725</v>
      </c>
    </row>
    <row r="1220" spans="1:8" x14ac:dyDescent="0.25">
      <c r="A1220">
        <v>5639</v>
      </c>
      <c r="B1220" t="s">
        <v>1092</v>
      </c>
      <c r="C1220" t="s">
        <v>93</v>
      </c>
      <c r="D1220" t="s">
        <v>1093</v>
      </c>
      <c r="E1220" t="s">
        <v>27</v>
      </c>
      <c r="F1220" t="s">
        <v>448</v>
      </c>
      <c r="G1220" t="s">
        <v>1094</v>
      </c>
      <c r="H1220" s="8">
        <v>33624</v>
      </c>
    </row>
    <row r="1221" spans="1:8" x14ac:dyDescent="0.25">
      <c r="A1221">
        <v>5644</v>
      </c>
      <c r="B1221" t="s">
        <v>5</v>
      </c>
      <c r="C1221" t="s">
        <v>2057</v>
      </c>
      <c r="D1221" t="s">
        <v>380</v>
      </c>
      <c r="E1221" t="s">
        <v>8</v>
      </c>
      <c r="F1221" t="s">
        <v>9</v>
      </c>
      <c r="G1221" t="s">
        <v>3446</v>
      </c>
      <c r="H1221" s="8">
        <v>725</v>
      </c>
    </row>
    <row r="1222" spans="1:8" x14ac:dyDescent="0.25">
      <c r="A1222">
        <v>5647</v>
      </c>
      <c r="B1222" t="s">
        <v>5</v>
      </c>
      <c r="C1222" t="s">
        <v>93</v>
      </c>
      <c r="D1222" t="s">
        <v>906</v>
      </c>
      <c r="E1222" t="s">
        <v>27</v>
      </c>
      <c r="F1222" t="s">
        <v>9</v>
      </c>
      <c r="G1222" t="s">
        <v>5357</v>
      </c>
      <c r="H1222" s="8">
        <v>725</v>
      </c>
    </row>
    <row r="1223" spans="1:8" x14ac:dyDescent="0.25">
      <c r="A1223">
        <v>5669</v>
      </c>
      <c r="B1223" t="s">
        <v>683</v>
      </c>
      <c r="C1223" t="s">
        <v>93</v>
      </c>
      <c r="D1223" t="s">
        <v>107</v>
      </c>
      <c r="E1223" t="s">
        <v>8</v>
      </c>
      <c r="F1223" t="s">
        <v>21</v>
      </c>
      <c r="G1223" t="s">
        <v>4352</v>
      </c>
      <c r="H1223" s="8">
        <v>90703</v>
      </c>
    </row>
    <row r="1224" spans="1:8" x14ac:dyDescent="0.25">
      <c r="A1224">
        <v>5670</v>
      </c>
      <c r="B1224" t="s">
        <v>5</v>
      </c>
      <c r="C1224" t="s">
        <v>1604</v>
      </c>
      <c r="D1224" t="s">
        <v>1736</v>
      </c>
      <c r="E1224" t="s">
        <v>8</v>
      </c>
      <c r="F1224" t="s">
        <v>9</v>
      </c>
      <c r="G1224" t="s">
        <v>3421</v>
      </c>
      <c r="H1224" s="8">
        <v>725</v>
      </c>
    </row>
    <row r="1225" spans="1:8" x14ac:dyDescent="0.25">
      <c r="A1225">
        <v>5672</v>
      </c>
      <c r="B1225" t="s">
        <v>821</v>
      </c>
      <c r="C1225" t="s">
        <v>93</v>
      </c>
      <c r="D1225" t="s">
        <v>107</v>
      </c>
      <c r="E1225" t="s">
        <v>95</v>
      </c>
      <c r="F1225" t="s">
        <v>190</v>
      </c>
      <c r="G1225" t="s">
        <v>1583</v>
      </c>
      <c r="H1225" s="8">
        <v>85225</v>
      </c>
    </row>
    <row r="1226" spans="1:8" x14ac:dyDescent="0.25">
      <c r="A1226">
        <v>5674</v>
      </c>
      <c r="B1226" t="s">
        <v>3716</v>
      </c>
      <c r="C1226" t="s">
        <v>3142</v>
      </c>
      <c r="D1226" t="s">
        <v>1228</v>
      </c>
      <c r="E1226" t="s">
        <v>27</v>
      </c>
      <c r="F1226" t="s">
        <v>134</v>
      </c>
      <c r="G1226" t="s">
        <v>4149</v>
      </c>
      <c r="H1226" s="8">
        <v>96706</v>
      </c>
    </row>
    <row r="1227" spans="1:8" x14ac:dyDescent="0.25">
      <c r="A1227">
        <v>5679</v>
      </c>
      <c r="B1227" t="s">
        <v>3936</v>
      </c>
      <c r="C1227" t="s">
        <v>93</v>
      </c>
      <c r="D1227" t="s">
        <v>1192</v>
      </c>
      <c r="E1227" t="s">
        <v>95</v>
      </c>
      <c r="F1227" t="s">
        <v>36</v>
      </c>
      <c r="G1227" t="s">
        <v>3798</v>
      </c>
      <c r="H1227" s="8">
        <v>2360</v>
      </c>
    </row>
    <row r="1228" spans="1:8" x14ac:dyDescent="0.25">
      <c r="A1228">
        <v>5680</v>
      </c>
      <c r="B1228" t="s">
        <v>2627</v>
      </c>
      <c r="C1228" t="s">
        <v>766</v>
      </c>
      <c r="D1228" t="s">
        <v>3154</v>
      </c>
      <c r="E1228" t="s">
        <v>95</v>
      </c>
      <c r="F1228" t="s">
        <v>21</v>
      </c>
      <c r="G1228" t="s">
        <v>5064</v>
      </c>
      <c r="H1228" s="8">
        <v>91767</v>
      </c>
    </row>
    <row r="1229" spans="1:8" x14ac:dyDescent="0.25">
      <c r="A1229">
        <v>5683</v>
      </c>
      <c r="B1229" t="s">
        <v>2170</v>
      </c>
      <c r="C1229" t="s">
        <v>1604</v>
      </c>
      <c r="D1229" t="s">
        <v>107</v>
      </c>
      <c r="E1229" t="s">
        <v>95</v>
      </c>
      <c r="F1229" t="s">
        <v>248</v>
      </c>
      <c r="G1229" t="s">
        <v>2316</v>
      </c>
      <c r="H1229" s="8">
        <v>44118</v>
      </c>
    </row>
    <row r="1230" spans="1:8" x14ac:dyDescent="0.25">
      <c r="A1230">
        <v>5686</v>
      </c>
      <c r="B1230" t="s">
        <v>85</v>
      </c>
      <c r="C1230" t="s">
        <v>93</v>
      </c>
      <c r="D1230" t="s">
        <v>251</v>
      </c>
      <c r="E1230" t="s">
        <v>8</v>
      </c>
      <c r="F1230" t="s">
        <v>88</v>
      </c>
      <c r="G1230" t="s">
        <v>5436</v>
      </c>
      <c r="H1230" s="8">
        <v>14609</v>
      </c>
    </row>
    <row r="1231" spans="1:8" x14ac:dyDescent="0.25">
      <c r="A1231">
        <v>5696</v>
      </c>
      <c r="B1231" t="s">
        <v>656</v>
      </c>
      <c r="C1231" t="s">
        <v>93</v>
      </c>
      <c r="D1231" t="s">
        <v>1743</v>
      </c>
      <c r="E1231" t="s">
        <v>27</v>
      </c>
      <c r="F1231" t="s">
        <v>77</v>
      </c>
      <c r="G1231" t="s">
        <v>5106</v>
      </c>
      <c r="H1231" s="8">
        <v>19131</v>
      </c>
    </row>
    <row r="1232" spans="1:8" x14ac:dyDescent="0.25">
      <c r="A1232">
        <v>5709</v>
      </c>
      <c r="B1232" t="s">
        <v>246</v>
      </c>
      <c r="C1232" t="s">
        <v>977</v>
      </c>
      <c r="D1232" t="s">
        <v>1304</v>
      </c>
      <c r="E1232" t="s">
        <v>8</v>
      </c>
      <c r="F1232" t="s">
        <v>248</v>
      </c>
      <c r="G1232" t="s">
        <v>4699</v>
      </c>
      <c r="H1232" s="8">
        <v>44136</v>
      </c>
    </row>
    <row r="1233" spans="1:8" x14ac:dyDescent="0.25">
      <c r="A1233">
        <v>5710</v>
      </c>
      <c r="B1233" t="s">
        <v>5</v>
      </c>
      <c r="C1233" t="s">
        <v>93</v>
      </c>
      <c r="D1233" t="s">
        <v>1264</v>
      </c>
      <c r="E1233" t="s">
        <v>27</v>
      </c>
      <c r="F1233" t="s">
        <v>9</v>
      </c>
      <c r="G1233" t="s">
        <v>1611</v>
      </c>
      <c r="H1233" s="8">
        <v>725</v>
      </c>
    </row>
    <row r="1234" spans="1:8" x14ac:dyDescent="0.25">
      <c r="A1234">
        <v>5718</v>
      </c>
      <c r="B1234" t="s">
        <v>5</v>
      </c>
      <c r="C1234" t="s">
        <v>4151</v>
      </c>
      <c r="D1234" t="s">
        <v>3269</v>
      </c>
      <c r="E1234" t="s">
        <v>8</v>
      </c>
      <c r="F1234" t="s">
        <v>9</v>
      </c>
      <c r="G1234" t="s">
        <v>4433</v>
      </c>
      <c r="H1234" s="8">
        <v>725</v>
      </c>
    </row>
    <row r="1235" spans="1:8" x14ac:dyDescent="0.25">
      <c r="A1235">
        <v>5721</v>
      </c>
      <c r="B1235" t="s">
        <v>4386</v>
      </c>
      <c r="C1235" t="s">
        <v>1391</v>
      </c>
      <c r="D1235" t="s">
        <v>746</v>
      </c>
      <c r="E1235" t="s">
        <v>8</v>
      </c>
      <c r="F1235" t="s">
        <v>381</v>
      </c>
      <c r="G1235" t="s">
        <v>5165</v>
      </c>
      <c r="H1235" s="8">
        <v>48185</v>
      </c>
    </row>
    <row r="1236" spans="1:8" x14ac:dyDescent="0.25">
      <c r="A1236">
        <v>5734</v>
      </c>
      <c r="B1236" t="s">
        <v>710</v>
      </c>
      <c r="C1236" t="s">
        <v>93</v>
      </c>
      <c r="D1236" t="s">
        <v>778</v>
      </c>
      <c r="E1236" t="s">
        <v>27</v>
      </c>
      <c r="F1236" t="s">
        <v>448</v>
      </c>
      <c r="G1236" t="s">
        <v>4864</v>
      </c>
      <c r="H1236" s="8">
        <v>33312</v>
      </c>
    </row>
    <row r="1237" spans="1:8" x14ac:dyDescent="0.25">
      <c r="A1237">
        <v>5749</v>
      </c>
      <c r="B1237" t="s">
        <v>699</v>
      </c>
      <c r="C1237" t="s">
        <v>93</v>
      </c>
      <c r="D1237" t="s">
        <v>107</v>
      </c>
      <c r="E1237" t="s">
        <v>8</v>
      </c>
      <c r="F1237" t="s">
        <v>114</v>
      </c>
      <c r="G1237" t="s">
        <v>3383</v>
      </c>
      <c r="H1237" s="8">
        <v>77084</v>
      </c>
    </row>
    <row r="1238" spans="1:8" x14ac:dyDescent="0.25">
      <c r="A1238">
        <v>5750</v>
      </c>
      <c r="B1238" t="s">
        <v>3471</v>
      </c>
      <c r="C1238" t="s">
        <v>1422</v>
      </c>
      <c r="D1238" t="s">
        <v>968</v>
      </c>
      <c r="E1238" t="s">
        <v>8</v>
      </c>
      <c r="F1238" t="s">
        <v>88</v>
      </c>
      <c r="G1238" t="s">
        <v>5416</v>
      </c>
      <c r="H1238" s="8">
        <v>14580</v>
      </c>
    </row>
    <row r="1239" spans="1:8" x14ac:dyDescent="0.25">
      <c r="A1239">
        <v>5753</v>
      </c>
      <c r="B1239" t="s">
        <v>5</v>
      </c>
      <c r="C1239" t="s">
        <v>93</v>
      </c>
      <c r="D1239" t="s">
        <v>3609</v>
      </c>
      <c r="E1239" t="s">
        <v>8</v>
      </c>
      <c r="F1239" t="s">
        <v>9</v>
      </c>
      <c r="G1239" t="s">
        <v>3610</v>
      </c>
      <c r="H1239" s="8">
        <v>725</v>
      </c>
    </row>
    <row r="1240" spans="1:8" x14ac:dyDescent="0.25">
      <c r="A1240">
        <v>5758</v>
      </c>
      <c r="B1240" t="s">
        <v>1036</v>
      </c>
      <c r="C1240" t="s">
        <v>2067</v>
      </c>
      <c r="D1240" t="s">
        <v>1304</v>
      </c>
      <c r="E1240" t="s">
        <v>8</v>
      </c>
      <c r="F1240" t="s">
        <v>21</v>
      </c>
      <c r="G1240" t="s">
        <v>2598</v>
      </c>
      <c r="H1240" s="8">
        <v>92647</v>
      </c>
    </row>
    <row r="1241" spans="1:8" x14ac:dyDescent="0.25">
      <c r="A1241">
        <v>5761</v>
      </c>
      <c r="B1241" t="s">
        <v>5</v>
      </c>
      <c r="C1241" t="s">
        <v>93</v>
      </c>
      <c r="D1241" t="s">
        <v>107</v>
      </c>
      <c r="E1241" t="s">
        <v>8</v>
      </c>
      <c r="F1241" t="s">
        <v>9</v>
      </c>
      <c r="G1241" t="s">
        <v>4735</v>
      </c>
      <c r="H1241" s="8">
        <v>725</v>
      </c>
    </row>
    <row r="1242" spans="1:8" x14ac:dyDescent="0.25">
      <c r="A1242">
        <v>5765</v>
      </c>
      <c r="B1242" t="s">
        <v>3685</v>
      </c>
      <c r="C1242" t="s">
        <v>236</v>
      </c>
      <c r="D1242" t="s">
        <v>107</v>
      </c>
      <c r="E1242" t="s">
        <v>95</v>
      </c>
      <c r="F1242" t="s">
        <v>248</v>
      </c>
      <c r="G1242" t="s">
        <v>3686</v>
      </c>
      <c r="H1242" s="8">
        <v>44077</v>
      </c>
    </row>
    <row r="1243" spans="1:8" x14ac:dyDescent="0.25">
      <c r="A1243">
        <v>5773</v>
      </c>
      <c r="B1243" t="s">
        <v>2541</v>
      </c>
      <c r="C1243" t="s">
        <v>93</v>
      </c>
      <c r="D1243" t="s">
        <v>2760</v>
      </c>
      <c r="E1243" t="s">
        <v>8</v>
      </c>
      <c r="F1243" t="s">
        <v>448</v>
      </c>
      <c r="G1243" t="s">
        <v>1758</v>
      </c>
      <c r="H1243" s="8">
        <v>32225</v>
      </c>
    </row>
    <row r="1244" spans="1:8" x14ac:dyDescent="0.25">
      <c r="A1244">
        <v>5777</v>
      </c>
      <c r="B1244" t="s">
        <v>5</v>
      </c>
      <c r="C1244" t="s">
        <v>93</v>
      </c>
      <c r="D1244" t="s">
        <v>360</v>
      </c>
      <c r="E1244" t="s">
        <v>8</v>
      </c>
      <c r="F1244" t="s">
        <v>9</v>
      </c>
      <c r="G1244" t="s">
        <v>920</v>
      </c>
      <c r="H1244" s="8">
        <v>725</v>
      </c>
    </row>
    <row r="1245" spans="1:8" x14ac:dyDescent="0.25">
      <c r="A1245">
        <v>5778</v>
      </c>
      <c r="B1245" t="s">
        <v>961</v>
      </c>
      <c r="C1245" t="s">
        <v>436</v>
      </c>
      <c r="D1245" t="s">
        <v>107</v>
      </c>
      <c r="E1245" t="s">
        <v>8</v>
      </c>
      <c r="F1245" t="s">
        <v>114</v>
      </c>
      <c r="G1245" t="s">
        <v>962</v>
      </c>
      <c r="H1245" s="8">
        <v>78852</v>
      </c>
    </row>
    <row r="1246" spans="1:8" x14ac:dyDescent="0.25">
      <c r="A1246">
        <v>5780</v>
      </c>
      <c r="B1246" t="s">
        <v>142</v>
      </c>
      <c r="C1246" t="s">
        <v>93</v>
      </c>
      <c r="D1246" t="s">
        <v>107</v>
      </c>
      <c r="E1246" t="s">
        <v>8</v>
      </c>
      <c r="F1246" t="s">
        <v>88</v>
      </c>
      <c r="G1246" t="s">
        <v>4546</v>
      </c>
      <c r="H1246" s="8">
        <v>10460</v>
      </c>
    </row>
    <row r="1247" spans="1:8" x14ac:dyDescent="0.25">
      <c r="A1247">
        <v>5782</v>
      </c>
      <c r="B1247" t="s">
        <v>5</v>
      </c>
      <c r="C1247" t="s">
        <v>93</v>
      </c>
      <c r="D1247" t="s">
        <v>2332</v>
      </c>
      <c r="E1247" t="s">
        <v>8</v>
      </c>
      <c r="F1247" t="s">
        <v>9</v>
      </c>
      <c r="G1247" t="s">
        <v>4124</v>
      </c>
      <c r="H1247" s="8">
        <v>725</v>
      </c>
    </row>
    <row r="1248" spans="1:8" x14ac:dyDescent="0.25">
      <c r="A1248">
        <v>5783</v>
      </c>
      <c r="B1248" t="s">
        <v>748</v>
      </c>
      <c r="C1248" t="s">
        <v>1303</v>
      </c>
      <c r="D1248" t="s">
        <v>107</v>
      </c>
      <c r="E1248" t="s">
        <v>8</v>
      </c>
      <c r="F1248" t="s">
        <v>749</v>
      </c>
      <c r="G1248" t="s">
        <v>2073</v>
      </c>
      <c r="H1248" s="8">
        <v>46227</v>
      </c>
    </row>
    <row r="1249" spans="1:8" x14ac:dyDescent="0.25">
      <c r="A1249">
        <v>5808</v>
      </c>
      <c r="B1249" t="s">
        <v>2352</v>
      </c>
      <c r="C1249" t="s">
        <v>2713</v>
      </c>
      <c r="D1249" t="s">
        <v>107</v>
      </c>
      <c r="E1249" t="s">
        <v>95</v>
      </c>
      <c r="F1249" t="s">
        <v>729</v>
      </c>
      <c r="G1249" t="s">
        <v>5545</v>
      </c>
      <c r="H1249" s="8">
        <v>80231</v>
      </c>
    </row>
    <row r="1250" spans="1:8" x14ac:dyDescent="0.25">
      <c r="A1250">
        <v>5817</v>
      </c>
      <c r="B1250" t="s">
        <v>5</v>
      </c>
      <c r="C1250" t="s">
        <v>93</v>
      </c>
      <c r="D1250" t="s">
        <v>2038</v>
      </c>
      <c r="E1250" t="s">
        <v>27</v>
      </c>
      <c r="F1250" t="s">
        <v>9</v>
      </c>
      <c r="G1250" t="s">
        <v>2039</v>
      </c>
      <c r="H1250" s="8">
        <v>725</v>
      </c>
    </row>
    <row r="1251" spans="1:8" x14ac:dyDescent="0.25">
      <c r="A1251">
        <v>5831</v>
      </c>
      <c r="B1251" t="s">
        <v>1882</v>
      </c>
      <c r="C1251" t="s">
        <v>711</v>
      </c>
      <c r="D1251" t="s">
        <v>107</v>
      </c>
      <c r="E1251" t="s">
        <v>8</v>
      </c>
      <c r="F1251" t="s">
        <v>21</v>
      </c>
      <c r="G1251" t="s">
        <v>3510</v>
      </c>
      <c r="H1251" s="8">
        <v>92345</v>
      </c>
    </row>
    <row r="1252" spans="1:8" x14ac:dyDescent="0.25">
      <c r="A1252">
        <v>5832</v>
      </c>
      <c r="B1252" t="s">
        <v>239</v>
      </c>
      <c r="C1252" t="s">
        <v>1824</v>
      </c>
      <c r="D1252" t="s">
        <v>556</v>
      </c>
      <c r="E1252" t="s">
        <v>8</v>
      </c>
      <c r="F1252" t="s">
        <v>242</v>
      </c>
      <c r="G1252" t="s">
        <v>4703</v>
      </c>
      <c r="H1252" s="8">
        <v>21215</v>
      </c>
    </row>
    <row r="1253" spans="1:8" x14ac:dyDescent="0.25">
      <c r="A1253">
        <v>5839</v>
      </c>
      <c r="B1253" t="s">
        <v>105</v>
      </c>
      <c r="C1253" t="s">
        <v>1191</v>
      </c>
      <c r="D1253" t="s">
        <v>1291</v>
      </c>
      <c r="E1253" t="s">
        <v>8</v>
      </c>
      <c r="F1253" t="s">
        <v>108</v>
      </c>
      <c r="G1253" t="s">
        <v>1267</v>
      </c>
      <c r="H1253" s="8">
        <v>97701</v>
      </c>
    </row>
    <row r="1254" spans="1:8" x14ac:dyDescent="0.25">
      <c r="A1254">
        <v>5840</v>
      </c>
      <c r="B1254" t="s">
        <v>174</v>
      </c>
      <c r="C1254" t="s">
        <v>1070</v>
      </c>
      <c r="D1254" t="s">
        <v>2410</v>
      </c>
      <c r="E1254" t="s">
        <v>95</v>
      </c>
      <c r="F1254" t="s">
        <v>21</v>
      </c>
      <c r="G1254" t="s">
        <v>3179</v>
      </c>
      <c r="H1254" s="8">
        <v>90024</v>
      </c>
    </row>
    <row r="1255" spans="1:8" x14ac:dyDescent="0.25">
      <c r="A1255">
        <v>5841</v>
      </c>
      <c r="B1255" t="s">
        <v>5</v>
      </c>
      <c r="C1255" t="s">
        <v>93</v>
      </c>
      <c r="D1255" t="s">
        <v>107</v>
      </c>
      <c r="E1255" t="s">
        <v>8</v>
      </c>
      <c r="F1255" t="s">
        <v>9</v>
      </c>
      <c r="G1255" t="s">
        <v>943</v>
      </c>
      <c r="H1255" s="8">
        <v>725</v>
      </c>
    </row>
    <row r="1256" spans="1:8" x14ac:dyDescent="0.25">
      <c r="A1256">
        <v>5846</v>
      </c>
      <c r="B1256" t="s">
        <v>5</v>
      </c>
      <c r="C1256" t="s">
        <v>2917</v>
      </c>
      <c r="D1256" t="s">
        <v>107</v>
      </c>
      <c r="E1256" t="s">
        <v>27</v>
      </c>
      <c r="F1256" t="s">
        <v>9</v>
      </c>
      <c r="G1256" t="s">
        <v>5369</v>
      </c>
      <c r="H1256" s="8">
        <v>725</v>
      </c>
    </row>
    <row r="1257" spans="1:8" x14ac:dyDescent="0.25">
      <c r="A1257">
        <v>5849</v>
      </c>
      <c r="B1257" t="s">
        <v>435</v>
      </c>
      <c r="C1257" t="s">
        <v>93</v>
      </c>
      <c r="D1257" t="s">
        <v>2175</v>
      </c>
      <c r="E1257" t="s">
        <v>95</v>
      </c>
      <c r="F1257" t="s">
        <v>172</v>
      </c>
      <c r="G1257" t="s">
        <v>3831</v>
      </c>
      <c r="H1257" s="8">
        <v>63129</v>
      </c>
    </row>
    <row r="1258" spans="1:8" x14ac:dyDescent="0.25">
      <c r="A1258">
        <v>5851</v>
      </c>
      <c r="B1258" t="s">
        <v>495</v>
      </c>
      <c r="C1258" t="s">
        <v>506</v>
      </c>
      <c r="D1258" t="s">
        <v>107</v>
      </c>
      <c r="E1258" t="s">
        <v>8</v>
      </c>
      <c r="F1258" t="s">
        <v>88</v>
      </c>
      <c r="G1258" t="s">
        <v>5192</v>
      </c>
      <c r="H1258" s="8">
        <v>11206</v>
      </c>
    </row>
    <row r="1259" spans="1:8" x14ac:dyDescent="0.25">
      <c r="A1259">
        <v>5857</v>
      </c>
      <c r="B1259" t="s">
        <v>5</v>
      </c>
      <c r="C1259" t="s">
        <v>93</v>
      </c>
      <c r="D1259" t="s">
        <v>724</v>
      </c>
      <c r="E1259" t="s">
        <v>8</v>
      </c>
      <c r="F1259" t="s">
        <v>9</v>
      </c>
      <c r="G1259" t="s">
        <v>3544</v>
      </c>
      <c r="H1259" s="8">
        <v>725</v>
      </c>
    </row>
    <row r="1260" spans="1:8" x14ac:dyDescent="0.25">
      <c r="A1260">
        <v>5859</v>
      </c>
      <c r="B1260" t="s">
        <v>440</v>
      </c>
      <c r="C1260" t="s">
        <v>555</v>
      </c>
      <c r="D1260" t="s">
        <v>574</v>
      </c>
      <c r="E1260" t="s">
        <v>27</v>
      </c>
      <c r="F1260" t="s">
        <v>114</v>
      </c>
      <c r="G1260" t="s">
        <v>775</v>
      </c>
      <c r="H1260" s="8">
        <v>78207</v>
      </c>
    </row>
    <row r="1261" spans="1:8" x14ac:dyDescent="0.25">
      <c r="A1261">
        <v>5862</v>
      </c>
      <c r="B1261" t="s">
        <v>5</v>
      </c>
      <c r="C1261" t="s">
        <v>1191</v>
      </c>
      <c r="D1261" t="s">
        <v>1225</v>
      </c>
      <c r="E1261" t="s">
        <v>27</v>
      </c>
      <c r="F1261" t="s">
        <v>9</v>
      </c>
      <c r="G1261" t="s">
        <v>5486</v>
      </c>
      <c r="H1261" s="8">
        <v>725</v>
      </c>
    </row>
    <row r="1262" spans="1:8" x14ac:dyDescent="0.25">
      <c r="A1262">
        <v>5865</v>
      </c>
      <c r="B1262" t="s">
        <v>5</v>
      </c>
      <c r="C1262" t="s">
        <v>1191</v>
      </c>
      <c r="D1262" t="s">
        <v>3443</v>
      </c>
      <c r="E1262" t="s">
        <v>8</v>
      </c>
      <c r="F1262" t="s">
        <v>9</v>
      </c>
      <c r="G1262" t="s">
        <v>4520</v>
      </c>
      <c r="H1262" s="8">
        <v>725</v>
      </c>
    </row>
    <row r="1263" spans="1:8" x14ac:dyDescent="0.25">
      <c r="A1263">
        <v>5869</v>
      </c>
      <c r="B1263" t="s">
        <v>1006</v>
      </c>
      <c r="C1263" t="s">
        <v>93</v>
      </c>
      <c r="D1263" t="s">
        <v>107</v>
      </c>
      <c r="E1263" t="s">
        <v>95</v>
      </c>
      <c r="F1263" t="s">
        <v>114</v>
      </c>
      <c r="G1263" t="s">
        <v>4500</v>
      </c>
      <c r="H1263" s="8">
        <v>75023</v>
      </c>
    </row>
    <row r="1264" spans="1:8" x14ac:dyDescent="0.25">
      <c r="A1264">
        <v>5872</v>
      </c>
      <c r="B1264" t="s">
        <v>984</v>
      </c>
      <c r="C1264" t="s">
        <v>93</v>
      </c>
      <c r="D1264" t="s">
        <v>107</v>
      </c>
      <c r="E1264" t="s">
        <v>95</v>
      </c>
      <c r="F1264" t="s">
        <v>986</v>
      </c>
      <c r="G1264" t="s">
        <v>5164</v>
      </c>
      <c r="H1264" s="8">
        <v>2895</v>
      </c>
    </row>
    <row r="1265" spans="1:8" x14ac:dyDescent="0.25">
      <c r="A1265">
        <v>5876</v>
      </c>
      <c r="B1265" t="s">
        <v>250</v>
      </c>
      <c r="C1265" t="s">
        <v>787</v>
      </c>
      <c r="D1265" t="s">
        <v>107</v>
      </c>
      <c r="E1265" t="s">
        <v>27</v>
      </c>
      <c r="F1265" t="s">
        <v>21</v>
      </c>
      <c r="G1265" t="s">
        <v>1260</v>
      </c>
      <c r="H1265" s="8">
        <v>92627</v>
      </c>
    </row>
    <row r="1266" spans="1:8" x14ac:dyDescent="0.25">
      <c r="A1266">
        <v>5878</v>
      </c>
      <c r="B1266" t="s">
        <v>5</v>
      </c>
      <c r="C1266" t="s">
        <v>1735</v>
      </c>
      <c r="D1266" t="s">
        <v>107</v>
      </c>
      <c r="E1266" t="s">
        <v>8</v>
      </c>
      <c r="F1266" t="s">
        <v>9</v>
      </c>
      <c r="G1266" t="s">
        <v>5550</v>
      </c>
      <c r="H1266" s="8">
        <v>725</v>
      </c>
    </row>
    <row r="1267" spans="1:8" x14ac:dyDescent="0.25">
      <c r="A1267">
        <v>5879</v>
      </c>
      <c r="B1267" t="s">
        <v>495</v>
      </c>
      <c r="C1267" t="s">
        <v>93</v>
      </c>
      <c r="D1267" t="s">
        <v>2169</v>
      </c>
      <c r="E1267" t="s">
        <v>95</v>
      </c>
      <c r="F1267" t="s">
        <v>88</v>
      </c>
      <c r="G1267" t="s">
        <v>5448</v>
      </c>
      <c r="H1267" s="8">
        <v>11236</v>
      </c>
    </row>
    <row r="1268" spans="1:8" x14ac:dyDescent="0.25">
      <c r="A1268">
        <v>5886</v>
      </c>
      <c r="B1268" t="s">
        <v>1669</v>
      </c>
      <c r="C1268" t="s">
        <v>1642</v>
      </c>
      <c r="D1268" t="s">
        <v>107</v>
      </c>
      <c r="E1268" t="s">
        <v>8</v>
      </c>
      <c r="F1268" t="s">
        <v>283</v>
      </c>
      <c r="G1268" t="s">
        <v>2116</v>
      </c>
      <c r="H1268" s="8">
        <v>23666</v>
      </c>
    </row>
    <row r="1269" spans="1:8" x14ac:dyDescent="0.25">
      <c r="A1269">
        <v>5890</v>
      </c>
      <c r="B1269" t="s">
        <v>5</v>
      </c>
      <c r="C1269" t="s">
        <v>93</v>
      </c>
      <c r="D1269" t="s">
        <v>2656</v>
      </c>
      <c r="E1269" t="s">
        <v>95</v>
      </c>
      <c r="F1269" t="s">
        <v>9</v>
      </c>
      <c r="G1269" t="s">
        <v>2685</v>
      </c>
      <c r="H1269" s="8">
        <v>725</v>
      </c>
    </row>
    <row r="1270" spans="1:8" x14ac:dyDescent="0.25">
      <c r="A1270">
        <v>5891</v>
      </c>
      <c r="B1270" t="s">
        <v>862</v>
      </c>
      <c r="C1270" t="s">
        <v>1317</v>
      </c>
      <c r="D1270" t="s">
        <v>2657</v>
      </c>
      <c r="E1270" t="s">
        <v>27</v>
      </c>
      <c r="F1270" t="s">
        <v>478</v>
      </c>
      <c r="G1270" t="s">
        <v>2658</v>
      </c>
      <c r="H1270" s="8">
        <v>89103</v>
      </c>
    </row>
    <row r="1271" spans="1:8" x14ac:dyDescent="0.25">
      <c r="A1271">
        <v>5898</v>
      </c>
      <c r="B1271" t="s">
        <v>5</v>
      </c>
      <c r="C1271" t="s">
        <v>2750</v>
      </c>
      <c r="D1271" t="s">
        <v>2670</v>
      </c>
      <c r="E1271" t="s">
        <v>8</v>
      </c>
      <c r="F1271" t="s">
        <v>9</v>
      </c>
      <c r="G1271" t="s">
        <v>4030</v>
      </c>
      <c r="H1271" s="8">
        <v>725</v>
      </c>
    </row>
    <row r="1272" spans="1:8" x14ac:dyDescent="0.25">
      <c r="A1272">
        <v>5904</v>
      </c>
      <c r="B1272" t="s">
        <v>5</v>
      </c>
      <c r="C1272" t="s">
        <v>971</v>
      </c>
      <c r="D1272" t="s">
        <v>4383</v>
      </c>
      <c r="E1272" t="s">
        <v>8</v>
      </c>
      <c r="F1272" t="s">
        <v>9</v>
      </c>
      <c r="G1272" t="s">
        <v>5301</v>
      </c>
      <c r="H1272" s="8">
        <v>725</v>
      </c>
    </row>
    <row r="1273" spans="1:8" x14ac:dyDescent="0.25">
      <c r="A1273">
        <v>5906</v>
      </c>
      <c r="B1273" t="s">
        <v>2401</v>
      </c>
      <c r="C1273" t="s">
        <v>601</v>
      </c>
      <c r="D1273" t="s">
        <v>264</v>
      </c>
      <c r="E1273" t="s">
        <v>8</v>
      </c>
      <c r="F1273" t="s">
        <v>9</v>
      </c>
      <c r="G1273" t="s">
        <v>2685</v>
      </c>
      <c r="H1273" s="8">
        <v>729</v>
      </c>
    </row>
    <row r="1274" spans="1:8" x14ac:dyDescent="0.25">
      <c r="A1274">
        <v>5914</v>
      </c>
      <c r="B1274" t="s">
        <v>254</v>
      </c>
      <c r="C1274" t="s">
        <v>230</v>
      </c>
      <c r="D1274" t="s">
        <v>107</v>
      </c>
      <c r="E1274" t="s">
        <v>8</v>
      </c>
      <c r="F1274" t="s">
        <v>55</v>
      </c>
      <c r="G1274" t="s">
        <v>1319</v>
      </c>
      <c r="H1274" s="8">
        <v>60629</v>
      </c>
    </row>
    <row r="1275" spans="1:8" x14ac:dyDescent="0.25">
      <c r="A1275">
        <v>5917</v>
      </c>
      <c r="B1275" t="s">
        <v>2730</v>
      </c>
      <c r="C1275" t="s">
        <v>1169</v>
      </c>
      <c r="D1275" t="s">
        <v>107</v>
      </c>
      <c r="E1275" t="s">
        <v>27</v>
      </c>
      <c r="F1275" t="s">
        <v>55</v>
      </c>
      <c r="G1275" t="s">
        <v>2731</v>
      </c>
      <c r="H1275" s="8">
        <v>60050</v>
      </c>
    </row>
    <row r="1276" spans="1:8" x14ac:dyDescent="0.25">
      <c r="A1276">
        <v>5930</v>
      </c>
      <c r="B1276" t="s">
        <v>5</v>
      </c>
      <c r="C1276" t="s">
        <v>913</v>
      </c>
      <c r="D1276" t="s">
        <v>107</v>
      </c>
      <c r="E1276" t="s">
        <v>27</v>
      </c>
      <c r="F1276" t="s">
        <v>9</v>
      </c>
      <c r="G1276" t="s">
        <v>5471</v>
      </c>
      <c r="H1276" s="8">
        <v>725</v>
      </c>
    </row>
    <row r="1277" spans="1:8" x14ac:dyDescent="0.25">
      <c r="A1277">
        <v>5947</v>
      </c>
      <c r="B1277" t="s">
        <v>769</v>
      </c>
      <c r="C1277" t="s">
        <v>799</v>
      </c>
      <c r="D1277" t="s">
        <v>4514</v>
      </c>
      <c r="E1277" t="s">
        <v>8</v>
      </c>
      <c r="F1277" t="s">
        <v>190</v>
      </c>
      <c r="G1277" t="s">
        <v>4619</v>
      </c>
      <c r="H1277" s="8">
        <v>85040</v>
      </c>
    </row>
    <row r="1278" spans="1:8" x14ac:dyDescent="0.25">
      <c r="A1278">
        <v>5951</v>
      </c>
      <c r="B1278" t="s">
        <v>769</v>
      </c>
      <c r="C1278" t="s">
        <v>2567</v>
      </c>
      <c r="D1278" t="s">
        <v>1943</v>
      </c>
      <c r="E1278" t="s">
        <v>8</v>
      </c>
      <c r="F1278" t="s">
        <v>190</v>
      </c>
      <c r="G1278" t="s">
        <v>2568</v>
      </c>
      <c r="H1278" s="8">
        <v>85032</v>
      </c>
    </row>
    <row r="1279" spans="1:8" x14ac:dyDescent="0.25">
      <c r="A1279">
        <v>5952</v>
      </c>
      <c r="B1279" t="s">
        <v>1298</v>
      </c>
      <c r="C1279" t="s">
        <v>1011</v>
      </c>
      <c r="D1279" t="s">
        <v>107</v>
      </c>
      <c r="E1279" t="s">
        <v>8</v>
      </c>
      <c r="F1279" t="s">
        <v>153</v>
      </c>
      <c r="G1279" t="s">
        <v>2672</v>
      </c>
      <c r="H1279" s="8">
        <v>84015</v>
      </c>
    </row>
    <row r="1280" spans="1:8" x14ac:dyDescent="0.25">
      <c r="A1280">
        <v>5960</v>
      </c>
      <c r="B1280" t="s">
        <v>4349</v>
      </c>
      <c r="C1280" t="s">
        <v>1317</v>
      </c>
      <c r="D1280" t="s">
        <v>107</v>
      </c>
      <c r="E1280" t="s">
        <v>27</v>
      </c>
      <c r="F1280" t="s">
        <v>114</v>
      </c>
      <c r="G1280" t="s">
        <v>4937</v>
      </c>
      <c r="H1280" s="8">
        <v>78664</v>
      </c>
    </row>
    <row r="1281" spans="1:8" x14ac:dyDescent="0.25">
      <c r="A1281">
        <v>5963</v>
      </c>
      <c r="B1281" t="s">
        <v>4299</v>
      </c>
      <c r="C1281" t="s">
        <v>3764</v>
      </c>
      <c r="D1281" t="s">
        <v>107</v>
      </c>
      <c r="E1281" t="s">
        <v>95</v>
      </c>
      <c r="F1281" t="s">
        <v>21</v>
      </c>
      <c r="G1281" t="s">
        <v>4259</v>
      </c>
      <c r="H1281" s="8">
        <v>95758</v>
      </c>
    </row>
    <row r="1282" spans="1:8" x14ac:dyDescent="0.25">
      <c r="A1282">
        <v>5968</v>
      </c>
      <c r="B1282" t="s">
        <v>2284</v>
      </c>
      <c r="C1282" t="s">
        <v>967</v>
      </c>
      <c r="D1282" t="s">
        <v>107</v>
      </c>
      <c r="E1282" t="s">
        <v>8</v>
      </c>
      <c r="F1282" t="s">
        <v>21</v>
      </c>
      <c r="G1282" t="s">
        <v>2307</v>
      </c>
      <c r="H1282" s="8">
        <v>95008</v>
      </c>
    </row>
    <row r="1283" spans="1:8" x14ac:dyDescent="0.25">
      <c r="A1283">
        <v>5974</v>
      </c>
      <c r="B1283" t="s">
        <v>1325</v>
      </c>
      <c r="C1283" t="s">
        <v>1326</v>
      </c>
      <c r="D1283" t="s">
        <v>955</v>
      </c>
      <c r="E1283" t="s">
        <v>8</v>
      </c>
      <c r="F1283" t="s">
        <v>114</v>
      </c>
      <c r="G1283" t="s">
        <v>1327</v>
      </c>
      <c r="H1283" s="8">
        <v>78501</v>
      </c>
    </row>
    <row r="1284" spans="1:8" x14ac:dyDescent="0.25">
      <c r="A1284">
        <v>5982</v>
      </c>
      <c r="B1284" t="s">
        <v>5</v>
      </c>
      <c r="C1284" t="s">
        <v>1735</v>
      </c>
      <c r="D1284" t="s">
        <v>107</v>
      </c>
      <c r="E1284" t="s">
        <v>27</v>
      </c>
      <c r="F1284" t="s">
        <v>9</v>
      </c>
      <c r="G1284" t="s">
        <v>5349</v>
      </c>
      <c r="H1284" s="8">
        <v>725</v>
      </c>
    </row>
    <row r="1285" spans="1:8" x14ac:dyDescent="0.25">
      <c r="A1285">
        <v>5984</v>
      </c>
      <c r="B1285" t="s">
        <v>508</v>
      </c>
      <c r="C1285" t="s">
        <v>2452</v>
      </c>
      <c r="D1285" t="s">
        <v>3388</v>
      </c>
      <c r="E1285" t="s">
        <v>8</v>
      </c>
      <c r="F1285" t="s">
        <v>114</v>
      </c>
      <c r="G1285" t="s">
        <v>2378</v>
      </c>
      <c r="H1285" s="8">
        <v>75216</v>
      </c>
    </row>
    <row r="1286" spans="1:8" x14ac:dyDescent="0.25">
      <c r="A1286">
        <v>5987</v>
      </c>
      <c r="B1286" t="s">
        <v>699</v>
      </c>
      <c r="C1286" t="s">
        <v>93</v>
      </c>
      <c r="D1286" t="s">
        <v>107</v>
      </c>
      <c r="E1286" t="s">
        <v>8</v>
      </c>
      <c r="F1286" t="s">
        <v>114</v>
      </c>
      <c r="G1286" t="s">
        <v>2535</v>
      </c>
      <c r="H1286" s="8">
        <v>77015</v>
      </c>
    </row>
    <row r="1287" spans="1:8" x14ac:dyDescent="0.25">
      <c r="A1287">
        <v>6003</v>
      </c>
      <c r="B1287" t="s">
        <v>3172</v>
      </c>
      <c r="C1287" t="s">
        <v>93</v>
      </c>
      <c r="D1287" t="s">
        <v>107</v>
      </c>
      <c r="E1287" t="s">
        <v>8</v>
      </c>
      <c r="F1287" t="s">
        <v>341</v>
      </c>
      <c r="G1287" t="s">
        <v>1959</v>
      </c>
      <c r="H1287" s="8">
        <v>28601</v>
      </c>
    </row>
    <row r="1288" spans="1:8" x14ac:dyDescent="0.25">
      <c r="A1288">
        <v>6005</v>
      </c>
      <c r="B1288" t="s">
        <v>4289</v>
      </c>
      <c r="C1288" t="s">
        <v>2750</v>
      </c>
      <c r="D1288" t="s">
        <v>589</v>
      </c>
      <c r="E1288" t="s">
        <v>8</v>
      </c>
      <c r="F1288" t="s">
        <v>21</v>
      </c>
      <c r="G1288" t="s">
        <v>4290</v>
      </c>
      <c r="H1288" s="8">
        <v>92392</v>
      </c>
    </row>
    <row r="1289" spans="1:8" x14ac:dyDescent="0.25">
      <c r="A1289">
        <v>6006</v>
      </c>
      <c r="B1289" t="s">
        <v>40</v>
      </c>
      <c r="C1289" t="s">
        <v>93</v>
      </c>
      <c r="D1289" t="s">
        <v>107</v>
      </c>
      <c r="E1289" t="s">
        <v>8</v>
      </c>
      <c r="F1289" t="s">
        <v>77</v>
      </c>
      <c r="G1289" t="s">
        <v>4233</v>
      </c>
      <c r="H1289" s="8">
        <v>17602</v>
      </c>
    </row>
    <row r="1290" spans="1:8" x14ac:dyDescent="0.25">
      <c r="A1290">
        <v>6008</v>
      </c>
      <c r="B1290" t="s">
        <v>600</v>
      </c>
      <c r="C1290" t="s">
        <v>93</v>
      </c>
      <c r="D1290" t="s">
        <v>4194</v>
      </c>
      <c r="E1290" t="s">
        <v>8</v>
      </c>
      <c r="F1290" t="s">
        <v>9</v>
      </c>
      <c r="G1290" t="s">
        <v>5404</v>
      </c>
      <c r="H1290" s="8">
        <v>693</v>
      </c>
    </row>
    <row r="1291" spans="1:8" x14ac:dyDescent="0.25">
      <c r="A1291">
        <v>6012</v>
      </c>
      <c r="B1291" t="s">
        <v>495</v>
      </c>
      <c r="C1291" t="s">
        <v>93</v>
      </c>
      <c r="D1291" t="s">
        <v>1679</v>
      </c>
      <c r="E1291" t="s">
        <v>27</v>
      </c>
      <c r="F1291" t="s">
        <v>88</v>
      </c>
      <c r="G1291" t="s">
        <v>1286</v>
      </c>
      <c r="H1291" s="8">
        <v>11237</v>
      </c>
    </row>
    <row r="1292" spans="1:8" x14ac:dyDescent="0.25">
      <c r="A1292">
        <v>6016</v>
      </c>
      <c r="B1292" t="s">
        <v>5</v>
      </c>
      <c r="C1292" t="s">
        <v>93</v>
      </c>
      <c r="D1292" t="s">
        <v>107</v>
      </c>
      <c r="E1292" t="s">
        <v>95</v>
      </c>
      <c r="F1292" t="s">
        <v>9</v>
      </c>
      <c r="G1292" t="s">
        <v>1733</v>
      </c>
      <c r="H1292" s="8">
        <v>725</v>
      </c>
    </row>
    <row r="1293" spans="1:8" x14ac:dyDescent="0.25">
      <c r="A1293">
        <v>6020</v>
      </c>
      <c r="B1293" t="s">
        <v>5</v>
      </c>
      <c r="C1293" t="s">
        <v>93</v>
      </c>
      <c r="D1293" t="s">
        <v>107</v>
      </c>
      <c r="E1293" t="s">
        <v>8</v>
      </c>
      <c r="F1293" t="s">
        <v>9</v>
      </c>
      <c r="G1293" t="s">
        <v>5051</v>
      </c>
      <c r="H1293" s="8">
        <v>725</v>
      </c>
    </row>
    <row r="1294" spans="1:8" x14ac:dyDescent="0.25">
      <c r="A1294">
        <v>6025</v>
      </c>
      <c r="B1294" t="s">
        <v>5</v>
      </c>
      <c r="C1294" t="s">
        <v>93</v>
      </c>
      <c r="D1294" t="s">
        <v>107</v>
      </c>
      <c r="E1294" t="s">
        <v>27</v>
      </c>
      <c r="F1294" t="s">
        <v>9</v>
      </c>
      <c r="G1294" t="s">
        <v>3465</v>
      </c>
      <c r="H1294" s="8">
        <v>725</v>
      </c>
    </row>
    <row r="1295" spans="1:8" x14ac:dyDescent="0.25">
      <c r="A1295">
        <v>6033</v>
      </c>
      <c r="B1295" t="s">
        <v>254</v>
      </c>
      <c r="C1295" t="s">
        <v>93</v>
      </c>
      <c r="D1295" t="s">
        <v>4117</v>
      </c>
      <c r="E1295" t="s">
        <v>8</v>
      </c>
      <c r="F1295" t="s">
        <v>55</v>
      </c>
      <c r="G1295" t="s">
        <v>4698</v>
      </c>
      <c r="H1295" s="8">
        <v>60620</v>
      </c>
    </row>
    <row r="1296" spans="1:8" x14ac:dyDescent="0.25">
      <c r="A1296">
        <v>6039</v>
      </c>
      <c r="B1296" t="s">
        <v>5</v>
      </c>
      <c r="C1296" t="s">
        <v>859</v>
      </c>
      <c r="D1296" t="s">
        <v>1113</v>
      </c>
      <c r="E1296" t="s">
        <v>8</v>
      </c>
      <c r="F1296" t="s">
        <v>9</v>
      </c>
      <c r="G1296" t="s">
        <v>5679</v>
      </c>
      <c r="H1296" s="8">
        <v>725</v>
      </c>
    </row>
    <row r="1297" spans="1:8" x14ac:dyDescent="0.25">
      <c r="A1297">
        <v>6040</v>
      </c>
      <c r="B1297" t="s">
        <v>4494</v>
      </c>
      <c r="C1297" t="s">
        <v>93</v>
      </c>
      <c r="D1297" t="s">
        <v>107</v>
      </c>
      <c r="E1297" t="s">
        <v>8</v>
      </c>
      <c r="F1297" t="s">
        <v>9</v>
      </c>
      <c r="G1297" t="s">
        <v>1131</v>
      </c>
      <c r="H1297" s="8">
        <v>976</v>
      </c>
    </row>
    <row r="1298" spans="1:8" x14ac:dyDescent="0.25">
      <c r="A1298">
        <v>6046</v>
      </c>
      <c r="B1298" t="s">
        <v>4631</v>
      </c>
      <c r="C1298" t="s">
        <v>1482</v>
      </c>
      <c r="D1298" t="s">
        <v>4284</v>
      </c>
      <c r="E1298" t="s">
        <v>27</v>
      </c>
      <c r="F1298" t="s">
        <v>114</v>
      </c>
      <c r="G1298" t="s">
        <v>5011</v>
      </c>
      <c r="H1298" s="8">
        <v>76201</v>
      </c>
    </row>
    <row r="1299" spans="1:8" x14ac:dyDescent="0.25">
      <c r="A1299">
        <v>6047</v>
      </c>
      <c r="B1299" t="s">
        <v>195</v>
      </c>
      <c r="C1299" t="s">
        <v>93</v>
      </c>
      <c r="D1299" t="s">
        <v>107</v>
      </c>
      <c r="E1299" t="s">
        <v>8</v>
      </c>
      <c r="F1299" t="s">
        <v>21</v>
      </c>
      <c r="G1299" t="s">
        <v>323</v>
      </c>
      <c r="H1299" s="8">
        <v>92843</v>
      </c>
    </row>
    <row r="1300" spans="1:8" x14ac:dyDescent="0.25">
      <c r="A1300">
        <v>6048</v>
      </c>
      <c r="B1300" t="s">
        <v>5</v>
      </c>
      <c r="C1300" t="s">
        <v>93</v>
      </c>
      <c r="D1300" t="s">
        <v>4297</v>
      </c>
      <c r="E1300" t="s">
        <v>27</v>
      </c>
      <c r="F1300" t="s">
        <v>9</v>
      </c>
      <c r="G1300" t="s">
        <v>473</v>
      </c>
      <c r="H1300" s="8">
        <v>725</v>
      </c>
    </row>
    <row r="1301" spans="1:8" x14ac:dyDescent="0.25">
      <c r="A1301">
        <v>6051</v>
      </c>
      <c r="B1301" t="s">
        <v>3716</v>
      </c>
      <c r="C1301" t="s">
        <v>724</v>
      </c>
      <c r="D1301" t="s">
        <v>697</v>
      </c>
      <c r="E1301" t="s">
        <v>27</v>
      </c>
      <c r="F1301" t="s">
        <v>134</v>
      </c>
      <c r="G1301" t="s">
        <v>4941</v>
      </c>
      <c r="H1301" s="8">
        <v>96706</v>
      </c>
    </row>
    <row r="1302" spans="1:8" x14ac:dyDescent="0.25">
      <c r="A1302">
        <v>6056</v>
      </c>
      <c r="B1302" t="s">
        <v>995</v>
      </c>
      <c r="C1302" t="s">
        <v>1103</v>
      </c>
      <c r="D1302" t="s">
        <v>1870</v>
      </c>
      <c r="E1302" t="s">
        <v>8</v>
      </c>
      <c r="F1302" t="s">
        <v>283</v>
      </c>
      <c r="G1302" t="s">
        <v>4357</v>
      </c>
      <c r="H1302" s="8">
        <v>23464</v>
      </c>
    </row>
    <row r="1303" spans="1:8" x14ac:dyDescent="0.25">
      <c r="A1303">
        <v>6060</v>
      </c>
      <c r="B1303" t="s">
        <v>117</v>
      </c>
      <c r="C1303" t="s">
        <v>223</v>
      </c>
      <c r="D1303" t="s">
        <v>107</v>
      </c>
      <c r="E1303" t="s">
        <v>8</v>
      </c>
      <c r="F1303" t="s">
        <v>21</v>
      </c>
      <c r="G1303" t="s">
        <v>3053</v>
      </c>
      <c r="H1303" s="8">
        <v>92129</v>
      </c>
    </row>
    <row r="1304" spans="1:8" x14ac:dyDescent="0.25">
      <c r="A1304">
        <v>6063</v>
      </c>
      <c r="B1304" t="s">
        <v>5</v>
      </c>
      <c r="C1304" t="s">
        <v>4039</v>
      </c>
      <c r="D1304" t="s">
        <v>1629</v>
      </c>
      <c r="E1304" t="s">
        <v>95</v>
      </c>
      <c r="F1304" t="s">
        <v>9</v>
      </c>
      <c r="G1304" t="s">
        <v>4492</v>
      </c>
      <c r="H1304" s="8">
        <v>725</v>
      </c>
    </row>
    <row r="1305" spans="1:8" x14ac:dyDescent="0.25">
      <c r="A1305">
        <v>6071</v>
      </c>
      <c r="B1305" t="s">
        <v>368</v>
      </c>
      <c r="C1305" t="s">
        <v>93</v>
      </c>
      <c r="D1305" t="s">
        <v>1037</v>
      </c>
      <c r="E1305" t="s">
        <v>27</v>
      </c>
      <c r="F1305" t="s">
        <v>88</v>
      </c>
      <c r="G1305" t="s">
        <v>2262</v>
      </c>
      <c r="H1305" s="8">
        <v>10031</v>
      </c>
    </row>
    <row r="1306" spans="1:8" x14ac:dyDescent="0.25">
      <c r="A1306">
        <v>6074</v>
      </c>
      <c r="B1306" t="s">
        <v>254</v>
      </c>
      <c r="C1306" t="s">
        <v>643</v>
      </c>
      <c r="D1306" t="s">
        <v>107</v>
      </c>
      <c r="E1306" t="s">
        <v>8</v>
      </c>
      <c r="F1306" t="s">
        <v>55</v>
      </c>
      <c r="G1306" t="s">
        <v>2703</v>
      </c>
      <c r="H1306" s="8">
        <v>60629</v>
      </c>
    </row>
    <row r="1307" spans="1:8" x14ac:dyDescent="0.25">
      <c r="A1307">
        <v>6080</v>
      </c>
      <c r="B1307" t="s">
        <v>5</v>
      </c>
      <c r="C1307" t="s">
        <v>93</v>
      </c>
      <c r="D1307" t="s">
        <v>107</v>
      </c>
      <c r="E1307" t="s">
        <v>8</v>
      </c>
      <c r="F1307" t="s">
        <v>9</v>
      </c>
      <c r="G1307" t="s">
        <v>4853</v>
      </c>
      <c r="H1307" s="8">
        <v>725</v>
      </c>
    </row>
    <row r="1308" spans="1:8" x14ac:dyDescent="0.25">
      <c r="A1308">
        <v>6082</v>
      </c>
      <c r="B1308" t="s">
        <v>995</v>
      </c>
      <c r="C1308" t="s">
        <v>93</v>
      </c>
      <c r="D1308" t="s">
        <v>107</v>
      </c>
      <c r="E1308" t="s">
        <v>27</v>
      </c>
      <c r="F1308" t="s">
        <v>283</v>
      </c>
      <c r="G1308" t="s">
        <v>4724</v>
      </c>
      <c r="H1308" s="8">
        <v>23454</v>
      </c>
    </row>
    <row r="1309" spans="1:8" x14ac:dyDescent="0.25">
      <c r="A1309">
        <v>6086</v>
      </c>
      <c r="B1309" t="s">
        <v>810</v>
      </c>
      <c r="C1309" t="s">
        <v>93</v>
      </c>
      <c r="D1309" t="s">
        <v>1790</v>
      </c>
      <c r="E1309" t="s">
        <v>8</v>
      </c>
      <c r="F1309" t="s">
        <v>448</v>
      </c>
      <c r="G1309" t="s">
        <v>1791</v>
      </c>
      <c r="H1309" s="8">
        <v>33064</v>
      </c>
    </row>
    <row r="1310" spans="1:8" x14ac:dyDescent="0.25">
      <c r="A1310">
        <v>6100</v>
      </c>
      <c r="B1310" t="s">
        <v>1036</v>
      </c>
      <c r="C1310" t="s">
        <v>1767</v>
      </c>
      <c r="D1310" t="s">
        <v>954</v>
      </c>
      <c r="E1310" t="s">
        <v>27</v>
      </c>
      <c r="F1310" t="s">
        <v>21</v>
      </c>
      <c r="G1310" t="s">
        <v>1768</v>
      </c>
      <c r="H1310" s="8">
        <v>92646</v>
      </c>
    </row>
    <row r="1311" spans="1:8" x14ac:dyDescent="0.25">
      <c r="A1311">
        <v>6106</v>
      </c>
      <c r="B1311" t="s">
        <v>5</v>
      </c>
      <c r="C1311" t="s">
        <v>1080</v>
      </c>
      <c r="D1311" t="s">
        <v>1081</v>
      </c>
      <c r="E1311" t="s">
        <v>95</v>
      </c>
      <c r="F1311" t="s">
        <v>9</v>
      </c>
      <c r="G1311" t="s">
        <v>1082</v>
      </c>
      <c r="H1311" s="8">
        <v>725</v>
      </c>
    </row>
    <row r="1312" spans="1:8" x14ac:dyDescent="0.25">
      <c r="A1312">
        <v>6109</v>
      </c>
      <c r="B1312" t="s">
        <v>5</v>
      </c>
      <c r="C1312" t="s">
        <v>3456</v>
      </c>
      <c r="D1312" t="s">
        <v>307</v>
      </c>
      <c r="E1312" t="s">
        <v>8</v>
      </c>
      <c r="F1312" t="s">
        <v>9</v>
      </c>
      <c r="G1312" t="s">
        <v>3457</v>
      </c>
      <c r="H1312" s="8">
        <v>725</v>
      </c>
    </row>
    <row r="1313" spans="1:8" x14ac:dyDescent="0.25">
      <c r="A1313">
        <v>6111</v>
      </c>
      <c r="B1313" t="s">
        <v>2689</v>
      </c>
      <c r="C1313" t="s">
        <v>106</v>
      </c>
      <c r="D1313" t="s">
        <v>2690</v>
      </c>
      <c r="E1313" t="s">
        <v>95</v>
      </c>
      <c r="F1313" t="s">
        <v>158</v>
      </c>
      <c r="G1313" t="s">
        <v>2691</v>
      </c>
      <c r="H1313" s="8">
        <v>37042</v>
      </c>
    </row>
    <row r="1314" spans="1:8" x14ac:dyDescent="0.25">
      <c r="A1314">
        <v>6115</v>
      </c>
      <c r="B1314" t="s">
        <v>5</v>
      </c>
      <c r="C1314" t="s">
        <v>93</v>
      </c>
      <c r="D1314" t="s">
        <v>107</v>
      </c>
      <c r="E1314" t="s">
        <v>95</v>
      </c>
      <c r="F1314" t="s">
        <v>9</v>
      </c>
      <c r="G1314" t="s">
        <v>4435</v>
      </c>
      <c r="H1314" s="8">
        <v>725</v>
      </c>
    </row>
    <row r="1315" spans="1:8" x14ac:dyDescent="0.25">
      <c r="A1315">
        <v>6119</v>
      </c>
      <c r="B1315" t="s">
        <v>5</v>
      </c>
      <c r="C1315" t="s">
        <v>2697</v>
      </c>
      <c r="D1315" t="s">
        <v>1547</v>
      </c>
      <c r="E1315" t="s">
        <v>95</v>
      </c>
      <c r="F1315" t="s">
        <v>9</v>
      </c>
      <c r="G1315" t="s">
        <v>3537</v>
      </c>
      <c r="H1315" s="8">
        <v>725</v>
      </c>
    </row>
    <row r="1316" spans="1:8" x14ac:dyDescent="0.25">
      <c r="A1316">
        <v>6123</v>
      </c>
      <c r="B1316" t="s">
        <v>1777</v>
      </c>
      <c r="C1316" t="s">
        <v>93</v>
      </c>
      <c r="D1316" t="s">
        <v>264</v>
      </c>
      <c r="E1316" t="s">
        <v>8</v>
      </c>
      <c r="F1316" t="s">
        <v>77</v>
      </c>
      <c r="G1316" t="s">
        <v>4086</v>
      </c>
      <c r="H1316" s="8">
        <v>17404</v>
      </c>
    </row>
    <row r="1317" spans="1:8" x14ac:dyDescent="0.25">
      <c r="A1317">
        <v>6125</v>
      </c>
      <c r="B1317" t="s">
        <v>5</v>
      </c>
      <c r="C1317" t="s">
        <v>1713</v>
      </c>
      <c r="D1317" t="s">
        <v>2031</v>
      </c>
      <c r="E1317" t="s">
        <v>27</v>
      </c>
      <c r="F1317" t="s">
        <v>9</v>
      </c>
      <c r="G1317" t="s">
        <v>4556</v>
      </c>
      <c r="H1317" s="8">
        <v>725</v>
      </c>
    </row>
    <row r="1318" spans="1:8" x14ac:dyDescent="0.25">
      <c r="A1318">
        <v>6131</v>
      </c>
      <c r="B1318" t="s">
        <v>5</v>
      </c>
      <c r="C1318" t="s">
        <v>93</v>
      </c>
      <c r="D1318" t="s">
        <v>2364</v>
      </c>
      <c r="E1318" t="s">
        <v>95</v>
      </c>
      <c r="F1318" t="s">
        <v>9</v>
      </c>
      <c r="G1318" t="s">
        <v>3177</v>
      </c>
      <c r="H1318" s="8">
        <v>725</v>
      </c>
    </row>
    <row r="1319" spans="1:8" x14ac:dyDescent="0.25">
      <c r="A1319">
        <v>6147</v>
      </c>
      <c r="B1319" t="s">
        <v>5</v>
      </c>
      <c r="C1319" t="s">
        <v>643</v>
      </c>
      <c r="D1319" t="s">
        <v>107</v>
      </c>
      <c r="E1319" t="s">
        <v>8</v>
      </c>
      <c r="F1319" t="s">
        <v>9</v>
      </c>
      <c r="G1319" t="s">
        <v>4126</v>
      </c>
      <c r="H1319" s="8">
        <v>725</v>
      </c>
    </row>
    <row r="1320" spans="1:8" x14ac:dyDescent="0.25">
      <c r="A1320">
        <v>6154</v>
      </c>
      <c r="B1320" t="s">
        <v>1313</v>
      </c>
      <c r="C1320" t="s">
        <v>520</v>
      </c>
      <c r="D1320" t="s">
        <v>2994</v>
      </c>
      <c r="E1320" t="s">
        <v>27</v>
      </c>
      <c r="F1320" t="s">
        <v>448</v>
      </c>
      <c r="G1320" t="s">
        <v>3877</v>
      </c>
      <c r="H1320" s="8">
        <v>33155</v>
      </c>
    </row>
    <row r="1321" spans="1:8" x14ac:dyDescent="0.25">
      <c r="A1321">
        <v>6163</v>
      </c>
      <c r="B1321" t="s">
        <v>18</v>
      </c>
      <c r="C1321" t="s">
        <v>93</v>
      </c>
      <c r="D1321" t="s">
        <v>107</v>
      </c>
      <c r="E1321" t="s">
        <v>95</v>
      </c>
      <c r="F1321" t="s">
        <v>21</v>
      </c>
      <c r="G1321" t="s">
        <v>2704</v>
      </c>
      <c r="H1321" s="8">
        <v>95125</v>
      </c>
    </row>
    <row r="1322" spans="1:8" x14ac:dyDescent="0.25">
      <c r="A1322">
        <v>6167</v>
      </c>
      <c r="B1322" t="s">
        <v>5</v>
      </c>
      <c r="C1322" t="s">
        <v>1299</v>
      </c>
      <c r="D1322" t="s">
        <v>1333</v>
      </c>
      <c r="E1322" t="s">
        <v>8</v>
      </c>
      <c r="F1322" t="s">
        <v>9</v>
      </c>
      <c r="G1322" t="s">
        <v>5081</v>
      </c>
      <c r="H1322" s="8">
        <v>725</v>
      </c>
    </row>
    <row r="1323" spans="1:8" x14ac:dyDescent="0.25">
      <c r="A1323">
        <v>6178</v>
      </c>
      <c r="B1323" t="s">
        <v>40</v>
      </c>
      <c r="C1323" t="s">
        <v>93</v>
      </c>
      <c r="D1323" t="s">
        <v>107</v>
      </c>
      <c r="E1323" t="s">
        <v>27</v>
      </c>
      <c r="F1323" t="s">
        <v>1042</v>
      </c>
      <c r="G1323" t="s">
        <v>2621</v>
      </c>
      <c r="H1323" s="8">
        <v>29720</v>
      </c>
    </row>
    <row r="1324" spans="1:8" x14ac:dyDescent="0.25">
      <c r="A1324">
        <v>6180</v>
      </c>
      <c r="B1324" t="s">
        <v>299</v>
      </c>
      <c r="C1324" t="s">
        <v>93</v>
      </c>
      <c r="D1324" t="s">
        <v>107</v>
      </c>
      <c r="E1324" t="s">
        <v>27</v>
      </c>
      <c r="F1324" t="s">
        <v>114</v>
      </c>
      <c r="G1324" t="s">
        <v>300</v>
      </c>
      <c r="H1324" s="8">
        <v>76180</v>
      </c>
    </row>
    <row r="1325" spans="1:8" x14ac:dyDescent="0.25">
      <c r="A1325">
        <v>6182</v>
      </c>
      <c r="B1325" t="s">
        <v>142</v>
      </c>
      <c r="C1325" t="s">
        <v>1851</v>
      </c>
      <c r="D1325" t="s">
        <v>107</v>
      </c>
      <c r="E1325" t="s">
        <v>27</v>
      </c>
      <c r="F1325" t="s">
        <v>88</v>
      </c>
      <c r="G1325" t="s">
        <v>4051</v>
      </c>
      <c r="H1325" s="8">
        <v>10472</v>
      </c>
    </row>
    <row r="1326" spans="1:8" x14ac:dyDescent="0.25">
      <c r="A1326">
        <v>6186</v>
      </c>
      <c r="B1326" t="s">
        <v>142</v>
      </c>
      <c r="C1326" t="s">
        <v>2053</v>
      </c>
      <c r="D1326" t="s">
        <v>1273</v>
      </c>
      <c r="E1326" t="s">
        <v>27</v>
      </c>
      <c r="F1326" t="s">
        <v>88</v>
      </c>
      <c r="G1326" t="s">
        <v>4878</v>
      </c>
      <c r="H1326" s="8">
        <v>10462</v>
      </c>
    </row>
    <row r="1327" spans="1:8" x14ac:dyDescent="0.25">
      <c r="A1327">
        <v>6187</v>
      </c>
      <c r="B1327" t="s">
        <v>296</v>
      </c>
      <c r="C1327" t="s">
        <v>93</v>
      </c>
      <c r="D1327" t="s">
        <v>297</v>
      </c>
      <c r="E1327" t="s">
        <v>27</v>
      </c>
      <c r="F1327" t="s">
        <v>21</v>
      </c>
      <c r="G1327" t="s">
        <v>298</v>
      </c>
      <c r="H1327" s="8">
        <v>91790</v>
      </c>
    </row>
    <row r="1328" spans="1:8" x14ac:dyDescent="0.25">
      <c r="A1328">
        <v>6189</v>
      </c>
      <c r="B1328" t="s">
        <v>59</v>
      </c>
      <c r="C1328" t="s">
        <v>93</v>
      </c>
      <c r="D1328" t="s">
        <v>107</v>
      </c>
      <c r="E1328" t="s">
        <v>27</v>
      </c>
      <c r="F1328" t="s">
        <v>21</v>
      </c>
      <c r="G1328" t="s">
        <v>3531</v>
      </c>
      <c r="H1328" s="8">
        <v>90804</v>
      </c>
    </row>
    <row r="1329" spans="1:8" x14ac:dyDescent="0.25">
      <c r="A1329">
        <v>6193</v>
      </c>
      <c r="B1329" t="s">
        <v>999</v>
      </c>
      <c r="C1329" t="s">
        <v>93</v>
      </c>
      <c r="D1329" t="s">
        <v>1000</v>
      </c>
      <c r="E1329" t="s">
        <v>8</v>
      </c>
      <c r="F1329" t="s">
        <v>36</v>
      </c>
      <c r="G1329" t="s">
        <v>1001</v>
      </c>
      <c r="H1329" s="8">
        <v>2169</v>
      </c>
    </row>
    <row r="1330" spans="1:8" x14ac:dyDescent="0.25">
      <c r="A1330">
        <v>6200</v>
      </c>
      <c r="B1330" t="s">
        <v>1685</v>
      </c>
      <c r="C1330" t="s">
        <v>2567</v>
      </c>
      <c r="D1330" t="s">
        <v>3381</v>
      </c>
      <c r="E1330" t="s">
        <v>8</v>
      </c>
      <c r="F1330" t="s">
        <v>1195</v>
      </c>
      <c r="G1330" t="s">
        <v>3382</v>
      </c>
      <c r="H1330" s="8">
        <v>98115</v>
      </c>
    </row>
    <row r="1331" spans="1:8" x14ac:dyDescent="0.25">
      <c r="A1331">
        <v>6202</v>
      </c>
      <c r="B1331" t="s">
        <v>1290</v>
      </c>
      <c r="C1331" t="s">
        <v>93</v>
      </c>
      <c r="D1331" t="s">
        <v>1291</v>
      </c>
      <c r="E1331" t="s">
        <v>8</v>
      </c>
      <c r="F1331" t="s">
        <v>88</v>
      </c>
      <c r="G1331" t="s">
        <v>1292</v>
      </c>
      <c r="H1331" s="8">
        <v>14221</v>
      </c>
    </row>
    <row r="1332" spans="1:8" x14ac:dyDescent="0.25">
      <c r="A1332">
        <v>6217</v>
      </c>
      <c r="B1332" t="s">
        <v>846</v>
      </c>
      <c r="C1332" t="s">
        <v>1391</v>
      </c>
      <c r="D1332" t="s">
        <v>1757</v>
      </c>
      <c r="E1332" t="s">
        <v>8</v>
      </c>
      <c r="F1332" t="s">
        <v>77</v>
      </c>
      <c r="G1332" t="s">
        <v>3957</v>
      </c>
      <c r="H1332" s="8">
        <v>19067</v>
      </c>
    </row>
    <row r="1333" spans="1:8" x14ac:dyDescent="0.25">
      <c r="A1333">
        <v>6219</v>
      </c>
      <c r="B1333" t="s">
        <v>5</v>
      </c>
      <c r="C1333" t="s">
        <v>1987</v>
      </c>
      <c r="D1333" t="s">
        <v>54</v>
      </c>
      <c r="E1333" t="s">
        <v>8</v>
      </c>
      <c r="F1333" t="s">
        <v>9</v>
      </c>
      <c r="G1333" t="s">
        <v>464</v>
      </c>
      <c r="H1333" s="8">
        <v>725</v>
      </c>
    </row>
    <row r="1334" spans="1:8" x14ac:dyDescent="0.25">
      <c r="A1334">
        <v>6220</v>
      </c>
      <c r="B1334" t="s">
        <v>1160</v>
      </c>
      <c r="C1334" t="s">
        <v>93</v>
      </c>
      <c r="D1334" t="s">
        <v>107</v>
      </c>
      <c r="E1334" t="s">
        <v>8</v>
      </c>
      <c r="F1334" t="s">
        <v>88</v>
      </c>
      <c r="G1334" t="s">
        <v>1161</v>
      </c>
      <c r="H1334" s="8">
        <v>14850</v>
      </c>
    </row>
    <row r="1335" spans="1:8" x14ac:dyDescent="0.25">
      <c r="A1335">
        <v>6221</v>
      </c>
      <c r="B1335" t="s">
        <v>18</v>
      </c>
      <c r="C1335" t="s">
        <v>564</v>
      </c>
      <c r="D1335" t="s">
        <v>1677</v>
      </c>
      <c r="E1335" t="s">
        <v>27</v>
      </c>
      <c r="F1335" t="s">
        <v>21</v>
      </c>
      <c r="G1335" t="s">
        <v>1678</v>
      </c>
      <c r="H1335" s="8">
        <v>95127</v>
      </c>
    </row>
    <row r="1336" spans="1:8" x14ac:dyDescent="0.25">
      <c r="A1336">
        <v>6223</v>
      </c>
      <c r="B1336" t="s">
        <v>343</v>
      </c>
      <c r="C1336" t="s">
        <v>160</v>
      </c>
      <c r="D1336" t="s">
        <v>193</v>
      </c>
      <c r="E1336" t="s">
        <v>27</v>
      </c>
      <c r="F1336" t="s">
        <v>248</v>
      </c>
      <c r="G1336" t="s">
        <v>3394</v>
      </c>
      <c r="H1336" s="8">
        <v>43230</v>
      </c>
    </row>
    <row r="1337" spans="1:8" x14ac:dyDescent="0.25">
      <c r="A1337">
        <v>6226</v>
      </c>
      <c r="B1337" t="s">
        <v>4092</v>
      </c>
      <c r="C1337" t="s">
        <v>417</v>
      </c>
      <c r="D1337" t="s">
        <v>413</v>
      </c>
      <c r="E1337" t="s">
        <v>27</v>
      </c>
      <c r="F1337" t="s">
        <v>114</v>
      </c>
      <c r="G1337" t="s">
        <v>5645</v>
      </c>
      <c r="H1337" s="8">
        <v>78596</v>
      </c>
    </row>
    <row r="1338" spans="1:8" x14ac:dyDescent="0.25">
      <c r="A1338">
        <v>6227</v>
      </c>
      <c r="B1338" t="s">
        <v>4381</v>
      </c>
      <c r="C1338" t="s">
        <v>1191</v>
      </c>
      <c r="D1338" t="s">
        <v>241</v>
      </c>
      <c r="E1338" t="s">
        <v>27</v>
      </c>
      <c r="F1338" t="s">
        <v>308</v>
      </c>
      <c r="G1338" t="s">
        <v>4411</v>
      </c>
      <c r="H1338" s="8">
        <v>8901</v>
      </c>
    </row>
    <row r="1339" spans="1:8" x14ac:dyDescent="0.25">
      <c r="A1339">
        <v>6229</v>
      </c>
      <c r="B1339" t="s">
        <v>823</v>
      </c>
      <c r="C1339" t="s">
        <v>93</v>
      </c>
      <c r="D1339" t="s">
        <v>107</v>
      </c>
      <c r="E1339" t="s">
        <v>27</v>
      </c>
      <c r="F1339" t="s">
        <v>749</v>
      </c>
      <c r="G1339" t="s">
        <v>2520</v>
      </c>
      <c r="H1339" s="8">
        <v>47374</v>
      </c>
    </row>
    <row r="1340" spans="1:8" x14ac:dyDescent="0.25">
      <c r="A1340">
        <v>6230</v>
      </c>
      <c r="B1340" t="s">
        <v>5</v>
      </c>
      <c r="C1340" t="s">
        <v>1026</v>
      </c>
      <c r="D1340" t="s">
        <v>365</v>
      </c>
      <c r="E1340" t="s">
        <v>27</v>
      </c>
      <c r="F1340" t="s">
        <v>9</v>
      </c>
      <c r="G1340" t="s">
        <v>4009</v>
      </c>
      <c r="H1340" s="8">
        <v>725</v>
      </c>
    </row>
    <row r="1341" spans="1:8" x14ac:dyDescent="0.25">
      <c r="A1341">
        <v>6239</v>
      </c>
      <c r="B1341" t="s">
        <v>2040</v>
      </c>
      <c r="C1341" t="s">
        <v>755</v>
      </c>
      <c r="D1341" t="s">
        <v>2041</v>
      </c>
      <c r="E1341" t="s">
        <v>27</v>
      </c>
      <c r="F1341" t="s">
        <v>9</v>
      </c>
      <c r="G1341" t="s">
        <v>2042</v>
      </c>
      <c r="H1341" s="8">
        <v>795</v>
      </c>
    </row>
    <row r="1342" spans="1:8" x14ac:dyDescent="0.25">
      <c r="A1342">
        <v>6242</v>
      </c>
      <c r="B1342" t="s">
        <v>5</v>
      </c>
      <c r="C1342" t="s">
        <v>1191</v>
      </c>
      <c r="D1342" t="s">
        <v>107</v>
      </c>
      <c r="E1342" t="s">
        <v>27</v>
      </c>
      <c r="F1342" t="s">
        <v>9</v>
      </c>
      <c r="G1342" t="s">
        <v>2972</v>
      </c>
      <c r="H1342" s="8">
        <v>725</v>
      </c>
    </row>
    <row r="1343" spans="1:8" x14ac:dyDescent="0.25">
      <c r="A1343">
        <v>6244</v>
      </c>
      <c r="B1343" t="s">
        <v>970</v>
      </c>
      <c r="C1343" t="s">
        <v>93</v>
      </c>
      <c r="D1343" t="s">
        <v>107</v>
      </c>
      <c r="E1343" t="s">
        <v>95</v>
      </c>
      <c r="F1343" t="s">
        <v>448</v>
      </c>
      <c r="G1343" t="s">
        <v>2764</v>
      </c>
      <c r="H1343" s="8">
        <v>32822</v>
      </c>
    </row>
    <row r="1344" spans="1:8" x14ac:dyDescent="0.25">
      <c r="A1344">
        <v>6251</v>
      </c>
      <c r="B1344" t="s">
        <v>3406</v>
      </c>
      <c r="C1344" t="s">
        <v>93</v>
      </c>
      <c r="D1344" t="s">
        <v>3349</v>
      </c>
      <c r="E1344" t="s">
        <v>8</v>
      </c>
      <c r="F1344" t="s">
        <v>21</v>
      </c>
      <c r="G1344" t="s">
        <v>2334</v>
      </c>
      <c r="H1344" s="8">
        <v>93638</v>
      </c>
    </row>
    <row r="1345" spans="1:8" x14ac:dyDescent="0.25">
      <c r="A1345">
        <v>6255</v>
      </c>
      <c r="B1345" t="s">
        <v>5</v>
      </c>
      <c r="C1345" t="s">
        <v>1767</v>
      </c>
      <c r="D1345" t="s">
        <v>107</v>
      </c>
      <c r="E1345" t="s">
        <v>8</v>
      </c>
      <c r="F1345" t="s">
        <v>9</v>
      </c>
      <c r="G1345" t="s">
        <v>4258</v>
      </c>
      <c r="H1345" s="8">
        <v>725</v>
      </c>
    </row>
    <row r="1346" spans="1:8" x14ac:dyDescent="0.25">
      <c r="A1346">
        <v>6260</v>
      </c>
      <c r="B1346" t="s">
        <v>5</v>
      </c>
      <c r="C1346" t="s">
        <v>93</v>
      </c>
      <c r="D1346" t="s">
        <v>1183</v>
      </c>
      <c r="E1346" t="s">
        <v>27</v>
      </c>
      <c r="F1346" t="s">
        <v>9</v>
      </c>
      <c r="G1346" t="s">
        <v>4850</v>
      </c>
      <c r="H1346" s="8">
        <v>725</v>
      </c>
    </row>
    <row r="1347" spans="1:8" x14ac:dyDescent="0.25">
      <c r="A1347">
        <v>6268</v>
      </c>
      <c r="B1347" t="s">
        <v>5</v>
      </c>
      <c r="C1347" t="s">
        <v>93</v>
      </c>
      <c r="D1347" t="s">
        <v>237</v>
      </c>
      <c r="E1347" t="s">
        <v>95</v>
      </c>
      <c r="F1347" t="s">
        <v>9</v>
      </c>
      <c r="G1347" t="s">
        <v>4224</v>
      </c>
      <c r="H1347" s="8">
        <v>725</v>
      </c>
    </row>
    <row r="1348" spans="1:8" x14ac:dyDescent="0.25">
      <c r="A1348">
        <v>6273</v>
      </c>
      <c r="B1348" t="s">
        <v>5</v>
      </c>
      <c r="C1348" t="s">
        <v>1039</v>
      </c>
      <c r="D1348" t="s">
        <v>107</v>
      </c>
      <c r="E1348" t="s">
        <v>27</v>
      </c>
      <c r="F1348" t="s">
        <v>9</v>
      </c>
      <c r="G1348" t="s">
        <v>4897</v>
      </c>
      <c r="H1348" s="8">
        <v>725</v>
      </c>
    </row>
    <row r="1349" spans="1:8" x14ac:dyDescent="0.25">
      <c r="A1349">
        <v>6280</v>
      </c>
      <c r="B1349" t="s">
        <v>5</v>
      </c>
      <c r="C1349" t="s">
        <v>93</v>
      </c>
      <c r="D1349" t="s">
        <v>639</v>
      </c>
      <c r="E1349" t="s">
        <v>95</v>
      </c>
      <c r="F1349" t="s">
        <v>9</v>
      </c>
      <c r="G1349" t="s">
        <v>4227</v>
      </c>
      <c r="H1349" s="8">
        <v>725</v>
      </c>
    </row>
    <row r="1350" spans="1:8" x14ac:dyDescent="0.25">
      <c r="A1350">
        <v>6284</v>
      </c>
      <c r="B1350" t="s">
        <v>5</v>
      </c>
      <c r="C1350" t="s">
        <v>93</v>
      </c>
      <c r="D1350" t="s">
        <v>107</v>
      </c>
      <c r="E1350" t="s">
        <v>8</v>
      </c>
      <c r="F1350" t="s">
        <v>9</v>
      </c>
      <c r="G1350" t="s">
        <v>3268</v>
      </c>
      <c r="H1350" s="8">
        <v>725</v>
      </c>
    </row>
    <row r="1351" spans="1:8" x14ac:dyDescent="0.25">
      <c r="A1351">
        <v>6285</v>
      </c>
      <c r="B1351" t="s">
        <v>495</v>
      </c>
      <c r="C1351" t="s">
        <v>93</v>
      </c>
      <c r="D1351" t="s">
        <v>1264</v>
      </c>
      <c r="E1351" t="s">
        <v>8</v>
      </c>
      <c r="F1351" t="s">
        <v>88</v>
      </c>
      <c r="G1351" t="s">
        <v>2103</v>
      </c>
      <c r="H1351" s="8">
        <v>11201</v>
      </c>
    </row>
    <row r="1352" spans="1:8" x14ac:dyDescent="0.25">
      <c r="A1352">
        <v>6286</v>
      </c>
      <c r="B1352" t="s">
        <v>5</v>
      </c>
      <c r="C1352" t="s">
        <v>2053</v>
      </c>
      <c r="D1352" t="s">
        <v>3975</v>
      </c>
      <c r="E1352" t="s">
        <v>8</v>
      </c>
      <c r="F1352" t="s">
        <v>9</v>
      </c>
      <c r="G1352" t="s">
        <v>3384</v>
      </c>
      <c r="H1352" s="8">
        <v>725</v>
      </c>
    </row>
    <row r="1353" spans="1:8" x14ac:dyDescent="0.25">
      <c r="A1353">
        <v>6288</v>
      </c>
      <c r="B1353" t="s">
        <v>1899</v>
      </c>
      <c r="C1353" t="s">
        <v>971</v>
      </c>
      <c r="D1353" t="s">
        <v>1304</v>
      </c>
      <c r="E1353" t="s">
        <v>8</v>
      </c>
      <c r="F1353" t="s">
        <v>381</v>
      </c>
      <c r="G1353" t="s">
        <v>4683</v>
      </c>
      <c r="H1353" s="8">
        <v>48221</v>
      </c>
    </row>
    <row r="1354" spans="1:8" x14ac:dyDescent="0.25">
      <c r="A1354">
        <v>6294</v>
      </c>
      <c r="B1354" t="s">
        <v>5</v>
      </c>
      <c r="C1354" t="s">
        <v>597</v>
      </c>
      <c r="D1354" t="s">
        <v>107</v>
      </c>
      <c r="E1354" t="s">
        <v>8</v>
      </c>
      <c r="F1354" t="s">
        <v>9</v>
      </c>
      <c r="G1354" t="s">
        <v>3144</v>
      </c>
      <c r="H1354" s="8">
        <v>725</v>
      </c>
    </row>
    <row r="1355" spans="1:8" x14ac:dyDescent="0.25">
      <c r="A1355">
        <v>6295</v>
      </c>
      <c r="B1355" t="s">
        <v>495</v>
      </c>
      <c r="C1355" t="s">
        <v>727</v>
      </c>
      <c r="D1355" t="s">
        <v>964</v>
      </c>
      <c r="E1355" t="s">
        <v>8</v>
      </c>
      <c r="F1355" t="s">
        <v>88</v>
      </c>
      <c r="G1355" t="s">
        <v>965</v>
      </c>
      <c r="H1355" s="8">
        <v>11207</v>
      </c>
    </row>
    <row r="1356" spans="1:8" x14ac:dyDescent="0.25">
      <c r="A1356">
        <v>6296</v>
      </c>
      <c r="B1356" t="s">
        <v>1833</v>
      </c>
      <c r="C1356" t="s">
        <v>93</v>
      </c>
      <c r="D1356" t="s">
        <v>107</v>
      </c>
      <c r="E1356" t="s">
        <v>8</v>
      </c>
      <c r="F1356" t="s">
        <v>21</v>
      </c>
      <c r="G1356" t="s">
        <v>4963</v>
      </c>
      <c r="H1356" s="8">
        <v>93306</v>
      </c>
    </row>
    <row r="1357" spans="1:8" x14ac:dyDescent="0.25">
      <c r="A1357">
        <v>6297</v>
      </c>
      <c r="B1357" t="s">
        <v>5</v>
      </c>
      <c r="C1357" t="s">
        <v>711</v>
      </c>
      <c r="D1357" t="s">
        <v>2591</v>
      </c>
      <c r="E1357" t="s">
        <v>8</v>
      </c>
      <c r="F1357" t="s">
        <v>9</v>
      </c>
      <c r="G1357" t="s">
        <v>3149</v>
      </c>
      <c r="H1357" s="8">
        <v>725</v>
      </c>
    </row>
    <row r="1358" spans="1:8" x14ac:dyDescent="0.25">
      <c r="A1358">
        <v>6299</v>
      </c>
      <c r="B1358" t="s">
        <v>2627</v>
      </c>
      <c r="C1358" t="s">
        <v>491</v>
      </c>
      <c r="D1358" t="s">
        <v>1812</v>
      </c>
      <c r="E1358" t="s">
        <v>27</v>
      </c>
      <c r="F1358" t="s">
        <v>21</v>
      </c>
      <c r="G1358" t="s">
        <v>4726</v>
      </c>
      <c r="H1358" s="8">
        <v>91767</v>
      </c>
    </row>
    <row r="1359" spans="1:8" x14ac:dyDescent="0.25">
      <c r="A1359">
        <v>6302</v>
      </c>
      <c r="B1359" t="s">
        <v>5</v>
      </c>
      <c r="C1359" t="s">
        <v>616</v>
      </c>
      <c r="D1359" t="s">
        <v>942</v>
      </c>
      <c r="E1359" t="s">
        <v>27</v>
      </c>
      <c r="F1359" t="s">
        <v>9</v>
      </c>
      <c r="G1359" t="s">
        <v>943</v>
      </c>
      <c r="H1359" s="8">
        <v>725</v>
      </c>
    </row>
    <row r="1360" spans="1:8" x14ac:dyDescent="0.25">
      <c r="A1360">
        <v>6303</v>
      </c>
      <c r="B1360" t="s">
        <v>626</v>
      </c>
      <c r="C1360" t="s">
        <v>93</v>
      </c>
      <c r="D1360" t="s">
        <v>107</v>
      </c>
      <c r="E1360" t="s">
        <v>27</v>
      </c>
      <c r="F1360" t="s">
        <v>55</v>
      </c>
      <c r="G1360" t="s">
        <v>627</v>
      </c>
      <c r="H1360" s="8">
        <v>60120</v>
      </c>
    </row>
    <row r="1361" spans="1:8" x14ac:dyDescent="0.25">
      <c r="A1361">
        <v>6308</v>
      </c>
      <c r="B1361" t="s">
        <v>1036</v>
      </c>
      <c r="C1361" t="s">
        <v>93</v>
      </c>
      <c r="D1361" t="s">
        <v>1037</v>
      </c>
      <c r="E1361" t="s">
        <v>8</v>
      </c>
      <c r="F1361" t="s">
        <v>21</v>
      </c>
      <c r="G1361" t="s">
        <v>1038</v>
      </c>
      <c r="H1361" s="8">
        <v>92647</v>
      </c>
    </row>
    <row r="1362" spans="1:8" x14ac:dyDescent="0.25">
      <c r="A1362">
        <v>6314</v>
      </c>
      <c r="B1362" t="s">
        <v>600</v>
      </c>
      <c r="C1362" t="s">
        <v>437</v>
      </c>
      <c r="D1362" t="s">
        <v>1291</v>
      </c>
      <c r="E1362" t="s">
        <v>95</v>
      </c>
      <c r="F1362" t="s">
        <v>9</v>
      </c>
      <c r="G1362" t="s">
        <v>5395</v>
      </c>
      <c r="H1362" s="8">
        <v>693</v>
      </c>
    </row>
    <row r="1363" spans="1:8" x14ac:dyDescent="0.25">
      <c r="A1363">
        <v>6316</v>
      </c>
      <c r="B1363" t="s">
        <v>5</v>
      </c>
      <c r="C1363" t="s">
        <v>889</v>
      </c>
      <c r="D1363" t="s">
        <v>107</v>
      </c>
      <c r="E1363" t="s">
        <v>95</v>
      </c>
      <c r="F1363" t="s">
        <v>9</v>
      </c>
      <c r="G1363" t="s">
        <v>3585</v>
      </c>
      <c r="H1363" s="8">
        <v>725</v>
      </c>
    </row>
    <row r="1364" spans="1:8" x14ac:dyDescent="0.25">
      <c r="A1364">
        <v>6325</v>
      </c>
      <c r="B1364" t="s">
        <v>4421</v>
      </c>
      <c r="C1364" t="s">
        <v>1294</v>
      </c>
      <c r="D1364" t="s">
        <v>107</v>
      </c>
      <c r="E1364" t="s">
        <v>8</v>
      </c>
      <c r="F1364" t="s">
        <v>248</v>
      </c>
      <c r="G1364" t="s">
        <v>3865</v>
      </c>
      <c r="H1364" s="8">
        <v>43701</v>
      </c>
    </row>
    <row r="1365" spans="1:8" x14ac:dyDescent="0.25">
      <c r="A1365">
        <v>6330</v>
      </c>
      <c r="B1365" t="s">
        <v>2993</v>
      </c>
      <c r="C1365" t="s">
        <v>93</v>
      </c>
      <c r="D1365" t="s">
        <v>2994</v>
      </c>
      <c r="E1365" t="s">
        <v>8</v>
      </c>
      <c r="F1365" t="s">
        <v>242</v>
      </c>
      <c r="G1365" t="s">
        <v>2995</v>
      </c>
      <c r="H1365" s="8">
        <v>21122</v>
      </c>
    </row>
    <row r="1366" spans="1:8" x14ac:dyDescent="0.25">
      <c r="A1366">
        <v>6332</v>
      </c>
      <c r="B1366" t="s">
        <v>296</v>
      </c>
      <c r="C1366" t="s">
        <v>93</v>
      </c>
      <c r="D1366" t="s">
        <v>3797</v>
      </c>
      <c r="E1366" t="s">
        <v>8</v>
      </c>
      <c r="F1366" t="s">
        <v>21</v>
      </c>
      <c r="G1366" t="s">
        <v>5494</v>
      </c>
      <c r="H1366" s="8">
        <v>91790</v>
      </c>
    </row>
    <row r="1367" spans="1:8" x14ac:dyDescent="0.25">
      <c r="A1367">
        <v>6337</v>
      </c>
      <c r="B1367" t="s">
        <v>957</v>
      </c>
      <c r="C1367" t="s">
        <v>93</v>
      </c>
      <c r="D1367" t="s">
        <v>107</v>
      </c>
      <c r="E1367" t="s">
        <v>8</v>
      </c>
      <c r="F1367" t="s">
        <v>1145</v>
      </c>
      <c r="G1367" t="s">
        <v>4956</v>
      </c>
      <c r="H1367" s="8">
        <v>53704</v>
      </c>
    </row>
    <row r="1368" spans="1:8" x14ac:dyDescent="0.25">
      <c r="A1368">
        <v>6345</v>
      </c>
      <c r="B1368" t="s">
        <v>593</v>
      </c>
      <c r="C1368" t="s">
        <v>1191</v>
      </c>
      <c r="D1368" t="s">
        <v>825</v>
      </c>
      <c r="E1368" t="s">
        <v>27</v>
      </c>
      <c r="F1368" t="s">
        <v>9</v>
      </c>
      <c r="G1368" t="s">
        <v>2027</v>
      </c>
      <c r="H1368" s="8">
        <v>745</v>
      </c>
    </row>
    <row r="1369" spans="1:8" x14ac:dyDescent="0.25">
      <c r="A1369">
        <v>6348</v>
      </c>
      <c r="B1369" t="s">
        <v>5</v>
      </c>
      <c r="C1369" t="s">
        <v>93</v>
      </c>
      <c r="D1369" t="s">
        <v>1720</v>
      </c>
      <c r="E1369" t="s">
        <v>95</v>
      </c>
      <c r="F1369" t="s">
        <v>9</v>
      </c>
      <c r="G1369" t="s">
        <v>1721</v>
      </c>
      <c r="H1369" s="8">
        <v>725</v>
      </c>
    </row>
    <row r="1370" spans="1:8" x14ac:dyDescent="0.25">
      <c r="A1370">
        <v>6350</v>
      </c>
      <c r="B1370" t="s">
        <v>5</v>
      </c>
      <c r="C1370" t="s">
        <v>93</v>
      </c>
      <c r="D1370" t="s">
        <v>574</v>
      </c>
      <c r="E1370" t="s">
        <v>95</v>
      </c>
      <c r="F1370" t="s">
        <v>9</v>
      </c>
      <c r="G1370" t="s">
        <v>3520</v>
      </c>
      <c r="H1370" s="8">
        <v>725</v>
      </c>
    </row>
    <row r="1371" spans="1:8" x14ac:dyDescent="0.25">
      <c r="A1371">
        <v>6358</v>
      </c>
      <c r="B1371" t="s">
        <v>5</v>
      </c>
      <c r="C1371" t="s">
        <v>93</v>
      </c>
      <c r="D1371" t="s">
        <v>2666</v>
      </c>
      <c r="E1371" t="s">
        <v>95</v>
      </c>
      <c r="F1371" t="s">
        <v>9</v>
      </c>
      <c r="G1371" t="s">
        <v>2667</v>
      </c>
      <c r="H1371" s="8">
        <v>725</v>
      </c>
    </row>
    <row r="1372" spans="1:8" x14ac:dyDescent="0.25">
      <c r="A1372">
        <v>6359</v>
      </c>
      <c r="B1372" t="s">
        <v>2270</v>
      </c>
      <c r="C1372" t="s">
        <v>3126</v>
      </c>
      <c r="D1372" t="s">
        <v>107</v>
      </c>
      <c r="E1372" t="s">
        <v>95</v>
      </c>
      <c r="F1372" t="s">
        <v>55</v>
      </c>
      <c r="G1372" t="s">
        <v>3127</v>
      </c>
      <c r="H1372" s="8">
        <v>60188</v>
      </c>
    </row>
    <row r="1373" spans="1:8" x14ac:dyDescent="0.25">
      <c r="A1373">
        <v>6364</v>
      </c>
      <c r="B1373" t="s">
        <v>851</v>
      </c>
      <c r="C1373" t="s">
        <v>841</v>
      </c>
      <c r="D1373" t="s">
        <v>852</v>
      </c>
      <c r="E1373" t="s">
        <v>8</v>
      </c>
      <c r="F1373" t="s">
        <v>21</v>
      </c>
      <c r="G1373" t="s">
        <v>853</v>
      </c>
      <c r="H1373" s="8">
        <v>92410</v>
      </c>
    </row>
    <row r="1374" spans="1:8" x14ac:dyDescent="0.25">
      <c r="A1374">
        <v>6365</v>
      </c>
      <c r="B1374" t="s">
        <v>5</v>
      </c>
      <c r="C1374" t="s">
        <v>93</v>
      </c>
      <c r="D1374" t="s">
        <v>107</v>
      </c>
      <c r="E1374" t="s">
        <v>8</v>
      </c>
      <c r="F1374" t="s">
        <v>9</v>
      </c>
      <c r="G1374" t="s">
        <v>899</v>
      </c>
      <c r="H1374" s="8">
        <v>725</v>
      </c>
    </row>
    <row r="1375" spans="1:8" x14ac:dyDescent="0.25">
      <c r="A1375">
        <v>6371</v>
      </c>
      <c r="B1375" t="s">
        <v>5</v>
      </c>
      <c r="C1375" t="s">
        <v>93</v>
      </c>
      <c r="D1375" t="s">
        <v>3195</v>
      </c>
      <c r="E1375" t="s">
        <v>95</v>
      </c>
      <c r="F1375" t="s">
        <v>9</v>
      </c>
      <c r="G1375" t="s">
        <v>5407</v>
      </c>
      <c r="H1375" s="8">
        <v>725</v>
      </c>
    </row>
    <row r="1376" spans="1:8" x14ac:dyDescent="0.25">
      <c r="A1376">
        <v>6372</v>
      </c>
      <c r="B1376" t="s">
        <v>1698</v>
      </c>
      <c r="C1376" t="s">
        <v>366</v>
      </c>
      <c r="D1376" t="s">
        <v>107</v>
      </c>
      <c r="E1376" t="s">
        <v>8</v>
      </c>
      <c r="F1376" t="s">
        <v>88</v>
      </c>
      <c r="G1376" t="s">
        <v>3223</v>
      </c>
      <c r="H1376" s="8">
        <v>11377</v>
      </c>
    </row>
    <row r="1377" spans="1:8" x14ac:dyDescent="0.25">
      <c r="A1377">
        <v>6373</v>
      </c>
      <c r="B1377" t="s">
        <v>4413</v>
      </c>
      <c r="C1377" t="s">
        <v>93</v>
      </c>
      <c r="D1377" t="s">
        <v>403</v>
      </c>
      <c r="E1377" t="s">
        <v>27</v>
      </c>
      <c r="F1377" t="s">
        <v>1514</v>
      </c>
      <c r="G1377" t="s">
        <v>5132</v>
      </c>
      <c r="H1377" s="8">
        <v>40601</v>
      </c>
    </row>
    <row r="1378" spans="1:8" x14ac:dyDescent="0.25">
      <c r="A1378">
        <v>6378</v>
      </c>
      <c r="B1378" t="s">
        <v>723</v>
      </c>
      <c r="C1378" t="s">
        <v>1039</v>
      </c>
      <c r="D1378" t="s">
        <v>2345</v>
      </c>
      <c r="E1378" t="s">
        <v>95</v>
      </c>
      <c r="F1378" t="s">
        <v>55</v>
      </c>
      <c r="G1378" t="s">
        <v>3776</v>
      </c>
      <c r="H1378" s="8">
        <v>60506</v>
      </c>
    </row>
    <row r="1379" spans="1:8" x14ac:dyDescent="0.25">
      <c r="A1379">
        <v>6387</v>
      </c>
      <c r="B1379" t="s">
        <v>638</v>
      </c>
      <c r="C1379" t="s">
        <v>417</v>
      </c>
      <c r="D1379" t="s">
        <v>2670</v>
      </c>
      <c r="E1379" t="s">
        <v>8</v>
      </c>
      <c r="F1379" t="s">
        <v>114</v>
      </c>
      <c r="G1379" t="s">
        <v>4886</v>
      </c>
      <c r="H1379" s="8">
        <v>78586</v>
      </c>
    </row>
    <row r="1380" spans="1:8" x14ac:dyDescent="0.25">
      <c r="A1380">
        <v>6388</v>
      </c>
      <c r="B1380" t="s">
        <v>5</v>
      </c>
      <c r="C1380" t="s">
        <v>1788</v>
      </c>
      <c r="D1380" t="s">
        <v>107</v>
      </c>
      <c r="E1380" t="s">
        <v>8</v>
      </c>
      <c r="F1380" t="s">
        <v>9</v>
      </c>
      <c r="G1380" t="s">
        <v>4277</v>
      </c>
      <c r="H1380" s="8">
        <v>725</v>
      </c>
    </row>
    <row r="1381" spans="1:8" x14ac:dyDescent="0.25">
      <c r="A1381">
        <v>6391</v>
      </c>
      <c r="B1381" t="s">
        <v>4678</v>
      </c>
      <c r="C1381" t="s">
        <v>93</v>
      </c>
      <c r="D1381" t="s">
        <v>107</v>
      </c>
      <c r="E1381" t="s">
        <v>8</v>
      </c>
      <c r="F1381" t="s">
        <v>88</v>
      </c>
      <c r="G1381" t="s">
        <v>5235</v>
      </c>
      <c r="H1381" s="8">
        <v>11372</v>
      </c>
    </row>
    <row r="1382" spans="1:8" x14ac:dyDescent="0.25">
      <c r="A1382">
        <v>6401</v>
      </c>
      <c r="B1382" t="s">
        <v>5</v>
      </c>
      <c r="C1382" t="s">
        <v>67</v>
      </c>
      <c r="D1382" t="s">
        <v>107</v>
      </c>
      <c r="E1382" t="s">
        <v>8</v>
      </c>
      <c r="F1382" t="s">
        <v>9</v>
      </c>
      <c r="G1382" t="s">
        <v>5564</v>
      </c>
      <c r="H1382" s="8">
        <v>725</v>
      </c>
    </row>
    <row r="1383" spans="1:8" x14ac:dyDescent="0.25">
      <c r="A1383">
        <v>6404</v>
      </c>
      <c r="B1383" t="s">
        <v>1508</v>
      </c>
      <c r="C1383" t="s">
        <v>745</v>
      </c>
      <c r="D1383" t="s">
        <v>107</v>
      </c>
      <c r="E1383" t="s">
        <v>95</v>
      </c>
      <c r="F1383" t="s">
        <v>21</v>
      </c>
      <c r="G1383" t="s">
        <v>3429</v>
      </c>
      <c r="H1383" s="8">
        <v>90620</v>
      </c>
    </row>
    <row r="1384" spans="1:8" x14ac:dyDescent="0.25">
      <c r="A1384">
        <v>6418</v>
      </c>
      <c r="B1384" t="s">
        <v>5</v>
      </c>
      <c r="C1384" t="s">
        <v>1710</v>
      </c>
      <c r="D1384" t="s">
        <v>3156</v>
      </c>
      <c r="E1384" t="s">
        <v>8</v>
      </c>
      <c r="F1384" t="s">
        <v>9</v>
      </c>
      <c r="G1384" t="s">
        <v>5303</v>
      </c>
      <c r="H1384" s="8">
        <v>725</v>
      </c>
    </row>
    <row r="1385" spans="1:8" x14ac:dyDescent="0.25">
      <c r="A1385">
        <v>6426</v>
      </c>
      <c r="B1385" t="s">
        <v>5</v>
      </c>
      <c r="C1385" t="s">
        <v>93</v>
      </c>
      <c r="D1385" t="s">
        <v>4251</v>
      </c>
      <c r="E1385" t="s">
        <v>95</v>
      </c>
      <c r="F1385" t="s">
        <v>9</v>
      </c>
      <c r="G1385" t="s">
        <v>1222</v>
      </c>
      <c r="H1385" s="8">
        <v>725</v>
      </c>
    </row>
    <row r="1386" spans="1:8" x14ac:dyDescent="0.25">
      <c r="A1386">
        <v>6430</v>
      </c>
      <c r="B1386" t="s">
        <v>5</v>
      </c>
      <c r="C1386" t="s">
        <v>93</v>
      </c>
      <c r="D1386" t="s">
        <v>1351</v>
      </c>
      <c r="E1386" t="s">
        <v>8</v>
      </c>
      <c r="F1386" t="s">
        <v>9</v>
      </c>
      <c r="G1386" t="s">
        <v>1352</v>
      </c>
      <c r="H1386" s="8">
        <v>725</v>
      </c>
    </row>
    <row r="1387" spans="1:8" x14ac:dyDescent="0.25">
      <c r="A1387">
        <v>6448</v>
      </c>
      <c r="B1387" t="s">
        <v>5</v>
      </c>
      <c r="C1387" t="s">
        <v>93</v>
      </c>
      <c r="D1387" t="s">
        <v>1166</v>
      </c>
      <c r="E1387" t="s">
        <v>27</v>
      </c>
      <c r="F1387" t="s">
        <v>9</v>
      </c>
      <c r="G1387" t="s">
        <v>2932</v>
      </c>
      <c r="H1387" s="8">
        <v>725</v>
      </c>
    </row>
    <row r="1388" spans="1:8" x14ac:dyDescent="0.25">
      <c r="A1388">
        <v>6450</v>
      </c>
      <c r="B1388" t="s">
        <v>1123</v>
      </c>
      <c r="C1388" t="s">
        <v>93</v>
      </c>
      <c r="D1388" t="s">
        <v>107</v>
      </c>
      <c r="E1388" t="s">
        <v>8</v>
      </c>
      <c r="F1388" t="s">
        <v>21</v>
      </c>
      <c r="G1388" t="s">
        <v>1124</v>
      </c>
      <c r="H1388" s="8">
        <v>93727</v>
      </c>
    </row>
    <row r="1389" spans="1:8" x14ac:dyDescent="0.25">
      <c r="A1389">
        <v>6464</v>
      </c>
      <c r="B1389" t="s">
        <v>5</v>
      </c>
      <c r="C1389" t="s">
        <v>719</v>
      </c>
      <c r="D1389" t="s">
        <v>2461</v>
      </c>
      <c r="E1389" t="s">
        <v>8</v>
      </c>
      <c r="F1389" t="s">
        <v>9</v>
      </c>
      <c r="G1389" t="s">
        <v>2462</v>
      </c>
      <c r="H1389" s="8">
        <v>725</v>
      </c>
    </row>
    <row r="1390" spans="1:8" x14ac:dyDescent="0.25">
      <c r="A1390">
        <v>6466</v>
      </c>
      <c r="B1390" t="s">
        <v>5</v>
      </c>
      <c r="C1390" t="s">
        <v>1241</v>
      </c>
      <c r="D1390" t="s">
        <v>3084</v>
      </c>
      <c r="E1390" t="s">
        <v>8</v>
      </c>
      <c r="F1390" t="s">
        <v>9</v>
      </c>
      <c r="G1390" t="s">
        <v>3323</v>
      </c>
      <c r="H1390" s="8">
        <v>725</v>
      </c>
    </row>
    <row r="1391" spans="1:8" x14ac:dyDescent="0.25">
      <c r="A1391">
        <v>6471</v>
      </c>
      <c r="B1391" t="s">
        <v>5</v>
      </c>
      <c r="C1391" t="s">
        <v>93</v>
      </c>
      <c r="D1391" t="s">
        <v>639</v>
      </c>
      <c r="E1391" t="s">
        <v>8</v>
      </c>
      <c r="F1391" t="s">
        <v>9</v>
      </c>
      <c r="G1391" t="s">
        <v>3353</v>
      </c>
      <c r="H1391" s="8">
        <v>725</v>
      </c>
    </row>
    <row r="1392" spans="1:8" x14ac:dyDescent="0.25">
      <c r="A1392">
        <v>6473</v>
      </c>
      <c r="B1392" t="s">
        <v>59</v>
      </c>
      <c r="C1392" t="s">
        <v>93</v>
      </c>
      <c r="D1392" t="s">
        <v>1946</v>
      </c>
      <c r="E1392" t="s">
        <v>8</v>
      </c>
      <c r="F1392" t="s">
        <v>21</v>
      </c>
      <c r="G1392" t="s">
        <v>4066</v>
      </c>
      <c r="H1392" s="8">
        <v>90806</v>
      </c>
    </row>
    <row r="1393" spans="1:8" x14ac:dyDescent="0.25">
      <c r="A1393">
        <v>6474</v>
      </c>
      <c r="B1393" t="s">
        <v>5</v>
      </c>
      <c r="C1393" t="s">
        <v>957</v>
      </c>
      <c r="D1393" t="s">
        <v>107</v>
      </c>
      <c r="E1393" t="s">
        <v>27</v>
      </c>
      <c r="F1393" t="s">
        <v>9</v>
      </c>
      <c r="G1393" t="s">
        <v>3317</v>
      </c>
      <c r="H1393" s="8">
        <v>725</v>
      </c>
    </row>
    <row r="1394" spans="1:8" x14ac:dyDescent="0.25">
      <c r="A1394">
        <v>6476</v>
      </c>
      <c r="B1394" t="s">
        <v>733</v>
      </c>
      <c r="C1394" t="s">
        <v>734</v>
      </c>
      <c r="D1394" t="s">
        <v>107</v>
      </c>
      <c r="E1394" t="s">
        <v>8</v>
      </c>
      <c r="F1394" t="s">
        <v>735</v>
      </c>
      <c r="G1394" t="s">
        <v>736</v>
      </c>
      <c r="H1394" s="8">
        <v>20002</v>
      </c>
    </row>
    <row r="1395" spans="1:8" x14ac:dyDescent="0.25">
      <c r="A1395">
        <v>6490</v>
      </c>
      <c r="B1395" t="s">
        <v>661</v>
      </c>
      <c r="C1395" t="s">
        <v>1642</v>
      </c>
      <c r="D1395" t="s">
        <v>107</v>
      </c>
      <c r="E1395" t="s">
        <v>95</v>
      </c>
      <c r="F1395" t="s">
        <v>153</v>
      </c>
      <c r="G1395" t="s">
        <v>4798</v>
      </c>
      <c r="H1395" s="8">
        <v>84084</v>
      </c>
    </row>
    <row r="1396" spans="1:8" x14ac:dyDescent="0.25">
      <c r="A1396">
        <v>6491</v>
      </c>
      <c r="B1396" t="s">
        <v>5</v>
      </c>
      <c r="C1396" t="s">
        <v>1468</v>
      </c>
      <c r="D1396" t="s">
        <v>2757</v>
      </c>
      <c r="E1396" t="s">
        <v>95</v>
      </c>
      <c r="F1396" t="s">
        <v>9</v>
      </c>
      <c r="G1396" t="s">
        <v>3513</v>
      </c>
      <c r="H1396" s="8">
        <v>725</v>
      </c>
    </row>
    <row r="1397" spans="1:8" x14ac:dyDescent="0.25">
      <c r="A1397">
        <v>6501</v>
      </c>
      <c r="B1397" t="s">
        <v>840</v>
      </c>
      <c r="C1397" t="s">
        <v>93</v>
      </c>
      <c r="D1397" t="s">
        <v>107</v>
      </c>
      <c r="E1397" t="s">
        <v>8</v>
      </c>
      <c r="F1397" t="s">
        <v>248</v>
      </c>
      <c r="G1397" t="s">
        <v>2157</v>
      </c>
      <c r="H1397" s="8">
        <v>45014</v>
      </c>
    </row>
    <row r="1398" spans="1:8" x14ac:dyDescent="0.25">
      <c r="A1398">
        <v>6503</v>
      </c>
      <c r="B1398" t="s">
        <v>250</v>
      </c>
      <c r="C1398" t="s">
        <v>1186</v>
      </c>
      <c r="D1398" t="s">
        <v>107</v>
      </c>
      <c r="E1398" t="s">
        <v>27</v>
      </c>
      <c r="F1398" t="s">
        <v>21</v>
      </c>
      <c r="G1398" t="s">
        <v>4857</v>
      </c>
      <c r="H1398" s="8">
        <v>92626</v>
      </c>
    </row>
    <row r="1399" spans="1:8" x14ac:dyDescent="0.25">
      <c r="A1399">
        <v>6517</v>
      </c>
      <c r="B1399" t="s">
        <v>5</v>
      </c>
      <c r="C1399" t="s">
        <v>477</v>
      </c>
      <c r="D1399" t="s">
        <v>4279</v>
      </c>
      <c r="E1399" t="s">
        <v>8</v>
      </c>
      <c r="F1399" t="s">
        <v>9</v>
      </c>
      <c r="G1399" t="s">
        <v>3201</v>
      </c>
      <c r="H1399" s="8">
        <v>725</v>
      </c>
    </row>
    <row r="1400" spans="1:8" x14ac:dyDescent="0.25">
      <c r="A1400">
        <v>6518</v>
      </c>
      <c r="B1400" t="s">
        <v>1158</v>
      </c>
      <c r="C1400" t="s">
        <v>93</v>
      </c>
      <c r="D1400" t="s">
        <v>107</v>
      </c>
      <c r="E1400" t="s">
        <v>8</v>
      </c>
      <c r="F1400" t="s">
        <v>381</v>
      </c>
      <c r="G1400" t="s">
        <v>1159</v>
      </c>
      <c r="H1400" s="8">
        <v>48093</v>
      </c>
    </row>
    <row r="1401" spans="1:8" x14ac:dyDescent="0.25">
      <c r="A1401">
        <v>6527</v>
      </c>
      <c r="B1401" t="s">
        <v>18</v>
      </c>
      <c r="C1401" t="s">
        <v>1070</v>
      </c>
      <c r="D1401" t="s">
        <v>4415</v>
      </c>
      <c r="E1401" t="s">
        <v>8</v>
      </c>
      <c r="F1401" t="s">
        <v>21</v>
      </c>
      <c r="G1401" t="s">
        <v>5361</v>
      </c>
      <c r="H1401" s="8">
        <v>95112</v>
      </c>
    </row>
    <row r="1402" spans="1:8" x14ac:dyDescent="0.25">
      <c r="A1402">
        <v>6533</v>
      </c>
      <c r="B1402" t="s">
        <v>5</v>
      </c>
      <c r="C1402" t="s">
        <v>2002</v>
      </c>
      <c r="D1402" t="s">
        <v>2115</v>
      </c>
      <c r="E1402" t="s">
        <v>95</v>
      </c>
      <c r="F1402" t="s">
        <v>9</v>
      </c>
      <c r="G1402" t="s">
        <v>4826</v>
      </c>
      <c r="H1402" s="8">
        <v>725</v>
      </c>
    </row>
    <row r="1403" spans="1:8" x14ac:dyDescent="0.25">
      <c r="A1403">
        <v>6534</v>
      </c>
      <c r="B1403" t="s">
        <v>4426</v>
      </c>
      <c r="C1403" t="s">
        <v>93</v>
      </c>
      <c r="D1403" t="s">
        <v>107</v>
      </c>
      <c r="E1403" t="s">
        <v>8</v>
      </c>
      <c r="F1403" t="s">
        <v>248</v>
      </c>
      <c r="G1403" t="s">
        <v>5516</v>
      </c>
      <c r="H1403" s="8">
        <v>44646</v>
      </c>
    </row>
    <row r="1404" spans="1:8" x14ac:dyDescent="0.25">
      <c r="A1404">
        <v>6537</v>
      </c>
      <c r="B1404" t="s">
        <v>622</v>
      </c>
      <c r="C1404" t="s">
        <v>1241</v>
      </c>
      <c r="D1404" t="s">
        <v>860</v>
      </c>
      <c r="E1404" t="s">
        <v>27</v>
      </c>
      <c r="F1404" t="s">
        <v>21</v>
      </c>
      <c r="G1404" t="s">
        <v>1242</v>
      </c>
      <c r="H1404" s="8">
        <v>92691</v>
      </c>
    </row>
    <row r="1405" spans="1:8" x14ac:dyDescent="0.25">
      <c r="A1405">
        <v>6540</v>
      </c>
      <c r="B1405" t="s">
        <v>769</v>
      </c>
      <c r="C1405" t="s">
        <v>417</v>
      </c>
      <c r="D1405" t="s">
        <v>2374</v>
      </c>
      <c r="E1405" t="s">
        <v>8</v>
      </c>
      <c r="F1405" t="s">
        <v>190</v>
      </c>
      <c r="G1405" t="s">
        <v>3957</v>
      </c>
      <c r="H1405" s="8">
        <v>85032</v>
      </c>
    </row>
    <row r="1406" spans="1:8" x14ac:dyDescent="0.25">
      <c r="A1406">
        <v>6541</v>
      </c>
      <c r="B1406" t="s">
        <v>2095</v>
      </c>
      <c r="C1406" t="s">
        <v>1241</v>
      </c>
      <c r="D1406" t="s">
        <v>107</v>
      </c>
      <c r="E1406" t="s">
        <v>8</v>
      </c>
      <c r="F1406" t="s">
        <v>88</v>
      </c>
      <c r="G1406" t="s">
        <v>3174</v>
      </c>
      <c r="H1406" s="8">
        <v>11717</v>
      </c>
    </row>
    <row r="1407" spans="1:8" x14ac:dyDescent="0.25">
      <c r="A1407">
        <v>6542</v>
      </c>
      <c r="B1407" t="s">
        <v>4670</v>
      </c>
      <c r="C1407" t="s">
        <v>106</v>
      </c>
      <c r="D1407" t="s">
        <v>924</v>
      </c>
      <c r="E1407" t="s">
        <v>8</v>
      </c>
      <c r="F1407" t="s">
        <v>448</v>
      </c>
      <c r="G1407" t="s">
        <v>5200</v>
      </c>
      <c r="H1407" s="8">
        <v>32703</v>
      </c>
    </row>
    <row r="1408" spans="1:8" x14ac:dyDescent="0.25">
      <c r="A1408">
        <v>6543</v>
      </c>
      <c r="B1408" t="s">
        <v>5</v>
      </c>
      <c r="C1408" t="s">
        <v>589</v>
      </c>
      <c r="D1408" t="s">
        <v>107</v>
      </c>
      <c r="E1408" t="s">
        <v>8</v>
      </c>
      <c r="F1408" t="s">
        <v>9</v>
      </c>
      <c r="G1408" t="s">
        <v>2749</v>
      </c>
      <c r="H1408" s="8">
        <v>725</v>
      </c>
    </row>
    <row r="1409" spans="1:8" x14ac:dyDescent="0.25">
      <c r="A1409">
        <v>6547</v>
      </c>
      <c r="B1409" t="s">
        <v>5</v>
      </c>
      <c r="C1409" t="s">
        <v>1175</v>
      </c>
      <c r="D1409" t="s">
        <v>107</v>
      </c>
      <c r="E1409" t="s">
        <v>8</v>
      </c>
      <c r="F1409" t="s">
        <v>9</v>
      </c>
      <c r="G1409" t="s">
        <v>3463</v>
      </c>
      <c r="H1409" s="8">
        <v>725</v>
      </c>
    </row>
    <row r="1410" spans="1:8" x14ac:dyDescent="0.25">
      <c r="A1410">
        <v>6549</v>
      </c>
      <c r="B1410" t="s">
        <v>5</v>
      </c>
      <c r="C1410" t="s">
        <v>841</v>
      </c>
      <c r="D1410" t="s">
        <v>951</v>
      </c>
      <c r="E1410" t="s">
        <v>8</v>
      </c>
      <c r="F1410" t="s">
        <v>9</v>
      </c>
      <c r="G1410" t="s">
        <v>4992</v>
      </c>
      <c r="H1410" s="8">
        <v>725</v>
      </c>
    </row>
    <row r="1411" spans="1:8" x14ac:dyDescent="0.25">
      <c r="A1411">
        <v>6561</v>
      </c>
      <c r="B1411" t="s">
        <v>638</v>
      </c>
      <c r="C1411" t="s">
        <v>332</v>
      </c>
      <c r="D1411" t="s">
        <v>639</v>
      </c>
      <c r="E1411" t="s">
        <v>27</v>
      </c>
      <c r="F1411" t="s">
        <v>114</v>
      </c>
      <c r="G1411" t="s">
        <v>640</v>
      </c>
      <c r="H1411" s="8">
        <v>78586</v>
      </c>
    </row>
    <row r="1412" spans="1:8" x14ac:dyDescent="0.25">
      <c r="A1412">
        <v>6565</v>
      </c>
      <c r="B1412" t="s">
        <v>1913</v>
      </c>
      <c r="C1412" t="s">
        <v>251</v>
      </c>
      <c r="D1412" t="s">
        <v>107</v>
      </c>
      <c r="E1412" t="s">
        <v>95</v>
      </c>
      <c r="F1412" t="s">
        <v>140</v>
      </c>
      <c r="G1412" t="s">
        <v>4913</v>
      </c>
      <c r="H1412" s="8">
        <v>30127</v>
      </c>
    </row>
    <row r="1413" spans="1:8" x14ac:dyDescent="0.25">
      <c r="A1413">
        <v>6566</v>
      </c>
      <c r="B1413" t="s">
        <v>5</v>
      </c>
      <c r="C1413" t="s">
        <v>1191</v>
      </c>
      <c r="D1413" t="s">
        <v>2862</v>
      </c>
      <c r="E1413" t="s">
        <v>27</v>
      </c>
      <c r="F1413" t="s">
        <v>9</v>
      </c>
      <c r="G1413" t="s">
        <v>5021</v>
      </c>
      <c r="H1413" s="8">
        <v>725</v>
      </c>
    </row>
    <row r="1414" spans="1:8" x14ac:dyDescent="0.25">
      <c r="A1414">
        <v>6567</v>
      </c>
      <c r="B1414" t="s">
        <v>4292</v>
      </c>
      <c r="C1414" t="s">
        <v>2441</v>
      </c>
      <c r="D1414" t="s">
        <v>107</v>
      </c>
      <c r="E1414" t="s">
        <v>8</v>
      </c>
      <c r="F1414" t="s">
        <v>21</v>
      </c>
      <c r="G1414" t="s">
        <v>3894</v>
      </c>
      <c r="H1414" s="8">
        <v>92336</v>
      </c>
    </row>
    <row r="1415" spans="1:8" x14ac:dyDescent="0.25">
      <c r="A1415">
        <v>6579</v>
      </c>
      <c r="B1415" t="s">
        <v>5</v>
      </c>
      <c r="C1415" t="s">
        <v>93</v>
      </c>
      <c r="D1415" t="s">
        <v>1506</v>
      </c>
      <c r="E1415" t="s">
        <v>8</v>
      </c>
      <c r="F1415" t="s">
        <v>9</v>
      </c>
      <c r="G1415" t="s">
        <v>5156</v>
      </c>
      <c r="H1415" s="8">
        <v>725</v>
      </c>
    </row>
    <row r="1416" spans="1:8" x14ac:dyDescent="0.25">
      <c r="A1416">
        <v>6585</v>
      </c>
      <c r="B1416" t="s">
        <v>117</v>
      </c>
      <c r="C1416" t="s">
        <v>564</v>
      </c>
      <c r="D1416" t="s">
        <v>1854</v>
      </c>
      <c r="E1416" t="s">
        <v>8</v>
      </c>
      <c r="F1416" t="s">
        <v>21</v>
      </c>
      <c r="G1416" t="s">
        <v>4661</v>
      </c>
      <c r="H1416" s="8">
        <v>92129</v>
      </c>
    </row>
    <row r="1417" spans="1:8" x14ac:dyDescent="0.25">
      <c r="A1417">
        <v>6586</v>
      </c>
      <c r="B1417" t="s">
        <v>5</v>
      </c>
      <c r="C1417" t="s">
        <v>93</v>
      </c>
      <c r="D1417" t="s">
        <v>3548</v>
      </c>
      <c r="E1417" t="s">
        <v>8</v>
      </c>
      <c r="F1417" t="s">
        <v>9</v>
      </c>
      <c r="G1417" t="s">
        <v>3549</v>
      </c>
      <c r="H1417" s="8">
        <v>725</v>
      </c>
    </row>
    <row r="1418" spans="1:8" x14ac:dyDescent="0.25">
      <c r="A1418">
        <v>6597</v>
      </c>
      <c r="B1418" t="s">
        <v>66</v>
      </c>
      <c r="C1418" t="s">
        <v>167</v>
      </c>
      <c r="D1418" t="s">
        <v>107</v>
      </c>
      <c r="E1418" t="s">
        <v>27</v>
      </c>
      <c r="F1418" t="s">
        <v>55</v>
      </c>
      <c r="G1418" t="s">
        <v>2777</v>
      </c>
      <c r="H1418" s="8">
        <v>60187</v>
      </c>
    </row>
    <row r="1419" spans="1:8" x14ac:dyDescent="0.25">
      <c r="A1419">
        <v>6606</v>
      </c>
      <c r="B1419" t="s">
        <v>2865</v>
      </c>
      <c r="C1419" t="s">
        <v>454</v>
      </c>
      <c r="D1419" t="s">
        <v>107</v>
      </c>
      <c r="E1419" t="s">
        <v>95</v>
      </c>
      <c r="F1419" t="s">
        <v>21</v>
      </c>
      <c r="G1419" t="s">
        <v>3278</v>
      </c>
      <c r="H1419" s="8">
        <v>93550</v>
      </c>
    </row>
    <row r="1420" spans="1:8" x14ac:dyDescent="0.25">
      <c r="A1420">
        <v>6607</v>
      </c>
      <c r="B1420" t="s">
        <v>5</v>
      </c>
      <c r="C1420" t="s">
        <v>67</v>
      </c>
      <c r="D1420" t="s">
        <v>1628</v>
      </c>
      <c r="E1420" t="s">
        <v>95</v>
      </c>
      <c r="F1420" t="s">
        <v>9</v>
      </c>
      <c r="G1420" t="s">
        <v>4763</v>
      </c>
      <c r="H1420" s="8">
        <v>725</v>
      </c>
    </row>
    <row r="1421" spans="1:8" x14ac:dyDescent="0.25">
      <c r="A1421">
        <v>6611</v>
      </c>
      <c r="B1421" t="s">
        <v>5</v>
      </c>
      <c r="C1421" t="s">
        <v>532</v>
      </c>
      <c r="D1421" t="s">
        <v>107</v>
      </c>
      <c r="E1421" t="s">
        <v>95</v>
      </c>
      <c r="F1421" t="s">
        <v>9</v>
      </c>
      <c r="G1421" t="s">
        <v>533</v>
      </c>
      <c r="H1421" s="8">
        <v>725</v>
      </c>
    </row>
    <row r="1422" spans="1:8" x14ac:dyDescent="0.25">
      <c r="A1422">
        <v>6617</v>
      </c>
      <c r="B1422" t="s">
        <v>5</v>
      </c>
      <c r="C1422" t="s">
        <v>93</v>
      </c>
      <c r="D1422" t="s">
        <v>567</v>
      </c>
      <c r="E1422" t="s">
        <v>8</v>
      </c>
      <c r="F1422" t="s">
        <v>9</v>
      </c>
      <c r="G1422" t="s">
        <v>568</v>
      </c>
      <c r="H1422" s="8">
        <v>725</v>
      </c>
    </row>
    <row r="1423" spans="1:8" x14ac:dyDescent="0.25">
      <c r="A1423">
        <v>6634</v>
      </c>
      <c r="B1423" t="s">
        <v>4540</v>
      </c>
      <c r="C1423" t="s">
        <v>93</v>
      </c>
      <c r="D1423" t="s">
        <v>107</v>
      </c>
      <c r="E1423" t="s">
        <v>27</v>
      </c>
      <c r="F1423" t="s">
        <v>9</v>
      </c>
      <c r="G1423" t="s">
        <v>4541</v>
      </c>
      <c r="H1423" s="8">
        <v>953</v>
      </c>
    </row>
    <row r="1424" spans="1:8" x14ac:dyDescent="0.25">
      <c r="A1424">
        <v>6635</v>
      </c>
      <c r="B1424" t="s">
        <v>174</v>
      </c>
      <c r="C1424" t="s">
        <v>1510</v>
      </c>
      <c r="D1424" t="s">
        <v>2205</v>
      </c>
      <c r="E1424" t="s">
        <v>27</v>
      </c>
      <c r="F1424" t="s">
        <v>21</v>
      </c>
      <c r="G1424" t="s">
        <v>2206</v>
      </c>
      <c r="H1424" s="8">
        <v>90057</v>
      </c>
    </row>
    <row r="1425" spans="1:8" x14ac:dyDescent="0.25">
      <c r="A1425">
        <v>6636</v>
      </c>
      <c r="B1425" t="s">
        <v>5</v>
      </c>
      <c r="C1425" t="s">
        <v>93</v>
      </c>
      <c r="D1425" t="s">
        <v>107</v>
      </c>
      <c r="E1425" t="s">
        <v>95</v>
      </c>
      <c r="F1425" t="s">
        <v>9</v>
      </c>
      <c r="G1425" t="s">
        <v>4225</v>
      </c>
      <c r="H1425" s="8">
        <v>725</v>
      </c>
    </row>
    <row r="1426" spans="1:8" x14ac:dyDescent="0.25">
      <c r="A1426">
        <v>6637</v>
      </c>
      <c r="B1426" t="s">
        <v>1116</v>
      </c>
      <c r="C1426" t="s">
        <v>799</v>
      </c>
      <c r="D1426" t="s">
        <v>1213</v>
      </c>
      <c r="E1426" t="s">
        <v>8</v>
      </c>
      <c r="F1426" t="s">
        <v>1118</v>
      </c>
      <c r="G1426" t="s">
        <v>1214</v>
      </c>
      <c r="H1426" s="8">
        <v>55124</v>
      </c>
    </row>
    <row r="1427" spans="1:8" x14ac:dyDescent="0.25">
      <c r="A1427">
        <v>6645</v>
      </c>
      <c r="B1427" t="s">
        <v>5</v>
      </c>
      <c r="C1427" t="s">
        <v>3456</v>
      </c>
      <c r="D1427" t="s">
        <v>107</v>
      </c>
      <c r="E1427" t="s">
        <v>8</v>
      </c>
      <c r="F1427" t="s">
        <v>9</v>
      </c>
      <c r="G1427" t="s">
        <v>4454</v>
      </c>
      <c r="H1427" s="8">
        <v>725</v>
      </c>
    </row>
    <row r="1428" spans="1:8" x14ac:dyDescent="0.25">
      <c r="A1428">
        <v>6648</v>
      </c>
      <c r="B1428" t="s">
        <v>600</v>
      </c>
      <c r="C1428" t="s">
        <v>601</v>
      </c>
      <c r="D1428" t="s">
        <v>602</v>
      </c>
      <c r="E1428" t="s">
        <v>27</v>
      </c>
      <c r="F1428" t="s">
        <v>9</v>
      </c>
      <c r="G1428" t="s">
        <v>603</v>
      </c>
      <c r="H1428" s="8">
        <v>693</v>
      </c>
    </row>
    <row r="1429" spans="1:8" x14ac:dyDescent="0.25">
      <c r="A1429">
        <v>6654</v>
      </c>
      <c r="B1429" t="s">
        <v>1553</v>
      </c>
      <c r="C1429" t="s">
        <v>93</v>
      </c>
      <c r="D1429" t="s">
        <v>704</v>
      </c>
      <c r="E1429" t="s">
        <v>8</v>
      </c>
      <c r="F1429" t="s">
        <v>114</v>
      </c>
      <c r="G1429" t="s">
        <v>3897</v>
      </c>
      <c r="H1429" s="8">
        <v>75060</v>
      </c>
    </row>
    <row r="1430" spans="1:8" x14ac:dyDescent="0.25">
      <c r="A1430">
        <v>6657</v>
      </c>
      <c r="B1430" t="s">
        <v>117</v>
      </c>
      <c r="C1430" t="s">
        <v>751</v>
      </c>
      <c r="D1430" t="s">
        <v>752</v>
      </c>
      <c r="E1430" t="s">
        <v>8</v>
      </c>
      <c r="F1430" t="s">
        <v>21</v>
      </c>
      <c r="G1430" t="s">
        <v>753</v>
      </c>
      <c r="H1430" s="8">
        <v>92104</v>
      </c>
    </row>
    <row r="1431" spans="1:8" x14ac:dyDescent="0.25">
      <c r="A1431">
        <v>6671</v>
      </c>
      <c r="B1431" t="s">
        <v>5</v>
      </c>
      <c r="C1431" t="s">
        <v>2053</v>
      </c>
      <c r="D1431" t="s">
        <v>2054</v>
      </c>
      <c r="E1431" t="s">
        <v>27</v>
      </c>
      <c r="F1431" t="s">
        <v>9</v>
      </c>
      <c r="G1431" t="s">
        <v>2055</v>
      </c>
      <c r="H1431" s="8">
        <v>725</v>
      </c>
    </row>
    <row r="1432" spans="1:8" x14ac:dyDescent="0.25">
      <c r="A1432">
        <v>6673</v>
      </c>
      <c r="B1432" t="s">
        <v>5</v>
      </c>
      <c r="C1432" t="s">
        <v>1718</v>
      </c>
      <c r="D1432" t="s">
        <v>107</v>
      </c>
      <c r="E1432" t="s">
        <v>8</v>
      </c>
      <c r="F1432" t="s">
        <v>9</v>
      </c>
      <c r="G1432" t="s">
        <v>5595</v>
      </c>
      <c r="H1432" s="8">
        <v>725</v>
      </c>
    </row>
    <row r="1433" spans="1:8" x14ac:dyDescent="0.25">
      <c r="A1433">
        <v>6675</v>
      </c>
      <c r="B1433" t="s">
        <v>5</v>
      </c>
      <c r="C1433" t="s">
        <v>93</v>
      </c>
      <c r="D1433" t="s">
        <v>107</v>
      </c>
      <c r="E1433" t="s">
        <v>95</v>
      </c>
      <c r="F1433" t="s">
        <v>9</v>
      </c>
      <c r="G1433" t="s">
        <v>5039</v>
      </c>
      <c r="H1433" s="8">
        <v>725</v>
      </c>
    </row>
    <row r="1434" spans="1:8" x14ac:dyDescent="0.25">
      <c r="A1434">
        <v>6676</v>
      </c>
      <c r="B1434" t="s">
        <v>1143</v>
      </c>
      <c r="C1434" t="s">
        <v>1303</v>
      </c>
      <c r="D1434" t="s">
        <v>1973</v>
      </c>
      <c r="E1434" t="s">
        <v>8</v>
      </c>
      <c r="F1434" t="s">
        <v>1145</v>
      </c>
      <c r="G1434" t="s">
        <v>5513</v>
      </c>
      <c r="H1434" s="8">
        <v>53215</v>
      </c>
    </row>
    <row r="1435" spans="1:8" x14ac:dyDescent="0.25">
      <c r="A1435">
        <v>6681</v>
      </c>
      <c r="B1435" t="s">
        <v>5</v>
      </c>
      <c r="C1435" t="s">
        <v>93</v>
      </c>
      <c r="D1435" t="s">
        <v>2183</v>
      </c>
      <c r="E1435" t="s">
        <v>27</v>
      </c>
      <c r="F1435" t="s">
        <v>9</v>
      </c>
      <c r="G1435" t="s">
        <v>3979</v>
      </c>
      <c r="H1435" s="8">
        <v>725</v>
      </c>
    </row>
    <row r="1436" spans="1:8" x14ac:dyDescent="0.25">
      <c r="A1436">
        <v>6686</v>
      </c>
      <c r="B1436" t="s">
        <v>1116</v>
      </c>
      <c r="C1436" t="s">
        <v>93</v>
      </c>
      <c r="D1436" t="s">
        <v>2284</v>
      </c>
      <c r="E1436" t="s">
        <v>8</v>
      </c>
      <c r="F1436" t="s">
        <v>1118</v>
      </c>
      <c r="G1436" t="s">
        <v>4485</v>
      </c>
      <c r="H1436" s="8">
        <v>55104</v>
      </c>
    </row>
    <row r="1437" spans="1:8" x14ac:dyDescent="0.25">
      <c r="A1437">
        <v>6691</v>
      </c>
      <c r="B1437" t="s">
        <v>1313</v>
      </c>
      <c r="C1437" t="s">
        <v>417</v>
      </c>
      <c r="D1437" t="s">
        <v>107</v>
      </c>
      <c r="E1437" t="s">
        <v>95</v>
      </c>
      <c r="F1437" t="s">
        <v>448</v>
      </c>
      <c r="G1437" t="s">
        <v>3732</v>
      </c>
      <c r="H1437" s="8">
        <v>33125</v>
      </c>
    </row>
    <row r="1438" spans="1:8" x14ac:dyDescent="0.25">
      <c r="A1438">
        <v>6692</v>
      </c>
      <c r="B1438" t="s">
        <v>5</v>
      </c>
      <c r="C1438" t="s">
        <v>1241</v>
      </c>
      <c r="D1438" t="s">
        <v>1351</v>
      </c>
      <c r="E1438" t="s">
        <v>95</v>
      </c>
      <c r="F1438" t="s">
        <v>9</v>
      </c>
      <c r="G1438" t="s">
        <v>4488</v>
      </c>
      <c r="H1438" s="8">
        <v>725</v>
      </c>
    </row>
    <row r="1439" spans="1:8" x14ac:dyDescent="0.25">
      <c r="A1439">
        <v>6694</v>
      </c>
      <c r="B1439" t="s">
        <v>5</v>
      </c>
      <c r="C1439" t="s">
        <v>417</v>
      </c>
      <c r="D1439" t="s">
        <v>2929</v>
      </c>
      <c r="E1439" t="s">
        <v>27</v>
      </c>
      <c r="F1439" t="s">
        <v>9</v>
      </c>
      <c r="G1439" t="s">
        <v>2930</v>
      </c>
      <c r="H1439" s="8">
        <v>725</v>
      </c>
    </row>
    <row r="1440" spans="1:8" x14ac:dyDescent="0.25">
      <c r="A1440">
        <v>6696</v>
      </c>
      <c r="B1440" t="s">
        <v>2651</v>
      </c>
      <c r="C1440" t="s">
        <v>93</v>
      </c>
      <c r="D1440" t="s">
        <v>2093</v>
      </c>
      <c r="E1440" t="s">
        <v>27</v>
      </c>
      <c r="F1440" t="s">
        <v>140</v>
      </c>
      <c r="G1440" t="s">
        <v>2652</v>
      </c>
      <c r="H1440" s="8">
        <v>30022</v>
      </c>
    </row>
    <row r="1441" spans="1:8" x14ac:dyDescent="0.25">
      <c r="A1441">
        <v>6697</v>
      </c>
      <c r="B1441" t="s">
        <v>74</v>
      </c>
      <c r="C1441" t="s">
        <v>1951</v>
      </c>
      <c r="D1441" t="s">
        <v>107</v>
      </c>
      <c r="E1441" t="s">
        <v>95</v>
      </c>
      <c r="F1441" t="s">
        <v>77</v>
      </c>
      <c r="G1441" t="s">
        <v>3684</v>
      </c>
      <c r="H1441" s="8">
        <v>17013</v>
      </c>
    </row>
    <row r="1442" spans="1:8" x14ac:dyDescent="0.25">
      <c r="A1442">
        <v>6701</v>
      </c>
      <c r="B1442" t="s">
        <v>691</v>
      </c>
      <c r="C1442" t="s">
        <v>93</v>
      </c>
      <c r="D1442" t="s">
        <v>617</v>
      </c>
      <c r="E1442" t="s">
        <v>8</v>
      </c>
      <c r="F1442" t="s">
        <v>88</v>
      </c>
      <c r="G1442" t="s">
        <v>1878</v>
      </c>
      <c r="H1442" s="8">
        <v>13760</v>
      </c>
    </row>
    <row r="1443" spans="1:8" x14ac:dyDescent="0.25">
      <c r="A1443">
        <v>6707</v>
      </c>
      <c r="B1443" t="s">
        <v>2212</v>
      </c>
      <c r="C1443" t="s">
        <v>1231</v>
      </c>
      <c r="D1443" t="s">
        <v>107</v>
      </c>
      <c r="E1443" t="s">
        <v>27</v>
      </c>
      <c r="F1443" t="s">
        <v>283</v>
      </c>
      <c r="G1443" t="s">
        <v>2213</v>
      </c>
      <c r="H1443" s="8">
        <v>23503</v>
      </c>
    </row>
    <row r="1444" spans="1:8" x14ac:dyDescent="0.25">
      <c r="A1444">
        <v>6708</v>
      </c>
      <c r="B1444" t="s">
        <v>995</v>
      </c>
      <c r="C1444" t="s">
        <v>93</v>
      </c>
      <c r="D1444" t="s">
        <v>1577</v>
      </c>
      <c r="E1444" t="s">
        <v>27</v>
      </c>
      <c r="F1444" t="s">
        <v>283</v>
      </c>
      <c r="G1444" t="s">
        <v>1578</v>
      </c>
      <c r="H1444" s="8">
        <v>23455</v>
      </c>
    </row>
    <row r="1445" spans="1:8" x14ac:dyDescent="0.25">
      <c r="A1445">
        <v>6714</v>
      </c>
      <c r="B1445" t="s">
        <v>3136</v>
      </c>
      <c r="C1445" t="s">
        <v>616</v>
      </c>
      <c r="D1445" t="s">
        <v>107</v>
      </c>
      <c r="E1445" t="s">
        <v>8</v>
      </c>
      <c r="F1445" t="s">
        <v>140</v>
      </c>
      <c r="G1445" t="s">
        <v>3859</v>
      </c>
      <c r="H1445" s="8">
        <v>30080</v>
      </c>
    </row>
    <row r="1446" spans="1:8" x14ac:dyDescent="0.25">
      <c r="A1446">
        <v>6726</v>
      </c>
      <c r="B1446" t="s">
        <v>5</v>
      </c>
      <c r="C1446" t="s">
        <v>2216</v>
      </c>
      <c r="D1446" t="s">
        <v>1333</v>
      </c>
      <c r="E1446" t="s">
        <v>27</v>
      </c>
      <c r="F1446" t="s">
        <v>9</v>
      </c>
      <c r="G1446" t="s">
        <v>4559</v>
      </c>
      <c r="H1446" s="8">
        <v>725</v>
      </c>
    </row>
    <row r="1447" spans="1:8" x14ac:dyDescent="0.25">
      <c r="A1447">
        <v>6728</v>
      </c>
      <c r="B1447" t="s">
        <v>5</v>
      </c>
      <c r="C1447" t="s">
        <v>1406</v>
      </c>
      <c r="D1447" t="s">
        <v>107</v>
      </c>
      <c r="E1447" t="s">
        <v>27</v>
      </c>
      <c r="F1447" t="s">
        <v>9</v>
      </c>
      <c r="G1447" t="s">
        <v>5618</v>
      </c>
      <c r="H1447" s="8">
        <v>725</v>
      </c>
    </row>
    <row r="1448" spans="1:8" x14ac:dyDescent="0.25">
      <c r="A1448">
        <v>6730</v>
      </c>
      <c r="B1448" t="s">
        <v>5</v>
      </c>
      <c r="C1448" t="s">
        <v>93</v>
      </c>
      <c r="D1448" t="s">
        <v>3486</v>
      </c>
      <c r="E1448" t="s">
        <v>27</v>
      </c>
      <c r="F1448" t="s">
        <v>9</v>
      </c>
      <c r="G1448" t="s">
        <v>3937</v>
      </c>
      <c r="H1448" s="8">
        <v>725</v>
      </c>
    </row>
    <row r="1449" spans="1:8" x14ac:dyDescent="0.25">
      <c r="A1449">
        <v>6731</v>
      </c>
      <c r="B1449" t="s">
        <v>3414</v>
      </c>
      <c r="C1449" t="s">
        <v>1546</v>
      </c>
      <c r="D1449" t="s">
        <v>107</v>
      </c>
      <c r="E1449" t="s">
        <v>27</v>
      </c>
      <c r="F1449" t="s">
        <v>21</v>
      </c>
      <c r="G1449" t="s">
        <v>3415</v>
      </c>
      <c r="H1449" s="8">
        <v>90650</v>
      </c>
    </row>
    <row r="1450" spans="1:8" x14ac:dyDescent="0.25">
      <c r="A1450">
        <v>6736</v>
      </c>
      <c r="B1450" t="s">
        <v>117</v>
      </c>
      <c r="C1450" t="s">
        <v>2469</v>
      </c>
      <c r="D1450" t="s">
        <v>3292</v>
      </c>
      <c r="E1450" t="s">
        <v>27</v>
      </c>
      <c r="F1450" t="s">
        <v>21</v>
      </c>
      <c r="G1450" t="s">
        <v>4402</v>
      </c>
      <c r="H1450" s="8">
        <v>92129</v>
      </c>
    </row>
    <row r="1451" spans="1:8" x14ac:dyDescent="0.25">
      <c r="A1451">
        <v>6738</v>
      </c>
      <c r="B1451" t="s">
        <v>5</v>
      </c>
      <c r="C1451" t="s">
        <v>93</v>
      </c>
      <c r="D1451" t="s">
        <v>842</v>
      </c>
      <c r="E1451" t="s">
        <v>8</v>
      </c>
      <c r="F1451" t="s">
        <v>9</v>
      </c>
      <c r="G1451" t="s">
        <v>2763</v>
      </c>
      <c r="H1451" s="8">
        <v>725</v>
      </c>
    </row>
    <row r="1452" spans="1:8" x14ac:dyDescent="0.25">
      <c r="A1452">
        <v>6746</v>
      </c>
      <c r="B1452" t="s">
        <v>5</v>
      </c>
      <c r="C1452" t="s">
        <v>3108</v>
      </c>
      <c r="D1452" t="s">
        <v>1284</v>
      </c>
      <c r="E1452" t="s">
        <v>95</v>
      </c>
      <c r="F1452" t="s">
        <v>9</v>
      </c>
      <c r="G1452" t="s">
        <v>2704</v>
      </c>
      <c r="H1452" s="8">
        <v>725</v>
      </c>
    </row>
    <row r="1453" spans="1:8" x14ac:dyDescent="0.25">
      <c r="A1453">
        <v>6750</v>
      </c>
      <c r="B1453" t="s">
        <v>5</v>
      </c>
      <c r="C1453" t="s">
        <v>751</v>
      </c>
      <c r="D1453" t="s">
        <v>107</v>
      </c>
      <c r="E1453" t="s">
        <v>8</v>
      </c>
      <c r="F1453" t="s">
        <v>9</v>
      </c>
      <c r="G1453" t="s">
        <v>5253</v>
      </c>
      <c r="H1453" s="8">
        <v>725</v>
      </c>
    </row>
    <row r="1454" spans="1:8" x14ac:dyDescent="0.25">
      <c r="A1454">
        <v>6754</v>
      </c>
      <c r="B1454" t="s">
        <v>5</v>
      </c>
      <c r="C1454" t="s">
        <v>1032</v>
      </c>
      <c r="D1454" t="s">
        <v>107</v>
      </c>
      <c r="E1454" t="s">
        <v>95</v>
      </c>
      <c r="F1454" t="s">
        <v>9</v>
      </c>
      <c r="G1454" t="s">
        <v>4293</v>
      </c>
      <c r="H1454" s="8">
        <v>725</v>
      </c>
    </row>
    <row r="1455" spans="1:8" x14ac:dyDescent="0.25">
      <c r="A1455">
        <v>6756</v>
      </c>
      <c r="B1455" t="s">
        <v>4656</v>
      </c>
      <c r="C1455" t="s">
        <v>2260</v>
      </c>
      <c r="D1455" t="s">
        <v>107</v>
      </c>
      <c r="E1455" t="s">
        <v>95</v>
      </c>
      <c r="F1455" t="s">
        <v>629</v>
      </c>
      <c r="G1455" t="s">
        <v>2412</v>
      </c>
      <c r="H1455" s="8">
        <v>70003</v>
      </c>
    </row>
    <row r="1456" spans="1:8" x14ac:dyDescent="0.25">
      <c r="A1456">
        <v>6757</v>
      </c>
      <c r="B1456" t="s">
        <v>5</v>
      </c>
      <c r="C1456" t="s">
        <v>93</v>
      </c>
      <c r="D1456" t="s">
        <v>1750</v>
      </c>
      <c r="E1456" t="s">
        <v>8</v>
      </c>
      <c r="F1456" t="s">
        <v>9</v>
      </c>
      <c r="G1456" t="s">
        <v>3900</v>
      </c>
      <c r="H1456" s="8">
        <v>725</v>
      </c>
    </row>
    <row r="1457" spans="1:8" x14ac:dyDescent="0.25">
      <c r="A1457">
        <v>6759</v>
      </c>
      <c r="B1457" t="s">
        <v>5</v>
      </c>
      <c r="C1457" t="s">
        <v>700</v>
      </c>
      <c r="D1457" t="s">
        <v>107</v>
      </c>
      <c r="E1457" t="s">
        <v>8</v>
      </c>
      <c r="F1457" t="s">
        <v>9</v>
      </c>
      <c r="G1457" t="s">
        <v>1765</v>
      </c>
      <c r="H1457" s="8">
        <v>725</v>
      </c>
    </row>
    <row r="1458" spans="1:8" x14ac:dyDescent="0.25">
      <c r="A1458">
        <v>6760</v>
      </c>
      <c r="B1458" t="s">
        <v>2886</v>
      </c>
      <c r="C1458" t="s">
        <v>1188</v>
      </c>
      <c r="D1458" t="s">
        <v>739</v>
      </c>
      <c r="E1458" t="s">
        <v>8</v>
      </c>
      <c r="F1458" t="s">
        <v>21</v>
      </c>
      <c r="G1458" t="s">
        <v>3317</v>
      </c>
      <c r="H1458" s="8">
        <v>92054</v>
      </c>
    </row>
    <row r="1459" spans="1:8" x14ac:dyDescent="0.25">
      <c r="A1459">
        <v>6762</v>
      </c>
      <c r="B1459" t="s">
        <v>5</v>
      </c>
      <c r="C1459" t="s">
        <v>93</v>
      </c>
      <c r="D1459" t="s">
        <v>107</v>
      </c>
      <c r="E1459" t="s">
        <v>95</v>
      </c>
      <c r="F1459" t="s">
        <v>9</v>
      </c>
      <c r="G1459" t="s">
        <v>4837</v>
      </c>
      <c r="H1459" s="8">
        <v>725</v>
      </c>
    </row>
    <row r="1460" spans="1:8" x14ac:dyDescent="0.25">
      <c r="A1460">
        <v>6764</v>
      </c>
      <c r="B1460" t="s">
        <v>5</v>
      </c>
      <c r="C1460" t="s">
        <v>556</v>
      </c>
      <c r="D1460" t="s">
        <v>107</v>
      </c>
      <c r="E1460" t="s">
        <v>95</v>
      </c>
      <c r="F1460" t="s">
        <v>9</v>
      </c>
      <c r="G1460" t="s">
        <v>5391</v>
      </c>
      <c r="H1460" s="8">
        <v>725</v>
      </c>
    </row>
    <row r="1461" spans="1:8" x14ac:dyDescent="0.25">
      <c r="A1461">
        <v>6765</v>
      </c>
      <c r="B1461" t="s">
        <v>695</v>
      </c>
      <c r="C1461" t="s">
        <v>868</v>
      </c>
      <c r="D1461" t="s">
        <v>1333</v>
      </c>
      <c r="E1461" t="s">
        <v>95</v>
      </c>
      <c r="F1461" t="s">
        <v>242</v>
      </c>
      <c r="G1461" t="s">
        <v>3762</v>
      </c>
      <c r="H1461" s="8">
        <v>20906</v>
      </c>
    </row>
    <row r="1462" spans="1:8" x14ac:dyDescent="0.25">
      <c r="A1462">
        <v>6777</v>
      </c>
      <c r="B1462" t="s">
        <v>1279</v>
      </c>
      <c r="C1462" t="s">
        <v>2740</v>
      </c>
      <c r="D1462" t="s">
        <v>4040</v>
      </c>
      <c r="E1462" t="s">
        <v>8</v>
      </c>
      <c r="F1462" t="s">
        <v>242</v>
      </c>
      <c r="G1462" t="s">
        <v>5189</v>
      </c>
      <c r="H1462" s="8">
        <v>21502</v>
      </c>
    </row>
    <row r="1463" spans="1:8" x14ac:dyDescent="0.25">
      <c r="A1463">
        <v>6780</v>
      </c>
      <c r="B1463" t="s">
        <v>40</v>
      </c>
      <c r="C1463" t="s">
        <v>1211</v>
      </c>
      <c r="D1463" t="s">
        <v>1651</v>
      </c>
      <c r="E1463" t="s">
        <v>27</v>
      </c>
      <c r="F1463" t="s">
        <v>1042</v>
      </c>
      <c r="G1463" t="s">
        <v>300</v>
      </c>
      <c r="H1463" s="8">
        <v>29720</v>
      </c>
    </row>
    <row r="1464" spans="1:8" x14ac:dyDescent="0.25">
      <c r="A1464">
        <v>6784</v>
      </c>
      <c r="B1464" t="s">
        <v>4727</v>
      </c>
      <c r="C1464" t="s">
        <v>785</v>
      </c>
      <c r="D1464" t="s">
        <v>241</v>
      </c>
      <c r="E1464" t="s">
        <v>27</v>
      </c>
      <c r="F1464" t="s">
        <v>172</v>
      </c>
      <c r="G1464" t="s">
        <v>4523</v>
      </c>
      <c r="H1464" s="8">
        <v>63366</v>
      </c>
    </row>
    <row r="1465" spans="1:8" x14ac:dyDescent="0.25">
      <c r="A1465">
        <v>6786</v>
      </c>
      <c r="B1465" t="s">
        <v>18</v>
      </c>
      <c r="C1465" t="s">
        <v>112</v>
      </c>
      <c r="D1465" t="s">
        <v>107</v>
      </c>
      <c r="E1465" t="s">
        <v>27</v>
      </c>
      <c r="F1465" t="s">
        <v>21</v>
      </c>
      <c r="G1465" t="s">
        <v>3551</v>
      </c>
      <c r="H1465" s="8">
        <v>95112</v>
      </c>
    </row>
    <row r="1466" spans="1:8" x14ac:dyDescent="0.25">
      <c r="A1466">
        <v>6788</v>
      </c>
      <c r="B1466" t="s">
        <v>2210</v>
      </c>
      <c r="C1466" t="s">
        <v>93</v>
      </c>
      <c r="D1466" t="s">
        <v>578</v>
      </c>
      <c r="E1466" t="s">
        <v>27</v>
      </c>
      <c r="F1466" t="s">
        <v>21</v>
      </c>
      <c r="G1466" t="s">
        <v>2211</v>
      </c>
      <c r="H1466" s="8">
        <v>92630</v>
      </c>
    </row>
    <row r="1467" spans="1:8" x14ac:dyDescent="0.25">
      <c r="A1467">
        <v>6791</v>
      </c>
      <c r="B1467" t="s">
        <v>970</v>
      </c>
      <c r="C1467" t="s">
        <v>4151</v>
      </c>
      <c r="D1467" t="s">
        <v>3807</v>
      </c>
      <c r="E1467" t="s">
        <v>8</v>
      </c>
      <c r="F1467" t="s">
        <v>448</v>
      </c>
      <c r="G1467" t="s">
        <v>4440</v>
      </c>
      <c r="H1467" s="8">
        <v>32808</v>
      </c>
    </row>
    <row r="1468" spans="1:8" x14ac:dyDescent="0.25">
      <c r="A1468">
        <v>6792</v>
      </c>
      <c r="B1468" t="s">
        <v>5</v>
      </c>
      <c r="C1468" t="s">
        <v>93</v>
      </c>
      <c r="D1468" t="s">
        <v>107</v>
      </c>
      <c r="E1468" t="s">
        <v>8</v>
      </c>
      <c r="F1468" t="s">
        <v>9</v>
      </c>
      <c r="G1468" t="s">
        <v>2460</v>
      </c>
      <c r="H1468" s="8">
        <v>725</v>
      </c>
    </row>
    <row r="1469" spans="1:8" x14ac:dyDescent="0.25">
      <c r="A1469">
        <v>6795</v>
      </c>
      <c r="B1469" t="s">
        <v>204</v>
      </c>
      <c r="C1469" t="s">
        <v>93</v>
      </c>
      <c r="D1469" t="s">
        <v>2332</v>
      </c>
      <c r="E1469" t="s">
        <v>8</v>
      </c>
      <c r="F1469" t="s">
        <v>21</v>
      </c>
      <c r="G1469" t="s">
        <v>5146</v>
      </c>
      <c r="H1469" s="8">
        <v>91344</v>
      </c>
    </row>
    <row r="1470" spans="1:8" x14ac:dyDescent="0.25">
      <c r="A1470">
        <v>6803</v>
      </c>
      <c r="B1470" t="s">
        <v>3390</v>
      </c>
      <c r="C1470" t="s">
        <v>1317</v>
      </c>
      <c r="D1470" t="s">
        <v>107</v>
      </c>
      <c r="E1470" t="s">
        <v>95</v>
      </c>
      <c r="F1470" t="s">
        <v>1514</v>
      </c>
      <c r="G1470" t="s">
        <v>3552</v>
      </c>
      <c r="H1470" s="8">
        <v>40214</v>
      </c>
    </row>
    <row r="1471" spans="1:8" x14ac:dyDescent="0.25">
      <c r="A1471">
        <v>6804</v>
      </c>
      <c r="B1471" t="s">
        <v>5</v>
      </c>
      <c r="C1471" t="s">
        <v>700</v>
      </c>
      <c r="D1471" t="s">
        <v>2666</v>
      </c>
      <c r="E1471" t="s">
        <v>95</v>
      </c>
      <c r="F1471" t="s">
        <v>9</v>
      </c>
      <c r="G1471" t="s">
        <v>5226</v>
      </c>
      <c r="H1471" s="8">
        <v>725</v>
      </c>
    </row>
    <row r="1472" spans="1:8" x14ac:dyDescent="0.25">
      <c r="A1472">
        <v>6813</v>
      </c>
      <c r="B1472" t="s">
        <v>5</v>
      </c>
      <c r="C1472" t="s">
        <v>2441</v>
      </c>
      <c r="D1472" t="s">
        <v>1890</v>
      </c>
      <c r="E1472" t="s">
        <v>27</v>
      </c>
      <c r="F1472" t="s">
        <v>9</v>
      </c>
      <c r="G1472" t="s">
        <v>5479</v>
      </c>
      <c r="H1472" s="8">
        <v>725</v>
      </c>
    </row>
    <row r="1473" spans="1:8" x14ac:dyDescent="0.25">
      <c r="A1473">
        <v>6821</v>
      </c>
      <c r="B1473" t="s">
        <v>174</v>
      </c>
      <c r="C1473" t="s">
        <v>532</v>
      </c>
      <c r="D1473" t="s">
        <v>860</v>
      </c>
      <c r="E1473" t="s">
        <v>95</v>
      </c>
      <c r="F1473" t="s">
        <v>21</v>
      </c>
      <c r="G1473" t="s">
        <v>3829</v>
      </c>
      <c r="H1473" s="8">
        <v>90043</v>
      </c>
    </row>
    <row r="1474" spans="1:8" x14ac:dyDescent="0.25">
      <c r="A1474">
        <v>6829</v>
      </c>
      <c r="B1474" t="s">
        <v>5</v>
      </c>
      <c r="C1474" t="s">
        <v>93</v>
      </c>
      <c r="D1474" t="s">
        <v>2041</v>
      </c>
      <c r="E1474" t="s">
        <v>8</v>
      </c>
      <c r="F1474" t="s">
        <v>9</v>
      </c>
      <c r="G1474" t="s">
        <v>5086</v>
      </c>
      <c r="H1474" s="8">
        <v>725</v>
      </c>
    </row>
    <row r="1475" spans="1:8" x14ac:dyDescent="0.25">
      <c r="A1475">
        <v>6831</v>
      </c>
      <c r="B1475" t="s">
        <v>761</v>
      </c>
      <c r="C1475" t="s">
        <v>93</v>
      </c>
      <c r="D1475" t="s">
        <v>1798</v>
      </c>
      <c r="E1475" t="s">
        <v>8</v>
      </c>
      <c r="F1475" t="s">
        <v>21</v>
      </c>
      <c r="G1475" t="s">
        <v>1503</v>
      </c>
      <c r="H1475" s="8">
        <v>95350</v>
      </c>
    </row>
    <row r="1476" spans="1:8" x14ac:dyDescent="0.25">
      <c r="A1476">
        <v>6846</v>
      </c>
      <c r="B1476" t="s">
        <v>435</v>
      </c>
      <c r="C1476" t="s">
        <v>1207</v>
      </c>
      <c r="D1476" t="s">
        <v>1170</v>
      </c>
      <c r="E1476" t="s">
        <v>8</v>
      </c>
      <c r="F1476" t="s">
        <v>172</v>
      </c>
      <c r="G1476" t="s">
        <v>1208</v>
      </c>
      <c r="H1476" s="8">
        <v>63123</v>
      </c>
    </row>
    <row r="1477" spans="1:8" x14ac:dyDescent="0.25">
      <c r="A1477">
        <v>6848</v>
      </c>
      <c r="B1477" t="s">
        <v>769</v>
      </c>
      <c r="C1477" t="s">
        <v>1299</v>
      </c>
      <c r="D1477" t="s">
        <v>1940</v>
      </c>
      <c r="E1477" t="s">
        <v>8</v>
      </c>
      <c r="F1477" t="s">
        <v>190</v>
      </c>
      <c r="G1477" t="s">
        <v>1941</v>
      </c>
      <c r="H1477" s="8">
        <v>85032</v>
      </c>
    </row>
    <row r="1478" spans="1:8" x14ac:dyDescent="0.25">
      <c r="A1478">
        <v>6854</v>
      </c>
      <c r="B1478" t="s">
        <v>5</v>
      </c>
      <c r="C1478" t="s">
        <v>93</v>
      </c>
      <c r="D1478" t="s">
        <v>4251</v>
      </c>
      <c r="E1478" t="s">
        <v>8</v>
      </c>
      <c r="F1478" t="s">
        <v>9</v>
      </c>
      <c r="G1478" t="s">
        <v>3871</v>
      </c>
      <c r="H1478" s="8">
        <v>725</v>
      </c>
    </row>
    <row r="1479" spans="1:8" x14ac:dyDescent="0.25">
      <c r="A1479">
        <v>6855</v>
      </c>
      <c r="B1479" t="s">
        <v>656</v>
      </c>
      <c r="C1479" t="s">
        <v>3197</v>
      </c>
      <c r="D1479" t="s">
        <v>485</v>
      </c>
      <c r="E1479" t="s">
        <v>27</v>
      </c>
      <c r="F1479" t="s">
        <v>77</v>
      </c>
      <c r="G1479" t="s">
        <v>4105</v>
      </c>
      <c r="H1479" s="8">
        <v>19143</v>
      </c>
    </row>
    <row r="1480" spans="1:8" x14ac:dyDescent="0.25">
      <c r="A1480">
        <v>6857</v>
      </c>
      <c r="B1480" t="s">
        <v>5</v>
      </c>
      <c r="C1480" t="s">
        <v>556</v>
      </c>
      <c r="D1480" t="s">
        <v>2939</v>
      </c>
      <c r="E1480" t="s">
        <v>27</v>
      </c>
      <c r="F1480" t="s">
        <v>9</v>
      </c>
      <c r="G1480" t="s">
        <v>2940</v>
      </c>
      <c r="H1480" s="8">
        <v>725</v>
      </c>
    </row>
    <row r="1481" spans="1:8" x14ac:dyDescent="0.25">
      <c r="A1481">
        <v>6860</v>
      </c>
      <c r="B1481" t="s">
        <v>1096</v>
      </c>
      <c r="C1481" t="s">
        <v>776</v>
      </c>
      <c r="D1481" t="s">
        <v>1474</v>
      </c>
      <c r="E1481" t="s">
        <v>8</v>
      </c>
      <c r="F1481" t="s">
        <v>242</v>
      </c>
      <c r="G1481" t="s">
        <v>3558</v>
      </c>
      <c r="H1481" s="8">
        <v>20854</v>
      </c>
    </row>
    <row r="1482" spans="1:8" x14ac:dyDescent="0.25">
      <c r="A1482">
        <v>6867</v>
      </c>
      <c r="B1482" t="s">
        <v>2687</v>
      </c>
      <c r="C1482" t="s">
        <v>93</v>
      </c>
      <c r="D1482" t="s">
        <v>1304</v>
      </c>
      <c r="E1482" t="s">
        <v>8</v>
      </c>
      <c r="F1482" t="s">
        <v>55</v>
      </c>
      <c r="G1482" t="s">
        <v>2688</v>
      </c>
      <c r="H1482" s="8">
        <v>60804</v>
      </c>
    </row>
    <row r="1483" spans="1:8" x14ac:dyDescent="0.25">
      <c r="A1483">
        <v>6868</v>
      </c>
      <c r="B1483" t="s">
        <v>1899</v>
      </c>
      <c r="C1483" t="s">
        <v>3764</v>
      </c>
      <c r="D1483" t="s">
        <v>4598</v>
      </c>
      <c r="E1483" t="s">
        <v>27</v>
      </c>
      <c r="F1483" t="s">
        <v>381</v>
      </c>
      <c r="G1483" t="s">
        <v>3861</v>
      </c>
      <c r="H1483" s="8">
        <v>48227</v>
      </c>
    </row>
    <row r="1484" spans="1:8" x14ac:dyDescent="0.25">
      <c r="A1484">
        <v>6871</v>
      </c>
      <c r="B1484" t="s">
        <v>5</v>
      </c>
      <c r="C1484" t="s">
        <v>724</v>
      </c>
      <c r="D1484" t="s">
        <v>879</v>
      </c>
      <c r="E1484" t="s">
        <v>95</v>
      </c>
      <c r="F1484" t="s">
        <v>9</v>
      </c>
      <c r="G1484" t="s">
        <v>880</v>
      </c>
      <c r="H1484" s="8">
        <v>725</v>
      </c>
    </row>
    <row r="1485" spans="1:8" x14ac:dyDescent="0.25">
      <c r="A1485">
        <v>6888</v>
      </c>
      <c r="B1485" t="s">
        <v>18</v>
      </c>
      <c r="C1485" t="s">
        <v>106</v>
      </c>
      <c r="D1485" t="s">
        <v>481</v>
      </c>
      <c r="E1485" t="s">
        <v>27</v>
      </c>
      <c r="F1485" t="s">
        <v>21</v>
      </c>
      <c r="G1485" t="s">
        <v>1701</v>
      </c>
      <c r="H1485" s="8">
        <v>95122</v>
      </c>
    </row>
    <row r="1486" spans="1:8" x14ac:dyDescent="0.25">
      <c r="A1486">
        <v>6897</v>
      </c>
      <c r="B1486" t="s">
        <v>343</v>
      </c>
      <c r="C1486" t="s">
        <v>93</v>
      </c>
      <c r="D1486" t="s">
        <v>1673</v>
      </c>
      <c r="E1486" t="s">
        <v>27</v>
      </c>
      <c r="F1486" t="s">
        <v>140</v>
      </c>
      <c r="G1486" t="s">
        <v>2367</v>
      </c>
      <c r="H1486" s="8">
        <v>31907</v>
      </c>
    </row>
    <row r="1487" spans="1:8" x14ac:dyDescent="0.25">
      <c r="A1487">
        <v>6901</v>
      </c>
      <c r="B1487" t="s">
        <v>2158</v>
      </c>
      <c r="C1487" t="s">
        <v>93</v>
      </c>
      <c r="D1487" t="s">
        <v>3166</v>
      </c>
      <c r="E1487" t="s">
        <v>8</v>
      </c>
      <c r="F1487" t="s">
        <v>114</v>
      </c>
      <c r="G1487" t="s">
        <v>2568</v>
      </c>
      <c r="H1487" s="8">
        <v>75043</v>
      </c>
    </row>
    <row r="1488" spans="1:8" x14ac:dyDescent="0.25">
      <c r="A1488">
        <v>6903</v>
      </c>
      <c r="B1488" t="s">
        <v>368</v>
      </c>
      <c r="C1488" t="s">
        <v>589</v>
      </c>
      <c r="D1488" t="s">
        <v>1081</v>
      </c>
      <c r="E1488" t="s">
        <v>8</v>
      </c>
      <c r="F1488" t="s">
        <v>88</v>
      </c>
      <c r="G1488" t="s">
        <v>3483</v>
      </c>
      <c r="H1488" s="8">
        <v>10021</v>
      </c>
    </row>
    <row r="1489" spans="1:8" x14ac:dyDescent="0.25">
      <c r="A1489">
        <v>6906</v>
      </c>
      <c r="B1489" t="s">
        <v>508</v>
      </c>
      <c r="C1489" t="s">
        <v>411</v>
      </c>
      <c r="D1489" t="s">
        <v>4245</v>
      </c>
      <c r="E1489" t="s">
        <v>8</v>
      </c>
      <c r="F1489" t="s">
        <v>114</v>
      </c>
      <c r="G1489" t="s">
        <v>4310</v>
      </c>
      <c r="H1489" s="8">
        <v>75217</v>
      </c>
    </row>
    <row r="1490" spans="1:8" x14ac:dyDescent="0.25">
      <c r="A1490">
        <v>6912</v>
      </c>
      <c r="B1490" t="s">
        <v>92</v>
      </c>
      <c r="C1490" t="s">
        <v>1117</v>
      </c>
      <c r="D1490" t="s">
        <v>107</v>
      </c>
      <c r="E1490" t="s">
        <v>27</v>
      </c>
      <c r="F1490" t="s">
        <v>9</v>
      </c>
      <c r="G1490" t="s">
        <v>1984</v>
      </c>
      <c r="H1490" s="8">
        <v>957</v>
      </c>
    </row>
    <row r="1491" spans="1:8" x14ac:dyDescent="0.25">
      <c r="A1491">
        <v>6917</v>
      </c>
      <c r="B1491" t="s">
        <v>2492</v>
      </c>
      <c r="C1491" t="s">
        <v>93</v>
      </c>
      <c r="D1491" t="s">
        <v>3661</v>
      </c>
      <c r="E1491" t="s">
        <v>95</v>
      </c>
      <c r="F1491" t="s">
        <v>1145</v>
      </c>
      <c r="G1491" t="s">
        <v>5621</v>
      </c>
      <c r="H1491" s="8">
        <v>53511</v>
      </c>
    </row>
    <row r="1492" spans="1:8" x14ac:dyDescent="0.25">
      <c r="A1492">
        <v>6919</v>
      </c>
      <c r="B1492" t="s">
        <v>4345</v>
      </c>
      <c r="C1492" t="s">
        <v>2953</v>
      </c>
      <c r="D1492" t="s">
        <v>863</v>
      </c>
      <c r="E1492" t="s">
        <v>8</v>
      </c>
      <c r="F1492" t="s">
        <v>21</v>
      </c>
      <c r="G1492" t="s">
        <v>4877</v>
      </c>
      <c r="H1492" s="8">
        <v>94806</v>
      </c>
    </row>
    <row r="1493" spans="1:8" x14ac:dyDescent="0.25">
      <c r="A1493">
        <v>6921</v>
      </c>
      <c r="B1493" t="s">
        <v>5</v>
      </c>
      <c r="C1493" t="s">
        <v>1422</v>
      </c>
      <c r="D1493" t="s">
        <v>384</v>
      </c>
      <c r="E1493" t="s">
        <v>8</v>
      </c>
      <c r="F1493" t="s">
        <v>9</v>
      </c>
      <c r="G1493" t="s">
        <v>1423</v>
      </c>
      <c r="H1493" s="8">
        <v>725</v>
      </c>
    </row>
    <row r="1494" spans="1:8" x14ac:dyDescent="0.25">
      <c r="A1494">
        <v>6924</v>
      </c>
      <c r="B1494" t="s">
        <v>5</v>
      </c>
      <c r="C1494" t="s">
        <v>93</v>
      </c>
      <c r="D1494" t="s">
        <v>3349</v>
      </c>
      <c r="E1494" t="s">
        <v>8</v>
      </c>
      <c r="F1494" t="s">
        <v>9</v>
      </c>
      <c r="G1494" t="s">
        <v>5346</v>
      </c>
      <c r="H1494" s="8">
        <v>725</v>
      </c>
    </row>
    <row r="1495" spans="1:8" x14ac:dyDescent="0.25">
      <c r="A1495">
        <v>6940</v>
      </c>
      <c r="B1495" t="s">
        <v>3016</v>
      </c>
      <c r="C1495" t="s">
        <v>93</v>
      </c>
      <c r="D1495" t="s">
        <v>107</v>
      </c>
      <c r="E1495" t="s">
        <v>8</v>
      </c>
      <c r="F1495" t="s">
        <v>21</v>
      </c>
      <c r="G1495" t="s">
        <v>3017</v>
      </c>
      <c r="H1495" s="8">
        <v>92024</v>
      </c>
    </row>
    <row r="1496" spans="1:8" x14ac:dyDescent="0.25">
      <c r="A1496">
        <v>6942</v>
      </c>
      <c r="B1496" t="s">
        <v>59</v>
      </c>
      <c r="C1496" t="s">
        <v>2067</v>
      </c>
      <c r="D1496" t="s">
        <v>924</v>
      </c>
      <c r="E1496" t="s">
        <v>95</v>
      </c>
      <c r="F1496" t="s">
        <v>21</v>
      </c>
      <c r="G1496" t="s">
        <v>2217</v>
      </c>
      <c r="H1496" s="8">
        <v>90805</v>
      </c>
    </row>
    <row r="1497" spans="1:8" x14ac:dyDescent="0.25">
      <c r="A1497">
        <v>6949</v>
      </c>
      <c r="B1497" t="s">
        <v>5</v>
      </c>
      <c r="C1497" t="s">
        <v>891</v>
      </c>
      <c r="D1497" t="s">
        <v>2003</v>
      </c>
      <c r="E1497" t="s">
        <v>95</v>
      </c>
      <c r="F1497" t="s">
        <v>9</v>
      </c>
      <c r="G1497" t="s">
        <v>4841</v>
      </c>
      <c r="H1497" s="8">
        <v>725</v>
      </c>
    </row>
    <row r="1498" spans="1:8" x14ac:dyDescent="0.25">
      <c r="A1498">
        <v>6950</v>
      </c>
      <c r="B1498" t="s">
        <v>628</v>
      </c>
      <c r="C1498" t="s">
        <v>230</v>
      </c>
      <c r="D1498" t="s">
        <v>107</v>
      </c>
      <c r="E1498" t="s">
        <v>27</v>
      </c>
      <c r="F1498" t="s">
        <v>629</v>
      </c>
      <c r="G1498" t="s">
        <v>630</v>
      </c>
      <c r="H1498" s="8">
        <v>70072</v>
      </c>
    </row>
    <row r="1499" spans="1:8" x14ac:dyDescent="0.25">
      <c r="A1499">
        <v>6951</v>
      </c>
      <c r="B1499" t="s">
        <v>2791</v>
      </c>
      <c r="C1499" t="s">
        <v>93</v>
      </c>
      <c r="D1499" t="s">
        <v>1291</v>
      </c>
      <c r="E1499" t="s">
        <v>27</v>
      </c>
      <c r="F1499" t="s">
        <v>308</v>
      </c>
      <c r="G1499" t="s">
        <v>2792</v>
      </c>
      <c r="H1499" s="8">
        <v>8816</v>
      </c>
    </row>
    <row r="1500" spans="1:8" x14ac:dyDescent="0.25">
      <c r="A1500">
        <v>6956</v>
      </c>
      <c r="B1500" t="s">
        <v>263</v>
      </c>
      <c r="C1500" t="s">
        <v>93</v>
      </c>
      <c r="D1500" t="s">
        <v>264</v>
      </c>
      <c r="E1500" t="s">
        <v>27</v>
      </c>
      <c r="F1500" t="s">
        <v>55</v>
      </c>
      <c r="G1500" t="s">
        <v>265</v>
      </c>
      <c r="H1500" s="8">
        <v>60435</v>
      </c>
    </row>
    <row r="1501" spans="1:8" x14ac:dyDescent="0.25">
      <c r="A1501">
        <v>6960</v>
      </c>
      <c r="B1501" t="s">
        <v>5</v>
      </c>
      <c r="C1501" t="s">
        <v>93</v>
      </c>
      <c r="D1501" t="s">
        <v>107</v>
      </c>
      <c r="E1501" t="s">
        <v>8</v>
      </c>
      <c r="F1501" t="s">
        <v>9</v>
      </c>
      <c r="G1501" t="s">
        <v>5306</v>
      </c>
      <c r="H1501" s="8">
        <v>725</v>
      </c>
    </row>
    <row r="1502" spans="1:8" x14ac:dyDescent="0.25">
      <c r="A1502">
        <v>6961</v>
      </c>
      <c r="B1502" t="s">
        <v>250</v>
      </c>
      <c r="C1502" t="s">
        <v>251</v>
      </c>
      <c r="D1502" t="s">
        <v>165</v>
      </c>
      <c r="E1502" t="s">
        <v>27</v>
      </c>
      <c r="F1502" t="s">
        <v>21</v>
      </c>
      <c r="G1502" t="s">
        <v>252</v>
      </c>
      <c r="H1502" s="8">
        <v>92627</v>
      </c>
    </row>
    <row r="1503" spans="1:8" x14ac:dyDescent="0.25">
      <c r="A1503">
        <v>6968</v>
      </c>
      <c r="B1503" t="s">
        <v>358</v>
      </c>
      <c r="C1503" t="s">
        <v>93</v>
      </c>
      <c r="D1503" t="s">
        <v>1251</v>
      </c>
      <c r="E1503" t="s">
        <v>27</v>
      </c>
      <c r="F1503" t="s">
        <v>248</v>
      </c>
      <c r="G1503" t="s">
        <v>1252</v>
      </c>
      <c r="H1503" s="8">
        <v>44035</v>
      </c>
    </row>
    <row r="1504" spans="1:8" x14ac:dyDescent="0.25">
      <c r="A1504">
        <v>6970</v>
      </c>
      <c r="B1504" t="s">
        <v>246</v>
      </c>
      <c r="C1504" t="s">
        <v>2025</v>
      </c>
      <c r="D1504" t="s">
        <v>1506</v>
      </c>
      <c r="E1504" t="s">
        <v>27</v>
      </c>
      <c r="F1504" t="s">
        <v>248</v>
      </c>
      <c r="G1504" t="s">
        <v>3399</v>
      </c>
      <c r="H1504" s="8">
        <v>44136</v>
      </c>
    </row>
    <row r="1505" spans="1:8" x14ac:dyDescent="0.25">
      <c r="A1505">
        <v>6977</v>
      </c>
      <c r="B1505" t="s">
        <v>5</v>
      </c>
      <c r="C1505" t="s">
        <v>93</v>
      </c>
      <c r="D1505" t="s">
        <v>3282</v>
      </c>
      <c r="E1505" t="s">
        <v>8</v>
      </c>
      <c r="F1505" t="s">
        <v>9</v>
      </c>
      <c r="G1505" t="s">
        <v>4962</v>
      </c>
      <c r="H1505" s="8">
        <v>725</v>
      </c>
    </row>
    <row r="1506" spans="1:8" x14ac:dyDescent="0.25">
      <c r="A1506">
        <v>6978</v>
      </c>
      <c r="B1506" t="s">
        <v>174</v>
      </c>
      <c r="C1506" t="s">
        <v>93</v>
      </c>
      <c r="D1506" t="s">
        <v>1216</v>
      </c>
      <c r="E1506" t="s">
        <v>8</v>
      </c>
      <c r="F1506" t="s">
        <v>21</v>
      </c>
      <c r="G1506" t="s">
        <v>2554</v>
      </c>
      <c r="H1506" s="8">
        <v>90044</v>
      </c>
    </row>
    <row r="1507" spans="1:8" x14ac:dyDescent="0.25">
      <c r="A1507">
        <v>6993</v>
      </c>
      <c r="B1507" t="s">
        <v>1833</v>
      </c>
      <c r="C1507" t="s">
        <v>93</v>
      </c>
      <c r="D1507" t="s">
        <v>2431</v>
      </c>
      <c r="E1507" t="s">
        <v>95</v>
      </c>
      <c r="F1507" t="s">
        <v>21</v>
      </c>
      <c r="G1507" t="s">
        <v>5660</v>
      </c>
      <c r="H1507" s="8">
        <v>93304</v>
      </c>
    </row>
    <row r="1508" spans="1:8" x14ac:dyDescent="0.25">
      <c r="A1508">
        <v>7000</v>
      </c>
      <c r="B1508" t="s">
        <v>748</v>
      </c>
      <c r="C1508" t="s">
        <v>477</v>
      </c>
      <c r="D1508" t="s">
        <v>107</v>
      </c>
      <c r="E1508" t="s">
        <v>8</v>
      </c>
      <c r="F1508" t="s">
        <v>749</v>
      </c>
      <c r="G1508" t="s">
        <v>750</v>
      </c>
      <c r="H1508" s="8">
        <v>46226</v>
      </c>
    </row>
    <row r="1509" spans="1:8" x14ac:dyDescent="0.25">
      <c r="A1509">
        <v>7005</v>
      </c>
      <c r="B1509" t="s">
        <v>5</v>
      </c>
      <c r="C1509" t="s">
        <v>251</v>
      </c>
      <c r="D1509" t="s">
        <v>1248</v>
      </c>
      <c r="E1509" t="s">
        <v>8</v>
      </c>
      <c r="F1509" t="s">
        <v>9</v>
      </c>
      <c r="G1509" t="s">
        <v>3778</v>
      </c>
      <c r="H1509" s="8">
        <v>725</v>
      </c>
    </row>
    <row r="1510" spans="1:8" x14ac:dyDescent="0.25">
      <c r="A1510">
        <v>7007</v>
      </c>
      <c r="B1510" t="s">
        <v>5</v>
      </c>
      <c r="C1510" t="s">
        <v>93</v>
      </c>
      <c r="D1510" t="s">
        <v>82</v>
      </c>
      <c r="E1510" t="s">
        <v>8</v>
      </c>
      <c r="F1510" t="s">
        <v>9</v>
      </c>
      <c r="G1510" t="s">
        <v>3806</v>
      </c>
      <c r="H1510" s="8">
        <v>725</v>
      </c>
    </row>
    <row r="1511" spans="1:8" x14ac:dyDescent="0.25">
      <c r="A1511">
        <v>7022</v>
      </c>
      <c r="B1511" t="s">
        <v>1313</v>
      </c>
      <c r="C1511" t="s">
        <v>93</v>
      </c>
      <c r="D1511" t="s">
        <v>107</v>
      </c>
      <c r="E1511" t="s">
        <v>27</v>
      </c>
      <c r="F1511" t="s">
        <v>448</v>
      </c>
      <c r="G1511" t="s">
        <v>1522</v>
      </c>
      <c r="H1511" s="8">
        <v>33161</v>
      </c>
    </row>
    <row r="1512" spans="1:8" x14ac:dyDescent="0.25">
      <c r="A1512">
        <v>7030</v>
      </c>
      <c r="B1512" t="s">
        <v>2651</v>
      </c>
      <c r="C1512" t="s">
        <v>93</v>
      </c>
      <c r="D1512" t="s">
        <v>4967</v>
      </c>
      <c r="E1512" t="s">
        <v>8</v>
      </c>
      <c r="F1512" t="s">
        <v>140</v>
      </c>
      <c r="G1512" t="s">
        <v>4856</v>
      </c>
      <c r="H1512" s="8">
        <v>30022</v>
      </c>
    </row>
    <row r="1513" spans="1:8" x14ac:dyDescent="0.25">
      <c r="A1513">
        <v>7033</v>
      </c>
      <c r="B1513" t="s">
        <v>1223</v>
      </c>
      <c r="C1513" t="s">
        <v>112</v>
      </c>
      <c r="D1513" t="s">
        <v>1555</v>
      </c>
      <c r="E1513" t="s">
        <v>27</v>
      </c>
      <c r="F1513" t="s">
        <v>283</v>
      </c>
      <c r="G1513" t="s">
        <v>4187</v>
      </c>
      <c r="H1513" s="8">
        <v>23233</v>
      </c>
    </row>
    <row r="1514" spans="1:8" x14ac:dyDescent="0.25">
      <c r="A1514">
        <v>7035</v>
      </c>
      <c r="B1514" t="s">
        <v>5</v>
      </c>
      <c r="C1514" t="s">
        <v>93</v>
      </c>
      <c r="D1514" t="s">
        <v>1012</v>
      </c>
      <c r="E1514" t="s">
        <v>27</v>
      </c>
      <c r="F1514" t="s">
        <v>9</v>
      </c>
      <c r="G1514" t="s">
        <v>2013</v>
      </c>
      <c r="H1514" s="8">
        <v>725</v>
      </c>
    </row>
    <row r="1515" spans="1:8" x14ac:dyDescent="0.25">
      <c r="A1515">
        <v>7042</v>
      </c>
      <c r="B1515" t="s">
        <v>5</v>
      </c>
      <c r="C1515" t="s">
        <v>93</v>
      </c>
      <c r="D1515" t="s">
        <v>852</v>
      </c>
      <c r="E1515" t="s">
        <v>95</v>
      </c>
      <c r="F1515" t="s">
        <v>9</v>
      </c>
      <c r="G1515" t="s">
        <v>2391</v>
      </c>
      <c r="H1515" s="8">
        <v>725</v>
      </c>
    </row>
    <row r="1516" spans="1:8" x14ac:dyDescent="0.25">
      <c r="A1516">
        <v>7043</v>
      </c>
      <c r="B1516" t="s">
        <v>495</v>
      </c>
      <c r="C1516" t="s">
        <v>2301</v>
      </c>
      <c r="D1516" t="s">
        <v>107</v>
      </c>
      <c r="E1516" t="s">
        <v>8</v>
      </c>
      <c r="F1516" t="s">
        <v>88</v>
      </c>
      <c r="G1516" t="s">
        <v>2532</v>
      </c>
      <c r="H1516" s="8">
        <v>11236</v>
      </c>
    </row>
    <row r="1517" spans="1:8" x14ac:dyDescent="0.25">
      <c r="A1517">
        <v>7045</v>
      </c>
      <c r="B1517" t="s">
        <v>5</v>
      </c>
      <c r="C1517" t="s">
        <v>2025</v>
      </c>
      <c r="D1517" t="s">
        <v>107</v>
      </c>
      <c r="E1517" t="s">
        <v>8</v>
      </c>
      <c r="F1517" t="s">
        <v>9</v>
      </c>
      <c r="G1517" t="s">
        <v>3970</v>
      </c>
      <c r="H1517" s="8">
        <v>725</v>
      </c>
    </row>
    <row r="1518" spans="1:8" x14ac:dyDescent="0.25">
      <c r="A1518">
        <v>7048</v>
      </c>
      <c r="B1518" t="s">
        <v>976</v>
      </c>
      <c r="C1518" t="s">
        <v>93</v>
      </c>
      <c r="D1518" t="s">
        <v>107</v>
      </c>
      <c r="E1518" t="s">
        <v>95</v>
      </c>
      <c r="F1518" t="s">
        <v>153</v>
      </c>
      <c r="G1518" t="s">
        <v>5599</v>
      </c>
      <c r="H1518" s="8">
        <v>84119</v>
      </c>
    </row>
    <row r="1519" spans="1:8" x14ac:dyDescent="0.25">
      <c r="A1519">
        <v>7049</v>
      </c>
      <c r="B1519" t="s">
        <v>5</v>
      </c>
      <c r="C1519" t="s">
        <v>1172</v>
      </c>
      <c r="D1519" t="s">
        <v>3224</v>
      </c>
      <c r="E1519" t="s">
        <v>27</v>
      </c>
      <c r="F1519" t="s">
        <v>9</v>
      </c>
      <c r="G1519" t="s">
        <v>2432</v>
      </c>
      <c r="H1519" s="8">
        <v>725</v>
      </c>
    </row>
    <row r="1520" spans="1:8" x14ac:dyDescent="0.25">
      <c r="A1520">
        <v>7054</v>
      </c>
      <c r="B1520" t="s">
        <v>5</v>
      </c>
      <c r="C1520" t="s">
        <v>236</v>
      </c>
      <c r="D1520" t="s">
        <v>340</v>
      </c>
      <c r="E1520" t="s">
        <v>8</v>
      </c>
      <c r="F1520" t="s">
        <v>9</v>
      </c>
      <c r="G1520" t="s">
        <v>4536</v>
      </c>
      <c r="H1520" s="8">
        <v>725</v>
      </c>
    </row>
    <row r="1521" spans="1:8" x14ac:dyDescent="0.25">
      <c r="A1521">
        <v>7057</v>
      </c>
      <c r="B1521" t="s">
        <v>210</v>
      </c>
      <c r="C1521" t="s">
        <v>1824</v>
      </c>
      <c r="D1521" t="s">
        <v>107</v>
      </c>
      <c r="E1521" t="s">
        <v>8</v>
      </c>
      <c r="F1521" t="s">
        <v>21</v>
      </c>
      <c r="G1521" t="s">
        <v>3547</v>
      </c>
      <c r="H1521" s="8">
        <v>90745</v>
      </c>
    </row>
    <row r="1522" spans="1:8" x14ac:dyDescent="0.25">
      <c r="A1522">
        <v>7058</v>
      </c>
      <c r="B1522" t="s">
        <v>5</v>
      </c>
      <c r="C1522" t="s">
        <v>841</v>
      </c>
      <c r="D1522" t="s">
        <v>1113</v>
      </c>
      <c r="E1522" t="s">
        <v>8</v>
      </c>
      <c r="F1522" t="s">
        <v>9</v>
      </c>
      <c r="G1522" t="s">
        <v>1208</v>
      </c>
      <c r="H1522" s="8">
        <v>725</v>
      </c>
    </row>
    <row r="1523" spans="1:8" x14ac:dyDescent="0.25">
      <c r="A1523">
        <v>7066</v>
      </c>
      <c r="B1523" t="s">
        <v>1123</v>
      </c>
      <c r="C1523" t="s">
        <v>1788</v>
      </c>
      <c r="D1523" t="s">
        <v>2511</v>
      </c>
      <c r="E1523" t="s">
        <v>8</v>
      </c>
      <c r="F1523" t="s">
        <v>21</v>
      </c>
      <c r="G1523" t="s">
        <v>4618</v>
      </c>
      <c r="H1523" s="8">
        <v>93702</v>
      </c>
    </row>
    <row r="1524" spans="1:8" x14ac:dyDescent="0.25">
      <c r="A1524">
        <v>7075</v>
      </c>
      <c r="B1524" t="s">
        <v>18</v>
      </c>
      <c r="C1524" t="s">
        <v>94</v>
      </c>
      <c r="D1524" t="s">
        <v>107</v>
      </c>
      <c r="E1524" t="s">
        <v>95</v>
      </c>
      <c r="F1524" t="s">
        <v>21</v>
      </c>
      <c r="G1524" t="s">
        <v>5397</v>
      </c>
      <c r="H1524" s="8">
        <v>95112</v>
      </c>
    </row>
    <row r="1525" spans="1:8" x14ac:dyDescent="0.25">
      <c r="A1525">
        <v>7076</v>
      </c>
      <c r="B1525" t="s">
        <v>3750</v>
      </c>
      <c r="C1525" t="s">
        <v>93</v>
      </c>
      <c r="D1525" t="s">
        <v>3441</v>
      </c>
      <c r="E1525" t="s">
        <v>95</v>
      </c>
      <c r="F1525" t="s">
        <v>21</v>
      </c>
      <c r="G1525" t="s">
        <v>4147</v>
      </c>
      <c r="H1525" s="8">
        <v>93611</v>
      </c>
    </row>
    <row r="1526" spans="1:8" x14ac:dyDescent="0.25">
      <c r="A1526">
        <v>7079</v>
      </c>
      <c r="B1526" t="s">
        <v>1782</v>
      </c>
      <c r="C1526" t="s">
        <v>700</v>
      </c>
      <c r="D1526" t="s">
        <v>597</v>
      </c>
      <c r="E1526" t="s">
        <v>95</v>
      </c>
      <c r="F1526" t="s">
        <v>140</v>
      </c>
      <c r="G1526" t="s">
        <v>5608</v>
      </c>
      <c r="H1526" s="8">
        <v>30066</v>
      </c>
    </row>
    <row r="1527" spans="1:8" x14ac:dyDescent="0.25">
      <c r="A1527">
        <v>7084</v>
      </c>
      <c r="B1527" t="s">
        <v>3930</v>
      </c>
      <c r="C1527" t="s">
        <v>1824</v>
      </c>
      <c r="D1527" t="s">
        <v>107</v>
      </c>
      <c r="E1527" t="s">
        <v>95</v>
      </c>
      <c r="F1527" t="s">
        <v>21</v>
      </c>
      <c r="G1527" t="s">
        <v>4599</v>
      </c>
      <c r="H1527" s="8">
        <v>93257</v>
      </c>
    </row>
    <row r="1528" spans="1:8" x14ac:dyDescent="0.25">
      <c r="A1528">
        <v>7095</v>
      </c>
      <c r="B1528" t="s">
        <v>5</v>
      </c>
      <c r="C1528" t="s">
        <v>2713</v>
      </c>
      <c r="D1528" t="s">
        <v>3468</v>
      </c>
      <c r="E1528" t="s">
        <v>8</v>
      </c>
      <c r="F1528" t="s">
        <v>9</v>
      </c>
      <c r="G1528" t="s">
        <v>3227</v>
      </c>
      <c r="H1528" s="8">
        <v>725</v>
      </c>
    </row>
    <row r="1529" spans="1:8" x14ac:dyDescent="0.25">
      <c r="A1529">
        <v>7097</v>
      </c>
      <c r="B1529" t="s">
        <v>5</v>
      </c>
      <c r="C1529" t="s">
        <v>1103</v>
      </c>
      <c r="D1529" t="s">
        <v>53</v>
      </c>
      <c r="E1529" t="s">
        <v>8</v>
      </c>
      <c r="F1529" t="s">
        <v>9</v>
      </c>
      <c r="G1529" t="s">
        <v>3380</v>
      </c>
      <c r="H1529" s="8">
        <v>725</v>
      </c>
    </row>
    <row r="1530" spans="1:8" x14ac:dyDescent="0.25">
      <c r="A1530">
        <v>7105</v>
      </c>
      <c r="B1530" t="s">
        <v>1139</v>
      </c>
      <c r="C1530" t="s">
        <v>1112</v>
      </c>
      <c r="D1530" t="s">
        <v>107</v>
      </c>
      <c r="E1530" t="s">
        <v>95</v>
      </c>
      <c r="F1530" t="s">
        <v>114</v>
      </c>
      <c r="G1530" t="s">
        <v>3766</v>
      </c>
      <c r="H1530" s="8">
        <v>79927</v>
      </c>
    </row>
    <row r="1531" spans="1:8" x14ac:dyDescent="0.25">
      <c r="A1531">
        <v>7110</v>
      </c>
      <c r="B1531" t="s">
        <v>673</v>
      </c>
      <c r="C1531" t="s">
        <v>597</v>
      </c>
      <c r="D1531" t="s">
        <v>1156</v>
      </c>
      <c r="E1531" t="s">
        <v>8</v>
      </c>
      <c r="F1531" t="s">
        <v>108</v>
      </c>
      <c r="G1531" t="s">
        <v>1157</v>
      </c>
      <c r="H1531" s="8">
        <v>97007</v>
      </c>
    </row>
    <row r="1532" spans="1:8" x14ac:dyDescent="0.25">
      <c r="A1532">
        <v>7124</v>
      </c>
      <c r="B1532" t="s">
        <v>5</v>
      </c>
      <c r="C1532" t="s">
        <v>1391</v>
      </c>
      <c r="D1532" t="s">
        <v>441</v>
      </c>
      <c r="E1532" t="s">
        <v>8</v>
      </c>
      <c r="F1532" t="s">
        <v>9</v>
      </c>
      <c r="G1532" t="s">
        <v>1419</v>
      </c>
      <c r="H1532" s="8">
        <v>725</v>
      </c>
    </row>
    <row r="1533" spans="1:8" x14ac:dyDescent="0.25">
      <c r="A1533">
        <v>7133</v>
      </c>
      <c r="B1533" t="s">
        <v>1116</v>
      </c>
      <c r="C1533" t="s">
        <v>1117</v>
      </c>
      <c r="D1533" t="s">
        <v>107</v>
      </c>
      <c r="E1533" t="s">
        <v>8</v>
      </c>
      <c r="F1533" t="s">
        <v>1118</v>
      </c>
      <c r="G1533" t="s">
        <v>1119</v>
      </c>
      <c r="H1533" s="8">
        <v>55112</v>
      </c>
    </row>
    <row r="1534" spans="1:8" x14ac:dyDescent="0.25">
      <c r="A1534">
        <v>7135</v>
      </c>
      <c r="B1534" t="s">
        <v>281</v>
      </c>
      <c r="C1534" t="s">
        <v>573</v>
      </c>
      <c r="D1534" t="s">
        <v>161</v>
      </c>
      <c r="E1534" t="s">
        <v>8</v>
      </c>
      <c r="F1534" t="s">
        <v>283</v>
      </c>
      <c r="G1534" t="s">
        <v>1458</v>
      </c>
      <c r="H1534" s="8">
        <v>22193</v>
      </c>
    </row>
    <row r="1535" spans="1:8" x14ac:dyDescent="0.25">
      <c r="A1535">
        <v>7137</v>
      </c>
      <c r="B1535" t="s">
        <v>392</v>
      </c>
      <c r="C1535" t="s">
        <v>597</v>
      </c>
      <c r="D1535" t="s">
        <v>2840</v>
      </c>
      <c r="E1535" t="s">
        <v>8</v>
      </c>
      <c r="F1535" t="s">
        <v>21</v>
      </c>
      <c r="G1535" t="s">
        <v>1765</v>
      </c>
      <c r="H1535" s="8">
        <v>94015</v>
      </c>
    </row>
    <row r="1536" spans="1:8" x14ac:dyDescent="0.25">
      <c r="A1536">
        <v>7140</v>
      </c>
      <c r="B1536" t="s">
        <v>18</v>
      </c>
      <c r="C1536" t="s">
        <v>1321</v>
      </c>
      <c r="D1536" t="s">
        <v>264</v>
      </c>
      <c r="E1536" t="s">
        <v>27</v>
      </c>
      <c r="F1536" t="s">
        <v>21</v>
      </c>
      <c r="G1536" t="s">
        <v>4282</v>
      </c>
      <c r="H1536" s="8">
        <v>95124</v>
      </c>
    </row>
    <row r="1537" spans="1:8" x14ac:dyDescent="0.25">
      <c r="A1537">
        <v>7146</v>
      </c>
      <c r="B1537" t="s">
        <v>5</v>
      </c>
      <c r="C1537" t="s">
        <v>1718</v>
      </c>
      <c r="D1537" t="s">
        <v>1785</v>
      </c>
      <c r="E1537" t="s">
        <v>8</v>
      </c>
      <c r="F1537" t="s">
        <v>9</v>
      </c>
      <c r="G1537" t="s">
        <v>3912</v>
      </c>
      <c r="H1537" s="8">
        <v>725</v>
      </c>
    </row>
    <row r="1538" spans="1:8" x14ac:dyDescent="0.25">
      <c r="A1538">
        <v>7149</v>
      </c>
      <c r="B1538" t="s">
        <v>2170</v>
      </c>
      <c r="C1538" t="s">
        <v>4007</v>
      </c>
      <c r="D1538" t="s">
        <v>2728</v>
      </c>
      <c r="E1538" t="s">
        <v>27</v>
      </c>
      <c r="F1538" t="s">
        <v>248</v>
      </c>
      <c r="G1538" t="s">
        <v>533</v>
      </c>
      <c r="H1538" s="8">
        <v>44130</v>
      </c>
    </row>
    <row r="1539" spans="1:8" x14ac:dyDescent="0.25">
      <c r="A1539">
        <v>7162</v>
      </c>
      <c r="B1539" t="s">
        <v>495</v>
      </c>
      <c r="C1539" t="s">
        <v>1080</v>
      </c>
      <c r="D1539" t="s">
        <v>107</v>
      </c>
      <c r="E1539" t="s">
        <v>27</v>
      </c>
      <c r="F1539" t="s">
        <v>88</v>
      </c>
      <c r="G1539" t="s">
        <v>4949</v>
      </c>
      <c r="H1539" s="8">
        <v>11219</v>
      </c>
    </row>
    <row r="1540" spans="1:8" x14ac:dyDescent="0.25">
      <c r="A1540">
        <v>7170</v>
      </c>
      <c r="B1540" t="s">
        <v>117</v>
      </c>
      <c r="C1540" t="s">
        <v>1510</v>
      </c>
      <c r="D1540" t="s">
        <v>1304</v>
      </c>
      <c r="E1540" t="s">
        <v>8</v>
      </c>
      <c r="F1540" t="s">
        <v>21</v>
      </c>
      <c r="G1540" t="s">
        <v>3219</v>
      </c>
      <c r="H1540" s="8">
        <v>92115</v>
      </c>
    </row>
    <row r="1541" spans="1:8" x14ac:dyDescent="0.25">
      <c r="A1541">
        <v>7173</v>
      </c>
      <c r="B1541" t="s">
        <v>854</v>
      </c>
      <c r="C1541" t="s">
        <v>93</v>
      </c>
      <c r="D1541" t="s">
        <v>855</v>
      </c>
      <c r="E1541" t="s">
        <v>8</v>
      </c>
      <c r="F1541" t="s">
        <v>108</v>
      </c>
      <c r="G1541" t="s">
        <v>856</v>
      </c>
      <c r="H1541" s="8">
        <v>97303</v>
      </c>
    </row>
    <row r="1542" spans="1:8" x14ac:dyDescent="0.25">
      <c r="A1542">
        <v>7180</v>
      </c>
      <c r="B1542" t="s">
        <v>1020</v>
      </c>
      <c r="C1542" t="s">
        <v>93</v>
      </c>
      <c r="D1542" t="s">
        <v>1021</v>
      </c>
      <c r="E1542" t="s">
        <v>8</v>
      </c>
      <c r="F1542" t="s">
        <v>21</v>
      </c>
      <c r="G1542" t="s">
        <v>1022</v>
      </c>
      <c r="H1542" s="8">
        <v>91331</v>
      </c>
    </row>
    <row r="1543" spans="1:8" x14ac:dyDescent="0.25">
      <c r="A1543">
        <v>7182</v>
      </c>
      <c r="B1543" t="s">
        <v>5</v>
      </c>
      <c r="C1543" t="s">
        <v>93</v>
      </c>
      <c r="D1543" t="s">
        <v>3116</v>
      </c>
      <c r="E1543" t="s">
        <v>8</v>
      </c>
      <c r="F1543" t="s">
        <v>9</v>
      </c>
      <c r="G1543" t="s">
        <v>4851</v>
      </c>
      <c r="H1543" s="8">
        <v>725</v>
      </c>
    </row>
    <row r="1544" spans="1:8" x14ac:dyDescent="0.25">
      <c r="A1544">
        <v>7186</v>
      </c>
      <c r="B1544" t="s">
        <v>5</v>
      </c>
      <c r="C1544" t="s">
        <v>93</v>
      </c>
      <c r="D1544" t="s">
        <v>1629</v>
      </c>
      <c r="E1544" t="s">
        <v>8</v>
      </c>
      <c r="F1544" t="s">
        <v>9</v>
      </c>
      <c r="G1544" t="s">
        <v>3169</v>
      </c>
      <c r="H1544" s="8">
        <v>725</v>
      </c>
    </row>
    <row r="1545" spans="1:8" x14ac:dyDescent="0.25">
      <c r="A1545">
        <v>7192</v>
      </c>
      <c r="B1545" t="s">
        <v>1279</v>
      </c>
      <c r="C1545" t="s">
        <v>93</v>
      </c>
      <c r="D1545" t="s">
        <v>1280</v>
      </c>
      <c r="E1545" t="s">
        <v>8</v>
      </c>
      <c r="F1545" t="s">
        <v>242</v>
      </c>
      <c r="G1545" t="s">
        <v>1281</v>
      </c>
      <c r="H1545" s="8">
        <v>21502</v>
      </c>
    </row>
    <row r="1546" spans="1:8" x14ac:dyDescent="0.25">
      <c r="A1546">
        <v>7196</v>
      </c>
      <c r="B1546" t="s">
        <v>5</v>
      </c>
      <c r="C1546" t="s">
        <v>841</v>
      </c>
      <c r="D1546" t="s">
        <v>4940</v>
      </c>
      <c r="E1546" t="s">
        <v>27</v>
      </c>
      <c r="F1546" t="s">
        <v>9</v>
      </c>
      <c r="G1546" t="s">
        <v>5476</v>
      </c>
      <c r="H1546" s="8">
        <v>725</v>
      </c>
    </row>
    <row r="1547" spans="1:8" x14ac:dyDescent="0.25">
      <c r="A1547">
        <v>7199</v>
      </c>
      <c r="B1547" t="s">
        <v>1313</v>
      </c>
      <c r="C1547" t="s">
        <v>251</v>
      </c>
      <c r="D1547" t="s">
        <v>4319</v>
      </c>
      <c r="E1547" t="s">
        <v>8</v>
      </c>
      <c r="F1547" t="s">
        <v>448</v>
      </c>
      <c r="G1547" t="s">
        <v>5294</v>
      </c>
      <c r="H1547" s="8">
        <v>33162</v>
      </c>
    </row>
    <row r="1548" spans="1:8" x14ac:dyDescent="0.25">
      <c r="A1548">
        <v>7200</v>
      </c>
      <c r="B1548" t="s">
        <v>5</v>
      </c>
      <c r="C1548" t="s">
        <v>407</v>
      </c>
      <c r="D1548" t="s">
        <v>107</v>
      </c>
      <c r="E1548" t="s">
        <v>8</v>
      </c>
      <c r="F1548" t="s">
        <v>9</v>
      </c>
      <c r="G1548" t="s">
        <v>408</v>
      </c>
      <c r="H1548" s="8">
        <v>725</v>
      </c>
    </row>
    <row r="1549" spans="1:8" x14ac:dyDescent="0.25">
      <c r="A1549">
        <v>7202</v>
      </c>
      <c r="B1549" t="s">
        <v>5</v>
      </c>
      <c r="C1549" t="s">
        <v>1032</v>
      </c>
      <c r="D1549" t="s">
        <v>107</v>
      </c>
      <c r="E1549" t="s">
        <v>8</v>
      </c>
      <c r="F1549" t="s">
        <v>9</v>
      </c>
      <c r="G1549" t="s">
        <v>4041</v>
      </c>
      <c r="H1549" s="8">
        <v>725</v>
      </c>
    </row>
    <row r="1550" spans="1:8" x14ac:dyDescent="0.25">
      <c r="A1550">
        <v>7211</v>
      </c>
      <c r="B1550" t="s">
        <v>3433</v>
      </c>
      <c r="C1550" t="s">
        <v>1188</v>
      </c>
      <c r="D1550" t="s">
        <v>107</v>
      </c>
      <c r="E1550" t="s">
        <v>27</v>
      </c>
      <c r="F1550" t="s">
        <v>729</v>
      </c>
      <c r="G1550" t="s">
        <v>3825</v>
      </c>
      <c r="H1550" s="8">
        <v>80126</v>
      </c>
    </row>
    <row r="1551" spans="1:8" x14ac:dyDescent="0.25">
      <c r="A1551">
        <v>7214</v>
      </c>
      <c r="B1551" t="s">
        <v>3008</v>
      </c>
      <c r="C1551" t="s">
        <v>93</v>
      </c>
      <c r="D1551" t="s">
        <v>107</v>
      </c>
      <c r="E1551" t="s">
        <v>27</v>
      </c>
      <c r="F1551" t="s">
        <v>158</v>
      </c>
      <c r="G1551" t="s">
        <v>4953</v>
      </c>
      <c r="H1551" s="8">
        <v>38116</v>
      </c>
    </row>
    <row r="1552" spans="1:8" x14ac:dyDescent="0.25">
      <c r="A1552">
        <v>7215</v>
      </c>
      <c r="B1552" t="s">
        <v>5</v>
      </c>
      <c r="C1552" t="s">
        <v>711</v>
      </c>
      <c r="D1552" t="s">
        <v>2566</v>
      </c>
      <c r="E1552" t="s">
        <v>8</v>
      </c>
      <c r="F1552" t="s">
        <v>9</v>
      </c>
      <c r="G1552" t="s">
        <v>4509</v>
      </c>
      <c r="H1552" s="8">
        <v>725</v>
      </c>
    </row>
    <row r="1553" spans="1:8" x14ac:dyDescent="0.25">
      <c r="A1553">
        <v>7216</v>
      </c>
      <c r="B1553" t="s">
        <v>1493</v>
      </c>
      <c r="C1553" t="s">
        <v>93</v>
      </c>
      <c r="D1553" t="s">
        <v>4359</v>
      </c>
      <c r="E1553" t="s">
        <v>8</v>
      </c>
      <c r="F1553" t="s">
        <v>21</v>
      </c>
      <c r="G1553" t="s">
        <v>4360</v>
      </c>
      <c r="H1553" s="8">
        <v>92346</v>
      </c>
    </row>
    <row r="1554" spans="1:8" x14ac:dyDescent="0.25">
      <c r="A1554">
        <v>7217</v>
      </c>
      <c r="B1554" t="s">
        <v>5</v>
      </c>
      <c r="C1554" t="s">
        <v>2057</v>
      </c>
      <c r="D1554" t="s">
        <v>107</v>
      </c>
      <c r="E1554" t="s">
        <v>27</v>
      </c>
      <c r="F1554" t="s">
        <v>9</v>
      </c>
      <c r="G1554" t="s">
        <v>2058</v>
      </c>
      <c r="H1554" s="8">
        <v>725</v>
      </c>
    </row>
    <row r="1555" spans="1:8" x14ac:dyDescent="0.25">
      <c r="A1555">
        <v>7222</v>
      </c>
      <c r="B1555" t="s">
        <v>3458</v>
      </c>
      <c r="C1555" t="s">
        <v>1738</v>
      </c>
      <c r="D1555" t="s">
        <v>193</v>
      </c>
      <c r="E1555" t="s">
        <v>8</v>
      </c>
      <c r="F1555" t="s">
        <v>21</v>
      </c>
      <c r="G1555" t="s">
        <v>3459</v>
      </c>
      <c r="H1555" s="8">
        <v>93436</v>
      </c>
    </row>
    <row r="1556" spans="1:8" x14ac:dyDescent="0.25">
      <c r="A1556">
        <v>7225</v>
      </c>
      <c r="B1556" t="s">
        <v>1313</v>
      </c>
      <c r="C1556" t="s">
        <v>93</v>
      </c>
      <c r="D1556" t="s">
        <v>3443</v>
      </c>
      <c r="E1556" t="s">
        <v>95</v>
      </c>
      <c r="F1556" t="s">
        <v>448</v>
      </c>
      <c r="G1556" t="s">
        <v>5664</v>
      </c>
      <c r="H1556" s="8">
        <v>33147</v>
      </c>
    </row>
    <row r="1557" spans="1:8" x14ac:dyDescent="0.25">
      <c r="A1557">
        <v>7226</v>
      </c>
      <c r="B1557" t="s">
        <v>3438</v>
      </c>
      <c r="C1557" t="s">
        <v>2025</v>
      </c>
      <c r="D1557" t="s">
        <v>107</v>
      </c>
      <c r="E1557" t="s">
        <v>95</v>
      </c>
      <c r="F1557" t="s">
        <v>749</v>
      </c>
      <c r="G1557" t="s">
        <v>3439</v>
      </c>
      <c r="H1557" s="8">
        <v>46360</v>
      </c>
    </row>
    <row r="1558" spans="1:8" x14ac:dyDescent="0.25">
      <c r="A1558">
        <v>7227</v>
      </c>
      <c r="B1558" t="s">
        <v>5</v>
      </c>
      <c r="C1558" t="s">
        <v>93</v>
      </c>
      <c r="D1558" t="s">
        <v>974</v>
      </c>
      <c r="E1558" t="s">
        <v>8</v>
      </c>
      <c r="F1558" t="s">
        <v>9</v>
      </c>
      <c r="G1558" t="s">
        <v>1155</v>
      </c>
      <c r="H1558" s="8">
        <v>725</v>
      </c>
    </row>
    <row r="1559" spans="1:8" x14ac:dyDescent="0.25">
      <c r="A1559">
        <v>7244</v>
      </c>
      <c r="B1559" t="s">
        <v>677</v>
      </c>
      <c r="C1559" t="s">
        <v>1713</v>
      </c>
      <c r="D1559" t="s">
        <v>733</v>
      </c>
      <c r="E1559" t="s">
        <v>95</v>
      </c>
      <c r="F1559" t="s">
        <v>114</v>
      </c>
      <c r="G1559" t="s">
        <v>4902</v>
      </c>
      <c r="H1559" s="8">
        <v>77840</v>
      </c>
    </row>
    <row r="1560" spans="1:8" x14ac:dyDescent="0.25">
      <c r="A1560">
        <v>7252</v>
      </c>
      <c r="B1560" t="s">
        <v>5315</v>
      </c>
      <c r="C1560" t="s">
        <v>93</v>
      </c>
      <c r="D1560" t="s">
        <v>107</v>
      </c>
      <c r="E1560" t="s">
        <v>8</v>
      </c>
      <c r="F1560" t="s">
        <v>308</v>
      </c>
      <c r="G1560" t="s">
        <v>3631</v>
      </c>
      <c r="H1560" s="8">
        <v>7728</v>
      </c>
    </row>
    <row r="1561" spans="1:8" x14ac:dyDescent="0.25">
      <c r="A1561">
        <v>7260</v>
      </c>
      <c r="B1561" t="s">
        <v>5</v>
      </c>
      <c r="C1561" t="s">
        <v>1714</v>
      </c>
      <c r="D1561" t="s">
        <v>113</v>
      </c>
      <c r="E1561" t="s">
        <v>27</v>
      </c>
      <c r="F1561" t="s">
        <v>9</v>
      </c>
      <c r="G1561" t="s">
        <v>3286</v>
      </c>
      <c r="H1561" s="8">
        <v>725</v>
      </c>
    </row>
    <row r="1562" spans="1:8" x14ac:dyDescent="0.25">
      <c r="A1562">
        <v>7268</v>
      </c>
      <c r="B1562" t="s">
        <v>1746</v>
      </c>
      <c r="C1562" t="s">
        <v>93</v>
      </c>
      <c r="D1562" t="s">
        <v>2890</v>
      </c>
      <c r="E1562" t="s">
        <v>27</v>
      </c>
      <c r="F1562" t="s">
        <v>21</v>
      </c>
      <c r="G1562" t="s">
        <v>1968</v>
      </c>
      <c r="H1562" s="8">
        <v>95616</v>
      </c>
    </row>
    <row r="1563" spans="1:8" x14ac:dyDescent="0.25">
      <c r="A1563">
        <v>7270</v>
      </c>
      <c r="B1563" t="s">
        <v>5</v>
      </c>
      <c r="C1563" t="s">
        <v>93</v>
      </c>
      <c r="D1563" t="s">
        <v>107</v>
      </c>
      <c r="E1563" t="s">
        <v>8</v>
      </c>
      <c r="F1563" t="s">
        <v>9</v>
      </c>
      <c r="G1563" t="s">
        <v>433</v>
      </c>
      <c r="H1563" s="8">
        <v>725</v>
      </c>
    </row>
    <row r="1564" spans="1:8" x14ac:dyDescent="0.25">
      <c r="A1564">
        <v>7273</v>
      </c>
      <c r="B1564" t="s">
        <v>92</v>
      </c>
      <c r="C1564" t="s">
        <v>93</v>
      </c>
      <c r="D1564" t="s">
        <v>107</v>
      </c>
      <c r="E1564" t="s">
        <v>8</v>
      </c>
      <c r="F1564" t="s">
        <v>9</v>
      </c>
      <c r="G1564" t="s">
        <v>4058</v>
      </c>
      <c r="H1564" s="8">
        <v>957</v>
      </c>
    </row>
    <row r="1565" spans="1:8" x14ac:dyDescent="0.25">
      <c r="A1565">
        <v>7274</v>
      </c>
      <c r="B1565" t="s">
        <v>5</v>
      </c>
      <c r="C1565" t="s">
        <v>577</v>
      </c>
      <c r="D1565" t="s">
        <v>578</v>
      </c>
      <c r="E1565" t="s">
        <v>8</v>
      </c>
      <c r="F1565" t="s">
        <v>9</v>
      </c>
      <c r="G1565" t="s">
        <v>579</v>
      </c>
      <c r="H1565" s="8">
        <v>725</v>
      </c>
    </row>
    <row r="1566" spans="1:8" x14ac:dyDescent="0.25">
      <c r="A1566">
        <v>7275</v>
      </c>
      <c r="B1566" t="s">
        <v>2977</v>
      </c>
      <c r="C1566" t="s">
        <v>93</v>
      </c>
      <c r="D1566" t="s">
        <v>3079</v>
      </c>
      <c r="E1566" t="s">
        <v>27</v>
      </c>
      <c r="F1566" t="s">
        <v>2978</v>
      </c>
      <c r="G1566" t="s">
        <v>5270</v>
      </c>
      <c r="H1566" s="8">
        <v>59102</v>
      </c>
    </row>
    <row r="1567" spans="1:8" x14ac:dyDescent="0.25">
      <c r="A1567">
        <v>7282</v>
      </c>
      <c r="B1567" t="s">
        <v>2276</v>
      </c>
      <c r="C1567" t="s">
        <v>1824</v>
      </c>
      <c r="D1567" t="s">
        <v>127</v>
      </c>
      <c r="E1567" t="s">
        <v>27</v>
      </c>
      <c r="F1567" t="s">
        <v>21</v>
      </c>
      <c r="G1567" t="s">
        <v>2277</v>
      </c>
      <c r="H1567" s="8">
        <v>93230</v>
      </c>
    </row>
    <row r="1568" spans="1:8" x14ac:dyDescent="0.25">
      <c r="A1568">
        <v>7285</v>
      </c>
      <c r="B1568" t="s">
        <v>5</v>
      </c>
      <c r="C1568" t="s">
        <v>2047</v>
      </c>
      <c r="D1568" t="s">
        <v>3377</v>
      </c>
      <c r="E1568" t="s">
        <v>8</v>
      </c>
      <c r="F1568" t="s">
        <v>9</v>
      </c>
      <c r="G1568" t="s">
        <v>5247</v>
      </c>
      <c r="H1568" s="8">
        <v>725</v>
      </c>
    </row>
    <row r="1569" spans="1:8" x14ac:dyDescent="0.25">
      <c r="A1569">
        <v>7289</v>
      </c>
      <c r="B1569" t="s">
        <v>174</v>
      </c>
      <c r="C1569" t="s">
        <v>787</v>
      </c>
      <c r="D1569" t="s">
        <v>107</v>
      </c>
      <c r="E1569" t="s">
        <v>8</v>
      </c>
      <c r="F1569" t="s">
        <v>21</v>
      </c>
      <c r="G1569" t="s">
        <v>4547</v>
      </c>
      <c r="H1569" s="8">
        <v>90007</v>
      </c>
    </row>
    <row r="1570" spans="1:8" x14ac:dyDescent="0.25">
      <c r="A1570">
        <v>7292</v>
      </c>
      <c r="B1570" t="s">
        <v>5</v>
      </c>
      <c r="C1570" t="s">
        <v>2124</v>
      </c>
      <c r="D1570" t="s">
        <v>974</v>
      </c>
      <c r="E1570" t="s">
        <v>8</v>
      </c>
      <c r="F1570" t="s">
        <v>9</v>
      </c>
      <c r="G1570" t="s">
        <v>5308</v>
      </c>
      <c r="H1570" s="8">
        <v>725</v>
      </c>
    </row>
    <row r="1571" spans="1:8" x14ac:dyDescent="0.25">
      <c r="A1571">
        <v>7293</v>
      </c>
      <c r="B1571" t="s">
        <v>40</v>
      </c>
      <c r="C1571" t="s">
        <v>93</v>
      </c>
      <c r="D1571" t="s">
        <v>1333</v>
      </c>
      <c r="E1571" t="s">
        <v>8</v>
      </c>
      <c r="F1571" t="s">
        <v>1042</v>
      </c>
      <c r="G1571" t="s">
        <v>4654</v>
      </c>
      <c r="H1571" s="8">
        <v>29720</v>
      </c>
    </row>
    <row r="1572" spans="1:8" x14ac:dyDescent="0.25">
      <c r="A1572">
        <v>7295</v>
      </c>
      <c r="B1572" t="s">
        <v>3822</v>
      </c>
      <c r="C1572" t="s">
        <v>93</v>
      </c>
      <c r="D1572" t="s">
        <v>107</v>
      </c>
      <c r="E1572" t="s">
        <v>95</v>
      </c>
      <c r="F1572" t="s">
        <v>21</v>
      </c>
      <c r="G1572" t="s">
        <v>2784</v>
      </c>
      <c r="H1572" s="8">
        <v>91786</v>
      </c>
    </row>
    <row r="1573" spans="1:8" x14ac:dyDescent="0.25">
      <c r="A1573">
        <v>7297</v>
      </c>
      <c r="B1573" t="s">
        <v>772</v>
      </c>
      <c r="C1573" t="s">
        <v>4151</v>
      </c>
      <c r="D1573" t="s">
        <v>107</v>
      </c>
      <c r="E1573" t="s">
        <v>8</v>
      </c>
      <c r="F1573" t="s">
        <v>21</v>
      </c>
      <c r="G1573" t="s">
        <v>4464</v>
      </c>
      <c r="H1573" s="8">
        <v>95608</v>
      </c>
    </row>
    <row r="1574" spans="1:8" x14ac:dyDescent="0.25">
      <c r="A1574">
        <v>7300</v>
      </c>
      <c r="B1574" t="s">
        <v>4075</v>
      </c>
      <c r="C1574" t="s">
        <v>889</v>
      </c>
      <c r="D1574" t="s">
        <v>1867</v>
      </c>
      <c r="E1574" t="s">
        <v>8</v>
      </c>
      <c r="F1574" t="s">
        <v>36</v>
      </c>
      <c r="G1574" t="s">
        <v>5507</v>
      </c>
      <c r="H1574" s="8">
        <v>2740</v>
      </c>
    </row>
    <row r="1575" spans="1:8" x14ac:dyDescent="0.25">
      <c r="A1575">
        <v>7302</v>
      </c>
      <c r="B1575" t="s">
        <v>495</v>
      </c>
      <c r="C1575" t="s">
        <v>1112</v>
      </c>
      <c r="D1575" t="s">
        <v>1808</v>
      </c>
      <c r="E1575" t="s">
        <v>27</v>
      </c>
      <c r="F1575" t="s">
        <v>88</v>
      </c>
      <c r="G1575" t="s">
        <v>3830</v>
      </c>
      <c r="H1575" s="8">
        <v>11208</v>
      </c>
    </row>
    <row r="1576" spans="1:8" x14ac:dyDescent="0.25">
      <c r="A1576">
        <v>7304</v>
      </c>
      <c r="B1576" t="s">
        <v>5</v>
      </c>
      <c r="C1576" t="s">
        <v>1951</v>
      </c>
      <c r="D1576" t="s">
        <v>1018</v>
      </c>
      <c r="E1576" t="s">
        <v>8</v>
      </c>
      <c r="F1576" t="s">
        <v>9</v>
      </c>
      <c r="G1576" t="s">
        <v>4784</v>
      </c>
      <c r="H1576" s="8">
        <v>725</v>
      </c>
    </row>
    <row r="1577" spans="1:8" x14ac:dyDescent="0.25">
      <c r="A1577">
        <v>7305</v>
      </c>
      <c r="B1577" t="s">
        <v>495</v>
      </c>
      <c r="C1577" t="s">
        <v>1191</v>
      </c>
      <c r="D1577" t="s">
        <v>107</v>
      </c>
      <c r="E1577" t="s">
        <v>27</v>
      </c>
      <c r="F1577" t="s">
        <v>88</v>
      </c>
      <c r="G1577" t="s">
        <v>1505</v>
      </c>
      <c r="H1577" s="8">
        <v>11212</v>
      </c>
    </row>
    <row r="1578" spans="1:8" x14ac:dyDescent="0.25">
      <c r="A1578">
        <v>7314</v>
      </c>
      <c r="B1578" t="s">
        <v>5</v>
      </c>
      <c r="C1578" t="s">
        <v>1468</v>
      </c>
      <c r="D1578" t="s">
        <v>945</v>
      </c>
      <c r="E1578" t="s">
        <v>8</v>
      </c>
      <c r="F1578" t="s">
        <v>9</v>
      </c>
      <c r="G1578" t="s">
        <v>3792</v>
      </c>
      <c r="H1578" s="8">
        <v>725</v>
      </c>
    </row>
    <row r="1579" spans="1:8" x14ac:dyDescent="0.25">
      <c r="A1579">
        <v>7315</v>
      </c>
      <c r="B1579" t="s">
        <v>626</v>
      </c>
      <c r="C1579" t="s">
        <v>93</v>
      </c>
      <c r="D1579" t="s">
        <v>107</v>
      </c>
      <c r="E1579" t="s">
        <v>95</v>
      </c>
      <c r="F1579" t="s">
        <v>55</v>
      </c>
      <c r="G1579" t="s">
        <v>792</v>
      </c>
      <c r="H1579" s="8">
        <v>60123</v>
      </c>
    </row>
    <row r="1580" spans="1:8" x14ac:dyDescent="0.25">
      <c r="A1580">
        <v>7327</v>
      </c>
      <c r="B1580" t="s">
        <v>970</v>
      </c>
      <c r="C1580" t="s">
        <v>3887</v>
      </c>
      <c r="D1580" t="s">
        <v>972</v>
      </c>
      <c r="E1580" t="s">
        <v>8</v>
      </c>
      <c r="F1580" t="s">
        <v>448</v>
      </c>
      <c r="G1580" t="s">
        <v>4135</v>
      </c>
      <c r="H1580" s="8">
        <v>32822</v>
      </c>
    </row>
    <row r="1581" spans="1:8" x14ac:dyDescent="0.25">
      <c r="A1581">
        <v>7332</v>
      </c>
      <c r="B1581" t="s">
        <v>3122</v>
      </c>
      <c r="C1581" t="s">
        <v>93</v>
      </c>
      <c r="D1581" t="s">
        <v>4719</v>
      </c>
      <c r="E1581" t="s">
        <v>27</v>
      </c>
      <c r="F1581" t="s">
        <v>1145</v>
      </c>
      <c r="G1581" t="s">
        <v>5525</v>
      </c>
      <c r="H1581" s="8">
        <v>54935</v>
      </c>
    </row>
    <row r="1582" spans="1:8" x14ac:dyDescent="0.25">
      <c r="A1582">
        <v>7333</v>
      </c>
      <c r="B1582" t="s">
        <v>1213</v>
      </c>
      <c r="C1582" t="s">
        <v>882</v>
      </c>
      <c r="D1582" t="s">
        <v>107</v>
      </c>
      <c r="E1582" t="s">
        <v>8</v>
      </c>
      <c r="F1582" t="s">
        <v>114</v>
      </c>
      <c r="G1582" t="s">
        <v>1960</v>
      </c>
      <c r="H1582" s="8">
        <v>75080</v>
      </c>
    </row>
    <row r="1583" spans="1:8" x14ac:dyDescent="0.25">
      <c r="A1583">
        <v>7338</v>
      </c>
      <c r="B1583" t="s">
        <v>4468</v>
      </c>
      <c r="C1583" t="s">
        <v>236</v>
      </c>
      <c r="D1583" t="s">
        <v>2285</v>
      </c>
      <c r="E1583" t="s">
        <v>27</v>
      </c>
      <c r="F1583" t="s">
        <v>21</v>
      </c>
      <c r="G1583" t="s">
        <v>1341</v>
      </c>
      <c r="H1583" s="8">
        <v>92071</v>
      </c>
    </row>
    <row r="1584" spans="1:8" x14ac:dyDescent="0.25">
      <c r="A1584">
        <v>7340</v>
      </c>
      <c r="B1584" t="s">
        <v>174</v>
      </c>
      <c r="C1584" t="s">
        <v>891</v>
      </c>
      <c r="D1584" t="s">
        <v>842</v>
      </c>
      <c r="E1584" t="s">
        <v>27</v>
      </c>
      <c r="F1584" t="s">
        <v>21</v>
      </c>
      <c r="G1584" t="s">
        <v>4736</v>
      </c>
      <c r="H1584" s="8">
        <v>90016</v>
      </c>
    </row>
    <row r="1585" spans="1:8" x14ac:dyDescent="0.25">
      <c r="A1585">
        <v>7341</v>
      </c>
      <c r="B1585" t="s">
        <v>5</v>
      </c>
      <c r="C1585" t="s">
        <v>1824</v>
      </c>
      <c r="D1585" t="s">
        <v>2364</v>
      </c>
      <c r="E1585" t="s">
        <v>8</v>
      </c>
      <c r="F1585" t="s">
        <v>9</v>
      </c>
      <c r="G1585" t="s">
        <v>3611</v>
      </c>
      <c r="H1585" s="8">
        <v>725</v>
      </c>
    </row>
    <row r="1586" spans="1:8" x14ac:dyDescent="0.25">
      <c r="A1586">
        <v>7349</v>
      </c>
      <c r="B1586" t="s">
        <v>5</v>
      </c>
      <c r="C1586" t="s">
        <v>106</v>
      </c>
      <c r="D1586" t="s">
        <v>403</v>
      </c>
      <c r="E1586" t="s">
        <v>27</v>
      </c>
      <c r="F1586" t="s">
        <v>9</v>
      </c>
      <c r="G1586" t="s">
        <v>2601</v>
      </c>
      <c r="H1586" s="8">
        <v>725</v>
      </c>
    </row>
    <row r="1587" spans="1:8" x14ac:dyDescent="0.25">
      <c r="A1587">
        <v>7350</v>
      </c>
      <c r="B1587" t="s">
        <v>976</v>
      </c>
      <c r="C1587" t="s">
        <v>795</v>
      </c>
      <c r="D1587" t="s">
        <v>107</v>
      </c>
      <c r="E1587" t="s">
        <v>27</v>
      </c>
      <c r="F1587" t="s">
        <v>153</v>
      </c>
      <c r="G1587" t="s">
        <v>5372</v>
      </c>
      <c r="H1587" s="8">
        <v>84119</v>
      </c>
    </row>
    <row r="1588" spans="1:8" x14ac:dyDescent="0.25">
      <c r="A1588">
        <v>7352</v>
      </c>
      <c r="B1588" t="s">
        <v>789</v>
      </c>
      <c r="C1588" t="s">
        <v>790</v>
      </c>
      <c r="D1588" t="s">
        <v>107</v>
      </c>
      <c r="E1588" t="s">
        <v>8</v>
      </c>
      <c r="F1588" t="s">
        <v>21</v>
      </c>
      <c r="G1588" t="s">
        <v>791</v>
      </c>
      <c r="H1588" s="8">
        <v>92802</v>
      </c>
    </row>
    <row r="1589" spans="1:8" x14ac:dyDescent="0.25">
      <c r="A1589">
        <v>7362</v>
      </c>
      <c r="B1589" t="s">
        <v>2243</v>
      </c>
      <c r="C1589" t="s">
        <v>230</v>
      </c>
      <c r="D1589" t="s">
        <v>107</v>
      </c>
      <c r="E1589" t="s">
        <v>8</v>
      </c>
      <c r="F1589" t="s">
        <v>248</v>
      </c>
      <c r="G1589" t="s">
        <v>4965</v>
      </c>
      <c r="H1589" s="8">
        <v>44107</v>
      </c>
    </row>
    <row r="1590" spans="1:8" x14ac:dyDescent="0.25">
      <c r="A1590">
        <v>7364</v>
      </c>
      <c r="B1590" t="s">
        <v>5</v>
      </c>
      <c r="C1590" t="s">
        <v>2452</v>
      </c>
      <c r="D1590" t="s">
        <v>107</v>
      </c>
      <c r="E1590" t="s">
        <v>8</v>
      </c>
      <c r="F1590" t="s">
        <v>9</v>
      </c>
      <c r="G1590" t="s">
        <v>1456</v>
      </c>
      <c r="H1590" s="8">
        <v>725</v>
      </c>
    </row>
    <row r="1591" spans="1:8" x14ac:dyDescent="0.25">
      <c r="A1591">
        <v>7368</v>
      </c>
      <c r="B1591" t="s">
        <v>443</v>
      </c>
      <c r="C1591" t="s">
        <v>1103</v>
      </c>
      <c r="D1591" t="s">
        <v>2183</v>
      </c>
      <c r="E1591" t="s">
        <v>95</v>
      </c>
      <c r="F1591" t="s">
        <v>108</v>
      </c>
      <c r="G1591" t="s">
        <v>3101</v>
      </c>
      <c r="H1591" s="8">
        <v>97229</v>
      </c>
    </row>
    <row r="1592" spans="1:8" x14ac:dyDescent="0.25">
      <c r="A1592">
        <v>7371</v>
      </c>
      <c r="B1592" t="s">
        <v>5</v>
      </c>
      <c r="C1592" t="s">
        <v>288</v>
      </c>
      <c r="D1592" t="s">
        <v>107</v>
      </c>
      <c r="E1592" t="s">
        <v>27</v>
      </c>
      <c r="F1592" t="s">
        <v>9</v>
      </c>
      <c r="G1592" t="s">
        <v>3271</v>
      </c>
      <c r="H1592" s="8">
        <v>725</v>
      </c>
    </row>
    <row r="1593" spans="1:8" x14ac:dyDescent="0.25">
      <c r="A1593">
        <v>7378</v>
      </c>
      <c r="B1593" t="s">
        <v>2504</v>
      </c>
      <c r="C1593" t="s">
        <v>93</v>
      </c>
      <c r="D1593" t="s">
        <v>3026</v>
      </c>
      <c r="E1593" t="s">
        <v>8</v>
      </c>
      <c r="F1593" t="s">
        <v>21</v>
      </c>
      <c r="G1593" t="s">
        <v>5061</v>
      </c>
      <c r="H1593" s="8">
        <v>90660</v>
      </c>
    </row>
    <row r="1594" spans="1:8" x14ac:dyDescent="0.25">
      <c r="A1594">
        <v>7382</v>
      </c>
      <c r="B1594" t="s">
        <v>254</v>
      </c>
      <c r="C1594" t="s">
        <v>1406</v>
      </c>
      <c r="D1594" t="s">
        <v>107</v>
      </c>
      <c r="E1594" t="s">
        <v>8</v>
      </c>
      <c r="F1594" t="s">
        <v>55</v>
      </c>
      <c r="G1594" t="s">
        <v>4666</v>
      </c>
      <c r="H1594" s="8">
        <v>60624</v>
      </c>
    </row>
    <row r="1595" spans="1:8" x14ac:dyDescent="0.25">
      <c r="A1595">
        <v>7383</v>
      </c>
      <c r="B1595" t="s">
        <v>723</v>
      </c>
      <c r="C1595" t="s">
        <v>971</v>
      </c>
      <c r="D1595" t="s">
        <v>733</v>
      </c>
      <c r="E1595" t="s">
        <v>8</v>
      </c>
      <c r="F1595" t="s">
        <v>55</v>
      </c>
      <c r="G1595" t="s">
        <v>4662</v>
      </c>
      <c r="H1595" s="8">
        <v>60504</v>
      </c>
    </row>
    <row r="1596" spans="1:8" x14ac:dyDescent="0.25">
      <c r="A1596">
        <v>7394</v>
      </c>
      <c r="B1596" t="s">
        <v>2496</v>
      </c>
      <c r="C1596" t="s">
        <v>1026</v>
      </c>
      <c r="D1596" t="s">
        <v>2010</v>
      </c>
      <c r="E1596" t="s">
        <v>95</v>
      </c>
      <c r="F1596" t="s">
        <v>1195</v>
      </c>
      <c r="G1596" t="s">
        <v>2649</v>
      </c>
      <c r="H1596" s="8">
        <v>98226</v>
      </c>
    </row>
    <row r="1597" spans="1:8" x14ac:dyDescent="0.25">
      <c r="A1597">
        <v>7395</v>
      </c>
      <c r="B1597" t="s">
        <v>2791</v>
      </c>
      <c r="C1597" t="s">
        <v>1333</v>
      </c>
      <c r="D1597" t="s">
        <v>1479</v>
      </c>
      <c r="E1597" t="s">
        <v>27</v>
      </c>
      <c r="F1597" t="s">
        <v>308</v>
      </c>
      <c r="G1597" t="s">
        <v>3652</v>
      </c>
      <c r="H1597" s="8">
        <v>8816</v>
      </c>
    </row>
    <row r="1598" spans="1:8" x14ac:dyDescent="0.25">
      <c r="A1598">
        <v>7403</v>
      </c>
      <c r="B1598" t="s">
        <v>131</v>
      </c>
      <c r="C1598" t="s">
        <v>1109</v>
      </c>
      <c r="D1598" t="s">
        <v>107</v>
      </c>
      <c r="E1598" t="s">
        <v>8</v>
      </c>
      <c r="F1598" t="s">
        <v>134</v>
      </c>
      <c r="G1598" t="s">
        <v>4999</v>
      </c>
      <c r="H1598" s="8">
        <v>96822</v>
      </c>
    </row>
    <row r="1599" spans="1:8" x14ac:dyDescent="0.25">
      <c r="A1599">
        <v>7414</v>
      </c>
      <c r="B1599" t="s">
        <v>1688</v>
      </c>
      <c r="C1599" t="s">
        <v>1406</v>
      </c>
      <c r="D1599" t="s">
        <v>107</v>
      </c>
      <c r="E1599" t="s">
        <v>8</v>
      </c>
      <c r="F1599" t="s">
        <v>114</v>
      </c>
      <c r="G1599" t="s">
        <v>4974</v>
      </c>
      <c r="H1599" s="8">
        <v>78040</v>
      </c>
    </row>
    <row r="1600" spans="1:8" x14ac:dyDescent="0.25">
      <c r="A1600">
        <v>7428</v>
      </c>
      <c r="B1600" t="s">
        <v>5</v>
      </c>
      <c r="C1600" t="s">
        <v>93</v>
      </c>
      <c r="D1600" t="s">
        <v>1727</v>
      </c>
      <c r="E1600" t="s">
        <v>95</v>
      </c>
      <c r="F1600" t="s">
        <v>9</v>
      </c>
      <c r="G1600" t="s">
        <v>1728</v>
      </c>
      <c r="H1600" s="8">
        <v>725</v>
      </c>
    </row>
    <row r="1601" spans="1:8" x14ac:dyDescent="0.25">
      <c r="A1601">
        <v>7434</v>
      </c>
      <c r="B1601" t="s">
        <v>1029</v>
      </c>
      <c r="C1601" t="s">
        <v>93</v>
      </c>
      <c r="D1601" t="s">
        <v>1030</v>
      </c>
      <c r="E1601" t="s">
        <v>8</v>
      </c>
      <c r="F1601" t="s">
        <v>158</v>
      </c>
      <c r="G1601" t="s">
        <v>1031</v>
      </c>
      <c r="H1601" s="8">
        <v>38018</v>
      </c>
    </row>
    <row r="1602" spans="1:8" x14ac:dyDescent="0.25">
      <c r="A1602">
        <v>7436</v>
      </c>
      <c r="B1602" t="s">
        <v>840</v>
      </c>
      <c r="C1602" t="s">
        <v>841</v>
      </c>
      <c r="D1602" t="s">
        <v>842</v>
      </c>
      <c r="E1602" t="s">
        <v>8</v>
      </c>
      <c r="F1602" t="s">
        <v>21</v>
      </c>
      <c r="G1602" t="s">
        <v>843</v>
      </c>
      <c r="H1602" s="8">
        <v>94533</v>
      </c>
    </row>
    <row r="1603" spans="1:8" x14ac:dyDescent="0.25">
      <c r="A1603">
        <v>7441</v>
      </c>
      <c r="B1603" t="s">
        <v>263</v>
      </c>
      <c r="C1603" t="s">
        <v>577</v>
      </c>
      <c r="D1603" t="s">
        <v>107</v>
      </c>
      <c r="E1603" t="s">
        <v>8</v>
      </c>
      <c r="F1603" t="s">
        <v>55</v>
      </c>
      <c r="G1603" t="s">
        <v>4779</v>
      </c>
      <c r="H1603" s="8">
        <v>60435</v>
      </c>
    </row>
    <row r="1604" spans="1:8" x14ac:dyDescent="0.25">
      <c r="A1604">
        <v>7451</v>
      </c>
      <c r="B1604" t="s">
        <v>1025</v>
      </c>
      <c r="C1604" t="s">
        <v>1735</v>
      </c>
      <c r="D1604" t="s">
        <v>107</v>
      </c>
      <c r="E1604" t="s">
        <v>27</v>
      </c>
      <c r="F1604" t="s">
        <v>55</v>
      </c>
      <c r="G1604" t="s">
        <v>3745</v>
      </c>
      <c r="H1604" s="8">
        <v>61265</v>
      </c>
    </row>
    <row r="1605" spans="1:8" x14ac:dyDescent="0.25">
      <c r="A1605">
        <v>7454</v>
      </c>
      <c r="B1605" t="s">
        <v>296</v>
      </c>
      <c r="C1605" t="s">
        <v>564</v>
      </c>
      <c r="D1605" t="s">
        <v>53</v>
      </c>
      <c r="E1605" t="s">
        <v>27</v>
      </c>
      <c r="F1605" t="s">
        <v>21</v>
      </c>
      <c r="G1605" t="s">
        <v>3963</v>
      </c>
      <c r="H1605" s="8">
        <v>91790</v>
      </c>
    </row>
    <row r="1606" spans="1:8" x14ac:dyDescent="0.25">
      <c r="A1606">
        <v>7458</v>
      </c>
      <c r="B1606" t="s">
        <v>5</v>
      </c>
      <c r="C1606" t="s">
        <v>4151</v>
      </c>
      <c r="D1606" t="s">
        <v>1291</v>
      </c>
      <c r="E1606" t="s">
        <v>8</v>
      </c>
      <c r="F1606" t="s">
        <v>9</v>
      </c>
      <c r="G1606" t="s">
        <v>5257</v>
      </c>
      <c r="H1606" s="8">
        <v>725</v>
      </c>
    </row>
    <row r="1607" spans="1:8" x14ac:dyDescent="0.25">
      <c r="A1607">
        <v>7463</v>
      </c>
      <c r="B1607" t="s">
        <v>5</v>
      </c>
      <c r="C1607" t="s">
        <v>93</v>
      </c>
      <c r="D1607" t="s">
        <v>107</v>
      </c>
      <c r="E1607" t="s">
        <v>8</v>
      </c>
      <c r="F1607" t="s">
        <v>9</v>
      </c>
      <c r="G1607" t="s">
        <v>5670</v>
      </c>
      <c r="H1607" s="8">
        <v>725</v>
      </c>
    </row>
    <row r="1608" spans="1:8" x14ac:dyDescent="0.25">
      <c r="A1608">
        <v>7464</v>
      </c>
      <c r="B1608" t="s">
        <v>1523</v>
      </c>
      <c r="C1608" t="s">
        <v>93</v>
      </c>
      <c r="D1608" t="s">
        <v>3110</v>
      </c>
      <c r="E1608" t="s">
        <v>8</v>
      </c>
      <c r="F1608" t="s">
        <v>21</v>
      </c>
      <c r="G1608" t="s">
        <v>4093</v>
      </c>
      <c r="H1608" s="8">
        <v>90201</v>
      </c>
    </row>
    <row r="1609" spans="1:8" x14ac:dyDescent="0.25">
      <c r="A1609">
        <v>7465</v>
      </c>
      <c r="B1609" t="s">
        <v>1635</v>
      </c>
      <c r="C1609" t="s">
        <v>564</v>
      </c>
      <c r="D1609" t="s">
        <v>107</v>
      </c>
      <c r="E1609" t="s">
        <v>8</v>
      </c>
      <c r="F1609" t="s">
        <v>1177</v>
      </c>
      <c r="G1609" t="s">
        <v>2772</v>
      </c>
      <c r="H1609" s="8">
        <v>87120</v>
      </c>
    </row>
    <row r="1610" spans="1:8" x14ac:dyDescent="0.25">
      <c r="A1610">
        <v>7470</v>
      </c>
      <c r="B1610" t="s">
        <v>970</v>
      </c>
      <c r="C1610" t="s">
        <v>971</v>
      </c>
      <c r="D1610" t="s">
        <v>972</v>
      </c>
      <c r="E1610" t="s">
        <v>8</v>
      </c>
      <c r="F1610" t="s">
        <v>448</v>
      </c>
      <c r="G1610" t="s">
        <v>973</v>
      </c>
      <c r="H1610" s="8">
        <v>32808</v>
      </c>
    </row>
    <row r="1611" spans="1:8" x14ac:dyDescent="0.25">
      <c r="A1611">
        <v>7477</v>
      </c>
      <c r="B1611" t="s">
        <v>5</v>
      </c>
      <c r="C1611" t="s">
        <v>93</v>
      </c>
      <c r="D1611" t="s">
        <v>1862</v>
      </c>
      <c r="E1611" t="s">
        <v>27</v>
      </c>
      <c r="F1611" t="s">
        <v>9</v>
      </c>
      <c r="G1611" t="s">
        <v>5617</v>
      </c>
      <c r="H1611" s="8">
        <v>725</v>
      </c>
    </row>
    <row r="1612" spans="1:8" x14ac:dyDescent="0.25">
      <c r="A1612">
        <v>7478</v>
      </c>
      <c r="B1612" t="s">
        <v>1290</v>
      </c>
      <c r="C1612" t="s">
        <v>1068</v>
      </c>
      <c r="D1612" t="s">
        <v>2263</v>
      </c>
      <c r="E1612" t="s">
        <v>27</v>
      </c>
      <c r="F1612" t="s">
        <v>88</v>
      </c>
      <c r="G1612" t="s">
        <v>2264</v>
      </c>
      <c r="H1612" s="8">
        <v>14221</v>
      </c>
    </row>
    <row r="1613" spans="1:8" x14ac:dyDescent="0.25">
      <c r="A1613">
        <v>7481</v>
      </c>
      <c r="B1613" t="s">
        <v>5</v>
      </c>
      <c r="C1613" t="s">
        <v>499</v>
      </c>
      <c r="D1613" t="s">
        <v>500</v>
      </c>
      <c r="E1613" t="s">
        <v>27</v>
      </c>
      <c r="F1613" t="s">
        <v>9</v>
      </c>
      <c r="G1613" t="s">
        <v>501</v>
      </c>
      <c r="H1613" s="8">
        <v>725</v>
      </c>
    </row>
    <row r="1614" spans="1:8" x14ac:dyDescent="0.25">
      <c r="A1614">
        <v>7489</v>
      </c>
      <c r="B1614" t="s">
        <v>5</v>
      </c>
      <c r="C1614" t="s">
        <v>1034</v>
      </c>
      <c r="D1614" t="s">
        <v>4769</v>
      </c>
      <c r="E1614" t="s">
        <v>27</v>
      </c>
      <c r="F1614" t="s">
        <v>9</v>
      </c>
      <c r="G1614" t="s">
        <v>1932</v>
      </c>
      <c r="H1614" s="8">
        <v>725</v>
      </c>
    </row>
    <row r="1615" spans="1:8" x14ac:dyDescent="0.25">
      <c r="A1615">
        <v>7502</v>
      </c>
      <c r="B1615" t="s">
        <v>5</v>
      </c>
      <c r="C1615" t="s">
        <v>1207</v>
      </c>
      <c r="D1615" t="s">
        <v>107</v>
      </c>
      <c r="E1615" t="s">
        <v>8</v>
      </c>
      <c r="F1615" t="s">
        <v>9</v>
      </c>
      <c r="G1615" t="s">
        <v>4338</v>
      </c>
      <c r="H1615" s="8">
        <v>725</v>
      </c>
    </row>
    <row r="1616" spans="1:8" x14ac:dyDescent="0.25">
      <c r="A1616">
        <v>7506</v>
      </c>
      <c r="B1616" t="s">
        <v>5</v>
      </c>
      <c r="C1616" t="s">
        <v>3887</v>
      </c>
      <c r="D1616" t="s">
        <v>107</v>
      </c>
      <c r="E1616" t="s">
        <v>8</v>
      </c>
      <c r="F1616" t="s">
        <v>9</v>
      </c>
      <c r="G1616" t="s">
        <v>4608</v>
      </c>
      <c r="H1616" s="8">
        <v>725</v>
      </c>
    </row>
    <row r="1617" spans="1:8" x14ac:dyDescent="0.25">
      <c r="A1617">
        <v>7511</v>
      </c>
      <c r="B1617" t="s">
        <v>1313</v>
      </c>
      <c r="C1617" t="s">
        <v>93</v>
      </c>
      <c r="D1617" t="s">
        <v>3245</v>
      </c>
      <c r="E1617" t="s">
        <v>8</v>
      </c>
      <c r="F1617" t="s">
        <v>448</v>
      </c>
      <c r="G1617" t="s">
        <v>3246</v>
      </c>
      <c r="H1617" s="8">
        <v>33176</v>
      </c>
    </row>
    <row r="1618" spans="1:8" x14ac:dyDescent="0.25">
      <c r="A1618">
        <v>7512</v>
      </c>
      <c r="B1618" t="s">
        <v>5</v>
      </c>
      <c r="C1618" t="s">
        <v>1241</v>
      </c>
      <c r="D1618" t="s">
        <v>107</v>
      </c>
      <c r="E1618" t="s">
        <v>8</v>
      </c>
      <c r="F1618" t="s">
        <v>9</v>
      </c>
      <c r="G1618" t="s">
        <v>3131</v>
      </c>
      <c r="H1618" s="8">
        <v>725</v>
      </c>
    </row>
    <row r="1619" spans="1:8" x14ac:dyDescent="0.25">
      <c r="A1619">
        <v>7515</v>
      </c>
      <c r="B1619" t="s">
        <v>1139</v>
      </c>
      <c r="C1619" t="s">
        <v>93</v>
      </c>
      <c r="D1619" t="s">
        <v>107</v>
      </c>
      <c r="E1619" t="s">
        <v>95</v>
      </c>
      <c r="F1619" t="s">
        <v>114</v>
      </c>
      <c r="G1619" t="s">
        <v>5050</v>
      </c>
      <c r="H1619" s="8">
        <v>79936</v>
      </c>
    </row>
    <row r="1620" spans="1:8" x14ac:dyDescent="0.25">
      <c r="A1620">
        <v>7516</v>
      </c>
      <c r="B1620" t="s">
        <v>1194</v>
      </c>
      <c r="C1620" t="s">
        <v>967</v>
      </c>
      <c r="D1620" t="s">
        <v>2364</v>
      </c>
      <c r="E1620" t="s">
        <v>8</v>
      </c>
      <c r="F1620" t="s">
        <v>1195</v>
      </c>
      <c r="G1620" t="s">
        <v>5506</v>
      </c>
      <c r="H1620" s="8">
        <v>98037</v>
      </c>
    </row>
    <row r="1621" spans="1:8" x14ac:dyDescent="0.25">
      <c r="A1621">
        <v>7519</v>
      </c>
      <c r="B1621" t="s">
        <v>5</v>
      </c>
      <c r="C1621" t="s">
        <v>799</v>
      </c>
      <c r="D1621" t="s">
        <v>2180</v>
      </c>
      <c r="E1621" t="s">
        <v>95</v>
      </c>
      <c r="F1621" t="s">
        <v>9</v>
      </c>
      <c r="G1621" t="s">
        <v>3436</v>
      </c>
      <c r="H1621" s="8">
        <v>725</v>
      </c>
    </row>
    <row r="1622" spans="1:8" x14ac:dyDescent="0.25">
      <c r="A1622">
        <v>7528</v>
      </c>
      <c r="B1622" t="s">
        <v>495</v>
      </c>
      <c r="C1622" t="s">
        <v>93</v>
      </c>
      <c r="D1622" t="s">
        <v>1528</v>
      </c>
      <c r="E1622" t="s">
        <v>27</v>
      </c>
      <c r="F1622" t="s">
        <v>88</v>
      </c>
      <c r="G1622" t="s">
        <v>1529</v>
      </c>
      <c r="H1622" s="8">
        <v>11209</v>
      </c>
    </row>
    <row r="1623" spans="1:8" x14ac:dyDescent="0.25">
      <c r="A1623">
        <v>7537</v>
      </c>
      <c r="B1623" t="s">
        <v>440</v>
      </c>
      <c r="C1623" t="s">
        <v>1007</v>
      </c>
      <c r="D1623" t="s">
        <v>1176</v>
      </c>
      <c r="E1623" t="s">
        <v>8</v>
      </c>
      <c r="F1623" t="s">
        <v>114</v>
      </c>
      <c r="G1623" t="s">
        <v>3922</v>
      </c>
      <c r="H1623" s="8">
        <v>78201</v>
      </c>
    </row>
    <row r="1624" spans="1:8" x14ac:dyDescent="0.25">
      <c r="A1624">
        <v>7538</v>
      </c>
      <c r="B1624" t="s">
        <v>5</v>
      </c>
      <c r="C1624" t="s">
        <v>93</v>
      </c>
      <c r="D1624" t="s">
        <v>441</v>
      </c>
      <c r="E1624" t="s">
        <v>8</v>
      </c>
      <c r="F1624" t="s">
        <v>9</v>
      </c>
      <c r="G1624" t="s">
        <v>4859</v>
      </c>
      <c r="H1624" s="8">
        <v>725</v>
      </c>
    </row>
    <row r="1625" spans="1:8" x14ac:dyDescent="0.25">
      <c r="A1625">
        <v>7539</v>
      </c>
      <c r="B1625" t="s">
        <v>2314</v>
      </c>
      <c r="C1625" t="s">
        <v>2124</v>
      </c>
      <c r="D1625" t="s">
        <v>3958</v>
      </c>
      <c r="E1625" t="s">
        <v>8</v>
      </c>
      <c r="F1625" t="s">
        <v>21</v>
      </c>
      <c r="G1625" t="s">
        <v>4003</v>
      </c>
      <c r="H1625" s="8">
        <v>91351</v>
      </c>
    </row>
    <row r="1626" spans="1:8" x14ac:dyDescent="0.25">
      <c r="A1626">
        <v>7542</v>
      </c>
      <c r="B1626" t="s">
        <v>1290</v>
      </c>
      <c r="C1626" t="s">
        <v>93</v>
      </c>
      <c r="D1626" t="s">
        <v>1444</v>
      </c>
      <c r="E1626" t="s">
        <v>27</v>
      </c>
      <c r="F1626" t="s">
        <v>88</v>
      </c>
      <c r="G1626" t="s">
        <v>4005</v>
      </c>
      <c r="H1626" s="8">
        <v>14221</v>
      </c>
    </row>
    <row r="1627" spans="1:8" x14ac:dyDescent="0.25">
      <c r="A1627">
        <v>7547</v>
      </c>
      <c r="B1627" t="s">
        <v>5</v>
      </c>
      <c r="C1627" t="s">
        <v>1070</v>
      </c>
      <c r="D1627" t="s">
        <v>2666</v>
      </c>
      <c r="E1627" t="s">
        <v>8</v>
      </c>
      <c r="F1627" t="s">
        <v>9</v>
      </c>
      <c r="G1627" t="s">
        <v>3379</v>
      </c>
      <c r="H1627" s="8">
        <v>725</v>
      </c>
    </row>
    <row r="1628" spans="1:8" x14ac:dyDescent="0.25">
      <c r="A1628">
        <v>7548</v>
      </c>
      <c r="B1628" t="s">
        <v>2501</v>
      </c>
      <c r="C1628" t="s">
        <v>93</v>
      </c>
      <c r="D1628" t="s">
        <v>107</v>
      </c>
      <c r="E1628" t="s">
        <v>8</v>
      </c>
      <c r="F1628" t="s">
        <v>448</v>
      </c>
      <c r="G1628" t="s">
        <v>3031</v>
      </c>
      <c r="H1628" s="8">
        <v>33025</v>
      </c>
    </row>
    <row r="1629" spans="1:8" x14ac:dyDescent="0.25">
      <c r="A1629">
        <v>7550</v>
      </c>
      <c r="B1629" t="s">
        <v>5</v>
      </c>
      <c r="C1629" t="s">
        <v>93</v>
      </c>
      <c r="D1629" t="s">
        <v>107</v>
      </c>
      <c r="E1629" t="s">
        <v>8</v>
      </c>
      <c r="F1629" t="s">
        <v>9</v>
      </c>
      <c r="G1629" t="s">
        <v>1356</v>
      </c>
      <c r="H1629" s="8">
        <v>725</v>
      </c>
    </row>
    <row r="1630" spans="1:8" x14ac:dyDescent="0.25">
      <c r="A1630">
        <v>7560</v>
      </c>
      <c r="B1630" t="s">
        <v>5</v>
      </c>
      <c r="C1630" t="s">
        <v>93</v>
      </c>
      <c r="D1630" t="s">
        <v>1453</v>
      </c>
      <c r="E1630" t="s">
        <v>8</v>
      </c>
      <c r="F1630" t="s">
        <v>9</v>
      </c>
      <c r="G1630" t="s">
        <v>4590</v>
      </c>
      <c r="H1630" s="8">
        <v>725</v>
      </c>
    </row>
    <row r="1631" spans="1:8" x14ac:dyDescent="0.25">
      <c r="A1631">
        <v>7561</v>
      </c>
      <c r="B1631" t="s">
        <v>865</v>
      </c>
      <c r="C1631" t="s">
        <v>93</v>
      </c>
      <c r="D1631" t="s">
        <v>107</v>
      </c>
      <c r="E1631" t="s">
        <v>8</v>
      </c>
      <c r="F1631" t="s">
        <v>190</v>
      </c>
      <c r="G1631" t="s">
        <v>3941</v>
      </c>
      <c r="H1631" s="8">
        <v>85713</v>
      </c>
    </row>
    <row r="1632" spans="1:8" x14ac:dyDescent="0.25">
      <c r="A1632">
        <v>7566</v>
      </c>
      <c r="B1632" t="s">
        <v>5</v>
      </c>
      <c r="C1632" t="s">
        <v>93</v>
      </c>
      <c r="D1632" t="s">
        <v>107</v>
      </c>
      <c r="E1632" t="s">
        <v>8</v>
      </c>
      <c r="F1632" t="s">
        <v>9</v>
      </c>
      <c r="G1632" t="s">
        <v>1467</v>
      </c>
      <c r="H1632" s="8">
        <v>725</v>
      </c>
    </row>
    <row r="1633" spans="1:8" x14ac:dyDescent="0.25">
      <c r="A1633">
        <v>7572</v>
      </c>
      <c r="B1633" t="s">
        <v>5</v>
      </c>
      <c r="C1633" t="s">
        <v>93</v>
      </c>
      <c r="D1633" t="s">
        <v>107</v>
      </c>
      <c r="E1633" t="s">
        <v>8</v>
      </c>
      <c r="F1633" t="s">
        <v>9</v>
      </c>
      <c r="G1633" t="s">
        <v>1464</v>
      </c>
      <c r="H1633" s="8">
        <v>725</v>
      </c>
    </row>
    <row r="1634" spans="1:8" x14ac:dyDescent="0.25">
      <c r="A1634">
        <v>7578</v>
      </c>
      <c r="B1634" t="s">
        <v>810</v>
      </c>
      <c r="C1634" t="s">
        <v>2317</v>
      </c>
      <c r="D1634" t="s">
        <v>1805</v>
      </c>
      <c r="E1634" t="s">
        <v>95</v>
      </c>
      <c r="F1634" t="s">
        <v>448</v>
      </c>
      <c r="G1634" t="s">
        <v>3430</v>
      </c>
      <c r="H1634" s="8">
        <v>33065</v>
      </c>
    </row>
    <row r="1635" spans="1:8" x14ac:dyDescent="0.25">
      <c r="A1635">
        <v>7579</v>
      </c>
      <c r="B1635" t="s">
        <v>769</v>
      </c>
      <c r="C1635" t="s">
        <v>93</v>
      </c>
      <c r="D1635" t="s">
        <v>107</v>
      </c>
      <c r="E1635" t="s">
        <v>8</v>
      </c>
      <c r="F1635" t="s">
        <v>190</v>
      </c>
      <c r="G1635" t="s">
        <v>2709</v>
      </c>
      <c r="H1635" s="8">
        <v>85022</v>
      </c>
    </row>
    <row r="1636" spans="1:8" x14ac:dyDescent="0.25">
      <c r="A1636">
        <v>7580</v>
      </c>
      <c r="B1636" t="s">
        <v>5</v>
      </c>
      <c r="C1636" t="s">
        <v>776</v>
      </c>
      <c r="D1636" t="s">
        <v>189</v>
      </c>
      <c r="E1636" t="s">
        <v>8</v>
      </c>
      <c r="F1636" t="s">
        <v>9</v>
      </c>
      <c r="G1636" t="s">
        <v>4428</v>
      </c>
      <c r="H1636" s="8">
        <v>725</v>
      </c>
    </row>
    <row r="1637" spans="1:8" x14ac:dyDescent="0.25">
      <c r="A1637">
        <v>7582</v>
      </c>
      <c r="B1637" t="s">
        <v>5</v>
      </c>
      <c r="C1637" t="s">
        <v>1381</v>
      </c>
      <c r="D1637" t="s">
        <v>3425</v>
      </c>
      <c r="E1637" t="s">
        <v>8</v>
      </c>
      <c r="F1637" t="s">
        <v>9</v>
      </c>
      <c r="G1637" t="s">
        <v>3426</v>
      </c>
      <c r="H1637" s="8">
        <v>725</v>
      </c>
    </row>
    <row r="1638" spans="1:8" x14ac:dyDescent="0.25">
      <c r="A1638">
        <v>7585</v>
      </c>
      <c r="B1638" t="s">
        <v>5</v>
      </c>
      <c r="C1638" t="s">
        <v>1112</v>
      </c>
      <c r="D1638" t="s">
        <v>2169</v>
      </c>
      <c r="E1638" t="s">
        <v>8</v>
      </c>
      <c r="F1638" t="s">
        <v>9</v>
      </c>
      <c r="G1638" t="s">
        <v>5031</v>
      </c>
      <c r="H1638" s="8">
        <v>725</v>
      </c>
    </row>
    <row r="1639" spans="1:8" x14ac:dyDescent="0.25">
      <c r="A1639">
        <v>7589</v>
      </c>
      <c r="B1639" t="s">
        <v>5</v>
      </c>
      <c r="C1639" t="s">
        <v>93</v>
      </c>
      <c r="D1639" t="s">
        <v>107</v>
      </c>
      <c r="E1639" t="s">
        <v>95</v>
      </c>
      <c r="F1639" t="s">
        <v>9</v>
      </c>
      <c r="G1639" t="s">
        <v>4298</v>
      </c>
      <c r="H1639" s="8">
        <v>725</v>
      </c>
    </row>
    <row r="1640" spans="1:8" x14ac:dyDescent="0.25">
      <c r="A1640">
        <v>7595</v>
      </c>
      <c r="B1640" t="s">
        <v>2226</v>
      </c>
      <c r="C1640" t="s">
        <v>93</v>
      </c>
      <c r="D1640" t="s">
        <v>3084</v>
      </c>
      <c r="E1640" t="s">
        <v>95</v>
      </c>
      <c r="F1640" t="s">
        <v>77</v>
      </c>
      <c r="G1640" t="s">
        <v>1611</v>
      </c>
      <c r="H1640" s="8">
        <v>15642</v>
      </c>
    </row>
    <row r="1641" spans="1:8" x14ac:dyDescent="0.25">
      <c r="A1641">
        <v>7600</v>
      </c>
      <c r="B1641" t="s">
        <v>4088</v>
      </c>
      <c r="C1641" t="s">
        <v>93</v>
      </c>
      <c r="D1641" t="s">
        <v>2035</v>
      </c>
      <c r="E1641" t="s">
        <v>8</v>
      </c>
      <c r="F1641" t="s">
        <v>21</v>
      </c>
      <c r="G1641" t="s">
        <v>2595</v>
      </c>
      <c r="H1641" s="8">
        <v>91745</v>
      </c>
    </row>
    <row r="1642" spans="1:8" x14ac:dyDescent="0.25">
      <c r="A1642">
        <v>7601</v>
      </c>
      <c r="B1642" t="s">
        <v>5</v>
      </c>
      <c r="C1642" t="s">
        <v>93</v>
      </c>
      <c r="D1642" t="s">
        <v>107</v>
      </c>
      <c r="E1642" t="s">
        <v>27</v>
      </c>
      <c r="F1642" t="s">
        <v>9</v>
      </c>
      <c r="G1642" t="s">
        <v>1423</v>
      </c>
      <c r="H1642" s="8">
        <v>725</v>
      </c>
    </row>
    <row r="1643" spans="1:8" x14ac:dyDescent="0.25">
      <c r="A1643">
        <v>7602</v>
      </c>
      <c r="B1643" t="s">
        <v>784</v>
      </c>
      <c r="C1643" t="s">
        <v>785</v>
      </c>
      <c r="D1643" t="s">
        <v>165</v>
      </c>
      <c r="E1643" t="s">
        <v>27</v>
      </c>
      <c r="F1643" t="s">
        <v>114</v>
      </c>
      <c r="G1643" t="s">
        <v>786</v>
      </c>
      <c r="H1643" s="8">
        <v>78550</v>
      </c>
    </row>
    <row r="1644" spans="1:8" x14ac:dyDescent="0.25">
      <c r="A1644">
        <v>7603</v>
      </c>
      <c r="B1644" t="s">
        <v>5</v>
      </c>
      <c r="C1644" t="s">
        <v>787</v>
      </c>
      <c r="D1644" t="s">
        <v>107</v>
      </c>
      <c r="E1644" t="s">
        <v>95</v>
      </c>
      <c r="F1644" t="s">
        <v>9</v>
      </c>
      <c r="G1644" t="s">
        <v>4027</v>
      </c>
      <c r="H1644" s="8">
        <v>725</v>
      </c>
    </row>
    <row r="1645" spans="1:8" x14ac:dyDescent="0.25">
      <c r="A1645">
        <v>7613</v>
      </c>
      <c r="B1645" t="s">
        <v>2627</v>
      </c>
      <c r="C1645" t="s">
        <v>251</v>
      </c>
      <c r="D1645" t="s">
        <v>107</v>
      </c>
      <c r="E1645" t="s">
        <v>27</v>
      </c>
      <c r="F1645" t="s">
        <v>21</v>
      </c>
      <c r="G1645" t="s">
        <v>2638</v>
      </c>
      <c r="H1645" s="8">
        <v>91767</v>
      </c>
    </row>
    <row r="1646" spans="1:8" x14ac:dyDescent="0.25">
      <c r="A1646">
        <v>7623</v>
      </c>
      <c r="B1646" t="s">
        <v>440</v>
      </c>
      <c r="C1646" t="s">
        <v>700</v>
      </c>
      <c r="D1646" t="s">
        <v>107</v>
      </c>
      <c r="E1646" t="s">
        <v>8</v>
      </c>
      <c r="F1646" t="s">
        <v>114</v>
      </c>
      <c r="G1646" t="s">
        <v>4637</v>
      </c>
      <c r="H1646" s="8">
        <v>78250</v>
      </c>
    </row>
    <row r="1647" spans="1:8" x14ac:dyDescent="0.25">
      <c r="A1647">
        <v>7625</v>
      </c>
      <c r="B1647" t="s">
        <v>1899</v>
      </c>
      <c r="C1647" t="s">
        <v>2619</v>
      </c>
      <c r="D1647" t="s">
        <v>107</v>
      </c>
      <c r="E1647" t="s">
        <v>8</v>
      </c>
      <c r="F1647" t="s">
        <v>381</v>
      </c>
      <c r="G1647" t="s">
        <v>4544</v>
      </c>
      <c r="H1647" s="8">
        <v>48238</v>
      </c>
    </row>
    <row r="1648" spans="1:8" x14ac:dyDescent="0.25">
      <c r="A1648">
        <v>7627</v>
      </c>
      <c r="B1648" t="s">
        <v>1777</v>
      </c>
      <c r="C1648" t="s">
        <v>1468</v>
      </c>
      <c r="D1648" t="s">
        <v>212</v>
      </c>
      <c r="E1648" t="s">
        <v>95</v>
      </c>
      <c r="F1648" t="s">
        <v>77</v>
      </c>
      <c r="G1648" t="s">
        <v>1778</v>
      </c>
      <c r="H1648" s="8">
        <v>17404</v>
      </c>
    </row>
    <row r="1649" spans="1:8" x14ac:dyDescent="0.25">
      <c r="A1649">
        <v>7628</v>
      </c>
      <c r="B1649" t="s">
        <v>1772</v>
      </c>
      <c r="C1649" t="s">
        <v>93</v>
      </c>
      <c r="D1649" t="s">
        <v>107</v>
      </c>
      <c r="E1649" t="s">
        <v>27</v>
      </c>
      <c r="F1649" t="s">
        <v>9</v>
      </c>
      <c r="G1649" t="s">
        <v>5620</v>
      </c>
      <c r="H1649" s="8">
        <v>784</v>
      </c>
    </row>
    <row r="1650" spans="1:8" x14ac:dyDescent="0.25">
      <c r="A1650">
        <v>7629</v>
      </c>
      <c r="B1650" t="s">
        <v>5</v>
      </c>
      <c r="C1650" t="s">
        <v>1718</v>
      </c>
      <c r="D1650" t="s">
        <v>796</v>
      </c>
      <c r="E1650" t="s">
        <v>95</v>
      </c>
      <c r="F1650" t="s">
        <v>9</v>
      </c>
      <c r="G1650" t="s">
        <v>224</v>
      </c>
      <c r="H1650" s="8">
        <v>725</v>
      </c>
    </row>
    <row r="1651" spans="1:8" x14ac:dyDescent="0.25">
      <c r="A1651">
        <v>7630</v>
      </c>
      <c r="B1651" t="s">
        <v>4152</v>
      </c>
      <c r="C1651" t="s">
        <v>4039</v>
      </c>
      <c r="D1651" t="s">
        <v>107</v>
      </c>
      <c r="E1651" t="s">
        <v>27</v>
      </c>
      <c r="F1651" t="s">
        <v>629</v>
      </c>
      <c r="G1651" t="s">
        <v>4894</v>
      </c>
      <c r="H1651" s="8">
        <v>70570</v>
      </c>
    </row>
    <row r="1652" spans="1:8" x14ac:dyDescent="0.25">
      <c r="A1652">
        <v>7632</v>
      </c>
      <c r="B1652" t="s">
        <v>440</v>
      </c>
      <c r="C1652" t="s">
        <v>93</v>
      </c>
      <c r="D1652" t="s">
        <v>2566</v>
      </c>
      <c r="E1652" t="s">
        <v>95</v>
      </c>
      <c r="F1652" t="s">
        <v>114</v>
      </c>
      <c r="G1652" t="s">
        <v>4520</v>
      </c>
      <c r="H1652" s="8">
        <v>78227</v>
      </c>
    </row>
    <row r="1653" spans="1:8" x14ac:dyDescent="0.25">
      <c r="A1653">
        <v>7633</v>
      </c>
      <c r="B1653" t="s">
        <v>5</v>
      </c>
      <c r="C1653" t="s">
        <v>2750</v>
      </c>
      <c r="D1653" t="s">
        <v>107</v>
      </c>
      <c r="E1653" t="s">
        <v>95</v>
      </c>
      <c r="F1653" t="s">
        <v>9</v>
      </c>
      <c r="G1653" t="s">
        <v>2751</v>
      </c>
      <c r="H1653" s="8">
        <v>725</v>
      </c>
    </row>
    <row r="1654" spans="1:8" x14ac:dyDescent="0.25">
      <c r="A1654">
        <v>7634</v>
      </c>
      <c r="B1654" t="s">
        <v>1246</v>
      </c>
      <c r="C1654" t="s">
        <v>1851</v>
      </c>
      <c r="D1654" t="s">
        <v>1936</v>
      </c>
      <c r="E1654" t="s">
        <v>8</v>
      </c>
      <c r="F1654" t="s">
        <v>1249</v>
      </c>
      <c r="G1654" t="s">
        <v>1937</v>
      </c>
      <c r="H1654" s="8">
        <v>67212</v>
      </c>
    </row>
    <row r="1655" spans="1:8" x14ac:dyDescent="0.25">
      <c r="A1655">
        <v>7639</v>
      </c>
      <c r="B1655" t="s">
        <v>343</v>
      </c>
      <c r="C1655" t="s">
        <v>1103</v>
      </c>
      <c r="D1655" t="s">
        <v>574</v>
      </c>
      <c r="E1655" t="s">
        <v>8</v>
      </c>
      <c r="F1655" t="s">
        <v>248</v>
      </c>
      <c r="G1655" t="s">
        <v>4968</v>
      </c>
      <c r="H1655" s="8">
        <v>43228</v>
      </c>
    </row>
    <row r="1656" spans="1:8" x14ac:dyDescent="0.25">
      <c r="A1656">
        <v>7640</v>
      </c>
      <c r="B1656" t="s">
        <v>5</v>
      </c>
      <c r="C1656" t="s">
        <v>93</v>
      </c>
      <c r="D1656" t="s">
        <v>1189</v>
      </c>
      <c r="E1656" t="s">
        <v>8</v>
      </c>
      <c r="F1656" t="s">
        <v>9</v>
      </c>
      <c r="G1656" t="s">
        <v>3410</v>
      </c>
      <c r="H1656" s="8">
        <v>725</v>
      </c>
    </row>
    <row r="1657" spans="1:8" x14ac:dyDescent="0.25">
      <c r="A1657">
        <v>7650</v>
      </c>
      <c r="B1657" t="s">
        <v>719</v>
      </c>
      <c r="C1657" t="s">
        <v>93</v>
      </c>
      <c r="D1657" t="s">
        <v>107</v>
      </c>
      <c r="E1657" t="s">
        <v>8</v>
      </c>
      <c r="F1657" t="s">
        <v>308</v>
      </c>
      <c r="G1657" t="s">
        <v>3882</v>
      </c>
      <c r="H1657" s="8">
        <v>7470</v>
      </c>
    </row>
    <row r="1658" spans="1:8" x14ac:dyDescent="0.25">
      <c r="A1658">
        <v>7655</v>
      </c>
      <c r="B1658" t="s">
        <v>5</v>
      </c>
      <c r="C1658" t="s">
        <v>93</v>
      </c>
      <c r="D1658" t="s">
        <v>107</v>
      </c>
      <c r="E1658" t="s">
        <v>27</v>
      </c>
      <c r="F1658" t="s">
        <v>9</v>
      </c>
      <c r="G1658" t="s">
        <v>4179</v>
      </c>
      <c r="H1658" s="8">
        <v>725</v>
      </c>
    </row>
    <row r="1659" spans="1:8" x14ac:dyDescent="0.25">
      <c r="A1659">
        <v>7658</v>
      </c>
      <c r="B1659" t="s">
        <v>5</v>
      </c>
      <c r="C1659" t="s">
        <v>93</v>
      </c>
      <c r="D1659" t="s">
        <v>107</v>
      </c>
      <c r="E1659" t="s">
        <v>27</v>
      </c>
      <c r="F1659" t="s">
        <v>9</v>
      </c>
      <c r="G1659" t="s">
        <v>2306</v>
      </c>
      <c r="H1659" s="8">
        <v>725</v>
      </c>
    </row>
    <row r="1660" spans="1:8" x14ac:dyDescent="0.25">
      <c r="A1660">
        <v>7667</v>
      </c>
      <c r="B1660" t="s">
        <v>5</v>
      </c>
      <c r="C1660" t="s">
        <v>366</v>
      </c>
      <c r="D1660" t="s">
        <v>20</v>
      </c>
      <c r="E1660" t="s">
        <v>27</v>
      </c>
      <c r="F1660" t="s">
        <v>9</v>
      </c>
      <c r="G1660" t="s">
        <v>3272</v>
      </c>
      <c r="H1660" s="8">
        <v>725</v>
      </c>
    </row>
    <row r="1661" spans="1:8" x14ac:dyDescent="0.25">
      <c r="A1661">
        <v>7670</v>
      </c>
      <c r="B1661" t="s">
        <v>699</v>
      </c>
      <c r="C1661" t="s">
        <v>268</v>
      </c>
      <c r="D1661" t="s">
        <v>107</v>
      </c>
      <c r="E1661" t="s">
        <v>27</v>
      </c>
      <c r="F1661" t="s">
        <v>114</v>
      </c>
      <c r="G1661" t="s">
        <v>2624</v>
      </c>
      <c r="H1661" s="8">
        <v>77055</v>
      </c>
    </row>
    <row r="1662" spans="1:8" x14ac:dyDescent="0.25">
      <c r="A1662">
        <v>7680</v>
      </c>
      <c r="B1662" t="s">
        <v>1179</v>
      </c>
      <c r="C1662" t="s">
        <v>2697</v>
      </c>
      <c r="D1662" t="s">
        <v>2698</v>
      </c>
      <c r="E1662" t="s">
        <v>8</v>
      </c>
      <c r="F1662" t="s">
        <v>88</v>
      </c>
      <c r="G1662" t="s">
        <v>2699</v>
      </c>
      <c r="H1662" s="8">
        <v>11520</v>
      </c>
    </row>
    <row r="1663" spans="1:8" x14ac:dyDescent="0.25">
      <c r="A1663">
        <v>7684</v>
      </c>
      <c r="B1663" t="s">
        <v>2095</v>
      </c>
      <c r="C1663" t="s">
        <v>436</v>
      </c>
      <c r="D1663" t="s">
        <v>1450</v>
      </c>
      <c r="E1663" t="s">
        <v>8</v>
      </c>
      <c r="F1663" t="s">
        <v>88</v>
      </c>
      <c r="G1663" t="s">
        <v>2096</v>
      </c>
      <c r="H1663" s="8">
        <v>11717</v>
      </c>
    </row>
    <row r="1664" spans="1:8" x14ac:dyDescent="0.25">
      <c r="A1664">
        <v>7685</v>
      </c>
      <c r="B1664" t="s">
        <v>5</v>
      </c>
      <c r="C1664" t="s">
        <v>93</v>
      </c>
      <c r="D1664" t="s">
        <v>1663</v>
      </c>
      <c r="E1664" t="s">
        <v>8</v>
      </c>
      <c r="F1664" t="s">
        <v>9</v>
      </c>
      <c r="G1664" t="s">
        <v>4096</v>
      </c>
      <c r="H1664" s="8">
        <v>725</v>
      </c>
    </row>
    <row r="1665" spans="1:8" x14ac:dyDescent="0.25">
      <c r="A1665">
        <v>7688</v>
      </c>
      <c r="B1665" t="s">
        <v>3694</v>
      </c>
      <c r="C1665" t="s">
        <v>499</v>
      </c>
      <c r="D1665" t="s">
        <v>107</v>
      </c>
      <c r="E1665" t="s">
        <v>8</v>
      </c>
      <c r="F1665" t="s">
        <v>21</v>
      </c>
      <c r="G1665" t="s">
        <v>4613</v>
      </c>
      <c r="H1665" s="8">
        <v>91789</v>
      </c>
    </row>
    <row r="1666" spans="1:8" x14ac:dyDescent="0.25">
      <c r="A1666">
        <v>7690</v>
      </c>
      <c r="B1666" t="s">
        <v>174</v>
      </c>
      <c r="C1666" t="s">
        <v>251</v>
      </c>
      <c r="D1666" t="s">
        <v>107</v>
      </c>
      <c r="E1666" t="s">
        <v>8</v>
      </c>
      <c r="F1666" t="s">
        <v>21</v>
      </c>
      <c r="G1666" t="s">
        <v>5463</v>
      </c>
      <c r="H1666" s="8">
        <v>90018</v>
      </c>
    </row>
    <row r="1667" spans="1:8" x14ac:dyDescent="0.25">
      <c r="A1667">
        <v>7696</v>
      </c>
      <c r="B1667" t="s">
        <v>5</v>
      </c>
      <c r="C1667" t="s">
        <v>417</v>
      </c>
      <c r="D1667" t="s">
        <v>3040</v>
      </c>
      <c r="E1667" t="s">
        <v>27</v>
      </c>
      <c r="F1667" t="s">
        <v>9</v>
      </c>
      <c r="G1667" t="s">
        <v>4430</v>
      </c>
      <c r="H1667" s="8">
        <v>725</v>
      </c>
    </row>
    <row r="1668" spans="1:8" x14ac:dyDescent="0.25">
      <c r="A1668">
        <v>7698</v>
      </c>
      <c r="B1668" t="s">
        <v>691</v>
      </c>
      <c r="C1668" t="s">
        <v>93</v>
      </c>
      <c r="D1668" t="s">
        <v>107</v>
      </c>
      <c r="E1668" t="s">
        <v>27</v>
      </c>
      <c r="F1668" t="s">
        <v>88</v>
      </c>
      <c r="G1668" t="s">
        <v>4841</v>
      </c>
      <c r="H1668" s="8">
        <v>13760</v>
      </c>
    </row>
    <row r="1669" spans="1:8" x14ac:dyDescent="0.25">
      <c r="A1669">
        <v>7699</v>
      </c>
      <c r="B1669" t="s">
        <v>5</v>
      </c>
      <c r="C1669" t="s">
        <v>4039</v>
      </c>
      <c r="D1669" t="s">
        <v>1936</v>
      </c>
      <c r="E1669" t="s">
        <v>8</v>
      </c>
      <c r="F1669" t="s">
        <v>9</v>
      </c>
      <c r="G1669" t="s">
        <v>2202</v>
      </c>
      <c r="H1669" s="8">
        <v>725</v>
      </c>
    </row>
    <row r="1670" spans="1:8" x14ac:dyDescent="0.25">
      <c r="A1670">
        <v>7700</v>
      </c>
      <c r="B1670" t="s">
        <v>2878</v>
      </c>
      <c r="C1670" t="s">
        <v>93</v>
      </c>
      <c r="D1670" t="s">
        <v>107</v>
      </c>
      <c r="E1670" t="s">
        <v>8</v>
      </c>
      <c r="F1670" t="s">
        <v>140</v>
      </c>
      <c r="G1670" t="s">
        <v>2879</v>
      </c>
      <c r="H1670" s="8">
        <v>30034</v>
      </c>
    </row>
    <row r="1671" spans="1:8" x14ac:dyDescent="0.25">
      <c r="A1671">
        <v>7703</v>
      </c>
      <c r="B1671" t="s">
        <v>2664</v>
      </c>
      <c r="C1671" t="s">
        <v>93</v>
      </c>
      <c r="D1671" t="s">
        <v>1886</v>
      </c>
      <c r="E1671" t="s">
        <v>8</v>
      </c>
      <c r="F1671" t="s">
        <v>21</v>
      </c>
      <c r="G1671" t="s">
        <v>2665</v>
      </c>
      <c r="H1671" s="8">
        <v>95670</v>
      </c>
    </row>
    <row r="1672" spans="1:8" x14ac:dyDescent="0.25">
      <c r="A1672">
        <v>7704</v>
      </c>
      <c r="B1672" t="s">
        <v>5</v>
      </c>
      <c r="C1672" t="s">
        <v>417</v>
      </c>
      <c r="D1672" t="s">
        <v>107</v>
      </c>
      <c r="E1672" t="s">
        <v>27</v>
      </c>
      <c r="F1672" t="s">
        <v>9</v>
      </c>
      <c r="G1672" t="s">
        <v>4878</v>
      </c>
      <c r="H1672" s="8">
        <v>725</v>
      </c>
    </row>
    <row r="1673" spans="1:8" x14ac:dyDescent="0.25">
      <c r="A1673">
        <v>7711</v>
      </c>
      <c r="B1673" t="s">
        <v>5</v>
      </c>
      <c r="C1673" t="s">
        <v>93</v>
      </c>
      <c r="D1673" t="s">
        <v>1964</v>
      </c>
      <c r="E1673" t="s">
        <v>8</v>
      </c>
      <c r="F1673" t="s">
        <v>9</v>
      </c>
      <c r="G1673" t="s">
        <v>3603</v>
      </c>
      <c r="H1673" s="8">
        <v>725</v>
      </c>
    </row>
    <row r="1674" spans="1:8" x14ac:dyDescent="0.25">
      <c r="A1674">
        <v>7712</v>
      </c>
      <c r="B1674" t="s">
        <v>4575</v>
      </c>
      <c r="C1674" t="s">
        <v>1103</v>
      </c>
      <c r="D1674" t="s">
        <v>107</v>
      </c>
      <c r="E1674" t="s">
        <v>8</v>
      </c>
      <c r="F1674" t="s">
        <v>88</v>
      </c>
      <c r="G1674" t="s">
        <v>3917</v>
      </c>
      <c r="H1674" s="8">
        <v>11385</v>
      </c>
    </row>
    <row r="1675" spans="1:8" x14ac:dyDescent="0.25">
      <c r="A1675">
        <v>7716</v>
      </c>
      <c r="B1675" t="s">
        <v>5</v>
      </c>
      <c r="C1675" t="s">
        <v>1191</v>
      </c>
      <c r="D1675" t="s">
        <v>3443</v>
      </c>
      <c r="E1675" t="s">
        <v>95</v>
      </c>
      <c r="F1675" t="s">
        <v>9</v>
      </c>
      <c r="G1675" t="s">
        <v>3444</v>
      </c>
      <c r="H1675" s="8">
        <v>725</v>
      </c>
    </row>
    <row r="1676" spans="1:8" x14ac:dyDescent="0.25">
      <c r="A1676">
        <v>7721</v>
      </c>
      <c r="B1676" t="s">
        <v>1793</v>
      </c>
      <c r="C1676" t="s">
        <v>93</v>
      </c>
      <c r="D1676" t="s">
        <v>1582</v>
      </c>
      <c r="E1676" t="s">
        <v>8</v>
      </c>
      <c r="F1676" t="s">
        <v>21</v>
      </c>
      <c r="G1676" t="s">
        <v>4983</v>
      </c>
      <c r="H1676" s="8">
        <v>94122</v>
      </c>
    </row>
    <row r="1677" spans="1:8" x14ac:dyDescent="0.25">
      <c r="A1677">
        <v>7727</v>
      </c>
      <c r="B1677" t="s">
        <v>631</v>
      </c>
      <c r="C1677" t="s">
        <v>436</v>
      </c>
      <c r="D1677" t="s">
        <v>107</v>
      </c>
      <c r="E1677" t="s">
        <v>8</v>
      </c>
      <c r="F1677" t="s">
        <v>108</v>
      </c>
      <c r="G1677" t="s">
        <v>2585</v>
      </c>
      <c r="H1677" s="8">
        <v>97405</v>
      </c>
    </row>
    <row r="1678" spans="1:8" x14ac:dyDescent="0.25">
      <c r="A1678">
        <v>7728</v>
      </c>
      <c r="B1678" t="s">
        <v>5</v>
      </c>
      <c r="C1678" t="s">
        <v>93</v>
      </c>
      <c r="D1678" t="s">
        <v>2284</v>
      </c>
      <c r="E1678" t="s">
        <v>8</v>
      </c>
      <c r="F1678" t="s">
        <v>9</v>
      </c>
      <c r="G1678" t="s">
        <v>5246</v>
      </c>
      <c r="H1678" s="8">
        <v>725</v>
      </c>
    </row>
    <row r="1679" spans="1:8" x14ac:dyDescent="0.25">
      <c r="A1679">
        <v>7733</v>
      </c>
      <c r="B1679" t="s">
        <v>2276</v>
      </c>
      <c r="C1679" t="s">
        <v>93</v>
      </c>
      <c r="D1679" t="s">
        <v>1189</v>
      </c>
      <c r="E1679" t="s">
        <v>27</v>
      </c>
      <c r="F1679" t="s">
        <v>21</v>
      </c>
      <c r="G1679" t="s">
        <v>4403</v>
      </c>
      <c r="H1679" s="8">
        <v>93230</v>
      </c>
    </row>
    <row r="1680" spans="1:8" x14ac:dyDescent="0.25">
      <c r="A1680">
        <v>7742</v>
      </c>
      <c r="B1680" t="s">
        <v>4289</v>
      </c>
      <c r="C1680" t="s">
        <v>93</v>
      </c>
      <c r="D1680" t="s">
        <v>3876</v>
      </c>
      <c r="E1680" t="s">
        <v>95</v>
      </c>
      <c r="F1680" t="s">
        <v>21</v>
      </c>
      <c r="G1680" t="s">
        <v>5565</v>
      </c>
      <c r="H1680" s="8">
        <v>92392</v>
      </c>
    </row>
    <row r="1681" spans="1:8" x14ac:dyDescent="0.25">
      <c r="A1681">
        <v>7747</v>
      </c>
      <c r="B1681" t="s">
        <v>5</v>
      </c>
      <c r="C1681" t="s">
        <v>93</v>
      </c>
      <c r="D1681" t="s">
        <v>1719</v>
      </c>
      <c r="E1681" t="s">
        <v>8</v>
      </c>
      <c r="F1681" t="s">
        <v>9</v>
      </c>
      <c r="G1681" t="s">
        <v>2439</v>
      </c>
      <c r="H1681" s="8">
        <v>725</v>
      </c>
    </row>
    <row r="1682" spans="1:8" x14ac:dyDescent="0.25">
      <c r="A1682">
        <v>7749</v>
      </c>
      <c r="B1682" t="s">
        <v>5</v>
      </c>
      <c r="C1682" t="s">
        <v>895</v>
      </c>
      <c r="D1682" t="s">
        <v>2043</v>
      </c>
      <c r="E1682" t="s">
        <v>8</v>
      </c>
      <c r="F1682" t="s">
        <v>9</v>
      </c>
      <c r="G1682" t="s">
        <v>2009</v>
      </c>
      <c r="H1682" s="8">
        <v>725</v>
      </c>
    </row>
    <row r="1683" spans="1:8" x14ac:dyDescent="0.25">
      <c r="A1683">
        <v>7750</v>
      </c>
      <c r="B1683" t="s">
        <v>142</v>
      </c>
      <c r="C1683" t="s">
        <v>1673</v>
      </c>
      <c r="D1683" t="s">
        <v>1384</v>
      </c>
      <c r="E1683" t="s">
        <v>95</v>
      </c>
      <c r="F1683" t="s">
        <v>88</v>
      </c>
      <c r="G1683" t="s">
        <v>3702</v>
      </c>
      <c r="H1683" s="8">
        <v>10467</v>
      </c>
    </row>
    <row r="1684" spans="1:8" x14ac:dyDescent="0.25">
      <c r="A1684">
        <v>7779</v>
      </c>
      <c r="B1684" t="s">
        <v>5</v>
      </c>
      <c r="C1684" t="s">
        <v>1317</v>
      </c>
      <c r="D1684" t="s">
        <v>1510</v>
      </c>
      <c r="E1684" t="s">
        <v>27</v>
      </c>
      <c r="F1684" t="s">
        <v>9</v>
      </c>
      <c r="G1684" t="s">
        <v>4535</v>
      </c>
      <c r="H1684" s="8">
        <v>725</v>
      </c>
    </row>
    <row r="1685" spans="1:8" x14ac:dyDescent="0.25">
      <c r="A1685">
        <v>7787</v>
      </c>
      <c r="B1685" t="s">
        <v>1493</v>
      </c>
      <c r="C1685" t="s">
        <v>112</v>
      </c>
      <c r="D1685" t="s">
        <v>2937</v>
      </c>
      <c r="E1685" t="s">
        <v>8</v>
      </c>
      <c r="F1685" t="s">
        <v>21</v>
      </c>
      <c r="G1685" t="s">
        <v>3015</v>
      </c>
      <c r="H1685" s="8">
        <v>92346</v>
      </c>
    </row>
    <row r="1686" spans="1:8" x14ac:dyDescent="0.25">
      <c r="A1686">
        <v>7790</v>
      </c>
      <c r="B1686" t="s">
        <v>2129</v>
      </c>
      <c r="C1686" t="s">
        <v>2216</v>
      </c>
      <c r="D1686" t="s">
        <v>667</v>
      </c>
      <c r="E1686" t="s">
        <v>27</v>
      </c>
      <c r="F1686" t="s">
        <v>21</v>
      </c>
      <c r="G1686" t="s">
        <v>2217</v>
      </c>
      <c r="H1686" s="8">
        <v>92833</v>
      </c>
    </row>
    <row r="1687" spans="1:8" x14ac:dyDescent="0.25">
      <c r="A1687">
        <v>7800</v>
      </c>
      <c r="B1687" t="s">
        <v>142</v>
      </c>
      <c r="C1687" t="s">
        <v>93</v>
      </c>
      <c r="D1687" t="s">
        <v>936</v>
      </c>
      <c r="E1687" t="s">
        <v>8</v>
      </c>
      <c r="F1687" t="s">
        <v>88</v>
      </c>
      <c r="G1687" t="s">
        <v>1917</v>
      </c>
      <c r="H1687" s="8">
        <v>10463</v>
      </c>
    </row>
    <row r="1688" spans="1:8" x14ac:dyDescent="0.25">
      <c r="A1688">
        <v>7802</v>
      </c>
      <c r="B1688" t="s">
        <v>5</v>
      </c>
      <c r="C1688" t="s">
        <v>93</v>
      </c>
      <c r="D1688" t="s">
        <v>1353</v>
      </c>
      <c r="E1688" t="s">
        <v>8</v>
      </c>
      <c r="F1688" t="s">
        <v>9</v>
      </c>
      <c r="G1688" t="s">
        <v>1354</v>
      </c>
      <c r="H1688" s="8">
        <v>725</v>
      </c>
    </row>
    <row r="1689" spans="1:8" x14ac:dyDescent="0.25">
      <c r="A1689">
        <v>7808</v>
      </c>
      <c r="B1689" t="s">
        <v>1006</v>
      </c>
      <c r="C1689" t="s">
        <v>93</v>
      </c>
      <c r="D1689" t="s">
        <v>122</v>
      </c>
      <c r="E1689" t="s">
        <v>95</v>
      </c>
      <c r="F1689" t="s">
        <v>114</v>
      </c>
      <c r="G1689" t="s">
        <v>4286</v>
      </c>
      <c r="H1689" s="8">
        <v>75093</v>
      </c>
    </row>
    <row r="1690" spans="1:8" x14ac:dyDescent="0.25">
      <c r="A1690">
        <v>7821</v>
      </c>
      <c r="B1690" t="s">
        <v>5</v>
      </c>
      <c r="C1690" t="s">
        <v>1422</v>
      </c>
      <c r="D1690" t="s">
        <v>107</v>
      </c>
      <c r="E1690" t="s">
        <v>27</v>
      </c>
      <c r="F1690" t="s">
        <v>9</v>
      </c>
      <c r="G1690" t="s">
        <v>5207</v>
      </c>
      <c r="H1690" s="8">
        <v>725</v>
      </c>
    </row>
    <row r="1691" spans="1:8" x14ac:dyDescent="0.25">
      <c r="A1691">
        <v>7825</v>
      </c>
      <c r="B1691" t="s">
        <v>117</v>
      </c>
      <c r="C1691" t="s">
        <v>1070</v>
      </c>
      <c r="D1691" t="s">
        <v>4578</v>
      </c>
      <c r="E1691" t="s">
        <v>27</v>
      </c>
      <c r="F1691" t="s">
        <v>21</v>
      </c>
      <c r="G1691" t="s">
        <v>4579</v>
      </c>
      <c r="H1691" s="8">
        <v>92126</v>
      </c>
    </row>
    <row r="1692" spans="1:8" x14ac:dyDescent="0.25">
      <c r="A1692">
        <v>7828</v>
      </c>
      <c r="B1692" t="s">
        <v>2119</v>
      </c>
      <c r="C1692" t="s">
        <v>93</v>
      </c>
      <c r="D1692" t="s">
        <v>2656</v>
      </c>
      <c r="E1692" t="s">
        <v>8</v>
      </c>
      <c r="F1692" t="s">
        <v>55</v>
      </c>
      <c r="G1692" t="s">
        <v>4796</v>
      </c>
      <c r="H1692" s="8">
        <v>60453</v>
      </c>
    </row>
    <row r="1693" spans="1:8" x14ac:dyDescent="0.25">
      <c r="A1693">
        <v>7829</v>
      </c>
      <c r="B1693" t="s">
        <v>1756</v>
      </c>
      <c r="C1693" t="s">
        <v>506</v>
      </c>
      <c r="D1693" t="s">
        <v>107</v>
      </c>
      <c r="E1693" t="s">
        <v>8</v>
      </c>
      <c r="F1693" t="s">
        <v>1657</v>
      </c>
      <c r="G1693" t="s">
        <v>4645</v>
      </c>
      <c r="H1693" s="8">
        <v>6460</v>
      </c>
    </row>
    <row r="1694" spans="1:8" x14ac:dyDescent="0.25">
      <c r="A1694">
        <v>7837</v>
      </c>
      <c r="B1694" t="s">
        <v>631</v>
      </c>
      <c r="C1694" t="s">
        <v>597</v>
      </c>
      <c r="D1694" t="s">
        <v>107</v>
      </c>
      <c r="E1694" t="s">
        <v>8</v>
      </c>
      <c r="F1694" t="s">
        <v>108</v>
      </c>
      <c r="G1694" t="s">
        <v>5438</v>
      </c>
      <c r="H1694" s="8">
        <v>97405</v>
      </c>
    </row>
    <row r="1695" spans="1:8" x14ac:dyDescent="0.25">
      <c r="A1695">
        <v>7838</v>
      </c>
      <c r="B1695" t="s">
        <v>5</v>
      </c>
      <c r="C1695" t="s">
        <v>1317</v>
      </c>
      <c r="D1695" t="s">
        <v>1291</v>
      </c>
      <c r="E1695" t="s">
        <v>8</v>
      </c>
      <c r="F1695" t="s">
        <v>9</v>
      </c>
      <c r="G1695" t="s">
        <v>4047</v>
      </c>
      <c r="H1695" s="8">
        <v>725</v>
      </c>
    </row>
    <row r="1696" spans="1:8" x14ac:dyDescent="0.25">
      <c r="A1696">
        <v>7841</v>
      </c>
      <c r="B1696" t="s">
        <v>495</v>
      </c>
      <c r="C1696" t="s">
        <v>776</v>
      </c>
      <c r="D1696" t="s">
        <v>1266</v>
      </c>
      <c r="E1696" t="s">
        <v>27</v>
      </c>
      <c r="F1696" t="s">
        <v>88</v>
      </c>
      <c r="G1696" t="s">
        <v>1267</v>
      </c>
      <c r="H1696" s="8">
        <v>11229</v>
      </c>
    </row>
    <row r="1697" spans="1:8" x14ac:dyDescent="0.25">
      <c r="A1697">
        <v>7842</v>
      </c>
      <c r="B1697" t="s">
        <v>2625</v>
      </c>
      <c r="C1697" t="s">
        <v>1175</v>
      </c>
      <c r="D1697" t="s">
        <v>107</v>
      </c>
      <c r="E1697" t="s">
        <v>27</v>
      </c>
      <c r="F1697" t="s">
        <v>158</v>
      </c>
      <c r="G1697" t="s">
        <v>2626</v>
      </c>
      <c r="H1697" s="8">
        <v>37130</v>
      </c>
    </row>
    <row r="1698" spans="1:8" x14ac:dyDescent="0.25">
      <c r="A1698">
        <v>7852</v>
      </c>
      <c r="B1698" t="s">
        <v>1793</v>
      </c>
      <c r="C1698" t="s">
        <v>93</v>
      </c>
      <c r="D1698" t="s">
        <v>322</v>
      </c>
      <c r="E1698" t="s">
        <v>8</v>
      </c>
      <c r="F1698" t="s">
        <v>21</v>
      </c>
      <c r="G1698" t="s">
        <v>1918</v>
      </c>
      <c r="H1698" s="8">
        <v>94109</v>
      </c>
    </row>
    <row r="1699" spans="1:8" x14ac:dyDescent="0.25">
      <c r="A1699">
        <v>7854</v>
      </c>
      <c r="B1699" t="s">
        <v>254</v>
      </c>
      <c r="C1699" t="s">
        <v>93</v>
      </c>
      <c r="D1699" t="s">
        <v>578</v>
      </c>
      <c r="E1699" t="s">
        <v>8</v>
      </c>
      <c r="F1699" t="s">
        <v>55</v>
      </c>
      <c r="G1699" t="s">
        <v>1147</v>
      </c>
      <c r="H1699" s="8">
        <v>60629</v>
      </c>
    </row>
    <row r="1700" spans="1:8" x14ac:dyDescent="0.25">
      <c r="A1700">
        <v>7858</v>
      </c>
      <c r="B1700" t="s">
        <v>1313</v>
      </c>
      <c r="C1700" t="s">
        <v>93</v>
      </c>
      <c r="D1700" t="s">
        <v>107</v>
      </c>
      <c r="E1700" t="s">
        <v>8</v>
      </c>
      <c r="F1700" t="s">
        <v>448</v>
      </c>
      <c r="G1700" t="s">
        <v>4150</v>
      </c>
      <c r="H1700" s="8">
        <v>33155</v>
      </c>
    </row>
    <row r="1701" spans="1:8" x14ac:dyDescent="0.25">
      <c r="A1701">
        <v>7862</v>
      </c>
      <c r="B1701" t="s">
        <v>5</v>
      </c>
      <c r="C1701" t="s">
        <v>93</v>
      </c>
      <c r="D1701" t="s">
        <v>107</v>
      </c>
      <c r="E1701" t="s">
        <v>95</v>
      </c>
      <c r="F1701" t="s">
        <v>9</v>
      </c>
      <c r="G1701" t="s">
        <v>3522</v>
      </c>
      <c r="H1701" s="8">
        <v>725</v>
      </c>
    </row>
    <row r="1702" spans="1:8" x14ac:dyDescent="0.25">
      <c r="A1702">
        <v>7865</v>
      </c>
      <c r="B1702" t="s">
        <v>368</v>
      </c>
      <c r="C1702" t="s">
        <v>93</v>
      </c>
      <c r="D1702" t="s">
        <v>445</v>
      </c>
      <c r="E1702" t="s">
        <v>95</v>
      </c>
      <c r="F1702" t="s">
        <v>88</v>
      </c>
      <c r="G1702" t="s">
        <v>3721</v>
      </c>
      <c r="H1702" s="8">
        <v>10028</v>
      </c>
    </row>
    <row r="1703" spans="1:8" x14ac:dyDescent="0.25">
      <c r="A1703">
        <v>7866</v>
      </c>
      <c r="B1703" t="s">
        <v>5</v>
      </c>
      <c r="C1703" t="s">
        <v>535</v>
      </c>
      <c r="D1703" t="s">
        <v>107</v>
      </c>
      <c r="E1703" t="s">
        <v>95</v>
      </c>
      <c r="F1703" t="s">
        <v>9</v>
      </c>
      <c r="G1703" t="s">
        <v>536</v>
      </c>
      <c r="H1703" s="8">
        <v>725</v>
      </c>
    </row>
    <row r="1704" spans="1:8" x14ac:dyDescent="0.25">
      <c r="A1704">
        <v>7876</v>
      </c>
      <c r="B1704" t="s">
        <v>5</v>
      </c>
      <c r="C1704" t="s">
        <v>2750</v>
      </c>
      <c r="D1704" t="s">
        <v>1757</v>
      </c>
      <c r="E1704" t="s">
        <v>8</v>
      </c>
      <c r="F1704" t="s">
        <v>9</v>
      </c>
      <c r="G1704" t="s">
        <v>4021</v>
      </c>
      <c r="H1704" s="8">
        <v>725</v>
      </c>
    </row>
    <row r="1705" spans="1:8" x14ac:dyDescent="0.25">
      <c r="A1705">
        <v>7879</v>
      </c>
      <c r="B1705" t="s">
        <v>723</v>
      </c>
      <c r="C1705" t="s">
        <v>738</v>
      </c>
      <c r="D1705" t="s">
        <v>1964</v>
      </c>
      <c r="E1705" t="s">
        <v>27</v>
      </c>
      <c r="F1705" t="s">
        <v>729</v>
      </c>
      <c r="G1705" t="s">
        <v>4700</v>
      </c>
      <c r="H1705" s="8">
        <v>80010</v>
      </c>
    </row>
    <row r="1706" spans="1:8" x14ac:dyDescent="0.25">
      <c r="A1706">
        <v>7887</v>
      </c>
      <c r="B1706" t="s">
        <v>2645</v>
      </c>
      <c r="C1706" t="s">
        <v>93</v>
      </c>
      <c r="D1706" t="s">
        <v>1616</v>
      </c>
      <c r="E1706" t="s">
        <v>27</v>
      </c>
      <c r="F1706" t="s">
        <v>248</v>
      </c>
      <c r="G1706" t="s">
        <v>4148</v>
      </c>
      <c r="H1706" s="8">
        <v>45140</v>
      </c>
    </row>
    <row r="1707" spans="1:8" x14ac:dyDescent="0.25">
      <c r="A1707">
        <v>7896</v>
      </c>
      <c r="B1707" t="s">
        <v>354</v>
      </c>
      <c r="C1707" t="s">
        <v>1241</v>
      </c>
      <c r="D1707" t="s">
        <v>107</v>
      </c>
      <c r="E1707" t="s">
        <v>8</v>
      </c>
      <c r="F1707" t="s">
        <v>88</v>
      </c>
      <c r="G1707" t="s">
        <v>1569</v>
      </c>
      <c r="H1707" s="8">
        <v>11757</v>
      </c>
    </row>
    <row r="1708" spans="1:8" x14ac:dyDescent="0.25">
      <c r="A1708">
        <v>7898</v>
      </c>
      <c r="B1708" t="s">
        <v>5</v>
      </c>
      <c r="C1708" t="s">
        <v>93</v>
      </c>
      <c r="D1708" t="s">
        <v>107</v>
      </c>
      <c r="E1708" t="s">
        <v>27</v>
      </c>
      <c r="F1708" t="s">
        <v>9</v>
      </c>
      <c r="G1708" t="s">
        <v>1960</v>
      </c>
      <c r="H1708" s="8">
        <v>725</v>
      </c>
    </row>
    <row r="1709" spans="1:8" x14ac:dyDescent="0.25">
      <c r="A1709">
        <v>7901</v>
      </c>
      <c r="B1709" t="s">
        <v>5</v>
      </c>
      <c r="C1709" t="s">
        <v>1011</v>
      </c>
      <c r="D1709" t="s">
        <v>1016</v>
      </c>
      <c r="E1709" t="s">
        <v>8</v>
      </c>
      <c r="F1709" t="s">
        <v>9</v>
      </c>
      <c r="G1709" t="s">
        <v>4140</v>
      </c>
      <c r="H1709" s="8">
        <v>725</v>
      </c>
    </row>
    <row r="1710" spans="1:8" x14ac:dyDescent="0.25">
      <c r="A1710">
        <v>7902</v>
      </c>
      <c r="B1710" t="s">
        <v>1139</v>
      </c>
      <c r="C1710" t="s">
        <v>93</v>
      </c>
      <c r="D1710" t="s">
        <v>107</v>
      </c>
      <c r="E1710" t="s">
        <v>8</v>
      </c>
      <c r="F1710" t="s">
        <v>114</v>
      </c>
      <c r="G1710" t="s">
        <v>3081</v>
      </c>
      <c r="H1710" s="8">
        <v>79927</v>
      </c>
    </row>
    <row r="1711" spans="1:8" x14ac:dyDescent="0.25">
      <c r="A1711">
        <v>7910</v>
      </c>
      <c r="B1711" t="s">
        <v>1029</v>
      </c>
      <c r="C1711" t="s">
        <v>93</v>
      </c>
      <c r="D1711" t="s">
        <v>2857</v>
      </c>
      <c r="E1711" t="s">
        <v>8</v>
      </c>
      <c r="F1711" t="s">
        <v>158</v>
      </c>
      <c r="G1711" t="s">
        <v>2858</v>
      </c>
      <c r="H1711" s="8">
        <v>38018</v>
      </c>
    </row>
    <row r="1712" spans="1:8" x14ac:dyDescent="0.25">
      <c r="A1712">
        <v>7913</v>
      </c>
      <c r="B1712" t="s">
        <v>5</v>
      </c>
      <c r="C1712" t="s">
        <v>2053</v>
      </c>
      <c r="D1712" t="s">
        <v>1825</v>
      </c>
      <c r="E1712" t="s">
        <v>8</v>
      </c>
      <c r="F1712" t="s">
        <v>9</v>
      </c>
      <c r="G1712" t="s">
        <v>4180</v>
      </c>
      <c r="H1712" s="8">
        <v>725</v>
      </c>
    </row>
    <row r="1713" spans="1:8" x14ac:dyDescent="0.25">
      <c r="A1713">
        <v>7915</v>
      </c>
      <c r="B1713" t="s">
        <v>5</v>
      </c>
      <c r="C1713" t="s">
        <v>1172</v>
      </c>
      <c r="D1713" t="s">
        <v>2231</v>
      </c>
      <c r="E1713" t="s">
        <v>8</v>
      </c>
      <c r="F1713" t="s">
        <v>9</v>
      </c>
      <c r="G1713" t="s">
        <v>5262</v>
      </c>
      <c r="H1713" s="8">
        <v>725</v>
      </c>
    </row>
    <row r="1714" spans="1:8" x14ac:dyDescent="0.25">
      <c r="A1714">
        <v>7922</v>
      </c>
      <c r="B1714" t="s">
        <v>2212</v>
      </c>
      <c r="C1714" t="s">
        <v>1824</v>
      </c>
      <c r="D1714" t="s">
        <v>107</v>
      </c>
      <c r="E1714" t="s">
        <v>95</v>
      </c>
      <c r="F1714" t="s">
        <v>283</v>
      </c>
      <c r="G1714" t="s">
        <v>3141</v>
      </c>
      <c r="H1714" s="8">
        <v>23503</v>
      </c>
    </row>
    <row r="1715" spans="1:8" x14ac:dyDescent="0.25">
      <c r="A1715">
        <v>7928</v>
      </c>
      <c r="B1715" t="s">
        <v>1553</v>
      </c>
      <c r="C1715" t="s">
        <v>957</v>
      </c>
      <c r="D1715" t="s">
        <v>107</v>
      </c>
      <c r="E1715" t="s">
        <v>8</v>
      </c>
      <c r="F1715" t="s">
        <v>114</v>
      </c>
      <c r="G1715" t="s">
        <v>2859</v>
      </c>
      <c r="H1715" s="8">
        <v>75061</v>
      </c>
    </row>
    <row r="1716" spans="1:8" x14ac:dyDescent="0.25">
      <c r="A1716">
        <v>7929</v>
      </c>
      <c r="B1716" t="s">
        <v>5</v>
      </c>
      <c r="C1716" t="s">
        <v>93</v>
      </c>
      <c r="D1716" t="s">
        <v>2950</v>
      </c>
      <c r="E1716" t="s">
        <v>27</v>
      </c>
      <c r="F1716" t="s">
        <v>9</v>
      </c>
      <c r="G1716" t="s">
        <v>118</v>
      </c>
      <c r="H1716" s="8">
        <v>725</v>
      </c>
    </row>
    <row r="1717" spans="1:8" x14ac:dyDescent="0.25">
      <c r="A1717">
        <v>7931</v>
      </c>
      <c r="B1717" t="s">
        <v>259</v>
      </c>
      <c r="C1717" t="s">
        <v>93</v>
      </c>
      <c r="D1717" t="s">
        <v>260</v>
      </c>
      <c r="E1717" t="s">
        <v>27</v>
      </c>
      <c r="F1717" t="s">
        <v>242</v>
      </c>
      <c r="G1717" t="s">
        <v>261</v>
      </c>
      <c r="H1717" s="8">
        <v>21061</v>
      </c>
    </row>
    <row r="1718" spans="1:8" x14ac:dyDescent="0.25">
      <c r="A1718">
        <v>7939</v>
      </c>
      <c r="B1718" t="s">
        <v>1550</v>
      </c>
      <c r="C1718" t="s">
        <v>3887</v>
      </c>
      <c r="D1718" t="s">
        <v>107</v>
      </c>
      <c r="E1718" t="s">
        <v>8</v>
      </c>
      <c r="F1718" t="s">
        <v>88</v>
      </c>
      <c r="G1718" t="s">
        <v>5415</v>
      </c>
      <c r="H1718" s="8">
        <v>11420</v>
      </c>
    </row>
    <row r="1719" spans="1:8" x14ac:dyDescent="0.25">
      <c r="A1719">
        <v>7940</v>
      </c>
      <c r="B1719" t="s">
        <v>5</v>
      </c>
      <c r="C1719" t="s">
        <v>93</v>
      </c>
      <c r="D1719" t="s">
        <v>1460</v>
      </c>
      <c r="E1719" t="s">
        <v>8</v>
      </c>
      <c r="F1719" t="s">
        <v>9</v>
      </c>
      <c r="G1719" t="s">
        <v>65</v>
      </c>
      <c r="H1719" s="8">
        <v>725</v>
      </c>
    </row>
    <row r="1720" spans="1:8" x14ac:dyDescent="0.25">
      <c r="A1720">
        <v>7952</v>
      </c>
      <c r="B1720" t="s">
        <v>631</v>
      </c>
      <c r="C1720" t="s">
        <v>847</v>
      </c>
      <c r="D1720" t="s">
        <v>107</v>
      </c>
      <c r="E1720" t="s">
        <v>8</v>
      </c>
      <c r="F1720" t="s">
        <v>108</v>
      </c>
      <c r="G1720" t="s">
        <v>2584</v>
      </c>
      <c r="H1720" s="8">
        <v>97402</v>
      </c>
    </row>
    <row r="1721" spans="1:8" x14ac:dyDescent="0.25">
      <c r="A1721">
        <v>7954</v>
      </c>
      <c r="B1721" t="s">
        <v>1777</v>
      </c>
      <c r="C1721" t="s">
        <v>643</v>
      </c>
      <c r="D1721" t="s">
        <v>107</v>
      </c>
      <c r="E1721" t="s">
        <v>8</v>
      </c>
      <c r="F1721" t="s">
        <v>77</v>
      </c>
      <c r="G1721" t="s">
        <v>2848</v>
      </c>
      <c r="H1721" s="8">
        <v>17404</v>
      </c>
    </row>
    <row r="1722" spans="1:8" x14ac:dyDescent="0.25">
      <c r="A1722">
        <v>7960</v>
      </c>
      <c r="B1722" t="s">
        <v>5</v>
      </c>
      <c r="C1722" t="s">
        <v>3142</v>
      </c>
      <c r="D1722" t="s">
        <v>597</v>
      </c>
      <c r="E1722" t="s">
        <v>27</v>
      </c>
      <c r="F1722" t="s">
        <v>9</v>
      </c>
      <c r="G1722" t="s">
        <v>4443</v>
      </c>
      <c r="H1722" s="8">
        <v>725</v>
      </c>
    </row>
    <row r="1723" spans="1:8" x14ac:dyDescent="0.25">
      <c r="A1723">
        <v>7963</v>
      </c>
      <c r="B1723" t="s">
        <v>368</v>
      </c>
      <c r="C1723" t="s">
        <v>93</v>
      </c>
      <c r="D1723" t="s">
        <v>1640</v>
      </c>
      <c r="E1723" t="s">
        <v>27</v>
      </c>
      <c r="F1723" t="s">
        <v>88</v>
      </c>
      <c r="G1723" t="s">
        <v>1641</v>
      </c>
      <c r="H1723" s="8">
        <v>10040</v>
      </c>
    </row>
    <row r="1724" spans="1:8" x14ac:dyDescent="0.25">
      <c r="A1724">
        <v>7971</v>
      </c>
      <c r="B1724" t="s">
        <v>3234</v>
      </c>
      <c r="C1724" t="s">
        <v>1951</v>
      </c>
      <c r="D1724" t="s">
        <v>107</v>
      </c>
      <c r="E1724" t="s">
        <v>8</v>
      </c>
      <c r="F1724" t="s">
        <v>283</v>
      </c>
      <c r="G1724" t="s">
        <v>3235</v>
      </c>
      <c r="H1724" s="8">
        <v>22003</v>
      </c>
    </row>
    <row r="1725" spans="1:8" x14ac:dyDescent="0.25">
      <c r="A1725">
        <v>7974</v>
      </c>
      <c r="B1725" t="s">
        <v>239</v>
      </c>
      <c r="C1725" t="s">
        <v>93</v>
      </c>
      <c r="D1725" t="s">
        <v>1496</v>
      </c>
      <c r="E1725" t="s">
        <v>8</v>
      </c>
      <c r="F1725" t="s">
        <v>242</v>
      </c>
      <c r="G1725" t="s">
        <v>4069</v>
      </c>
      <c r="H1725" s="8">
        <v>21215</v>
      </c>
    </row>
    <row r="1726" spans="1:8" x14ac:dyDescent="0.25">
      <c r="A1726">
        <v>7979</v>
      </c>
      <c r="B1726" t="s">
        <v>1139</v>
      </c>
      <c r="C1726" t="s">
        <v>93</v>
      </c>
      <c r="D1726" t="s">
        <v>107</v>
      </c>
      <c r="E1726" t="s">
        <v>8</v>
      </c>
      <c r="F1726" t="s">
        <v>114</v>
      </c>
      <c r="G1726" t="s">
        <v>4659</v>
      </c>
      <c r="H1726" s="8">
        <v>79907</v>
      </c>
    </row>
    <row r="1727" spans="1:8" x14ac:dyDescent="0.25">
      <c r="A1727">
        <v>7980</v>
      </c>
      <c r="B1727" t="s">
        <v>4656</v>
      </c>
      <c r="C1727" t="s">
        <v>1824</v>
      </c>
      <c r="D1727" t="s">
        <v>1106</v>
      </c>
      <c r="E1727" t="s">
        <v>8</v>
      </c>
      <c r="F1727" t="s">
        <v>629</v>
      </c>
      <c r="G1727" t="s">
        <v>4702</v>
      </c>
      <c r="H1727" s="8">
        <v>70003</v>
      </c>
    </row>
    <row r="1728" spans="1:8" x14ac:dyDescent="0.25">
      <c r="A1728">
        <v>7982</v>
      </c>
      <c r="B1728" t="s">
        <v>254</v>
      </c>
      <c r="C1728" t="s">
        <v>555</v>
      </c>
      <c r="D1728" t="s">
        <v>1699</v>
      </c>
      <c r="E1728" t="s">
        <v>27</v>
      </c>
      <c r="F1728" t="s">
        <v>55</v>
      </c>
      <c r="G1728" t="s">
        <v>4175</v>
      </c>
      <c r="H1728" s="8">
        <v>60641</v>
      </c>
    </row>
    <row r="1729" spans="1:8" x14ac:dyDescent="0.25">
      <c r="A1729">
        <v>7985</v>
      </c>
      <c r="B1729" t="s">
        <v>5</v>
      </c>
      <c r="C1729" t="s">
        <v>2740</v>
      </c>
      <c r="D1729" t="s">
        <v>107</v>
      </c>
      <c r="E1729" t="s">
        <v>27</v>
      </c>
      <c r="F1729" t="s">
        <v>9</v>
      </c>
      <c r="G1729" t="s">
        <v>2921</v>
      </c>
      <c r="H1729" s="8">
        <v>725</v>
      </c>
    </row>
    <row r="1730" spans="1:8" x14ac:dyDescent="0.25">
      <c r="A1730">
        <v>7986</v>
      </c>
      <c r="B1730" t="s">
        <v>254</v>
      </c>
      <c r="C1730" t="s">
        <v>93</v>
      </c>
      <c r="D1730" t="s">
        <v>4250</v>
      </c>
      <c r="E1730" t="s">
        <v>95</v>
      </c>
      <c r="F1730" t="s">
        <v>55</v>
      </c>
      <c r="G1730" t="s">
        <v>4444</v>
      </c>
      <c r="H1730" s="8">
        <v>60609</v>
      </c>
    </row>
    <row r="1731" spans="1:8" x14ac:dyDescent="0.25">
      <c r="A1731">
        <v>7989</v>
      </c>
      <c r="B1731" t="s">
        <v>474</v>
      </c>
      <c r="C1731" t="s">
        <v>454</v>
      </c>
      <c r="D1731" t="s">
        <v>462</v>
      </c>
      <c r="E1731" t="s">
        <v>8</v>
      </c>
      <c r="F1731" t="s">
        <v>140</v>
      </c>
      <c r="G1731" t="s">
        <v>742</v>
      </c>
      <c r="H1731" s="8">
        <v>30907</v>
      </c>
    </row>
    <row r="1732" spans="1:8" x14ac:dyDescent="0.25">
      <c r="A1732">
        <v>7996</v>
      </c>
      <c r="B1732" t="s">
        <v>1096</v>
      </c>
      <c r="C1732" t="s">
        <v>93</v>
      </c>
      <c r="D1732" t="s">
        <v>1097</v>
      </c>
      <c r="E1732" t="s">
        <v>27</v>
      </c>
      <c r="F1732" t="s">
        <v>242</v>
      </c>
      <c r="G1732" t="s">
        <v>1098</v>
      </c>
      <c r="H1732" s="8">
        <v>20854</v>
      </c>
    </row>
    <row r="1733" spans="1:8" x14ac:dyDescent="0.25">
      <c r="A1733">
        <v>7999</v>
      </c>
      <c r="B1733" t="s">
        <v>1449</v>
      </c>
      <c r="C1733" t="s">
        <v>223</v>
      </c>
      <c r="D1733" t="s">
        <v>1506</v>
      </c>
      <c r="E1733" t="s">
        <v>27</v>
      </c>
      <c r="F1733" t="s">
        <v>21</v>
      </c>
      <c r="G1733" t="s">
        <v>1507</v>
      </c>
      <c r="H1733" s="8">
        <v>90220</v>
      </c>
    </row>
    <row r="1734" spans="1:8" x14ac:dyDescent="0.25">
      <c r="A1734">
        <v>8001</v>
      </c>
      <c r="B1734" t="s">
        <v>699</v>
      </c>
      <c r="C1734" t="s">
        <v>93</v>
      </c>
      <c r="D1734" t="s">
        <v>107</v>
      </c>
      <c r="E1734" t="s">
        <v>95</v>
      </c>
      <c r="F1734" t="s">
        <v>114</v>
      </c>
      <c r="G1734" t="s">
        <v>5549</v>
      </c>
      <c r="H1734" s="8">
        <v>77088</v>
      </c>
    </row>
    <row r="1735" spans="1:8" x14ac:dyDescent="0.25">
      <c r="A1735">
        <v>8003</v>
      </c>
      <c r="B1735" t="s">
        <v>1139</v>
      </c>
      <c r="C1735" t="s">
        <v>1981</v>
      </c>
      <c r="D1735" t="s">
        <v>152</v>
      </c>
      <c r="E1735" t="s">
        <v>8</v>
      </c>
      <c r="F1735" t="s">
        <v>114</v>
      </c>
      <c r="G1735" t="s">
        <v>4641</v>
      </c>
      <c r="H1735" s="8">
        <v>79912</v>
      </c>
    </row>
    <row r="1736" spans="1:8" x14ac:dyDescent="0.25">
      <c r="A1736">
        <v>8005</v>
      </c>
      <c r="B1736" t="s">
        <v>495</v>
      </c>
      <c r="C1736" t="s">
        <v>112</v>
      </c>
      <c r="D1736" t="s">
        <v>731</v>
      </c>
      <c r="E1736" t="s">
        <v>8</v>
      </c>
      <c r="F1736" t="s">
        <v>88</v>
      </c>
      <c r="G1736" t="s">
        <v>732</v>
      </c>
      <c r="H1736" s="8">
        <v>11230</v>
      </c>
    </row>
    <row r="1737" spans="1:8" x14ac:dyDescent="0.25">
      <c r="A1737">
        <v>8011</v>
      </c>
      <c r="B1737" t="s">
        <v>5</v>
      </c>
      <c r="C1737" t="s">
        <v>93</v>
      </c>
      <c r="D1737" t="s">
        <v>101</v>
      </c>
      <c r="E1737" t="s">
        <v>95</v>
      </c>
      <c r="F1737" t="s">
        <v>9</v>
      </c>
      <c r="G1737" t="s">
        <v>102</v>
      </c>
      <c r="H1737" s="8">
        <v>725</v>
      </c>
    </row>
    <row r="1738" spans="1:8" x14ac:dyDescent="0.25">
      <c r="A1738">
        <v>8012</v>
      </c>
      <c r="B1738" t="s">
        <v>1779</v>
      </c>
      <c r="C1738" t="s">
        <v>724</v>
      </c>
      <c r="D1738" t="s">
        <v>107</v>
      </c>
      <c r="E1738" t="s">
        <v>95</v>
      </c>
      <c r="F1738" t="s">
        <v>21</v>
      </c>
      <c r="G1738" t="s">
        <v>1780</v>
      </c>
      <c r="H1738" s="8">
        <v>94541</v>
      </c>
    </row>
    <row r="1739" spans="1:8" x14ac:dyDescent="0.25">
      <c r="A1739">
        <v>8013</v>
      </c>
      <c r="B1739" t="s">
        <v>3122</v>
      </c>
      <c r="C1739" t="s">
        <v>93</v>
      </c>
      <c r="D1739" t="s">
        <v>2278</v>
      </c>
      <c r="E1739" t="s">
        <v>95</v>
      </c>
      <c r="F1739" t="s">
        <v>1145</v>
      </c>
      <c r="G1739" t="s">
        <v>3123</v>
      </c>
      <c r="H1739" s="8">
        <v>54935</v>
      </c>
    </row>
    <row r="1740" spans="1:8" x14ac:dyDescent="0.25">
      <c r="A1740">
        <v>8016</v>
      </c>
      <c r="B1740" t="s">
        <v>210</v>
      </c>
      <c r="C1740" t="s">
        <v>711</v>
      </c>
      <c r="D1740" t="s">
        <v>107</v>
      </c>
      <c r="E1740" t="s">
        <v>8</v>
      </c>
      <c r="F1740" t="s">
        <v>21</v>
      </c>
      <c r="G1740" t="s">
        <v>966</v>
      </c>
      <c r="H1740" s="8">
        <v>90745</v>
      </c>
    </row>
    <row r="1741" spans="1:8" x14ac:dyDescent="0.25">
      <c r="A1741">
        <v>8024</v>
      </c>
      <c r="B1741" t="s">
        <v>5</v>
      </c>
      <c r="C1741" t="s">
        <v>444</v>
      </c>
      <c r="D1741" t="s">
        <v>107</v>
      </c>
      <c r="E1741" t="s">
        <v>8</v>
      </c>
      <c r="F1741" t="s">
        <v>9</v>
      </c>
      <c r="G1741" t="s">
        <v>1463</v>
      </c>
      <c r="H1741" s="8">
        <v>725</v>
      </c>
    </row>
    <row r="1742" spans="1:8" x14ac:dyDescent="0.25">
      <c r="A1742">
        <v>8027</v>
      </c>
      <c r="B1742" t="s">
        <v>5</v>
      </c>
      <c r="C1742" t="s">
        <v>251</v>
      </c>
      <c r="D1742" t="s">
        <v>107</v>
      </c>
      <c r="E1742" t="s">
        <v>95</v>
      </c>
      <c r="F1742" t="s">
        <v>9</v>
      </c>
      <c r="G1742" t="s">
        <v>531</v>
      </c>
      <c r="H1742" s="8">
        <v>725</v>
      </c>
    </row>
    <row r="1743" spans="1:8" x14ac:dyDescent="0.25">
      <c r="A1743">
        <v>8029</v>
      </c>
      <c r="B1743" t="s">
        <v>5</v>
      </c>
      <c r="C1743" t="s">
        <v>2697</v>
      </c>
      <c r="D1743" t="s">
        <v>107</v>
      </c>
      <c r="E1743" t="s">
        <v>27</v>
      </c>
      <c r="F1743" t="s">
        <v>9</v>
      </c>
      <c r="G1743" t="s">
        <v>3191</v>
      </c>
      <c r="H1743" s="8">
        <v>725</v>
      </c>
    </row>
    <row r="1744" spans="1:8" x14ac:dyDescent="0.25">
      <c r="A1744">
        <v>8046</v>
      </c>
      <c r="B1744" t="s">
        <v>5</v>
      </c>
      <c r="C1744" t="s">
        <v>93</v>
      </c>
      <c r="D1744" t="s">
        <v>5029</v>
      </c>
      <c r="E1744" t="s">
        <v>95</v>
      </c>
      <c r="F1744" t="s">
        <v>9</v>
      </c>
      <c r="G1744" t="s">
        <v>4400</v>
      </c>
      <c r="H1744" s="8">
        <v>725</v>
      </c>
    </row>
    <row r="1745" spans="1:8" x14ac:dyDescent="0.25">
      <c r="A1745">
        <v>8057</v>
      </c>
      <c r="B1745" t="s">
        <v>5</v>
      </c>
      <c r="C1745" t="s">
        <v>1853</v>
      </c>
      <c r="D1745" t="s">
        <v>107</v>
      </c>
      <c r="E1745" t="s">
        <v>8</v>
      </c>
      <c r="F1745" t="s">
        <v>9</v>
      </c>
      <c r="G1745" t="s">
        <v>5058</v>
      </c>
      <c r="H1745" s="8">
        <v>725</v>
      </c>
    </row>
    <row r="1746" spans="1:8" x14ac:dyDescent="0.25">
      <c r="A1746">
        <v>8060</v>
      </c>
      <c r="B1746" t="s">
        <v>254</v>
      </c>
      <c r="C1746" t="s">
        <v>913</v>
      </c>
      <c r="D1746" t="s">
        <v>3741</v>
      </c>
      <c r="E1746" t="s">
        <v>8</v>
      </c>
      <c r="F1746" t="s">
        <v>55</v>
      </c>
      <c r="G1746" t="s">
        <v>4694</v>
      </c>
      <c r="H1746" s="8">
        <v>60657</v>
      </c>
    </row>
    <row r="1747" spans="1:8" x14ac:dyDescent="0.25">
      <c r="A1747">
        <v>8072</v>
      </c>
      <c r="B1747" t="s">
        <v>5</v>
      </c>
      <c r="C1747" t="s">
        <v>93</v>
      </c>
      <c r="D1747" t="s">
        <v>1743</v>
      </c>
      <c r="E1747" t="s">
        <v>95</v>
      </c>
      <c r="F1747" t="s">
        <v>9</v>
      </c>
      <c r="G1747" t="s">
        <v>1791</v>
      </c>
      <c r="H1747" s="8">
        <v>725</v>
      </c>
    </row>
    <row r="1748" spans="1:8" x14ac:dyDescent="0.25">
      <c r="A1748">
        <v>8079</v>
      </c>
      <c r="B1748" t="s">
        <v>271</v>
      </c>
      <c r="C1748" t="s">
        <v>93</v>
      </c>
      <c r="D1748" t="s">
        <v>1670</v>
      </c>
      <c r="E1748" t="s">
        <v>27</v>
      </c>
      <c r="F1748" t="s">
        <v>88</v>
      </c>
      <c r="G1748" t="s">
        <v>676</v>
      </c>
      <c r="H1748" s="8">
        <v>10977</v>
      </c>
    </row>
    <row r="1749" spans="1:8" x14ac:dyDescent="0.25">
      <c r="A1749">
        <v>8081</v>
      </c>
      <c r="B1749" t="s">
        <v>18</v>
      </c>
      <c r="C1749" t="s">
        <v>93</v>
      </c>
      <c r="D1749" t="s">
        <v>365</v>
      </c>
      <c r="E1749" t="s">
        <v>95</v>
      </c>
      <c r="F1749" t="s">
        <v>21</v>
      </c>
      <c r="G1749" t="s">
        <v>3714</v>
      </c>
      <c r="H1749" s="8">
        <v>95123</v>
      </c>
    </row>
    <row r="1750" spans="1:8" x14ac:dyDescent="0.25">
      <c r="A1750">
        <v>8082</v>
      </c>
      <c r="B1750" t="s">
        <v>5</v>
      </c>
      <c r="C1750" t="s">
        <v>1851</v>
      </c>
      <c r="D1750" t="s">
        <v>107</v>
      </c>
      <c r="E1750" t="s">
        <v>8</v>
      </c>
      <c r="F1750" t="s">
        <v>9</v>
      </c>
      <c r="G1750" t="s">
        <v>4046</v>
      </c>
      <c r="H1750" s="8">
        <v>725</v>
      </c>
    </row>
    <row r="1751" spans="1:8" x14ac:dyDescent="0.25">
      <c r="A1751">
        <v>8084</v>
      </c>
      <c r="B1751" t="s">
        <v>699</v>
      </c>
      <c r="C1751" t="s">
        <v>93</v>
      </c>
      <c r="D1751" t="s">
        <v>107</v>
      </c>
      <c r="E1751" t="s">
        <v>8</v>
      </c>
      <c r="F1751" t="s">
        <v>114</v>
      </c>
      <c r="G1751" t="s">
        <v>4640</v>
      </c>
      <c r="H1751" s="8">
        <v>77036</v>
      </c>
    </row>
    <row r="1752" spans="1:8" x14ac:dyDescent="0.25">
      <c r="A1752">
        <v>8090</v>
      </c>
      <c r="B1752" t="s">
        <v>2689</v>
      </c>
      <c r="C1752" t="s">
        <v>93</v>
      </c>
      <c r="D1752" t="s">
        <v>985</v>
      </c>
      <c r="E1752" t="s">
        <v>27</v>
      </c>
      <c r="F1752" t="s">
        <v>158</v>
      </c>
      <c r="G1752" t="s">
        <v>4925</v>
      </c>
      <c r="H1752" s="8">
        <v>37042</v>
      </c>
    </row>
    <row r="1753" spans="1:8" x14ac:dyDescent="0.25">
      <c r="A1753">
        <v>8092</v>
      </c>
      <c r="B1753" t="s">
        <v>2226</v>
      </c>
      <c r="C1753" t="s">
        <v>93</v>
      </c>
      <c r="D1753" t="s">
        <v>107</v>
      </c>
      <c r="E1753" t="s">
        <v>8</v>
      </c>
      <c r="F1753" t="s">
        <v>77</v>
      </c>
      <c r="G1753" t="s">
        <v>5644</v>
      </c>
      <c r="H1753" s="8">
        <v>15642</v>
      </c>
    </row>
    <row r="1754" spans="1:8" x14ac:dyDescent="0.25">
      <c r="A1754">
        <v>8099</v>
      </c>
      <c r="B1754" t="s">
        <v>495</v>
      </c>
      <c r="C1754" t="s">
        <v>1169</v>
      </c>
      <c r="D1754" t="s">
        <v>2723</v>
      </c>
      <c r="E1754" t="s">
        <v>95</v>
      </c>
      <c r="F1754" t="s">
        <v>88</v>
      </c>
      <c r="G1754" t="s">
        <v>2724</v>
      </c>
      <c r="H1754" s="8">
        <v>11234</v>
      </c>
    </row>
    <row r="1755" spans="1:8" x14ac:dyDescent="0.25">
      <c r="A1755">
        <v>8108</v>
      </c>
      <c r="B1755" t="s">
        <v>174</v>
      </c>
      <c r="C1755" t="s">
        <v>1039</v>
      </c>
      <c r="D1755" t="s">
        <v>567</v>
      </c>
      <c r="E1755" t="s">
        <v>8</v>
      </c>
      <c r="F1755" t="s">
        <v>21</v>
      </c>
      <c r="G1755" t="s">
        <v>5380</v>
      </c>
      <c r="H1755" s="8">
        <v>90007</v>
      </c>
    </row>
    <row r="1756" spans="1:8" x14ac:dyDescent="0.25">
      <c r="A1756">
        <v>8111</v>
      </c>
      <c r="B1756" t="s">
        <v>810</v>
      </c>
      <c r="C1756" t="s">
        <v>1738</v>
      </c>
      <c r="D1756" t="s">
        <v>3423</v>
      </c>
      <c r="E1756" t="s">
        <v>95</v>
      </c>
      <c r="F1756" t="s">
        <v>448</v>
      </c>
      <c r="G1756" t="s">
        <v>5592</v>
      </c>
      <c r="H1756" s="8">
        <v>33064</v>
      </c>
    </row>
    <row r="1757" spans="1:8" x14ac:dyDescent="0.25">
      <c r="A1757">
        <v>8113</v>
      </c>
      <c r="B1757" t="s">
        <v>1135</v>
      </c>
      <c r="C1757" t="s">
        <v>1211</v>
      </c>
      <c r="D1757" t="s">
        <v>307</v>
      </c>
      <c r="E1757" t="s">
        <v>8</v>
      </c>
      <c r="F1757" t="s">
        <v>36</v>
      </c>
      <c r="G1757" t="s">
        <v>1726</v>
      </c>
      <c r="H1757" s="8">
        <v>1201</v>
      </c>
    </row>
    <row r="1758" spans="1:8" x14ac:dyDescent="0.25">
      <c r="A1758">
        <v>8120</v>
      </c>
      <c r="B1758" t="s">
        <v>2645</v>
      </c>
      <c r="C1758" t="s">
        <v>520</v>
      </c>
      <c r="D1758" t="s">
        <v>1636</v>
      </c>
      <c r="E1758" t="s">
        <v>8</v>
      </c>
      <c r="F1758" t="s">
        <v>248</v>
      </c>
      <c r="G1758" t="s">
        <v>3889</v>
      </c>
      <c r="H1758" s="8">
        <v>45140</v>
      </c>
    </row>
    <row r="1759" spans="1:8" x14ac:dyDescent="0.25">
      <c r="A1759">
        <v>8129</v>
      </c>
      <c r="B1759" t="s">
        <v>5</v>
      </c>
      <c r="C1759" t="s">
        <v>1738</v>
      </c>
      <c r="D1759" t="s">
        <v>663</v>
      </c>
      <c r="E1759" t="s">
        <v>95</v>
      </c>
      <c r="F1759" t="s">
        <v>9</v>
      </c>
      <c r="G1759" t="s">
        <v>1739</v>
      </c>
      <c r="H1759" s="8">
        <v>725</v>
      </c>
    </row>
    <row r="1760" spans="1:8" x14ac:dyDescent="0.25">
      <c r="A1760">
        <v>8136</v>
      </c>
      <c r="B1760" t="s">
        <v>169</v>
      </c>
      <c r="C1760" t="s">
        <v>891</v>
      </c>
      <c r="D1760" t="s">
        <v>107</v>
      </c>
      <c r="E1760" t="s">
        <v>95</v>
      </c>
      <c r="F1760" t="s">
        <v>172</v>
      </c>
      <c r="G1760" t="s">
        <v>3128</v>
      </c>
      <c r="H1760" s="8">
        <v>63301</v>
      </c>
    </row>
    <row r="1761" spans="1:8" x14ac:dyDescent="0.25">
      <c r="A1761">
        <v>8143</v>
      </c>
      <c r="B1761" t="s">
        <v>5</v>
      </c>
      <c r="C1761" t="s">
        <v>785</v>
      </c>
      <c r="D1761" t="s">
        <v>107</v>
      </c>
      <c r="E1761" t="s">
        <v>8</v>
      </c>
      <c r="F1761" t="s">
        <v>9</v>
      </c>
      <c r="G1761" t="s">
        <v>5578</v>
      </c>
      <c r="H1761" s="8">
        <v>725</v>
      </c>
    </row>
    <row r="1762" spans="1:8" x14ac:dyDescent="0.25">
      <c r="A1762">
        <v>8147</v>
      </c>
      <c r="B1762" t="s">
        <v>4926</v>
      </c>
      <c r="C1762" t="s">
        <v>93</v>
      </c>
      <c r="D1762" t="s">
        <v>2186</v>
      </c>
      <c r="E1762" t="s">
        <v>8</v>
      </c>
      <c r="F1762" t="s">
        <v>381</v>
      </c>
      <c r="G1762" t="s">
        <v>4957</v>
      </c>
      <c r="H1762" s="8">
        <v>49442</v>
      </c>
    </row>
    <row r="1763" spans="1:8" x14ac:dyDescent="0.25">
      <c r="A1763">
        <v>8156</v>
      </c>
      <c r="B1763" t="s">
        <v>174</v>
      </c>
      <c r="C1763" t="s">
        <v>1103</v>
      </c>
      <c r="D1763" t="s">
        <v>107</v>
      </c>
      <c r="E1763" t="s">
        <v>27</v>
      </c>
      <c r="F1763" t="s">
        <v>21</v>
      </c>
      <c r="G1763" t="s">
        <v>1104</v>
      </c>
      <c r="H1763" s="8">
        <v>90044</v>
      </c>
    </row>
    <row r="1764" spans="1:8" x14ac:dyDescent="0.25">
      <c r="A1764">
        <v>8157</v>
      </c>
      <c r="B1764" t="s">
        <v>897</v>
      </c>
      <c r="C1764" t="s">
        <v>93</v>
      </c>
      <c r="D1764" t="s">
        <v>3034</v>
      </c>
      <c r="E1764" t="s">
        <v>27</v>
      </c>
      <c r="F1764" t="s">
        <v>9</v>
      </c>
      <c r="G1764" t="s">
        <v>3301</v>
      </c>
      <c r="H1764" s="8">
        <v>674</v>
      </c>
    </row>
    <row r="1765" spans="1:8" x14ac:dyDescent="0.25">
      <c r="A1765">
        <v>8161</v>
      </c>
      <c r="B1765" t="s">
        <v>5</v>
      </c>
      <c r="C1765" t="s">
        <v>397</v>
      </c>
      <c r="D1765" t="s">
        <v>3110</v>
      </c>
      <c r="E1765" t="s">
        <v>27</v>
      </c>
      <c r="F1765" t="s">
        <v>9</v>
      </c>
      <c r="G1765" t="s">
        <v>3268</v>
      </c>
      <c r="H1765" s="8">
        <v>725</v>
      </c>
    </row>
    <row r="1766" spans="1:8" x14ac:dyDescent="0.25">
      <c r="A1766">
        <v>8166</v>
      </c>
      <c r="B1766" t="s">
        <v>723</v>
      </c>
      <c r="C1766" t="s">
        <v>711</v>
      </c>
      <c r="D1766" t="s">
        <v>107</v>
      </c>
      <c r="E1766" t="s">
        <v>95</v>
      </c>
      <c r="F1766" t="s">
        <v>55</v>
      </c>
      <c r="G1766" t="s">
        <v>2780</v>
      </c>
      <c r="H1766" s="8">
        <v>60504</v>
      </c>
    </row>
    <row r="1767" spans="1:8" x14ac:dyDescent="0.25">
      <c r="A1767">
        <v>8168</v>
      </c>
      <c r="B1767" t="s">
        <v>5</v>
      </c>
      <c r="C1767" t="s">
        <v>1169</v>
      </c>
      <c r="D1767" t="s">
        <v>107</v>
      </c>
      <c r="E1767" t="s">
        <v>8</v>
      </c>
      <c r="F1767" t="s">
        <v>9</v>
      </c>
      <c r="G1767" t="s">
        <v>5177</v>
      </c>
      <c r="H1767" s="8">
        <v>725</v>
      </c>
    </row>
    <row r="1768" spans="1:8" x14ac:dyDescent="0.25">
      <c r="A1768">
        <v>8170</v>
      </c>
      <c r="B1768" t="s">
        <v>1256</v>
      </c>
      <c r="C1768" t="s">
        <v>1604</v>
      </c>
      <c r="D1768" t="s">
        <v>107</v>
      </c>
      <c r="E1768" t="s">
        <v>8</v>
      </c>
      <c r="F1768" t="s">
        <v>478</v>
      </c>
      <c r="G1768" t="s">
        <v>1769</v>
      </c>
      <c r="H1768" s="8">
        <v>89014</v>
      </c>
    </row>
    <row r="1769" spans="1:8" x14ac:dyDescent="0.25">
      <c r="A1769">
        <v>8179</v>
      </c>
      <c r="B1769" t="s">
        <v>5</v>
      </c>
      <c r="C1769" t="s">
        <v>882</v>
      </c>
      <c r="D1769" t="s">
        <v>360</v>
      </c>
      <c r="E1769" t="s">
        <v>95</v>
      </c>
      <c r="F1769" t="s">
        <v>9</v>
      </c>
      <c r="G1769" t="s">
        <v>883</v>
      </c>
      <c r="H1769" s="8">
        <v>725</v>
      </c>
    </row>
    <row r="1770" spans="1:8" x14ac:dyDescent="0.25">
      <c r="A1770">
        <v>8180</v>
      </c>
      <c r="B1770" t="s">
        <v>495</v>
      </c>
      <c r="C1770" t="s">
        <v>167</v>
      </c>
      <c r="D1770" t="s">
        <v>107</v>
      </c>
      <c r="E1770" t="s">
        <v>95</v>
      </c>
      <c r="F1770" t="s">
        <v>88</v>
      </c>
      <c r="G1770" t="s">
        <v>5398</v>
      </c>
      <c r="H1770" s="8">
        <v>11223</v>
      </c>
    </row>
    <row r="1771" spans="1:8" x14ac:dyDescent="0.25">
      <c r="A1771">
        <v>8184</v>
      </c>
      <c r="B1771" t="s">
        <v>495</v>
      </c>
      <c r="C1771" t="s">
        <v>93</v>
      </c>
      <c r="D1771" t="s">
        <v>107</v>
      </c>
      <c r="E1771" t="s">
        <v>27</v>
      </c>
      <c r="F1771" t="s">
        <v>88</v>
      </c>
      <c r="G1771" t="s">
        <v>496</v>
      </c>
      <c r="H1771" s="8">
        <v>11229</v>
      </c>
    </row>
    <row r="1772" spans="1:8" x14ac:dyDescent="0.25">
      <c r="A1772">
        <v>8185</v>
      </c>
      <c r="B1772" t="s">
        <v>3255</v>
      </c>
      <c r="C1772" t="s">
        <v>555</v>
      </c>
      <c r="D1772" t="s">
        <v>1964</v>
      </c>
      <c r="E1772" t="s">
        <v>95</v>
      </c>
      <c r="F1772" t="s">
        <v>21</v>
      </c>
      <c r="G1772" t="s">
        <v>5574</v>
      </c>
      <c r="H1772" s="8">
        <v>95630</v>
      </c>
    </row>
    <row r="1773" spans="1:8" x14ac:dyDescent="0.25">
      <c r="A1773">
        <v>8199</v>
      </c>
      <c r="B1773" t="s">
        <v>5</v>
      </c>
      <c r="C1773" t="s">
        <v>1951</v>
      </c>
      <c r="D1773" t="s">
        <v>107</v>
      </c>
      <c r="E1773" t="s">
        <v>8</v>
      </c>
      <c r="F1773" t="s">
        <v>9</v>
      </c>
      <c r="G1773" t="s">
        <v>5225</v>
      </c>
      <c r="H1773" s="8">
        <v>725</v>
      </c>
    </row>
    <row r="1774" spans="1:8" x14ac:dyDescent="0.25">
      <c r="A1774">
        <v>8206</v>
      </c>
      <c r="B1774" t="s">
        <v>1779</v>
      </c>
      <c r="C1774" t="s">
        <v>93</v>
      </c>
      <c r="D1774" t="s">
        <v>107</v>
      </c>
      <c r="E1774" t="s">
        <v>8</v>
      </c>
      <c r="F1774" t="s">
        <v>21</v>
      </c>
      <c r="G1774" t="s">
        <v>3192</v>
      </c>
      <c r="H1774" s="8">
        <v>94541</v>
      </c>
    </row>
    <row r="1775" spans="1:8" x14ac:dyDescent="0.25">
      <c r="A1775">
        <v>8216</v>
      </c>
      <c r="B1775" t="s">
        <v>5</v>
      </c>
      <c r="C1775" t="s">
        <v>577</v>
      </c>
      <c r="D1775" t="s">
        <v>1303</v>
      </c>
      <c r="E1775" t="s">
        <v>27</v>
      </c>
      <c r="F1775" t="s">
        <v>9</v>
      </c>
      <c r="G1775" t="s">
        <v>3287</v>
      </c>
      <c r="H1775" s="8">
        <v>725</v>
      </c>
    </row>
    <row r="1776" spans="1:8" x14ac:dyDescent="0.25">
      <c r="A1776">
        <v>8221</v>
      </c>
      <c r="B1776" t="s">
        <v>2718</v>
      </c>
      <c r="C1776" t="s">
        <v>2452</v>
      </c>
      <c r="D1776" t="s">
        <v>2719</v>
      </c>
      <c r="E1776" t="s">
        <v>95</v>
      </c>
      <c r="F1776" t="s">
        <v>114</v>
      </c>
      <c r="G1776" t="s">
        <v>1027</v>
      </c>
      <c r="H1776" s="8">
        <v>78130</v>
      </c>
    </row>
    <row r="1777" spans="1:8" x14ac:dyDescent="0.25">
      <c r="A1777">
        <v>8222</v>
      </c>
      <c r="B1777" t="s">
        <v>5</v>
      </c>
      <c r="C1777" t="s">
        <v>488</v>
      </c>
      <c r="D1777" t="s">
        <v>107</v>
      </c>
      <c r="E1777" t="s">
        <v>8</v>
      </c>
      <c r="F1777" t="s">
        <v>9</v>
      </c>
      <c r="G1777" t="s">
        <v>5128</v>
      </c>
      <c r="H1777" s="8">
        <v>725</v>
      </c>
    </row>
    <row r="1778" spans="1:8" x14ac:dyDescent="0.25">
      <c r="A1778">
        <v>8228</v>
      </c>
      <c r="B1778" t="s">
        <v>1516</v>
      </c>
      <c r="C1778" t="s">
        <v>724</v>
      </c>
      <c r="D1778" t="s">
        <v>578</v>
      </c>
      <c r="E1778" t="s">
        <v>27</v>
      </c>
      <c r="F1778" t="s">
        <v>308</v>
      </c>
      <c r="G1778" t="s">
        <v>5387</v>
      </c>
      <c r="H1778" s="8">
        <v>7960</v>
      </c>
    </row>
    <row r="1779" spans="1:8" x14ac:dyDescent="0.25">
      <c r="A1779">
        <v>8229</v>
      </c>
      <c r="B1779" t="s">
        <v>5</v>
      </c>
      <c r="C1779" t="s">
        <v>93</v>
      </c>
      <c r="D1779" t="s">
        <v>176</v>
      </c>
      <c r="E1779" t="s">
        <v>27</v>
      </c>
      <c r="F1779" t="s">
        <v>9</v>
      </c>
      <c r="G1779" t="s">
        <v>2928</v>
      </c>
      <c r="H1779" s="8">
        <v>725</v>
      </c>
    </row>
    <row r="1780" spans="1:8" x14ac:dyDescent="0.25">
      <c r="A1780">
        <v>8248</v>
      </c>
      <c r="B1780" t="s">
        <v>1618</v>
      </c>
      <c r="C1780" t="s">
        <v>623</v>
      </c>
      <c r="D1780" t="s">
        <v>2180</v>
      </c>
      <c r="E1780" t="s">
        <v>95</v>
      </c>
      <c r="F1780" t="s">
        <v>381</v>
      </c>
      <c r="G1780" t="s">
        <v>4593</v>
      </c>
      <c r="H1780" s="8">
        <v>48192</v>
      </c>
    </row>
    <row r="1781" spans="1:8" x14ac:dyDescent="0.25">
      <c r="A1781">
        <v>8249</v>
      </c>
      <c r="B1781" t="s">
        <v>5</v>
      </c>
      <c r="C1781" t="s">
        <v>93</v>
      </c>
      <c r="D1781" t="s">
        <v>3903</v>
      </c>
      <c r="E1781" t="s">
        <v>8</v>
      </c>
      <c r="F1781" t="s">
        <v>9</v>
      </c>
      <c r="G1781" t="s">
        <v>5586</v>
      </c>
      <c r="H1781" s="8">
        <v>725</v>
      </c>
    </row>
    <row r="1782" spans="1:8" x14ac:dyDescent="0.25">
      <c r="A1782">
        <v>8262</v>
      </c>
      <c r="B1782" t="s">
        <v>388</v>
      </c>
      <c r="C1782" t="s">
        <v>623</v>
      </c>
      <c r="D1782" t="s">
        <v>189</v>
      </c>
      <c r="E1782" t="s">
        <v>27</v>
      </c>
      <c r="F1782" t="s">
        <v>308</v>
      </c>
      <c r="G1782" t="s">
        <v>1542</v>
      </c>
      <c r="H1782" s="8">
        <v>7052</v>
      </c>
    </row>
    <row r="1783" spans="1:8" x14ac:dyDescent="0.25">
      <c r="A1783">
        <v>8264</v>
      </c>
      <c r="B1783" t="s">
        <v>2687</v>
      </c>
      <c r="C1783" t="s">
        <v>112</v>
      </c>
      <c r="D1783" t="s">
        <v>1333</v>
      </c>
      <c r="E1783" t="s">
        <v>27</v>
      </c>
      <c r="F1783" t="s">
        <v>55</v>
      </c>
      <c r="G1783" t="s">
        <v>3178</v>
      </c>
      <c r="H1783" s="8">
        <v>60804</v>
      </c>
    </row>
    <row r="1784" spans="1:8" x14ac:dyDescent="0.25">
      <c r="A1784">
        <v>8265</v>
      </c>
      <c r="B1784" t="s">
        <v>5</v>
      </c>
      <c r="C1784" t="s">
        <v>1951</v>
      </c>
      <c r="D1784" t="s">
        <v>107</v>
      </c>
      <c r="E1784" t="s">
        <v>27</v>
      </c>
      <c r="F1784" t="s">
        <v>9</v>
      </c>
      <c r="G1784" t="s">
        <v>3447</v>
      </c>
      <c r="H1784" s="8">
        <v>725</v>
      </c>
    </row>
    <row r="1785" spans="1:8" x14ac:dyDescent="0.25">
      <c r="A1785">
        <v>8266</v>
      </c>
      <c r="B1785" t="s">
        <v>1779</v>
      </c>
      <c r="C1785" t="s">
        <v>93</v>
      </c>
      <c r="D1785" t="s">
        <v>2961</v>
      </c>
      <c r="E1785" t="s">
        <v>27</v>
      </c>
      <c r="F1785" t="s">
        <v>21</v>
      </c>
      <c r="G1785" t="s">
        <v>5056</v>
      </c>
      <c r="H1785" s="8">
        <v>94541</v>
      </c>
    </row>
    <row r="1786" spans="1:8" x14ac:dyDescent="0.25">
      <c r="A1786">
        <v>8268</v>
      </c>
      <c r="B1786" t="s">
        <v>5</v>
      </c>
      <c r="C1786" t="s">
        <v>1207</v>
      </c>
      <c r="D1786" t="s">
        <v>2165</v>
      </c>
      <c r="E1786" t="s">
        <v>27</v>
      </c>
      <c r="F1786" t="s">
        <v>9</v>
      </c>
      <c r="G1786" t="s">
        <v>2775</v>
      </c>
      <c r="H1786" s="8">
        <v>725</v>
      </c>
    </row>
    <row r="1787" spans="1:8" x14ac:dyDescent="0.25">
      <c r="A1787">
        <v>8273</v>
      </c>
      <c r="B1787" t="s">
        <v>858</v>
      </c>
      <c r="C1787" t="s">
        <v>859</v>
      </c>
      <c r="D1787" t="s">
        <v>860</v>
      </c>
      <c r="E1787" t="s">
        <v>8</v>
      </c>
      <c r="F1787" t="s">
        <v>629</v>
      </c>
      <c r="G1787" t="s">
        <v>861</v>
      </c>
      <c r="H1787" s="8">
        <v>70122</v>
      </c>
    </row>
    <row r="1788" spans="1:8" x14ac:dyDescent="0.25">
      <c r="A1788">
        <v>8275</v>
      </c>
      <c r="B1788" t="s">
        <v>457</v>
      </c>
      <c r="C1788" t="s">
        <v>458</v>
      </c>
      <c r="D1788" t="s">
        <v>107</v>
      </c>
      <c r="E1788" t="s">
        <v>27</v>
      </c>
      <c r="F1788" t="s">
        <v>21</v>
      </c>
      <c r="G1788" t="s">
        <v>459</v>
      </c>
      <c r="H1788" s="8">
        <v>91402</v>
      </c>
    </row>
    <row r="1789" spans="1:8" x14ac:dyDescent="0.25">
      <c r="A1789">
        <v>8281</v>
      </c>
      <c r="B1789" t="s">
        <v>1833</v>
      </c>
      <c r="C1789" t="s">
        <v>1422</v>
      </c>
      <c r="D1789" t="s">
        <v>107</v>
      </c>
      <c r="E1789" t="s">
        <v>27</v>
      </c>
      <c r="F1789" t="s">
        <v>21</v>
      </c>
      <c r="G1789" t="s">
        <v>4419</v>
      </c>
      <c r="H1789" s="8">
        <v>93306</v>
      </c>
    </row>
    <row r="1790" spans="1:8" x14ac:dyDescent="0.25">
      <c r="A1790">
        <v>8282</v>
      </c>
      <c r="B1790" t="s">
        <v>5</v>
      </c>
      <c r="C1790" t="s">
        <v>93</v>
      </c>
      <c r="D1790" t="s">
        <v>1936</v>
      </c>
      <c r="E1790" t="s">
        <v>27</v>
      </c>
      <c r="F1790" t="s">
        <v>9</v>
      </c>
      <c r="G1790" t="s">
        <v>2597</v>
      </c>
      <c r="H1790" s="8">
        <v>725</v>
      </c>
    </row>
    <row r="1791" spans="1:8" x14ac:dyDescent="0.25">
      <c r="A1791">
        <v>8284</v>
      </c>
      <c r="B1791" t="s">
        <v>5</v>
      </c>
      <c r="C1791" t="s">
        <v>971</v>
      </c>
      <c r="D1791" t="s">
        <v>2369</v>
      </c>
      <c r="E1791" t="s">
        <v>8</v>
      </c>
      <c r="F1791" t="s">
        <v>9</v>
      </c>
      <c r="G1791" t="s">
        <v>2711</v>
      </c>
      <c r="H1791" s="8">
        <v>725</v>
      </c>
    </row>
    <row r="1792" spans="1:8" x14ac:dyDescent="0.25">
      <c r="A1792">
        <v>8288</v>
      </c>
      <c r="B1792" t="s">
        <v>5</v>
      </c>
      <c r="C1792" t="s">
        <v>1710</v>
      </c>
      <c r="D1792" t="s">
        <v>2706</v>
      </c>
      <c r="E1792" t="s">
        <v>8</v>
      </c>
      <c r="F1792" t="s">
        <v>9</v>
      </c>
      <c r="G1792" t="s">
        <v>4229</v>
      </c>
      <c r="H1792" s="8">
        <v>725</v>
      </c>
    </row>
    <row r="1793" spans="1:8" x14ac:dyDescent="0.25">
      <c r="A1793">
        <v>8291</v>
      </c>
      <c r="B1793" t="s">
        <v>5</v>
      </c>
      <c r="C1793" t="s">
        <v>93</v>
      </c>
      <c r="D1793" t="s">
        <v>282</v>
      </c>
      <c r="E1793" t="s">
        <v>27</v>
      </c>
      <c r="F1793" t="s">
        <v>9</v>
      </c>
      <c r="G1793" t="s">
        <v>2458</v>
      </c>
      <c r="H1793" s="8">
        <v>725</v>
      </c>
    </row>
    <row r="1794" spans="1:8" x14ac:dyDescent="0.25">
      <c r="A1794">
        <v>8292</v>
      </c>
      <c r="B1794" t="s">
        <v>1787</v>
      </c>
      <c r="C1794" t="s">
        <v>1788</v>
      </c>
      <c r="D1794" t="s">
        <v>107</v>
      </c>
      <c r="E1794" t="s">
        <v>8</v>
      </c>
      <c r="F1794" t="s">
        <v>21</v>
      </c>
      <c r="G1794" t="s">
        <v>1789</v>
      </c>
      <c r="H1794" s="8">
        <v>90638</v>
      </c>
    </row>
    <row r="1795" spans="1:8" x14ac:dyDescent="0.25">
      <c r="A1795">
        <v>8299</v>
      </c>
      <c r="B1795" t="s">
        <v>5</v>
      </c>
      <c r="C1795" t="s">
        <v>1211</v>
      </c>
      <c r="D1795" t="s">
        <v>107</v>
      </c>
      <c r="E1795" t="s">
        <v>95</v>
      </c>
      <c r="F1795" t="s">
        <v>9</v>
      </c>
      <c r="G1795" t="s">
        <v>3417</v>
      </c>
      <c r="H1795" s="8">
        <v>725</v>
      </c>
    </row>
    <row r="1796" spans="1:8" x14ac:dyDescent="0.25">
      <c r="A1796">
        <v>8300</v>
      </c>
      <c r="B1796" t="s">
        <v>2870</v>
      </c>
      <c r="C1796" t="s">
        <v>93</v>
      </c>
      <c r="D1796" t="s">
        <v>848</v>
      </c>
      <c r="E1796" t="s">
        <v>8</v>
      </c>
      <c r="F1796" t="s">
        <v>21</v>
      </c>
      <c r="G1796" t="s">
        <v>5173</v>
      </c>
      <c r="H1796" s="8">
        <v>92703</v>
      </c>
    </row>
    <row r="1797" spans="1:8" x14ac:dyDescent="0.25">
      <c r="A1797">
        <v>8305</v>
      </c>
      <c r="B1797" t="s">
        <v>1351</v>
      </c>
      <c r="C1797" t="s">
        <v>112</v>
      </c>
      <c r="D1797" t="s">
        <v>107</v>
      </c>
      <c r="E1797" t="s">
        <v>8</v>
      </c>
      <c r="F1797" t="s">
        <v>381</v>
      </c>
      <c r="G1797" t="s">
        <v>5001</v>
      </c>
      <c r="H1797" s="8">
        <v>49201</v>
      </c>
    </row>
    <row r="1798" spans="1:8" x14ac:dyDescent="0.25">
      <c r="A1798">
        <v>8316</v>
      </c>
      <c r="B1798" t="s">
        <v>474</v>
      </c>
      <c r="C1798" t="s">
        <v>891</v>
      </c>
      <c r="D1798" t="s">
        <v>107</v>
      </c>
      <c r="E1798" t="s">
        <v>95</v>
      </c>
      <c r="F1798" t="s">
        <v>140</v>
      </c>
      <c r="G1798" t="s">
        <v>3670</v>
      </c>
      <c r="H1798" s="8">
        <v>30906</v>
      </c>
    </row>
    <row r="1799" spans="1:8" x14ac:dyDescent="0.25">
      <c r="A1799">
        <v>8320</v>
      </c>
      <c r="B1799" t="s">
        <v>5</v>
      </c>
      <c r="C1799" t="s">
        <v>251</v>
      </c>
      <c r="D1799" t="s">
        <v>107</v>
      </c>
      <c r="E1799" t="s">
        <v>8</v>
      </c>
      <c r="F1799" t="s">
        <v>9</v>
      </c>
      <c r="G1799" t="s">
        <v>2279</v>
      </c>
      <c r="H1799" s="8">
        <v>725</v>
      </c>
    </row>
    <row r="1800" spans="1:8" x14ac:dyDescent="0.25">
      <c r="A1800">
        <v>8324</v>
      </c>
      <c r="B1800" t="s">
        <v>4924</v>
      </c>
      <c r="C1800" t="s">
        <v>223</v>
      </c>
      <c r="D1800" t="s">
        <v>4732</v>
      </c>
      <c r="E1800" t="s">
        <v>8</v>
      </c>
      <c r="F1800" t="s">
        <v>21</v>
      </c>
      <c r="G1800" t="s">
        <v>4972</v>
      </c>
      <c r="H1800" s="8">
        <v>90280</v>
      </c>
    </row>
    <row r="1801" spans="1:8" x14ac:dyDescent="0.25">
      <c r="A1801">
        <v>8327</v>
      </c>
      <c r="B1801" t="s">
        <v>5</v>
      </c>
      <c r="C1801" t="s">
        <v>93</v>
      </c>
      <c r="D1801" t="s">
        <v>1080</v>
      </c>
      <c r="E1801" t="s">
        <v>27</v>
      </c>
      <c r="F1801" t="s">
        <v>9</v>
      </c>
      <c r="G1801" t="s">
        <v>4848</v>
      </c>
      <c r="H1801" s="8">
        <v>725</v>
      </c>
    </row>
    <row r="1802" spans="1:8" x14ac:dyDescent="0.25">
      <c r="A1802">
        <v>8332</v>
      </c>
      <c r="B1802" t="s">
        <v>2276</v>
      </c>
      <c r="C1802" t="s">
        <v>1468</v>
      </c>
      <c r="D1802" t="s">
        <v>107</v>
      </c>
      <c r="E1802" t="s">
        <v>95</v>
      </c>
      <c r="F1802" t="s">
        <v>21</v>
      </c>
      <c r="G1802" t="s">
        <v>5401</v>
      </c>
      <c r="H1802" s="8">
        <v>93230</v>
      </c>
    </row>
    <row r="1803" spans="1:8" x14ac:dyDescent="0.25">
      <c r="A1803">
        <v>8336</v>
      </c>
      <c r="B1803" t="s">
        <v>1882</v>
      </c>
      <c r="C1803" t="s">
        <v>93</v>
      </c>
      <c r="D1803" t="s">
        <v>107</v>
      </c>
      <c r="E1803" t="s">
        <v>27</v>
      </c>
      <c r="F1803" t="s">
        <v>21</v>
      </c>
      <c r="G1803" t="s">
        <v>1102</v>
      </c>
      <c r="H1803" s="8">
        <v>92345</v>
      </c>
    </row>
    <row r="1804" spans="1:8" x14ac:dyDescent="0.25">
      <c r="A1804">
        <v>8339</v>
      </c>
      <c r="B1804" t="s">
        <v>1774</v>
      </c>
      <c r="C1804" t="s">
        <v>491</v>
      </c>
      <c r="D1804" t="s">
        <v>107</v>
      </c>
      <c r="E1804" t="s">
        <v>8</v>
      </c>
      <c r="F1804" t="s">
        <v>21</v>
      </c>
      <c r="G1804" t="s">
        <v>2587</v>
      </c>
      <c r="H1804" s="8">
        <v>91801</v>
      </c>
    </row>
    <row r="1805" spans="1:8" x14ac:dyDescent="0.25">
      <c r="A1805">
        <v>8346</v>
      </c>
      <c r="B1805" t="s">
        <v>5</v>
      </c>
      <c r="C1805" t="s">
        <v>93</v>
      </c>
      <c r="D1805" t="s">
        <v>1258</v>
      </c>
      <c r="E1805" t="s">
        <v>27</v>
      </c>
      <c r="F1805" t="s">
        <v>9</v>
      </c>
      <c r="G1805" t="s">
        <v>1122</v>
      </c>
      <c r="H1805" s="8">
        <v>725</v>
      </c>
    </row>
    <row r="1806" spans="1:8" x14ac:dyDescent="0.25">
      <c r="A1806">
        <v>8351</v>
      </c>
      <c r="B1806" t="s">
        <v>5</v>
      </c>
      <c r="C1806" t="s">
        <v>251</v>
      </c>
      <c r="D1806" t="s">
        <v>107</v>
      </c>
      <c r="E1806" t="s">
        <v>8</v>
      </c>
      <c r="F1806" t="s">
        <v>9</v>
      </c>
      <c r="G1806" t="s">
        <v>3378</v>
      </c>
      <c r="H1806" s="8">
        <v>725</v>
      </c>
    </row>
    <row r="1807" spans="1:8" x14ac:dyDescent="0.25">
      <c r="A1807">
        <v>8352</v>
      </c>
      <c r="B1807" t="s">
        <v>117</v>
      </c>
      <c r="C1807" t="s">
        <v>1034</v>
      </c>
      <c r="D1807" t="s">
        <v>1757</v>
      </c>
      <c r="E1807" t="s">
        <v>8</v>
      </c>
      <c r="F1807" t="s">
        <v>21</v>
      </c>
      <c r="G1807" t="s">
        <v>4964</v>
      </c>
      <c r="H1807" s="8">
        <v>92115</v>
      </c>
    </row>
    <row r="1808" spans="1:8" x14ac:dyDescent="0.25">
      <c r="A1808">
        <v>8358</v>
      </c>
      <c r="B1808" t="s">
        <v>117</v>
      </c>
      <c r="C1808" t="s">
        <v>93</v>
      </c>
      <c r="D1808" t="s">
        <v>107</v>
      </c>
      <c r="E1808" t="s">
        <v>27</v>
      </c>
      <c r="F1808" t="s">
        <v>21</v>
      </c>
      <c r="G1808" t="s">
        <v>118</v>
      </c>
      <c r="H1808" s="8">
        <v>92105</v>
      </c>
    </row>
    <row r="1809" spans="1:8" x14ac:dyDescent="0.25">
      <c r="A1809">
        <v>8361</v>
      </c>
      <c r="B1809" t="s">
        <v>2290</v>
      </c>
      <c r="C1809" t="s">
        <v>93</v>
      </c>
      <c r="D1809" t="s">
        <v>800</v>
      </c>
      <c r="E1809" t="s">
        <v>27</v>
      </c>
      <c r="F1809" t="s">
        <v>21</v>
      </c>
      <c r="G1809" t="s">
        <v>5105</v>
      </c>
      <c r="H1809" s="8">
        <v>91762</v>
      </c>
    </row>
    <row r="1810" spans="1:8" x14ac:dyDescent="0.25">
      <c r="A1810">
        <v>8362</v>
      </c>
      <c r="B1810" t="s">
        <v>1669</v>
      </c>
      <c r="C1810" t="s">
        <v>1642</v>
      </c>
      <c r="D1810" t="s">
        <v>1670</v>
      </c>
      <c r="E1810" t="s">
        <v>27</v>
      </c>
      <c r="F1810" t="s">
        <v>283</v>
      </c>
      <c r="G1810" t="s">
        <v>1671</v>
      </c>
      <c r="H1810" s="8">
        <v>23666</v>
      </c>
    </row>
    <row r="1811" spans="1:8" x14ac:dyDescent="0.25">
      <c r="A1811">
        <v>8369</v>
      </c>
      <c r="B1811" t="s">
        <v>195</v>
      </c>
      <c r="C1811" t="s">
        <v>288</v>
      </c>
      <c r="D1811" t="s">
        <v>1219</v>
      </c>
      <c r="E1811" t="s">
        <v>27</v>
      </c>
      <c r="F1811" t="s">
        <v>21</v>
      </c>
      <c r="G1811" t="s">
        <v>2218</v>
      </c>
      <c r="H1811" s="8">
        <v>92843</v>
      </c>
    </row>
    <row r="1812" spans="1:8" x14ac:dyDescent="0.25">
      <c r="A1812">
        <v>8377</v>
      </c>
      <c r="B1812" t="s">
        <v>1553</v>
      </c>
      <c r="C1812" t="s">
        <v>1794</v>
      </c>
      <c r="D1812" t="s">
        <v>2281</v>
      </c>
      <c r="E1812" t="s">
        <v>8</v>
      </c>
      <c r="F1812" t="s">
        <v>114</v>
      </c>
      <c r="G1812" t="s">
        <v>3185</v>
      </c>
      <c r="H1812" s="8">
        <v>75060</v>
      </c>
    </row>
    <row r="1813" spans="1:8" x14ac:dyDescent="0.25">
      <c r="A1813">
        <v>8380</v>
      </c>
      <c r="B1813" t="s">
        <v>5</v>
      </c>
      <c r="C1813" t="s">
        <v>868</v>
      </c>
      <c r="D1813" t="s">
        <v>107</v>
      </c>
      <c r="E1813" t="s">
        <v>95</v>
      </c>
      <c r="F1813" t="s">
        <v>9</v>
      </c>
      <c r="G1813" t="s">
        <v>869</v>
      </c>
      <c r="H1813" s="8">
        <v>725</v>
      </c>
    </row>
    <row r="1814" spans="1:8" x14ac:dyDescent="0.25">
      <c r="A1814">
        <v>8381</v>
      </c>
      <c r="B1814" t="s">
        <v>163</v>
      </c>
      <c r="C1814" t="s">
        <v>93</v>
      </c>
      <c r="D1814" t="s">
        <v>264</v>
      </c>
      <c r="E1814" t="s">
        <v>95</v>
      </c>
      <c r="F1814" t="s">
        <v>55</v>
      </c>
      <c r="G1814" t="s">
        <v>3162</v>
      </c>
      <c r="H1814" s="8">
        <v>60441</v>
      </c>
    </row>
    <row r="1815" spans="1:8" x14ac:dyDescent="0.25">
      <c r="A1815">
        <v>8385</v>
      </c>
      <c r="B1815" t="s">
        <v>3202</v>
      </c>
      <c r="C1815" t="s">
        <v>1172</v>
      </c>
      <c r="D1815" t="s">
        <v>1166</v>
      </c>
      <c r="E1815" t="s">
        <v>8</v>
      </c>
      <c r="F1815" t="s">
        <v>36</v>
      </c>
      <c r="G1815" t="s">
        <v>3203</v>
      </c>
      <c r="H1815" s="8">
        <v>1844</v>
      </c>
    </row>
    <row r="1816" spans="1:8" x14ac:dyDescent="0.25">
      <c r="A1816">
        <v>8386</v>
      </c>
      <c r="B1816" t="s">
        <v>5</v>
      </c>
      <c r="C1816" t="s">
        <v>93</v>
      </c>
      <c r="D1816" t="s">
        <v>107</v>
      </c>
      <c r="E1816" t="s">
        <v>8</v>
      </c>
      <c r="F1816" t="s">
        <v>9</v>
      </c>
      <c r="G1816" t="s">
        <v>1124</v>
      </c>
      <c r="H1816" s="8">
        <v>725</v>
      </c>
    </row>
    <row r="1817" spans="1:8" x14ac:dyDescent="0.25">
      <c r="A1817">
        <v>8393</v>
      </c>
      <c r="B1817" t="s">
        <v>823</v>
      </c>
      <c r="C1817" t="s">
        <v>93</v>
      </c>
      <c r="D1817" t="s">
        <v>107</v>
      </c>
      <c r="E1817" t="s">
        <v>8</v>
      </c>
      <c r="F1817" t="s">
        <v>283</v>
      </c>
      <c r="G1817" t="s">
        <v>4776</v>
      </c>
      <c r="H1817" s="8">
        <v>23223</v>
      </c>
    </row>
    <row r="1818" spans="1:8" x14ac:dyDescent="0.25">
      <c r="A1818">
        <v>8394</v>
      </c>
      <c r="B1818" t="s">
        <v>5</v>
      </c>
      <c r="C1818" t="s">
        <v>2953</v>
      </c>
      <c r="D1818" t="s">
        <v>2954</v>
      </c>
      <c r="E1818" t="s">
        <v>27</v>
      </c>
      <c r="F1818" t="s">
        <v>9</v>
      </c>
      <c r="G1818" t="s">
        <v>2955</v>
      </c>
      <c r="H1818" s="8">
        <v>725</v>
      </c>
    </row>
    <row r="1819" spans="1:8" x14ac:dyDescent="0.25">
      <c r="A1819">
        <v>8397</v>
      </c>
      <c r="B1819" t="s">
        <v>5</v>
      </c>
      <c r="C1819" t="s">
        <v>477</v>
      </c>
      <c r="D1819" t="s">
        <v>107</v>
      </c>
      <c r="E1819" t="s">
        <v>8</v>
      </c>
      <c r="F1819" t="s">
        <v>9</v>
      </c>
      <c r="G1819" t="s">
        <v>2473</v>
      </c>
      <c r="H1819" s="8">
        <v>725</v>
      </c>
    </row>
    <row r="1820" spans="1:8" x14ac:dyDescent="0.25">
      <c r="A1820">
        <v>8399</v>
      </c>
      <c r="B1820" t="s">
        <v>5</v>
      </c>
      <c r="C1820" t="s">
        <v>696</v>
      </c>
      <c r="D1820" t="s">
        <v>1251</v>
      </c>
      <c r="E1820" t="s">
        <v>8</v>
      </c>
      <c r="F1820" t="s">
        <v>9</v>
      </c>
      <c r="G1820" t="s">
        <v>3367</v>
      </c>
      <c r="H1820" s="8">
        <v>725</v>
      </c>
    </row>
    <row r="1821" spans="1:8" x14ac:dyDescent="0.25">
      <c r="A1821">
        <v>8405</v>
      </c>
      <c r="B1821" t="s">
        <v>3913</v>
      </c>
      <c r="C1821" t="s">
        <v>1007</v>
      </c>
      <c r="D1821" t="s">
        <v>3423</v>
      </c>
      <c r="E1821" t="s">
        <v>27</v>
      </c>
      <c r="F1821" t="s">
        <v>242</v>
      </c>
      <c r="G1821" t="s">
        <v>3112</v>
      </c>
      <c r="H1821" s="8">
        <v>20744</v>
      </c>
    </row>
    <row r="1822" spans="1:8" x14ac:dyDescent="0.25">
      <c r="A1822">
        <v>8407</v>
      </c>
      <c r="B1822" t="s">
        <v>5</v>
      </c>
      <c r="C1822" t="s">
        <v>93</v>
      </c>
      <c r="D1822" t="s">
        <v>3876</v>
      </c>
      <c r="E1822" t="s">
        <v>8</v>
      </c>
      <c r="F1822" t="s">
        <v>9</v>
      </c>
      <c r="G1822" t="s">
        <v>5255</v>
      </c>
      <c r="H1822" s="8">
        <v>725</v>
      </c>
    </row>
    <row r="1823" spans="1:8" x14ac:dyDescent="0.25">
      <c r="A1823">
        <v>8412</v>
      </c>
      <c r="B1823" t="s">
        <v>210</v>
      </c>
      <c r="C1823" t="s">
        <v>2674</v>
      </c>
      <c r="D1823" t="s">
        <v>3048</v>
      </c>
      <c r="E1823" t="s">
        <v>95</v>
      </c>
      <c r="F1823" t="s">
        <v>21</v>
      </c>
      <c r="G1823" t="s">
        <v>4747</v>
      </c>
      <c r="H1823" s="8">
        <v>90745</v>
      </c>
    </row>
    <row r="1824" spans="1:8" x14ac:dyDescent="0.25">
      <c r="A1824">
        <v>8413</v>
      </c>
      <c r="B1824" t="s">
        <v>5</v>
      </c>
      <c r="C1824" t="s">
        <v>93</v>
      </c>
      <c r="D1824" t="s">
        <v>107</v>
      </c>
      <c r="E1824" t="s">
        <v>8</v>
      </c>
      <c r="F1824" t="s">
        <v>9</v>
      </c>
      <c r="G1824" t="s">
        <v>4946</v>
      </c>
      <c r="H1824" s="8">
        <v>725</v>
      </c>
    </row>
    <row r="1825" spans="1:8" x14ac:dyDescent="0.25">
      <c r="A1825">
        <v>8417</v>
      </c>
      <c r="B1825" t="s">
        <v>699</v>
      </c>
      <c r="C1825" t="s">
        <v>93</v>
      </c>
      <c r="D1825" t="s">
        <v>107</v>
      </c>
      <c r="E1825" t="s">
        <v>27</v>
      </c>
      <c r="F1825" t="s">
        <v>114</v>
      </c>
      <c r="G1825" t="s">
        <v>1620</v>
      </c>
      <c r="H1825" s="8">
        <v>77072</v>
      </c>
    </row>
    <row r="1826" spans="1:8" x14ac:dyDescent="0.25">
      <c r="A1826">
        <v>8418</v>
      </c>
      <c r="B1826" t="s">
        <v>5</v>
      </c>
      <c r="C1826" t="s">
        <v>1714</v>
      </c>
      <c r="D1826" t="s">
        <v>1018</v>
      </c>
      <c r="E1826" t="s">
        <v>95</v>
      </c>
      <c r="F1826" t="s">
        <v>9</v>
      </c>
      <c r="G1826" t="s">
        <v>1715</v>
      </c>
      <c r="H1826" s="8">
        <v>725</v>
      </c>
    </row>
    <row r="1827" spans="1:8" x14ac:dyDescent="0.25">
      <c r="A1827">
        <v>8419</v>
      </c>
      <c r="B1827" t="s">
        <v>723</v>
      </c>
      <c r="C1827" t="s">
        <v>93</v>
      </c>
      <c r="D1827" t="s">
        <v>4160</v>
      </c>
      <c r="E1827" t="s">
        <v>8</v>
      </c>
      <c r="F1827" t="s">
        <v>729</v>
      </c>
      <c r="G1827" t="s">
        <v>2346</v>
      </c>
      <c r="H1827" s="8">
        <v>80013</v>
      </c>
    </row>
    <row r="1828" spans="1:8" x14ac:dyDescent="0.25">
      <c r="A1828">
        <v>8423</v>
      </c>
      <c r="B1828" t="s">
        <v>4924</v>
      </c>
      <c r="C1828" t="s">
        <v>93</v>
      </c>
      <c r="D1828" t="s">
        <v>256</v>
      </c>
      <c r="E1828" t="s">
        <v>8</v>
      </c>
      <c r="F1828" t="s">
        <v>21</v>
      </c>
      <c r="G1828" t="s">
        <v>3785</v>
      </c>
      <c r="H1828" s="8">
        <v>90280</v>
      </c>
    </row>
    <row r="1829" spans="1:8" x14ac:dyDescent="0.25">
      <c r="A1829">
        <v>8429</v>
      </c>
      <c r="B1829" t="s">
        <v>2170</v>
      </c>
      <c r="C1829" t="s">
        <v>93</v>
      </c>
      <c r="D1829" t="s">
        <v>3156</v>
      </c>
      <c r="E1829" t="s">
        <v>8</v>
      </c>
      <c r="F1829" t="s">
        <v>248</v>
      </c>
      <c r="G1829" t="s">
        <v>3157</v>
      </c>
      <c r="H1829" s="8">
        <v>44118</v>
      </c>
    </row>
    <row r="1830" spans="1:8" x14ac:dyDescent="0.25">
      <c r="A1830">
        <v>8436</v>
      </c>
      <c r="B1830" t="s">
        <v>5</v>
      </c>
      <c r="C1830" t="s">
        <v>93</v>
      </c>
      <c r="D1830" t="s">
        <v>800</v>
      </c>
      <c r="E1830" t="s">
        <v>8</v>
      </c>
      <c r="F1830" t="s">
        <v>9</v>
      </c>
      <c r="G1830" t="s">
        <v>630</v>
      </c>
      <c r="H1830" s="8">
        <v>725</v>
      </c>
    </row>
    <row r="1831" spans="1:8" x14ac:dyDescent="0.25">
      <c r="A1831">
        <v>8441</v>
      </c>
      <c r="B1831" t="s">
        <v>1023</v>
      </c>
      <c r="C1831" t="s">
        <v>93</v>
      </c>
      <c r="D1831" t="s">
        <v>87</v>
      </c>
      <c r="E1831" t="s">
        <v>8</v>
      </c>
      <c r="F1831" t="s">
        <v>21</v>
      </c>
      <c r="G1831" t="s">
        <v>2347</v>
      </c>
      <c r="H1831" s="8">
        <v>91605</v>
      </c>
    </row>
    <row r="1832" spans="1:8" x14ac:dyDescent="0.25">
      <c r="A1832">
        <v>8444</v>
      </c>
      <c r="B1832" t="s">
        <v>2501</v>
      </c>
      <c r="C1832" t="s">
        <v>407</v>
      </c>
      <c r="D1832" t="s">
        <v>1743</v>
      </c>
      <c r="E1832" t="s">
        <v>8</v>
      </c>
      <c r="F1832" t="s">
        <v>448</v>
      </c>
      <c r="G1832" t="s">
        <v>2873</v>
      </c>
      <c r="H1832" s="8">
        <v>33024</v>
      </c>
    </row>
    <row r="1833" spans="1:8" x14ac:dyDescent="0.25">
      <c r="A1833">
        <v>8448</v>
      </c>
      <c r="B1833" t="s">
        <v>368</v>
      </c>
      <c r="C1833" t="s">
        <v>967</v>
      </c>
      <c r="D1833" t="s">
        <v>968</v>
      </c>
      <c r="E1833" t="s">
        <v>8</v>
      </c>
      <c r="F1833" t="s">
        <v>88</v>
      </c>
      <c r="G1833" t="s">
        <v>969</v>
      </c>
      <c r="H1833" s="8">
        <v>10009</v>
      </c>
    </row>
    <row r="1834" spans="1:8" x14ac:dyDescent="0.25">
      <c r="A1834">
        <v>8456</v>
      </c>
      <c r="B1834" t="s">
        <v>5</v>
      </c>
      <c r="C1834" t="s">
        <v>93</v>
      </c>
      <c r="D1834" t="s">
        <v>107</v>
      </c>
      <c r="E1834" t="s">
        <v>8</v>
      </c>
      <c r="F1834" t="s">
        <v>9</v>
      </c>
      <c r="G1834" t="s">
        <v>3899</v>
      </c>
      <c r="H1834" s="8">
        <v>725</v>
      </c>
    </row>
    <row r="1835" spans="1:8" x14ac:dyDescent="0.25">
      <c r="A1835">
        <v>8459</v>
      </c>
      <c r="B1835" t="s">
        <v>5</v>
      </c>
      <c r="C1835" t="s">
        <v>93</v>
      </c>
      <c r="D1835" t="s">
        <v>3074</v>
      </c>
      <c r="E1835" t="s">
        <v>95</v>
      </c>
      <c r="F1835" t="s">
        <v>9</v>
      </c>
      <c r="G1835" t="s">
        <v>3140</v>
      </c>
      <c r="H1835" s="8">
        <v>725</v>
      </c>
    </row>
    <row r="1836" spans="1:8" x14ac:dyDescent="0.25">
      <c r="A1836">
        <v>8460</v>
      </c>
      <c r="B1836" t="s">
        <v>947</v>
      </c>
      <c r="C1836" t="s">
        <v>948</v>
      </c>
      <c r="D1836" t="s">
        <v>107</v>
      </c>
      <c r="E1836" t="s">
        <v>27</v>
      </c>
      <c r="F1836" t="s">
        <v>9</v>
      </c>
      <c r="G1836" t="s">
        <v>949</v>
      </c>
      <c r="H1836" s="8">
        <v>603</v>
      </c>
    </row>
    <row r="1837" spans="1:8" x14ac:dyDescent="0.25">
      <c r="A1837">
        <v>8461</v>
      </c>
      <c r="B1837" t="s">
        <v>710</v>
      </c>
      <c r="C1837" t="s">
        <v>93</v>
      </c>
      <c r="D1837" t="s">
        <v>2120</v>
      </c>
      <c r="E1837" t="s">
        <v>95</v>
      </c>
      <c r="F1837" t="s">
        <v>448</v>
      </c>
      <c r="G1837" t="s">
        <v>10</v>
      </c>
      <c r="H1837" s="8">
        <v>33324</v>
      </c>
    </row>
    <row r="1838" spans="1:8" x14ac:dyDescent="0.25">
      <c r="A1838">
        <v>8462</v>
      </c>
      <c r="B1838" t="s">
        <v>5</v>
      </c>
      <c r="C1838" t="s">
        <v>2025</v>
      </c>
      <c r="D1838" t="s">
        <v>107</v>
      </c>
      <c r="E1838" t="s">
        <v>95</v>
      </c>
      <c r="F1838" t="s">
        <v>9</v>
      </c>
      <c r="G1838" t="s">
        <v>3895</v>
      </c>
      <c r="H1838" s="8">
        <v>725</v>
      </c>
    </row>
    <row r="1839" spans="1:8" x14ac:dyDescent="0.25">
      <c r="A1839">
        <v>8466</v>
      </c>
      <c r="B1839" t="s">
        <v>4646</v>
      </c>
      <c r="C1839" t="s">
        <v>93</v>
      </c>
      <c r="D1839" t="s">
        <v>107</v>
      </c>
      <c r="E1839" t="s">
        <v>95</v>
      </c>
      <c r="F1839" t="s">
        <v>55</v>
      </c>
      <c r="G1839" t="s">
        <v>4948</v>
      </c>
      <c r="H1839" s="8">
        <v>60103</v>
      </c>
    </row>
    <row r="1840" spans="1:8" x14ac:dyDescent="0.25">
      <c r="A1840">
        <v>8470</v>
      </c>
      <c r="B1840" t="s">
        <v>1938</v>
      </c>
      <c r="C1840" t="s">
        <v>268</v>
      </c>
      <c r="D1840" t="s">
        <v>380</v>
      </c>
      <c r="E1840" t="s">
        <v>8</v>
      </c>
      <c r="F1840" t="s">
        <v>21</v>
      </c>
      <c r="G1840" t="s">
        <v>1939</v>
      </c>
      <c r="H1840" s="8">
        <v>92026</v>
      </c>
    </row>
    <row r="1841" spans="1:8" x14ac:dyDescent="0.25">
      <c r="A1841">
        <v>8476</v>
      </c>
      <c r="B1841" t="s">
        <v>174</v>
      </c>
      <c r="C1841" t="s">
        <v>93</v>
      </c>
      <c r="D1841" t="s">
        <v>107</v>
      </c>
      <c r="E1841" t="s">
        <v>8</v>
      </c>
      <c r="F1841" t="s">
        <v>21</v>
      </c>
      <c r="G1841" t="s">
        <v>3208</v>
      </c>
      <c r="H1841" s="8">
        <v>90057</v>
      </c>
    </row>
    <row r="1842" spans="1:8" x14ac:dyDescent="0.25">
      <c r="A1842">
        <v>8481</v>
      </c>
      <c r="B1842" t="s">
        <v>5</v>
      </c>
      <c r="C1842" t="s">
        <v>93</v>
      </c>
      <c r="D1842" t="s">
        <v>107</v>
      </c>
      <c r="E1842" t="s">
        <v>8</v>
      </c>
      <c r="F1842" t="s">
        <v>9</v>
      </c>
      <c r="G1842" t="s">
        <v>571</v>
      </c>
      <c r="H1842" s="8">
        <v>725</v>
      </c>
    </row>
    <row r="1843" spans="1:8" x14ac:dyDescent="0.25">
      <c r="A1843">
        <v>8487</v>
      </c>
      <c r="B1843" t="s">
        <v>5</v>
      </c>
      <c r="C1843" t="s">
        <v>2619</v>
      </c>
      <c r="D1843" t="s">
        <v>107</v>
      </c>
      <c r="E1843" t="s">
        <v>8</v>
      </c>
      <c r="F1843" t="s">
        <v>9</v>
      </c>
      <c r="G1843" t="s">
        <v>3669</v>
      </c>
      <c r="H1843" s="8">
        <v>725</v>
      </c>
    </row>
    <row r="1844" spans="1:8" x14ac:dyDescent="0.25">
      <c r="A1844">
        <v>8496</v>
      </c>
      <c r="B1844" t="s">
        <v>1550</v>
      </c>
      <c r="C1844" t="s">
        <v>597</v>
      </c>
      <c r="D1844" t="s">
        <v>2120</v>
      </c>
      <c r="E1844" t="s">
        <v>8</v>
      </c>
      <c r="F1844" t="s">
        <v>88</v>
      </c>
      <c r="G1844" t="s">
        <v>5155</v>
      </c>
      <c r="H1844" s="8">
        <v>11420</v>
      </c>
    </row>
    <row r="1845" spans="1:8" x14ac:dyDescent="0.25">
      <c r="A1845">
        <v>8499</v>
      </c>
      <c r="B1845" t="s">
        <v>5</v>
      </c>
      <c r="C1845" t="s">
        <v>1112</v>
      </c>
      <c r="D1845" t="s">
        <v>107</v>
      </c>
      <c r="E1845" t="s">
        <v>27</v>
      </c>
      <c r="F1845" t="s">
        <v>9</v>
      </c>
      <c r="G1845" t="s">
        <v>2184</v>
      </c>
      <c r="H1845" s="8">
        <v>725</v>
      </c>
    </row>
    <row r="1846" spans="1:8" x14ac:dyDescent="0.25">
      <c r="A1846">
        <v>8506</v>
      </c>
      <c r="B1846" t="s">
        <v>5</v>
      </c>
      <c r="C1846" t="s">
        <v>454</v>
      </c>
      <c r="D1846" t="s">
        <v>107</v>
      </c>
      <c r="E1846" t="s">
        <v>8</v>
      </c>
      <c r="F1846" t="s">
        <v>9</v>
      </c>
      <c r="G1846" t="s">
        <v>5090</v>
      </c>
      <c r="H1846" s="8">
        <v>725</v>
      </c>
    </row>
    <row r="1847" spans="1:8" x14ac:dyDescent="0.25">
      <c r="A1847">
        <v>8507</v>
      </c>
      <c r="B1847" t="s">
        <v>277</v>
      </c>
      <c r="C1847" t="s">
        <v>1504</v>
      </c>
      <c r="D1847" t="s">
        <v>2145</v>
      </c>
      <c r="E1847" t="s">
        <v>27</v>
      </c>
      <c r="F1847" t="s">
        <v>21</v>
      </c>
      <c r="G1847" t="s">
        <v>4418</v>
      </c>
      <c r="H1847" s="8">
        <v>95035</v>
      </c>
    </row>
    <row r="1848" spans="1:8" x14ac:dyDescent="0.25">
      <c r="A1848">
        <v>8518</v>
      </c>
      <c r="B1848" t="s">
        <v>5</v>
      </c>
      <c r="C1848" t="s">
        <v>93</v>
      </c>
      <c r="D1848" t="s">
        <v>2224</v>
      </c>
      <c r="E1848" t="s">
        <v>27</v>
      </c>
      <c r="F1848" t="s">
        <v>9</v>
      </c>
      <c r="G1848" t="s">
        <v>2613</v>
      </c>
      <c r="H1848" s="8">
        <v>725</v>
      </c>
    </row>
    <row r="1849" spans="1:8" x14ac:dyDescent="0.25">
      <c r="A1849">
        <v>8519</v>
      </c>
      <c r="B1849" t="s">
        <v>3919</v>
      </c>
      <c r="C1849" t="s">
        <v>1851</v>
      </c>
      <c r="D1849" t="s">
        <v>223</v>
      </c>
      <c r="E1849" t="s">
        <v>8</v>
      </c>
      <c r="F1849" t="s">
        <v>55</v>
      </c>
      <c r="G1849" t="s">
        <v>3920</v>
      </c>
      <c r="H1849" s="8">
        <v>62040</v>
      </c>
    </row>
    <row r="1850" spans="1:8" x14ac:dyDescent="0.25">
      <c r="A1850">
        <v>8523</v>
      </c>
      <c r="B1850" t="s">
        <v>1174</v>
      </c>
      <c r="C1850" t="s">
        <v>1175</v>
      </c>
      <c r="D1850" t="s">
        <v>1176</v>
      </c>
      <c r="E1850" t="s">
        <v>8</v>
      </c>
      <c r="F1850" t="s">
        <v>1177</v>
      </c>
      <c r="G1850" t="s">
        <v>1178</v>
      </c>
      <c r="H1850" s="8">
        <v>88005</v>
      </c>
    </row>
    <row r="1851" spans="1:8" x14ac:dyDescent="0.25">
      <c r="A1851">
        <v>8526</v>
      </c>
      <c r="B1851" t="s">
        <v>5</v>
      </c>
      <c r="C1851" t="s">
        <v>251</v>
      </c>
      <c r="D1851" t="s">
        <v>985</v>
      </c>
      <c r="E1851" t="s">
        <v>27</v>
      </c>
      <c r="F1851" t="s">
        <v>9</v>
      </c>
      <c r="G1851" t="s">
        <v>3260</v>
      </c>
      <c r="H1851" s="8">
        <v>725</v>
      </c>
    </row>
    <row r="1852" spans="1:8" x14ac:dyDescent="0.25">
      <c r="A1852">
        <v>8538</v>
      </c>
      <c r="B1852" t="s">
        <v>1688</v>
      </c>
      <c r="C1852" t="s">
        <v>93</v>
      </c>
      <c r="D1852" t="s">
        <v>1689</v>
      </c>
      <c r="E1852" t="s">
        <v>27</v>
      </c>
      <c r="F1852" t="s">
        <v>114</v>
      </c>
      <c r="G1852" t="s">
        <v>1690</v>
      </c>
      <c r="H1852" s="8">
        <v>78040</v>
      </c>
    </row>
    <row r="1853" spans="1:8" x14ac:dyDescent="0.25">
      <c r="A1853">
        <v>8539</v>
      </c>
      <c r="B1853" t="s">
        <v>5</v>
      </c>
      <c r="C1853" t="s">
        <v>417</v>
      </c>
      <c r="D1853" t="s">
        <v>107</v>
      </c>
      <c r="E1853" t="s">
        <v>27</v>
      </c>
      <c r="F1853" t="s">
        <v>9</v>
      </c>
      <c r="G1853" t="s">
        <v>4550</v>
      </c>
      <c r="H1853" s="8">
        <v>725</v>
      </c>
    </row>
    <row r="1854" spans="1:8" x14ac:dyDescent="0.25">
      <c r="A1854">
        <v>8541</v>
      </c>
      <c r="B1854" t="s">
        <v>5</v>
      </c>
      <c r="C1854" t="s">
        <v>93</v>
      </c>
      <c r="D1854" t="s">
        <v>107</v>
      </c>
      <c r="E1854" t="s">
        <v>95</v>
      </c>
      <c r="F1854" t="s">
        <v>9</v>
      </c>
      <c r="G1854" t="s">
        <v>946</v>
      </c>
      <c r="H1854" s="8">
        <v>725</v>
      </c>
    </row>
    <row r="1855" spans="1:8" x14ac:dyDescent="0.25">
      <c r="A1855">
        <v>8544</v>
      </c>
      <c r="B1855" t="s">
        <v>142</v>
      </c>
      <c r="C1855" t="s">
        <v>1153</v>
      </c>
      <c r="D1855" t="s">
        <v>107</v>
      </c>
      <c r="E1855" t="s">
        <v>8</v>
      </c>
      <c r="F1855" t="s">
        <v>88</v>
      </c>
      <c r="G1855" t="s">
        <v>3241</v>
      </c>
      <c r="H1855" s="8">
        <v>10458</v>
      </c>
    </row>
    <row r="1856" spans="1:8" x14ac:dyDescent="0.25">
      <c r="A1856">
        <v>8552</v>
      </c>
      <c r="B1856" t="s">
        <v>656</v>
      </c>
      <c r="C1856" t="s">
        <v>93</v>
      </c>
      <c r="D1856" t="s">
        <v>107</v>
      </c>
      <c r="E1856" t="s">
        <v>27</v>
      </c>
      <c r="F1856" t="s">
        <v>77</v>
      </c>
      <c r="G1856" t="s">
        <v>4097</v>
      </c>
      <c r="H1856" s="8">
        <v>19144</v>
      </c>
    </row>
    <row r="1857" spans="1:8" x14ac:dyDescent="0.25">
      <c r="A1857">
        <v>8554</v>
      </c>
      <c r="B1857" t="s">
        <v>1293</v>
      </c>
      <c r="C1857" t="s">
        <v>436</v>
      </c>
      <c r="D1857" t="s">
        <v>107</v>
      </c>
      <c r="E1857" t="s">
        <v>8</v>
      </c>
      <c r="F1857" t="s">
        <v>190</v>
      </c>
      <c r="G1857" t="s">
        <v>2549</v>
      </c>
      <c r="H1857" s="8">
        <v>85281</v>
      </c>
    </row>
    <row r="1858" spans="1:8" x14ac:dyDescent="0.25">
      <c r="A1858">
        <v>8560</v>
      </c>
      <c r="B1858" t="s">
        <v>1100</v>
      </c>
      <c r="C1858" t="s">
        <v>2697</v>
      </c>
      <c r="D1858" t="s">
        <v>848</v>
      </c>
      <c r="E1858" t="s">
        <v>8</v>
      </c>
      <c r="F1858" t="s">
        <v>308</v>
      </c>
      <c r="G1858" t="s">
        <v>5177</v>
      </c>
      <c r="H1858" s="8">
        <v>7087</v>
      </c>
    </row>
    <row r="1859" spans="1:8" x14ac:dyDescent="0.25">
      <c r="A1859">
        <v>8563</v>
      </c>
      <c r="B1859" t="s">
        <v>2299</v>
      </c>
      <c r="C1859" t="s">
        <v>93</v>
      </c>
      <c r="D1859" t="s">
        <v>778</v>
      </c>
      <c r="E1859" t="s">
        <v>8</v>
      </c>
      <c r="F1859" t="s">
        <v>140</v>
      </c>
      <c r="G1859" t="s">
        <v>2300</v>
      </c>
      <c r="H1859" s="8">
        <v>30349</v>
      </c>
    </row>
    <row r="1860" spans="1:8" x14ac:dyDescent="0.25">
      <c r="A1860">
        <v>8577</v>
      </c>
      <c r="B1860" t="s">
        <v>995</v>
      </c>
      <c r="C1860" t="s">
        <v>93</v>
      </c>
      <c r="D1860" t="s">
        <v>107</v>
      </c>
      <c r="E1860" t="s">
        <v>8</v>
      </c>
      <c r="F1860" t="s">
        <v>283</v>
      </c>
      <c r="G1860" t="s">
        <v>4966</v>
      </c>
      <c r="H1860" s="8">
        <v>23455</v>
      </c>
    </row>
    <row r="1861" spans="1:8" x14ac:dyDescent="0.25">
      <c r="A1861">
        <v>8579</v>
      </c>
      <c r="B1861" t="s">
        <v>1800</v>
      </c>
      <c r="C1861" t="s">
        <v>93</v>
      </c>
      <c r="D1861" t="s">
        <v>2175</v>
      </c>
      <c r="E1861" t="s">
        <v>27</v>
      </c>
      <c r="F1861" t="s">
        <v>114</v>
      </c>
      <c r="G1861" t="s">
        <v>2176</v>
      </c>
      <c r="H1861" s="8">
        <v>76106</v>
      </c>
    </row>
    <row r="1862" spans="1:8" x14ac:dyDescent="0.25">
      <c r="A1862">
        <v>8582</v>
      </c>
      <c r="B1862" t="s">
        <v>699</v>
      </c>
      <c r="C1862" t="s">
        <v>2216</v>
      </c>
      <c r="D1862" t="s">
        <v>107</v>
      </c>
      <c r="E1862" t="s">
        <v>95</v>
      </c>
      <c r="F1862" t="s">
        <v>114</v>
      </c>
      <c r="G1862" t="s">
        <v>3021</v>
      </c>
      <c r="H1862" s="8">
        <v>77088</v>
      </c>
    </row>
    <row r="1863" spans="1:8" x14ac:dyDescent="0.25">
      <c r="A1863">
        <v>8584</v>
      </c>
      <c r="B1863" t="s">
        <v>5</v>
      </c>
      <c r="C1863" t="s">
        <v>93</v>
      </c>
      <c r="D1863" t="s">
        <v>107</v>
      </c>
      <c r="E1863" t="s">
        <v>8</v>
      </c>
      <c r="F1863" t="s">
        <v>9</v>
      </c>
      <c r="G1863" t="s">
        <v>3791</v>
      </c>
      <c r="H1863" s="8">
        <v>725</v>
      </c>
    </row>
    <row r="1864" spans="1:8" x14ac:dyDescent="0.25">
      <c r="A1864">
        <v>8586</v>
      </c>
      <c r="B1864" t="s">
        <v>5</v>
      </c>
      <c r="C1864" t="s">
        <v>93</v>
      </c>
      <c r="D1864" t="s">
        <v>340</v>
      </c>
      <c r="E1864" t="s">
        <v>27</v>
      </c>
      <c r="F1864" t="s">
        <v>9</v>
      </c>
      <c r="G1864" t="s">
        <v>3306</v>
      </c>
      <c r="H1864" s="8">
        <v>725</v>
      </c>
    </row>
    <row r="1865" spans="1:8" x14ac:dyDescent="0.25">
      <c r="A1865">
        <v>8598</v>
      </c>
      <c r="B1865" t="s">
        <v>117</v>
      </c>
      <c r="C1865" t="s">
        <v>93</v>
      </c>
      <c r="D1865" t="s">
        <v>4469</v>
      </c>
      <c r="E1865" t="s">
        <v>27</v>
      </c>
      <c r="F1865" t="s">
        <v>21</v>
      </c>
      <c r="G1865" t="s">
        <v>3780</v>
      </c>
      <c r="H1865" s="8">
        <v>92117</v>
      </c>
    </row>
    <row r="1866" spans="1:8" x14ac:dyDescent="0.25">
      <c r="A1866">
        <v>8602</v>
      </c>
      <c r="B1866" t="s">
        <v>5</v>
      </c>
      <c r="C1866" t="s">
        <v>2469</v>
      </c>
      <c r="D1866" t="s">
        <v>752</v>
      </c>
      <c r="E1866" t="s">
        <v>95</v>
      </c>
      <c r="F1866" t="s">
        <v>9</v>
      </c>
      <c r="G1866" t="s">
        <v>3638</v>
      </c>
      <c r="H1866" s="8">
        <v>725</v>
      </c>
    </row>
    <row r="1867" spans="1:8" x14ac:dyDescent="0.25">
      <c r="A1867">
        <v>8603</v>
      </c>
      <c r="B1867" t="s">
        <v>748</v>
      </c>
      <c r="C1867" t="s">
        <v>2619</v>
      </c>
      <c r="D1867" t="s">
        <v>107</v>
      </c>
      <c r="E1867" t="s">
        <v>95</v>
      </c>
      <c r="F1867" t="s">
        <v>749</v>
      </c>
      <c r="G1867" t="s">
        <v>3710</v>
      </c>
      <c r="H1867" s="8">
        <v>46227</v>
      </c>
    </row>
    <row r="1868" spans="1:8" x14ac:dyDescent="0.25">
      <c r="A1868">
        <v>8606</v>
      </c>
      <c r="B1868" t="s">
        <v>1844</v>
      </c>
      <c r="C1868" t="s">
        <v>93</v>
      </c>
      <c r="D1868" t="s">
        <v>3118</v>
      </c>
      <c r="E1868" t="s">
        <v>95</v>
      </c>
      <c r="F1868" t="s">
        <v>448</v>
      </c>
      <c r="G1868" t="s">
        <v>3119</v>
      </c>
      <c r="H1868" s="8">
        <v>32792</v>
      </c>
    </row>
    <row r="1869" spans="1:8" x14ac:dyDescent="0.25">
      <c r="A1869">
        <v>8608</v>
      </c>
      <c r="B1869" t="s">
        <v>5</v>
      </c>
      <c r="C1869" t="s">
        <v>93</v>
      </c>
      <c r="D1869" t="s">
        <v>1819</v>
      </c>
      <c r="E1869" t="s">
        <v>95</v>
      </c>
      <c r="F1869" t="s">
        <v>9</v>
      </c>
      <c r="G1869" t="s">
        <v>4230</v>
      </c>
      <c r="H1869" s="8">
        <v>725</v>
      </c>
    </row>
    <row r="1870" spans="1:8" x14ac:dyDescent="0.25">
      <c r="A1870">
        <v>8618</v>
      </c>
      <c r="B1870" t="s">
        <v>4629</v>
      </c>
      <c r="C1870" t="s">
        <v>67</v>
      </c>
      <c r="D1870" t="s">
        <v>2770</v>
      </c>
      <c r="E1870" t="s">
        <v>8</v>
      </c>
      <c r="F1870" t="s">
        <v>749</v>
      </c>
      <c r="G1870" t="s">
        <v>1906</v>
      </c>
      <c r="H1870" s="8">
        <v>47150</v>
      </c>
    </row>
    <row r="1871" spans="1:8" x14ac:dyDescent="0.25">
      <c r="A1871">
        <v>8625</v>
      </c>
      <c r="B1871" t="s">
        <v>5</v>
      </c>
      <c r="C1871" t="s">
        <v>93</v>
      </c>
      <c r="D1871" t="s">
        <v>107</v>
      </c>
      <c r="E1871" t="s">
        <v>8</v>
      </c>
      <c r="F1871" t="s">
        <v>9</v>
      </c>
      <c r="G1871" t="s">
        <v>965</v>
      </c>
      <c r="H1871" s="8">
        <v>725</v>
      </c>
    </row>
    <row r="1872" spans="1:8" x14ac:dyDescent="0.25">
      <c r="A1872">
        <v>8636</v>
      </c>
      <c r="B1872" t="s">
        <v>3915</v>
      </c>
      <c r="C1872" t="s">
        <v>3126</v>
      </c>
      <c r="D1872" t="s">
        <v>3708</v>
      </c>
      <c r="E1872" t="s">
        <v>8</v>
      </c>
      <c r="F1872" t="s">
        <v>88</v>
      </c>
      <c r="G1872" t="s">
        <v>4711</v>
      </c>
      <c r="H1872" s="8">
        <v>13440</v>
      </c>
    </row>
    <row r="1873" spans="1:8" x14ac:dyDescent="0.25">
      <c r="A1873">
        <v>8637</v>
      </c>
      <c r="B1873" t="s">
        <v>5</v>
      </c>
      <c r="C1873" t="s">
        <v>93</v>
      </c>
      <c r="D1873" t="s">
        <v>107</v>
      </c>
      <c r="E1873" t="s">
        <v>27</v>
      </c>
      <c r="F1873" t="s">
        <v>9</v>
      </c>
      <c r="G1873" t="s">
        <v>4565</v>
      </c>
      <c r="H1873" s="8">
        <v>725</v>
      </c>
    </row>
    <row r="1874" spans="1:8" x14ac:dyDescent="0.25">
      <c r="A1874">
        <v>8638</v>
      </c>
      <c r="B1874" t="s">
        <v>174</v>
      </c>
      <c r="C1874" t="s">
        <v>1303</v>
      </c>
      <c r="D1874" t="s">
        <v>2120</v>
      </c>
      <c r="E1874" t="s">
        <v>8</v>
      </c>
      <c r="F1874" t="s">
        <v>21</v>
      </c>
      <c r="G1874" t="s">
        <v>2715</v>
      </c>
      <c r="H1874" s="8">
        <v>90057</v>
      </c>
    </row>
    <row r="1875" spans="1:8" x14ac:dyDescent="0.25">
      <c r="A1875">
        <v>8660</v>
      </c>
      <c r="B1875" t="s">
        <v>5</v>
      </c>
      <c r="C1875" t="s">
        <v>93</v>
      </c>
      <c r="D1875" t="s">
        <v>107</v>
      </c>
      <c r="E1875" t="s">
        <v>95</v>
      </c>
      <c r="F1875" t="s">
        <v>9</v>
      </c>
      <c r="G1875" t="s">
        <v>511</v>
      </c>
      <c r="H1875" s="8">
        <v>725</v>
      </c>
    </row>
    <row r="1876" spans="1:8" x14ac:dyDescent="0.25">
      <c r="A1876">
        <v>8668</v>
      </c>
      <c r="B1876" t="s">
        <v>5</v>
      </c>
      <c r="C1876" t="s">
        <v>2750</v>
      </c>
      <c r="D1876" t="s">
        <v>1308</v>
      </c>
      <c r="E1876" t="s">
        <v>27</v>
      </c>
      <c r="F1876" t="s">
        <v>9</v>
      </c>
      <c r="G1876" t="s">
        <v>4558</v>
      </c>
      <c r="H1876" s="8">
        <v>725</v>
      </c>
    </row>
    <row r="1877" spans="1:8" x14ac:dyDescent="0.25">
      <c r="A1877">
        <v>8669</v>
      </c>
      <c r="B1877" t="s">
        <v>2866</v>
      </c>
      <c r="C1877" t="s">
        <v>2713</v>
      </c>
      <c r="D1877" t="s">
        <v>1216</v>
      </c>
      <c r="E1877" t="s">
        <v>8</v>
      </c>
      <c r="F1877" t="s">
        <v>88</v>
      </c>
      <c r="G1877" t="s">
        <v>4648</v>
      </c>
      <c r="H1877" s="8">
        <v>11103</v>
      </c>
    </row>
    <row r="1878" spans="1:8" x14ac:dyDescent="0.25">
      <c r="A1878">
        <v>8670</v>
      </c>
      <c r="B1878" t="s">
        <v>5</v>
      </c>
      <c r="C1878" t="s">
        <v>93</v>
      </c>
      <c r="D1878" t="s">
        <v>107</v>
      </c>
      <c r="E1878" t="s">
        <v>8</v>
      </c>
      <c r="F1878" t="s">
        <v>9</v>
      </c>
      <c r="G1878" t="s">
        <v>5296</v>
      </c>
      <c r="H1878" s="8">
        <v>725</v>
      </c>
    </row>
    <row r="1879" spans="1:8" x14ac:dyDescent="0.25">
      <c r="A1879">
        <v>8685</v>
      </c>
      <c r="B1879" t="s">
        <v>2870</v>
      </c>
      <c r="C1879" t="s">
        <v>93</v>
      </c>
      <c r="D1879" t="s">
        <v>2960</v>
      </c>
      <c r="E1879" t="s">
        <v>8</v>
      </c>
      <c r="F1879" t="s">
        <v>21</v>
      </c>
      <c r="G1879" t="s">
        <v>5453</v>
      </c>
      <c r="H1879" s="8">
        <v>92701</v>
      </c>
    </row>
    <row r="1880" spans="1:8" x14ac:dyDescent="0.25">
      <c r="A1880">
        <v>8694</v>
      </c>
      <c r="B1880" t="s">
        <v>1844</v>
      </c>
      <c r="C1880" t="s">
        <v>1718</v>
      </c>
      <c r="D1880" t="s">
        <v>107</v>
      </c>
      <c r="E1880" t="s">
        <v>27</v>
      </c>
      <c r="F1880" t="s">
        <v>448</v>
      </c>
      <c r="G1880" t="s">
        <v>2209</v>
      </c>
      <c r="H1880" s="8">
        <v>32792</v>
      </c>
    </row>
    <row r="1881" spans="1:8" x14ac:dyDescent="0.25">
      <c r="A1881">
        <v>8697</v>
      </c>
      <c r="B1881" t="s">
        <v>5</v>
      </c>
      <c r="C1881" t="s">
        <v>1401</v>
      </c>
      <c r="D1881" t="s">
        <v>107</v>
      </c>
      <c r="E1881" t="s">
        <v>95</v>
      </c>
      <c r="F1881" t="s">
        <v>9</v>
      </c>
      <c r="G1881" t="s">
        <v>1717</v>
      </c>
      <c r="H1881" s="8">
        <v>725</v>
      </c>
    </row>
    <row r="1882" spans="1:8" x14ac:dyDescent="0.25">
      <c r="A1882">
        <v>8698</v>
      </c>
      <c r="B1882" t="s">
        <v>2738</v>
      </c>
      <c r="C1882" t="s">
        <v>93</v>
      </c>
      <c r="D1882" t="s">
        <v>578</v>
      </c>
      <c r="E1882" t="s">
        <v>8</v>
      </c>
      <c r="F1882" t="s">
        <v>21</v>
      </c>
      <c r="G1882" t="s">
        <v>2739</v>
      </c>
      <c r="H1882" s="8">
        <v>93030</v>
      </c>
    </row>
    <row r="1883" spans="1:8" x14ac:dyDescent="0.25">
      <c r="A1883">
        <v>8700</v>
      </c>
      <c r="B1883" t="s">
        <v>1143</v>
      </c>
      <c r="C1883" t="s">
        <v>93</v>
      </c>
      <c r="D1883" t="s">
        <v>107</v>
      </c>
      <c r="E1883" t="s">
        <v>95</v>
      </c>
      <c r="F1883" t="s">
        <v>1145</v>
      </c>
      <c r="G1883" t="s">
        <v>3683</v>
      </c>
      <c r="H1883" s="8">
        <v>53215</v>
      </c>
    </row>
    <row r="1884" spans="1:8" x14ac:dyDescent="0.25">
      <c r="A1884">
        <v>8704</v>
      </c>
      <c r="B1884" t="s">
        <v>5</v>
      </c>
      <c r="C1884" t="s">
        <v>93</v>
      </c>
      <c r="D1884" t="s">
        <v>3337</v>
      </c>
      <c r="E1884" t="s">
        <v>8</v>
      </c>
      <c r="F1884" t="s">
        <v>9</v>
      </c>
      <c r="G1884" t="s">
        <v>3338</v>
      </c>
      <c r="H1884" s="8">
        <v>725</v>
      </c>
    </row>
    <row r="1885" spans="1:8" x14ac:dyDescent="0.25">
      <c r="A1885">
        <v>8705</v>
      </c>
      <c r="B1885" t="s">
        <v>3953</v>
      </c>
      <c r="C1885" t="s">
        <v>711</v>
      </c>
      <c r="D1885" t="s">
        <v>107</v>
      </c>
      <c r="E1885" t="s">
        <v>8</v>
      </c>
      <c r="F1885" t="s">
        <v>21</v>
      </c>
      <c r="G1885" t="s">
        <v>4758</v>
      </c>
      <c r="H1885" s="8">
        <v>95207</v>
      </c>
    </row>
    <row r="1886" spans="1:8" x14ac:dyDescent="0.25">
      <c r="A1886">
        <v>8715</v>
      </c>
      <c r="B1886" t="s">
        <v>1276</v>
      </c>
      <c r="C1886" t="s">
        <v>93</v>
      </c>
      <c r="D1886" t="s">
        <v>2278</v>
      </c>
      <c r="E1886" t="s">
        <v>27</v>
      </c>
      <c r="F1886" t="s">
        <v>341</v>
      </c>
      <c r="G1886" t="s">
        <v>2279</v>
      </c>
      <c r="H1886" s="8">
        <v>27502</v>
      </c>
    </row>
    <row r="1887" spans="1:8" x14ac:dyDescent="0.25">
      <c r="A1887">
        <v>8717</v>
      </c>
      <c r="B1887" t="s">
        <v>204</v>
      </c>
      <c r="C1887" t="s">
        <v>1399</v>
      </c>
      <c r="D1887" t="s">
        <v>842</v>
      </c>
      <c r="E1887" t="s">
        <v>95</v>
      </c>
      <c r="F1887" t="s">
        <v>21</v>
      </c>
      <c r="G1887" t="s">
        <v>2515</v>
      </c>
      <c r="H1887" s="8">
        <v>91344</v>
      </c>
    </row>
    <row r="1888" spans="1:8" x14ac:dyDescent="0.25">
      <c r="A1888">
        <v>8720</v>
      </c>
      <c r="B1888" t="s">
        <v>246</v>
      </c>
      <c r="C1888" t="s">
        <v>93</v>
      </c>
      <c r="D1888" t="s">
        <v>247</v>
      </c>
      <c r="E1888" t="s">
        <v>27</v>
      </c>
      <c r="F1888" t="s">
        <v>248</v>
      </c>
      <c r="G1888" t="s">
        <v>249</v>
      </c>
      <c r="H1888" s="8">
        <v>44136</v>
      </c>
    </row>
    <row r="1889" spans="1:8" x14ac:dyDescent="0.25">
      <c r="A1889">
        <v>8731</v>
      </c>
      <c r="B1889" t="s">
        <v>1899</v>
      </c>
      <c r="C1889" t="s">
        <v>696</v>
      </c>
      <c r="D1889" t="s">
        <v>578</v>
      </c>
      <c r="E1889" t="s">
        <v>95</v>
      </c>
      <c r="F1889" t="s">
        <v>381</v>
      </c>
      <c r="G1889" t="s">
        <v>4012</v>
      </c>
      <c r="H1889" s="8">
        <v>48224</v>
      </c>
    </row>
    <row r="1890" spans="1:8" x14ac:dyDescent="0.25">
      <c r="A1890">
        <v>8732</v>
      </c>
      <c r="B1890" t="s">
        <v>1782</v>
      </c>
      <c r="C1890" t="s">
        <v>1188</v>
      </c>
      <c r="D1890" t="s">
        <v>1862</v>
      </c>
      <c r="E1890" t="s">
        <v>8</v>
      </c>
      <c r="F1890" t="s">
        <v>140</v>
      </c>
      <c r="G1890" t="s">
        <v>4865</v>
      </c>
      <c r="H1890" s="8">
        <v>30067</v>
      </c>
    </row>
    <row r="1891" spans="1:8" x14ac:dyDescent="0.25">
      <c r="A1891">
        <v>8742</v>
      </c>
      <c r="B1891" t="s">
        <v>155</v>
      </c>
      <c r="C1891" t="s">
        <v>93</v>
      </c>
      <c r="D1891" t="s">
        <v>53</v>
      </c>
      <c r="E1891" t="s">
        <v>8</v>
      </c>
      <c r="F1891" t="s">
        <v>1042</v>
      </c>
      <c r="G1891" t="s">
        <v>2593</v>
      </c>
      <c r="H1891" s="8">
        <v>29223</v>
      </c>
    </row>
    <row r="1892" spans="1:8" x14ac:dyDescent="0.25">
      <c r="A1892">
        <v>8743</v>
      </c>
      <c r="B1892" t="s">
        <v>5</v>
      </c>
      <c r="C1892" t="s">
        <v>462</v>
      </c>
      <c r="D1892" t="s">
        <v>107</v>
      </c>
      <c r="E1892" t="s">
        <v>8</v>
      </c>
      <c r="F1892" t="s">
        <v>9</v>
      </c>
      <c r="G1892" t="s">
        <v>4033</v>
      </c>
      <c r="H1892" s="8">
        <v>725</v>
      </c>
    </row>
    <row r="1893" spans="1:8" x14ac:dyDescent="0.25">
      <c r="A1893">
        <v>8747</v>
      </c>
      <c r="B1893" t="s">
        <v>1618</v>
      </c>
      <c r="C1893" t="s">
        <v>93</v>
      </c>
      <c r="D1893" t="s">
        <v>107</v>
      </c>
      <c r="E1893" t="s">
        <v>27</v>
      </c>
      <c r="F1893" t="s">
        <v>381</v>
      </c>
      <c r="G1893" t="s">
        <v>1619</v>
      </c>
      <c r="H1893" s="8">
        <v>48192</v>
      </c>
    </row>
    <row r="1894" spans="1:8" x14ac:dyDescent="0.25">
      <c r="A1894">
        <v>8749</v>
      </c>
      <c r="B1894" t="s">
        <v>142</v>
      </c>
      <c r="C1894" t="s">
        <v>573</v>
      </c>
      <c r="D1894" t="s">
        <v>3224</v>
      </c>
      <c r="E1894" t="s">
        <v>8</v>
      </c>
      <c r="F1894" t="s">
        <v>88</v>
      </c>
      <c r="G1894" t="s">
        <v>96</v>
      </c>
      <c r="H1894" s="8">
        <v>10468</v>
      </c>
    </row>
    <row r="1895" spans="1:8" x14ac:dyDescent="0.25">
      <c r="A1895">
        <v>8750</v>
      </c>
      <c r="B1895" t="s">
        <v>1132</v>
      </c>
      <c r="C1895" t="s">
        <v>93</v>
      </c>
      <c r="D1895" t="s">
        <v>107</v>
      </c>
      <c r="E1895" t="s">
        <v>8</v>
      </c>
      <c r="F1895" t="s">
        <v>21</v>
      </c>
      <c r="G1895" t="s">
        <v>1133</v>
      </c>
      <c r="H1895" s="8">
        <v>92083</v>
      </c>
    </row>
    <row r="1896" spans="1:8" x14ac:dyDescent="0.25">
      <c r="A1896">
        <v>8754</v>
      </c>
      <c r="B1896" t="s">
        <v>702</v>
      </c>
      <c r="C1896" t="s">
        <v>1080</v>
      </c>
      <c r="D1896" t="s">
        <v>1284</v>
      </c>
      <c r="E1896" t="s">
        <v>8</v>
      </c>
      <c r="F1896" t="s">
        <v>88</v>
      </c>
      <c r="G1896" t="s">
        <v>1285</v>
      </c>
      <c r="H1896" s="8">
        <v>11419</v>
      </c>
    </row>
    <row r="1897" spans="1:8" x14ac:dyDescent="0.25">
      <c r="A1897">
        <v>8755</v>
      </c>
      <c r="B1897" t="s">
        <v>5</v>
      </c>
      <c r="C1897" t="s">
        <v>971</v>
      </c>
      <c r="D1897" t="s">
        <v>505</v>
      </c>
      <c r="E1897" t="s">
        <v>8</v>
      </c>
      <c r="F1897" t="s">
        <v>9</v>
      </c>
      <c r="G1897" t="s">
        <v>4463</v>
      </c>
      <c r="H1897" s="8">
        <v>725</v>
      </c>
    </row>
    <row r="1898" spans="1:8" x14ac:dyDescent="0.25">
      <c r="A1898">
        <v>8758</v>
      </c>
      <c r="B1898" t="s">
        <v>5</v>
      </c>
      <c r="C1898" t="s">
        <v>93</v>
      </c>
      <c r="D1898" t="s">
        <v>1465</v>
      </c>
      <c r="E1898" t="s">
        <v>8</v>
      </c>
      <c r="F1898" t="s">
        <v>9</v>
      </c>
      <c r="G1898" t="s">
        <v>1466</v>
      </c>
      <c r="H1898" s="8">
        <v>725</v>
      </c>
    </row>
    <row r="1899" spans="1:8" x14ac:dyDescent="0.25">
      <c r="A1899">
        <v>8764</v>
      </c>
      <c r="B1899" t="s">
        <v>187</v>
      </c>
      <c r="C1899" t="s">
        <v>93</v>
      </c>
      <c r="D1899" t="s">
        <v>3419</v>
      </c>
      <c r="E1899" t="s">
        <v>95</v>
      </c>
      <c r="F1899" t="s">
        <v>190</v>
      </c>
      <c r="G1899" t="s">
        <v>312</v>
      </c>
      <c r="H1899" s="8">
        <v>85345</v>
      </c>
    </row>
    <row r="1900" spans="1:8" x14ac:dyDescent="0.25">
      <c r="A1900">
        <v>8770</v>
      </c>
      <c r="B1900" t="s">
        <v>2101</v>
      </c>
      <c r="C1900" t="s">
        <v>93</v>
      </c>
      <c r="D1900" t="s">
        <v>107</v>
      </c>
      <c r="E1900" t="s">
        <v>8</v>
      </c>
      <c r="F1900" t="s">
        <v>77</v>
      </c>
      <c r="G1900" t="s">
        <v>4658</v>
      </c>
      <c r="H1900" s="8">
        <v>19382</v>
      </c>
    </row>
    <row r="1901" spans="1:8" x14ac:dyDescent="0.25">
      <c r="A1901">
        <v>8771</v>
      </c>
      <c r="B1901" t="s">
        <v>5</v>
      </c>
      <c r="C1901" t="s">
        <v>755</v>
      </c>
      <c r="D1901" t="s">
        <v>144</v>
      </c>
      <c r="E1901" t="s">
        <v>27</v>
      </c>
      <c r="F1901" t="s">
        <v>9</v>
      </c>
      <c r="G1901" t="s">
        <v>218</v>
      </c>
      <c r="H1901" s="8">
        <v>725</v>
      </c>
    </row>
    <row r="1902" spans="1:8" x14ac:dyDescent="0.25">
      <c r="A1902">
        <v>8773</v>
      </c>
      <c r="B1902" t="s">
        <v>5</v>
      </c>
      <c r="C1902" t="s">
        <v>1321</v>
      </c>
      <c r="D1902" t="s">
        <v>1370</v>
      </c>
      <c r="E1902" t="s">
        <v>8</v>
      </c>
      <c r="F1902" t="s">
        <v>9</v>
      </c>
      <c r="G1902" t="s">
        <v>5179</v>
      </c>
      <c r="H1902" s="8">
        <v>725</v>
      </c>
    </row>
    <row r="1903" spans="1:8" x14ac:dyDescent="0.25">
      <c r="A1903">
        <v>8776</v>
      </c>
      <c r="B1903" t="s">
        <v>5</v>
      </c>
      <c r="C1903" t="s">
        <v>891</v>
      </c>
      <c r="D1903" t="s">
        <v>3377</v>
      </c>
      <c r="E1903" t="s">
        <v>8</v>
      </c>
      <c r="F1903" t="s">
        <v>9</v>
      </c>
      <c r="G1903" t="s">
        <v>3378</v>
      </c>
      <c r="H1903" s="8">
        <v>725</v>
      </c>
    </row>
    <row r="1904" spans="1:8" x14ac:dyDescent="0.25">
      <c r="A1904">
        <v>8782</v>
      </c>
      <c r="B1904" t="s">
        <v>5</v>
      </c>
      <c r="C1904" t="s">
        <v>2693</v>
      </c>
      <c r="D1904" t="s">
        <v>107</v>
      </c>
      <c r="E1904" t="s">
        <v>95</v>
      </c>
      <c r="F1904" t="s">
        <v>9</v>
      </c>
      <c r="G1904" t="s">
        <v>1983</v>
      </c>
      <c r="H1904" s="8">
        <v>725</v>
      </c>
    </row>
    <row r="1905" spans="1:8" x14ac:dyDescent="0.25">
      <c r="A1905">
        <v>8784</v>
      </c>
      <c r="B1905" t="s">
        <v>5</v>
      </c>
      <c r="C1905" t="s">
        <v>2124</v>
      </c>
      <c r="D1905" t="s">
        <v>107</v>
      </c>
      <c r="E1905" t="s">
        <v>95</v>
      </c>
      <c r="F1905" t="s">
        <v>9</v>
      </c>
      <c r="G1905" t="s">
        <v>5046</v>
      </c>
      <c r="H1905" s="8">
        <v>725</v>
      </c>
    </row>
    <row r="1906" spans="1:8" x14ac:dyDescent="0.25">
      <c r="A1906">
        <v>8785</v>
      </c>
      <c r="B1906" t="s">
        <v>368</v>
      </c>
      <c r="C1906" t="s">
        <v>93</v>
      </c>
      <c r="D1906" t="s">
        <v>3609</v>
      </c>
      <c r="E1906" t="s">
        <v>95</v>
      </c>
      <c r="F1906" t="s">
        <v>88</v>
      </c>
      <c r="G1906" t="s">
        <v>5623</v>
      </c>
      <c r="H1906" s="8">
        <v>10023</v>
      </c>
    </row>
    <row r="1907" spans="1:8" x14ac:dyDescent="0.25">
      <c r="A1907">
        <v>8789</v>
      </c>
      <c r="B1907" t="s">
        <v>5</v>
      </c>
      <c r="C1907" t="s">
        <v>2025</v>
      </c>
      <c r="D1907" t="s">
        <v>725</v>
      </c>
      <c r="E1907" t="s">
        <v>8</v>
      </c>
      <c r="F1907" t="s">
        <v>9</v>
      </c>
      <c r="G1907" t="s">
        <v>3626</v>
      </c>
      <c r="H1907" s="8">
        <v>725</v>
      </c>
    </row>
    <row r="1908" spans="1:8" x14ac:dyDescent="0.25">
      <c r="A1908">
        <v>8790</v>
      </c>
      <c r="B1908" t="s">
        <v>2744</v>
      </c>
      <c r="C1908" t="s">
        <v>93</v>
      </c>
      <c r="D1908" t="s">
        <v>1616</v>
      </c>
      <c r="E1908" t="s">
        <v>8</v>
      </c>
      <c r="F1908" t="s">
        <v>308</v>
      </c>
      <c r="G1908" t="s">
        <v>4959</v>
      </c>
      <c r="H1908" s="8">
        <v>8753</v>
      </c>
    </row>
    <row r="1909" spans="1:8" x14ac:dyDescent="0.25">
      <c r="A1909">
        <v>8791</v>
      </c>
      <c r="B1909" t="s">
        <v>5</v>
      </c>
      <c r="C1909" t="s">
        <v>1032</v>
      </c>
      <c r="D1909" t="s">
        <v>1411</v>
      </c>
      <c r="E1909" t="s">
        <v>8</v>
      </c>
      <c r="F1909" t="s">
        <v>9</v>
      </c>
      <c r="G1909" t="s">
        <v>1412</v>
      </c>
      <c r="H1909" s="8">
        <v>725</v>
      </c>
    </row>
    <row r="1910" spans="1:8" x14ac:dyDescent="0.25">
      <c r="A1910">
        <v>8792</v>
      </c>
      <c r="B1910" t="s">
        <v>1779</v>
      </c>
      <c r="C1910" t="s">
        <v>93</v>
      </c>
      <c r="D1910" t="s">
        <v>107</v>
      </c>
      <c r="E1910" t="s">
        <v>8</v>
      </c>
      <c r="F1910" t="s">
        <v>21</v>
      </c>
      <c r="G1910" t="s">
        <v>4067</v>
      </c>
      <c r="H1910" s="8">
        <v>94541</v>
      </c>
    </row>
    <row r="1911" spans="1:8" x14ac:dyDescent="0.25">
      <c r="A1911">
        <v>8798</v>
      </c>
      <c r="B1911" t="s">
        <v>5</v>
      </c>
      <c r="C1911" t="s">
        <v>236</v>
      </c>
      <c r="D1911" t="s">
        <v>107</v>
      </c>
      <c r="E1911" t="s">
        <v>8</v>
      </c>
      <c r="F1911" t="s">
        <v>9</v>
      </c>
      <c r="G1911" t="s">
        <v>5098</v>
      </c>
      <c r="H1911" s="8">
        <v>725</v>
      </c>
    </row>
    <row r="1912" spans="1:8" x14ac:dyDescent="0.25">
      <c r="A1912">
        <v>8809</v>
      </c>
      <c r="B1912" t="s">
        <v>1833</v>
      </c>
      <c r="C1912" t="s">
        <v>616</v>
      </c>
      <c r="D1912" t="s">
        <v>4561</v>
      </c>
      <c r="E1912" t="s">
        <v>8</v>
      </c>
      <c r="F1912" t="s">
        <v>21</v>
      </c>
      <c r="G1912" t="s">
        <v>2192</v>
      </c>
      <c r="H1912" s="8">
        <v>93304</v>
      </c>
    </row>
    <row r="1913" spans="1:8" x14ac:dyDescent="0.25">
      <c r="A1913">
        <v>8814</v>
      </c>
      <c r="B1913" t="s">
        <v>3022</v>
      </c>
      <c r="C1913" t="s">
        <v>785</v>
      </c>
      <c r="D1913" t="s">
        <v>2531</v>
      </c>
      <c r="E1913" t="s">
        <v>8</v>
      </c>
      <c r="F1913" t="s">
        <v>21</v>
      </c>
      <c r="G1913" t="s">
        <v>3023</v>
      </c>
      <c r="H1913" s="8">
        <v>94591</v>
      </c>
    </row>
    <row r="1914" spans="1:8" x14ac:dyDescent="0.25">
      <c r="A1914">
        <v>8817</v>
      </c>
      <c r="B1914" t="s">
        <v>2099</v>
      </c>
      <c r="C1914" t="s">
        <v>93</v>
      </c>
      <c r="D1914" t="s">
        <v>107</v>
      </c>
      <c r="E1914" t="s">
        <v>95</v>
      </c>
      <c r="F1914" t="s">
        <v>21</v>
      </c>
      <c r="G1914" t="s">
        <v>5082</v>
      </c>
      <c r="H1914" s="8">
        <v>91306</v>
      </c>
    </row>
    <row r="1915" spans="1:8" x14ac:dyDescent="0.25">
      <c r="A1915">
        <v>8821</v>
      </c>
      <c r="B1915" t="s">
        <v>5</v>
      </c>
      <c r="C1915" t="s">
        <v>93</v>
      </c>
      <c r="D1915" t="s">
        <v>1730</v>
      </c>
      <c r="E1915" t="s">
        <v>95</v>
      </c>
      <c r="F1915" t="s">
        <v>9</v>
      </c>
      <c r="G1915" t="s">
        <v>1731</v>
      </c>
      <c r="H1915" s="8">
        <v>725</v>
      </c>
    </row>
    <row r="1916" spans="1:8" x14ac:dyDescent="0.25">
      <c r="A1916">
        <v>8822</v>
      </c>
      <c r="B1916" t="s">
        <v>508</v>
      </c>
      <c r="C1916" t="s">
        <v>1406</v>
      </c>
      <c r="D1916" t="s">
        <v>107</v>
      </c>
      <c r="E1916" t="s">
        <v>95</v>
      </c>
      <c r="F1916" t="s">
        <v>114</v>
      </c>
      <c r="G1916" t="s">
        <v>5626</v>
      </c>
      <c r="H1916" s="8">
        <v>75211</v>
      </c>
    </row>
    <row r="1917" spans="1:8" x14ac:dyDescent="0.25">
      <c r="A1917">
        <v>8827</v>
      </c>
      <c r="B1917" t="s">
        <v>440</v>
      </c>
      <c r="C1917" t="s">
        <v>785</v>
      </c>
      <c r="D1917" t="s">
        <v>574</v>
      </c>
      <c r="E1917" t="s">
        <v>95</v>
      </c>
      <c r="F1917" t="s">
        <v>114</v>
      </c>
      <c r="G1917" t="s">
        <v>5405</v>
      </c>
      <c r="H1917" s="8">
        <v>78240</v>
      </c>
    </row>
    <row r="1918" spans="1:8" x14ac:dyDescent="0.25">
      <c r="A1918">
        <v>8828</v>
      </c>
      <c r="B1918" t="s">
        <v>5</v>
      </c>
      <c r="C1918" t="s">
        <v>93</v>
      </c>
      <c r="D1918" t="s">
        <v>3583</v>
      </c>
      <c r="E1918" t="s">
        <v>95</v>
      </c>
      <c r="F1918" t="s">
        <v>9</v>
      </c>
      <c r="G1918" t="s">
        <v>3584</v>
      </c>
      <c r="H1918" s="8">
        <v>725</v>
      </c>
    </row>
    <row r="1919" spans="1:8" x14ac:dyDescent="0.25">
      <c r="A1919">
        <v>8834</v>
      </c>
      <c r="B1919" t="s">
        <v>707</v>
      </c>
      <c r="C1919" t="s">
        <v>1039</v>
      </c>
      <c r="D1919" t="s">
        <v>2706</v>
      </c>
      <c r="E1919" t="s">
        <v>95</v>
      </c>
      <c r="F1919" t="s">
        <v>21</v>
      </c>
      <c r="G1919" t="s">
        <v>2914</v>
      </c>
      <c r="H1919" s="8">
        <v>93065</v>
      </c>
    </row>
    <row r="1920" spans="1:8" x14ac:dyDescent="0.25">
      <c r="A1920">
        <v>8835</v>
      </c>
      <c r="B1920" t="s">
        <v>823</v>
      </c>
      <c r="C1920" t="s">
        <v>93</v>
      </c>
      <c r="D1920" t="s">
        <v>107</v>
      </c>
      <c r="E1920" t="s">
        <v>27</v>
      </c>
      <c r="F1920" t="s">
        <v>114</v>
      </c>
      <c r="G1920" t="s">
        <v>4451</v>
      </c>
      <c r="H1920" s="8">
        <v>77469</v>
      </c>
    </row>
    <row r="1921" spans="1:8" x14ac:dyDescent="0.25">
      <c r="A1921">
        <v>8838</v>
      </c>
      <c r="B1921" t="s">
        <v>5</v>
      </c>
      <c r="C1921" t="s">
        <v>2080</v>
      </c>
      <c r="D1921" t="s">
        <v>1677</v>
      </c>
      <c r="E1921" t="s">
        <v>27</v>
      </c>
      <c r="F1921" t="s">
        <v>9</v>
      </c>
      <c r="G1921" t="s">
        <v>2081</v>
      </c>
      <c r="H1921" s="8">
        <v>725</v>
      </c>
    </row>
    <row r="1922" spans="1:8" x14ac:dyDescent="0.25">
      <c r="A1922">
        <v>8844</v>
      </c>
      <c r="B1922" t="s">
        <v>5</v>
      </c>
      <c r="C1922" t="s">
        <v>93</v>
      </c>
      <c r="D1922" t="s">
        <v>567</v>
      </c>
      <c r="E1922" t="s">
        <v>27</v>
      </c>
      <c r="F1922" t="s">
        <v>9</v>
      </c>
      <c r="G1922" t="s">
        <v>4542</v>
      </c>
      <c r="H1922" s="8">
        <v>725</v>
      </c>
    </row>
    <row r="1923" spans="1:8" x14ac:dyDescent="0.25">
      <c r="A1923">
        <v>8845</v>
      </c>
      <c r="B1923" t="s">
        <v>427</v>
      </c>
      <c r="C1923" t="s">
        <v>112</v>
      </c>
      <c r="D1923" t="s">
        <v>428</v>
      </c>
      <c r="E1923" t="s">
        <v>8</v>
      </c>
      <c r="F1923" t="s">
        <v>9</v>
      </c>
      <c r="G1923" t="s">
        <v>429</v>
      </c>
      <c r="H1923" s="8">
        <v>921</v>
      </c>
    </row>
    <row r="1924" spans="1:8" x14ac:dyDescent="0.25">
      <c r="A1924">
        <v>8846</v>
      </c>
      <c r="B1924" t="s">
        <v>1966</v>
      </c>
      <c r="C1924" t="s">
        <v>597</v>
      </c>
      <c r="D1924" t="s">
        <v>107</v>
      </c>
      <c r="E1924" t="s">
        <v>8</v>
      </c>
      <c r="F1924" t="s">
        <v>21</v>
      </c>
      <c r="G1924" t="s">
        <v>5593</v>
      </c>
      <c r="H1924" s="8">
        <v>92201</v>
      </c>
    </row>
    <row r="1925" spans="1:8" x14ac:dyDescent="0.25">
      <c r="A1925">
        <v>8850</v>
      </c>
      <c r="B1925" t="s">
        <v>495</v>
      </c>
      <c r="C1925" t="s">
        <v>488</v>
      </c>
      <c r="D1925" t="s">
        <v>107</v>
      </c>
      <c r="E1925" t="s">
        <v>27</v>
      </c>
      <c r="F1925" t="s">
        <v>88</v>
      </c>
      <c r="G1925" t="s">
        <v>3687</v>
      </c>
      <c r="H1925" s="8">
        <v>11207</v>
      </c>
    </row>
    <row r="1926" spans="1:8" x14ac:dyDescent="0.25">
      <c r="A1926">
        <v>8853</v>
      </c>
      <c r="B1926" t="s">
        <v>3433</v>
      </c>
      <c r="C1926" t="s">
        <v>491</v>
      </c>
      <c r="D1926" t="s">
        <v>1411</v>
      </c>
      <c r="E1926" t="s">
        <v>8</v>
      </c>
      <c r="F1926" t="s">
        <v>729</v>
      </c>
      <c r="G1926" t="s">
        <v>3434</v>
      </c>
      <c r="H1926" s="8">
        <v>80126</v>
      </c>
    </row>
    <row r="1927" spans="1:8" x14ac:dyDescent="0.25">
      <c r="A1927">
        <v>8857</v>
      </c>
      <c r="B1927" t="s">
        <v>1168</v>
      </c>
      <c r="C1927" t="s">
        <v>971</v>
      </c>
      <c r="D1927" t="s">
        <v>4273</v>
      </c>
      <c r="E1927" t="s">
        <v>95</v>
      </c>
      <c r="F1927" t="s">
        <v>21</v>
      </c>
      <c r="G1927" t="s">
        <v>5658</v>
      </c>
      <c r="H1927" s="8">
        <v>90250</v>
      </c>
    </row>
    <row r="1928" spans="1:8" x14ac:dyDescent="0.25">
      <c r="A1928">
        <v>8858</v>
      </c>
      <c r="B1928" t="s">
        <v>174</v>
      </c>
      <c r="C1928" t="s">
        <v>93</v>
      </c>
      <c r="D1928" t="s">
        <v>107</v>
      </c>
      <c r="E1928" t="s">
        <v>8</v>
      </c>
      <c r="F1928" t="s">
        <v>21</v>
      </c>
      <c r="G1928" t="s">
        <v>3225</v>
      </c>
      <c r="H1928" s="8">
        <v>90043</v>
      </c>
    </row>
    <row r="1929" spans="1:8" x14ac:dyDescent="0.25">
      <c r="A1929">
        <v>8867</v>
      </c>
      <c r="B1929" t="s">
        <v>5</v>
      </c>
      <c r="C1929" t="s">
        <v>1172</v>
      </c>
      <c r="D1929" t="s">
        <v>3411</v>
      </c>
      <c r="E1929" t="s">
        <v>8</v>
      </c>
      <c r="F1929" t="s">
        <v>9</v>
      </c>
      <c r="G1929" t="s">
        <v>2537</v>
      </c>
      <c r="H1929" s="8">
        <v>725</v>
      </c>
    </row>
    <row r="1930" spans="1:8" x14ac:dyDescent="0.25">
      <c r="A1930">
        <v>8869</v>
      </c>
      <c r="B1930" t="s">
        <v>5</v>
      </c>
      <c r="C1930" t="s">
        <v>597</v>
      </c>
      <c r="D1930" t="s">
        <v>731</v>
      </c>
      <c r="E1930" t="s">
        <v>8</v>
      </c>
      <c r="F1930" t="s">
        <v>9</v>
      </c>
      <c r="G1930" t="s">
        <v>3590</v>
      </c>
      <c r="H1930" s="8">
        <v>725</v>
      </c>
    </row>
    <row r="1931" spans="1:8" x14ac:dyDescent="0.25">
      <c r="A1931">
        <v>8871</v>
      </c>
      <c r="B1931" t="s">
        <v>3919</v>
      </c>
      <c r="C1931" t="s">
        <v>458</v>
      </c>
      <c r="D1931" t="s">
        <v>107</v>
      </c>
      <c r="E1931" t="s">
        <v>95</v>
      </c>
      <c r="F1931" t="s">
        <v>55</v>
      </c>
      <c r="G1931" t="s">
        <v>4255</v>
      </c>
      <c r="H1931" s="8">
        <v>62040</v>
      </c>
    </row>
    <row r="1932" spans="1:8" x14ac:dyDescent="0.25">
      <c r="A1932">
        <v>8873</v>
      </c>
      <c r="B1932" t="s">
        <v>5</v>
      </c>
      <c r="C1932" t="s">
        <v>1767</v>
      </c>
      <c r="D1932" t="s">
        <v>2944</v>
      </c>
      <c r="E1932" t="s">
        <v>27</v>
      </c>
      <c r="F1932" t="s">
        <v>9</v>
      </c>
      <c r="G1932" t="s">
        <v>5581</v>
      </c>
      <c r="H1932" s="8">
        <v>725</v>
      </c>
    </row>
    <row r="1933" spans="1:8" x14ac:dyDescent="0.25">
      <c r="A1933">
        <v>8876</v>
      </c>
      <c r="B1933" t="s">
        <v>5</v>
      </c>
      <c r="C1933" t="s">
        <v>2469</v>
      </c>
      <c r="D1933" t="s">
        <v>107</v>
      </c>
      <c r="E1933" t="s">
        <v>27</v>
      </c>
      <c r="F1933" t="s">
        <v>9</v>
      </c>
      <c r="G1933" t="s">
        <v>4960</v>
      </c>
      <c r="H1933" s="8">
        <v>725</v>
      </c>
    </row>
    <row r="1934" spans="1:8" x14ac:dyDescent="0.25">
      <c r="A1934">
        <v>8879</v>
      </c>
      <c r="B1934" t="s">
        <v>4388</v>
      </c>
      <c r="C1934" t="s">
        <v>93</v>
      </c>
      <c r="D1934" t="s">
        <v>107</v>
      </c>
      <c r="E1934" t="s">
        <v>8</v>
      </c>
      <c r="F1934" t="s">
        <v>140</v>
      </c>
      <c r="G1934" t="s">
        <v>5231</v>
      </c>
      <c r="H1934" s="8">
        <v>30281</v>
      </c>
    </row>
    <row r="1935" spans="1:8" x14ac:dyDescent="0.25">
      <c r="A1935">
        <v>8883</v>
      </c>
      <c r="B1935" t="s">
        <v>5</v>
      </c>
      <c r="C1935" t="s">
        <v>1770</v>
      </c>
      <c r="D1935" t="s">
        <v>1746</v>
      </c>
      <c r="E1935" t="s">
        <v>95</v>
      </c>
      <c r="F1935" t="s">
        <v>9</v>
      </c>
      <c r="G1935" t="s">
        <v>1771</v>
      </c>
      <c r="H1935" s="8">
        <v>725</v>
      </c>
    </row>
    <row r="1936" spans="1:8" x14ac:dyDescent="0.25">
      <c r="A1936">
        <v>8884</v>
      </c>
      <c r="B1936" t="s">
        <v>656</v>
      </c>
      <c r="C1936" t="s">
        <v>167</v>
      </c>
      <c r="D1936" t="s">
        <v>2067</v>
      </c>
      <c r="E1936" t="s">
        <v>95</v>
      </c>
      <c r="F1936" t="s">
        <v>77</v>
      </c>
      <c r="G1936" t="s">
        <v>1912</v>
      </c>
      <c r="H1936" s="8">
        <v>19134</v>
      </c>
    </row>
    <row r="1937" spans="1:8" x14ac:dyDescent="0.25">
      <c r="A1937">
        <v>8890</v>
      </c>
      <c r="B1937" t="s">
        <v>1777</v>
      </c>
      <c r="C1937" t="s">
        <v>93</v>
      </c>
      <c r="D1937" t="s">
        <v>1431</v>
      </c>
      <c r="E1937" t="s">
        <v>27</v>
      </c>
      <c r="F1937" t="s">
        <v>77</v>
      </c>
      <c r="G1937" t="s">
        <v>4902</v>
      </c>
      <c r="H1937" s="8">
        <v>17404</v>
      </c>
    </row>
    <row r="1938" spans="1:8" x14ac:dyDescent="0.25">
      <c r="A1938">
        <v>8893</v>
      </c>
      <c r="B1938" t="s">
        <v>5</v>
      </c>
      <c r="C1938" t="s">
        <v>93</v>
      </c>
      <c r="D1938" t="s">
        <v>107</v>
      </c>
      <c r="E1938" t="s">
        <v>27</v>
      </c>
      <c r="F1938" t="s">
        <v>9</v>
      </c>
      <c r="G1938" t="s">
        <v>2615</v>
      </c>
      <c r="H1938" s="8">
        <v>725</v>
      </c>
    </row>
    <row r="1939" spans="1:8" x14ac:dyDescent="0.25">
      <c r="A1939">
        <v>8898</v>
      </c>
      <c r="B1939" t="s">
        <v>2918</v>
      </c>
      <c r="C1939" t="s">
        <v>93</v>
      </c>
      <c r="D1939" t="s">
        <v>107</v>
      </c>
      <c r="E1939" t="s">
        <v>95</v>
      </c>
      <c r="F1939" t="s">
        <v>21</v>
      </c>
      <c r="G1939" t="s">
        <v>3749</v>
      </c>
      <c r="H1939" s="8">
        <v>90640</v>
      </c>
    </row>
    <row r="1940" spans="1:8" x14ac:dyDescent="0.25">
      <c r="A1940">
        <v>8902</v>
      </c>
      <c r="B1940" t="s">
        <v>5</v>
      </c>
      <c r="C1940" t="s">
        <v>1391</v>
      </c>
      <c r="D1940" t="s">
        <v>403</v>
      </c>
      <c r="E1940" t="s">
        <v>8</v>
      </c>
      <c r="F1940" t="s">
        <v>9</v>
      </c>
      <c r="G1940" t="s">
        <v>2733</v>
      </c>
      <c r="H1940" s="8">
        <v>725</v>
      </c>
    </row>
    <row r="1941" spans="1:8" x14ac:dyDescent="0.25">
      <c r="A1941">
        <v>8904</v>
      </c>
      <c r="B1941" t="s">
        <v>5</v>
      </c>
      <c r="C1941" t="s">
        <v>1169</v>
      </c>
      <c r="D1941" t="s">
        <v>3282</v>
      </c>
      <c r="E1941" t="s">
        <v>8</v>
      </c>
      <c r="F1941" t="s">
        <v>9</v>
      </c>
      <c r="G1941" t="s">
        <v>3585</v>
      </c>
      <c r="H1941" s="8">
        <v>725</v>
      </c>
    </row>
    <row r="1942" spans="1:8" x14ac:dyDescent="0.25">
      <c r="A1942">
        <v>8905</v>
      </c>
      <c r="B1942" t="s">
        <v>474</v>
      </c>
      <c r="C1942" t="s">
        <v>696</v>
      </c>
      <c r="D1942" t="s">
        <v>107</v>
      </c>
      <c r="E1942" t="s">
        <v>8</v>
      </c>
      <c r="F1942" t="s">
        <v>140</v>
      </c>
      <c r="G1942" t="s">
        <v>3796</v>
      </c>
      <c r="H1942" s="8">
        <v>30907</v>
      </c>
    </row>
    <row r="1943" spans="1:8" x14ac:dyDescent="0.25">
      <c r="A1943">
        <v>8906</v>
      </c>
      <c r="B1943" t="s">
        <v>368</v>
      </c>
      <c r="C1943" t="s">
        <v>93</v>
      </c>
      <c r="D1943" t="s">
        <v>4072</v>
      </c>
      <c r="E1943" t="s">
        <v>27</v>
      </c>
      <c r="F1943" t="s">
        <v>88</v>
      </c>
      <c r="G1943" t="s">
        <v>4073</v>
      </c>
      <c r="H1943" s="8">
        <v>10028</v>
      </c>
    </row>
    <row r="1944" spans="1:8" x14ac:dyDescent="0.25">
      <c r="A1944">
        <v>8915</v>
      </c>
      <c r="B1944" t="s">
        <v>5</v>
      </c>
      <c r="C1944" t="s">
        <v>251</v>
      </c>
      <c r="D1944" t="s">
        <v>139</v>
      </c>
      <c r="E1944" t="s">
        <v>27</v>
      </c>
      <c r="F1944" t="s">
        <v>9</v>
      </c>
      <c r="G1944" t="s">
        <v>4879</v>
      </c>
      <c r="H1944" s="8">
        <v>725</v>
      </c>
    </row>
    <row r="1945" spans="1:8" x14ac:dyDescent="0.25">
      <c r="A1945">
        <v>8917</v>
      </c>
      <c r="B1945" t="s">
        <v>5</v>
      </c>
      <c r="C1945" t="s">
        <v>93</v>
      </c>
      <c r="D1945" t="s">
        <v>107</v>
      </c>
      <c r="E1945" t="s">
        <v>8</v>
      </c>
      <c r="F1945" t="s">
        <v>9</v>
      </c>
      <c r="G1945" t="s">
        <v>536</v>
      </c>
      <c r="H1945" s="8">
        <v>725</v>
      </c>
    </row>
    <row r="1946" spans="1:8" x14ac:dyDescent="0.25">
      <c r="A1946">
        <v>8924</v>
      </c>
      <c r="B1946" t="s">
        <v>5</v>
      </c>
      <c r="C1946" t="s">
        <v>1788</v>
      </c>
      <c r="D1946" t="s">
        <v>107</v>
      </c>
      <c r="E1946" t="s">
        <v>27</v>
      </c>
      <c r="F1946" t="s">
        <v>9</v>
      </c>
      <c r="G1946" t="s">
        <v>5474</v>
      </c>
      <c r="H1946" s="8">
        <v>725</v>
      </c>
    </row>
    <row r="1947" spans="1:8" x14ac:dyDescent="0.25">
      <c r="A1947">
        <v>8925</v>
      </c>
      <c r="B1947" t="s">
        <v>619</v>
      </c>
      <c r="C1947" t="s">
        <v>93</v>
      </c>
      <c r="D1947" t="s">
        <v>620</v>
      </c>
      <c r="E1947" t="s">
        <v>27</v>
      </c>
      <c r="F1947" t="s">
        <v>448</v>
      </c>
      <c r="G1947" t="s">
        <v>621</v>
      </c>
      <c r="H1947" s="8">
        <v>33055</v>
      </c>
    </row>
    <row r="1948" spans="1:8" x14ac:dyDescent="0.25">
      <c r="A1948">
        <v>8926</v>
      </c>
      <c r="B1948" t="s">
        <v>5</v>
      </c>
      <c r="C1948" t="s">
        <v>1241</v>
      </c>
      <c r="D1948" t="s">
        <v>107</v>
      </c>
      <c r="E1948" t="s">
        <v>8</v>
      </c>
      <c r="F1948" t="s">
        <v>9</v>
      </c>
      <c r="G1948" t="s">
        <v>4178</v>
      </c>
      <c r="H1948" s="8">
        <v>725</v>
      </c>
    </row>
    <row r="1949" spans="1:8" x14ac:dyDescent="0.25">
      <c r="A1949">
        <v>8927</v>
      </c>
      <c r="B1949" t="s">
        <v>1023</v>
      </c>
      <c r="C1949" t="s">
        <v>2750</v>
      </c>
      <c r="D1949" t="s">
        <v>1304</v>
      </c>
      <c r="E1949" t="s">
        <v>27</v>
      </c>
      <c r="F1949" t="s">
        <v>21</v>
      </c>
      <c r="G1949" t="s">
        <v>4374</v>
      </c>
      <c r="H1949" s="8">
        <v>91605</v>
      </c>
    </row>
    <row r="1950" spans="1:8" x14ac:dyDescent="0.25">
      <c r="A1950">
        <v>8928</v>
      </c>
      <c r="B1950" t="s">
        <v>631</v>
      </c>
      <c r="C1950" t="s">
        <v>93</v>
      </c>
      <c r="D1950" t="s">
        <v>4446</v>
      </c>
      <c r="E1950" t="s">
        <v>8</v>
      </c>
      <c r="F1950" t="s">
        <v>108</v>
      </c>
      <c r="G1950" t="s">
        <v>4447</v>
      </c>
      <c r="H1950" s="8">
        <v>97405</v>
      </c>
    </row>
    <row r="1951" spans="1:8" x14ac:dyDescent="0.25">
      <c r="A1951">
        <v>8930</v>
      </c>
      <c r="B1951" t="s">
        <v>3008</v>
      </c>
      <c r="C1951" t="s">
        <v>2067</v>
      </c>
      <c r="D1951" t="s">
        <v>1677</v>
      </c>
      <c r="E1951" t="s">
        <v>8</v>
      </c>
      <c r="F1951" t="s">
        <v>158</v>
      </c>
      <c r="G1951" t="s">
        <v>3009</v>
      </c>
      <c r="H1951" s="8">
        <v>38128</v>
      </c>
    </row>
    <row r="1952" spans="1:8" x14ac:dyDescent="0.25">
      <c r="A1952">
        <v>8944</v>
      </c>
      <c r="B1952" t="s">
        <v>174</v>
      </c>
      <c r="C1952" t="s">
        <v>93</v>
      </c>
      <c r="D1952" t="s">
        <v>107</v>
      </c>
      <c r="E1952" t="s">
        <v>95</v>
      </c>
      <c r="F1952" t="s">
        <v>21</v>
      </c>
      <c r="G1952" t="s">
        <v>3432</v>
      </c>
      <c r="H1952" s="8">
        <v>90003</v>
      </c>
    </row>
    <row r="1953" spans="1:8" x14ac:dyDescent="0.25">
      <c r="A1953">
        <v>8945</v>
      </c>
      <c r="B1953" t="s">
        <v>18</v>
      </c>
      <c r="C1953" t="s">
        <v>2216</v>
      </c>
      <c r="D1953" t="s">
        <v>2657</v>
      </c>
      <c r="E1953" t="s">
        <v>95</v>
      </c>
      <c r="F1953" t="s">
        <v>21</v>
      </c>
      <c r="G1953" t="s">
        <v>3123</v>
      </c>
      <c r="H1953" s="8">
        <v>95112</v>
      </c>
    </row>
    <row r="1954" spans="1:8" x14ac:dyDescent="0.25">
      <c r="A1954">
        <v>8949</v>
      </c>
      <c r="B1954" t="s">
        <v>5</v>
      </c>
      <c r="C1954" t="s">
        <v>93</v>
      </c>
      <c r="D1954" t="s">
        <v>1388</v>
      </c>
      <c r="E1954" t="s">
        <v>8</v>
      </c>
      <c r="F1954" t="s">
        <v>9</v>
      </c>
      <c r="G1954" t="s">
        <v>1389</v>
      </c>
      <c r="H1954" s="8">
        <v>725</v>
      </c>
    </row>
    <row r="1955" spans="1:8" x14ac:dyDescent="0.25">
      <c r="A1955">
        <v>8964</v>
      </c>
      <c r="B1955" t="s">
        <v>3390</v>
      </c>
      <c r="C1955" t="s">
        <v>93</v>
      </c>
      <c r="D1955" t="s">
        <v>1084</v>
      </c>
      <c r="E1955" t="s">
        <v>95</v>
      </c>
      <c r="F1955" t="s">
        <v>1514</v>
      </c>
      <c r="G1955" t="s">
        <v>3391</v>
      </c>
      <c r="H1955" s="8">
        <v>40214</v>
      </c>
    </row>
    <row r="1956" spans="1:8" x14ac:dyDescent="0.25">
      <c r="A1956">
        <v>8965</v>
      </c>
      <c r="B1956" t="s">
        <v>5</v>
      </c>
      <c r="C1956" t="s">
        <v>3924</v>
      </c>
      <c r="D1956" t="s">
        <v>107</v>
      </c>
      <c r="E1956" t="s">
        <v>95</v>
      </c>
      <c r="F1956" t="s">
        <v>9</v>
      </c>
      <c r="G1956" t="s">
        <v>5033</v>
      </c>
      <c r="H1956" s="8">
        <v>725</v>
      </c>
    </row>
    <row r="1957" spans="1:8" x14ac:dyDescent="0.25">
      <c r="A1957">
        <v>8969</v>
      </c>
      <c r="B1957" t="s">
        <v>815</v>
      </c>
      <c r="C1957" t="s">
        <v>2697</v>
      </c>
      <c r="D1957" t="s">
        <v>2364</v>
      </c>
      <c r="E1957" t="s">
        <v>95</v>
      </c>
      <c r="F1957" t="s">
        <v>114</v>
      </c>
      <c r="G1957" t="s">
        <v>3748</v>
      </c>
      <c r="H1957" s="8">
        <v>75006</v>
      </c>
    </row>
    <row r="1958" spans="1:8" x14ac:dyDescent="0.25">
      <c r="A1958">
        <v>8971</v>
      </c>
      <c r="B1958" t="s">
        <v>5</v>
      </c>
      <c r="C1958" t="s">
        <v>93</v>
      </c>
      <c r="D1958" t="s">
        <v>1050</v>
      </c>
      <c r="E1958" t="s">
        <v>95</v>
      </c>
      <c r="F1958" t="s">
        <v>9</v>
      </c>
      <c r="G1958" t="s">
        <v>1051</v>
      </c>
      <c r="H1958" s="8">
        <v>725</v>
      </c>
    </row>
    <row r="1959" spans="1:8" x14ac:dyDescent="0.25">
      <c r="A1959">
        <v>8976</v>
      </c>
      <c r="B1959" t="s">
        <v>5</v>
      </c>
      <c r="C1959" t="s">
        <v>532</v>
      </c>
      <c r="D1959" t="s">
        <v>107</v>
      </c>
      <c r="E1959" t="s">
        <v>8</v>
      </c>
      <c r="F1959" t="s">
        <v>9</v>
      </c>
      <c r="G1959" t="s">
        <v>4553</v>
      </c>
      <c r="H1959" s="8">
        <v>725</v>
      </c>
    </row>
    <row r="1960" spans="1:8" x14ac:dyDescent="0.25">
      <c r="A1960">
        <v>8987</v>
      </c>
      <c r="B1960" t="s">
        <v>254</v>
      </c>
      <c r="C1960" t="s">
        <v>1188</v>
      </c>
      <c r="D1960" t="s">
        <v>644</v>
      </c>
      <c r="E1960" t="s">
        <v>8</v>
      </c>
      <c r="F1960" t="s">
        <v>55</v>
      </c>
      <c r="G1960" t="s">
        <v>4996</v>
      </c>
      <c r="H1960" s="8">
        <v>60639</v>
      </c>
    </row>
    <row r="1961" spans="1:8" x14ac:dyDescent="0.25">
      <c r="A1961">
        <v>8992</v>
      </c>
      <c r="B1961" t="s">
        <v>5</v>
      </c>
      <c r="C1961" t="s">
        <v>236</v>
      </c>
      <c r="D1961" t="s">
        <v>237</v>
      </c>
      <c r="E1961" t="s">
        <v>8</v>
      </c>
      <c r="F1961" t="s">
        <v>9</v>
      </c>
      <c r="G1961" t="s">
        <v>238</v>
      </c>
      <c r="H1961" s="8">
        <v>725</v>
      </c>
    </row>
    <row r="1962" spans="1:8" x14ac:dyDescent="0.25">
      <c r="A1962">
        <v>8996</v>
      </c>
      <c r="B1962" t="s">
        <v>474</v>
      </c>
      <c r="C1962" t="s">
        <v>236</v>
      </c>
      <c r="D1962" t="s">
        <v>176</v>
      </c>
      <c r="E1962" t="s">
        <v>27</v>
      </c>
      <c r="F1962" t="s">
        <v>140</v>
      </c>
      <c r="G1962" t="s">
        <v>475</v>
      </c>
      <c r="H1962" s="8">
        <v>30907</v>
      </c>
    </row>
    <row r="1963" spans="1:8" x14ac:dyDescent="0.25">
      <c r="A1963">
        <v>8997</v>
      </c>
      <c r="B1963" t="s">
        <v>5</v>
      </c>
      <c r="C1963" t="s">
        <v>93</v>
      </c>
      <c r="D1963" t="s">
        <v>107</v>
      </c>
      <c r="E1963" t="s">
        <v>27</v>
      </c>
      <c r="F1963" t="s">
        <v>9</v>
      </c>
      <c r="G1963" t="s">
        <v>3313</v>
      </c>
      <c r="H1963" s="8">
        <v>725</v>
      </c>
    </row>
    <row r="1964" spans="1:8" x14ac:dyDescent="0.25">
      <c r="A1964">
        <v>9004</v>
      </c>
      <c r="B1964" t="s">
        <v>5</v>
      </c>
      <c r="C1964" t="s">
        <v>93</v>
      </c>
      <c r="D1964" t="s">
        <v>107</v>
      </c>
      <c r="E1964" t="s">
        <v>8</v>
      </c>
      <c r="F1964" t="s">
        <v>9</v>
      </c>
      <c r="G1964" t="s">
        <v>4510</v>
      </c>
      <c r="H1964" s="8">
        <v>725</v>
      </c>
    </row>
    <row r="1965" spans="1:8" x14ac:dyDescent="0.25">
      <c r="A1965">
        <v>9006</v>
      </c>
      <c r="B1965" t="s">
        <v>5</v>
      </c>
      <c r="C1965" t="s">
        <v>2567</v>
      </c>
      <c r="D1965" t="s">
        <v>107</v>
      </c>
      <c r="E1965" t="s">
        <v>27</v>
      </c>
      <c r="F1965" t="s">
        <v>9</v>
      </c>
      <c r="G1965" t="s">
        <v>5058</v>
      </c>
      <c r="H1965" s="8">
        <v>725</v>
      </c>
    </row>
    <row r="1966" spans="1:8" x14ac:dyDescent="0.25">
      <c r="A1966">
        <v>9011</v>
      </c>
      <c r="B1966" t="s">
        <v>5</v>
      </c>
      <c r="C1966" t="s">
        <v>93</v>
      </c>
      <c r="D1966" t="s">
        <v>107</v>
      </c>
      <c r="E1966" t="s">
        <v>95</v>
      </c>
      <c r="F1966" t="s">
        <v>9</v>
      </c>
      <c r="G1966" t="s">
        <v>757</v>
      </c>
      <c r="H1966" s="8">
        <v>725</v>
      </c>
    </row>
    <row r="1967" spans="1:8" x14ac:dyDescent="0.25">
      <c r="A1967">
        <v>9016</v>
      </c>
      <c r="B1967" t="s">
        <v>5</v>
      </c>
      <c r="C1967" t="s">
        <v>93</v>
      </c>
      <c r="D1967" t="s">
        <v>107</v>
      </c>
      <c r="E1967" t="s">
        <v>27</v>
      </c>
      <c r="F1967" t="s">
        <v>9</v>
      </c>
      <c r="G1967" t="s">
        <v>3000</v>
      </c>
      <c r="H1967" s="8">
        <v>725</v>
      </c>
    </row>
    <row r="1968" spans="1:8" x14ac:dyDescent="0.25">
      <c r="A1968">
        <v>9018</v>
      </c>
      <c r="B1968" t="s">
        <v>508</v>
      </c>
      <c r="C1968" t="s">
        <v>93</v>
      </c>
      <c r="D1968" t="s">
        <v>107</v>
      </c>
      <c r="E1968" t="s">
        <v>8</v>
      </c>
      <c r="F1968" t="s">
        <v>114</v>
      </c>
      <c r="G1968" t="s">
        <v>1005</v>
      </c>
      <c r="H1968" s="8">
        <v>75240</v>
      </c>
    </row>
    <row r="1969" spans="1:8" x14ac:dyDescent="0.25">
      <c r="A1969">
        <v>9019</v>
      </c>
      <c r="B1969" t="s">
        <v>5</v>
      </c>
      <c r="C1969" t="s">
        <v>1546</v>
      </c>
      <c r="D1969" t="s">
        <v>3400</v>
      </c>
      <c r="E1969" t="s">
        <v>8</v>
      </c>
      <c r="F1969" t="s">
        <v>9</v>
      </c>
      <c r="G1969" t="s">
        <v>3401</v>
      </c>
      <c r="H1969" s="8">
        <v>725</v>
      </c>
    </row>
    <row r="1970" spans="1:8" x14ac:dyDescent="0.25">
      <c r="A1970">
        <v>9020</v>
      </c>
      <c r="B1970" t="s">
        <v>92</v>
      </c>
      <c r="C1970" t="s">
        <v>967</v>
      </c>
      <c r="D1970" t="s">
        <v>107</v>
      </c>
      <c r="E1970" t="s">
        <v>8</v>
      </c>
      <c r="F1970" t="s">
        <v>9</v>
      </c>
      <c r="G1970" t="s">
        <v>5134</v>
      </c>
      <c r="H1970" s="8">
        <v>957</v>
      </c>
    </row>
    <row r="1971" spans="1:8" x14ac:dyDescent="0.25">
      <c r="A1971">
        <v>9023</v>
      </c>
      <c r="B1971" t="s">
        <v>2170</v>
      </c>
      <c r="C1971" t="s">
        <v>2124</v>
      </c>
      <c r="D1971" t="s">
        <v>2782</v>
      </c>
      <c r="E1971" t="s">
        <v>27</v>
      </c>
      <c r="F1971" t="s">
        <v>248</v>
      </c>
      <c r="G1971" t="s">
        <v>774</v>
      </c>
      <c r="H1971" s="8">
        <v>44130</v>
      </c>
    </row>
    <row r="1972" spans="1:8" x14ac:dyDescent="0.25">
      <c r="A1972">
        <v>9027</v>
      </c>
      <c r="B1972" t="s">
        <v>2352</v>
      </c>
      <c r="C1972" t="s">
        <v>93</v>
      </c>
      <c r="D1972" t="s">
        <v>3945</v>
      </c>
      <c r="E1972" t="s">
        <v>95</v>
      </c>
      <c r="F1972" t="s">
        <v>729</v>
      </c>
      <c r="G1972" t="s">
        <v>4448</v>
      </c>
      <c r="H1972" s="8">
        <v>80231</v>
      </c>
    </row>
    <row r="1973" spans="1:8" x14ac:dyDescent="0.25">
      <c r="A1973">
        <v>9029</v>
      </c>
      <c r="B1973" t="s">
        <v>5</v>
      </c>
      <c r="C1973" t="s">
        <v>93</v>
      </c>
      <c r="D1973" t="s">
        <v>1510</v>
      </c>
      <c r="E1973" t="s">
        <v>95</v>
      </c>
      <c r="F1973" t="s">
        <v>9</v>
      </c>
      <c r="G1973" t="s">
        <v>4024</v>
      </c>
      <c r="H1973" s="8">
        <v>725</v>
      </c>
    </row>
    <row r="1974" spans="1:8" x14ac:dyDescent="0.25">
      <c r="A1974">
        <v>9030</v>
      </c>
      <c r="B1974" t="s">
        <v>2290</v>
      </c>
      <c r="C1974" t="s">
        <v>506</v>
      </c>
      <c r="D1974" t="s">
        <v>107</v>
      </c>
      <c r="E1974" t="s">
        <v>95</v>
      </c>
      <c r="F1974" t="s">
        <v>21</v>
      </c>
      <c r="G1974" t="s">
        <v>3734</v>
      </c>
      <c r="H1974" s="8">
        <v>91761</v>
      </c>
    </row>
    <row r="1975" spans="1:8" x14ac:dyDescent="0.25">
      <c r="A1975">
        <v>9039</v>
      </c>
      <c r="B1975" t="s">
        <v>1313</v>
      </c>
      <c r="C1975" t="s">
        <v>477</v>
      </c>
      <c r="D1975" t="s">
        <v>3274</v>
      </c>
      <c r="E1975" t="s">
        <v>27</v>
      </c>
      <c r="F1975" t="s">
        <v>448</v>
      </c>
      <c r="G1975" t="s">
        <v>4570</v>
      </c>
      <c r="H1975" s="8">
        <v>33186</v>
      </c>
    </row>
    <row r="1976" spans="1:8" x14ac:dyDescent="0.25">
      <c r="A1976">
        <v>9046</v>
      </c>
      <c r="B1976" t="s">
        <v>427</v>
      </c>
      <c r="C1976" t="s">
        <v>436</v>
      </c>
      <c r="D1976" t="s">
        <v>107</v>
      </c>
      <c r="E1976" t="s">
        <v>8</v>
      </c>
      <c r="F1976" t="s">
        <v>9</v>
      </c>
      <c r="G1976" t="s">
        <v>2497</v>
      </c>
      <c r="H1976" s="8">
        <v>921</v>
      </c>
    </row>
    <row r="1977" spans="1:8" x14ac:dyDescent="0.25">
      <c r="A1977">
        <v>9048</v>
      </c>
      <c r="B1977" t="s">
        <v>3953</v>
      </c>
      <c r="C1977" t="s">
        <v>93</v>
      </c>
      <c r="D1977" t="s">
        <v>107</v>
      </c>
      <c r="E1977" t="s">
        <v>95</v>
      </c>
      <c r="F1977" t="s">
        <v>21</v>
      </c>
      <c r="G1977" t="s">
        <v>5576</v>
      </c>
      <c r="H1977" s="8">
        <v>95207</v>
      </c>
    </row>
    <row r="1978" spans="1:8" x14ac:dyDescent="0.25">
      <c r="A1978">
        <v>9056</v>
      </c>
      <c r="B1978" t="s">
        <v>2683</v>
      </c>
      <c r="C1978" t="s">
        <v>564</v>
      </c>
      <c r="D1978" t="s">
        <v>107</v>
      </c>
      <c r="E1978" t="s">
        <v>95</v>
      </c>
      <c r="F1978" t="s">
        <v>21</v>
      </c>
      <c r="G1978" t="s">
        <v>2684</v>
      </c>
      <c r="H1978" s="8">
        <v>92009</v>
      </c>
    </row>
    <row r="1979" spans="1:8" x14ac:dyDescent="0.25">
      <c r="A1979">
        <v>9057</v>
      </c>
      <c r="B1979" t="s">
        <v>5</v>
      </c>
      <c r="C1979" t="s">
        <v>2053</v>
      </c>
      <c r="D1979" t="s">
        <v>968</v>
      </c>
      <c r="E1979" t="s">
        <v>95</v>
      </c>
      <c r="F1979" t="s">
        <v>9</v>
      </c>
      <c r="G1979" t="s">
        <v>4497</v>
      </c>
      <c r="H1979" s="8">
        <v>725</v>
      </c>
    </row>
    <row r="1980" spans="1:8" x14ac:dyDescent="0.25">
      <c r="A1980">
        <v>9058</v>
      </c>
      <c r="B1980" t="s">
        <v>1950</v>
      </c>
      <c r="C1980" t="s">
        <v>93</v>
      </c>
      <c r="D1980" t="s">
        <v>2457</v>
      </c>
      <c r="E1980" t="s">
        <v>95</v>
      </c>
      <c r="F1980" t="s">
        <v>381</v>
      </c>
      <c r="G1980" t="s">
        <v>2383</v>
      </c>
      <c r="H1980" s="8">
        <v>48126</v>
      </c>
    </row>
    <row r="1981" spans="1:8" x14ac:dyDescent="0.25">
      <c r="A1981">
        <v>9059</v>
      </c>
      <c r="B1981" t="s">
        <v>5</v>
      </c>
      <c r="C1981" t="s">
        <v>223</v>
      </c>
      <c r="D1981" t="s">
        <v>1113</v>
      </c>
      <c r="E1981" t="s">
        <v>95</v>
      </c>
      <c r="F1981" t="s">
        <v>9</v>
      </c>
      <c r="G1981" t="s">
        <v>2737</v>
      </c>
      <c r="H1981" s="8">
        <v>725</v>
      </c>
    </row>
    <row r="1982" spans="1:8" x14ac:dyDescent="0.25">
      <c r="A1982">
        <v>9063</v>
      </c>
      <c r="B1982" t="s">
        <v>368</v>
      </c>
      <c r="C1982" t="s">
        <v>745</v>
      </c>
      <c r="D1982" t="s">
        <v>107</v>
      </c>
      <c r="E1982" t="s">
        <v>27</v>
      </c>
      <c r="F1982" t="s">
        <v>88</v>
      </c>
      <c r="G1982" t="s">
        <v>4543</v>
      </c>
      <c r="H1982" s="8">
        <v>10029</v>
      </c>
    </row>
    <row r="1983" spans="1:8" x14ac:dyDescent="0.25">
      <c r="A1983">
        <v>9064</v>
      </c>
      <c r="B1983" t="s">
        <v>656</v>
      </c>
      <c r="C1983" t="s">
        <v>93</v>
      </c>
      <c r="D1983" t="s">
        <v>217</v>
      </c>
      <c r="E1983" t="s">
        <v>27</v>
      </c>
      <c r="F1983" t="s">
        <v>77</v>
      </c>
      <c r="G1983" t="s">
        <v>5533</v>
      </c>
      <c r="H1983" s="8">
        <v>19111</v>
      </c>
    </row>
    <row r="1984" spans="1:8" x14ac:dyDescent="0.25">
      <c r="A1984">
        <v>9070</v>
      </c>
      <c r="B1984" t="s">
        <v>5</v>
      </c>
      <c r="C1984" t="s">
        <v>93</v>
      </c>
      <c r="D1984" t="s">
        <v>107</v>
      </c>
      <c r="E1984" t="s">
        <v>95</v>
      </c>
      <c r="F1984" t="s">
        <v>9</v>
      </c>
      <c r="G1984" t="s">
        <v>4483</v>
      </c>
      <c r="H1984" s="8">
        <v>725</v>
      </c>
    </row>
    <row r="1985" spans="1:8" x14ac:dyDescent="0.25">
      <c r="A1985">
        <v>9079</v>
      </c>
      <c r="B1985" t="s">
        <v>5</v>
      </c>
      <c r="C1985" t="s">
        <v>1705</v>
      </c>
      <c r="D1985" t="s">
        <v>1706</v>
      </c>
      <c r="E1985" t="s">
        <v>95</v>
      </c>
      <c r="F1985" t="s">
        <v>9</v>
      </c>
      <c r="G1985" t="s">
        <v>1707</v>
      </c>
      <c r="H1985" s="8">
        <v>725</v>
      </c>
    </row>
    <row r="1986" spans="1:8" x14ac:dyDescent="0.25">
      <c r="A1986">
        <v>9083</v>
      </c>
      <c r="B1986" t="s">
        <v>92</v>
      </c>
      <c r="C1986" t="s">
        <v>93</v>
      </c>
      <c r="D1986" t="s">
        <v>94</v>
      </c>
      <c r="E1986" t="s">
        <v>95</v>
      </c>
      <c r="F1986" t="s">
        <v>9</v>
      </c>
      <c r="G1986" t="s">
        <v>96</v>
      </c>
      <c r="H1986" s="8">
        <v>957</v>
      </c>
    </row>
    <row r="1987" spans="1:8" x14ac:dyDescent="0.25">
      <c r="A1987">
        <v>9086</v>
      </c>
      <c r="B1987" t="s">
        <v>656</v>
      </c>
      <c r="C1987" t="s">
        <v>623</v>
      </c>
      <c r="D1987" t="s">
        <v>778</v>
      </c>
      <c r="E1987" t="s">
        <v>8</v>
      </c>
      <c r="F1987" t="s">
        <v>77</v>
      </c>
      <c r="G1987" t="s">
        <v>4738</v>
      </c>
      <c r="H1987" s="8">
        <v>19145</v>
      </c>
    </row>
    <row r="1988" spans="1:8" x14ac:dyDescent="0.25">
      <c r="A1988">
        <v>9087</v>
      </c>
      <c r="B1988" t="s">
        <v>5</v>
      </c>
      <c r="C1988" t="s">
        <v>671</v>
      </c>
      <c r="D1988" t="s">
        <v>107</v>
      </c>
      <c r="E1988" t="s">
        <v>8</v>
      </c>
      <c r="F1988" t="s">
        <v>9</v>
      </c>
      <c r="G1988" t="s">
        <v>4862</v>
      </c>
      <c r="H1988" s="8">
        <v>725</v>
      </c>
    </row>
    <row r="1989" spans="1:8" x14ac:dyDescent="0.25">
      <c r="A1989">
        <v>9089</v>
      </c>
      <c r="B1989" t="s">
        <v>5</v>
      </c>
      <c r="C1989" t="s">
        <v>727</v>
      </c>
      <c r="D1989" t="s">
        <v>107</v>
      </c>
      <c r="E1989" t="s">
        <v>8</v>
      </c>
      <c r="F1989" t="s">
        <v>9</v>
      </c>
      <c r="G1989" t="s">
        <v>1485</v>
      </c>
      <c r="H1989" s="8">
        <v>725</v>
      </c>
    </row>
    <row r="1990" spans="1:8" x14ac:dyDescent="0.25">
      <c r="A1990">
        <v>9092</v>
      </c>
      <c r="B1990" t="s">
        <v>155</v>
      </c>
      <c r="C1990" t="s">
        <v>251</v>
      </c>
      <c r="D1990" t="s">
        <v>107</v>
      </c>
      <c r="E1990" t="s">
        <v>95</v>
      </c>
      <c r="F1990" t="s">
        <v>158</v>
      </c>
      <c r="G1990" t="s">
        <v>3753</v>
      </c>
      <c r="H1990" s="8">
        <v>38401</v>
      </c>
    </row>
    <row r="1991" spans="1:8" x14ac:dyDescent="0.25">
      <c r="A1991">
        <v>9100</v>
      </c>
      <c r="B1991" t="s">
        <v>3758</v>
      </c>
      <c r="C1991" t="s">
        <v>1032</v>
      </c>
      <c r="D1991" t="s">
        <v>107</v>
      </c>
      <c r="E1991" t="s">
        <v>8</v>
      </c>
      <c r="F1991" t="s">
        <v>21</v>
      </c>
      <c r="G1991" t="s">
        <v>4016</v>
      </c>
      <c r="H1991" s="8">
        <v>90631</v>
      </c>
    </row>
    <row r="1992" spans="1:8" x14ac:dyDescent="0.25">
      <c r="A1992">
        <v>9101</v>
      </c>
      <c r="B1992" t="s">
        <v>862</v>
      </c>
      <c r="C1992" t="s">
        <v>93</v>
      </c>
      <c r="D1992" t="s">
        <v>964</v>
      </c>
      <c r="E1992" t="s">
        <v>8</v>
      </c>
      <c r="F1992" t="s">
        <v>478</v>
      </c>
      <c r="G1992" t="s">
        <v>5142</v>
      </c>
      <c r="H1992" s="8">
        <v>89123</v>
      </c>
    </row>
    <row r="1993" spans="1:8" x14ac:dyDescent="0.25">
      <c r="A1993">
        <v>9106</v>
      </c>
      <c r="B1993" t="s">
        <v>2303</v>
      </c>
      <c r="C1993" t="s">
        <v>93</v>
      </c>
      <c r="D1993" t="s">
        <v>523</v>
      </c>
      <c r="E1993" t="s">
        <v>8</v>
      </c>
      <c r="F1993" t="s">
        <v>55</v>
      </c>
      <c r="G1993" t="s">
        <v>2559</v>
      </c>
      <c r="H1993" s="8">
        <v>60085</v>
      </c>
    </row>
    <row r="1994" spans="1:8" x14ac:dyDescent="0.25">
      <c r="A1994">
        <v>9108</v>
      </c>
      <c r="B1994" t="s">
        <v>3202</v>
      </c>
      <c r="C1994" t="s">
        <v>2047</v>
      </c>
      <c r="D1994" t="s">
        <v>107</v>
      </c>
      <c r="E1994" t="s">
        <v>8</v>
      </c>
      <c r="F1994" t="s">
        <v>36</v>
      </c>
      <c r="G1994" t="s">
        <v>3823</v>
      </c>
      <c r="H1994" s="8">
        <v>1844</v>
      </c>
    </row>
    <row r="1995" spans="1:8" x14ac:dyDescent="0.25">
      <c r="A1995">
        <v>9111</v>
      </c>
      <c r="B1995" t="s">
        <v>5</v>
      </c>
      <c r="C1995" t="s">
        <v>93</v>
      </c>
      <c r="D1995" t="s">
        <v>107</v>
      </c>
      <c r="E1995" t="s">
        <v>27</v>
      </c>
      <c r="F1995" t="s">
        <v>9</v>
      </c>
      <c r="G1995" t="s">
        <v>4813</v>
      </c>
      <c r="H1995" s="8">
        <v>725</v>
      </c>
    </row>
    <row r="1996" spans="1:8" x14ac:dyDescent="0.25">
      <c r="A1996">
        <v>9114</v>
      </c>
      <c r="B1996" t="s">
        <v>5</v>
      </c>
      <c r="C1996" t="s">
        <v>93</v>
      </c>
      <c r="D1996" t="s">
        <v>107</v>
      </c>
      <c r="E1996" t="s">
        <v>95</v>
      </c>
      <c r="F1996" t="s">
        <v>9</v>
      </c>
      <c r="G1996" t="s">
        <v>2747</v>
      </c>
      <c r="H1996" s="8">
        <v>725</v>
      </c>
    </row>
    <row r="1997" spans="1:8" x14ac:dyDescent="0.25">
      <c r="A1997">
        <v>9116</v>
      </c>
      <c r="B1997" t="s">
        <v>5</v>
      </c>
      <c r="C1997" t="s">
        <v>93</v>
      </c>
      <c r="D1997" t="s">
        <v>107</v>
      </c>
      <c r="E1997" t="s">
        <v>95</v>
      </c>
      <c r="F1997" t="s">
        <v>9</v>
      </c>
      <c r="G1997" t="s">
        <v>3518</v>
      </c>
      <c r="H1997" s="8">
        <v>725</v>
      </c>
    </row>
    <row r="1998" spans="1:8" x14ac:dyDescent="0.25">
      <c r="A1998">
        <v>9122</v>
      </c>
      <c r="B1998" t="s">
        <v>862</v>
      </c>
      <c r="C1998" t="s">
        <v>2057</v>
      </c>
      <c r="D1998" t="s">
        <v>4222</v>
      </c>
      <c r="E1998" t="s">
        <v>95</v>
      </c>
      <c r="F1998" t="s">
        <v>478</v>
      </c>
      <c r="G1998" t="s">
        <v>5242</v>
      </c>
      <c r="H1998" s="8">
        <v>89110</v>
      </c>
    </row>
    <row r="1999" spans="1:8" x14ac:dyDescent="0.25">
      <c r="A1999">
        <v>9128</v>
      </c>
      <c r="B1999" t="s">
        <v>117</v>
      </c>
      <c r="C1999" t="s">
        <v>112</v>
      </c>
      <c r="D1999" t="s">
        <v>107</v>
      </c>
      <c r="E1999" t="s">
        <v>27</v>
      </c>
      <c r="F1999" t="s">
        <v>21</v>
      </c>
      <c r="G1999" t="s">
        <v>5331</v>
      </c>
      <c r="H1999" s="8">
        <v>92129</v>
      </c>
    </row>
    <row r="2000" spans="1:8" x14ac:dyDescent="0.25">
      <c r="A2000">
        <v>9129</v>
      </c>
      <c r="B2000" t="s">
        <v>5</v>
      </c>
      <c r="C2000" t="s">
        <v>3232</v>
      </c>
      <c r="D2000" t="s">
        <v>340</v>
      </c>
      <c r="E2000" t="s">
        <v>27</v>
      </c>
      <c r="F2000" t="s">
        <v>9</v>
      </c>
      <c r="G2000" t="s">
        <v>2576</v>
      </c>
      <c r="H2000" s="8">
        <v>725</v>
      </c>
    </row>
    <row r="2001" spans="1:8" x14ac:dyDescent="0.25">
      <c r="A2001">
        <v>9138</v>
      </c>
      <c r="B2001" t="s">
        <v>5</v>
      </c>
      <c r="C2001" t="s">
        <v>1536</v>
      </c>
      <c r="D2001" t="s">
        <v>620</v>
      </c>
      <c r="E2001" t="s">
        <v>8</v>
      </c>
      <c r="F2001" t="s">
        <v>9</v>
      </c>
      <c r="G2001" t="s">
        <v>5291</v>
      </c>
      <c r="H2001" s="8">
        <v>725</v>
      </c>
    </row>
    <row r="2002" spans="1:8" x14ac:dyDescent="0.25">
      <c r="A2002">
        <v>9141</v>
      </c>
      <c r="B2002" t="s">
        <v>1833</v>
      </c>
      <c r="C2002" t="s">
        <v>555</v>
      </c>
      <c r="D2002" t="s">
        <v>127</v>
      </c>
      <c r="E2002" t="s">
        <v>27</v>
      </c>
      <c r="F2002" t="s">
        <v>21</v>
      </c>
      <c r="G2002" t="s">
        <v>5114</v>
      </c>
      <c r="H2002" s="8">
        <v>93304</v>
      </c>
    </row>
    <row r="2003" spans="1:8" x14ac:dyDescent="0.25">
      <c r="A2003">
        <v>9142</v>
      </c>
      <c r="B2003" t="s">
        <v>5</v>
      </c>
      <c r="C2003" t="s">
        <v>93</v>
      </c>
      <c r="D2003" t="s">
        <v>3247</v>
      </c>
      <c r="E2003" t="s">
        <v>27</v>
      </c>
      <c r="F2003" t="s">
        <v>9</v>
      </c>
      <c r="G2003" t="s">
        <v>4791</v>
      </c>
      <c r="H2003" s="8">
        <v>725</v>
      </c>
    </row>
    <row r="2004" spans="1:8" x14ac:dyDescent="0.25">
      <c r="A2004">
        <v>9143</v>
      </c>
      <c r="B2004" t="s">
        <v>4660</v>
      </c>
      <c r="C2004" t="s">
        <v>2953</v>
      </c>
      <c r="D2004" t="s">
        <v>107</v>
      </c>
      <c r="E2004" t="s">
        <v>95</v>
      </c>
      <c r="F2004" t="s">
        <v>2142</v>
      </c>
      <c r="G2004" t="s">
        <v>1783</v>
      </c>
      <c r="H2004" s="8">
        <v>26003</v>
      </c>
    </row>
    <row r="2005" spans="1:8" x14ac:dyDescent="0.25">
      <c r="A2005">
        <v>9151</v>
      </c>
      <c r="B2005" t="s">
        <v>1096</v>
      </c>
      <c r="C2005" t="s">
        <v>1381</v>
      </c>
      <c r="D2005" t="s">
        <v>107</v>
      </c>
      <c r="E2005" t="s">
        <v>8</v>
      </c>
      <c r="F2005" t="s">
        <v>242</v>
      </c>
      <c r="G2005" t="s">
        <v>3467</v>
      </c>
      <c r="H2005" s="8">
        <v>20854</v>
      </c>
    </row>
    <row r="2006" spans="1:8" x14ac:dyDescent="0.25">
      <c r="A2006">
        <v>9153</v>
      </c>
      <c r="B2006" t="s">
        <v>5</v>
      </c>
      <c r="C2006" t="s">
        <v>1735</v>
      </c>
      <c r="D2006" t="s">
        <v>1582</v>
      </c>
      <c r="E2006" t="s">
        <v>8</v>
      </c>
      <c r="F2006" t="s">
        <v>9</v>
      </c>
      <c r="G2006" t="s">
        <v>3297</v>
      </c>
      <c r="H2006" s="8">
        <v>725</v>
      </c>
    </row>
    <row r="2007" spans="1:8" x14ac:dyDescent="0.25">
      <c r="A2007">
        <v>9156</v>
      </c>
      <c r="B2007" t="s">
        <v>254</v>
      </c>
      <c r="C2007" t="s">
        <v>93</v>
      </c>
      <c r="D2007" t="s">
        <v>1282</v>
      </c>
      <c r="E2007" t="s">
        <v>8</v>
      </c>
      <c r="F2007" t="s">
        <v>55</v>
      </c>
      <c r="G2007" t="s">
        <v>1283</v>
      </c>
      <c r="H2007" s="8">
        <v>60620</v>
      </c>
    </row>
    <row r="2008" spans="1:8" x14ac:dyDescent="0.25">
      <c r="A2008">
        <v>9158</v>
      </c>
      <c r="B2008" t="s">
        <v>5</v>
      </c>
      <c r="C2008" t="s">
        <v>93</v>
      </c>
      <c r="D2008" t="s">
        <v>4880</v>
      </c>
      <c r="E2008" t="s">
        <v>27</v>
      </c>
      <c r="F2008" t="s">
        <v>9</v>
      </c>
      <c r="G2008" t="s">
        <v>4625</v>
      </c>
      <c r="H2008" s="8">
        <v>725</v>
      </c>
    </row>
    <row r="2009" spans="1:8" x14ac:dyDescent="0.25">
      <c r="A2009">
        <v>9162</v>
      </c>
      <c r="B2009" t="s">
        <v>615</v>
      </c>
      <c r="C2009" t="s">
        <v>616</v>
      </c>
      <c r="D2009" t="s">
        <v>617</v>
      </c>
      <c r="E2009" t="s">
        <v>27</v>
      </c>
      <c r="F2009" t="s">
        <v>21</v>
      </c>
      <c r="G2009" t="s">
        <v>618</v>
      </c>
      <c r="H2009" s="8">
        <v>95240</v>
      </c>
    </row>
    <row r="2010" spans="1:8" x14ac:dyDescent="0.25">
      <c r="A2010">
        <v>9165</v>
      </c>
      <c r="B2010" t="s">
        <v>117</v>
      </c>
      <c r="C2010" t="s">
        <v>4039</v>
      </c>
      <c r="D2010" t="s">
        <v>1880</v>
      </c>
      <c r="E2010" t="s">
        <v>8</v>
      </c>
      <c r="F2010" t="s">
        <v>21</v>
      </c>
      <c r="G2010" t="s">
        <v>4491</v>
      </c>
      <c r="H2010" s="8">
        <v>92154</v>
      </c>
    </row>
    <row r="2011" spans="1:8" x14ac:dyDescent="0.25">
      <c r="A2011">
        <v>9176</v>
      </c>
      <c r="B2011" t="s">
        <v>3471</v>
      </c>
      <c r="C2011" t="s">
        <v>859</v>
      </c>
      <c r="D2011" t="s">
        <v>107</v>
      </c>
      <c r="E2011" t="s">
        <v>27</v>
      </c>
      <c r="F2011" t="s">
        <v>88</v>
      </c>
      <c r="G2011" t="s">
        <v>5126</v>
      </c>
      <c r="H2011" s="8">
        <v>14580</v>
      </c>
    </row>
    <row r="2012" spans="1:8" x14ac:dyDescent="0.25">
      <c r="A2012">
        <v>9180</v>
      </c>
      <c r="B2012" t="s">
        <v>5</v>
      </c>
      <c r="C2012" t="s">
        <v>1406</v>
      </c>
      <c r="D2012" t="s">
        <v>1472</v>
      </c>
      <c r="E2012" t="s">
        <v>8</v>
      </c>
      <c r="F2012" t="s">
        <v>9</v>
      </c>
      <c r="G2012" t="s">
        <v>1473</v>
      </c>
      <c r="H2012" s="8">
        <v>725</v>
      </c>
    </row>
    <row r="2013" spans="1:8" x14ac:dyDescent="0.25">
      <c r="A2013">
        <v>9191</v>
      </c>
      <c r="B2013" t="s">
        <v>5</v>
      </c>
      <c r="C2013" t="s">
        <v>1770</v>
      </c>
      <c r="D2013" t="s">
        <v>107</v>
      </c>
      <c r="E2013" t="s">
        <v>95</v>
      </c>
      <c r="F2013" t="s">
        <v>9</v>
      </c>
      <c r="G2013" t="s">
        <v>4144</v>
      </c>
      <c r="H2013" s="8">
        <v>725</v>
      </c>
    </row>
    <row r="2014" spans="1:8" x14ac:dyDescent="0.25">
      <c r="A2014">
        <v>9197</v>
      </c>
      <c r="B2014" t="s">
        <v>5</v>
      </c>
      <c r="C2014" t="s">
        <v>93</v>
      </c>
      <c r="D2014" t="s">
        <v>559</v>
      </c>
      <c r="E2014" t="s">
        <v>8</v>
      </c>
      <c r="F2014" t="s">
        <v>9</v>
      </c>
      <c r="G2014" t="s">
        <v>4328</v>
      </c>
      <c r="H2014" s="8">
        <v>725</v>
      </c>
    </row>
    <row r="2015" spans="1:8" x14ac:dyDescent="0.25">
      <c r="A2015">
        <v>9206</v>
      </c>
      <c r="B2015" t="s">
        <v>2627</v>
      </c>
      <c r="C2015" t="s">
        <v>1718</v>
      </c>
      <c r="D2015" t="s">
        <v>107</v>
      </c>
      <c r="E2015" t="s">
        <v>27</v>
      </c>
      <c r="F2015" t="s">
        <v>21</v>
      </c>
      <c r="G2015" t="s">
        <v>4632</v>
      </c>
      <c r="H2015" s="8">
        <v>91767</v>
      </c>
    </row>
    <row r="2016" spans="1:8" x14ac:dyDescent="0.25">
      <c r="A2016">
        <v>9210</v>
      </c>
      <c r="B2016" t="s">
        <v>5</v>
      </c>
      <c r="C2016" t="s">
        <v>1121</v>
      </c>
      <c r="D2016" t="s">
        <v>1016</v>
      </c>
      <c r="E2016" t="s">
        <v>27</v>
      </c>
      <c r="F2016" t="s">
        <v>9</v>
      </c>
      <c r="G2016" t="s">
        <v>4341</v>
      </c>
      <c r="H2016" s="8">
        <v>725</v>
      </c>
    </row>
    <row r="2017" spans="1:8" x14ac:dyDescent="0.25">
      <c r="A2017">
        <v>9218</v>
      </c>
      <c r="B2017" t="s">
        <v>5</v>
      </c>
      <c r="C2017" t="s">
        <v>268</v>
      </c>
      <c r="D2017" t="s">
        <v>2175</v>
      </c>
      <c r="E2017" t="s">
        <v>8</v>
      </c>
      <c r="F2017" t="s">
        <v>9</v>
      </c>
      <c r="G2017" t="s">
        <v>5089</v>
      </c>
      <c r="H2017" s="8">
        <v>725</v>
      </c>
    </row>
    <row r="2018" spans="1:8" x14ac:dyDescent="0.25">
      <c r="A2018">
        <v>9222</v>
      </c>
      <c r="B2018" t="s">
        <v>3150</v>
      </c>
      <c r="C2018" t="s">
        <v>93</v>
      </c>
      <c r="D2018" t="s">
        <v>985</v>
      </c>
      <c r="E2018" t="s">
        <v>8</v>
      </c>
      <c r="F2018" t="s">
        <v>341</v>
      </c>
      <c r="G2018" t="s">
        <v>3151</v>
      </c>
      <c r="H2018" s="8">
        <v>28314</v>
      </c>
    </row>
    <row r="2019" spans="1:8" x14ac:dyDescent="0.25">
      <c r="A2019">
        <v>9226</v>
      </c>
      <c r="B2019" t="s">
        <v>5</v>
      </c>
      <c r="C2019" t="s">
        <v>1231</v>
      </c>
      <c r="D2019" t="s">
        <v>1746</v>
      </c>
      <c r="E2019" t="s">
        <v>27</v>
      </c>
      <c r="F2019" t="s">
        <v>9</v>
      </c>
      <c r="G2019" t="s">
        <v>760</v>
      </c>
      <c r="H2019" s="8">
        <v>725</v>
      </c>
    </row>
    <row r="2020" spans="1:8" x14ac:dyDescent="0.25">
      <c r="A2020">
        <v>9228</v>
      </c>
      <c r="B2020" t="s">
        <v>5</v>
      </c>
      <c r="C2020" t="s">
        <v>272</v>
      </c>
      <c r="D2020" t="s">
        <v>107</v>
      </c>
      <c r="E2020" t="s">
        <v>27</v>
      </c>
      <c r="F2020" t="s">
        <v>9</v>
      </c>
      <c r="G2020" t="s">
        <v>4691</v>
      </c>
      <c r="H2020" s="8">
        <v>725</v>
      </c>
    </row>
    <row r="2021" spans="1:8" x14ac:dyDescent="0.25">
      <c r="A2021">
        <v>9231</v>
      </c>
      <c r="B2021" t="s">
        <v>622</v>
      </c>
      <c r="C2021" t="s">
        <v>93</v>
      </c>
      <c r="D2021" t="s">
        <v>107</v>
      </c>
      <c r="E2021" t="s">
        <v>27</v>
      </c>
      <c r="F2021" t="s">
        <v>21</v>
      </c>
      <c r="G2021" t="s">
        <v>706</v>
      </c>
      <c r="H2021" s="8">
        <v>92692</v>
      </c>
    </row>
    <row r="2022" spans="1:8" x14ac:dyDescent="0.25">
      <c r="A2022">
        <v>9233</v>
      </c>
      <c r="B2022" t="s">
        <v>2594</v>
      </c>
      <c r="C2022" t="s">
        <v>2469</v>
      </c>
      <c r="D2022" t="s">
        <v>3274</v>
      </c>
      <c r="E2022" t="s">
        <v>27</v>
      </c>
      <c r="F2022" t="s">
        <v>55</v>
      </c>
      <c r="G2022" t="s">
        <v>2056</v>
      </c>
      <c r="H2022" s="8">
        <v>60016</v>
      </c>
    </row>
    <row r="2023" spans="1:8" x14ac:dyDescent="0.25">
      <c r="A2023">
        <v>9243</v>
      </c>
      <c r="B2023" t="s">
        <v>5</v>
      </c>
      <c r="C2023" t="s">
        <v>527</v>
      </c>
      <c r="D2023" t="s">
        <v>528</v>
      </c>
      <c r="E2023" t="s">
        <v>95</v>
      </c>
      <c r="F2023" t="s">
        <v>9</v>
      </c>
      <c r="G2023" t="s">
        <v>529</v>
      </c>
      <c r="H2023" s="8">
        <v>725</v>
      </c>
    </row>
    <row r="2024" spans="1:8" x14ac:dyDescent="0.25">
      <c r="A2024">
        <v>9244</v>
      </c>
      <c r="B2024" t="s">
        <v>1023</v>
      </c>
      <c r="C2024" t="s">
        <v>93</v>
      </c>
      <c r="D2024" t="s">
        <v>107</v>
      </c>
      <c r="E2024" t="s">
        <v>8</v>
      </c>
      <c r="F2024" t="s">
        <v>21</v>
      </c>
      <c r="G2024" t="s">
        <v>1024</v>
      </c>
      <c r="H2024" s="8">
        <v>91605</v>
      </c>
    </row>
    <row r="2025" spans="1:8" x14ac:dyDescent="0.25">
      <c r="A2025">
        <v>9245</v>
      </c>
      <c r="B2025" t="s">
        <v>5</v>
      </c>
      <c r="C2025" t="s">
        <v>1767</v>
      </c>
      <c r="D2025" t="s">
        <v>1192</v>
      </c>
      <c r="E2025" t="s">
        <v>8</v>
      </c>
      <c r="F2025" t="s">
        <v>9</v>
      </c>
      <c r="G2025" t="s">
        <v>5194</v>
      </c>
      <c r="H2025" s="8">
        <v>725</v>
      </c>
    </row>
    <row r="2026" spans="1:8" x14ac:dyDescent="0.25">
      <c r="A2026">
        <v>9249</v>
      </c>
      <c r="B2026" t="s">
        <v>457</v>
      </c>
      <c r="C2026" t="s">
        <v>2124</v>
      </c>
      <c r="D2026" t="s">
        <v>1577</v>
      </c>
      <c r="E2026" t="s">
        <v>8</v>
      </c>
      <c r="F2026" t="s">
        <v>21</v>
      </c>
      <c r="G2026" t="s">
        <v>2125</v>
      </c>
      <c r="H2026" s="8">
        <v>91402</v>
      </c>
    </row>
    <row r="2027" spans="1:8" x14ac:dyDescent="0.25">
      <c r="A2027">
        <v>9265</v>
      </c>
      <c r="B2027" t="s">
        <v>2371</v>
      </c>
      <c r="C2027" t="s">
        <v>1317</v>
      </c>
      <c r="D2027" t="s">
        <v>2799</v>
      </c>
      <c r="E2027" t="s">
        <v>8</v>
      </c>
      <c r="F2027" t="s">
        <v>9</v>
      </c>
      <c r="G2027" t="s">
        <v>1610</v>
      </c>
      <c r="H2027" s="8">
        <v>698</v>
      </c>
    </row>
    <row r="2028" spans="1:8" x14ac:dyDescent="0.25">
      <c r="A2028">
        <v>9271</v>
      </c>
      <c r="B2028" t="s">
        <v>1800</v>
      </c>
      <c r="C2028" t="s">
        <v>444</v>
      </c>
      <c r="D2028" t="s">
        <v>107</v>
      </c>
      <c r="E2028" t="s">
        <v>8</v>
      </c>
      <c r="F2028" t="s">
        <v>114</v>
      </c>
      <c r="G2028" t="s">
        <v>4778</v>
      </c>
      <c r="H2028" s="8">
        <v>76106</v>
      </c>
    </row>
    <row r="2029" spans="1:8" x14ac:dyDescent="0.25">
      <c r="A2029">
        <v>9289</v>
      </c>
      <c r="B2029" t="s">
        <v>131</v>
      </c>
      <c r="C2029" t="s">
        <v>160</v>
      </c>
      <c r="D2029" t="s">
        <v>107</v>
      </c>
      <c r="E2029" t="s">
        <v>8</v>
      </c>
      <c r="F2029" t="s">
        <v>134</v>
      </c>
      <c r="G2029" t="s">
        <v>5544</v>
      </c>
      <c r="H2029" s="8">
        <v>96818</v>
      </c>
    </row>
    <row r="2030" spans="1:8" x14ac:dyDescent="0.25">
      <c r="A2030">
        <v>9295</v>
      </c>
      <c r="B2030" t="s">
        <v>677</v>
      </c>
      <c r="C2030" t="s">
        <v>332</v>
      </c>
      <c r="D2030" t="s">
        <v>107</v>
      </c>
      <c r="E2030" t="s">
        <v>8</v>
      </c>
      <c r="F2030" t="s">
        <v>114</v>
      </c>
      <c r="G2030" t="s">
        <v>813</v>
      </c>
      <c r="H2030" s="8">
        <v>77840</v>
      </c>
    </row>
    <row r="2031" spans="1:8" x14ac:dyDescent="0.25">
      <c r="A2031">
        <v>9298</v>
      </c>
      <c r="B2031" t="s">
        <v>2501</v>
      </c>
      <c r="C2031" t="s">
        <v>417</v>
      </c>
      <c r="D2031" t="s">
        <v>107</v>
      </c>
      <c r="E2031" t="s">
        <v>95</v>
      </c>
      <c r="F2031" t="s">
        <v>448</v>
      </c>
      <c r="G2031" t="s">
        <v>2502</v>
      </c>
      <c r="H2031" s="8">
        <v>33021</v>
      </c>
    </row>
    <row r="2032" spans="1:8" x14ac:dyDescent="0.25">
      <c r="A2032">
        <v>9302</v>
      </c>
      <c r="B2032" t="s">
        <v>5</v>
      </c>
      <c r="C2032" t="s">
        <v>1175</v>
      </c>
      <c r="D2032" t="s">
        <v>107</v>
      </c>
      <c r="E2032" t="s">
        <v>8</v>
      </c>
      <c r="F2032" t="s">
        <v>9</v>
      </c>
      <c r="G2032" t="s">
        <v>1138</v>
      </c>
      <c r="H2032" s="8">
        <v>725</v>
      </c>
    </row>
    <row r="2033" spans="1:8" x14ac:dyDescent="0.25">
      <c r="A2033">
        <v>9304</v>
      </c>
      <c r="B2033" t="s">
        <v>5</v>
      </c>
      <c r="C2033" t="s">
        <v>2452</v>
      </c>
      <c r="D2033" t="s">
        <v>107</v>
      </c>
      <c r="E2033" t="s">
        <v>8</v>
      </c>
      <c r="F2033" t="s">
        <v>9</v>
      </c>
      <c r="G2033" t="s">
        <v>4322</v>
      </c>
      <c r="H2033" s="8">
        <v>725</v>
      </c>
    </row>
    <row r="2034" spans="1:8" x14ac:dyDescent="0.25">
      <c r="A2034">
        <v>9306</v>
      </c>
      <c r="B2034" t="s">
        <v>5</v>
      </c>
      <c r="C2034" t="s">
        <v>556</v>
      </c>
      <c r="D2034" t="s">
        <v>3543</v>
      </c>
      <c r="E2034" t="s">
        <v>27</v>
      </c>
      <c r="F2034" t="s">
        <v>9</v>
      </c>
      <c r="G2034" t="s">
        <v>5475</v>
      </c>
      <c r="H2034" s="8">
        <v>725</v>
      </c>
    </row>
    <row r="2035" spans="1:8" x14ac:dyDescent="0.25">
      <c r="A2035">
        <v>9310</v>
      </c>
      <c r="B2035" t="s">
        <v>5</v>
      </c>
      <c r="C2035" t="s">
        <v>2469</v>
      </c>
      <c r="D2035" t="s">
        <v>107</v>
      </c>
      <c r="E2035" t="s">
        <v>8</v>
      </c>
      <c r="F2035" t="s">
        <v>9</v>
      </c>
      <c r="G2035" t="s">
        <v>2752</v>
      </c>
      <c r="H2035" s="8">
        <v>725</v>
      </c>
    </row>
    <row r="2036" spans="1:8" x14ac:dyDescent="0.25">
      <c r="A2036">
        <v>9311</v>
      </c>
      <c r="B2036" t="s">
        <v>169</v>
      </c>
      <c r="C2036" t="s">
        <v>93</v>
      </c>
      <c r="D2036" t="s">
        <v>1192</v>
      </c>
      <c r="E2036" t="s">
        <v>8</v>
      </c>
      <c r="F2036" t="s">
        <v>172</v>
      </c>
      <c r="G2036" t="s">
        <v>4302</v>
      </c>
      <c r="H2036" s="8">
        <v>63301</v>
      </c>
    </row>
    <row r="2037" spans="1:8" x14ac:dyDescent="0.25">
      <c r="A2037">
        <v>9312</v>
      </c>
      <c r="B2037" t="s">
        <v>4426</v>
      </c>
      <c r="C2037" t="s">
        <v>417</v>
      </c>
      <c r="D2037" t="s">
        <v>1880</v>
      </c>
      <c r="E2037" t="s">
        <v>8</v>
      </c>
      <c r="F2037" t="s">
        <v>248</v>
      </c>
      <c r="G2037" t="s">
        <v>4100</v>
      </c>
      <c r="H2037" s="8">
        <v>44646</v>
      </c>
    </row>
    <row r="2038" spans="1:8" x14ac:dyDescent="0.25">
      <c r="A2038">
        <v>9317</v>
      </c>
      <c r="B2038" t="s">
        <v>495</v>
      </c>
      <c r="C2038" t="s">
        <v>93</v>
      </c>
      <c r="D2038" t="s">
        <v>107</v>
      </c>
      <c r="E2038" t="s">
        <v>8</v>
      </c>
      <c r="F2038" t="s">
        <v>88</v>
      </c>
      <c r="G2038" t="s">
        <v>991</v>
      </c>
      <c r="H2038" s="8">
        <v>11203</v>
      </c>
    </row>
    <row r="2039" spans="1:8" x14ac:dyDescent="0.25">
      <c r="A2039">
        <v>9325</v>
      </c>
      <c r="B2039" t="s">
        <v>5</v>
      </c>
      <c r="C2039" t="s">
        <v>93</v>
      </c>
      <c r="D2039" t="s">
        <v>1470</v>
      </c>
      <c r="E2039" t="s">
        <v>8</v>
      </c>
      <c r="F2039" t="s">
        <v>9</v>
      </c>
      <c r="G2039" t="s">
        <v>1471</v>
      </c>
      <c r="H2039" s="8">
        <v>725</v>
      </c>
    </row>
    <row r="2040" spans="1:8" x14ac:dyDescent="0.25">
      <c r="A2040">
        <v>9333</v>
      </c>
      <c r="B2040" t="s">
        <v>174</v>
      </c>
      <c r="C2040" t="s">
        <v>1112</v>
      </c>
      <c r="D2040" t="s">
        <v>1113</v>
      </c>
      <c r="E2040" t="s">
        <v>27</v>
      </c>
      <c r="F2040" t="s">
        <v>21</v>
      </c>
      <c r="G2040" t="s">
        <v>1114</v>
      </c>
      <c r="H2040" s="8">
        <v>90026</v>
      </c>
    </row>
    <row r="2041" spans="1:8" x14ac:dyDescent="0.25">
      <c r="A2041">
        <v>9335</v>
      </c>
      <c r="B2041" t="s">
        <v>5</v>
      </c>
      <c r="C2041" t="s">
        <v>776</v>
      </c>
      <c r="D2041" t="s">
        <v>107</v>
      </c>
      <c r="E2041" t="s">
        <v>8</v>
      </c>
      <c r="F2041" t="s">
        <v>9</v>
      </c>
      <c r="G2041" t="s">
        <v>5295</v>
      </c>
      <c r="H2041" s="8">
        <v>725</v>
      </c>
    </row>
    <row r="2042" spans="1:8" x14ac:dyDescent="0.25">
      <c r="A2042">
        <v>9343</v>
      </c>
      <c r="B2042" t="s">
        <v>3238</v>
      </c>
      <c r="C2042" t="s">
        <v>93</v>
      </c>
      <c r="D2042" t="s">
        <v>3239</v>
      </c>
      <c r="E2042" t="s">
        <v>8</v>
      </c>
      <c r="F2042" t="s">
        <v>1249</v>
      </c>
      <c r="G2042" t="s">
        <v>3240</v>
      </c>
      <c r="H2042" s="8">
        <v>67401</v>
      </c>
    </row>
    <row r="2043" spans="1:8" x14ac:dyDescent="0.25">
      <c r="A2043">
        <v>9348</v>
      </c>
      <c r="B2043" t="s">
        <v>1520</v>
      </c>
      <c r="C2043" t="s">
        <v>799</v>
      </c>
      <c r="D2043" t="s">
        <v>107</v>
      </c>
      <c r="E2043" t="s">
        <v>27</v>
      </c>
      <c r="F2043" t="s">
        <v>381</v>
      </c>
      <c r="G2043" t="s">
        <v>5004</v>
      </c>
      <c r="H2043" s="8">
        <v>49509</v>
      </c>
    </row>
    <row r="2044" spans="1:8" x14ac:dyDescent="0.25">
      <c r="A2044">
        <v>9352</v>
      </c>
      <c r="B2044" t="s">
        <v>2223</v>
      </c>
      <c r="C2044" t="s">
        <v>93</v>
      </c>
      <c r="D2044" t="s">
        <v>2224</v>
      </c>
      <c r="E2044" t="s">
        <v>27</v>
      </c>
      <c r="F2044" t="s">
        <v>21</v>
      </c>
      <c r="G2044" t="s">
        <v>2225</v>
      </c>
      <c r="H2044" s="8">
        <v>91733</v>
      </c>
    </row>
    <row r="2045" spans="1:8" x14ac:dyDescent="0.25">
      <c r="A2045">
        <v>9356</v>
      </c>
      <c r="B2045" t="s">
        <v>769</v>
      </c>
      <c r="C2045" t="s">
        <v>1718</v>
      </c>
      <c r="D2045" t="s">
        <v>1304</v>
      </c>
      <c r="E2045" t="s">
        <v>27</v>
      </c>
      <c r="F2045" t="s">
        <v>190</v>
      </c>
      <c r="G2045" t="s">
        <v>2274</v>
      </c>
      <c r="H2045" s="8">
        <v>85033</v>
      </c>
    </row>
    <row r="2046" spans="1:8" x14ac:dyDescent="0.25">
      <c r="A2046">
        <v>9358</v>
      </c>
      <c r="B2046" t="s">
        <v>5</v>
      </c>
      <c r="C2046" t="s">
        <v>93</v>
      </c>
      <c r="D2046" t="s">
        <v>107</v>
      </c>
      <c r="E2046" t="s">
        <v>27</v>
      </c>
      <c r="F2046" t="s">
        <v>9</v>
      </c>
      <c r="G2046" t="s">
        <v>4275</v>
      </c>
      <c r="H2046" s="8">
        <v>725</v>
      </c>
    </row>
    <row r="2047" spans="1:8" x14ac:dyDescent="0.25">
      <c r="A2047">
        <v>9364</v>
      </c>
      <c r="B2047" t="s">
        <v>2543</v>
      </c>
      <c r="C2047" t="s">
        <v>727</v>
      </c>
      <c r="D2047" t="s">
        <v>731</v>
      </c>
      <c r="E2047" t="s">
        <v>95</v>
      </c>
      <c r="F2047" t="s">
        <v>88</v>
      </c>
      <c r="G2047" t="s">
        <v>5583</v>
      </c>
      <c r="H2047" s="8">
        <v>11435</v>
      </c>
    </row>
    <row r="2048" spans="1:8" x14ac:dyDescent="0.25">
      <c r="A2048">
        <v>9367</v>
      </c>
      <c r="B2048" t="s">
        <v>638</v>
      </c>
      <c r="C2048" t="s">
        <v>1333</v>
      </c>
      <c r="D2048" t="s">
        <v>107</v>
      </c>
      <c r="E2048" t="s">
        <v>8</v>
      </c>
      <c r="F2048" t="s">
        <v>114</v>
      </c>
      <c r="G2048" t="s">
        <v>883</v>
      </c>
      <c r="H2048" s="8">
        <v>78586</v>
      </c>
    </row>
    <row r="2049" spans="1:8" x14ac:dyDescent="0.25">
      <c r="A2049">
        <v>9369</v>
      </c>
      <c r="B2049" t="s">
        <v>254</v>
      </c>
      <c r="C2049" t="s">
        <v>700</v>
      </c>
      <c r="D2049" t="s">
        <v>107</v>
      </c>
      <c r="E2049" t="s">
        <v>8</v>
      </c>
      <c r="F2049" t="s">
        <v>55</v>
      </c>
      <c r="G2049" t="s">
        <v>5464</v>
      </c>
      <c r="H2049" s="8">
        <v>60617</v>
      </c>
    </row>
    <row r="2050" spans="1:8" x14ac:dyDescent="0.25">
      <c r="A2050">
        <v>9372</v>
      </c>
      <c r="B2050" t="s">
        <v>5</v>
      </c>
      <c r="C2050" t="s">
        <v>787</v>
      </c>
      <c r="D2050" t="s">
        <v>3906</v>
      </c>
      <c r="E2050" t="s">
        <v>8</v>
      </c>
      <c r="F2050" t="s">
        <v>9</v>
      </c>
      <c r="G2050" t="s">
        <v>4518</v>
      </c>
      <c r="H2050" s="8">
        <v>725</v>
      </c>
    </row>
    <row r="2051" spans="1:8" x14ac:dyDescent="0.25">
      <c r="A2051">
        <v>9375</v>
      </c>
      <c r="B2051" t="s">
        <v>622</v>
      </c>
      <c r="C2051" t="s">
        <v>623</v>
      </c>
      <c r="D2051" t="s">
        <v>107</v>
      </c>
      <c r="E2051" t="s">
        <v>27</v>
      </c>
      <c r="F2051" t="s">
        <v>21</v>
      </c>
      <c r="G2051" t="s">
        <v>624</v>
      </c>
      <c r="H2051" s="8">
        <v>92691</v>
      </c>
    </row>
    <row r="2052" spans="1:8" x14ac:dyDescent="0.25">
      <c r="A2052">
        <v>9376</v>
      </c>
      <c r="B2052" t="s">
        <v>5</v>
      </c>
      <c r="C2052" t="s">
        <v>93</v>
      </c>
      <c r="D2052" t="s">
        <v>101</v>
      </c>
      <c r="E2052" t="s">
        <v>27</v>
      </c>
      <c r="F2052" t="s">
        <v>9</v>
      </c>
      <c r="G2052" t="s">
        <v>3273</v>
      </c>
      <c r="H2052" s="8">
        <v>725</v>
      </c>
    </row>
    <row r="2053" spans="1:8" x14ac:dyDescent="0.25">
      <c r="A2053">
        <v>9377</v>
      </c>
      <c r="B2053" t="s">
        <v>656</v>
      </c>
      <c r="C2053" t="s">
        <v>1546</v>
      </c>
      <c r="D2053" t="s">
        <v>1547</v>
      </c>
      <c r="E2053" t="s">
        <v>27</v>
      </c>
      <c r="F2053" t="s">
        <v>77</v>
      </c>
      <c r="G2053" t="s">
        <v>1548</v>
      </c>
      <c r="H2053" s="8">
        <v>19140</v>
      </c>
    </row>
    <row r="2054" spans="1:8" x14ac:dyDescent="0.25">
      <c r="A2054">
        <v>9379</v>
      </c>
      <c r="B2054" t="s">
        <v>392</v>
      </c>
      <c r="C2054" t="s">
        <v>93</v>
      </c>
      <c r="D2054" t="s">
        <v>107</v>
      </c>
      <c r="E2054" t="s">
        <v>8</v>
      </c>
      <c r="F2054" t="s">
        <v>21</v>
      </c>
      <c r="G2054" t="s">
        <v>3207</v>
      </c>
      <c r="H2054" s="8">
        <v>94014</v>
      </c>
    </row>
    <row r="2055" spans="1:8" x14ac:dyDescent="0.25">
      <c r="A2055">
        <v>9389</v>
      </c>
      <c r="B2055" t="s">
        <v>1313</v>
      </c>
      <c r="C2055" t="s">
        <v>1399</v>
      </c>
      <c r="D2055" t="s">
        <v>107</v>
      </c>
      <c r="E2055" t="s">
        <v>8</v>
      </c>
      <c r="F2055" t="s">
        <v>448</v>
      </c>
      <c r="G2055" t="s">
        <v>4445</v>
      </c>
      <c r="H2055" s="8">
        <v>33165</v>
      </c>
    </row>
    <row r="2056" spans="1:8" x14ac:dyDescent="0.25">
      <c r="A2056">
        <v>9396</v>
      </c>
      <c r="B2056" t="s">
        <v>451</v>
      </c>
      <c r="C2056" t="s">
        <v>272</v>
      </c>
      <c r="D2056" t="s">
        <v>107</v>
      </c>
      <c r="E2056" t="s">
        <v>8</v>
      </c>
      <c r="F2056" t="s">
        <v>21</v>
      </c>
      <c r="G2056" t="s">
        <v>4242</v>
      </c>
      <c r="H2056" s="8">
        <v>93905</v>
      </c>
    </row>
    <row r="2057" spans="1:8" x14ac:dyDescent="0.25">
      <c r="A2057">
        <v>9402</v>
      </c>
      <c r="B2057" t="s">
        <v>5</v>
      </c>
      <c r="C2057" t="s">
        <v>477</v>
      </c>
      <c r="D2057" t="s">
        <v>107</v>
      </c>
      <c r="E2057" t="s">
        <v>8</v>
      </c>
      <c r="F2057" t="s">
        <v>9</v>
      </c>
      <c r="G2057" t="s">
        <v>4471</v>
      </c>
      <c r="H2057" s="8">
        <v>725</v>
      </c>
    </row>
    <row r="2058" spans="1:8" x14ac:dyDescent="0.25">
      <c r="A2058">
        <v>9403</v>
      </c>
      <c r="B2058" t="s">
        <v>1850</v>
      </c>
      <c r="C2058" t="s">
        <v>93</v>
      </c>
      <c r="D2058" t="s">
        <v>3347</v>
      </c>
      <c r="E2058" t="s">
        <v>8</v>
      </c>
      <c r="F2058" t="s">
        <v>21</v>
      </c>
      <c r="G2058" t="s">
        <v>4790</v>
      </c>
      <c r="H2058" s="8">
        <v>92708</v>
      </c>
    </row>
    <row r="2059" spans="1:8" x14ac:dyDescent="0.25">
      <c r="A2059">
        <v>9405</v>
      </c>
      <c r="B2059" t="s">
        <v>1896</v>
      </c>
      <c r="C2059" t="s">
        <v>1169</v>
      </c>
      <c r="D2059" t="s">
        <v>107</v>
      </c>
      <c r="E2059" t="s">
        <v>8</v>
      </c>
      <c r="F2059" t="s">
        <v>1657</v>
      </c>
      <c r="G2059" t="s">
        <v>4722</v>
      </c>
      <c r="H2059" s="8">
        <v>6040</v>
      </c>
    </row>
    <row r="2060" spans="1:8" x14ac:dyDescent="0.25">
      <c r="A2060">
        <v>9408</v>
      </c>
      <c r="B2060" t="s">
        <v>254</v>
      </c>
      <c r="C2060" t="s">
        <v>93</v>
      </c>
      <c r="D2060" t="s">
        <v>667</v>
      </c>
      <c r="E2060" t="s">
        <v>8</v>
      </c>
      <c r="F2060" t="s">
        <v>55</v>
      </c>
      <c r="G2060" t="s">
        <v>958</v>
      </c>
      <c r="H2060" s="8">
        <v>60629</v>
      </c>
    </row>
    <row r="2061" spans="1:8" x14ac:dyDescent="0.25">
      <c r="A2061">
        <v>9409</v>
      </c>
      <c r="B2061" t="s">
        <v>3915</v>
      </c>
      <c r="C2061" t="s">
        <v>2124</v>
      </c>
      <c r="D2061" t="s">
        <v>107</v>
      </c>
      <c r="E2061" t="s">
        <v>95</v>
      </c>
      <c r="F2061" t="s">
        <v>88</v>
      </c>
      <c r="G2061" t="s">
        <v>5607</v>
      </c>
      <c r="H2061" s="8">
        <v>13440</v>
      </c>
    </row>
    <row r="2062" spans="1:8" x14ac:dyDescent="0.25">
      <c r="A2062">
        <v>9410</v>
      </c>
      <c r="B2062" t="s">
        <v>5</v>
      </c>
      <c r="C2062" t="s">
        <v>93</v>
      </c>
      <c r="D2062" t="s">
        <v>1416</v>
      </c>
      <c r="E2062" t="s">
        <v>95</v>
      </c>
      <c r="F2062" t="s">
        <v>9</v>
      </c>
      <c r="G2062" t="s">
        <v>4831</v>
      </c>
      <c r="H2062" s="8">
        <v>725</v>
      </c>
    </row>
    <row r="2063" spans="1:8" x14ac:dyDescent="0.25">
      <c r="A2063">
        <v>9418</v>
      </c>
      <c r="B2063" t="s">
        <v>5</v>
      </c>
      <c r="C2063" t="s">
        <v>790</v>
      </c>
      <c r="D2063" t="s">
        <v>3402</v>
      </c>
      <c r="E2063" t="s">
        <v>95</v>
      </c>
      <c r="F2063" t="s">
        <v>9</v>
      </c>
      <c r="G2063" t="s">
        <v>4823</v>
      </c>
      <c r="H2063" s="8">
        <v>725</v>
      </c>
    </row>
    <row r="2064" spans="1:8" x14ac:dyDescent="0.25">
      <c r="A2064">
        <v>9427</v>
      </c>
      <c r="B2064" t="s">
        <v>440</v>
      </c>
      <c r="C2064" t="s">
        <v>462</v>
      </c>
      <c r="D2064" t="s">
        <v>1315</v>
      </c>
      <c r="E2064" t="s">
        <v>8</v>
      </c>
      <c r="F2064" t="s">
        <v>114</v>
      </c>
      <c r="G2064" t="s">
        <v>1316</v>
      </c>
      <c r="H2064" s="8">
        <v>78201</v>
      </c>
    </row>
    <row r="2065" spans="1:8" x14ac:dyDescent="0.25">
      <c r="A2065">
        <v>9432</v>
      </c>
      <c r="B2065" t="s">
        <v>287</v>
      </c>
      <c r="C2065" t="s">
        <v>1103</v>
      </c>
      <c r="D2065" t="s">
        <v>107</v>
      </c>
      <c r="E2065" t="s">
        <v>27</v>
      </c>
      <c r="F2065" t="s">
        <v>114</v>
      </c>
      <c r="G2065" t="s">
        <v>1268</v>
      </c>
      <c r="H2065" s="8">
        <v>77479</v>
      </c>
    </row>
    <row r="2066" spans="1:8" x14ac:dyDescent="0.25">
      <c r="A2066">
        <v>9440</v>
      </c>
      <c r="B2066" t="s">
        <v>5</v>
      </c>
      <c r="C2066" t="s">
        <v>93</v>
      </c>
      <c r="D2066" t="s">
        <v>1357</v>
      </c>
      <c r="E2066" t="s">
        <v>8</v>
      </c>
      <c r="F2066" t="s">
        <v>9</v>
      </c>
      <c r="G2066" t="s">
        <v>1358</v>
      </c>
      <c r="H2066" s="8">
        <v>725</v>
      </c>
    </row>
    <row r="2067" spans="1:8" x14ac:dyDescent="0.25">
      <c r="A2067">
        <v>9448</v>
      </c>
      <c r="B2067" t="s">
        <v>293</v>
      </c>
      <c r="C2067" t="s">
        <v>1191</v>
      </c>
      <c r="D2067" t="s">
        <v>181</v>
      </c>
      <c r="E2067" t="s">
        <v>27</v>
      </c>
      <c r="F2067" t="s">
        <v>114</v>
      </c>
      <c r="G2067" t="s">
        <v>1008</v>
      </c>
      <c r="H2067" s="8">
        <v>75052</v>
      </c>
    </row>
    <row r="2068" spans="1:8" x14ac:dyDescent="0.25">
      <c r="A2068">
        <v>9450</v>
      </c>
      <c r="B2068" t="s">
        <v>2270</v>
      </c>
      <c r="C2068" t="s">
        <v>1714</v>
      </c>
      <c r="D2068" t="s">
        <v>2199</v>
      </c>
      <c r="E2068" t="s">
        <v>95</v>
      </c>
      <c r="F2068" t="s">
        <v>55</v>
      </c>
      <c r="G2068" t="s">
        <v>5632</v>
      </c>
      <c r="H2068" s="8">
        <v>60188</v>
      </c>
    </row>
    <row r="2069" spans="1:8" x14ac:dyDescent="0.25">
      <c r="A2069">
        <v>9451</v>
      </c>
      <c r="B2069" t="s">
        <v>5</v>
      </c>
      <c r="C2069" t="s">
        <v>93</v>
      </c>
      <c r="D2069" t="s">
        <v>107</v>
      </c>
      <c r="E2069" t="s">
        <v>95</v>
      </c>
      <c r="F2069" t="s">
        <v>9</v>
      </c>
      <c r="G2069" t="s">
        <v>2146</v>
      </c>
      <c r="H2069" s="8">
        <v>725</v>
      </c>
    </row>
    <row r="2070" spans="1:8" x14ac:dyDescent="0.25">
      <c r="A2070">
        <v>9453</v>
      </c>
      <c r="B2070" t="s">
        <v>5</v>
      </c>
      <c r="C2070" t="s">
        <v>895</v>
      </c>
      <c r="D2070" t="s">
        <v>2556</v>
      </c>
      <c r="E2070" t="s">
        <v>95</v>
      </c>
      <c r="F2070" t="s">
        <v>9</v>
      </c>
      <c r="G2070" t="s">
        <v>3529</v>
      </c>
      <c r="H2070" s="8">
        <v>725</v>
      </c>
    </row>
    <row r="2071" spans="1:8" x14ac:dyDescent="0.25">
      <c r="A2071">
        <v>9456</v>
      </c>
      <c r="B2071" t="s">
        <v>702</v>
      </c>
      <c r="C2071" t="s">
        <v>93</v>
      </c>
      <c r="D2071" t="s">
        <v>4810</v>
      </c>
      <c r="E2071" t="s">
        <v>8</v>
      </c>
      <c r="F2071" t="s">
        <v>88</v>
      </c>
      <c r="G2071" t="s">
        <v>4697</v>
      </c>
      <c r="H2071" s="8">
        <v>11419</v>
      </c>
    </row>
    <row r="2072" spans="1:8" x14ac:dyDescent="0.25">
      <c r="A2072">
        <v>9460</v>
      </c>
      <c r="B2072" t="s">
        <v>840</v>
      </c>
      <c r="C2072" t="s">
        <v>2002</v>
      </c>
      <c r="D2072" t="s">
        <v>107</v>
      </c>
      <c r="E2072" t="s">
        <v>27</v>
      </c>
      <c r="F2072" t="s">
        <v>248</v>
      </c>
      <c r="G2072" t="s">
        <v>2192</v>
      </c>
      <c r="H2072" s="8">
        <v>45014</v>
      </c>
    </row>
    <row r="2073" spans="1:8" x14ac:dyDescent="0.25">
      <c r="A2073">
        <v>9467</v>
      </c>
      <c r="B2073" t="s">
        <v>5</v>
      </c>
      <c r="C2073" t="s">
        <v>4007</v>
      </c>
      <c r="D2073" t="s">
        <v>2065</v>
      </c>
      <c r="E2073" t="s">
        <v>95</v>
      </c>
      <c r="F2073" t="s">
        <v>9</v>
      </c>
      <c r="G2073" t="s">
        <v>4008</v>
      </c>
      <c r="H2073" s="8">
        <v>725</v>
      </c>
    </row>
    <row r="2074" spans="1:8" x14ac:dyDescent="0.25">
      <c r="A2074">
        <v>9469</v>
      </c>
      <c r="B2074" t="s">
        <v>5</v>
      </c>
      <c r="C2074" t="s">
        <v>886</v>
      </c>
      <c r="D2074" t="s">
        <v>2906</v>
      </c>
      <c r="E2074" t="s">
        <v>27</v>
      </c>
      <c r="F2074" t="s">
        <v>9</v>
      </c>
      <c r="G2074" t="s">
        <v>4657</v>
      </c>
      <c r="H2074" s="8">
        <v>725</v>
      </c>
    </row>
    <row r="2075" spans="1:8" x14ac:dyDescent="0.25">
      <c r="A2075">
        <v>9473</v>
      </c>
      <c r="B2075" t="s">
        <v>5</v>
      </c>
      <c r="C2075" t="s">
        <v>738</v>
      </c>
      <c r="D2075" t="s">
        <v>107</v>
      </c>
      <c r="E2075" t="s">
        <v>8</v>
      </c>
      <c r="F2075" t="s">
        <v>9</v>
      </c>
      <c r="G2075" t="s">
        <v>3281</v>
      </c>
      <c r="H2075" s="8">
        <v>725</v>
      </c>
    </row>
    <row r="2076" spans="1:8" x14ac:dyDescent="0.25">
      <c r="A2076">
        <v>9480</v>
      </c>
      <c r="B2076" t="s">
        <v>1538</v>
      </c>
      <c r="C2076" t="s">
        <v>93</v>
      </c>
      <c r="D2076" t="s">
        <v>1829</v>
      </c>
      <c r="E2076" t="s">
        <v>8</v>
      </c>
      <c r="F2076" t="s">
        <v>21</v>
      </c>
      <c r="G2076" t="s">
        <v>1830</v>
      </c>
      <c r="H2076" s="8">
        <v>95822</v>
      </c>
    </row>
    <row r="2077" spans="1:8" x14ac:dyDescent="0.25">
      <c r="A2077">
        <v>9483</v>
      </c>
      <c r="B2077" t="s">
        <v>2915</v>
      </c>
      <c r="C2077" t="s">
        <v>1735</v>
      </c>
      <c r="D2077" t="s">
        <v>107</v>
      </c>
      <c r="E2077" t="s">
        <v>8</v>
      </c>
      <c r="F2077" t="s">
        <v>108</v>
      </c>
      <c r="G2077" t="s">
        <v>2016</v>
      </c>
      <c r="H2077" s="8">
        <v>97045</v>
      </c>
    </row>
    <row r="2078" spans="1:8" x14ac:dyDescent="0.25">
      <c r="A2078">
        <v>9484</v>
      </c>
      <c r="B2078" t="s">
        <v>5</v>
      </c>
      <c r="C2078" t="s">
        <v>93</v>
      </c>
      <c r="D2078" t="s">
        <v>837</v>
      </c>
      <c r="E2078" t="s">
        <v>8</v>
      </c>
      <c r="F2078" t="s">
        <v>9</v>
      </c>
      <c r="G2078" t="s">
        <v>4332</v>
      </c>
      <c r="H2078" s="8">
        <v>725</v>
      </c>
    </row>
    <row r="2079" spans="1:8" x14ac:dyDescent="0.25">
      <c r="A2079">
        <v>9489</v>
      </c>
      <c r="B2079" t="s">
        <v>1313</v>
      </c>
      <c r="C2079" t="s">
        <v>643</v>
      </c>
      <c r="D2079" t="s">
        <v>3320</v>
      </c>
      <c r="E2079" t="s">
        <v>27</v>
      </c>
      <c r="F2079" t="s">
        <v>448</v>
      </c>
      <c r="G2079" t="s">
        <v>5108</v>
      </c>
      <c r="H2079" s="8">
        <v>33147</v>
      </c>
    </row>
    <row r="2080" spans="1:8" x14ac:dyDescent="0.25">
      <c r="A2080">
        <v>9494</v>
      </c>
      <c r="B2080" t="s">
        <v>111</v>
      </c>
      <c r="C2080" t="s">
        <v>112</v>
      </c>
      <c r="D2080" t="s">
        <v>113</v>
      </c>
      <c r="E2080" t="s">
        <v>27</v>
      </c>
      <c r="F2080" t="s">
        <v>114</v>
      </c>
      <c r="G2080" t="s">
        <v>115</v>
      </c>
      <c r="H2080" s="8">
        <v>78840</v>
      </c>
    </row>
    <row r="2081" spans="1:8" x14ac:dyDescent="0.25">
      <c r="A2081">
        <v>9495</v>
      </c>
      <c r="B2081" t="s">
        <v>5</v>
      </c>
      <c r="C2081" t="s">
        <v>230</v>
      </c>
      <c r="D2081" t="s">
        <v>107</v>
      </c>
      <c r="E2081" t="s">
        <v>8</v>
      </c>
      <c r="F2081" t="s">
        <v>9</v>
      </c>
      <c r="G2081" t="s">
        <v>231</v>
      </c>
      <c r="H2081" s="8">
        <v>725</v>
      </c>
    </row>
    <row r="2082" spans="1:8" x14ac:dyDescent="0.25">
      <c r="A2082">
        <v>9501</v>
      </c>
      <c r="B2082" t="s">
        <v>5</v>
      </c>
      <c r="C2082" t="s">
        <v>711</v>
      </c>
      <c r="D2082" t="s">
        <v>107</v>
      </c>
      <c r="E2082" t="s">
        <v>8</v>
      </c>
      <c r="F2082" t="s">
        <v>9</v>
      </c>
      <c r="G2082" t="s">
        <v>4018</v>
      </c>
      <c r="H2082" s="8">
        <v>725</v>
      </c>
    </row>
    <row r="2083" spans="1:8" x14ac:dyDescent="0.25">
      <c r="A2083">
        <v>9502</v>
      </c>
      <c r="B2083" t="s">
        <v>1139</v>
      </c>
      <c r="C2083" t="s">
        <v>700</v>
      </c>
      <c r="D2083" t="s">
        <v>1565</v>
      </c>
      <c r="E2083" t="s">
        <v>95</v>
      </c>
      <c r="F2083" t="s">
        <v>114</v>
      </c>
      <c r="G2083" t="s">
        <v>3183</v>
      </c>
      <c r="H2083" s="8">
        <v>79924</v>
      </c>
    </row>
    <row r="2084" spans="1:8" x14ac:dyDescent="0.25">
      <c r="A2084">
        <v>9503</v>
      </c>
      <c r="B2084" t="s">
        <v>970</v>
      </c>
      <c r="C2084" t="s">
        <v>93</v>
      </c>
      <c r="D2084" t="s">
        <v>3325</v>
      </c>
      <c r="E2084" t="s">
        <v>95</v>
      </c>
      <c r="F2084" t="s">
        <v>448</v>
      </c>
      <c r="G2084" t="s">
        <v>5295</v>
      </c>
      <c r="H2084" s="8">
        <v>32822</v>
      </c>
    </row>
    <row r="2085" spans="1:8" x14ac:dyDescent="0.25">
      <c r="A2085">
        <v>9506</v>
      </c>
      <c r="B2085" t="s">
        <v>5</v>
      </c>
      <c r="C2085" t="s">
        <v>957</v>
      </c>
      <c r="D2085" t="s">
        <v>107</v>
      </c>
      <c r="E2085" t="s">
        <v>27</v>
      </c>
      <c r="F2085" t="s">
        <v>9</v>
      </c>
      <c r="G2085" t="s">
        <v>958</v>
      </c>
      <c r="H2085" s="8">
        <v>725</v>
      </c>
    </row>
    <row r="2086" spans="1:8" x14ac:dyDescent="0.25">
      <c r="A2086">
        <v>9519</v>
      </c>
      <c r="B2086" t="s">
        <v>5</v>
      </c>
      <c r="C2086" t="s">
        <v>93</v>
      </c>
      <c r="D2086" t="s">
        <v>842</v>
      </c>
      <c r="E2086" t="s">
        <v>8</v>
      </c>
      <c r="F2086" t="s">
        <v>9</v>
      </c>
      <c r="G2086" t="s">
        <v>1365</v>
      </c>
      <c r="H2086" s="8">
        <v>725</v>
      </c>
    </row>
    <row r="2087" spans="1:8" x14ac:dyDescent="0.25">
      <c r="A2087">
        <v>9520</v>
      </c>
      <c r="B2087" t="s">
        <v>4085</v>
      </c>
      <c r="C2087" t="s">
        <v>93</v>
      </c>
      <c r="D2087" t="s">
        <v>1081</v>
      </c>
      <c r="E2087" t="s">
        <v>8</v>
      </c>
      <c r="F2087" t="s">
        <v>21</v>
      </c>
      <c r="G2087" t="s">
        <v>5157</v>
      </c>
      <c r="H2087" s="8">
        <v>93277</v>
      </c>
    </row>
    <row r="2088" spans="1:8" x14ac:dyDescent="0.25">
      <c r="A2088">
        <v>9523</v>
      </c>
      <c r="B2088" t="s">
        <v>642</v>
      </c>
      <c r="C2088" t="s">
        <v>745</v>
      </c>
      <c r="D2088" t="s">
        <v>1351</v>
      </c>
      <c r="E2088" t="s">
        <v>8</v>
      </c>
      <c r="F2088" t="s">
        <v>21</v>
      </c>
      <c r="G2088" t="s">
        <v>3865</v>
      </c>
      <c r="H2088" s="8">
        <v>91352</v>
      </c>
    </row>
    <row r="2089" spans="1:8" x14ac:dyDescent="0.25">
      <c r="A2089">
        <v>9524</v>
      </c>
      <c r="B2089" t="s">
        <v>5</v>
      </c>
      <c r="C2089" t="s">
        <v>93</v>
      </c>
      <c r="D2089" t="s">
        <v>685</v>
      </c>
      <c r="E2089" t="s">
        <v>8</v>
      </c>
      <c r="F2089" t="s">
        <v>9</v>
      </c>
      <c r="G2089" t="s">
        <v>3636</v>
      </c>
      <c r="H2089" s="8">
        <v>725</v>
      </c>
    </row>
    <row r="2090" spans="1:8" x14ac:dyDescent="0.25">
      <c r="A2090">
        <v>9537</v>
      </c>
      <c r="B2090" t="s">
        <v>1108</v>
      </c>
      <c r="C2090" t="s">
        <v>1109</v>
      </c>
      <c r="D2090" t="s">
        <v>107</v>
      </c>
      <c r="E2090" t="s">
        <v>27</v>
      </c>
      <c r="F2090" t="s">
        <v>381</v>
      </c>
      <c r="G2090" t="s">
        <v>1110</v>
      </c>
      <c r="H2090" s="8">
        <v>48823</v>
      </c>
    </row>
    <row r="2091" spans="1:8" x14ac:dyDescent="0.25">
      <c r="A2091">
        <v>9544</v>
      </c>
      <c r="B2091" t="s">
        <v>5</v>
      </c>
      <c r="C2091" t="s">
        <v>1103</v>
      </c>
      <c r="D2091" t="s">
        <v>1506</v>
      </c>
      <c r="E2091" t="s">
        <v>95</v>
      </c>
      <c r="F2091" t="s">
        <v>9</v>
      </c>
      <c r="G2091" t="s">
        <v>4814</v>
      </c>
      <c r="H2091" s="8">
        <v>725</v>
      </c>
    </row>
    <row r="2092" spans="1:8" x14ac:dyDescent="0.25">
      <c r="A2092">
        <v>9548</v>
      </c>
      <c r="B2092" t="s">
        <v>2977</v>
      </c>
      <c r="C2092" t="s">
        <v>573</v>
      </c>
      <c r="D2092" t="s">
        <v>733</v>
      </c>
      <c r="E2092" t="s">
        <v>27</v>
      </c>
      <c r="F2092" t="s">
        <v>2978</v>
      </c>
      <c r="G2092" t="s">
        <v>4132</v>
      </c>
      <c r="H2092" s="8">
        <v>59102</v>
      </c>
    </row>
    <row r="2093" spans="1:8" x14ac:dyDescent="0.25">
      <c r="A2093">
        <v>9550</v>
      </c>
      <c r="B2093" t="s">
        <v>508</v>
      </c>
      <c r="C2093" t="s">
        <v>2281</v>
      </c>
      <c r="D2093" t="s">
        <v>107</v>
      </c>
      <c r="E2093" t="s">
        <v>8</v>
      </c>
      <c r="F2093" t="s">
        <v>114</v>
      </c>
      <c r="G2093" t="s">
        <v>554</v>
      </c>
      <c r="H2093" s="8">
        <v>75228</v>
      </c>
    </row>
    <row r="2094" spans="1:8" x14ac:dyDescent="0.25">
      <c r="A2094">
        <v>9552</v>
      </c>
      <c r="B2094" t="s">
        <v>862</v>
      </c>
      <c r="C2094" t="s">
        <v>491</v>
      </c>
      <c r="D2094" t="s">
        <v>4732</v>
      </c>
      <c r="E2094" t="s">
        <v>95</v>
      </c>
      <c r="F2094" t="s">
        <v>478</v>
      </c>
      <c r="G2094" t="s">
        <v>5597</v>
      </c>
      <c r="H2094" s="8">
        <v>89110</v>
      </c>
    </row>
    <row r="2095" spans="1:8" x14ac:dyDescent="0.25">
      <c r="A2095">
        <v>9558</v>
      </c>
      <c r="B2095" t="s">
        <v>5</v>
      </c>
      <c r="C2095" t="s">
        <v>727</v>
      </c>
      <c r="D2095" t="s">
        <v>2183</v>
      </c>
      <c r="E2095" t="s">
        <v>8</v>
      </c>
      <c r="F2095" t="s">
        <v>9</v>
      </c>
      <c r="G2095" t="s">
        <v>4603</v>
      </c>
      <c r="H2095" s="8">
        <v>725</v>
      </c>
    </row>
    <row r="2096" spans="1:8" x14ac:dyDescent="0.25">
      <c r="A2096">
        <v>9559</v>
      </c>
      <c r="B2096" t="s">
        <v>508</v>
      </c>
      <c r="C2096" t="s">
        <v>601</v>
      </c>
      <c r="D2096" t="s">
        <v>107</v>
      </c>
      <c r="E2096" t="s">
        <v>8</v>
      </c>
      <c r="F2096" t="s">
        <v>114</v>
      </c>
      <c r="G2096" t="s">
        <v>3006</v>
      </c>
      <c r="H2096" s="8">
        <v>75211</v>
      </c>
    </row>
    <row r="2097" spans="1:8" x14ac:dyDescent="0.25">
      <c r="A2097">
        <v>9563</v>
      </c>
      <c r="B2097" t="s">
        <v>18</v>
      </c>
      <c r="C2097" t="s">
        <v>1851</v>
      </c>
      <c r="D2097" t="s">
        <v>2231</v>
      </c>
      <c r="E2097" t="s">
        <v>27</v>
      </c>
      <c r="F2097" t="s">
        <v>21</v>
      </c>
      <c r="G2097" t="s">
        <v>1346</v>
      </c>
      <c r="H2097" s="8">
        <v>95122</v>
      </c>
    </row>
    <row r="2098" spans="1:8" x14ac:dyDescent="0.25">
      <c r="A2098">
        <v>9565</v>
      </c>
      <c r="B2098" t="s">
        <v>5</v>
      </c>
      <c r="C2098" t="s">
        <v>886</v>
      </c>
      <c r="D2098" t="s">
        <v>2162</v>
      </c>
      <c r="E2098" t="s">
        <v>27</v>
      </c>
      <c r="F2098" t="s">
        <v>9</v>
      </c>
      <c r="G2098" t="s">
        <v>4781</v>
      </c>
      <c r="H2098" s="8">
        <v>725</v>
      </c>
    </row>
    <row r="2099" spans="1:8" x14ac:dyDescent="0.25">
      <c r="A2099">
        <v>9569</v>
      </c>
      <c r="B2099" t="s">
        <v>1672</v>
      </c>
      <c r="C2099" t="s">
        <v>93</v>
      </c>
      <c r="D2099" t="s">
        <v>107</v>
      </c>
      <c r="E2099" t="s">
        <v>8</v>
      </c>
      <c r="F2099" t="s">
        <v>21</v>
      </c>
      <c r="G2099" t="s">
        <v>4981</v>
      </c>
      <c r="H2099" s="8">
        <v>94558</v>
      </c>
    </row>
    <row r="2100" spans="1:8" x14ac:dyDescent="0.25">
      <c r="A2100">
        <v>9571</v>
      </c>
      <c r="B2100" t="s">
        <v>835</v>
      </c>
      <c r="C2100" t="s">
        <v>499</v>
      </c>
      <c r="D2100" t="s">
        <v>107</v>
      </c>
      <c r="E2100" t="s">
        <v>8</v>
      </c>
      <c r="F2100" t="s">
        <v>242</v>
      </c>
      <c r="G2100" t="s">
        <v>836</v>
      </c>
      <c r="H2100" s="8">
        <v>20783</v>
      </c>
    </row>
    <row r="2101" spans="1:8" x14ac:dyDescent="0.25">
      <c r="A2101">
        <v>9574</v>
      </c>
      <c r="B2101" t="s">
        <v>5</v>
      </c>
      <c r="C2101" t="s">
        <v>93</v>
      </c>
      <c r="D2101" t="s">
        <v>107</v>
      </c>
      <c r="E2101" t="s">
        <v>8</v>
      </c>
      <c r="F2101" t="s">
        <v>9</v>
      </c>
      <c r="G2101" t="s">
        <v>2350</v>
      </c>
      <c r="H2101" s="8">
        <v>725</v>
      </c>
    </row>
    <row r="2102" spans="1:8" x14ac:dyDescent="0.25">
      <c r="A2102">
        <v>9575</v>
      </c>
      <c r="B2102" t="s">
        <v>331</v>
      </c>
      <c r="C2102" t="s">
        <v>417</v>
      </c>
      <c r="D2102" t="s">
        <v>1887</v>
      </c>
      <c r="E2102" t="s">
        <v>8</v>
      </c>
      <c r="F2102" t="s">
        <v>21</v>
      </c>
      <c r="G2102" t="s">
        <v>5234</v>
      </c>
      <c r="H2102" s="8">
        <v>91702</v>
      </c>
    </row>
    <row r="2103" spans="1:8" x14ac:dyDescent="0.25">
      <c r="A2103">
        <v>9580</v>
      </c>
      <c r="B2103" t="s">
        <v>862</v>
      </c>
      <c r="C2103" t="s">
        <v>93</v>
      </c>
      <c r="D2103" t="s">
        <v>2137</v>
      </c>
      <c r="E2103" t="s">
        <v>8</v>
      </c>
      <c r="F2103" t="s">
        <v>478</v>
      </c>
      <c r="G2103" t="s">
        <v>2138</v>
      </c>
      <c r="H2103" s="8">
        <v>89123</v>
      </c>
    </row>
    <row r="2104" spans="1:8" x14ac:dyDescent="0.25">
      <c r="A2104">
        <v>9586</v>
      </c>
      <c r="B2104" t="s">
        <v>5</v>
      </c>
      <c r="C2104" t="s">
        <v>93</v>
      </c>
      <c r="D2104" t="s">
        <v>3441</v>
      </c>
      <c r="E2104" t="s">
        <v>8</v>
      </c>
      <c r="F2104" t="s">
        <v>9</v>
      </c>
      <c r="G2104" t="s">
        <v>3442</v>
      </c>
      <c r="H2104" s="8">
        <v>725</v>
      </c>
    </row>
    <row r="2105" spans="1:8" x14ac:dyDescent="0.25">
      <c r="A2105">
        <v>9590</v>
      </c>
      <c r="B2105" t="s">
        <v>5</v>
      </c>
      <c r="C2105" t="s">
        <v>1399</v>
      </c>
      <c r="D2105" t="s">
        <v>107</v>
      </c>
      <c r="E2105" t="s">
        <v>8</v>
      </c>
      <c r="F2105" t="s">
        <v>9</v>
      </c>
      <c r="G2105" t="s">
        <v>4861</v>
      </c>
      <c r="H2105" s="8">
        <v>725</v>
      </c>
    </row>
    <row r="2106" spans="1:8" x14ac:dyDescent="0.25">
      <c r="A2106">
        <v>9593</v>
      </c>
      <c r="B2106" t="s">
        <v>5</v>
      </c>
      <c r="C2106" t="s">
        <v>589</v>
      </c>
      <c r="D2106" t="s">
        <v>2857</v>
      </c>
      <c r="E2106" t="s">
        <v>8</v>
      </c>
      <c r="F2106" t="s">
        <v>9</v>
      </c>
      <c r="G2106" t="s">
        <v>4574</v>
      </c>
      <c r="H2106" s="8">
        <v>725</v>
      </c>
    </row>
    <row r="2107" spans="1:8" x14ac:dyDescent="0.25">
      <c r="A2107">
        <v>9596</v>
      </c>
      <c r="B2107" t="s">
        <v>1938</v>
      </c>
      <c r="C2107" t="s">
        <v>93</v>
      </c>
      <c r="D2107" t="s">
        <v>107</v>
      </c>
      <c r="E2107" t="s">
        <v>8</v>
      </c>
      <c r="F2107" t="s">
        <v>21</v>
      </c>
      <c r="G2107" t="s">
        <v>5402</v>
      </c>
      <c r="H2107" s="8">
        <v>92025</v>
      </c>
    </row>
    <row r="2108" spans="1:8" x14ac:dyDescent="0.25">
      <c r="A2108">
        <v>9598</v>
      </c>
      <c r="B2108" t="s">
        <v>670</v>
      </c>
      <c r="C2108" t="s">
        <v>93</v>
      </c>
      <c r="D2108" t="s">
        <v>1840</v>
      </c>
      <c r="E2108" t="s">
        <v>95</v>
      </c>
      <c r="F2108" t="s">
        <v>55</v>
      </c>
      <c r="G2108" t="s">
        <v>5568</v>
      </c>
      <c r="H2108" s="8">
        <v>60126</v>
      </c>
    </row>
    <row r="2109" spans="1:8" x14ac:dyDescent="0.25">
      <c r="A2109">
        <v>9602</v>
      </c>
      <c r="B2109" t="s">
        <v>5</v>
      </c>
      <c r="C2109" t="s">
        <v>488</v>
      </c>
      <c r="D2109" t="s">
        <v>107</v>
      </c>
      <c r="E2109" t="s">
        <v>95</v>
      </c>
      <c r="F2109" t="s">
        <v>9</v>
      </c>
      <c r="G2109" t="s">
        <v>489</v>
      </c>
      <c r="H2109" s="8">
        <v>725</v>
      </c>
    </row>
    <row r="2110" spans="1:8" x14ac:dyDescent="0.25">
      <c r="A2110">
        <v>9610</v>
      </c>
      <c r="B2110" t="s">
        <v>40</v>
      </c>
      <c r="C2110" t="s">
        <v>2619</v>
      </c>
      <c r="D2110" t="s">
        <v>107</v>
      </c>
      <c r="E2110" t="s">
        <v>27</v>
      </c>
      <c r="F2110" t="s">
        <v>21</v>
      </c>
      <c r="G2110" t="s">
        <v>2620</v>
      </c>
      <c r="H2110" s="8">
        <v>93536</v>
      </c>
    </row>
    <row r="2111" spans="1:8" x14ac:dyDescent="0.25">
      <c r="A2111">
        <v>9612</v>
      </c>
      <c r="B2111" t="s">
        <v>5</v>
      </c>
      <c r="C2111" t="s">
        <v>1422</v>
      </c>
      <c r="D2111" t="s">
        <v>1802</v>
      </c>
      <c r="E2111" t="s">
        <v>27</v>
      </c>
      <c r="F2111" t="s">
        <v>9</v>
      </c>
      <c r="G2111" t="s">
        <v>1498</v>
      </c>
      <c r="H2111" s="8">
        <v>725</v>
      </c>
    </row>
    <row r="2112" spans="1:8" x14ac:dyDescent="0.25">
      <c r="A2112">
        <v>9614</v>
      </c>
      <c r="B2112" t="s">
        <v>2117</v>
      </c>
      <c r="C2112" t="s">
        <v>711</v>
      </c>
      <c r="D2112" t="s">
        <v>1622</v>
      </c>
      <c r="E2112" t="s">
        <v>8</v>
      </c>
      <c r="F2112" t="s">
        <v>21</v>
      </c>
      <c r="G2112" t="s">
        <v>2118</v>
      </c>
      <c r="H2112" s="8">
        <v>91770</v>
      </c>
    </row>
    <row r="2113" spans="1:8" x14ac:dyDescent="0.25">
      <c r="A2113">
        <v>9617</v>
      </c>
      <c r="B2113" t="s">
        <v>174</v>
      </c>
      <c r="C2113" t="s">
        <v>93</v>
      </c>
      <c r="D2113" t="s">
        <v>2195</v>
      </c>
      <c r="E2113" t="s">
        <v>8</v>
      </c>
      <c r="F2113" t="s">
        <v>21</v>
      </c>
      <c r="G2113" t="s">
        <v>5409</v>
      </c>
      <c r="H2113" s="8">
        <v>90034</v>
      </c>
    </row>
    <row r="2114" spans="1:8" x14ac:dyDescent="0.25">
      <c r="A2114">
        <v>9618</v>
      </c>
      <c r="B2114" t="s">
        <v>1482</v>
      </c>
      <c r="C2114" t="s">
        <v>795</v>
      </c>
      <c r="D2114" t="s">
        <v>819</v>
      </c>
      <c r="E2114" t="s">
        <v>8</v>
      </c>
      <c r="F2114" t="s">
        <v>448</v>
      </c>
      <c r="G2114" t="s">
        <v>3000</v>
      </c>
      <c r="H2114" s="8">
        <v>33511</v>
      </c>
    </row>
    <row r="2115" spans="1:8" x14ac:dyDescent="0.25">
      <c r="A2115">
        <v>9619</v>
      </c>
      <c r="B2115" t="s">
        <v>5</v>
      </c>
      <c r="C2115" t="s">
        <v>93</v>
      </c>
      <c r="D2115" t="s">
        <v>107</v>
      </c>
      <c r="E2115" t="s">
        <v>8</v>
      </c>
      <c r="F2115" t="s">
        <v>9</v>
      </c>
      <c r="G2115" t="s">
        <v>2439</v>
      </c>
      <c r="H2115" s="8">
        <v>725</v>
      </c>
    </row>
    <row r="2116" spans="1:8" x14ac:dyDescent="0.25">
      <c r="A2116">
        <v>9628</v>
      </c>
      <c r="B2116" t="s">
        <v>5</v>
      </c>
      <c r="C2116" t="s">
        <v>251</v>
      </c>
      <c r="D2116" t="s">
        <v>3154</v>
      </c>
      <c r="E2116" t="s">
        <v>8</v>
      </c>
      <c r="F2116" t="s">
        <v>9</v>
      </c>
      <c r="G2116" t="s">
        <v>3612</v>
      </c>
      <c r="H2116" s="8">
        <v>725</v>
      </c>
    </row>
    <row r="2117" spans="1:8" x14ac:dyDescent="0.25">
      <c r="A2117">
        <v>9630</v>
      </c>
      <c r="B2117" t="s">
        <v>5</v>
      </c>
      <c r="C2117" t="s">
        <v>93</v>
      </c>
      <c r="D2117" t="s">
        <v>679</v>
      </c>
      <c r="E2117" t="s">
        <v>8</v>
      </c>
      <c r="F2117" t="s">
        <v>9</v>
      </c>
      <c r="G2117" t="s">
        <v>5624</v>
      </c>
      <c r="H2117" s="8">
        <v>725</v>
      </c>
    </row>
    <row r="2118" spans="1:8" x14ac:dyDescent="0.25">
      <c r="A2118">
        <v>9639</v>
      </c>
      <c r="B2118" t="s">
        <v>1664</v>
      </c>
      <c r="C2118" t="s">
        <v>93</v>
      </c>
      <c r="D2118" t="s">
        <v>107</v>
      </c>
      <c r="E2118" t="s">
        <v>95</v>
      </c>
      <c r="F2118" t="s">
        <v>172</v>
      </c>
      <c r="G2118" t="s">
        <v>2748</v>
      </c>
      <c r="H2118" s="8">
        <v>63031</v>
      </c>
    </row>
    <row r="2119" spans="1:8" x14ac:dyDescent="0.25">
      <c r="A2119">
        <v>9646</v>
      </c>
      <c r="B2119" t="s">
        <v>1688</v>
      </c>
      <c r="C2119" t="s">
        <v>93</v>
      </c>
      <c r="D2119" t="s">
        <v>3661</v>
      </c>
      <c r="E2119" t="s">
        <v>8</v>
      </c>
      <c r="F2119" t="s">
        <v>114</v>
      </c>
      <c r="G2119" t="s">
        <v>4477</v>
      </c>
      <c r="H2119" s="8">
        <v>78040</v>
      </c>
    </row>
    <row r="2120" spans="1:8" x14ac:dyDescent="0.25">
      <c r="A2120">
        <v>9647</v>
      </c>
      <c r="B2120" t="s">
        <v>5</v>
      </c>
      <c r="C2120" t="s">
        <v>891</v>
      </c>
      <c r="D2120" t="s">
        <v>2065</v>
      </c>
      <c r="E2120" t="s">
        <v>95</v>
      </c>
      <c r="F2120" t="s">
        <v>9</v>
      </c>
      <c r="G2120" t="s">
        <v>5305</v>
      </c>
      <c r="H2120" s="8">
        <v>725</v>
      </c>
    </row>
    <row r="2121" spans="1:8" x14ac:dyDescent="0.25">
      <c r="A2121">
        <v>9648</v>
      </c>
      <c r="B2121" t="s">
        <v>215</v>
      </c>
      <c r="C2121" t="s">
        <v>93</v>
      </c>
      <c r="D2121" t="s">
        <v>679</v>
      </c>
      <c r="E2121" t="s">
        <v>95</v>
      </c>
      <c r="F2121" t="s">
        <v>190</v>
      </c>
      <c r="G2121" t="s">
        <v>5035</v>
      </c>
      <c r="H2121" s="8">
        <v>85201</v>
      </c>
    </row>
    <row r="2122" spans="1:8" x14ac:dyDescent="0.25">
      <c r="A2122">
        <v>9666</v>
      </c>
      <c r="B2122" t="s">
        <v>677</v>
      </c>
      <c r="C2122" t="s">
        <v>93</v>
      </c>
      <c r="D2122" t="s">
        <v>739</v>
      </c>
      <c r="E2122" t="s">
        <v>8</v>
      </c>
      <c r="F2122" t="s">
        <v>114</v>
      </c>
      <c r="G2122" t="s">
        <v>2161</v>
      </c>
      <c r="H2122" s="8">
        <v>77840</v>
      </c>
    </row>
    <row r="2123" spans="1:8" x14ac:dyDescent="0.25">
      <c r="A2123">
        <v>9667</v>
      </c>
      <c r="B2123" t="s">
        <v>195</v>
      </c>
      <c r="C2123" t="s">
        <v>799</v>
      </c>
      <c r="D2123" t="s">
        <v>1636</v>
      </c>
      <c r="E2123" t="s">
        <v>8</v>
      </c>
      <c r="F2123" t="s">
        <v>21</v>
      </c>
      <c r="G2123" t="s">
        <v>3707</v>
      </c>
      <c r="H2123" s="8">
        <v>92843</v>
      </c>
    </row>
    <row r="2124" spans="1:8" x14ac:dyDescent="0.25">
      <c r="A2124">
        <v>9669</v>
      </c>
      <c r="B2124" t="s">
        <v>2170</v>
      </c>
      <c r="C2124" t="s">
        <v>1321</v>
      </c>
      <c r="D2124" t="s">
        <v>107</v>
      </c>
      <c r="E2124" t="s">
        <v>8</v>
      </c>
      <c r="F2124" t="s">
        <v>248</v>
      </c>
      <c r="G2124" t="s">
        <v>5158</v>
      </c>
      <c r="H2124" s="8">
        <v>44120</v>
      </c>
    </row>
    <row r="2125" spans="1:8" x14ac:dyDescent="0.25">
      <c r="A2125">
        <v>9676</v>
      </c>
      <c r="B2125" t="s">
        <v>5</v>
      </c>
      <c r="C2125" t="s">
        <v>859</v>
      </c>
      <c r="D2125" t="s">
        <v>107</v>
      </c>
      <c r="E2125" t="s">
        <v>27</v>
      </c>
      <c r="F2125" t="s">
        <v>9</v>
      </c>
      <c r="G2125" t="s">
        <v>3821</v>
      </c>
      <c r="H2125" s="8">
        <v>725</v>
      </c>
    </row>
    <row r="2126" spans="1:8" x14ac:dyDescent="0.25">
      <c r="A2126">
        <v>9683</v>
      </c>
      <c r="B2126" t="s">
        <v>2106</v>
      </c>
      <c r="C2126" t="s">
        <v>93</v>
      </c>
      <c r="D2126" t="s">
        <v>1936</v>
      </c>
      <c r="E2126" t="s">
        <v>27</v>
      </c>
      <c r="F2126" t="s">
        <v>21</v>
      </c>
      <c r="G2126" t="s">
        <v>2247</v>
      </c>
      <c r="H2126" s="8">
        <v>92509</v>
      </c>
    </row>
    <row r="2127" spans="1:8" x14ac:dyDescent="0.25">
      <c r="A2127">
        <v>9686</v>
      </c>
      <c r="B2127" t="s">
        <v>66</v>
      </c>
      <c r="C2127" t="s">
        <v>397</v>
      </c>
      <c r="D2127" t="s">
        <v>1587</v>
      </c>
      <c r="E2127" t="s">
        <v>8</v>
      </c>
      <c r="F2127" t="s">
        <v>55</v>
      </c>
      <c r="G2127" t="s">
        <v>4692</v>
      </c>
      <c r="H2127" s="8">
        <v>60187</v>
      </c>
    </row>
    <row r="2128" spans="1:8" x14ac:dyDescent="0.25">
      <c r="A2128">
        <v>9689</v>
      </c>
      <c r="B2128" t="s">
        <v>5</v>
      </c>
      <c r="C2128" t="s">
        <v>93</v>
      </c>
      <c r="D2128" t="s">
        <v>1081</v>
      </c>
      <c r="E2128" t="s">
        <v>27</v>
      </c>
      <c r="F2128" t="s">
        <v>9</v>
      </c>
      <c r="G2128" t="s">
        <v>4548</v>
      </c>
      <c r="H2128" s="8">
        <v>725</v>
      </c>
    </row>
    <row r="2129" spans="1:8" x14ac:dyDescent="0.25">
      <c r="A2129">
        <v>9693</v>
      </c>
      <c r="B2129" t="s">
        <v>1213</v>
      </c>
      <c r="C2129" t="s">
        <v>93</v>
      </c>
      <c r="D2129" t="s">
        <v>2702</v>
      </c>
      <c r="E2129" t="s">
        <v>8</v>
      </c>
      <c r="F2129" t="s">
        <v>114</v>
      </c>
      <c r="G2129" t="s">
        <v>56</v>
      </c>
      <c r="H2129" s="8">
        <v>75080</v>
      </c>
    </row>
    <row r="2130" spans="1:8" x14ac:dyDescent="0.25">
      <c r="A2130">
        <v>9696</v>
      </c>
      <c r="B2130" t="s">
        <v>5</v>
      </c>
      <c r="C2130" t="s">
        <v>93</v>
      </c>
      <c r="D2130" t="s">
        <v>107</v>
      </c>
      <c r="E2130" t="s">
        <v>95</v>
      </c>
      <c r="F2130" t="s">
        <v>9</v>
      </c>
      <c r="G2130" t="s">
        <v>4549</v>
      </c>
      <c r="H2130" s="8">
        <v>725</v>
      </c>
    </row>
    <row r="2131" spans="1:8" x14ac:dyDescent="0.25">
      <c r="A2131">
        <v>9706</v>
      </c>
      <c r="B2131" t="s">
        <v>5</v>
      </c>
      <c r="C2131" t="s">
        <v>886</v>
      </c>
      <c r="D2131" t="s">
        <v>1873</v>
      </c>
      <c r="E2131" t="s">
        <v>95</v>
      </c>
      <c r="F2131" t="s">
        <v>9</v>
      </c>
      <c r="G2131" t="s">
        <v>634</v>
      </c>
      <c r="H2131" s="8">
        <v>725</v>
      </c>
    </row>
    <row r="2132" spans="1:8" x14ac:dyDescent="0.25">
      <c r="A2132">
        <v>9708</v>
      </c>
      <c r="B2132" t="s">
        <v>174</v>
      </c>
      <c r="C2132" t="s">
        <v>106</v>
      </c>
      <c r="D2132" t="s">
        <v>107</v>
      </c>
      <c r="E2132" t="s">
        <v>95</v>
      </c>
      <c r="F2132" t="s">
        <v>21</v>
      </c>
      <c r="G2132" t="s">
        <v>3722</v>
      </c>
      <c r="H2132" s="8">
        <v>90026</v>
      </c>
    </row>
    <row r="2133" spans="1:8" x14ac:dyDescent="0.25">
      <c r="A2133">
        <v>9713</v>
      </c>
      <c r="B2133" t="s">
        <v>493</v>
      </c>
      <c r="C2133" t="s">
        <v>93</v>
      </c>
      <c r="D2133" t="s">
        <v>107</v>
      </c>
      <c r="E2133" t="s">
        <v>95</v>
      </c>
      <c r="F2133" t="s">
        <v>55</v>
      </c>
      <c r="G2133" t="s">
        <v>494</v>
      </c>
      <c r="H2133" s="8">
        <v>60440</v>
      </c>
    </row>
    <row r="2134" spans="1:8" x14ac:dyDescent="0.25">
      <c r="A2134">
        <v>9717</v>
      </c>
      <c r="B2134" t="s">
        <v>5</v>
      </c>
      <c r="C2134" t="s">
        <v>795</v>
      </c>
      <c r="D2134" t="s">
        <v>107</v>
      </c>
      <c r="E2134" t="s">
        <v>27</v>
      </c>
      <c r="F2134" t="s">
        <v>9</v>
      </c>
      <c r="G2134" t="s">
        <v>2557</v>
      </c>
      <c r="H2134" s="8">
        <v>725</v>
      </c>
    </row>
    <row r="2135" spans="1:8" x14ac:dyDescent="0.25">
      <c r="A2135">
        <v>9719</v>
      </c>
      <c r="B2135" t="s">
        <v>3136</v>
      </c>
      <c r="C2135" t="s">
        <v>417</v>
      </c>
      <c r="D2135" t="s">
        <v>107</v>
      </c>
      <c r="E2135" t="s">
        <v>95</v>
      </c>
      <c r="F2135" t="s">
        <v>140</v>
      </c>
      <c r="G2135" t="s">
        <v>4726</v>
      </c>
      <c r="H2135" s="8">
        <v>30080</v>
      </c>
    </row>
    <row r="2136" spans="1:8" x14ac:dyDescent="0.25">
      <c r="A2136">
        <v>9727</v>
      </c>
      <c r="B2136" t="s">
        <v>254</v>
      </c>
      <c r="C2136" t="s">
        <v>93</v>
      </c>
      <c r="D2136" t="s">
        <v>2757</v>
      </c>
      <c r="E2136" t="s">
        <v>95</v>
      </c>
      <c r="F2136" t="s">
        <v>55</v>
      </c>
      <c r="G2136" t="s">
        <v>2758</v>
      </c>
      <c r="H2136" s="8">
        <v>60626</v>
      </c>
    </row>
    <row r="2137" spans="1:8" x14ac:dyDescent="0.25">
      <c r="A2137">
        <v>9739</v>
      </c>
      <c r="B2137" t="s">
        <v>5</v>
      </c>
      <c r="C2137" t="s">
        <v>913</v>
      </c>
      <c r="D2137" t="s">
        <v>4827</v>
      </c>
      <c r="E2137" t="s">
        <v>27</v>
      </c>
      <c r="F2137" t="s">
        <v>9</v>
      </c>
      <c r="G2137" t="s">
        <v>5344</v>
      </c>
      <c r="H2137" s="8">
        <v>725</v>
      </c>
    </row>
    <row r="2138" spans="1:8" x14ac:dyDescent="0.25">
      <c r="A2138">
        <v>9741</v>
      </c>
      <c r="B2138" t="s">
        <v>5</v>
      </c>
      <c r="C2138" t="s">
        <v>4039</v>
      </c>
      <c r="D2138" t="s">
        <v>800</v>
      </c>
      <c r="E2138" t="s">
        <v>27</v>
      </c>
      <c r="F2138" t="s">
        <v>9</v>
      </c>
      <c r="G2138" t="s">
        <v>4904</v>
      </c>
      <c r="H2138" s="8">
        <v>725</v>
      </c>
    </row>
    <row r="2139" spans="1:8" x14ac:dyDescent="0.25">
      <c r="A2139">
        <v>9745</v>
      </c>
      <c r="B2139" t="s">
        <v>5</v>
      </c>
      <c r="C2139" t="s">
        <v>738</v>
      </c>
      <c r="D2139" t="s">
        <v>107</v>
      </c>
      <c r="E2139" t="s">
        <v>95</v>
      </c>
      <c r="F2139" t="s">
        <v>9</v>
      </c>
      <c r="G2139" t="s">
        <v>5215</v>
      </c>
      <c r="H2139" s="8">
        <v>725</v>
      </c>
    </row>
    <row r="2140" spans="1:8" x14ac:dyDescent="0.25">
      <c r="A2140">
        <v>9748</v>
      </c>
      <c r="B2140" t="s">
        <v>1092</v>
      </c>
      <c r="C2140" t="s">
        <v>93</v>
      </c>
      <c r="D2140" t="s">
        <v>107</v>
      </c>
      <c r="E2140" t="s">
        <v>8</v>
      </c>
      <c r="F2140" t="s">
        <v>448</v>
      </c>
      <c r="G2140" t="s">
        <v>1912</v>
      </c>
      <c r="H2140" s="8">
        <v>33614</v>
      </c>
    </row>
    <row r="2141" spans="1:8" x14ac:dyDescent="0.25">
      <c r="A2141">
        <v>9749</v>
      </c>
      <c r="B2141" t="s">
        <v>5</v>
      </c>
      <c r="C2141" t="s">
        <v>3108</v>
      </c>
      <c r="D2141" t="s">
        <v>2981</v>
      </c>
      <c r="E2141" t="s">
        <v>8</v>
      </c>
      <c r="F2141" t="s">
        <v>9</v>
      </c>
      <c r="G2141" t="s">
        <v>3668</v>
      </c>
      <c r="H2141" s="8">
        <v>725</v>
      </c>
    </row>
    <row r="2142" spans="1:8" x14ac:dyDescent="0.25">
      <c r="A2142">
        <v>9750</v>
      </c>
      <c r="B2142" t="s">
        <v>1698</v>
      </c>
      <c r="C2142" t="s">
        <v>93</v>
      </c>
      <c r="D2142" t="s">
        <v>107</v>
      </c>
      <c r="E2142" t="s">
        <v>8</v>
      </c>
      <c r="F2142" t="s">
        <v>88</v>
      </c>
      <c r="G2142" t="s">
        <v>5150</v>
      </c>
      <c r="H2142" s="8">
        <v>11377</v>
      </c>
    </row>
    <row r="2143" spans="1:8" x14ac:dyDescent="0.25">
      <c r="A2143">
        <v>9758</v>
      </c>
      <c r="B2143" t="s">
        <v>5</v>
      </c>
      <c r="C2143" t="s">
        <v>93</v>
      </c>
      <c r="D2143" t="s">
        <v>574</v>
      </c>
      <c r="E2143" t="s">
        <v>27</v>
      </c>
      <c r="F2143" t="s">
        <v>9</v>
      </c>
      <c r="G2143" t="s">
        <v>4142</v>
      </c>
      <c r="H2143" s="8">
        <v>725</v>
      </c>
    </row>
    <row r="2144" spans="1:8" x14ac:dyDescent="0.25">
      <c r="A2144">
        <v>9759</v>
      </c>
      <c r="B2144" t="s">
        <v>699</v>
      </c>
      <c r="C2144" t="s">
        <v>971</v>
      </c>
      <c r="D2144" t="s">
        <v>2345</v>
      </c>
      <c r="E2144" t="s">
        <v>95</v>
      </c>
      <c r="F2144" t="s">
        <v>114</v>
      </c>
      <c r="G2144" t="s">
        <v>3124</v>
      </c>
      <c r="H2144" s="8">
        <v>77072</v>
      </c>
    </row>
    <row r="2145" spans="1:8" x14ac:dyDescent="0.25">
      <c r="A2145">
        <v>9760</v>
      </c>
      <c r="B2145" t="s">
        <v>5</v>
      </c>
      <c r="C2145" t="s">
        <v>93</v>
      </c>
      <c r="D2145" t="s">
        <v>595</v>
      </c>
      <c r="E2145" t="s">
        <v>8</v>
      </c>
      <c r="F2145" t="s">
        <v>9</v>
      </c>
      <c r="G2145" t="s">
        <v>1949</v>
      </c>
      <c r="H2145" s="8">
        <v>725</v>
      </c>
    </row>
    <row r="2146" spans="1:8" x14ac:dyDescent="0.25">
      <c r="A2146">
        <v>9771</v>
      </c>
      <c r="B2146" t="s">
        <v>995</v>
      </c>
      <c r="C2146" t="s">
        <v>93</v>
      </c>
      <c r="D2146" t="s">
        <v>589</v>
      </c>
      <c r="E2146" t="s">
        <v>8</v>
      </c>
      <c r="F2146" t="s">
        <v>283</v>
      </c>
      <c r="G2146" t="s">
        <v>996</v>
      </c>
      <c r="H2146" s="8">
        <v>23454</v>
      </c>
    </row>
    <row r="2147" spans="1:8" x14ac:dyDescent="0.25">
      <c r="A2147">
        <v>9777</v>
      </c>
      <c r="B2147" t="s">
        <v>5</v>
      </c>
      <c r="C2147" t="s">
        <v>93</v>
      </c>
      <c r="D2147" t="s">
        <v>848</v>
      </c>
      <c r="E2147" t="s">
        <v>8</v>
      </c>
      <c r="F2147" t="s">
        <v>9</v>
      </c>
      <c r="G2147" t="s">
        <v>3332</v>
      </c>
      <c r="H2147" s="8">
        <v>725</v>
      </c>
    </row>
    <row r="2148" spans="1:8" x14ac:dyDescent="0.25">
      <c r="A2148">
        <v>9790</v>
      </c>
      <c r="B2148" t="s">
        <v>4540</v>
      </c>
      <c r="C2148" t="s">
        <v>1536</v>
      </c>
      <c r="D2148" t="s">
        <v>3754</v>
      </c>
      <c r="E2148" t="s">
        <v>8</v>
      </c>
      <c r="F2148" t="s">
        <v>9</v>
      </c>
      <c r="G2148" t="s">
        <v>4077</v>
      </c>
      <c r="H2148" s="8">
        <v>953</v>
      </c>
    </row>
    <row r="2149" spans="1:8" x14ac:dyDescent="0.25">
      <c r="A2149">
        <v>9791</v>
      </c>
      <c r="B2149" t="s">
        <v>748</v>
      </c>
      <c r="C2149" t="s">
        <v>93</v>
      </c>
      <c r="D2149" t="s">
        <v>107</v>
      </c>
      <c r="E2149" t="s">
        <v>95</v>
      </c>
      <c r="F2149" t="s">
        <v>749</v>
      </c>
      <c r="G2149" t="s">
        <v>4305</v>
      </c>
      <c r="H2149" s="8">
        <v>46226</v>
      </c>
    </row>
    <row r="2150" spans="1:8" x14ac:dyDescent="0.25">
      <c r="A2150">
        <v>9794</v>
      </c>
      <c r="B2150" t="s">
        <v>5</v>
      </c>
      <c r="C2150" t="s">
        <v>2441</v>
      </c>
      <c r="D2150" t="s">
        <v>107</v>
      </c>
      <c r="E2150" t="s">
        <v>95</v>
      </c>
      <c r="F2150" t="s">
        <v>9</v>
      </c>
      <c r="G2150" t="s">
        <v>4302</v>
      </c>
      <c r="H2150" s="8">
        <v>725</v>
      </c>
    </row>
    <row r="2151" spans="1:8" x14ac:dyDescent="0.25">
      <c r="A2151">
        <v>9800</v>
      </c>
      <c r="B2151" t="s">
        <v>673</v>
      </c>
      <c r="C2151" t="s">
        <v>93</v>
      </c>
      <c r="D2151" t="s">
        <v>1315</v>
      </c>
      <c r="E2151" t="s">
        <v>27</v>
      </c>
      <c r="F2151" t="s">
        <v>108</v>
      </c>
      <c r="G2151" t="s">
        <v>4382</v>
      </c>
      <c r="H2151" s="8">
        <v>97007</v>
      </c>
    </row>
    <row r="2152" spans="1:8" x14ac:dyDescent="0.25">
      <c r="A2152">
        <v>9814</v>
      </c>
      <c r="B2152" t="s">
        <v>3915</v>
      </c>
      <c r="C2152" t="s">
        <v>1303</v>
      </c>
      <c r="D2152" t="s">
        <v>107</v>
      </c>
      <c r="E2152" t="s">
        <v>8</v>
      </c>
      <c r="F2152" t="s">
        <v>88</v>
      </c>
      <c r="G2152" t="s">
        <v>4083</v>
      </c>
      <c r="H2152" s="8">
        <v>13440</v>
      </c>
    </row>
    <row r="2153" spans="1:8" x14ac:dyDescent="0.25">
      <c r="A2153">
        <v>9817</v>
      </c>
      <c r="B2153" t="s">
        <v>174</v>
      </c>
      <c r="C2153" t="s">
        <v>1211</v>
      </c>
      <c r="D2153" t="s">
        <v>1699</v>
      </c>
      <c r="E2153" t="s">
        <v>8</v>
      </c>
      <c r="F2153" t="s">
        <v>21</v>
      </c>
      <c r="G2153" t="s">
        <v>4696</v>
      </c>
      <c r="H2153" s="8">
        <v>90047</v>
      </c>
    </row>
    <row r="2154" spans="1:8" x14ac:dyDescent="0.25">
      <c r="A2154">
        <v>9820</v>
      </c>
      <c r="B2154" t="s">
        <v>1182</v>
      </c>
      <c r="C2154" t="s">
        <v>93</v>
      </c>
      <c r="D2154" t="s">
        <v>1183</v>
      </c>
      <c r="E2154" t="s">
        <v>8</v>
      </c>
      <c r="F2154" t="s">
        <v>242</v>
      </c>
      <c r="G2154" t="s">
        <v>1047</v>
      </c>
      <c r="H2154" s="8">
        <v>20874</v>
      </c>
    </row>
    <row r="2155" spans="1:8" x14ac:dyDescent="0.25">
      <c r="A2155">
        <v>9821</v>
      </c>
      <c r="B2155" t="s">
        <v>4075</v>
      </c>
      <c r="C2155" t="s">
        <v>967</v>
      </c>
      <c r="D2155" t="s">
        <v>107</v>
      </c>
      <c r="E2155" t="s">
        <v>8</v>
      </c>
      <c r="F2155" t="s">
        <v>36</v>
      </c>
      <c r="G2155" t="s">
        <v>3193</v>
      </c>
      <c r="H2155" s="8">
        <v>2740</v>
      </c>
    </row>
    <row r="2156" spans="1:8" x14ac:dyDescent="0.25">
      <c r="A2156">
        <v>9834</v>
      </c>
      <c r="B2156" t="s">
        <v>2774</v>
      </c>
      <c r="C2156" t="s">
        <v>93</v>
      </c>
      <c r="D2156" t="s">
        <v>1388</v>
      </c>
      <c r="E2156" t="s">
        <v>8</v>
      </c>
      <c r="F2156" t="s">
        <v>21</v>
      </c>
      <c r="G2156" t="s">
        <v>1634</v>
      </c>
      <c r="H2156" s="8">
        <v>90255</v>
      </c>
    </row>
    <row r="2157" spans="1:8" x14ac:dyDescent="0.25">
      <c r="A2157">
        <v>9839</v>
      </c>
      <c r="B2157" t="s">
        <v>5</v>
      </c>
      <c r="C2157" t="s">
        <v>1032</v>
      </c>
      <c r="D2157" t="s">
        <v>3570</v>
      </c>
      <c r="E2157" t="s">
        <v>27</v>
      </c>
      <c r="F2157" t="s">
        <v>9</v>
      </c>
      <c r="G2157" t="s">
        <v>5361</v>
      </c>
      <c r="H2157" s="8">
        <v>725</v>
      </c>
    </row>
    <row r="2158" spans="1:8" x14ac:dyDescent="0.25">
      <c r="A2158">
        <v>9843</v>
      </c>
      <c r="B2158" t="s">
        <v>1779</v>
      </c>
      <c r="C2158" t="s">
        <v>1482</v>
      </c>
      <c r="D2158" t="s">
        <v>2566</v>
      </c>
      <c r="E2158" t="s">
        <v>27</v>
      </c>
      <c r="F2158" t="s">
        <v>21</v>
      </c>
      <c r="G2158" t="s">
        <v>4950</v>
      </c>
      <c r="H2158" s="8">
        <v>94541</v>
      </c>
    </row>
    <row r="2159" spans="1:8" x14ac:dyDescent="0.25">
      <c r="A2159">
        <v>9847</v>
      </c>
      <c r="B2159" t="s">
        <v>1892</v>
      </c>
      <c r="C2159" t="s">
        <v>93</v>
      </c>
      <c r="D2159" t="s">
        <v>107</v>
      </c>
      <c r="E2159" t="s">
        <v>8</v>
      </c>
      <c r="F2159" t="s">
        <v>55</v>
      </c>
      <c r="G2159" t="s">
        <v>1190</v>
      </c>
      <c r="H2159" s="8">
        <v>61761</v>
      </c>
    </row>
    <row r="2160" spans="1:8" x14ac:dyDescent="0.25">
      <c r="A2160">
        <v>9852</v>
      </c>
      <c r="B2160" t="s">
        <v>2686</v>
      </c>
      <c r="C2160" t="s">
        <v>1951</v>
      </c>
      <c r="D2160" t="s">
        <v>2251</v>
      </c>
      <c r="E2160" t="s">
        <v>8</v>
      </c>
      <c r="F2160" t="s">
        <v>248</v>
      </c>
      <c r="G2160" t="s">
        <v>777</v>
      </c>
      <c r="H2160" s="8">
        <v>45238</v>
      </c>
    </row>
    <row r="2161" spans="1:8" x14ac:dyDescent="0.25">
      <c r="A2161">
        <v>9853</v>
      </c>
      <c r="B2161" t="s">
        <v>313</v>
      </c>
      <c r="C2161" t="s">
        <v>882</v>
      </c>
      <c r="D2161" t="s">
        <v>2862</v>
      </c>
      <c r="E2161" t="s">
        <v>95</v>
      </c>
      <c r="F2161" t="s">
        <v>21</v>
      </c>
      <c r="G2161" t="s">
        <v>5098</v>
      </c>
      <c r="H2161" s="8">
        <v>92879</v>
      </c>
    </row>
    <row r="2162" spans="1:8" x14ac:dyDescent="0.25">
      <c r="A2162">
        <v>9855</v>
      </c>
      <c r="B2162" t="s">
        <v>117</v>
      </c>
      <c r="C2162" t="s">
        <v>3108</v>
      </c>
      <c r="D2162" t="s">
        <v>4251</v>
      </c>
      <c r="E2162" t="s">
        <v>8</v>
      </c>
      <c r="F2162" t="s">
        <v>21</v>
      </c>
      <c r="G2162" t="s">
        <v>5228</v>
      </c>
      <c r="H2162" s="8">
        <v>92115</v>
      </c>
    </row>
    <row r="2163" spans="1:8" x14ac:dyDescent="0.25">
      <c r="A2163">
        <v>9869</v>
      </c>
      <c r="B2163" t="s">
        <v>131</v>
      </c>
      <c r="C2163" t="s">
        <v>93</v>
      </c>
      <c r="D2163" t="s">
        <v>107</v>
      </c>
      <c r="E2163" t="s">
        <v>95</v>
      </c>
      <c r="F2163" t="s">
        <v>134</v>
      </c>
      <c r="G2163" t="s">
        <v>3112</v>
      </c>
      <c r="H2163" s="8">
        <v>96816</v>
      </c>
    </row>
    <row r="2164" spans="1:8" x14ac:dyDescent="0.25">
      <c r="A2164">
        <v>9872</v>
      </c>
      <c r="B2164" t="s">
        <v>5</v>
      </c>
      <c r="C2164" t="s">
        <v>93</v>
      </c>
      <c r="D2164" t="s">
        <v>2499</v>
      </c>
      <c r="E2164" t="s">
        <v>27</v>
      </c>
      <c r="F2164" t="s">
        <v>9</v>
      </c>
      <c r="G2164" t="s">
        <v>3304</v>
      </c>
      <c r="H2164" s="8">
        <v>725</v>
      </c>
    </row>
    <row r="2165" spans="1:8" x14ac:dyDescent="0.25">
      <c r="A2165">
        <v>9873</v>
      </c>
      <c r="B2165" t="s">
        <v>665</v>
      </c>
      <c r="C2165" t="s">
        <v>859</v>
      </c>
      <c r="D2165" t="s">
        <v>2444</v>
      </c>
      <c r="E2165" t="s">
        <v>27</v>
      </c>
      <c r="F2165" t="s">
        <v>283</v>
      </c>
      <c r="G2165" t="s">
        <v>4655</v>
      </c>
      <c r="H2165" s="8">
        <v>23322</v>
      </c>
    </row>
    <row r="2166" spans="1:8" x14ac:dyDescent="0.25">
      <c r="A2166">
        <v>9875</v>
      </c>
      <c r="B2166" t="s">
        <v>976</v>
      </c>
      <c r="C2166" t="s">
        <v>2281</v>
      </c>
      <c r="D2166" t="s">
        <v>2282</v>
      </c>
      <c r="E2166" t="s">
        <v>27</v>
      </c>
      <c r="F2166" t="s">
        <v>153</v>
      </c>
      <c r="G2166" t="s">
        <v>2283</v>
      </c>
      <c r="H2166" s="8">
        <v>84119</v>
      </c>
    </row>
    <row r="2167" spans="1:8" x14ac:dyDescent="0.25">
      <c r="A2167">
        <v>9879</v>
      </c>
      <c r="B2167" t="s">
        <v>5</v>
      </c>
      <c r="C2167" t="s">
        <v>577</v>
      </c>
      <c r="D2167" t="s">
        <v>3580</v>
      </c>
      <c r="E2167" t="s">
        <v>95</v>
      </c>
      <c r="F2167" t="s">
        <v>9</v>
      </c>
      <c r="G2167" t="s">
        <v>3581</v>
      </c>
      <c r="H2167" s="8">
        <v>725</v>
      </c>
    </row>
    <row r="2168" spans="1:8" x14ac:dyDescent="0.25">
      <c r="A2168">
        <v>9883</v>
      </c>
      <c r="B2168" t="s">
        <v>5</v>
      </c>
      <c r="C2168" t="s">
        <v>738</v>
      </c>
      <c r="D2168" t="s">
        <v>2678</v>
      </c>
      <c r="E2168" t="s">
        <v>27</v>
      </c>
      <c r="F2168" t="s">
        <v>9</v>
      </c>
      <c r="G2168" t="s">
        <v>2679</v>
      </c>
      <c r="H2168" s="8">
        <v>725</v>
      </c>
    </row>
    <row r="2169" spans="1:8" x14ac:dyDescent="0.25">
      <c r="A2169">
        <v>9886</v>
      </c>
      <c r="B2169" t="s">
        <v>2627</v>
      </c>
      <c r="C2169" t="s">
        <v>93</v>
      </c>
      <c r="D2169" t="s">
        <v>1176</v>
      </c>
      <c r="E2169" t="s">
        <v>8</v>
      </c>
      <c r="F2169" t="s">
        <v>21</v>
      </c>
      <c r="G2169" t="s">
        <v>4119</v>
      </c>
      <c r="H2169" s="8">
        <v>91766</v>
      </c>
    </row>
    <row r="2170" spans="1:8" x14ac:dyDescent="0.25">
      <c r="A2170">
        <v>9897</v>
      </c>
      <c r="B2170" t="s">
        <v>18</v>
      </c>
      <c r="C2170" t="s">
        <v>421</v>
      </c>
      <c r="D2170" t="s">
        <v>107</v>
      </c>
      <c r="E2170" t="s">
        <v>8</v>
      </c>
      <c r="F2170" t="s">
        <v>21</v>
      </c>
      <c r="G2170" t="s">
        <v>4312</v>
      </c>
      <c r="H2170" s="8">
        <v>95127</v>
      </c>
    </row>
    <row r="2171" spans="1:8" x14ac:dyDescent="0.25">
      <c r="A2171">
        <v>9900</v>
      </c>
      <c r="B2171" t="s">
        <v>5</v>
      </c>
      <c r="C2171" t="s">
        <v>2057</v>
      </c>
      <c r="D2171" t="s">
        <v>3960</v>
      </c>
      <c r="E2171" t="s">
        <v>27</v>
      </c>
      <c r="F2171" t="s">
        <v>9</v>
      </c>
      <c r="G2171" t="s">
        <v>4557</v>
      </c>
      <c r="H2171" s="8">
        <v>725</v>
      </c>
    </row>
    <row r="2172" spans="1:8" x14ac:dyDescent="0.25">
      <c r="A2172">
        <v>9902</v>
      </c>
      <c r="B2172" t="s">
        <v>1938</v>
      </c>
      <c r="C2172" t="s">
        <v>251</v>
      </c>
      <c r="D2172" t="s">
        <v>113</v>
      </c>
      <c r="E2172" t="s">
        <v>27</v>
      </c>
      <c r="F2172" t="s">
        <v>21</v>
      </c>
      <c r="G2172" t="s">
        <v>224</v>
      </c>
      <c r="H2172" s="8">
        <v>92026</v>
      </c>
    </row>
    <row r="2173" spans="1:8" x14ac:dyDescent="0.25">
      <c r="A2173">
        <v>9903</v>
      </c>
      <c r="B2173" t="s">
        <v>5</v>
      </c>
      <c r="C2173" t="s">
        <v>727</v>
      </c>
      <c r="D2173" t="s">
        <v>107</v>
      </c>
      <c r="E2173" t="s">
        <v>27</v>
      </c>
      <c r="F2173" t="s">
        <v>9</v>
      </c>
      <c r="G2173" t="s">
        <v>1347</v>
      </c>
      <c r="H2173" s="8">
        <v>725</v>
      </c>
    </row>
    <row r="2174" spans="1:8" x14ac:dyDescent="0.25">
      <c r="A2174">
        <v>9906</v>
      </c>
      <c r="B2174" t="s">
        <v>254</v>
      </c>
      <c r="C2174" t="s">
        <v>491</v>
      </c>
      <c r="D2174" t="s">
        <v>107</v>
      </c>
      <c r="E2174" t="s">
        <v>8</v>
      </c>
      <c r="F2174" t="s">
        <v>55</v>
      </c>
      <c r="G2174" t="s">
        <v>492</v>
      </c>
      <c r="H2174" s="8">
        <v>60614</v>
      </c>
    </row>
    <row r="2175" spans="1:8" x14ac:dyDescent="0.25">
      <c r="A2175">
        <v>9907</v>
      </c>
      <c r="B2175" t="s">
        <v>3165</v>
      </c>
      <c r="C2175" t="s">
        <v>1039</v>
      </c>
      <c r="D2175" t="s">
        <v>3166</v>
      </c>
      <c r="E2175" t="s">
        <v>8</v>
      </c>
      <c r="F2175" t="s">
        <v>158</v>
      </c>
      <c r="G2175" t="s">
        <v>3167</v>
      </c>
      <c r="H2175" s="8">
        <v>37211</v>
      </c>
    </row>
    <row r="2176" spans="1:8" x14ac:dyDescent="0.25">
      <c r="A2176">
        <v>9918</v>
      </c>
      <c r="B2176" t="s">
        <v>5</v>
      </c>
      <c r="C2176" t="s">
        <v>671</v>
      </c>
      <c r="D2176" t="s">
        <v>107</v>
      </c>
      <c r="E2176" t="s">
        <v>8</v>
      </c>
      <c r="F2176" t="s">
        <v>9</v>
      </c>
      <c r="G2176" t="s">
        <v>4278</v>
      </c>
      <c r="H2176" s="8">
        <v>725</v>
      </c>
    </row>
    <row r="2177" spans="1:8" x14ac:dyDescent="0.25">
      <c r="A2177">
        <v>9920</v>
      </c>
      <c r="B2177" t="s">
        <v>5</v>
      </c>
      <c r="C2177" t="s">
        <v>738</v>
      </c>
      <c r="D2177" t="s">
        <v>3616</v>
      </c>
      <c r="E2177" t="s">
        <v>8</v>
      </c>
      <c r="F2177" t="s">
        <v>9</v>
      </c>
      <c r="G2177" t="s">
        <v>3617</v>
      </c>
      <c r="H2177" s="8">
        <v>725</v>
      </c>
    </row>
    <row r="2178" spans="1:8" x14ac:dyDescent="0.25">
      <c r="A2178">
        <v>9926</v>
      </c>
      <c r="B2178" t="s">
        <v>5</v>
      </c>
      <c r="C2178" t="s">
        <v>1381</v>
      </c>
      <c r="D2178" t="s">
        <v>1382</v>
      </c>
      <c r="E2178" t="s">
        <v>8</v>
      </c>
      <c r="F2178" t="s">
        <v>9</v>
      </c>
      <c r="G2178" t="s">
        <v>1383</v>
      </c>
      <c r="H2178" s="8">
        <v>725</v>
      </c>
    </row>
    <row r="2179" spans="1:8" x14ac:dyDescent="0.25">
      <c r="A2179">
        <v>9927</v>
      </c>
      <c r="B2179" t="s">
        <v>1313</v>
      </c>
      <c r="C2179" t="s">
        <v>93</v>
      </c>
      <c r="D2179" t="s">
        <v>2461</v>
      </c>
      <c r="E2179" t="s">
        <v>8</v>
      </c>
      <c r="F2179" t="s">
        <v>448</v>
      </c>
      <c r="G2179" t="s">
        <v>3060</v>
      </c>
      <c r="H2179" s="8">
        <v>33161</v>
      </c>
    </row>
    <row r="2180" spans="1:8" x14ac:dyDescent="0.25">
      <c r="A2180">
        <v>9928</v>
      </c>
      <c r="B2180" t="s">
        <v>723</v>
      </c>
      <c r="C2180" t="s">
        <v>93</v>
      </c>
      <c r="D2180" t="s">
        <v>107</v>
      </c>
      <c r="E2180" t="s">
        <v>8</v>
      </c>
      <c r="F2180" t="s">
        <v>55</v>
      </c>
      <c r="G2180" t="s">
        <v>2569</v>
      </c>
      <c r="H2180" s="8">
        <v>60506</v>
      </c>
    </row>
    <row r="2181" spans="1:8" x14ac:dyDescent="0.25">
      <c r="A2181">
        <v>9929</v>
      </c>
      <c r="B2181" t="s">
        <v>5</v>
      </c>
      <c r="C2181" t="s">
        <v>891</v>
      </c>
      <c r="D2181" t="s">
        <v>3156</v>
      </c>
      <c r="E2181" t="s">
        <v>8</v>
      </c>
      <c r="F2181" t="s">
        <v>9</v>
      </c>
      <c r="G2181" t="s">
        <v>3801</v>
      </c>
      <c r="H2181" s="8">
        <v>725</v>
      </c>
    </row>
    <row r="2182" spans="1:8" x14ac:dyDescent="0.25">
      <c r="A2182">
        <v>9932</v>
      </c>
      <c r="B2182" t="s">
        <v>254</v>
      </c>
      <c r="C2182" t="s">
        <v>719</v>
      </c>
      <c r="D2182" t="s">
        <v>107</v>
      </c>
      <c r="E2182" t="s">
        <v>27</v>
      </c>
      <c r="F2182" t="s">
        <v>55</v>
      </c>
      <c r="G2182" t="s">
        <v>720</v>
      </c>
      <c r="H2182" s="8">
        <v>60622</v>
      </c>
    </row>
    <row r="2183" spans="1:8" x14ac:dyDescent="0.25">
      <c r="A2183">
        <v>9956</v>
      </c>
      <c r="B2183" t="s">
        <v>92</v>
      </c>
      <c r="C2183" t="s">
        <v>93</v>
      </c>
      <c r="D2183" t="s">
        <v>107</v>
      </c>
      <c r="E2183" t="s">
        <v>27</v>
      </c>
      <c r="F2183" t="s">
        <v>9</v>
      </c>
      <c r="G2183" t="s">
        <v>582</v>
      </c>
      <c r="H2183" s="8">
        <v>957</v>
      </c>
    </row>
    <row r="2184" spans="1:8" x14ac:dyDescent="0.25">
      <c r="A2184">
        <v>9961</v>
      </c>
      <c r="B2184" t="s">
        <v>210</v>
      </c>
      <c r="C2184" t="s">
        <v>1642</v>
      </c>
      <c r="D2184" t="s">
        <v>2028</v>
      </c>
      <c r="E2184" t="s">
        <v>95</v>
      </c>
      <c r="F2184" t="s">
        <v>21</v>
      </c>
      <c r="G2184" t="s">
        <v>4259</v>
      </c>
      <c r="H2184" s="8">
        <v>90745</v>
      </c>
    </row>
    <row r="2185" spans="1:8" x14ac:dyDescent="0.25">
      <c r="A2185">
        <v>9962</v>
      </c>
      <c r="B2185" t="s">
        <v>5</v>
      </c>
      <c r="C2185" t="s">
        <v>1200</v>
      </c>
      <c r="D2185" t="s">
        <v>107</v>
      </c>
      <c r="E2185" t="s">
        <v>8</v>
      </c>
      <c r="F2185" t="s">
        <v>9</v>
      </c>
      <c r="G2185" t="s">
        <v>1350</v>
      </c>
      <c r="H2185" s="8">
        <v>725</v>
      </c>
    </row>
    <row r="2186" spans="1:8" x14ac:dyDescent="0.25">
      <c r="A2186">
        <v>9963</v>
      </c>
      <c r="B2186" t="s">
        <v>267</v>
      </c>
      <c r="C2186" t="s">
        <v>762</v>
      </c>
      <c r="D2186" t="s">
        <v>4284</v>
      </c>
      <c r="E2186" t="s">
        <v>8</v>
      </c>
      <c r="F2186" t="s">
        <v>114</v>
      </c>
      <c r="G2186" t="s">
        <v>5517</v>
      </c>
      <c r="H2186" s="8">
        <v>78521</v>
      </c>
    </row>
    <row r="2187" spans="1:8" x14ac:dyDescent="0.25">
      <c r="A2187">
        <v>9971</v>
      </c>
      <c r="B2187" t="s">
        <v>1899</v>
      </c>
      <c r="C2187" t="s">
        <v>93</v>
      </c>
      <c r="D2187" t="s">
        <v>107</v>
      </c>
      <c r="E2187" t="s">
        <v>27</v>
      </c>
      <c r="F2187" t="s">
        <v>381</v>
      </c>
      <c r="G2187" t="s">
        <v>2976</v>
      </c>
      <c r="H2187" s="8">
        <v>48238</v>
      </c>
    </row>
    <row r="2188" spans="1:8" x14ac:dyDescent="0.25">
      <c r="A2188">
        <v>9973</v>
      </c>
      <c r="B2188" t="s">
        <v>835</v>
      </c>
      <c r="C2188" t="s">
        <v>895</v>
      </c>
      <c r="D2188" t="s">
        <v>972</v>
      </c>
      <c r="E2188" t="s">
        <v>27</v>
      </c>
      <c r="F2188" t="s">
        <v>242</v>
      </c>
      <c r="G2188" t="s">
        <v>2490</v>
      </c>
      <c r="H2188" s="8">
        <v>20783</v>
      </c>
    </row>
    <row r="2189" spans="1:8" x14ac:dyDescent="0.25">
      <c r="A2189">
        <v>9984</v>
      </c>
      <c r="B2189" t="s">
        <v>5</v>
      </c>
      <c r="C2189" t="s">
        <v>93</v>
      </c>
      <c r="D2189" t="s">
        <v>964</v>
      </c>
      <c r="E2189" t="s">
        <v>8</v>
      </c>
      <c r="F2189" t="s">
        <v>9</v>
      </c>
      <c r="G2189" t="s">
        <v>5195</v>
      </c>
      <c r="H2189" s="8">
        <v>725</v>
      </c>
    </row>
    <row r="2190" spans="1:8" x14ac:dyDescent="0.25">
      <c r="A2190">
        <v>9990</v>
      </c>
      <c r="B2190" t="s">
        <v>40</v>
      </c>
      <c r="C2190" t="s">
        <v>93</v>
      </c>
      <c r="D2190" t="s">
        <v>107</v>
      </c>
      <c r="E2190" t="s">
        <v>8</v>
      </c>
      <c r="F2190" t="s">
        <v>21</v>
      </c>
      <c r="G2190" t="s">
        <v>2581</v>
      </c>
      <c r="H2190" s="8">
        <v>93536</v>
      </c>
    </row>
    <row r="2191" spans="1:8" x14ac:dyDescent="0.25">
      <c r="A2191">
        <v>9999</v>
      </c>
      <c r="B2191" t="s">
        <v>1635</v>
      </c>
      <c r="C2191" t="s">
        <v>1241</v>
      </c>
      <c r="D2191" t="s">
        <v>107</v>
      </c>
      <c r="E2191" t="s">
        <v>95</v>
      </c>
      <c r="F2191" t="s">
        <v>1177</v>
      </c>
      <c r="G2191" t="s">
        <v>5668</v>
      </c>
      <c r="H2191" s="8">
        <v>87112</v>
      </c>
    </row>
    <row r="2192" spans="1:8" x14ac:dyDescent="0.25">
      <c r="A2192">
        <v>10004</v>
      </c>
      <c r="B2192" t="s">
        <v>1784</v>
      </c>
      <c r="C2192" t="s">
        <v>1068</v>
      </c>
      <c r="D2192" t="s">
        <v>107</v>
      </c>
      <c r="E2192" t="s">
        <v>27</v>
      </c>
      <c r="F2192" t="s">
        <v>381</v>
      </c>
      <c r="G2192" t="s">
        <v>5531</v>
      </c>
      <c r="H2192" s="8">
        <v>48601</v>
      </c>
    </row>
    <row r="2193" spans="1:8" x14ac:dyDescent="0.25">
      <c r="A2193">
        <v>10006</v>
      </c>
      <c r="B2193" t="s">
        <v>5</v>
      </c>
      <c r="C2193" t="s">
        <v>93</v>
      </c>
      <c r="D2193" t="s">
        <v>107</v>
      </c>
      <c r="E2193" t="s">
        <v>27</v>
      </c>
      <c r="F2193" t="s">
        <v>9</v>
      </c>
      <c r="G2193" t="s">
        <v>805</v>
      </c>
      <c r="H2193" s="8">
        <v>725</v>
      </c>
    </row>
    <row r="2194" spans="1:8" x14ac:dyDescent="0.25">
      <c r="A2194">
        <v>10017</v>
      </c>
      <c r="B2194" t="s">
        <v>1683</v>
      </c>
      <c r="C2194" t="s">
        <v>417</v>
      </c>
      <c r="D2194" t="s">
        <v>107</v>
      </c>
      <c r="E2194" t="s">
        <v>27</v>
      </c>
      <c r="F2194" t="s">
        <v>1118</v>
      </c>
      <c r="G2194" t="s">
        <v>1684</v>
      </c>
      <c r="H2194" s="8">
        <v>55337</v>
      </c>
    </row>
    <row r="2195" spans="1:8" x14ac:dyDescent="0.25">
      <c r="A2195">
        <v>10027</v>
      </c>
      <c r="B2195" t="s">
        <v>5</v>
      </c>
      <c r="C2195" t="s">
        <v>112</v>
      </c>
      <c r="D2195" t="s">
        <v>2606</v>
      </c>
      <c r="E2195" t="s">
        <v>8</v>
      </c>
      <c r="F2195" t="s">
        <v>9</v>
      </c>
      <c r="G2195" t="s">
        <v>4852</v>
      </c>
      <c r="H2195" s="8">
        <v>725</v>
      </c>
    </row>
    <row r="2196" spans="1:8" x14ac:dyDescent="0.25">
      <c r="A2196">
        <v>10034</v>
      </c>
      <c r="B2196" t="s">
        <v>5</v>
      </c>
      <c r="C2196" t="s">
        <v>454</v>
      </c>
      <c r="D2196" t="s">
        <v>107</v>
      </c>
      <c r="E2196" t="s">
        <v>8</v>
      </c>
      <c r="F2196" t="s">
        <v>9</v>
      </c>
      <c r="G2196" t="s">
        <v>1364</v>
      </c>
      <c r="H2196" s="8">
        <v>725</v>
      </c>
    </row>
    <row r="2197" spans="1:8" x14ac:dyDescent="0.25">
      <c r="A2197">
        <v>10036</v>
      </c>
      <c r="B2197" t="s">
        <v>5</v>
      </c>
      <c r="C2197" t="s">
        <v>93</v>
      </c>
      <c r="D2197" t="s">
        <v>107</v>
      </c>
      <c r="E2197" t="s">
        <v>8</v>
      </c>
      <c r="F2197" t="s">
        <v>9</v>
      </c>
      <c r="G2197" t="s">
        <v>584</v>
      </c>
      <c r="H2197" s="8">
        <v>725</v>
      </c>
    </row>
    <row r="2198" spans="1:8" x14ac:dyDescent="0.25">
      <c r="A2198">
        <v>10042</v>
      </c>
      <c r="B2198" t="s">
        <v>2314</v>
      </c>
      <c r="C2198" t="s">
        <v>444</v>
      </c>
      <c r="D2198" t="s">
        <v>1754</v>
      </c>
      <c r="E2198" t="s">
        <v>8</v>
      </c>
      <c r="F2198" t="s">
        <v>21</v>
      </c>
      <c r="G2198" t="s">
        <v>2315</v>
      </c>
      <c r="H2198" s="8">
        <v>91351</v>
      </c>
    </row>
    <row r="2199" spans="1:8" x14ac:dyDescent="0.25">
      <c r="A2199">
        <v>10053</v>
      </c>
      <c r="B2199" t="s">
        <v>5</v>
      </c>
      <c r="C2199" t="s">
        <v>411</v>
      </c>
      <c r="D2199" t="s">
        <v>107</v>
      </c>
      <c r="E2199" t="s">
        <v>8</v>
      </c>
      <c r="F2199" t="s">
        <v>9</v>
      </c>
      <c r="G2199" t="s">
        <v>412</v>
      </c>
      <c r="H2199" s="8">
        <v>725</v>
      </c>
    </row>
    <row r="2200" spans="1:8" x14ac:dyDescent="0.25">
      <c r="A2200">
        <v>10068</v>
      </c>
      <c r="B2200" t="s">
        <v>772</v>
      </c>
      <c r="C2200" t="s">
        <v>93</v>
      </c>
      <c r="D2200" t="s">
        <v>773</v>
      </c>
      <c r="E2200" t="s">
        <v>27</v>
      </c>
      <c r="F2200" t="s">
        <v>21</v>
      </c>
      <c r="G2200" t="s">
        <v>774</v>
      </c>
      <c r="H2200" s="8">
        <v>95608</v>
      </c>
    </row>
    <row r="2201" spans="1:8" x14ac:dyDescent="0.25">
      <c r="A2201">
        <v>10073</v>
      </c>
      <c r="B2201" t="s">
        <v>388</v>
      </c>
      <c r="C2201" t="s">
        <v>841</v>
      </c>
      <c r="D2201" t="s">
        <v>1176</v>
      </c>
      <c r="E2201" t="s">
        <v>8</v>
      </c>
      <c r="F2201" t="s">
        <v>308</v>
      </c>
      <c r="G2201" t="s">
        <v>2743</v>
      </c>
      <c r="H2201" s="8">
        <v>7052</v>
      </c>
    </row>
    <row r="2202" spans="1:8" x14ac:dyDescent="0.25">
      <c r="A2202">
        <v>10077</v>
      </c>
      <c r="B2202" t="s">
        <v>862</v>
      </c>
      <c r="C2202" t="s">
        <v>4039</v>
      </c>
      <c r="D2202" t="s">
        <v>107</v>
      </c>
      <c r="E2202" t="s">
        <v>27</v>
      </c>
      <c r="F2202" t="s">
        <v>478</v>
      </c>
      <c r="G2202" t="s">
        <v>4600</v>
      </c>
      <c r="H2202" s="8">
        <v>89110</v>
      </c>
    </row>
    <row r="2203" spans="1:8" x14ac:dyDescent="0.25">
      <c r="A2203">
        <v>10082</v>
      </c>
      <c r="B2203" t="s">
        <v>267</v>
      </c>
      <c r="C2203" t="s">
        <v>268</v>
      </c>
      <c r="D2203" t="s">
        <v>107</v>
      </c>
      <c r="E2203" t="s">
        <v>27</v>
      </c>
      <c r="F2203" t="s">
        <v>114</v>
      </c>
      <c r="G2203" t="s">
        <v>269</v>
      </c>
      <c r="H2203" s="8">
        <v>78520</v>
      </c>
    </row>
    <row r="2204" spans="1:8" x14ac:dyDescent="0.25">
      <c r="A2204">
        <v>10086</v>
      </c>
      <c r="B2204" t="s">
        <v>3506</v>
      </c>
      <c r="C2204" t="s">
        <v>332</v>
      </c>
      <c r="D2204" t="s">
        <v>107</v>
      </c>
      <c r="E2204" t="s">
        <v>95</v>
      </c>
      <c r="F2204" t="s">
        <v>55</v>
      </c>
      <c r="G2204" t="s">
        <v>4606</v>
      </c>
      <c r="H2204" s="8">
        <v>60477</v>
      </c>
    </row>
    <row r="2205" spans="1:8" x14ac:dyDescent="0.25">
      <c r="A2205">
        <v>10088</v>
      </c>
      <c r="B2205" t="s">
        <v>4712</v>
      </c>
      <c r="C2205" t="s">
        <v>1788</v>
      </c>
      <c r="D2205" t="s">
        <v>4040</v>
      </c>
      <c r="E2205" t="s">
        <v>27</v>
      </c>
      <c r="F2205" t="s">
        <v>248</v>
      </c>
      <c r="G2205" t="s">
        <v>4713</v>
      </c>
      <c r="H2205" s="8">
        <v>43123</v>
      </c>
    </row>
    <row r="2206" spans="1:8" x14ac:dyDescent="0.25">
      <c r="A2206">
        <v>10098</v>
      </c>
      <c r="B2206" t="s">
        <v>769</v>
      </c>
      <c r="C2206" t="s">
        <v>1112</v>
      </c>
      <c r="D2206" t="s">
        <v>1379</v>
      </c>
      <c r="E2206" t="s">
        <v>95</v>
      </c>
      <c r="F2206" t="s">
        <v>190</v>
      </c>
      <c r="G2206" t="s">
        <v>2732</v>
      </c>
      <c r="H2206" s="8">
        <v>85029</v>
      </c>
    </row>
    <row r="2207" spans="1:8" x14ac:dyDescent="0.25">
      <c r="A2207">
        <v>10102</v>
      </c>
      <c r="B2207" t="s">
        <v>5</v>
      </c>
      <c r="C2207" t="s">
        <v>700</v>
      </c>
      <c r="D2207" t="s">
        <v>107</v>
      </c>
      <c r="E2207" t="s">
        <v>8</v>
      </c>
      <c r="F2207" t="s">
        <v>9</v>
      </c>
      <c r="G2207" t="s">
        <v>922</v>
      </c>
      <c r="H2207" s="8">
        <v>725</v>
      </c>
    </row>
    <row r="2208" spans="1:8" x14ac:dyDescent="0.25">
      <c r="A2208">
        <v>10119</v>
      </c>
      <c r="B2208" t="s">
        <v>5</v>
      </c>
      <c r="C2208" t="s">
        <v>913</v>
      </c>
      <c r="D2208" t="s">
        <v>914</v>
      </c>
      <c r="E2208" t="s">
        <v>8</v>
      </c>
      <c r="F2208" t="s">
        <v>9</v>
      </c>
      <c r="G2208" t="s">
        <v>915</v>
      </c>
      <c r="H2208" s="8">
        <v>725</v>
      </c>
    </row>
    <row r="2209" spans="1:8" x14ac:dyDescent="0.25">
      <c r="A2209">
        <v>10120</v>
      </c>
      <c r="B2209" t="s">
        <v>1309</v>
      </c>
      <c r="C2209" t="s">
        <v>93</v>
      </c>
      <c r="D2209" t="s">
        <v>2395</v>
      </c>
      <c r="E2209" t="s">
        <v>95</v>
      </c>
      <c r="F2209" t="s">
        <v>21</v>
      </c>
      <c r="G2209" t="s">
        <v>2507</v>
      </c>
      <c r="H2209" s="8">
        <v>92557</v>
      </c>
    </row>
    <row r="2210" spans="1:8" x14ac:dyDescent="0.25">
      <c r="A2210">
        <v>10123</v>
      </c>
      <c r="B2210" t="s">
        <v>5</v>
      </c>
      <c r="C2210" t="s">
        <v>1070</v>
      </c>
      <c r="D2210" t="s">
        <v>1071</v>
      </c>
      <c r="E2210" t="s">
        <v>95</v>
      </c>
      <c r="F2210" t="s">
        <v>9</v>
      </c>
      <c r="G2210" t="s">
        <v>1072</v>
      </c>
      <c r="H2210" s="8">
        <v>725</v>
      </c>
    </row>
    <row r="2211" spans="1:8" x14ac:dyDescent="0.25">
      <c r="A2211">
        <v>10128</v>
      </c>
      <c r="B2211" t="s">
        <v>117</v>
      </c>
      <c r="C2211" t="s">
        <v>477</v>
      </c>
      <c r="D2211" t="s">
        <v>107</v>
      </c>
      <c r="E2211" t="s">
        <v>8</v>
      </c>
      <c r="F2211" t="s">
        <v>21</v>
      </c>
      <c r="G2211" t="s">
        <v>5123</v>
      </c>
      <c r="H2211" s="8">
        <v>92154</v>
      </c>
    </row>
    <row r="2212" spans="1:8" x14ac:dyDescent="0.25">
      <c r="A2212">
        <v>10131</v>
      </c>
      <c r="B2212" t="s">
        <v>5</v>
      </c>
      <c r="C2212" t="s">
        <v>891</v>
      </c>
      <c r="D2212" t="s">
        <v>1382</v>
      </c>
      <c r="E2212" t="s">
        <v>8</v>
      </c>
      <c r="F2212" t="s">
        <v>9</v>
      </c>
      <c r="G2212" t="s">
        <v>3553</v>
      </c>
      <c r="H2212" s="8">
        <v>725</v>
      </c>
    </row>
    <row r="2213" spans="1:8" x14ac:dyDescent="0.25">
      <c r="A2213">
        <v>10133</v>
      </c>
      <c r="B2213" t="s">
        <v>1290</v>
      </c>
      <c r="C2213" t="s">
        <v>589</v>
      </c>
      <c r="D2213" t="s">
        <v>107</v>
      </c>
      <c r="E2213" t="s">
        <v>95</v>
      </c>
      <c r="F2213" t="s">
        <v>88</v>
      </c>
      <c r="G2213" t="s">
        <v>5600</v>
      </c>
      <c r="H2213" s="8">
        <v>14221</v>
      </c>
    </row>
    <row r="2214" spans="1:8" x14ac:dyDescent="0.25">
      <c r="A2214">
        <v>10137</v>
      </c>
      <c r="B2214" t="s">
        <v>174</v>
      </c>
      <c r="C2214" t="s">
        <v>93</v>
      </c>
      <c r="D2214" t="s">
        <v>107</v>
      </c>
      <c r="E2214" t="s">
        <v>27</v>
      </c>
      <c r="F2214" t="s">
        <v>21</v>
      </c>
      <c r="G2214" t="s">
        <v>3445</v>
      </c>
      <c r="H2214" s="8">
        <v>90024</v>
      </c>
    </row>
    <row r="2215" spans="1:8" x14ac:dyDescent="0.25">
      <c r="A2215">
        <v>10142</v>
      </c>
      <c r="B2215" t="s">
        <v>683</v>
      </c>
      <c r="C2215" t="s">
        <v>1034</v>
      </c>
      <c r="D2215" t="s">
        <v>107</v>
      </c>
      <c r="E2215" t="s">
        <v>8</v>
      </c>
      <c r="F2215" t="s">
        <v>21</v>
      </c>
      <c r="G2215" t="s">
        <v>1035</v>
      </c>
      <c r="H2215" s="8">
        <v>90703</v>
      </c>
    </row>
    <row r="2216" spans="1:8" x14ac:dyDescent="0.25">
      <c r="A2216">
        <v>10146</v>
      </c>
      <c r="B2216" t="s">
        <v>789</v>
      </c>
      <c r="C2216" t="s">
        <v>564</v>
      </c>
      <c r="D2216" t="s">
        <v>107</v>
      </c>
      <c r="E2216" t="s">
        <v>8</v>
      </c>
      <c r="F2216" t="s">
        <v>21</v>
      </c>
      <c r="G2216" t="s">
        <v>1311</v>
      </c>
      <c r="H2216" s="8">
        <v>92802</v>
      </c>
    </row>
    <row r="2217" spans="1:8" x14ac:dyDescent="0.25">
      <c r="A2217">
        <v>10148</v>
      </c>
      <c r="B2217" t="s">
        <v>4381</v>
      </c>
      <c r="C2217" t="s">
        <v>112</v>
      </c>
      <c r="D2217" t="s">
        <v>212</v>
      </c>
      <c r="E2217" t="s">
        <v>27</v>
      </c>
      <c r="F2217" t="s">
        <v>308</v>
      </c>
      <c r="G2217" t="s">
        <v>4049</v>
      </c>
      <c r="H2217" s="8">
        <v>8901</v>
      </c>
    </row>
    <row r="2218" spans="1:8" x14ac:dyDescent="0.25">
      <c r="A2218">
        <v>10149</v>
      </c>
      <c r="B2218" t="s">
        <v>997</v>
      </c>
      <c r="C2218" t="s">
        <v>577</v>
      </c>
      <c r="D2218" t="s">
        <v>107</v>
      </c>
      <c r="E2218" t="s">
        <v>8</v>
      </c>
      <c r="F2218" t="s">
        <v>2654</v>
      </c>
      <c r="G2218" t="s">
        <v>579</v>
      </c>
      <c r="H2218" s="8">
        <v>19702</v>
      </c>
    </row>
    <row r="2219" spans="1:8" x14ac:dyDescent="0.25">
      <c r="A2219">
        <v>10152</v>
      </c>
      <c r="B2219" t="s">
        <v>699</v>
      </c>
      <c r="C2219" t="s">
        <v>1987</v>
      </c>
      <c r="D2219" t="s">
        <v>2942</v>
      </c>
      <c r="E2219" t="s">
        <v>27</v>
      </c>
      <c r="F2219" t="s">
        <v>114</v>
      </c>
      <c r="G2219" t="s">
        <v>489</v>
      </c>
      <c r="H2219" s="8">
        <v>77080</v>
      </c>
    </row>
    <row r="2220" spans="1:8" x14ac:dyDescent="0.25">
      <c r="A2220">
        <v>10156</v>
      </c>
      <c r="B2220" t="s">
        <v>5</v>
      </c>
      <c r="C2220" t="s">
        <v>1144</v>
      </c>
      <c r="D2220" t="s">
        <v>107</v>
      </c>
      <c r="E2220" t="s">
        <v>27</v>
      </c>
      <c r="F2220" t="s">
        <v>9</v>
      </c>
      <c r="G2220" t="s">
        <v>2061</v>
      </c>
      <c r="H2220" s="8">
        <v>725</v>
      </c>
    </row>
    <row r="2221" spans="1:8" x14ac:dyDescent="0.25">
      <c r="A2221">
        <v>10157</v>
      </c>
      <c r="B2221" t="s">
        <v>1899</v>
      </c>
      <c r="C2221" t="s">
        <v>93</v>
      </c>
      <c r="D2221" t="s">
        <v>1862</v>
      </c>
      <c r="E2221" t="s">
        <v>8</v>
      </c>
      <c r="F2221" t="s">
        <v>381</v>
      </c>
      <c r="G2221" t="s">
        <v>3119</v>
      </c>
      <c r="H2221" s="8">
        <v>48205</v>
      </c>
    </row>
    <row r="2222" spans="1:8" x14ac:dyDescent="0.25">
      <c r="A2222">
        <v>10158</v>
      </c>
      <c r="B2222" t="s">
        <v>1635</v>
      </c>
      <c r="C2222" t="s">
        <v>112</v>
      </c>
      <c r="D2222" t="s">
        <v>1384</v>
      </c>
      <c r="E2222" t="s">
        <v>8</v>
      </c>
      <c r="F2222" t="s">
        <v>1177</v>
      </c>
      <c r="G2222" t="s">
        <v>2864</v>
      </c>
      <c r="H2222" s="8">
        <v>87105</v>
      </c>
    </row>
    <row r="2223" spans="1:8" x14ac:dyDescent="0.25">
      <c r="A2223">
        <v>10165</v>
      </c>
      <c r="B2223" t="s">
        <v>1833</v>
      </c>
      <c r="C2223" t="s">
        <v>67</v>
      </c>
      <c r="D2223" t="s">
        <v>2589</v>
      </c>
      <c r="E2223" t="s">
        <v>8</v>
      </c>
      <c r="F2223" t="s">
        <v>21</v>
      </c>
      <c r="G2223" t="s">
        <v>2590</v>
      </c>
      <c r="H2223" s="8">
        <v>93308</v>
      </c>
    </row>
    <row r="2224" spans="1:8" x14ac:dyDescent="0.25">
      <c r="A2224">
        <v>10171</v>
      </c>
      <c r="B2224" t="s">
        <v>5</v>
      </c>
      <c r="C2224" t="s">
        <v>787</v>
      </c>
      <c r="D2224" t="s">
        <v>107</v>
      </c>
      <c r="E2224" t="s">
        <v>8</v>
      </c>
      <c r="F2224" t="s">
        <v>9</v>
      </c>
      <c r="G2224" t="s">
        <v>5362</v>
      </c>
      <c r="H2224" s="8">
        <v>725</v>
      </c>
    </row>
    <row r="2225" spans="1:8" x14ac:dyDescent="0.25">
      <c r="A2225">
        <v>10172</v>
      </c>
      <c r="B2225" t="s">
        <v>18</v>
      </c>
      <c r="C2225" t="s">
        <v>93</v>
      </c>
      <c r="D2225" t="s">
        <v>1345</v>
      </c>
      <c r="E2225" t="s">
        <v>27</v>
      </c>
      <c r="F2225" t="s">
        <v>21</v>
      </c>
      <c r="G2225" t="s">
        <v>2630</v>
      </c>
      <c r="H2225" s="8">
        <v>95127</v>
      </c>
    </row>
    <row r="2226" spans="1:8" x14ac:dyDescent="0.25">
      <c r="A2226">
        <v>10175</v>
      </c>
      <c r="B2226" t="s">
        <v>495</v>
      </c>
      <c r="C2226" t="s">
        <v>223</v>
      </c>
      <c r="D2226" t="s">
        <v>2043</v>
      </c>
      <c r="E2226" t="s">
        <v>95</v>
      </c>
      <c r="F2226" t="s">
        <v>88</v>
      </c>
      <c r="G2226" t="s">
        <v>5444</v>
      </c>
      <c r="H2226" s="8">
        <v>11226</v>
      </c>
    </row>
    <row r="2227" spans="1:8" x14ac:dyDescent="0.25">
      <c r="A2227">
        <v>10177</v>
      </c>
      <c r="B2227" t="s">
        <v>5</v>
      </c>
      <c r="C2227" t="s">
        <v>93</v>
      </c>
      <c r="D2227" t="s">
        <v>5048</v>
      </c>
      <c r="E2227" t="s">
        <v>8</v>
      </c>
      <c r="F2227" t="s">
        <v>9</v>
      </c>
      <c r="G2227" t="s">
        <v>3633</v>
      </c>
      <c r="H2227" s="8">
        <v>725</v>
      </c>
    </row>
    <row r="2228" spans="1:8" x14ac:dyDescent="0.25">
      <c r="A2228">
        <v>10191</v>
      </c>
      <c r="B2228" t="s">
        <v>5</v>
      </c>
      <c r="C2228" t="s">
        <v>1294</v>
      </c>
      <c r="D2228" t="s">
        <v>528</v>
      </c>
      <c r="E2228" t="s">
        <v>8</v>
      </c>
      <c r="F2228" t="s">
        <v>9</v>
      </c>
      <c r="G2228" t="s">
        <v>4854</v>
      </c>
      <c r="H2228" s="8">
        <v>725</v>
      </c>
    </row>
    <row r="2229" spans="1:8" x14ac:dyDescent="0.25">
      <c r="A2229">
        <v>10199</v>
      </c>
      <c r="B2229" t="s">
        <v>1313</v>
      </c>
      <c r="C2229" t="s">
        <v>1241</v>
      </c>
      <c r="D2229" t="s">
        <v>1431</v>
      </c>
      <c r="E2229" t="s">
        <v>27</v>
      </c>
      <c r="F2229" t="s">
        <v>448</v>
      </c>
      <c r="G2229" t="s">
        <v>5159</v>
      </c>
      <c r="H2229" s="8">
        <v>33162</v>
      </c>
    </row>
    <row r="2230" spans="1:8" x14ac:dyDescent="0.25">
      <c r="A2230">
        <v>10211</v>
      </c>
      <c r="B2230" t="s">
        <v>5</v>
      </c>
      <c r="C2230" t="s">
        <v>2441</v>
      </c>
      <c r="D2230" t="s">
        <v>107</v>
      </c>
      <c r="E2230" t="s">
        <v>27</v>
      </c>
      <c r="F2230" t="s">
        <v>9</v>
      </c>
      <c r="G2230" t="s">
        <v>2920</v>
      </c>
      <c r="H2230" s="8">
        <v>725</v>
      </c>
    </row>
    <row r="2231" spans="1:8" x14ac:dyDescent="0.25">
      <c r="A2231">
        <v>10213</v>
      </c>
      <c r="B2231" t="s">
        <v>1772</v>
      </c>
      <c r="C2231" t="s">
        <v>1172</v>
      </c>
      <c r="D2231" t="s">
        <v>212</v>
      </c>
      <c r="E2231" t="s">
        <v>8</v>
      </c>
      <c r="F2231" t="s">
        <v>9</v>
      </c>
      <c r="G2231" t="s">
        <v>1773</v>
      </c>
      <c r="H2231" s="8">
        <v>784</v>
      </c>
    </row>
    <row r="2232" spans="1:8" x14ac:dyDescent="0.25">
      <c r="A2232">
        <v>10214</v>
      </c>
      <c r="B2232" t="s">
        <v>5</v>
      </c>
      <c r="C2232" t="s">
        <v>506</v>
      </c>
      <c r="D2232" t="s">
        <v>107</v>
      </c>
      <c r="E2232" t="s">
        <v>8</v>
      </c>
      <c r="F2232" t="s">
        <v>9</v>
      </c>
      <c r="G2232" t="s">
        <v>3639</v>
      </c>
      <c r="H2232" s="8">
        <v>725</v>
      </c>
    </row>
    <row r="2233" spans="1:8" x14ac:dyDescent="0.25">
      <c r="A2233">
        <v>10215</v>
      </c>
      <c r="B2233" t="s">
        <v>427</v>
      </c>
      <c r="C2233" t="s">
        <v>927</v>
      </c>
      <c r="D2233" t="s">
        <v>968</v>
      </c>
      <c r="E2233" t="s">
        <v>8</v>
      </c>
      <c r="F2233" t="s">
        <v>9</v>
      </c>
      <c r="G2233" t="s">
        <v>4087</v>
      </c>
      <c r="H2233" s="8">
        <v>921</v>
      </c>
    </row>
    <row r="2234" spans="1:8" x14ac:dyDescent="0.25">
      <c r="A2234">
        <v>10224</v>
      </c>
      <c r="B2234" t="s">
        <v>476</v>
      </c>
      <c r="C2234" t="s">
        <v>2917</v>
      </c>
      <c r="D2234" t="s">
        <v>500</v>
      </c>
      <c r="E2234" t="s">
        <v>8</v>
      </c>
      <c r="F2234" t="s">
        <v>478</v>
      </c>
      <c r="G2234" t="s">
        <v>740</v>
      </c>
      <c r="H2234" s="8">
        <v>89030</v>
      </c>
    </row>
    <row r="2235" spans="1:8" x14ac:dyDescent="0.25">
      <c r="A2235">
        <v>10226</v>
      </c>
      <c r="B2235" t="s">
        <v>2625</v>
      </c>
      <c r="C2235" t="s">
        <v>93</v>
      </c>
      <c r="D2235" t="s">
        <v>107</v>
      </c>
      <c r="E2235" t="s">
        <v>27</v>
      </c>
      <c r="F2235" t="s">
        <v>158</v>
      </c>
      <c r="G2235" t="s">
        <v>4410</v>
      </c>
      <c r="H2235" s="8">
        <v>37130</v>
      </c>
    </row>
    <row r="2236" spans="1:8" x14ac:dyDescent="0.25">
      <c r="A2236">
        <v>10228</v>
      </c>
      <c r="B2236" t="s">
        <v>3967</v>
      </c>
      <c r="C2236" t="s">
        <v>288</v>
      </c>
      <c r="D2236" t="s">
        <v>1730</v>
      </c>
      <c r="E2236" t="s">
        <v>8</v>
      </c>
      <c r="F2236" t="s">
        <v>88</v>
      </c>
      <c r="G2236" t="s">
        <v>5347</v>
      </c>
      <c r="H2236" s="8">
        <v>11706</v>
      </c>
    </row>
    <row r="2237" spans="1:8" x14ac:dyDescent="0.25">
      <c r="A2237">
        <v>10233</v>
      </c>
      <c r="B2237" t="s">
        <v>3938</v>
      </c>
      <c r="C2237" t="s">
        <v>93</v>
      </c>
      <c r="D2237" t="s">
        <v>2364</v>
      </c>
      <c r="E2237" t="s">
        <v>27</v>
      </c>
      <c r="F2237" t="s">
        <v>88</v>
      </c>
      <c r="G2237" t="s">
        <v>4081</v>
      </c>
      <c r="H2237" s="8">
        <v>11691</v>
      </c>
    </row>
    <row r="2238" spans="1:8" x14ac:dyDescent="0.25">
      <c r="A2238">
        <v>10236</v>
      </c>
      <c r="B2238" t="s">
        <v>1793</v>
      </c>
      <c r="C2238" t="s">
        <v>444</v>
      </c>
      <c r="D2238" t="s">
        <v>107</v>
      </c>
      <c r="E2238" t="s">
        <v>27</v>
      </c>
      <c r="F2238" t="s">
        <v>21</v>
      </c>
      <c r="G2238" t="s">
        <v>2798</v>
      </c>
      <c r="H2238" s="8">
        <v>94112</v>
      </c>
    </row>
    <row r="2239" spans="1:8" x14ac:dyDescent="0.25">
      <c r="A2239">
        <v>10244</v>
      </c>
      <c r="B2239" t="s">
        <v>5</v>
      </c>
      <c r="C2239" t="s">
        <v>2750</v>
      </c>
      <c r="D2239" t="s">
        <v>2284</v>
      </c>
      <c r="E2239" t="s">
        <v>8</v>
      </c>
      <c r="F2239" t="s">
        <v>9</v>
      </c>
      <c r="G2239" t="s">
        <v>4563</v>
      </c>
      <c r="H2239" s="8">
        <v>725</v>
      </c>
    </row>
    <row r="2240" spans="1:8" x14ac:dyDescent="0.25">
      <c r="A2240">
        <v>10250</v>
      </c>
      <c r="B2240" t="s">
        <v>656</v>
      </c>
      <c r="C2240" t="s">
        <v>1121</v>
      </c>
      <c r="D2240" t="s">
        <v>107</v>
      </c>
      <c r="E2240" t="s">
        <v>8</v>
      </c>
      <c r="F2240" t="s">
        <v>77</v>
      </c>
      <c r="G2240" t="s">
        <v>1122</v>
      </c>
      <c r="H2240" s="8">
        <v>19104</v>
      </c>
    </row>
    <row r="2241" spans="1:8" x14ac:dyDescent="0.25">
      <c r="A2241">
        <v>10261</v>
      </c>
      <c r="B2241" t="s">
        <v>2543</v>
      </c>
      <c r="C2241" t="s">
        <v>3187</v>
      </c>
      <c r="D2241" t="s">
        <v>3548</v>
      </c>
      <c r="E2241" t="s">
        <v>8</v>
      </c>
      <c r="F2241" t="s">
        <v>88</v>
      </c>
      <c r="G2241" t="s">
        <v>4368</v>
      </c>
      <c r="H2241" s="8">
        <v>11432</v>
      </c>
    </row>
    <row r="2242" spans="1:8" x14ac:dyDescent="0.25">
      <c r="A2242">
        <v>10262</v>
      </c>
      <c r="B2242" t="s">
        <v>5</v>
      </c>
      <c r="C2242" t="s">
        <v>93</v>
      </c>
      <c r="D2242" t="s">
        <v>107</v>
      </c>
      <c r="E2242" t="s">
        <v>95</v>
      </c>
      <c r="F2242" t="s">
        <v>9</v>
      </c>
      <c r="G2242" t="s">
        <v>599</v>
      </c>
      <c r="H2242" s="8">
        <v>725</v>
      </c>
    </row>
    <row r="2243" spans="1:8" x14ac:dyDescent="0.25">
      <c r="A2243">
        <v>10267</v>
      </c>
      <c r="B2243" t="s">
        <v>5</v>
      </c>
      <c r="C2243" t="s">
        <v>93</v>
      </c>
      <c r="D2243" t="s">
        <v>107</v>
      </c>
      <c r="E2243" t="s">
        <v>27</v>
      </c>
      <c r="F2243" t="s">
        <v>9</v>
      </c>
      <c r="G2243" t="s">
        <v>4324</v>
      </c>
      <c r="H2243" s="8">
        <v>725</v>
      </c>
    </row>
    <row r="2244" spans="1:8" x14ac:dyDescent="0.25">
      <c r="A2244">
        <v>10269</v>
      </c>
      <c r="B2244" t="s">
        <v>5</v>
      </c>
      <c r="C2244" t="s">
        <v>93</v>
      </c>
      <c r="D2244" t="s">
        <v>804</v>
      </c>
      <c r="E2244" t="s">
        <v>8</v>
      </c>
      <c r="F2244" t="s">
        <v>9</v>
      </c>
      <c r="G2244" t="s">
        <v>805</v>
      </c>
      <c r="H2244" s="8">
        <v>725</v>
      </c>
    </row>
    <row r="2245" spans="1:8" x14ac:dyDescent="0.25">
      <c r="A2245">
        <v>10278</v>
      </c>
      <c r="B2245" t="s">
        <v>174</v>
      </c>
      <c r="C2245" t="s">
        <v>93</v>
      </c>
      <c r="D2245" t="s">
        <v>988</v>
      </c>
      <c r="E2245" t="s">
        <v>8</v>
      </c>
      <c r="F2245" t="s">
        <v>21</v>
      </c>
      <c r="G2245" t="s">
        <v>989</v>
      </c>
      <c r="H2245" s="8">
        <v>90011</v>
      </c>
    </row>
    <row r="2246" spans="1:8" x14ac:dyDescent="0.25">
      <c r="A2246">
        <v>10280</v>
      </c>
      <c r="B2246" t="s">
        <v>5</v>
      </c>
      <c r="C2246" t="s">
        <v>230</v>
      </c>
      <c r="D2246" t="s">
        <v>3239</v>
      </c>
      <c r="E2246" t="s">
        <v>27</v>
      </c>
      <c r="F2246" t="s">
        <v>9</v>
      </c>
      <c r="G2246" t="s">
        <v>3747</v>
      </c>
      <c r="H2246" s="8">
        <v>725</v>
      </c>
    </row>
    <row r="2247" spans="1:8" x14ac:dyDescent="0.25">
      <c r="A2247">
        <v>10291</v>
      </c>
      <c r="B2247" t="s">
        <v>723</v>
      </c>
      <c r="C2247" t="s">
        <v>1642</v>
      </c>
      <c r="D2247" t="s">
        <v>107</v>
      </c>
      <c r="E2247" t="s">
        <v>27</v>
      </c>
      <c r="F2247" t="s">
        <v>729</v>
      </c>
      <c r="G2247" t="s">
        <v>1643</v>
      </c>
      <c r="H2247" s="8">
        <v>80013</v>
      </c>
    </row>
    <row r="2248" spans="1:8" x14ac:dyDescent="0.25">
      <c r="A2248">
        <v>10293</v>
      </c>
      <c r="B2248" t="s">
        <v>142</v>
      </c>
      <c r="C2248" t="s">
        <v>1381</v>
      </c>
      <c r="D2248" t="s">
        <v>2067</v>
      </c>
      <c r="E2248" t="s">
        <v>8</v>
      </c>
      <c r="F2248" t="s">
        <v>88</v>
      </c>
      <c r="G2248" t="s">
        <v>1748</v>
      </c>
      <c r="H2248" s="8">
        <v>10469</v>
      </c>
    </row>
    <row r="2249" spans="1:8" x14ac:dyDescent="0.25">
      <c r="A2249">
        <v>10296</v>
      </c>
      <c r="B2249" t="s">
        <v>5</v>
      </c>
      <c r="C2249" t="s">
        <v>93</v>
      </c>
      <c r="D2249" t="s">
        <v>2457</v>
      </c>
      <c r="E2249" t="s">
        <v>27</v>
      </c>
      <c r="F2249" t="s">
        <v>9</v>
      </c>
      <c r="G2249" t="s">
        <v>5485</v>
      </c>
      <c r="H2249" s="8">
        <v>725</v>
      </c>
    </row>
    <row r="2250" spans="1:8" x14ac:dyDescent="0.25">
      <c r="A2250">
        <v>10303</v>
      </c>
      <c r="B2250" t="s">
        <v>5</v>
      </c>
      <c r="C2250" t="s">
        <v>527</v>
      </c>
      <c r="D2250" t="s">
        <v>107</v>
      </c>
      <c r="E2250" t="s">
        <v>27</v>
      </c>
      <c r="F2250" t="s">
        <v>9</v>
      </c>
      <c r="G2250" t="s">
        <v>4903</v>
      </c>
      <c r="H2250" s="8">
        <v>725</v>
      </c>
    </row>
    <row r="2251" spans="1:8" x14ac:dyDescent="0.25">
      <c r="A2251">
        <v>10308</v>
      </c>
      <c r="B2251" t="s">
        <v>5</v>
      </c>
      <c r="C2251" t="s">
        <v>93</v>
      </c>
      <c r="D2251" t="s">
        <v>107</v>
      </c>
      <c r="E2251" t="s">
        <v>8</v>
      </c>
      <c r="F2251" t="s">
        <v>9</v>
      </c>
      <c r="G2251" t="s">
        <v>1348</v>
      </c>
      <c r="H2251" s="8">
        <v>725</v>
      </c>
    </row>
    <row r="2252" spans="1:8" x14ac:dyDescent="0.25">
      <c r="A2252">
        <v>10313</v>
      </c>
      <c r="B2252" t="s">
        <v>1116</v>
      </c>
      <c r="C2252" t="s">
        <v>93</v>
      </c>
      <c r="D2252" t="s">
        <v>1568</v>
      </c>
      <c r="E2252" t="s">
        <v>27</v>
      </c>
      <c r="F2252" t="s">
        <v>1118</v>
      </c>
      <c r="G2252" t="s">
        <v>1569</v>
      </c>
      <c r="H2252" s="8">
        <v>55112</v>
      </c>
    </row>
    <row r="2253" spans="1:8" x14ac:dyDescent="0.25">
      <c r="A2253">
        <v>10324</v>
      </c>
      <c r="B2253" t="s">
        <v>635</v>
      </c>
      <c r="C2253" t="s">
        <v>93</v>
      </c>
      <c r="D2253" t="s">
        <v>107</v>
      </c>
      <c r="E2253" t="s">
        <v>27</v>
      </c>
      <c r="F2253" t="s">
        <v>448</v>
      </c>
      <c r="G2253" t="s">
        <v>4998</v>
      </c>
      <c r="H2253" s="8">
        <v>32308</v>
      </c>
    </row>
    <row r="2254" spans="1:8" x14ac:dyDescent="0.25">
      <c r="A2254">
        <v>10326</v>
      </c>
      <c r="B2254" t="s">
        <v>293</v>
      </c>
      <c r="C2254" t="s">
        <v>1767</v>
      </c>
      <c r="D2254" t="s">
        <v>107</v>
      </c>
      <c r="E2254" t="s">
        <v>8</v>
      </c>
      <c r="F2254" t="s">
        <v>114</v>
      </c>
      <c r="G2254" t="s">
        <v>5363</v>
      </c>
      <c r="H2254" s="8">
        <v>75052</v>
      </c>
    </row>
    <row r="2255" spans="1:8" x14ac:dyDescent="0.25">
      <c r="A2255">
        <v>10329</v>
      </c>
      <c r="B2255" t="s">
        <v>5</v>
      </c>
      <c r="C2255" t="s">
        <v>527</v>
      </c>
      <c r="D2255" t="s">
        <v>3351</v>
      </c>
      <c r="E2255" t="s">
        <v>8</v>
      </c>
      <c r="F2255" t="s">
        <v>9</v>
      </c>
      <c r="G2255" t="s">
        <v>3352</v>
      </c>
      <c r="H2255" s="8">
        <v>725</v>
      </c>
    </row>
    <row r="2256" spans="1:8" x14ac:dyDescent="0.25">
      <c r="A2256">
        <v>10335</v>
      </c>
      <c r="B2256" t="s">
        <v>5</v>
      </c>
      <c r="C2256" t="s">
        <v>1186</v>
      </c>
      <c r="D2256" t="s">
        <v>2326</v>
      </c>
      <c r="E2256" t="s">
        <v>8</v>
      </c>
      <c r="F2256" t="s">
        <v>9</v>
      </c>
      <c r="G2256" t="s">
        <v>4138</v>
      </c>
      <c r="H2256" s="8">
        <v>725</v>
      </c>
    </row>
    <row r="2257" spans="1:8" x14ac:dyDescent="0.25">
      <c r="A2257">
        <v>10341</v>
      </c>
      <c r="B2257" t="s">
        <v>59</v>
      </c>
      <c r="C2257" t="s">
        <v>93</v>
      </c>
      <c r="D2257" t="s">
        <v>679</v>
      </c>
      <c r="E2257" t="s">
        <v>95</v>
      </c>
      <c r="F2257" t="s">
        <v>21</v>
      </c>
      <c r="G2257" t="s">
        <v>4438</v>
      </c>
      <c r="H2257" s="8">
        <v>90805</v>
      </c>
    </row>
    <row r="2258" spans="1:8" x14ac:dyDescent="0.25">
      <c r="A2258">
        <v>10344</v>
      </c>
      <c r="B2258" t="s">
        <v>2040</v>
      </c>
      <c r="C2258" t="s">
        <v>93</v>
      </c>
      <c r="D2258" t="s">
        <v>107</v>
      </c>
      <c r="E2258" t="s">
        <v>8</v>
      </c>
      <c r="F2258" t="s">
        <v>9</v>
      </c>
      <c r="G2258" t="s">
        <v>3891</v>
      </c>
      <c r="H2258" s="8">
        <v>795</v>
      </c>
    </row>
    <row r="2259" spans="1:8" x14ac:dyDescent="0.25">
      <c r="A2259">
        <v>10345</v>
      </c>
      <c r="B2259" t="s">
        <v>823</v>
      </c>
      <c r="C2259" t="s">
        <v>454</v>
      </c>
      <c r="D2259" t="s">
        <v>4000</v>
      </c>
      <c r="E2259" t="s">
        <v>27</v>
      </c>
      <c r="F2259" t="s">
        <v>114</v>
      </c>
      <c r="G2259" t="s">
        <v>4572</v>
      </c>
      <c r="H2259" s="8">
        <v>77469</v>
      </c>
    </row>
    <row r="2260" spans="1:8" x14ac:dyDescent="0.25">
      <c r="A2260">
        <v>10355</v>
      </c>
      <c r="B2260" t="s">
        <v>1116</v>
      </c>
      <c r="C2260" t="s">
        <v>532</v>
      </c>
      <c r="D2260" t="s">
        <v>107</v>
      </c>
      <c r="E2260" t="s">
        <v>8</v>
      </c>
      <c r="F2260" t="s">
        <v>1118</v>
      </c>
      <c r="G2260" t="s">
        <v>4757</v>
      </c>
      <c r="H2260" s="8">
        <v>55104</v>
      </c>
    </row>
    <row r="2261" spans="1:8" x14ac:dyDescent="0.25">
      <c r="A2261">
        <v>10367</v>
      </c>
      <c r="B2261" t="s">
        <v>710</v>
      </c>
      <c r="C2261" t="s">
        <v>93</v>
      </c>
      <c r="D2261" t="s">
        <v>107</v>
      </c>
      <c r="E2261" t="s">
        <v>8</v>
      </c>
      <c r="F2261" t="s">
        <v>448</v>
      </c>
      <c r="G2261" t="s">
        <v>4709</v>
      </c>
      <c r="H2261" s="8">
        <v>33324</v>
      </c>
    </row>
    <row r="2262" spans="1:8" x14ac:dyDescent="0.25">
      <c r="A2262">
        <v>10369</v>
      </c>
      <c r="B2262" t="s">
        <v>865</v>
      </c>
      <c r="C2262" t="s">
        <v>360</v>
      </c>
      <c r="D2262" t="s">
        <v>107</v>
      </c>
      <c r="E2262" t="s">
        <v>95</v>
      </c>
      <c r="F2262" t="s">
        <v>190</v>
      </c>
      <c r="G2262" t="s">
        <v>5411</v>
      </c>
      <c r="H2262" s="8">
        <v>85710</v>
      </c>
    </row>
    <row r="2263" spans="1:8" x14ac:dyDescent="0.25">
      <c r="A2263">
        <v>10373</v>
      </c>
      <c r="B2263" t="s">
        <v>1482</v>
      </c>
      <c r="C2263" t="s">
        <v>93</v>
      </c>
      <c r="D2263" t="s">
        <v>1559</v>
      </c>
      <c r="E2263" t="s">
        <v>95</v>
      </c>
      <c r="F2263" t="s">
        <v>448</v>
      </c>
      <c r="G2263" t="s">
        <v>3707</v>
      </c>
      <c r="H2263" s="8">
        <v>33511</v>
      </c>
    </row>
    <row r="2264" spans="1:8" x14ac:dyDescent="0.25">
      <c r="A2264">
        <v>10379</v>
      </c>
      <c r="B2264" t="s">
        <v>1023</v>
      </c>
      <c r="C2264" t="s">
        <v>112</v>
      </c>
      <c r="D2264" t="s">
        <v>1670</v>
      </c>
      <c r="E2264" t="s">
        <v>8</v>
      </c>
      <c r="F2264" t="s">
        <v>21</v>
      </c>
      <c r="G2264" t="s">
        <v>1423</v>
      </c>
      <c r="H2264" s="8">
        <v>91606</v>
      </c>
    </row>
    <row r="2265" spans="1:8" x14ac:dyDescent="0.25">
      <c r="A2265">
        <v>10380</v>
      </c>
      <c r="B2265" t="s">
        <v>5</v>
      </c>
      <c r="C2265" t="s">
        <v>93</v>
      </c>
      <c r="D2265" t="s">
        <v>107</v>
      </c>
      <c r="E2265" t="s">
        <v>8</v>
      </c>
      <c r="F2265" t="s">
        <v>9</v>
      </c>
      <c r="G2265" t="s">
        <v>1478</v>
      </c>
      <c r="H2265" s="8">
        <v>725</v>
      </c>
    </row>
    <row r="2266" spans="1:8" x14ac:dyDescent="0.25">
      <c r="A2266">
        <v>10389</v>
      </c>
      <c r="B2266" t="s">
        <v>5</v>
      </c>
      <c r="C2266" t="s">
        <v>1303</v>
      </c>
      <c r="D2266" t="s">
        <v>1351</v>
      </c>
      <c r="E2266" t="s">
        <v>95</v>
      </c>
      <c r="F2266" t="s">
        <v>9</v>
      </c>
      <c r="G2266" t="s">
        <v>2026</v>
      </c>
      <c r="H2266" s="8">
        <v>725</v>
      </c>
    </row>
    <row r="2267" spans="1:8" x14ac:dyDescent="0.25">
      <c r="A2267">
        <v>10399</v>
      </c>
      <c r="B2267" t="s">
        <v>5</v>
      </c>
      <c r="C2267" t="s">
        <v>787</v>
      </c>
      <c r="D2267" t="s">
        <v>107</v>
      </c>
      <c r="E2267" t="s">
        <v>27</v>
      </c>
      <c r="F2267" t="s">
        <v>9</v>
      </c>
      <c r="G2267" t="s">
        <v>2699</v>
      </c>
      <c r="H2267" s="8">
        <v>725</v>
      </c>
    </row>
    <row r="2268" spans="1:8" x14ac:dyDescent="0.25">
      <c r="A2268">
        <v>10407</v>
      </c>
      <c r="B2268" t="s">
        <v>2101</v>
      </c>
      <c r="C2268" t="s">
        <v>1951</v>
      </c>
      <c r="D2268" t="s">
        <v>1238</v>
      </c>
      <c r="E2268" t="s">
        <v>27</v>
      </c>
      <c r="F2268" t="s">
        <v>77</v>
      </c>
      <c r="G2268" t="s">
        <v>4936</v>
      </c>
      <c r="H2268" s="8">
        <v>19382</v>
      </c>
    </row>
    <row r="2269" spans="1:8" x14ac:dyDescent="0.25">
      <c r="A2269">
        <v>10408</v>
      </c>
      <c r="B2269" t="s">
        <v>174</v>
      </c>
      <c r="C2269" t="s">
        <v>2697</v>
      </c>
      <c r="D2269" t="s">
        <v>107</v>
      </c>
      <c r="E2269" t="s">
        <v>8</v>
      </c>
      <c r="F2269" t="s">
        <v>21</v>
      </c>
      <c r="G2269" t="s">
        <v>3962</v>
      </c>
      <c r="H2269" s="8">
        <v>90027</v>
      </c>
    </row>
    <row r="2270" spans="1:8" x14ac:dyDescent="0.25">
      <c r="A2270">
        <v>10412</v>
      </c>
      <c r="B2270" t="s">
        <v>600</v>
      </c>
      <c r="C2270" t="s">
        <v>2260</v>
      </c>
      <c r="D2270" t="s">
        <v>928</v>
      </c>
      <c r="E2270" t="s">
        <v>8</v>
      </c>
      <c r="F2270" t="s">
        <v>9</v>
      </c>
      <c r="G2270" t="s">
        <v>4527</v>
      </c>
      <c r="H2270" s="8">
        <v>693</v>
      </c>
    </row>
    <row r="2271" spans="1:8" x14ac:dyDescent="0.25">
      <c r="A2271">
        <v>10416</v>
      </c>
      <c r="B2271" t="s">
        <v>2478</v>
      </c>
      <c r="C2271" t="s">
        <v>93</v>
      </c>
      <c r="D2271" t="s">
        <v>4068</v>
      </c>
      <c r="E2271" t="s">
        <v>8</v>
      </c>
      <c r="F2271" t="s">
        <v>242</v>
      </c>
      <c r="G2271" t="s">
        <v>4069</v>
      </c>
      <c r="H2271" s="8">
        <v>21228</v>
      </c>
    </row>
    <row r="2272" spans="1:8" x14ac:dyDescent="0.25">
      <c r="A2272">
        <v>10417</v>
      </c>
      <c r="B2272" t="s">
        <v>5</v>
      </c>
      <c r="C2272" t="s">
        <v>889</v>
      </c>
      <c r="D2272" t="s">
        <v>107</v>
      </c>
      <c r="E2272" t="s">
        <v>8</v>
      </c>
      <c r="F2272" t="s">
        <v>9</v>
      </c>
      <c r="G2272" t="s">
        <v>2494</v>
      </c>
      <c r="H2272" s="8">
        <v>725</v>
      </c>
    </row>
    <row r="2273" spans="1:8" x14ac:dyDescent="0.25">
      <c r="A2273">
        <v>10418</v>
      </c>
      <c r="B2273" t="s">
        <v>495</v>
      </c>
      <c r="C2273" t="s">
        <v>93</v>
      </c>
      <c r="D2273" t="s">
        <v>4708</v>
      </c>
      <c r="E2273" t="s">
        <v>8</v>
      </c>
      <c r="F2273" t="s">
        <v>88</v>
      </c>
      <c r="G2273" t="s">
        <v>5297</v>
      </c>
      <c r="H2273" s="8">
        <v>11209</v>
      </c>
    </row>
    <row r="2274" spans="1:8" x14ac:dyDescent="0.25">
      <c r="A2274">
        <v>10424</v>
      </c>
      <c r="B2274" t="s">
        <v>656</v>
      </c>
      <c r="C2274" t="s">
        <v>1032</v>
      </c>
      <c r="D2274" t="s">
        <v>107</v>
      </c>
      <c r="E2274" t="s">
        <v>8</v>
      </c>
      <c r="F2274" t="s">
        <v>77</v>
      </c>
      <c r="G2274" t="s">
        <v>1033</v>
      </c>
      <c r="H2274" s="8">
        <v>19149</v>
      </c>
    </row>
    <row r="2275" spans="1:8" x14ac:dyDescent="0.25">
      <c r="A2275">
        <v>10429</v>
      </c>
      <c r="B2275" t="s">
        <v>1313</v>
      </c>
      <c r="C2275" t="s">
        <v>93</v>
      </c>
      <c r="D2275" t="s">
        <v>1864</v>
      </c>
      <c r="E2275" t="s">
        <v>8</v>
      </c>
      <c r="F2275" t="s">
        <v>448</v>
      </c>
      <c r="G2275" t="s">
        <v>1865</v>
      </c>
      <c r="H2275" s="8">
        <v>33162</v>
      </c>
    </row>
    <row r="2276" spans="1:8" x14ac:dyDescent="0.25">
      <c r="A2276">
        <v>10431</v>
      </c>
      <c r="B2276" t="s">
        <v>4924</v>
      </c>
      <c r="C2276" t="s">
        <v>93</v>
      </c>
      <c r="D2276" t="s">
        <v>107</v>
      </c>
      <c r="E2276" t="s">
        <v>8</v>
      </c>
      <c r="F2276" t="s">
        <v>21</v>
      </c>
      <c r="G2276" t="s">
        <v>4243</v>
      </c>
      <c r="H2276" s="8">
        <v>90280</v>
      </c>
    </row>
    <row r="2277" spans="1:8" x14ac:dyDescent="0.25">
      <c r="A2277">
        <v>10436</v>
      </c>
      <c r="B2277" t="s">
        <v>368</v>
      </c>
      <c r="C2277" t="s">
        <v>799</v>
      </c>
      <c r="D2277" t="s">
        <v>800</v>
      </c>
      <c r="E2277" t="s">
        <v>8</v>
      </c>
      <c r="F2277" t="s">
        <v>88</v>
      </c>
      <c r="G2277" t="s">
        <v>801</v>
      </c>
      <c r="H2277" s="8">
        <v>10029</v>
      </c>
    </row>
    <row r="2278" spans="1:8" x14ac:dyDescent="0.25">
      <c r="A2278">
        <v>10441</v>
      </c>
      <c r="B2278" t="s">
        <v>5</v>
      </c>
      <c r="C2278" t="s">
        <v>1738</v>
      </c>
      <c r="D2278" t="s">
        <v>107</v>
      </c>
      <c r="E2278" t="s">
        <v>8</v>
      </c>
      <c r="F2278" t="s">
        <v>9</v>
      </c>
      <c r="G2278" t="s">
        <v>3634</v>
      </c>
      <c r="H2278" s="8">
        <v>725</v>
      </c>
    </row>
    <row r="2279" spans="1:8" x14ac:dyDescent="0.25">
      <c r="A2279">
        <v>10442</v>
      </c>
      <c r="B2279" t="s">
        <v>999</v>
      </c>
      <c r="C2279" t="s">
        <v>93</v>
      </c>
      <c r="D2279" t="s">
        <v>1699</v>
      </c>
      <c r="E2279" t="s">
        <v>8</v>
      </c>
      <c r="F2279" t="s">
        <v>55</v>
      </c>
      <c r="G2279" t="s">
        <v>1982</v>
      </c>
      <c r="H2279" s="8">
        <v>62301</v>
      </c>
    </row>
    <row r="2280" spans="1:8" x14ac:dyDescent="0.25">
      <c r="A2280">
        <v>10447</v>
      </c>
      <c r="B2280" t="s">
        <v>5</v>
      </c>
      <c r="C2280" t="s">
        <v>93</v>
      </c>
      <c r="D2280" t="s">
        <v>107</v>
      </c>
      <c r="E2280" t="s">
        <v>27</v>
      </c>
      <c r="F2280" t="s">
        <v>9</v>
      </c>
      <c r="G2280" t="s">
        <v>2079</v>
      </c>
      <c r="H2280" s="8">
        <v>725</v>
      </c>
    </row>
    <row r="2281" spans="1:8" x14ac:dyDescent="0.25">
      <c r="A2281">
        <v>10456</v>
      </c>
      <c r="B2281" t="s">
        <v>174</v>
      </c>
      <c r="C2281" t="s">
        <v>93</v>
      </c>
      <c r="D2281" t="s">
        <v>107</v>
      </c>
      <c r="E2281" t="s">
        <v>27</v>
      </c>
      <c r="F2281" t="s">
        <v>21</v>
      </c>
      <c r="G2281" t="s">
        <v>5386</v>
      </c>
      <c r="H2281" s="8">
        <v>90044</v>
      </c>
    </row>
    <row r="2282" spans="1:8" x14ac:dyDescent="0.25">
      <c r="A2282">
        <v>10459</v>
      </c>
      <c r="B2282" t="s">
        <v>1139</v>
      </c>
      <c r="C2282" t="s">
        <v>1109</v>
      </c>
      <c r="D2282" t="s">
        <v>107</v>
      </c>
      <c r="E2282" t="s">
        <v>8</v>
      </c>
      <c r="F2282" t="s">
        <v>114</v>
      </c>
      <c r="G2282" t="s">
        <v>4439</v>
      </c>
      <c r="H2282" s="8">
        <v>79924</v>
      </c>
    </row>
    <row r="2283" spans="1:8" x14ac:dyDescent="0.25">
      <c r="A2283">
        <v>10462</v>
      </c>
      <c r="B2283" t="s">
        <v>1197</v>
      </c>
      <c r="C2283" t="s">
        <v>160</v>
      </c>
      <c r="D2283" t="s">
        <v>107</v>
      </c>
      <c r="E2283" t="s">
        <v>8</v>
      </c>
      <c r="F2283" t="s">
        <v>749</v>
      </c>
      <c r="G2283" t="s">
        <v>1198</v>
      </c>
      <c r="H2283" s="8">
        <v>47906</v>
      </c>
    </row>
    <row r="2284" spans="1:8" x14ac:dyDescent="0.25">
      <c r="A2284">
        <v>10470</v>
      </c>
      <c r="B2284" t="s">
        <v>831</v>
      </c>
      <c r="C2284" t="s">
        <v>488</v>
      </c>
      <c r="D2284" t="s">
        <v>418</v>
      </c>
      <c r="E2284" t="s">
        <v>27</v>
      </c>
      <c r="F2284" t="s">
        <v>341</v>
      </c>
      <c r="G2284" t="s">
        <v>2298</v>
      </c>
      <c r="H2284" s="8">
        <v>27410</v>
      </c>
    </row>
    <row r="2285" spans="1:8" x14ac:dyDescent="0.25">
      <c r="A2285">
        <v>10475</v>
      </c>
      <c r="B2285" t="s">
        <v>5</v>
      </c>
      <c r="C2285" t="s">
        <v>93</v>
      </c>
      <c r="D2285" t="s">
        <v>107</v>
      </c>
      <c r="E2285" t="s">
        <v>8</v>
      </c>
      <c r="F2285" t="s">
        <v>9</v>
      </c>
      <c r="G2285" t="s">
        <v>5423</v>
      </c>
      <c r="H2285" s="8">
        <v>725</v>
      </c>
    </row>
    <row r="2286" spans="1:8" x14ac:dyDescent="0.25">
      <c r="A2286">
        <v>10481</v>
      </c>
      <c r="B2286" t="s">
        <v>1160</v>
      </c>
      <c r="C2286" t="s">
        <v>948</v>
      </c>
      <c r="D2286" t="s">
        <v>441</v>
      </c>
      <c r="E2286" t="s">
        <v>8</v>
      </c>
      <c r="F2286" t="s">
        <v>88</v>
      </c>
      <c r="G2286" t="s">
        <v>4630</v>
      </c>
      <c r="H2286" s="8">
        <v>14850</v>
      </c>
    </row>
    <row r="2287" spans="1:8" x14ac:dyDescent="0.25">
      <c r="A2287">
        <v>10484</v>
      </c>
      <c r="B2287" t="s">
        <v>723</v>
      </c>
      <c r="C2287" t="s">
        <v>724</v>
      </c>
      <c r="D2287" t="s">
        <v>725</v>
      </c>
      <c r="E2287" t="s">
        <v>27</v>
      </c>
      <c r="F2287" t="s">
        <v>55</v>
      </c>
      <c r="G2287" t="s">
        <v>726</v>
      </c>
      <c r="H2287" s="8">
        <v>60506</v>
      </c>
    </row>
    <row r="2288" spans="1:8" x14ac:dyDescent="0.25">
      <c r="A2288">
        <v>10493</v>
      </c>
      <c r="B2288" t="s">
        <v>254</v>
      </c>
      <c r="C2288" t="s">
        <v>2619</v>
      </c>
      <c r="D2288" t="s">
        <v>842</v>
      </c>
      <c r="E2288" t="s">
        <v>95</v>
      </c>
      <c r="F2288" t="s">
        <v>55</v>
      </c>
      <c r="G2288" t="s">
        <v>5422</v>
      </c>
      <c r="H2288" s="8">
        <v>60613</v>
      </c>
    </row>
    <row r="2289" spans="1:8" x14ac:dyDescent="0.25">
      <c r="A2289">
        <v>10495</v>
      </c>
      <c r="B2289" t="s">
        <v>5</v>
      </c>
      <c r="C2289" t="s">
        <v>2452</v>
      </c>
      <c r="D2289" t="s">
        <v>1367</v>
      </c>
      <c r="E2289" t="s">
        <v>8</v>
      </c>
      <c r="F2289" t="s">
        <v>9</v>
      </c>
      <c r="G2289" t="s">
        <v>5259</v>
      </c>
      <c r="H2289" s="8">
        <v>725</v>
      </c>
    </row>
    <row r="2290" spans="1:8" x14ac:dyDescent="0.25">
      <c r="A2290">
        <v>10496</v>
      </c>
      <c r="B2290" t="s">
        <v>1902</v>
      </c>
      <c r="C2290" t="s">
        <v>93</v>
      </c>
      <c r="D2290" t="s">
        <v>107</v>
      </c>
      <c r="E2290" t="s">
        <v>95</v>
      </c>
      <c r="F2290" t="s">
        <v>1195</v>
      </c>
      <c r="G2290" t="s">
        <v>4467</v>
      </c>
      <c r="H2290" s="8">
        <v>98632</v>
      </c>
    </row>
    <row r="2291" spans="1:8" x14ac:dyDescent="0.25">
      <c r="A2291">
        <v>10498</v>
      </c>
      <c r="B2291" t="s">
        <v>313</v>
      </c>
      <c r="C2291" t="s">
        <v>93</v>
      </c>
      <c r="D2291" t="s">
        <v>107</v>
      </c>
      <c r="E2291" t="s">
        <v>8</v>
      </c>
      <c r="F2291" t="s">
        <v>88</v>
      </c>
      <c r="G2291" t="s">
        <v>5412</v>
      </c>
      <c r="H2291" s="8">
        <v>11368</v>
      </c>
    </row>
    <row r="2292" spans="1:8" x14ac:dyDescent="0.25">
      <c r="A2292">
        <v>10500</v>
      </c>
      <c r="B2292" t="s">
        <v>5</v>
      </c>
      <c r="C2292" t="s">
        <v>93</v>
      </c>
      <c r="D2292" t="s">
        <v>107</v>
      </c>
      <c r="E2292" t="s">
        <v>8</v>
      </c>
      <c r="F2292" t="s">
        <v>9</v>
      </c>
      <c r="G2292" t="s">
        <v>3396</v>
      </c>
      <c r="H2292" s="8">
        <v>725</v>
      </c>
    </row>
    <row r="2293" spans="1:8" x14ac:dyDescent="0.25">
      <c r="A2293">
        <v>10506</v>
      </c>
      <c r="B2293" t="s">
        <v>719</v>
      </c>
      <c r="C2293" t="s">
        <v>93</v>
      </c>
      <c r="D2293" t="s">
        <v>107</v>
      </c>
      <c r="E2293" t="s">
        <v>8</v>
      </c>
      <c r="F2293" t="s">
        <v>308</v>
      </c>
      <c r="G2293" t="s">
        <v>4716</v>
      </c>
      <c r="H2293" s="8">
        <v>7470</v>
      </c>
    </row>
    <row r="2294" spans="1:8" x14ac:dyDescent="0.25">
      <c r="A2294">
        <v>10507</v>
      </c>
      <c r="B2294" t="s">
        <v>5</v>
      </c>
      <c r="C2294" t="s">
        <v>1718</v>
      </c>
      <c r="D2294" t="s">
        <v>2169</v>
      </c>
      <c r="E2294" t="s">
        <v>95</v>
      </c>
      <c r="F2294" t="s">
        <v>9</v>
      </c>
      <c r="G2294" t="s">
        <v>4834</v>
      </c>
      <c r="H2294" s="8">
        <v>725</v>
      </c>
    </row>
    <row r="2295" spans="1:8" x14ac:dyDescent="0.25">
      <c r="A2295">
        <v>10508</v>
      </c>
      <c r="B2295" t="s">
        <v>174</v>
      </c>
      <c r="C2295" t="s">
        <v>1112</v>
      </c>
      <c r="D2295" t="s">
        <v>1629</v>
      </c>
      <c r="E2295" t="s">
        <v>27</v>
      </c>
      <c r="F2295" t="s">
        <v>21</v>
      </c>
      <c r="G2295" t="s">
        <v>1630</v>
      </c>
      <c r="H2295" s="8">
        <v>90011</v>
      </c>
    </row>
    <row r="2296" spans="1:8" x14ac:dyDescent="0.25">
      <c r="A2296">
        <v>10511</v>
      </c>
      <c r="B2296" t="s">
        <v>5</v>
      </c>
      <c r="C2296" t="s">
        <v>407</v>
      </c>
      <c r="D2296" t="s">
        <v>107</v>
      </c>
      <c r="E2296" t="s">
        <v>27</v>
      </c>
      <c r="F2296" t="s">
        <v>9</v>
      </c>
      <c r="G2296" t="s">
        <v>2012</v>
      </c>
      <c r="H2296" s="8">
        <v>725</v>
      </c>
    </row>
    <row r="2297" spans="1:8" x14ac:dyDescent="0.25">
      <c r="A2297">
        <v>10520</v>
      </c>
      <c r="B2297" t="s">
        <v>3934</v>
      </c>
      <c r="C2297" t="s">
        <v>1713</v>
      </c>
      <c r="D2297" t="s">
        <v>1291</v>
      </c>
      <c r="E2297" t="s">
        <v>95</v>
      </c>
      <c r="F2297" t="s">
        <v>1195</v>
      </c>
      <c r="G2297" t="s">
        <v>4828</v>
      </c>
      <c r="H2297" s="8">
        <v>98031</v>
      </c>
    </row>
    <row r="2298" spans="1:8" x14ac:dyDescent="0.25">
      <c r="A2298">
        <v>10524</v>
      </c>
      <c r="B2298" t="s">
        <v>1971</v>
      </c>
      <c r="C2298" t="s">
        <v>1735</v>
      </c>
      <c r="D2298" t="s">
        <v>107</v>
      </c>
      <c r="E2298" t="s">
        <v>27</v>
      </c>
      <c r="F2298" t="s">
        <v>341</v>
      </c>
      <c r="G2298" t="s">
        <v>2439</v>
      </c>
      <c r="H2298" s="8">
        <v>27203</v>
      </c>
    </row>
    <row r="2299" spans="1:8" x14ac:dyDescent="0.25">
      <c r="A2299">
        <v>10526</v>
      </c>
      <c r="B2299" t="s">
        <v>2485</v>
      </c>
      <c r="C2299" t="s">
        <v>1317</v>
      </c>
      <c r="D2299" t="s">
        <v>2486</v>
      </c>
      <c r="E2299" t="s">
        <v>27</v>
      </c>
      <c r="F2299" t="s">
        <v>21</v>
      </c>
      <c r="G2299" t="s">
        <v>2487</v>
      </c>
      <c r="H2299" s="8">
        <v>95610</v>
      </c>
    </row>
    <row r="2300" spans="1:8" x14ac:dyDescent="0.25">
      <c r="A2300">
        <v>10533</v>
      </c>
      <c r="B2300" t="s">
        <v>5</v>
      </c>
      <c r="C2300" t="s">
        <v>223</v>
      </c>
      <c r="D2300" t="s">
        <v>107</v>
      </c>
      <c r="E2300" t="s">
        <v>95</v>
      </c>
      <c r="F2300" t="s">
        <v>9</v>
      </c>
      <c r="G2300" t="s">
        <v>224</v>
      </c>
      <c r="H2300" s="8">
        <v>725</v>
      </c>
    </row>
    <row r="2301" spans="1:8" x14ac:dyDescent="0.25">
      <c r="A2301">
        <v>10544</v>
      </c>
      <c r="B2301" t="s">
        <v>5</v>
      </c>
      <c r="C2301" t="s">
        <v>93</v>
      </c>
      <c r="D2301" t="s">
        <v>2429</v>
      </c>
      <c r="E2301" t="s">
        <v>95</v>
      </c>
      <c r="F2301" t="s">
        <v>9</v>
      </c>
      <c r="G2301" t="s">
        <v>3416</v>
      </c>
      <c r="H2301" s="8">
        <v>725</v>
      </c>
    </row>
    <row r="2302" spans="1:8" x14ac:dyDescent="0.25">
      <c r="A2302">
        <v>10547</v>
      </c>
      <c r="B2302" t="s">
        <v>142</v>
      </c>
      <c r="C2302" t="s">
        <v>895</v>
      </c>
      <c r="D2302" t="s">
        <v>2566</v>
      </c>
      <c r="E2302" t="s">
        <v>8</v>
      </c>
      <c r="F2302" t="s">
        <v>88</v>
      </c>
      <c r="G2302" t="s">
        <v>1912</v>
      </c>
      <c r="H2302" s="8">
        <v>10473</v>
      </c>
    </row>
    <row r="2303" spans="1:8" x14ac:dyDescent="0.25">
      <c r="A2303">
        <v>10550</v>
      </c>
      <c r="B2303" t="s">
        <v>5</v>
      </c>
      <c r="C2303" t="s">
        <v>454</v>
      </c>
      <c r="D2303" t="s">
        <v>107</v>
      </c>
      <c r="E2303" t="s">
        <v>27</v>
      </c>
      <c r="F2303" t="s">
        <v>9</v>
      </c>
      <c r="G2303" t="s">
        <v>5408</v>
      </c>
      <c r="H2303" s="8">
        <v>725</v>
      </c>
    </row>
    <row r="2304" spans="1:8" x14ac:dyDescent="0.25">
      <c r="A2304">
        <v>10561</v>
      </c>
      <c r="B2304" t="s">
        <v>3069</v>
      </c>
      <c r="C2304" t="s">
        <v>93</v>
      </c>
      <c r="D2304" t="s">
        <v>107</v>
      </c>
      <c r="E2304" t="s">
        <v>27</v>
      </c>
      <c r="F2304" t="s">
        <v>55</v>
      </c>
      <c r="G2304" t="s">
        <v>5310</v>
      </c>
      <c r="H2304" s="8">
        <v>60544</v>
      </c>
    </row>
    <row r="2305" spans="1:8" x14ac:dyDescent="0.25">
      <c r="A2305">
        <v>10566</v>
      </c>
      <c r="B2305" t="s">
        <v>174</v>
      </c>
      <c r="C2305" t="s">
        <v>417</v>
      </c>
      <c r="D2305" t="s">
        <v>4973</v>
      </c>
      <c r="E2305" t="s">
        <v>27</v>
      </c>
      <c r="F2305" t="s">
        <v>21</v>
      </c>
      <c r="G2305" t="s">
        <v>4097</v>
      </c>
      <c r="H2305" s="8">
        <v>90007</v>
      </c>
    </row>
    <row r="2306" spans="1:8" x14ac:dyDescent="0.25">
      <c r="A2306">
        <v>10567</v>
      </c>
      <c r="B2306" t="s">
        <v>5</v>
      </c>
      <c r="C2306" t="s">
        <v>1200</v>
      </c>
      <c r="D2306" t="s">
        <v>107</v>
      </c>
      <c r="E2306" t="s">
        <v>8</v>
      </c>
      <c r="F2306" t="s">
        <v>9</v>
      </c>
      <c r="G2306" t="s">
        <v>5005</v>
      </c>
      <c r="H2306" s="8">
        <v>725</v>
      </c>
    </row>
    <row r="2307" spans="1:8" x14ac:dyDescent="0.25">
      <c r="A2307">
        <v>10573</v>
      </c>
      <c r="B2307" t="s">
        <v>368</v>
      </c>
      <c r="C2307" t="s">
        <v>1391</v>
      </c>
      <c r="D2307" t="s">
        <v>1351</v>
      </c>
      <c r="E2307" t="s">
        <v>8</v>
      </c>
      <c r="F2307" t="s">
        <v>88</v>
      </c>
      <c r="G2307" t="s">
        <v>1466</v>
      </c>
      <c r="H2307" s="8">
        <v>10040</v>
      </c>
    </row>
    <row r="2308" spans="1:8" x14ac:dyDescent="0.25">
      <c r="A2308">
        <v>10575</v>
      </c>
      <c r="B2308" t="s">
        <v>2290</v>
      </c>
      <c r="C2308" t="s">
        <v>93</v>
      </c>
      <c r="D2308" t="s">
        <v>1666</v>
      </c>
      <c r="E2308" t="s">
        <v>8</v>
      </c>
      <c r="F2308" t="s">
        <v>21</v>
      </c>
      <c r="G2308" t="s">
        <v>353</v>
      </c>
      <c r="H2308" s="8">
        <v>91762</v>
      </c>
    </row>
    <row r="2309" spans="1:8" x14ac:dyDescent="0.25">
      <c r="A2309">
        <v>10578</v>
      </c>
      <c r="B2309" t="s">
        <v>5</v>
      </c>
      <c r="C2309" t="s">
        <v>755</v>
      </c>
      <c r="D2309" t="s">
        <v>107</v>
      </c>
      <c r="E2309" t="s">
        <v>8</v>
      </c>
      <c r="F2309" t="s">
        <v>9</v>
      </c>
      <c r="G2309" t="s">
        <v>5547</v>
      </c>
      <c r="H2309" s="8">
        <v>725</v>
      </c>
    </row>
    <row r="2310" spans="1:8" x14ac:dyDescent="0.25">
      <c r="A2310">
        <v>10584</v>
      </c>
      <c r="B2310" t="s">
        <v>174</v>
      </c>
      <c r="C2310" t="s">
        <v>93</v>
      </c>
      <c r="D2310" t="s">
        <v>107</v>
      </c>
      <c r="E2310" t="s">
        <v>8</v>
      </c>
      <c r="F2310" t="s">
        <v>21</v>
      </c>
      <c r="G2310" t="s">
        <v>1959</v>
      </c>
      <c r="H2310" s="8">
        <v>90007</v>
      </c>
    </row>
    <row r="2311" spans="1:8" x14ac:dyDescent="0.25">
      <c r="A2311">
        <v>10593</v>
      </c>
      <c r="B2311" t="s">
        <v>5</v>
      </c>
      <c r="C2311" t="s">
        <v>93</v>
      </c>
      <c r="D2311" t="s">
        <v>2909</v>
      </c>
      <c r="E2311" t="s">
        <v>27</v>
      </c>
      <c r="F2311" t="s">
        <v>9</v>
      </c>
      <c r="G2311" t="s">
        <v>3031</v>
      </c>
      <c r="H2311" s="8">
        <v>725</v>
      </c>
    </row>
    <row r="2312" spans="1:8" x14ac:dyDescent="0.25">
      <c r="A2312">
        <v>10598</v>
      </c>
      <c r="B2312" t="s">
        <v>5</v>
      </c>
      <c r="C2312" t="s">
        <v>1109</v>
      </c>
      <c r="D2312" t="s">
        <v>107</v>
      </c>
      <c r="E2312" t="s">
        <v>8</v>
      </c>
      <c r="F2312" t="s">
        <v>9</v>
      </c>
      <c r="G2312" t="s">
        <v>5282</v>
      </c>
      <c r="H2312" s="8">
        <v>725</v>
      </c>
    </row>
    <row r="2313" spans="1:8" x14ac:dyDescent="0.25">
      <c r="A2313">
        <v>10609</v>
      </c>
      <c r="B2313" t="s">
        <v>2290</v>
      </c>
      <c r="C2313" t="s">
        <v>93</v>
      </c>
      <c r="D2313" t="s">
        <v>107</v>
      </c>
      <c r="E2313" t="s">
        <v>27</v>
      </c>
      <c r="F2313" t="s">
        <v>21</v>
      </c>
      <c r="G2313" t="s">
        <v>2291</v>
      </c>
      <c r="H2313" s="8">
        <v>91761</v>
      </c>
    </row>
    <row r="2314" spans="1:8" x14ac:dyDescent="0.25">
      <c r="A2314">
        <v>10617</v>
      </c>
      <c r="B2314" t="s">
        <v>495</v>
      </c>
      <c r="C2314" t="s">
        <v>397</v>
      </c>
      <c r="D2314" t="s">
        <v>107</v>
      </c>
      <c r="E2314" t="s">
        <v>95</v>
      </c>
      <c r="F2314" t="s">
        <v>88</v>
      </c>
      <c r="G2314" t="s">
        <v>2677</v>
      </c>
      <c r="H2314" s="8">
        <v>11204</v>
      </c>
    </row>
    <row r="2315" spans="1:8" x14ac:dyDescent="0.25">
      <c r="A2315">
        <v>10620</v>
      </c>
      <c r="B2315" t="s">
        <v>5</v>
      </c>
      <c r="C2315" t="s">
        <v>93</v>
      </c>
      <c r="D2315" t="s">
        <v>107</v>
      </c>
      <c r="E2315" t="s">
        <v>27</v>
      </c>
      <c r="F2315" t="s">
        <v>9</v>
      </c>
      <c r="G2315" t="s">
        <v>2612</v>
      </c>
      <c r="H2315" s="8">
        <v>725</v>
      </c>
    </row>
    <row r="2316" spans="1:8" x14ac:dyDescent="0.25">
      <c r="A2316">
        <v>10622</v>
      </c>
      <c r="B2316" t="s">
        <v>5</v>
      </c>
      <c r="C2316" t="s">
        <v>93</v>
      </c>
      <c r="D2316" t="s">
        <v>1087</v>
      </c>
      <c r="E2316" t="s">
        <v>8</v>
      </c>
      <c r="F2316" t="s">
        <v>9</v>
      </c>
      <c r="G2316" t="s">
        <v>1088</v>
      </c>
      <c r="H2316" s="8">
        <v>725</v>
      </c>
    </row>
    <row r="2317" spans="1:8" x14ac:dyDescent="0.25">
      <c r="A2317">
        <v>10625</v>
      </c>
      <c r="B2317" t="s">
        <v>117</v>
      </c>
      <c r="C2317" t="s">
        <v>288</v>
      </c>
      <c r="D2317" t="s">
        <v>1746</v>
      </c>
      <c r="E2317" t="s">
        <v>8</v>
      </c>
      <c r="F2317" t="s">
        <v>21</v>
      </c>
      <c r="G2317" t="s">
        <v>1747</v>
      </c>
      <c r="H2317" s="8">
        <v>92115</v>
      </c>
    </row>
    <row r="2318" spans="1:8" x14ac:dyDescent="0.25">
      <c r="A2318">
        <v>10628</v>
      </c>
      <c r="B2318" t="s">
        <v>2290</v>
      </c>
      <c r="C2318" t="s">
        <v>93</v>
      </c>
      <c r="D2318" t="s">
        <v>2499</v>
      </c>
      <c r="E2318" t="s">
        <v>95</v>
      </c>
      <c r="F2318" t="s">
        <v>21</v>
      </c>
      <c r="G2318" t="s">
        <v>2500</v>
      </c>
      <c r="H2318" s="8">
        <v>91764</v>
      </c>
    </row>
    <row r="2319" spans="1:8" x14ac:dyDescent="0.25">
      <c r="A2319">
        <v>10635</v>
      </c>
      <c r="B2319" t="s">
        <v>5</v>
      </c>
      <c r="C2319" t="s">
        <v>696</v>
      </c>
      <c r="D2319" t="s">
        <v>1189</v>
      </c>
      <c r="E2319" t="s">
        <v>8</v>
      </c>
      <c r="F2319" t="s">
        <v>9</v>
      </c>
      <c r="G2319" t="s">
        <v>4647</v>
      </c>
      <c r="H2319" s="8">
        <v>725</v>
      </c>
    </row>
    <row r="2320" spans="1:8" x14ac:dyDescent="0.25">
      <c r="A2320">
        <v>10643</v>
      </c>
      <c r="B2320" t="s">
        <v>1938</v>
      </c>
      <c r="C2320" t="s">
        <v>407</v>
      </c>
      <c r="D2320" t="s">
        <v>1420</v>
      </c>
      <c r="E2320" t="s">
        <v>27</v>
      </c>
      <c r="F2320" t="s">
        <v>21</v>
      </c>
      <c r="G2320" t="s">
        <v>4414</v>
      </c>
      <c r="H2320" s="8">
        <v>92025</v>
      </c>
    </row>
    <row r="2321" spans="1:8" x14ac:dyDescent="0.25">
      <c r="A2321">
        <v>10646</v>
      </c>
      <c r="B2321" t="s">
        <v>5</v>
      </c>
      <c r="C2321" t="s">
        <v>93</v>
      </c>
      <c r="D2321" t="s">
        <v>107</v>
      </c>
      <c r="E2321" t="s">
        <v>8</v>
      </c>
      <c r="F2321" t="s">
        <v>9</v>
      </c>
      <c r="G2321" t="s">
        <v>2863</v>
      </c>
      <c r="H2321" s="8">
        <v>725</v>
      </c>
    </row>
    <row r="2322" spans="1:8" x14ac:dyDescent="0.25">
      <c r="A2322">
        <v>10659</v>
      </c>
      <c r="B2322" t="s">
        <v>997</v>
      </c>
      <c r="C2322" t="s">
        <v>2693</v>
      </c>
      <c r="D2322" t="s">
        <v>2862</v>
      </c>
      <c r="E2322" t="s">
        <v>8</v>
      </c>
      <c r="F2322" t="s">
        <v>308</v>
      </c>
      <c r="G2322" t="s">
        <v>4090</v>
      </c>
      <c r="H2322" s="8">
        <v>7105</v>
      </c>
    </row>
    <row r="2323" spans="1:8" x14ac:dyDescent="0.25">
      <c r="A2323">
        <v>10664</v>
      </c>
      <c r="B2323" t="s">
        <v>3857</v>
      </c>
      <c r="C2323" t="s">
        <v>93</v>
      </c>
      <c r="D2323" t="s">
        <v>1382</v>
      </c>
      <c r="E2323" t="s">
        <v>27</v>
      </c>
      <c r="F2323" t="s">
        <v>21</v>
      </c>
      <c r="G2323" t="s">
        <v>3041</v>
      </c>
      <c r="H2323" s="8">
        <v>94583</v>
      </c>
    </row>
    <row r="2324" spans="1:8" x14ac:dyDescent="0.25">
      <c r="A2324">
        <v>10670</v>
      </c>
      <c r="B2324" t="s">
        <v>5</v>
      </c>
      <c r="C2324" t="s">
        <v>93</v>
      </c>
      <c r="D2324" t="s">
        <v>107</v>
      </c>
      <c r="E2324" t="s">
        <v>8</v>
      </c>
      <c r="F2324" t="s">
        <v>9</v>
      </c>
      <c r="G2324" t="s">
        <v>3574</v>
      </c>
      <c r="H2324" s="8">
        <v>725</v>
      </c>
    </row>
    <row r="2325" spans="1:8" x14ac:dyDescent="0.25">
      <c r="A2325">
        <v>10676</v>
      </c>
      <c r="B2325" t="s">
        <v>999</v>
      </c>
      <c r="C2325" t="s">
        <v>957</v>
      </c>
      <c r="D2325" t="s">
        <v>1351</v>
      </c>
      <c r="E2325" t="s">
        <v>27</v>
      </c>
      <c r="F2325" t="s">
        <v>55</v>
      </c>
      <c r="G2325" t="s">
        <v>3014</v>
      </c>
      <c r="H2325" s="8">
        <v>62301</v>
      </c>
    </row>
    <row r="2326" spans="1:8" x14ac:dyDescent="0.25">
      <c r="A2326">
        <v>10677</v>
      </c>
      <c r="B2326" t="s">
        <v>5</v>
      </c>
      <c r="C2326" t="s">
        <v>93</v>
      </c>
      <c r="D2326" t="s">
        <v>107</v>
      </c>
      <c r="E2326" t="s">
        <v>8</v>
      </c>
      <c r="F2326" t="s">
        <v>9</v>
      </c>
      <c r="G2326" t="s">
        <v>2463</v>
      </c>
      <c r="H2326" s="8">
        <v>725</v>
      </c>
    </row>
    <row r="2327" spans="1:8" x14ac:dyDescent="0.25">
      <c r="A2327">
        <v>10679</v>
      </c>
      <c r="B2327" t="s">
        <v>5</v>
      </c>
      <c r="C2327" t="s">
        <v>93</v>
      </c>
      <c r="D2327" t="s">
        <v>107</v>
      </c>
      <c r="E2327" t="s">
        <v>95</v>
      </c>
      <c r="F2327" t="s">
        <v>9</v>
      </c>
      <c r="G2327" t="s">
        <v>2734</v>
      </c>
      <c r="H2327" s="8">
        <v>725</v>
      </c>
    </row>
    <row r="2328" spans="1:8" x14ac:dyDescent="0.25">
      <c r="A2328">
        <v>10684</v>
      </c>
      <c r="B2328" t="s">
        <v>1313</v>
      </c>
      <c r="C2328" t="s">
        <v>417</v>
      </c>
      <c r="D2328" t="s">
        <v>107</v>
      </c>
      <c r="E2328" t="s">
        <v>95</v>
      </c>
      <c r="F2328" t="s">
        <v>448</v>
      </c>
      <c r="G2328" t="s">
        <v>3718</v>
      </c>
      <c r="H2328" s="8">
        <v>33161</v>
      </c>
    </row>
    <row r="2329" spans="1:8" x14ac:dyDescent="0.25">
      <c r="A2329">
        <v>10685</v>
      </c>
      <c r="B2329" t="s">
        <v>18</v>
      </c>
      <c r="C2329" t="s">
        <v>895</v>
      </c>
      <c r="D2329" t="s">
        <v>403</v>
      </c>
      <c r="E2329" t="s">
        <v>8</v>
      </c>
      <c r="F2329" t="s">
        <v>21</v>
      </c>
      <c r="G2329" t="s">
        <v>4094</v>
      </c>
      <c r="H2329" s="8">
        <v>95116</v>
      </c>
    </row>
    <row r="2330" spans="1:8" x14ac:dyDescent="0.25">
      <c r="A2330">
        <v>10694</v>
      </c>
      <c r="B2330" t="s">
        <v>5</v>
      </c>
      <c r="C2330" t="s">
        <v>93</v>
      </c>
      <c r="D2330" t="s">
        <v>2336</v>
      </c>
      <c r="E2330" t="s">
        <v>8</v>
      </c>
      <c r="F2330" t="s">
        <v>9</v>
      </c>
      <c r="G2330" t="s">
        <v>5175</v>
      </c>
      <c r="H2330" s="8">
        <v>725</v>
      </c>
    </row>
    <row r="2331" spans="1:8" x14ac:dyDescent="0.25">
      <c r="A2331">
        <v>10701</v>
      </c>
      <c r="B2331" t="s">
        <v>1328</v>
      </c>
      <c r="C2331" t="s">
        <v>2713</v>
      </c>
      <c r="D2331" t="s">
        <v>107</v>
      </c>
      <c r="E2331" t="s">
        <v>8</v>
      </c>
      <c r="F2331" t="s">
        <v>21</v>
      </c>
      <c r="G2331" t="s">
        <v>2375</v>
      </c>
      <c r="H2331" s="8">
        <v>90262</v>
      </c>
    </row>
    <row r="2332" spans="1:8" x14ac:dyDescent="0.25">
      <c r="A2332">
        <v>10705</v>
      </c>
      <c r="B2332" t="s">
        <v>970</v>
      </c>
      <c r="C2332" t="s">
        <v>93</v>
      </c>
      <c r="D2332" t="s">
        <v>2435</v>
      </c>
      <c r="E2332" t="s">
        <v>27</v>
      </c>
      <c r="F2332" t="s">
        <v>448</v>
      </c>
      <c r="G2332" t="s">
        <v>4898</v>
      </c>
      <c r="H2332" s="8">
        <v>32808</v>
      </c>
    </row>
    <row r="2333" spans="1:8" x14ac:dyDescent="0.25">
      <c r="A2333">
        <v>10721</v>
      </c>
      <c r="B2333" t="s">
        <v>5</v>
      </c>
      <c r="C2333" t="s">
        <v>93</v>
      </c>
      <c r="D2333" t="s">
        <v>107</v>
      </c>
      <c r="E2333" t="s">
        <v>8</v>
      </c>
      <c r="F2333" t="s">
        <v>9</v>
      </c>
      <c r="G2333" t="s">
        <v>569</v>
      </c>
      <c r="H2333" s="8">
        <v>725</v>
      </c>
    </row>
    <row r="2334" spans="1:8" x14ac:dyDescent="0.25">
      <c r="A2334">
        <v>10728</v>
      </c>
      <c r="B2334" t="s">
        <v>388</v>
      </c>
      <c r="C2334" t="s">
        <v>1504</v>
      </c>
      <c r="D2334" t="s">
        <v>107</v>
      </c>
      <c r="E2334" t="s">
        <v>8</v>
      </c>
      <c r="F2334" t="s">
        <v>308</v>
      </c>
      <c r="G2334" t="s">
        <v>4903</v>
      </c>
      <c r="H2334" s="8">
        <v>7052</v>
      </c>
    </row>
    <row r="2335" spans="1:8" x14ac:dyDescent="0.25">
      <c r="A2335">
        <v>10729</v>
      </c>
      <c r="B2335" t="s">
        <v>5</v>
      </c>
      <c r="C2335" t="s">
        <v>93</v>
      </c>
      <c r="D2335" t="s">
        <v>2909</v>
      </c>
      <c r="E2335" t="s">
        <v>8</v>
      </c>
      <c r="F2335" t="s">
        <v>9</v>
      </c>
      <c r="G2335" t="s">
        <v>1403</v>
      </c>
      <c r="H2335" s="8">
        <v>725</v>
      </c>
    </row>
    <row r="2336" spans="1:8" x14ac:dyDescent="0.25">
      <c r="A2336">
        <v>10745</v>
      </c>
      <c r="B2336" t="s">
        <v>5</v>
      </c>
      <c r="C2336" t="s">
        <v>93</v>
      </c>
      <c r="D2336" t="s">
        <v>1410</v>
      </c>
      <c r="E2336" t="s">
        <v>8</v>
      </c>
      <c r="F2336" t="s">
        <v>9</v>
      </c>
      <c r="G2336" t="s">
        <v>4457</v>
      </c>
      <c r="H2336" s="8">
        <v>725</v>
      </c>
    </row>
    <row r="2337" spans="1:8" x14ac:dyDescent="0.25">
      <c r="A2337">
        <v>10746</v>
      </c>
      <c r="B2337" t="s">
        <v>1844</v>
      </c>
      <c r="C2337" t="s">
        <v>766</v>
      </c>
      <c r="D2337" t="s">
        <v>107</v>
      </c>
      <c r="E2337" t="s">
        <v>27</v>
      </c>
      <c r="F2337" t="s">
        <v>448</v>
      </c>
      <c r="G2337" t="s">
        <v>2659</v>
      </c>
      <c r="H2337" s="8">
        <v>32792</v>
      </c>
    </row>
    <row r="2338" spans="1:8" x14ac:dyDescent="0.25">
      <c r="A2338">
        <v>10753</v>
      </c>
      <c r="B2338" t="s">
        <v>5</v>
      </c>
      <c r="C2338" t="s">
        <v>724</v>
      </c>
      <c r="D2338" t="s">
        <v>165</v>
      </c>
      <c r="E2338" t="s">
        <v>8</v>
      </c>
      <c r="F2338" t="s">
        <v>9</v>
      </c>
      <c r="G2338" t="s">
        <v>1083</v>
      </c>
      <c r="H2338" s="8">
        <v>725</v>
      </c>
    </row>
    <row r="2339" spans="1:8" x14ac:dyDescent="0.25">
      <c r="A2339">
        <v>10758</v>
      </c>
      <c r="B2339" t="s">
        <v>1782</v>
      </c>
      <c r="C2339" t="s">
        <v>1039</v>
      </c>
      <c r="D2339" t="s">
        <v>2332</v>
      </c>
      <c r="E2339" t="s">
        <v>95</v>
      </c>
      <c r="F2339" t="s">
        <v>140</v>
      </c>
      <c r="G2339" t="s">
        <v>5570</v>
      </c>
      <c r="H2339" s="8">
        <v>30067</v>
      </c>
    </row>
    <row r="2340" spans="1:8" x14ac:dyDescent="0.25">
      <c r="A2340">
        <v>10759</v>
      </c>
      <c r="B2340" t="s">
        <v>5</v>
      </c>
      <c r="C2340" t="s">
        <v>462</v>
      </c>
      <c r="D2340" t="s">
        <v>107</v>
      </c>
      <c r="E2340" t="s">
        <v>95</v>
      </c>
      <c r="F2340" t="s">
        <v>9</v>
      </c>
      <c r="G2340" t="s">
        <v>3884</v>
      </c>
      <c r="H2340" s="8">
        <v>725</v>
      </c>
    </row>
    <row r="2341" spans="1:8" x14ac:dyDescent="0.25">
      <c r="A2341">
        <v>10762</v>
      </c>
      <c r="B2341" t="s">
        <v>2325</v>
      </c>
      <c r="C2341" t="s">
        <v>520</v>
      </c>
      <c r="D2341" t="s">
        <v>2245</v>
      </c>
      <c r="E2341" t="s">
        <v>8</v>
      </c>
      <c r="F2341" t="s">
        <v>158</v>
      </c>
      <c r="G2341" t="s">
        <v>3922</v>
      </c>
      <c r="H2341" s="8">
        <v>37013</v>
      </c>
    </row>
    <row r="2342" spans="1:8" x14ac:dyDescent="0.25">
      <c r="A2342">
        <v>10767</v>
      </c>
      <c r="B2342" t="s">
        <v>195</v>
      </c>
      <c r="C2342" t="s">
        <v>93</v>
      </c>
      <c r="D2342" t="s">
        <v>3204</v>
      </c>
      <c r="E2342" t="s">
        <v>8</v>
      </c>
      <c r="F2342" t="s">
        <v>21</v>
      </c>
      <c r="G2342" t="s">
        <v>3205</v>
      </c>
      <c r="H2342" s="8">
        <v>92840</v>
      </c>
    </row>
    <row r="2343" spans="1:8" x14ac:dyDescent="0.25">
      <c r="A2343">
        <v>10779</v>
      </c>
      <c r="B2343" t="s">
        <v>1143</v>
      </c>
      <c r="C2343" t="s">
        <v>1144</v>
      </c>
      <c r="D2343" t="s">
        <v>107</v>
      </c>
      <c r="E2343" t="s">
        <v>8</v>
      </c>
      <c r="F2343" t="s">
        <v>1145</v>
      </c>
      <c r="G2343" t="s">
        <v>1146</v>
      </c>
      <c r="H2343" s="8">
        <v>53215</v>
      </c>
    </row>
    <row r="2344" spans="1:8" x14ac:dyDescent="0.25">
      <c r="A2344">
        <v>10796</v>
      </c>
      <c r="B2344" t="s">
        <v>1096</v>
      </c>
      <c r="C2344" t="s">
        <v>790</v>
      </c>
      <c r="D2344" t="s">
        <v>982</v>
      </c>
      <c r="E2344" t="s">
        <v>8</v>
      </c>
      <c r="F2344" t="s">
        <v>242</v>
      </c>
      <c r="G2344" t="s">
        <v>1297</v>
      </c>
      <c r="H2344" s="8">
        <v>20854</v>
      </c>
    </row>
    <row r="2345" spans="1:8" x14ac:dyDescent="0.25">
      <c r="A2345">
        <v>10807</v>
      </c>
      <c r="B2345" t="s">
        <v>5</v>
      </c>
      <c r="C2345" t="s">
        <v>573</v>
      </c>
      <c r="D2345" t="s">
        <v>574</v>
      </c>
      <c r="E2345" t="s">
        <v>8</v>
      </c>
      <c r="F2345" t="s">
        <v>9</v>
      </c>
      <c r="G2345" t="s">
        <v>575</v>
      </c>
      <c r="H2345" s="8">
        <v>725</v>
      </c>
    </row>
    <row r="2346" spans="1:8" x14ac:dyDescent="0.25">
      <c r="A2346">
        <v>10809</v>
      </c>
      <c r="B2346" t="s">
        <v>5</v>
      </c>
      <c r="C2346" t="s">
        <v>1482</v>
      </c>
      <c r="D2346" t="s">
        <v>2268</v>
      </c>
      <c r="E2346" t="s">
        <v>95</v>
      </c>
      <c r="F2346" t="s">
        <v>9</v>
      </c>
      <c r="G2346" t="s">
        <v>4824</v>
      </c>
      <c r="H2346" s="8">
        <v>725</v>
      </c>
    </row>
    <row r="2347" spans="1:8" x14ac:dyDescent="0.25">
      <c r="A2347">
        <v>10811</v>
      </c>
      <c r="B2347" t="s">
        <v>5</v>
      </c>
      <c r="C2347" t="s">
        <v>1767</v>
      </c>
      <c r="D2347" t="s">
        <v>617</v>
      </c>
      <c r="E2347" t="s">
        <v>8</v>
      </c>
      <c r="F2347" t="s">
        <v>9</v>
      </c>
      <c r="G2347" t="s">
        <v>4063</v>
      </c>
      <c r="H2347" s="8">
        <v>725</v>
      </c>
    </row>
    <row r="2348" spans="1:8" x14ac:dyDescent="0.25">
      <c r="A2348">
        <v>10821</v>
      </c>
      <c r="B2348" t="s">
        <v>2744</v>
      </c>
      <c r="C2348" t="s">
        <v>93</v>
      </c>
      <c r="D2348" t="s">
        <v>1343</v>
      </c>
      <c r="E2348" t="s">
        <v>8</v>
      </c>
      <c r="F2348" t="s">
        <v>308</v>
      </c>
      <c r="G2348" t="s">
        <v>2745</v>
      </c>
      <c r="H2348" s="8">
        <v>8753</v>
      </c>
    </row>
    <row r="2349" spans="1:8" x14ac:dyDescent="0.25">
      <c r="A2349">
        <v>10823</v>
      </c>
      <c r="B2349" t="s">
        <v>1942</v>
      </c>
      <c r="C2349" t="s">
        <v>1112</v>
      </c>
      <c r="D2349" t="s">
        <v>1943</v>
      </c>
      <c r="E2349" t="s">
        <v>8</v>
      </c>
      <c r="F2349" t="s">
        <v>381</v>
      </c>
      <c r="G2349" t="s">
        <v>1429</v>
      </c>
      <c r="H2349" s="8">
        <v>48212</v>
      </c>
    </row>
    <row r="2350" spans="1:8" x14ac:dyDescent="0.25">
      <c r="A2350">
        <v>10825</v>
      </c>
      <c r="B2350" t="s">
        <v>2543</v>
      </c>
      <c r="C2350" t="s">
        <v>417</v>
      </c>
      <c r="D2350" t="s">
        <v>3958</v>
      </c>
      <c r="E2350" t="s">
        <v>8</v>
      </c>
      <c r="F2350" t="s">
        <v>88</v>
      </c>
      <c r="G2350" t="s">
        <v>5177</v>
      </c>
      <c r="H2350" s="8">
        <v>11435</v>
      </c>
    </row>
    <row r="2351" spans="1:8" x14ac:dyDescent="0.25">
      <c r="A2351">
        <v>10830</v>
      </c>
      <c r="B2351" t="s">
        <v>2117</v>
      </c>
      <c r="C2351" t="s">
        <v>93</v>
      </c>
      <c r="D2351" t="s">
        <v>4774</v>
      </c>
      <c r="E2351" t="s">
        <v>8</v>
      </c>
      <c r="F2351" t="s">
        <v>21</v>
      </c>
      <c r="G2351" t="s">
        <v>4775</v>
      </c>
      <c r="H2351" s="8">
        <v>91770</v>
      </c>
    </row>
    <row r="2352" spans="1:8" x14ac:dyDescent="0.25">
      <c r="A2352">
        <v>10835</v>
      </c>
      <c r="B2352" t="s">
        <v>858</v>
      </c>
      <c r="C2352" t="s">
        <v>93</v>
      </c>
      <c r="D2352" t="s">
        <v>4103</v>
      </c>
      <c r="E2352" t="s">
        <v>8</v>
      </c>
      <c r="F2352" t="s">
        <v>629</v>
      </c>
      <c r="G2352" t="s">
        <v>5147</v>
      </c>
      <c r="H2352" s="8">
        <v>70122</v>
      </c>
    </row>
    <row r="2353" spans="1:8" x14ac:dyDescent="0.25">
      <c r="A2353">
        <v>10837</v>
      </c>
      <c r="B2353" t="s">
        <v>5</v>
      </c>
      <c r="C2353" t="s">
        <v>93</v>
      </c>
      <c r="D2353" t="s">
        <v>3578</v>
      </c>
      <c r="E2353" t="s">
        <v>95</v>
      </c>
      <c r="F2353" t="s">
        <v>9</v>
      </c>
      <c r="G2353" t="s">
        <v>3579</v>
      </c>
      <c r="H2353" s="8">
        <v>725</v>
      </c>
    </row>
    <row r="2354" spans="1:8" x14ac:dyDescent="0.25">
      <c r="A2354">
        <v>10841</v>
      </c>
      <c r="B2354" t="s">
        <v>3008</v>
      </c>
      <c r="C2354" t="s">
        <v>93</v>
      </c>
      <c r="D2354" t="s">
        <v>3402</v>
      </c>
      <c r="E2354" t="s">
        <v>95</v>
      </c>
      <c r="F2354" t="s">
        <v>158</v>
      </c>
      <c r="G2354" t="s">
        <v>3403</v>
      </c>
      <c r="H2354" s="8">
        <v>38116</v>
      </c>
    </row>
    <row r="2355" spans="1:8" x14ac:dyDescent="0.25">
      <c r="A2355">
        <v>10843</v>
      </c>
      <c r="B2355" t="s">
        <v>435</v>
      </c>
      <c r="C2355" t="s">
        <v>106</v>
      </c>
      <c r="D2355" t="s">
        <v>2201</v>
      </c>
      <c r="E2355" t="s">
        <v>27</v>
      </c>
      <c r="F2355" t="s">
        <v>172</v>
      </c>
      <c r="G2355" t="s">
        <v>2202</v>
      </c>
      <c r="H2355" s="8">
        <v>63136</v>
      </c>
    </row>
    <row r="2356" spans="1:8" x14ac:dyDescent="0.25">
      <c r="A2356">
        <v>10844</v>
      </c>
      <c r="B2356" t="s">
        <v>204</v>
      </c>
      <c r="C2356" t="s">
        <v>93</v>
      </c>
      <c r="D2356" t="s">
        <v>1308</v>
      </c>
      <c r="E2356" t="s">
        <v>95</v>
      </c>
      <c r="F2356" t="s">
        <v>21</v>
      </c>
      <c r="G2356" t="s">
        <v>5585</v>
      </c>
      <c r="H2356" s="8">
        <v>91344</v>
      </c>
    </row>
    <row r="2357" spans="1:8" x14ac:dyDescent="0.25">
      <c r="A2357">
        <v>10847</v>
      </c>
      <c r="B2357" t="s">
        <v>5</v>
      </c>
      <c r="C2357" t="s">
        <v>93</v>
      </c>
      <c r="D2357" t="s">
        <v>2545</v>
      </c>
      <c r="E2357" t="s">
        <v>8</v>
      </c>
      <c r="F2357" t="s">
        <v>9</v>
      </c>
      <c r="G2357" t="s">
        <v>5242</v>
      </c>
      <c r="H2357" s="8">
        <v>725</v>
      </c>
    </row>
    <row r="2358" spans="1:8" x14ac:dyDescent="0.25">
      <c r="A2358">
        <v>10853</v>
      </c>
      <c r="B2358" t="s">
        <v>862</v>
      </c>
      <c r="C2358" t="s">
        <v>738</v>
      </c>
      <c r="D2358" t="s">
        <v>107</v>
      </c>
      <c r="E2358" t="s">
        <v>95</v>
      </c>
      <c r="F2358" t="s">
        <v>478</v>
      </c>
      <c r="G2358" t="s">
        <v>2022</v>
      </c>
      <c r="H2358" s="8">
        <v>89110</v>
      </c>
    </row>
    <row r="2359" spans="1:8" x14ac:dyDescent="0.25">
      <c r="A2359">
        <v>10856</v>
      </c>
      <c r="B2359" t="s">
        <v>2744</v>
      </c>
      <c r="C2359" t="s">
        <v>93</v>
      </c>
      <c r="D2359" t="s">
        <v>3269</v>
      </c>
      <c r="E2359" t="s">
        <v>95</v>
      </c>
      <c r="F2359" t="s">
        <v>308</v>
      </c>
      <c r="G2359" t="s">
        <v>5659</v>
      </c>
      <c r="H2359" s="8">
        <v>8753</v>
      </c>
    </row>
    <row r="2360" spans="1:8" x14ac:dyDescent="0.25">
      <c r="A2360">
        <v>10865</v>
      </c>
      <c r="B2360" t="s">
        <v>2651</v>
      </c>
      <c r="C2360" t="s">
        <v>167</v>
      </c>
      <c r="D2360" t="s">
        <v>2591</v>
      </c>
      <c r="E2360" t="s">
        <v>8</v>
      </c>
      <c r="F2360" t="s">
        <v>140</v>
      </c>
      <c r="G2360" t="s">
        <v>3158</v>
      </c>
      <c r="H2360" s="8">
        <v>30022</v>
      </c>
    </row>
    <row r="2361" spans="1:8" x14ac:dyDescent="0.25">
      <c r="A2361">
        <v>10874</v>
      </c>
      <c r="B2361" t="s">
        <v>117</v>
      </c>
      <c r="C2361" t="s">
        <v>3232</v>
      </c>
      <c r="D2361" t="s">
        <v>107</v>
      </c>
      <c r="E2361" t="s">
        <v>8</v>
      </c>
      <c r="F2361" t="s">
        <v>21</v>
      </c>
      <c r="G2361" t="s">
        <v>4969</v>
      </c>
      <c r="H2361" s="8">
        <v>92154</v>
      </c>
    </row>
    <row r="2362" spans="1:8" x14ac:dyDescent="0.25">
      <c r="A2362">
        <v>10881</v>
      </c>
      <c r="B2362" t="s">
        <v>670</v>
      </c>
      <c r="C2362" t="s">
        <v>577</v>
      </c>
      <c r="D2362" t="s">
        <v>107</v>
      </c>
      <c r="E2362" t="s">
        <v>8</v>
      </c>
      <c r="F2362" t="s">
        <v>88</v>
      </c>
      <c r="G2362" t="s">
        <v>1209</v>
      </c>
      <c r="H2362" s="8">
        <v>11373</v>
      </c>
    </row>
    <row r="2363" spans="1:8" x14ac:dyDescent="0.25">
      <c r="A2363">
        <v>10893</v>
      </c>
      <c r="B2363" t="s">
        <v>2106</v>
      </c>
      <c r="C2363" t="s">
        <v>1853</v>
      </c>
      <c r="D2363" t="s">
        <v>107</v>
      </c>
      <c r="E2363" t="s">
        <v>27</v>
      </c>
      <c r="F2363" t="s">
        <v>21</v>
      </c>
      <c r="G2363" t="s">
        <v>2797</v>
      </c>
      <c r="H2363" s="8">
        <v>92503</v>
      </c>
    </row>
    <row r="2364" spans="1:8" x14ac:dyDescent="0.25">
      <c r="A2364">
        <v>10898</v>
      </c>
      <c r="B2364" t="s">
        <v>5</v>
      </c>
      <c r="C2364" t="s">
        <v>251</v>
      </c>
      <c r="D2364" t="s">
        <v>3647</v>
      </c>
      <c r="E2364" t="s">
        <v>8</v>
      </c>
      <c r="F2364" t="s">
        <v>9</v>
      </c>
      <c r="G2364" t="s">
        <v>3648</v>
      </c>
      <c r="H2364" s="8">
        <v>725</v>
      </c>
    </row>
    <row r="2365" spans="1:8" x14ac:dyDescent="0.25">
      <c r="A2365">
        <v>10901</v>
      </c>
      <c r="B2365" t="s">
        <v>3022</v>
      </c>
      <c r="C2365" t="s">
        <v>886</v>
      </c>
      <c r="D2365" t="s">
        <v>3320</v>
      </c>
      <c r="E2365" t="s">
        <v>27</v>
      </c>
      <c r="F2365" t="s">
        <v>21</v>
      </c>
      <c r="G2365" t="s">
        <v>2790</v>
      </c>
      <c r="H2365" s="8">
        <v>94591</v>
      </c>
    </row>
    <row r="2366" spans="1:8" x14ac:dyDescent="0.25">
      <c r="A2366">
        <v>10909</v>
      </c>
      <c r="B2366" t="s">
        <v>443</v>
      </c>
      <c r="C2366" t="s">
        <v>1080</v>
      </c>
      <c r="D2366" t="s">
        <v>717</v>
      </c>
      <c r="E2366" t="s">
        <v>8</v>
      </c>
      <c r="F2366" t="s">
        <v>108</v>
      </c>
      <c r="G2366" t="s">
        <v>1524</v>
      </c>
      <c r="H2366" s="8">
        <v>97229</v>
      </c>
    </row>
    <row r="2367" spans="1:8" x14ac:dyDescent="0.25">
      <c r="A2367">
        <v>10910</v>
      </c>
      <c r="B2367" t="s">
        <v>5</v>
      </c>
      <c r="C2367" t="s">
        <v>738</v>
      </c>
      <c r="D2367" t="s">
        <v>107</v>
      </c>
      <c r="E2367" t="s">
        <v>8</v>
      </c>
      <c r="F2367" t="s">
        <v>9</v>
      </c>
      <c r="G2367" t="s">
        <v>1759</v>
      </c>
      <c r="H2367" s="8">
        <v>725</v>
      </c>
    </row>
    <row r="2368" spans="1:8" x14ac:dyDescent="0.25">
      <c r="A2368">
        <v>10921</v>
      </c>
      <c r="B2368" t="s">
        <v>1520</v>
      </c>
      <c r="C2368" t="s">
        <v>3126</v>
      </c>
      <c r="D2368" t="s">
        <v>2892</v>
      </c>
      <c r="E2368" t="s">
        <v>8</v>
      </c>
      <c r="F2368" t="s">
        <v>381</v>
      </c>
      <c r="G2368" t="s">
        <v>3201</v>
      </c>
      <c r="H2368" s="8">
        <v>49509</v>
      </c>
    </row>
    <row r="2369" spans="1:8" x14ac:dyDescent="0.25">
      <c r="A2369">
        <v>10925</v>
      </c>
      <c r="B2369" t="s">
        <v>5</v>
      </c>
      <c r="C2369" t="s">
        <v>1770</v>
      </c>
      <c r="D2369" t="s">
        <v>3013</v>
      </c>
      <c r="E2369" t="s">
        <v>8</v>
      </c>
      <c r="F2369" t="s">
        <v>9</v>
      </c>
      <c r="G2369" t="s">
        <v>1368</v>
      </c>
      <c r="H2369" s="8">
        <v>725</v>
      </c>
    </row>
    <row r="2370" spans="1:8" x14ac:dyDescent="0.25">
      <c r="A2370">
        <v>10928</v>
      </c>
      <c r="B2370" t="s">
        <v>5</v>
      </c>
      <c r="C2370" t="s">
        <v>1735</v>
      </c>
      <c r="D2370" t="s">
        <v>107</v>
      </c>
      <c r="E2370" t="s">
        <v>8</v>
      </c>
      <c r="F2370" t="s">
        <v>9</v>
      </c>
      <c r="G2370" t="s">
        <v>4267</v>
      </c>
      <c r="H2370" s="8">
        <v>725</v>
      </c>
    </row>
    <row r="2371" spans="1:8" x14ac:dyDescent="0.25">
      <c r="A2371">
        <v>10932</v>
      </c>
      <c r="B2371" t="s">
        <v>3010</v>
      </c>
      <c r="C2371" t="s">
        <v>223</v>
      </c>
      <c r="D2371" t="s">
        <v>1405</v>
      </c>
      <c r="E2371" t="s">
        <v>8</v>
      </c>
      <c r="F2371" t="s">
        <v>283</v>
      </c>
      <c r="G2371" t="s">
        <v>3011</v>
      </c>
      <c r="H2371" s="8">
        <v>22204</v>
      </c>
    </row>
    <row r="2372" spans="1:8" x14ac:dyDescent="0.25">
      <c r="A2372">
        <v>10936</v>
      </c>
      <c r="B2372" t="s">
        <v>250</v>
      </c>
      <c r="C2372" t="s">
        <v>3764</v>
      </c>
      <c r="D2372" t="s">
        <v>2522</v>
      </c>
      <c r="E2372" t="s">
        <v>95</v>
      </c>
      <c r="F2372" t="s">
        <v>21</v>
      </c>
      <c r="G2372" t="s">
        <v>3765</v>
      </c>
      <c r="H2372" s="8">
        <v>92626</v>
      </c>
    </row>
    <row r="2373" spans="1:8" x14ac:dyDescent="0.25">
      <c r="A2373">
        <v>10939</v>
      </c>
      <c r="B2373" t="s">
        <v>1669</v>
      </c>
      <c r="C2373" t="s">
        <v>1211</v>
      </c>
      <c r="D2373" t="s">
        <v>107</v>
      </c>
      <c r="E2373" t="s">
        <v>95</v>
      </c>
      <c r="F2373" t="s">
        <v>283</v>
      </c>
      <c r="G2373" t="s">
        <v>3107</v>
      </c>
      <c r="H2373" s="8">
        <v>23666</v>
      </c>
    </row>
    <row r="2374" spans="1:8" x14ac:dyDescent="0.25">
      <c r="A2374">
        <v>10949</v>
      </c>
      <c r="B2374" t="s">
        <v>163</v>
      </c>
      <c r="C2374" t="s">
        <v>3456</v>
      </c>
      <c r="D2374" t="s">
        <v>2840</v>
      </c>
      <c r="E2374" t="s">
        <v>27</v>
      </c>
      <c r="F2374" t="s">
        <v>88</v>
      </c>
      <c r="G2374" t="s">
        <v>4582</v>
      </c>
      <c r="H2374" s="8">
        <v>14094</v>
      </c>
    </row>
    <row r="2375" spans="1:8" x14ac:dyDescent="0.25">
      <c r="A2375">
        <v>10950</v>
      </c>
      <c r="B2375" t="s">
        <v>359</v>
      </c>
      <c r="C2375" t="s">
        <v>93</v>
      </c>
      <c r="D2375" t="s">
        <v>107</v>
      </c>
      <c r="E2375" t="s">
        <v>95</v>
      </c>
      <c r="F2375" t="s">
        <v>341</v>
      </c>
      <c r="G2375" t="s">
        <v>3745</v>
      </c>
      <c r="H2375" s="8">
        <v>28205</v>
      </c>
    </row>
    <row r="2376" spans="1:8" x14ac:dyDescent="0.25">
      <c r="A2376">
        <v>10951</v>
      </c>
      <c r="B2376" t="s">
        <v>5</v>
      </c>
      <c r="C2376" t="s">
        <v>601</v>
      </c>
      <c r="D2376" t="s">
        <v>955</v>
      </c>
      <c r="E2376" t="s">
        <v>27</v>
      </c>
      <c r="F2376" t="s">
        <v>9</v>
      </c>
      <c r="G2376" t="s">
        <v>956</v>
      </c>
      <c r="H2376" s="8">
        <v>725</v>
      </c>
    </row>
    <row r="2377" spans="1:8" x14ac:dyDescent="0.25">
      <c r="A2377">
        <v>10952</v>
      </c>
      <c r="B2377" t="s">
        <v>1563</v>
      </c>
      <c r="C2377" t="s">
        <v>93</v>
      </c>
      <c r="D2377" t="s">
        <v>2631</v>
      </c>
      <c r="E2377" t="s">
        <v>27</v>
      </c>
      <c r="F2377" t="s">
        <v>729</v>
      </c>
      <c r="G2377" t="s">
        <v>2632</v>
      </c>
      <c r="H2377" s="8">
        <v>80631</v>
      </c>
    </row>
    <row r="2378" spans="1:8" x14ac:dyDescent="0.25">
      <c r="A2378">
        <v>10957</v>
      </c>
      <c r="B2378" t="s">
        <v>495</v>
      </c>
      <c r="C2378" t="s">
        <v>727</v>
      </c>
      <c r="D2378" t="s">
        <v>1854</v>
      </c>
      <c r="E2378" t="s">
        <v>27</v>
      </c>
      <c r="F2378" t="s">
        <v>88</v>
      </c>
      <c r="G2378" t="s">
        <v>3413</v>
      </c>
      <c r="H2378" s="8">
        <v>11204</v>
      </c>
    </row>
    <row r="2379" spans="1:8" x14ac:dyDescent="0.25">
      <c r="A2379">
        <v>10964</v>
      </c>
      <c r="B2379" t="s">
        <v>443</v>
      </c>
      <c r="C2379" t="s">
        <v>93</v>
      </c>
      <c r="D2379" t="s">
        <v>598</v>
      </c>
      <c r="E2379" t="s">
        <v>95</v>
      </c>
      <c r="F2379" t="s">
        <v>108</v>
      </c>
      <c r="G2379" t="s">
        <v>3723</v>
      </c>
      <c r="H2379" s="8">
        <v>97229</v>
      </c>
    </row>
    <row r="2380" spans="1:8" x14ac:dyDescent="0.25">
      <c r="A2380">
        <v>10965</v>
      </c>
      <c r="B2380" t="s">
        <v>5</v>
      </c>
      <c r="C2380" t="s">
        <v>112</v>
      </c>
      <c r="D2380" t="s">
        <v>107</v>
      </c>
      <c r="E2380" t="s">
        <v>95</v>
      </c>
      <c r="F2380" t="s">
        <v>9</v>
      </c>
      <c r="G2380" t="s">
        <v>1165</v>
      </c>
      <c r="H2380" s="8">
        <v>725</v>
      </c>
    </row>
    <row r="2381" spans="1:8" x14ac:dyDescent="0.25">
      <c r="A2381">
        <v>10969</v>
      </c>
      <c r="B2381" t="s">
        <v>5</v>
      </c>
      <c r="C2381" t="s">
        <v>93</v>
      </c>
      <c r="D2381" t="s">
        <v>1154</v>
      </c>
      <c r="E2381" t="s">
        <v>8</v>
      </c>
      <c r="F2381" t="s">
        <v>9</v>
      </c>
      <c r="G2381" t="s">
        <v>3431</v>
      </c>
      <c r="H2381" s="8">
        <v>725</v>
      </c>
    </row>
    <row r="2382" spans="1:8" x14ac:dyDescent="0.25">
      <c r="A2382">
        <v>10970</v>
      </c>
      <c r="B2382" t="s">
        <v>997</v>
      </c>
      <c r="C2382" t="s">
        <v>1191</v>
      </c>
      <c r="D2382" t="s">
        <v>107</v>
      </c>
      <c r="E2382" t="s">
        <v>27</v>
      </c>
      <c r="F2382" t="s">
        <v>308</v>
      </c>
      <c r="G2382" t="s">
        <v>5112</v>
      </c>
      <c r="H2382" s="8">
        <v>7104</v>
      </c>
    </row>
    <row r="2383" spans="1:8" x14ac:dyDescent="0.25">
      <c r="A2383">
        <v>10975</v>
      </c>
      <c r="B2383" t="s">
        <v>5</v>
      </c>
      <c r="C2383" t="s">
        <v>1121</v>
      </c>
      <c r="D2383" t="s">
        <v>3370</v>
      </c>
      <c r="E2383" t="s">
        <v>8</v>
      </c>
      <c r="F2383" t="s">
        <v>9</v>
      </c>
      <c r="G2383" t="s">
        <v>3529</v>
      </c>
      <c r="H2383" s="8">
        <v>725</v>
      </c>
    </row>
    <row r="2384" spans="1:8" x14ac:dyDescent="0.25">
      <c r="A2384">
        <v>10977</v>
      </c>
      <c r="B2384" t="s">
        <v>5</v>
      </c>
      <c r="C2384" t="s">
        <v>790</v>
      </c>
      <c r="D2384" t="s">
        <v>2435</v>
      </c>
      <c r="E2384" t="s">
        <v>8</v>
      </c>
      <c r="F2384" t="s">
        <v>9</v>
      </c>
      <c r="G2384" t="s">
        <v>2436</v>
      </c>
      <c r="H2384" s="8">
        <v>725</v>
      </c>
    </row>
    <row r="2385" spans="1:8" x14ac:dyDescent="0.25">
      <c r="A2385">
        <v>10978</v>
      </c>
      <c r="B2385" t="s">
        <v>1683</v>
      </c>
      <c r="C2385" t="s">
        <v>93</v>
      </c>
      <c r="D2385" t="s">
        <v>107</v>
      </c>
      <c r="E2385" t="s">
        <v>8</v>
      </c>
      <c r="F2385" t="s">
        <v>1118</v>
      </c>
      <c r="G2385" t="s">
        <v>1956</v>
      </c>
      <c r="H2385" s="8">
        <v>55337</v>
      </c>
    </row>
    <row r="2386" spans="1:8" x14ac:dyDescent="0.25">
      <c r="A2386">
        <v>10980</v>
      </c>
      <c r="B2386" t="s">
        <v>254</v>
      </c>
      <c r="C2386" t="s">
        <v>1294</v>
      </c>
      <c r="D2386" t="s">
        <v>1428</v>
      </c>
      <c r="E2386" t="s">
        <v>27</v>
      </c>
      <c r="F2386" t="s">
        <v>55</v>
      </c>
      <c r="G2386" t="s">
        <v>4714</v>
      </c>
      <c r="H2386" s="8">
        <v>60639</v>
      </c>
    </row>
    <row r="2387" spans="1:8" x14ac:dyDescent="0.25">
      <c r="A2387">
        <v>10990</v>
      </c>
      <c r="B2387" t="s">
        <v>5</v>
      </c>
      <c r="C2387" t="s">
        <v>671</v>
      </c>
      <c r="D2387" t="s">
        <v>197</v>
      </c>
      <c r="E2387" t="s">
        <v>8</v>
      </c>
      <c r="F2387" t="s">
        <v>9</v>
      </c>
      <c r="G2387" t="s">
        <v>4529</v>
      </c>
      <c r="H2387" s="8">
        <v>725</v>
      </c>
    </row>
    <row r="2388" spans="1:8" x14ac:dyDescent="0.25">
      <c r="A2388">
        <v>10991</v>
      </c>
      <c r="B2388" t="s">
        <v>699</v>
      </c>
      <c r="C2388" t="s">
        <v>93</v>
      </c>
      <c r="D2388" t="s">
        <v>107</v>
      </c>
      <c r="E2388" t="s">
        <v>8</v>
      </c>
      <c r="F2388" t="s">
        <v>114</v>
      </c>
      <c r="G2388" t="s">
        <v>2305</v>
      </c>
      <c r="H2388" s="8">
        <v>77081</v>
      </c>
    </row>
    <row r="2389" spans="1:8" x14ac:dyDescent="0.25">
      <c r="A2389">
        <v>10994</v>
      </c>
      <c r="B2389" t="s">
        <v>3153</v>
      </c>
      <c r="C2389" t="s">
        <v>223</v>
      </c>
      <c r="D2389" t="s">
        <v>2929</v>
      </c>
      <c r="E2389" t="s">
        <v>8</v>
      </c>
      <c r="F2389" t="s">
        <v>21</v>
      </c>
      <c r="G2389" t="s">
        <v>1909</v>
      </c>
      <c r="H2389" s="8">
        <v>91732</v>
      </c>
    </row>
    <row r="2390" spans="1:8" x14ac:dyDescent="0.25">
      <c r="A2390">
        <v>10995</v>
      </c>
      <c r="B2390" t="s">
        <v>1313</v>
      </c>
      <c r="C2390" t="s">
        <v>1207</v>
      </c>
      <c r="D2390" t="s">
        <v>2486</v>
      </c>
      <c r="E2390" t="s">
        <v>27</v>
      </c>
      <c r="F2390" t="s">
        <v>448</v>
      </c>
      <c r="G2390" t="s">
        <v>5375</v>
      </c>
      <c r="H2390" s="8">
        <v>33157</v>
      </c>
    </row>
    <row r="2391" spans="1:8" x14ac:dyDescent="0.25">
      <c r="A2391">
        <v>11001</v>
      </c>
      <c r="B2391" t="s">
        <v>2259</v>
      </c>
      <c r="C2391" t="s">
        <v>2260</v>
      </c>
      <c r="D2391" t="s">
        <v>398</v>
      </c>
      <c r="E2391" t="s">
        <v>27</v>
      </c>
      <c r="F2391" t="s">
        <v>21</v>
      </c>
      <c r="G2391" t="s">
        <v>2261</v>
      </c>
      <c r="H2391" s="8">
        <v>91342</v>
      </c>
    </row>
    <row r="2392" spans="1:8" x14ac:dyDescent="0.25">
      <c r="A2392">
        <v>11013</v>
      </c>
      <c r="B2392" t="s">
        <v>656</v>
      </c>
      <c r="C2392" t="s">
        <v>564</v>
      </c>
      <c r="D2392" t="s">
        <v>992</v>
      </c>
      <c r="E2392" t="s">
        <v>95</v>
      </c>
      <c r="F2392" t="s">
        <v>77</v>
      </c>
      <c r="G2392" t="s">
        <v>3283</v>
      </c>
      <c r="H2392" s="8">
        <v>19139</v>
      </c>
    </row>
    <row r="2393" spans="1:8" x14ac:dyDescent="0.25">
      <c r="A2393">
        <v>11020</v>
      </c>
      <c r="B2393" t="s">
        <v>1615</v>
      </c>
      <c r="C2393" t="s">
        <v>766</v>
      </c>
      <c r="D2393" t="s">
        <v>107</v>
      </c>
      <c r="E2393" t="s">
        <v>8</v>
      </c>
      <c r="F2393" t="s">
        <v>1195</v>
      </c>
      <c r="G2393" t="s">
        <v>4750</v>
      </c>
      <c r="H2393" s="8">
        <v>98023</v>
      </c>
    </row>
    <row r="2394" spans="1:8" x14ac:dyDescent="0.25">
      <c r="A2394">
        <v>11021</v>
      </c>
      <c r="B2394" t="s">
        <v>5</v>
      </c>
      <c r="C2394" t="s">
        <v>2567</v>
      </c>
      <c r="D2394" t="s">
        <v>1496</v>
      </c>
      <c r="E2394" t="s">
        <v>8</v>
      </c>
      <c r="F2394" t="s">
        <v>9</v>
      </c>
      <c r="G2394" t="s">
        <v>5290</v>
      </c>
      <c r="H2394" s="8">
        <v>725</v>
      </c>
    </row>
    <row r="2395" spans="1:8" x14ac:dyDescent="0.25">
      <c r="A2395">
        <v>11022</v>
      </c>
      <c r="B2395" t="s">
        <v>142</v>
      </c>
      <c r="C2395" t="s">
        <v>160</v>
      </c>
      <c r="D2395" t="s">
        <v>611</v>
      </c>
      <c r="E2395" t="s">
        <v>27</v>
      </c>
      <c r="F2395" t="s">
        <v>88</v>
      </c>
      <c r="G2395" t="s">
        <v>4530</v>
      </c>
      <c r="H2395" s="8">
        <v>10460</v>
      </c>
    </row>
    <row r="2396" spans="1:8" x14ac:dyDescent="0.25">
      <c r="A2396">
        <v>11030</v>
      </c>
      <c r="B2396" t="s">
        <v>710</v>
      </c>
      <c r="C2396" t="s">
        <v>93</v>
      </c>
      <c r="D2396" t="s">
        <v>107</v>
      </c>
      <c r="E2396" t="s">
        <v>8</v>
      </c>
      <c r="F2396" t="s">
        <v>448</v>
      </c>
      <c r="G2396" t="s">
        <v>5495</v>
      </c>
      <c r="H2396" s="8">
        <v>33311</v>
      </c>
    </row>
    <row r="2397" spans="1:8" x14ac:dyDescent="0.25">
      <c r="A2397">
        <v>11034</v>
      </c>
      <c r="B2397" t="s">
        <v>5</v>
      </c>
      <c r="C2397" t="s">
        <v>93</v>
      </c>
      <c r="D2397" t="s">
        <v>107</v>
      </c>
      <c r="E2397" t="s">
        <v>95</v>
      </c>
      <c r="F2397" t="s">
        <v>9</v>
      </c>
      <c r="G2397" t="s">
        <v>162</v>
      </c>
      <c r="H2397" s="8">
        <v>725</v>
      </c>
    </row>
    <row r="2398" spans="1:8" x14ac:dyDescent="0.25">
      <c r="A2398">
        <v>11046</v>
      </c>
      <c r="B2398" t="s">
        <v>447</v>
      </c>
      <c r="C2398" t="s">
        <v>556</v>
      </c>
      <c r="D2398" t="s">
        <v>1921</v>
      </c>
      <c r="E2398" t="s">
        <v>8</v>
      </c>
      <c r="F2398" t="s">
        <v>448</v>
      </c>
      <c r="G2398" t="s">
        <v>920</v>
      </c>
      <c r="H2398" s="8">
        <v>33015</v>
      </c>
    </row>
    <row r="2399" spans="1:8" x14ac:dyDescent="0.25">
      <c r="A2399">
        <v>11047</v>
      </c>
      <c r="B2399" t="s">
        <v>254</v>
      </c>
      <c r="C2399" t="s">
        <v>93</v>
      </c>
      <c r="D2399" t="s">
        <v>107</v>
      </c>
      <c r="E2399" t="s">
        <v>8</v>
      </c>
      <c r="F2399" t="s">
        <v>55</v>
      </c>
      <c r="G2399" t="s">
        <v>4842</v>
      </c>
      <c r="H2399" s="8">
        <v>60624</v>
      </c>
    </row>
    <row r="2400" spans="1:8" x14ac:dyDescent="0.25">
      <c r="A2400">
        <v>11051</v>
      </c>
      <c r="B2400" t="s">
        <v>18</v>
      </c>
      <c r="C2400" t="s">
        <v>2216</v>
      </c>
      <c r="D2400" t="s">
        <v>380</v>
      </c>
      <c r="E2400" t="s">
        <v>27</v>
      </c>
      <c r="F2400" t="s">
        <v>21</v>
      </c>
      <c r="G2400" t="s">
        <v>5321</v>
      </c>
      <c r="H2400" s="8">
        <v>95112</v>
      </c>
    </row>
    <row r="2401" spans="1:8" x14ac:dyDescent="0.25">
      <c r="A2401">
        <v>11052</v>
      </c>
      <c r="B2401" t="s">
        <v>5</v>
      </c>
      <c r="C2401" t="s">
        <v>1109</v>
      </c>
      <c r="D2401" t="s">
        <v>1169</v>
      </c>
      <c r="E2401" t="s">
        <v>95</v>
      </c>
      <c r="F2401" t="s">
        <v>9</v>
      </c>
      <c r="G2401" t="s">
        <v>3514</v>
      </c>
      <c r="H2401" s="8">
        <v>725</v>
      </c>
    </row>
    <row r="2402" spans="1:8" x14ac:dyDescent="0.25">
      <c r="A2402">
        <v>11055</v>
      </c>
      <c r="B2402" t="s">
        <v>3754</v>
      </c>
      <c r="C2402" t="s">
        <v>93</v>
      </c>
      <c r="D2402" t="s">
        <v>107</v>
      </c>
      <c r="E2402" t="s">
        <v>95</v>
      </c>
      <c r="F2402" t="s">
        <v>1195</v>
      </c>
      <c r="G2402" t="s">
        <v>3755</v>
      </c>
      <c r="H2402" s="8">
        <v>98208</v>
      </c>
    </row>
    <row r="2403" spans="1:8" x14ac:dyDescent="0.25">
      <c r="A2403">
        <v>11059</v>
      </c>
      <c r="B2403" t="s">
        <v>495</v>
      </c>
      <c r="C2403" t="s">
        <v>93</v>
      </c>
      <c r="D2403" t="s">
        <v>1016</v>
      </c>
      <c r="E2403" t="s">
        <v>8</v>
      </c>
      <c r="F2403" t="s">
        <v>88</v>
      </c>
      <c r="G2403" t="s">
        <v>1017</v>
      </c>
      <c r="H2403" s="8">
        <v>11221</v>
      </c>
    </row>
    <row r="2404" spans="1:8" x14ac:dyDescent="0.25">
      <c r="A2404">
        <v>11069</v>
      </c>
      <c r="B2404" t="s">
        <v>142</v>
      </c>
      <c r="C2404" t="s">
        <v>93</v>
      </c>
      <c r="D2404" t="s">
        <v>2183</v>
      </c>
      <c r="E2404" t="s">
        <v>8</v>
      </c>
      <c r="F2404" t="s">
        <v>88</v>
      </c>
      <c r="G2404" t="s">
        <v>2269</v>
      </c>
      <c r="H2404" s="8">
        <v>10461</v>
      </c>
    </row>
    <row r="2405" spans="1:8" x14ac:dyDescent="0.25">
      <c r="A2405">
        <v>11080</v>
      </c>
      <c r="B2405" t="s">
        <v>2870</v>
      </c>
      <c r="C2405" t="s">
        <v>93</v>
      </c>
      <c r="D2405" t="s">
        <v>1382</v>
      </c>
      <c r="E2405" t="s">
        <v>8</v>
      </c>
      <c r="F2405" t="s">
        <v>21</v>
      </c>
      <c r="G2405" t="s">
        <v>5124</v>
      </c>
      <c r="H2405" s="8">
        <v>92701</v>
      </c>
    </row>
    <row r="2406" spans="1:8" x14ac:dyDescent="0.25">
      <c r="A2406">
        <v>11081</v>
      </c>
      <c r="B2406" t="s">
        <v>5</v>
      </c>
      <c r="C2406" t="s">
        <v>1951</v>
      </c>
      <c r="D2406" t="s">
        <v>107</v>
      </c>
      <c r="E2406" t="s">
        <v>27</v>
      </c>
      <c r="F2406" t="s">
        <v>9</v>
      </c>
      <c r="G2406" t="s">
        <v>3318</v>
      </c>
      <c r="H2406" s="8">
        <v>725</v>
      </c>
    </row>
    <row r="2407" spans="1:8" x14ac:dyDescent="0.25">
      <c r="A2407">
        <v>11082</v>
      </c>
      <c r="B2407" t="s">
        <v>1309</v>
      </c>
      <c r="C2407" t="s">
        <v>776</v>
      </c>
      <c r="D2407" t="s">
        <v>107</v>
      </c>
      <c r="E2407" t="s">
        <v>95</v>
      </c>
      <c r="F2407" t="s">
        <v>21</v>
      </c>
      <c r="G2407" t="s">
        <v>5662</v>
      </c>
      <c r="H2407" s="8">
        <v>92557</v>
      </c>
    </row>
    <row r="2408" spans="1:8" x14ac:dyDescent="0.25">
      <c r="A2408">
        <v>11087</v>
      </c>
      <c r="B2408" t="s">
        <v>1246</v>
      </c>
      <c r="C2408" t="s">
        <v>93</v>
      </c>
      <c r="D2408" t="s">
        <v>107</v>
      </c>
      <c r="E2408" t="s">
        <v>27</v>
      </c>
      <c r="F2408" t="s">
        <v>1249</v>
      </c>
      <c r="G2408" t="s">
        <v>4952</v>
      </c>
      <c r="H2408" s="8">
        <v>67212</v>
      </c>
    </row>
    <row r="2409" spans="1:8" x14ac:dyDescent="0.25">
      <c r="A2409">
        <v>11094</v>
      </c>
      <c r="B2409" t="s">
        <v>3106</v>
      </c>
      <c r="C2409" t="s">
        <v>795</v>
      </c>
      <c r="D2409" t="s">
        <v>197</v>
      </c>
      <c r="E2409" t="s">
        <v>95</v>
      </c>
      <c r="F2409" t="s">
        <v>114</v>
      </c>
      <c r="G2409" t="s">
        <v>2027</v>
      </c>
      <c r="H2409" s="8">
        <v>78572</v>
      </c>
    </row>
    <row r="2410" spans="1:8" x14ac:dyDescent="0.25">
      <c r="A2410">
        <v>11097</v>
      </c>
      <c r="B2410" t="s">
        <v>5</v>
      </c>
      <c r="C2410" t="s">
        <v>93</v>
      </c>
      <c r="D2410" t="s">
        <v>1754</v>
      </c>
      <c r="E2410" t="s">
        <v>8</v>
      </c>
      <c r="F2410" t="s">
        <v>9</v>
      </c>
      <c r="G2410" t="s">
        <v>1755</v>
      </c>
      <c r="H2410" s="8">
        <v>725</v>
      </c>
    </row>
    <row r="2411" spans="1:8" x14ac:dyDescent="0.25">
      <c r="A2411">
        <v>11099</v>
      </c>
      <c r="B2411" t="s">
        <v>1787</v>
      </c>
      <c r="C2411" t="s">
        <v>93</v>
      </c>
      <c r="D2411" t="s">
        <v>2251</v>
      </c>
      <c r="E2411" t="s">
        <v>27</v>
      </c>
      <c r="F2411" t="s">
        <v>21</v>
      </c>
      <c r="G2411" t="s">
        <v>2783</v>
      </c>
      <c r="H2411" s="8">
        <v>90638</v>
      </c>
    </row>
    <row r="2412" spans="1:8" x14ac:dyDescent="0.25">
      <c r="A2412">
        <v>11102</v>
      </c>
      <c r="B2412" t="s">
        <v>5</v>
      </c>
      <c r="C2412" t="s">
        <v>93</v>
      </c>
      <c r="D2412" t="s">
        <v>1351</v>
      </c>
      <c r="E2412" t="s">
        <v>8</v>
      </c>
      <c r="F2412" t="s">
        <v>9</v>
      </c>
      <c r="G2412" t="s">
        <v>2184</v>
      </c>
      <c r="H2412" s="8">
        <v>725</v>
      </c>
    </row>
    <row r="2413" spans="1:8" x14ac:dyDescent="0.25">
      <c r="A2413">
        <v>11112</v>
      </c>
      <c r="B2413" t="s">
        <v>5</v>
      </c>
      <c r="C2413" t="s">
        <v>727</v>
      </c>
      <c r="D2413" t="s">
        <v>2312</v>
      </c>
      <c r="E2413" t="s">
        <v>8</v>
      </c>
      <c r="F2413" t="s">
        <v>9</v>
      </c>
      <c r="G2413" t="s">
        <v>2313</v>
      </c>
      <c r="H2413" s="8">
        <v>725</v>
      </c>
    </row>
    <row r="2414" spans="1:8" x14ac:dyDescent="0.25">
      <c r="A2414">
        <v>11116</v>
      </c>
      <c r="B2414" t="s">
        <v>5</v>
      </c>
      <c r="C2414" t="s">
        <v>93</v>
      </c>
      <c r="D2414" t="s">
        <v>1037</v>
      </c>
      <c r="E2414" t="s">
        <v>8</v>
      </c>
      <c r="F2414" t="s">
        <v>9</v>
      </c>
      <c r="G2414" t="s">
        <v>3620</v>
      </c>
      <c r="H2414" s="8">
        <v>725</v>
      </c>
    </row>
    <row r="2415" spans="1:8" x14ac:dyDescent="0.25">
      <c r="A2415">
        <v>11122</v>
      </c>
      <c r="B2415" t="s">
        <v>1014</v>
      </c>
      <c r="C2415" t="s">
        <v>93</v>
      </c>
      <c r="D2415" t="s">
        <v>107</v>
      </c>
      <c r="E2415" t="s">
        <v>8</v>
      </c>
      <c r="F2415" t="s">
        <v>381</v>
      </c>
      <c r="G2415" t="s">
        <v>1015</v>
      </c>
      <c r="H2415" s="8">
        <v>48098</v>
      </c>
    </row>
    <row r="2416" spans="1:8" x14ac:dyDescent="0.25">
      <c r="A2416">
        <v>11123</v>
      </c>
      <c r="B2416" t="s">
        <v>5</v>
      </c>
      <c r="C2416" t="s">
        <v>1321</v>
      </c>
      <c r="D2416" t="s">
        <v>825</v>
      </c>
      <c r="E2416" t="s">
        <v>8</v>
      </c>
      <c r="F2416" t="s">
        <v>9</v>
      </c>
      <c r="G2416" t="s">
        <v>145</v>
      </c>
      <c r="H2416" s="8">
        <v>725</v>
      </c>
    </row>
    <row r="2417" spans="1:8" x14ac:dyDescent="0.25">
      <c r="A2417">
        <v>11127</v>
      </c>
      <c r="B2417" t="s">
        <v>5</v>
      </c>
      <c r="C2417" t="s">
        <v>93</v>
      </c>
      <c r="D2417" t="s">
        <v>2035</v>
      </c>
      <c r="E2417" t="s">
        <v>27</v>
      </c>
      <c r="F2417" t="s">
        <v>9</v>
      </c>
      <c r="G2417" t="s">
        <v>5359</v>
      </c>
      <c r="H2417" s="8">
        <v>725</v>
      </c>
    </row>
    <row r="2418" spans="1:8" x14ac:dyDescent="0.25">
      <c r="A2418">
        <v>11130</v>
      </c>
      <c r="B2418" t="s">
        <v>2886</v>
      </c>
      <c r="C2418" t="s">
        <v>93</v>
      </c>
      <c r="D2418" t="s">
        <v>964</v>
      </c>
      <c r="E2418" t="s">
        <v>8</v>
      </c>
      <c r="F2418" t="s">
        <v>21</v>
      </c>
      <c r="G2418" t="s">
        <v>2887</v>
      </c>
      <c r="H2418" s="8">
        <v>92054</v>
      </c>
    </row>
    <row r="2419" spans="1:8" x14ac:dyDescent="0.25">
      <c r="A2419">
        <v>11134</v>
      </c>
      <c r="B2419" t="s">
        <v>5</v>
      </c>
      <c r="C2419" t="s">
        <v>112</v>
      </c>
      <c r="D2419" t="s">
        <v>860</v>
      </c>
      <c r="E2419" t="s">
        <v>8</v>
      </c>
      <c r="F2419" t="s">
        <v>9</v>
      </c>
      <c r="G2419" t="s">
        <v>2781</v>
      </c>
      <c r="H2419" s="8">
        <v>725</v>
      </c>
    </row>
    <row r="2420" spans="1:8" x14ac:dyDescent="0.25">
      <c r="A2420">
        <v>11148</v>
      </c>
      <c r="B2420" t="s">
        <v>440</v>
      </c>
      <c r="C2420" t="s">
        <v>1853</v>
      </c>
      <c r="D2420" t="s">
        <v>2317</v>
      </c>
      <c r="E2420" t="s">
        <v>8</v>
      </c>
      <c r="F2420" t="s">
        <v>114</v>
      </c>
      <c r="G2420" t="s">
        <v>3479</v>
      </c>
      <c r="H2420" s="8">
        <v>78227</v>
      </c>
    </row>
    <row r="2421" spans="1:8" x14ac:dyDescent="0.25">
      <c r="A2421">
        <v>11153</v>
      </c>
      <c r="B2421" t="s">
        <v>5</v>
      </c>
      <c r="C2421" t="s">
        <v>785</v>
      </c>
      <c r="D2421" t="s">
        <v>144</v>
      </c>
      <c r="E2421" t="s">
        <v>8</v>
      </c>
      <c r="F2421" t="s">
        <v>9</v>
      </c>
      <c r="G2421" t="s">
        <v>4257</v>
      </c>
      <c r="H2421" s="8">
        <v>725</v>
      </c>
    </row>
    <row r="2422" spans="1:8" x14ac:dyDescent="0.25">
      <c r="A2422">
        <v>11161</v>
      </c>
      <c r="B2422" t="s">
        <v>5</v>
      </c>
      <c r="C2422" t="s">
        <v>93</v>
      </c>
      <c r="D2422" t="s">
        <v>2031</v>
      </c>
      <c r="E2422" t="s">
        <v>27</v>
      </c>
      <c r="F2422" t="s">
        <v>9</v>
      </c>
      <c r="G2422" t="s">
        <v>2032</v>
      </c>
      <c r="H2422" s="8">
        <v>725</v>
      </c>
    </row>
    <row r="2423" spans="1:8" x14ac:dyDescent="0.25">
      <c r="A2423">
        <v>11165</v>
      </c>
      <c r="B2423" t="s">
        <v>656</v>
      </c>
      <c r="C2423" t="s">
        <v>417</v>
      </c>
      <c r="D2423" t="s">
        <v>107</v>
      </c>
      <c r="E2423" t="s">
        <v>95</v>
      </c>
      <c r="F2423" t="s">
        <v>77</v>
      </c>
      <c r="G2423" t="s">
        <v>5392</v>
      </c>
      <c r="H2423" s="8">
        <v>19139</v>
      </c>
    </row>
    <row r="2424" spans="1:8" x14ac:dyDescent="0.25">
      <c r="A2424">
        <v>11168</v>
      </c>
      <c r="B2424" t="s">
        <v>3069</v>
      </c>
      <c r="C2424" t="s">
        <v>106</v>
      </c>
      <c r="D2424" t="s">
        <v>107</v>
      </c>
      <c r="E2424" t="s">
        <v>95</v>
      </c>
      <c r="F2424" t="s">
        <v>308</v>
      </c>
      <c r="G2424" t="s">
        <v>5065</v>
      </c>
      <c r="H2424" s="8">
        <v>7060</v>
      </c>
    </row>
    <row r="2425" spans="1:8" x14ac:dyDescent="0.25">
      <c r="A2425">
        <v>11171</v>
      </c>
      <c r="B2425" t="s">
        <v>5</v>
      </c>
      <c r="C2425" t="s">
        <v>491</v>
      </c>
      <c r="D2425" t="s">
        <v>176</v>
      </c>
      <c r="E2425" t="s">
        <v>8</v>
      </c>
      <c r="F2425" t="s">
        <v>9</v>
      </c>
      <c r="G2425" t="s">
        <v>5497</v>
      </c>
      <c r="H2425" s="8">
        <v>725</v>
      </c>
    </row>
    <row r="2426" spans="1:8" x14ac:dyDescent="0.25">
      <c r="A2426">
        <v>11172</v>
      </c>
      <c r="B2426" t="s">
        <v>831</v>
      </c>
      <c r="C2426" t="s">
        <v>93</v>
      </c>
      <c r="D2426" t="s">
        <v>107</v>
      </c>
      <c r="E2426" t="s">
        <v>8</v>
      </c>
      <c r="F2426" t="s">
        <v>341</v>
      </c>
      <c r="G2426" t="s">
        <v>5427</v>
      </c>
      <c r="H2426" s="8">
        <v>27406</v>
      </c>
    </row>
    <row r="2427" spans="1:8" x14ac:dyDescent="0.25">
      <c r="A2427">
        <v>11180</v>
      </c>
      <c r="B2427" t="s">
        <v>5</v>
      </c>
      <c r="C2427" t="s">
        <v>1853</v>
      </c>
      <c r="D2427" t="s">
        <v>107</v>
      </c>
      <c r="E2427" t="s">
        <v>95</v>
      </c>
      <c r="F2427" t="s">
        <v>9</v>
      </c>
      <c r="G2427" t="s">
        <v>5120</v>
      </c>
      <c r="H2427" s="8">
        <v>725</v>
      </c>
    </row>
    <row r="2428" spans="1:8" x14ac:dyDescent="0.25">
      <c r="A2428">
        <v>11182</v>
      </c>
      <c r="B2428" t="s">
        <v>5</v>
      </c>
      <c r="C2428" t="s">
        <v>1735</v>
      </c>
      <c r="D2428" t="s">
        <v>3040</v>
      </c>
      <c r="E2428" t="s">
        <v>8</v>
      </c>
      <c r="F2428" t="s">
        <v>9</v>
      </c>
      <c r="G2428" t="s">
        <v>3809</v>
      </c>
      <c r="H2428" s="8">
        <v>725</v>
      </c>
    </row>
    <row r="2429" spans="1:8" x14ac:dyDescent="0.25">
      <c r="A2429">
        <v>11183</v>
      </c>
      <c r="B2429" t="s">
        <v>427</v>
      </c>
      <c r="C2429" t="s">
        <v>93</v>
      </c>
      <c r="D2429" t="s">
        <v>107</v>
      </c>
      <c r="E2429" t="s">
        <v>27</v>
      </c>
      <c r="F2429" t="s">
        <v>9</v>
      </c>
      <c r="G2429" t="s">
        <v>1998</v>
      </c>
      <c r="H2429" s="8">
        <v>921</v>
      </c>
    </row>
    <row r="2430" spans="1:8" x14ac:dyDescent="0.25">
      <c r="A2430">
        <v>11205</v>
      </c>
      <c r="B2430" t="s">
        <v>1313</v>
      </c>
      <c r="C2430" t="s">
        <v>93</v>
      </c>
      <c r="D2430" t="s">
        <v>2251</v>
      </c>
      <c r="E2430" t="s">
        <v>27</v>
      </c>
      <c r="F2430" t="s">
        <v>448</v>
      </c>
      <c r="G2430" t="s">
        <v>2252</v>
      </c>
      <c r="H2430" s="8">
        <v>33125</v>
      </c>
    </row>
    <row r="2431" spans="1:8" x14ac:dyDescent="0.25">
      <c r="A2431">
        <v>11209</v>
      </c>
      <c r="B2431" t="s">
        <v>999</v>
      </c>
      <c r="C2431" t="s">
        <v>1231</v>
      </c>
      <c r="D2431" t="s">
        <v>4347</v>
      </c>
      <c r="E2431" t="s">
        <v>8</v>
      </c>
      <c r="F2431" t="s">
        <v>55</v>
      </c>
      <c r="G2431" t="s">
        <v>5656</v>
      </c>
      <c r="H2431" s="8">
        <v>62301</v>
      </c>
    </row>
    <row r="2432" spans="1:8" x14ac:dyDescent="0.25">
      <c r="A2432">
        <v>11212</v>
      </c>
      <c r="B2432" t="s">
        <v>1833</v>
      </c>
      <c r="C2432" t="s">
        <v>597</v>
      </c>
      <c r="D2432" t="s">
        <v>107</v>
      </c>
      <c r="E2432" t="s">
        <v>8</v>
      </c>
      <c r="F2432" t="s">
        <v>21</v>
      </c>
      <c r="G2432" t="s">
        <v>4358</v>
      </c>
      <c r="H2432" s="8">
        <v>93304</v>
      </c>
    </row>
    <row r="2433" spans="1:8" x14ac:dyDescent="0.25">
      <c r="A2433">
        <v>11216</v>
      </c>
      <c r="B2433" t="s">
        <v>5</v>
      </c>
      <c r="C2433" t="s">
        <v>93</v>
      </c>
      <c r="D2433" t="s">
        <v>598</v>
      </c>
      <c r="E2433" t="s">
        <v>95</v>
      </c>
      <c r="F2433" t="s">
        <v>9</v>
      </c>
      <c r="G2433" t="s">
        <v>2665</v>
      </c>
      <c r="H2433" s="8">
        <v>725</v>
      </c>
    </row>
    <row r="2434" spans="1:8" x14ac:dyDescent="0.25">
      <c r="A2434">
        <v>11225</v>
      </c>
      <c r="B2434" t="s">
        <v>5</v>
      </c>
      <c r="C2434" t="s">
        <v>223</v>
      </c>
      <c r="D2434" t="s">
        <v>3034</v>
      </c>
      <c r="E2434" t="s">
        <v>8</v>
      </c>
      <c r="F2434" t="s">
        <v>9</v>
      </c>
      <c r="G2434" t="s">
        <v>3602</v>
      </c>
      <c r="H2434" s="8">
        <v>725</v>
      </c>
    </row>
    <row r="2435" spans="1:8" x14ac:dyDescent="0.25">
      <c r="A2435">
        <v>11230</v>
      </c>
      <c r="B2435" t="s">
        <v>5</v>
      </c>
      <c r="C2435" t="s">
        <v>913</v>
      </c>
      <c r="D2435" t="s">
        <v>739</v>
      </c>
      <c r="E2435" t="s">
        <v>8</v>
      </c>
      <c r="F2435" t="s">
        <v>9</v>
      </c>
      <c r="G2435" t="s">
        <v>3173</v>
      </c>
      <c r="H2435" s="8">
        <v>725</v>
      </c>
    </row>
    <row r="2436" spans="1:8" x14ac:dyDescent="0.25">
      <c r="A2436">
        <v>11232</v>
      </c>
      <c r="B2436" t="s">
        <v>635</v>
      </c>
      <c r="C2436" t="s">
        <v>2740</v>
      </c>
      <c r="D2436" t="s">
        <v>107</v>
      </c>
      <c r="E2436" t="s">
        <v>8</v>
      </c>
      <c r="F2436" t="s">
        <v>448</v>
      </c>
      <c r="G2436" t="s">
        <v>3259</v>
      </c>
      <c r="H2436" s="8">
        <v>32308</v>
      </c>
    </row>
    <row r="2437" spans="1:8" x14ac:dyDescent="0.25">
      <c r="A2437">
        <v>11238</v>
      </c>
      <c r="B2437" t="s">
        <v>1253</v>
      </c>
      <c r="C2437" t="s">
        <v>93</v>
      </c>
      <c r="D2437" t="s">
        <v>1288</v>
      </c>
      <c r="E2437" t="s">
        <v>8</v>
      </c>
      <c r="F2437" t="s">
        <v>158</v>
      </c>
      <c r="G2437" t="s">
        <v>1289</v>
      </c>
      <c r="H2437" s="8">
        <v>37075</v>
      </c>
    </row>
    <row r="2438" spans="1:8" x14ac:dyDescent="0.25">
      <c r="A2438">
        <v>11242</v>
      </c>
      <c r="B2438" t="s">
        <v>1520</v>
      </c>
      <c r="C2438" t="s">
        <v>1482</v>
      </c>
      <c r="D2438" t="s">
        <v>3773</v>
      </c>
      <c r="E2438" t="s">
        <v>95</v>
      </c>
      <c r="F2438" t="s">
        <v>381</v>
      </c>
      <c r="G2438" t="s">
        <v>3774</v>
      </c>
      <c r="H2438" s="8">
        <v>49509</v>
      </c>
    </row>
    <row r="2439" spans="1:8" x14ac:dyDescent="0.25">
      <c r="A2439">
        <v>11251</v>
      </c>
      <c r="B2439" t="s">
        <v>392</v>
      </c>
      <c r="C2439" t="s">
        <v>1851</v>
      </c>
      <c r="D2439" t="s">
        <v>107</v>
      </c>
      <c r="E2439" t="s">
        <v>8</v>
      </c>
      <c r="F2439" t="s">
        <v>21</v>
      </c>
      <c r="G2439" t="s">
        <v>5232</v>
      </c>
      <c r="H2439" s="8">
        <v>94015</v>
      </c>
    </row>
    <row r="2440" spans="1:8" x14ac:dyDescent="0.25">
      <c r="A2440">
        <v>11257</v>
      </c>
      <c r="B2440" t="s">
        <v>3255</v>
      </c>
      <c r="C2440" t="s">
        <v>1186</v>
      </c>
      <c r="D2440" t="s">
        <v>2657</v>
      </c>
      <c r="E2440" t="s">
        <v>8</v>
      </c>
      <c r="F2440" t="s">
        <v>21</v>
      </c>
      <c r="G2440" t="s">
        <v>3256</v>
      </c>
      <c r="H2440" s="8">
        <v>95630</v>
      </c>
    </row>
    <row r="2441" spans="1:8" x14ac:dyDescent="0.25">
      <c r="A2441">
        <v>11263</v>
      </c>
      <c r="B2441" t="s">
        <v>1615</v>
      </c>
      <c r="C2441" t="s">
        <v>93</v>
      </c>
      <c r="D2441" t="s">
        <v>1616</v>
      </c>
      <c r="E2441" t="s">
        <v>27</v>
      </c>
      <c r="F2441" t="s">
        <v>1195</v>
      </c>
      <c r="G2441" t="s">
        <v>1617</v>
      </c>
      <c r="H2441" s="8">
        <v>98023</v>
      </c>
    </row>
    <row r="2442" spans="1:8" x14ac:dyDescent="0.25">
      <c r="A2442">
        <v>11268</v>
      </c>
      <c r="B2442" t="s">
        <v>1581</v>
      </c>
      <c r="C2442" t="s">
        <v>106</v>
      </c>
      <c r="D2442" t="s">
        <v>1582</v>
      </c>
      <c r="E2442" t="s">
        <v>27</v>
      </c>
      <c r="F2442" t="s">
        <v>729</v>
      </c>
      <c r="G2442" t="s">
        <v>1583</v>
      </c>
      <c r="H2442" s="8">
        <v>80906</v>
      </c>
    </row>
    <row r="2443" spans="1:8" x14ac:dyDescent="0.25">
      <c r="A2443">
        <v>11273</v>
      </c>
      <c r="B2443" t="s">
        <v>5</v>
      </c>
      <c r="C2443" t="s">
        <v>93</v>
      </c>
      <c r="D2443" t="s">
        <v>122</v>
      </c>
      <c r="E2443" t="s">
        <v>8</v>
      </c>
      <c r="F2443" t="s">
        <v>9</v>
      </c>
      <c r="G2443" t="s">
        <v>2459</v>
      </c>
      <c r="H2443" s="8">
        <v>725</v>
      </c>
    </row>
    <row r="2444" spans="1:8" x14ac:dyDescent="0.25">
      <c r="A2444">
        <v>11275</v>
      </c>
      <c r="B2444" t="s">
        <v>3471</v>
      </c>
      <c r="C2444" t="s">
        <v>889</v>
      </c>
      <c r="D2444" t="s">
        <v>133</v>
      </c>
      <c r="E2444" t="s">
        <v>8</v>
      </c>
      <c r="F2444" t="s">
        <v>88</v>
      </c>
      <c r="G2444" t="s">
        <v>4669</v>
      </c>
      <c r="H2444" s="8">
        <v>14580</v>
      </c>
    </row>
    <row r="2445" spans="1:8" x14ac:dyDescent="0.25">
      <c r="A2445">
        <v>11281</v>
      </c>
      <c r="B2445" t="s">
        <v>5</v>
      </c>
      <c r="C2445" t="s">
        <v>2452</v>
      </c>
      <c r="D2445" t="s">
        <v>107</v>
      </c>
      <c r="E2445" t="s">
        <v>95</v>
      </c>
      <c r="F2445" t="s">
        <v>9</v>
      </c>
      <c r="G2445" t="s">
        <v>3536</v>
      </c>
      <c r="H2445" s="8">
        <v>725</v>
      </c>
    </row>
    <row r="2446" spans="1:8" x14ac:dyDescent="0.25">
      <c r="A2446">
        <v>11285</v>
      </c>
      <c r="B2446" t="s">
        <v>5</v>
      </c>
      <c r="C2446" t="s">
        <v>2281</v>
      </c>
      <c r="D2446" t="s">
        <v>107</v>
      </c>
      <c r="E2446" t="s">
        <v>27</v>
      </c>
      <c r="F2446" t="s">
        <v>9</v>
      </c>
      <c r="G2446" t="s">
        <v>2927</v>
      </c>
      <c r="H2446" s="8">
        <v>725</v>
      </c>
    </row>
    <row r="2447" spans="1:8" x14ac:dyDescent="0.25">
      <c r="A2447">
        <v>11293</v>
      </c>
      <c r="B2447" t="s">
        <v>2996</v>
      </c>
      <c r="C2447" t="s">
        <v>977</v>
      </c>
      <c r="D2447" t="s">
        <v>107</v>
      </c>
      <c r="E2447" t="s">
        <v>8</v>
      </c>
      <c r="F2447" t="s">
        <v>77</v>
      </c>
      <c r="G2447" t="s">
        <v>2882</v>
      </c>
      <c r="H2447" s="8">
        <v>17201</v>
      </c>
    </row>
    <row r="2448" spans="1:8" x14ac:dyDescent="0.25">
      <c r="A2448">
        <v>11300</v>
      </c>
      <c r="B2448" t="s">
        <v>142</v>
      </c>
      <c r="C2448" t="s">
        <v>93</v>
      </c>
      <c r="D2448" t="s">
        <v>1016</v>
      </c>
      <c r="E2448" t="s">
        <v>95</v>
      </c>
      <c r="F2448" t="s">
        <v>88</v>
      </c>
      <c r="G2448" t="s">
        <v>3888</v>
      </c>
      <c r="H2448" s="8">
        <v>10453</v>
      </c>
    </row>
    <row r="2449" spans="1:8" x14ac:dyDescent="0.25">
      <c r="A2449">
        <v>11311</v>
      </c>
      <c r="B2449" t="s">
        <v>254</v>
      </c>
      <c r="C2449" t="s">
        <v>734</v>
      </c>
      <c r="D2449" t="s">
        <v>1170</v>
      </c>
      <c r="E2449" t="s">
        <v>95</v>
      </c>
      <c r="F2449" t="s">
        <v>55</v>
      </c>
      <c r="G2449" t="s">
        <v>2773</v>
      </c>
      <c r="H2449" s="8">
        <v>60617</v>
      </c>
    </row>
    <row r="2450" spans="1:8" x14ac:dyDescent="0.25">
      <c r="A2450">
        <v>11316</v>
      </c>
      <c r="B2450" t="s">
        <v>5</v>
      </c>
      <c r="C2450" t="s">
        <v>2124</v>
      </c>
      <c r="D2450" t="s">
        <v>2317</v>
      </c>
      <c r="E2450" t="s">
        <v>95</v>
      </c>
      <c r="F2450" t="s">
        <v>9</v>
      </c>
      <c r="G2450" t="s">
        <v>5027</v>
      </c>
      <c r="H2450" s="8">
        <v>725</v>
      </c>
    </row>
    <row r="2451" spans="1:8" x14ac:dyDescent="0.25">
      <c r="A2451">
        <v>11318</v>
      </c>
      <c r="B2451" t="s">
        <v>5</v>
      </c>
      <c r="C2451" t="s">
        <v>93</v>
      </c>
      <c r="D2451" t="s">
        <v>366</v>
      </c>
      <c r="E2451" t="s">
        <v>8</v>
      </c>
      <c r="F2451" t="s">
        <v>9</v>
      </c>
      <c r="G2451" t="s">
        <v>2449</v>
      </c>
      <c r="H2451" s="8">
        <v>725</v>
      </c>
    </row>
    <row r="2452" spans="1:8" x14ac:dyDescent="0.25">
      <c r="A2452">
        <v>11324</v>
      </c>
      <c r="B2452" t="s">
        <v>508</v>
      </c>
      <c r="C2452" t="s">
        <v>1121</v>
      </c>
      <c r="D2452" t="s">
        <v>1670</v>
      </c>
      <c r="E2452" t="s">
        <v>95</v>
      </c>
      <c r="F2452" t="s">
        <v>114</v>
      </c>
      <c r="G2452" t="s">
        <v>5180</v>
      </c>
      <c r="H2452" s="8">
        <v>75220</v>
      </c>
    </row>
    <row r="2453" spans="1:8" x14ac:dyDescent="0.25">
      <c r="A2453">
        <v>11325</v>
      </c>
      <c r="B2453" t="s">
        <v>5</v>
      </c>
      <c r="C2453" t="s">
        <v>93</v>
      </c>
      <c r="D2453" t="s">
        <v>107</v>
      </c>
      <c r="E2453" t="s">
        <v>8</v>
      </c>
      <c r="F2453" t="s">
        <v>9</v>
      </c>
      <c r="G2453" t="s">
        <v>5383</v>
      </c>
      <c r="H2453" s="8">
        <v>725</v>
      </c>
    </row>
    <row r="2454" spans="1:8" x14ac:dyDescent="0.25">
      <c r="A2454">
        <v>11336</v>
      </c>
      <c r="B2454" t="s">
        <v>359</v>
      </c>
      <c r="C2454" t="s">
        <v>927</v>
      </c>
      <c r="D2454" t="s">
        <v>1388</v>
      </c>
      <c r="E2454" t="s">
        <v>27</v>
      </c>
      <c r="F2454" t="s">
        <v>341</v>
      </c>
      <c r="G2454" t="s">
        <v>5073</v>
      </c>
      <c r="H2454" s="8">
        <v>28205</v>
      </c>
    </row>
    <row r="2455" spans="1:8" x14ac:dyDescent="0.25">
      <c r="A2455">
        <v>11343</v>
      </c>
      <c r="B2455" t="s">
        <v>2676</v>
      </c>
      <c r="C2455" t="s">
        <v>734</v>
      </c>
      <c r="D2455" t="s">
        <v>107</v>
      </c>
      <c r="E2455" t="s">
        <v>8</v>
      </c>
      <c r="F2455" t="s">
        <v>448</v>
      </c>
      <c r="G2455" t="s">
        <v>2677</v>
      </c>
      <c r="H2455" s="8">
        <v>32073</v>
      </c>
    </row>
    <row r="2456" spans="1:8" x14ac:dyDescent="0.25">
      <c r="A2456">
        <v>11348</v>
      </c>
      <c r="B2456" t="s">
        <v>3919</v>
      </c>
      <c r="C2456" t="s">
        <v>1032</v>
      </c>
      <c r="D2456" t="s">
        <v>3661</v>
      </c>
      <c r="E2456" t="s">
        <v>8</v>
      </c>
      <c r="F2456" t="s">
        <v>55</v>
      </c>
      <c r="G2456" t="s">
        <v>4123</v>
      </c>
      <c r="H2456" s="8">
        <v>62040</v>
      </c>
    </row>
    <row r="2457" spans="1:8" x14ac:dyDescent="0.25">
      <c r="A2457">
        <v>11350</v>
      </c>
      <c r="B2457" t="s">
        <v>1950</v>
      </c>
      <c r="C2457" t="s">
        <v>868</v>
      </c>
      <c r="D2457" t="s">
        <v>4197</v>
      </c>
      <c r="E2457" t="s">
        <v>8</v>
      </c>
      <c r="F2457" t="s">
        <v>381</v>
      </c>
      <c r="G2457" t="s">
        <v>3326</v>
      </c>
      <c r="H2457" s="8">
        <v>48126</v>
      </c>
    </row>
    <row r="2458" spans="1:8" x14ac:dyDescent="0.25">
      <c r="A2458">
        <v>11354</v>
      </c>
      <c r="B2458" t="s">
        <v>5</v>
      </c>
      <c r="C2458" t="s">
        <v>927</v>
      </c>
      <c r="D2458" t="s">
        <v>928</v>
      </c>
      <c r="E2458" t="s">
        <v>27</v>
      </c>
      <c r="F2458" t="s">
        <v>9</v>
      </c>
      <c r="G2458" t="s">
        <v>929</v>
      </c>
      <c r="H2458" s="8">
        <v>725</v>
      </c>
    </row>
    <row r="2459" spans="1:8" x14ac:dyDescent="0.25">
      <c r="A2459">
        <v>11358</v>
      </c>
      <c r="B2459" t="s">
        <v>976</v>
      </c>
      <c r="C2459" t="s">
        <v>977</v>
      </c>
      <c r="D2459" t="s">
        <v>978</v>
      </c>
      <c r="E2459" t="s">
        <v>8</v>
      </c>
      <c r="F2459" t="s">
        <v>153</v>
      </c>
      <c r="G2459" t="s">
        <v>979</v>
      </c>
      <c r="H2459" s="8">
        <v>84118</v>
      </c>
    </row>
    <row r="2460" spans="1:8" x14ac:dyDescent="0.25">
      <c r="A2460">
        <v>11366</v>
      </c>
      <c r="B2460" t="s">
        <v>174</v>
      </c>
      <c r="C2460" t="s">
        <v>971</v>
      </c>
      <c r="D2460" t="s">
        <v>955</v>
      </c>
      <c r="E2460" t="s">
        <v>95</v>
      </c>
      <c r="F2460" t="s">
        <v>21</v>
      </c>
      <c r="G2460" t="s">
        <v>5663</v>
      </c>
      <c r="H2460" s="8">
        <v>90007</v>
      </c>
    </row>
    <row r="2461" spans="1:8" x14ac:dyDescent="0.25">
      <c r="A2461">
        <v>11367</v>
      </c>
      <c r="B2461" t="s">
        <v>5</v>
      </c>
      <c r="C2461" t="s">
        <v>93</v>
      </c>
      <c r="D2461" t="s">
        <v>107</v>
      </c>
      <c r="E2461" t="s">
        <v>8</v>
      </c>
      <c r="F2461" t="s">
        <v>9</v>
      </c>
      <c r="G2461" t="s">
        <v>4227</v>
      </c>
      <c r="H2461" s="8">
        <v>725</v>
      </c>
    </row>
    <row r="2462" spans="1:8" x14ac:dyDescent="0.25">
      <c r="A2462">
        <v>11368</v>
      </c>
      <c r="B2462" t="s">
        <v>1302</v>
      </c>
      <c r="C2462" t="s">
        <v>1303</v>
      </c>
      <c r="D2462" t="s">
        <v>1304</v>
      </c>
      <c r="E2462" t="s">
        <v>8</v>
      </c>
      <c r="F2462" t="s">
        <v>88</v>
      </c>
      <c r="G2462" t="s">
        <v>1305</v>
      </c>
      <c r="H2462" s="8">
        <v>11746</v>
      </c>
    </row>
    <row r="2463" spans="1:8" x14ac:dyDescent="0.25">
      <c r="A2463">
        <v>11373</v>
      </c>
      <c r="B2463" t="s">
        <v>5</v>
      </c>
      <c r="C2463" t="s">
        <v>1951</v>
      </c>
      <c r="D2463" t="s">
        <v>654</v>
      </c>
      <c r="E2463" t="s">
        <v>8</v>
      </c>
      <c r="F2463" t="s">
        <v>9</v>
      </c>
      <c r="G2463" t="s">
        <v>2761</v>
      </c>
      <c r="H2463" s="8">
        <v>725</v>
      </c>
    </row>
    <row r="2464" spans="1:8" x14ac:dyDescent="0.25">
      <c r="A2464">
        <v>11376</v>
      </c>
      <c r="B2464" t="s">
        <v>699</v>
      </c>
      <c r="C2464" t="s">
        <v>891</v>
      </c>
      <c r="D2464" t="s">
        <v>2255</v>
      </c>
      <c r="E2464" t="s">
        <v>95</v>
      </c>
      <c r="F2464" t="s">
        <v>114</v>
      </c>
      <c r="G2464" t="s">
        <v>323</v>
      </c>
      <c r="H2464" s="8">
        <v>77093</v>
      </c>
    </row>
    <row r="2465" spans="1:8" x14ac:dyDescent="0.25">
      <c r="A2465">
        <v>11378</v>
      </c>
      <c r="B2465" t="s">
        <v>789</v>
      </c>
      <c r="C2465" t="s">
        <v>93</v>
      </c>
      <c r="D2465" t="s">
        <v>1093</v>
      </c>
      <c r="E2465" t="s">
        <v>8</v>
      </c>
      <c r="F2465" t="s">
        <v>21</v>
      </c>
      <c r="G2465" t="s">
        <v>1206</v>
      </c>
      <c r="H2465" s="8">
        <v>92804</v>
      </c>
    </row>
    <row r="2466" spans="1:8" x14ac:dyDescent="0.25">
      <c r="A2466">
        <v>11380</v>
      </c>
      <c r="B2466" t="s">
        <v>5</v>
      </c>
      <c r="C2466" t="s">
        <v>332</v>
      </c>
      <c r="D2466" t="s">
        <v>107</v>
      </c>
      <c r="E2466" t="s">
        <v>8</v>
      </c>
      <c r="F2466" t="s">
        <v>9</v>
      </c>
      <c r="G2466" t="s">
        <v>3790</v>
      </c>
      <c r="H2466" s="8">
        <v>725</v>
      </c>
    </row>
    <row r="2467" spans="1:8" x14ac:dyDescent="0.25">
      <c r="A2467">
        <v>11382</v>
      </c>
      <c r="B2467" t="s">
        <v>1036</v>
      </c>
      <c r="C2467" t="s">
        <v>491</v>
      </c>
      <c r="D2467" t="s">
        <v>1873</v>
      </c>
      <c r="E2467" t="s">
        <v>27</v>
      </c>
      <c r="F2467" t="s">
        <v>21</v>
      </c>
      <c r="G2467" t="s">
        <v>4176</v>
      </c>
      <c r="H2467" s="8">
        <v>92647</v>
      </c>
    </row>
    <row r="2468" spans="1:8" x14ac:dyDescent="0.25">
      <c r="A2468">
        <v>11383</v>
      </c>
      <c r="B2468" t="s">
        <v>5</v>
      </c>
      <c r="C2468" t="s">
        <v>454</v>
      </c>
      <c r="D2468" t="s">
        <v>107</v>
      </c>
      <c r="E2468" t="s">
        <v>8</v>
      </c>
      <c r="F2468" t="s">
        <v>9</v>
      </c>
      <c r="G2468" t="s">
        <v>3814</v>
      </c>
      <c r="H2468" s="8">
        <v>725</v>
      </c>
    </row>
    <row r="2469" spans="1:8" x14ac:dyDescent="0.25">
      <c r="A2469">
        <v>11384</v>
      </c>
      <c r="B2469" t="s">
        <v>2089</v>
      </c>
      <c r="C2469" t="s">
        <v>1770</v>
      </c>
      <c r="D2469" t="s">
        <v>1351</v>
      </c>
      <c r="E2469" t="s">
        <v>95</v>
      </c>
      <c r="F2469" t="s">
        <v>21</v>
      </c>
      <c r="G2469" t="s">
        <v>3176</v>
      </c>
      <c r="H2469" s="8">
        <v>95687</v>
      </c>
    </row>
    <row r="2470" spans="1:8" x14ac:dyDescent="0.25">
      <c r="A2470">
        <v>11396</v>
      </c>
      <c r="B2470" t="s">
        <v>396</v>
      </c>
      <c r="C2470" t="s">
        <v>454</v>
      </c>
      <c r="D2470" t="s">
        <v>107</v>
      </c>
      <c r="E2470" t="s">
        <v>8</v>
      </c>
      <c r="F2470" t="s">
        <v>248</v>
      </c>
      <c r="G2470" t="s">
        <v>2151</v>
      </c>
      <c r="H2470" s="8">
        <v>45013</v>
      </c>
    </row>
    <row r="2471" spans="1:8" x14ac:dyDescent="0.25">
      <c r="A2471">
        <v>11397</v>
      </c>
      <c r="B2471" t="s">
        <v>635</v>
      </c>
      <c r="C2471" t="s">
        <v>93</v>
      </c>
      <c r="D2471" t="s">
        <v>2998</v>
      </c>
      <c r="E2471" t="s">
        <v>8</v>
      </c>
      <c r="F2471" t="s">
        <v>448</v>
      </c>
      <c r="G2471" t="s">
        <v>2999</v>
      </c>
      <c r="H2471" s="8">
        <v>32308</v>
      </c>
    </row>
    <row r="2472" spans="1:8" x14ac:dyDescent="0.25">
      <c r="A2472">
        <v>11400</v>
      </c>
      <c r="B2472" t="s">
        <v>1800</v>
      </c>
      <c r="C2472" t="s">
        <v>2619</v>
      </c>
      <c r="D2472" t="s">
        <v>811</v>
      </c>
      <c r="E2472" t="s">
        <v>95</v>
      </c>
      <c r="F2472" t="s">
        <v>114</v>
      </c>
      <c r="G2472" t="s">
        <v>3775</v>
      </c>
      <c r="H2472" s="8">
        <v>76116</v>
      </c>
    </row>
    <row r="2473" spans="1:8" x14ac:dyDescent="0.25">
      <c r="A2473">
        <v>11402</v>
      </c>
      <c r="B2473" t="s">
        <v>997</v>
      </c>
      <c r="C2473" t="s">
        <v>1112</v>
      </c>
      <c r="D2473" t="s">
        <v>1740</v>
      </c>
      <c r="E2473" t="s">
        <v>95</v>
      </c>
      <c r="F2473" t="s">
        <v>2654</v>
      </c>
      <c r="G2473" t="s">
        <v>1574</v>
      </c>
      <c r="H2473" s="8">
        <v>19711</v>
      </c>
    </row>
    <row r="2474" spans="1:8" x14ac:dyDescent="0.25">
      <c r="A2474">
        <v>11404</v>
      </c>
      <c r="B2474" t="s">
        <v>5</v>
      </c>
      <c r="C2474" t="s">
        <v>2025</v>
      </c>
      <c r="D2474" t="s">
        <v>2008</v>
      </c>
      <c r="E2474" t="s">
        <v>27</v>
      </c>
      <c r="F2474" t="s">
        <v>9</v>
      </c>
      <c r="G2474" t="s">
        <v>2026</v>
      </c>
      <c r="H2474" s="8">
        <v>725</v>
      </c>
    </row>
    <row r="2475" spans="1:8" x14ac:dyDescent="0.25">
      <c r="A2475">
        <v>11406</v>
      </c>
      <c r="B2475" t="s">
        <v>1635</v>
      </c>
      <c r="C2475" t="s">
        <v>251</v>
      </c>
      <c r="D2475" t="s">
        <v>1636</v>
      </c>
      <c r="E2475" t="s">
        <v>27</v>
      </c>
      <c r="F2475" t="s">
        <v>1177</v>
      </c>
      <c r="G2475" t="s">
        <v>1637</v>
      </c>
      <c r="H2475" s="8">
        <v>87111</v>
      </c>
    </row>
    <row r="2476" spans="1:8" x14ac:dyDescent="0.25">
      <c r="A2476">
        <v>11414</v>
      </c>
      <c r="B2476" t="s">
        <v>5</v>
      </c>
      <c r="C2476" t="s">
        <v>93</v>
      </c>
      <c r="D2476" t="s">
        <v>398</v>
      </c>
      <c r="E2476" t="s">
        <v>27</v>
      </c>
      <c r="F2476" t="s">
        <v>9</v>
      </c>
      <c r="G2476" t="s">
        <v>5345</v>
      </c>
      <c r="H2476" s="8">
        <v>725</v>
      </c>
    </row>
    <row r="2477" spans="1:8" x14ac:dyDescent="0.25">
      <c r="A2477">
        <v>11418</v>
      </c>
      <c r="B2477" t="s">
        <v>5</v>
      </c>
      <c r="C2477" t="s">
        <v>93</v>
      </c>
      <c r="D2477" t="s">
        <v>107</v>
      </c>
      <c r="E2477" t="s">
        <v>8</v>
      </c>
      <c r="F2477" t="s">
        <v>9</v>
      </c>
      <c r="G2477" t="s">
        <v>4685</v>
      </c>
      <c r="H2477" s="8">
        <v>725</v>
      </c>
    </row>
    <row r="2478" spans="1:8" x14ac:dyDescent="0.25">
      <c r="A2478">
        <v>11422</v>
      </c>
      <c r="B2478" t="s">
        <v>1309</v>
      </c>
      <c r="C2478" t="s">
        <v>93</v>
      </c>
      <c r="D2478" t="s">
        <v>413</v>
      </c>
      <c r="E2478" t="s">
        <v>95</v>
      </c>
      <c r="F2478" t="s">
        <v>21</v>
      </c>
      <c r="G2478" t="s">
        <v>3133</v>
      </c>
      <c r="H2478" s="8">
        <v>92557</v>
      </c>
    </row>
    <row r="2479" spans="1:8" x14ac:dyDescent="0.25">
      <c r="A2479">
        <v>11423</v>
      </c>
      <c r="B2479" t="s">
        <v>5</v>
      </c>
      <c r="C2479" t="s">
        <v>1536</v>
      </c>
      <c r="D2479" t="s">
        <v>484</v>
      </c>
      <c r="E2479" t="s">
        <v>95</v>
      </c>
      <c r="F2479" t="s">
        <v>9</v>
      </c>
      <c r="G2479" t="s">
        <v>3586</v>
      </c>
      <c r="H2479" s="8">
        <v>725</v>
      </c>
    </row>
    <row r="2480" spans="1:8" x14ac:dyDescent="0.25">
      <c r="A2480">
        <v>11426</v>
      </c>
      <c r="B2480" t="s">
        <v>5</v>
      </c>
      <c r="C2480" t="s">
        <v>93</v>
      </c>
      <c r="D2480" t="s">
        <v>107</v>
      </c>
      <c r="E2480" t="s">
        <v>8</v>
      </c>
      <c r="F2480" t="s">
        <v>9</v>
      </c>
      <c r="G2480" t="s">
        <v>1347</v>
      </c>
      <c r="H2480" s="8">
        <v>725</v>
      </c>
    </row>
    <row r="2481" spans="1:8" x14ac:dyDescent="0.25">
      <c r="A2481">
        <v>11427</v>
      </c>
      <c r="B2481" t="s">
        <v>2774</v>
      </c>
      <c r="C2481" t="s">
        <v>967</v>
      </c>
      <c r="D2481" t="s">
        <v>2169</v>
      </c>
      <c r="E2481" t="s">
        <v>27</v>
      </c>
      <c r="F2481" t="s">
        <v>21</v>
      </c>
      <c r="G2481" t="s">
        <v>4675</v>
      </c>
      <c r="H2481" s="8">
        <v>90255</v>
      </c>
    </row>
    <row r="2482" spans="1:8" x14ac:dyDescent="0.25">
      <c r="A2482">
        <v>11436</v>
      </c>
      <c r="B2482" t="s">
        <v>5</v>
      </c>
      <c r="C2482" t="s">
        <v>93</v>
      </c>
      <c r="D2482" t="s">
        <v>3910</v>
      </c>
      <c r="E2482" t="s">
        <v>8</v>
      </c>
      <c r="F2482" t="s">
        <v>9</v>
      </c>
      <c r="G2482" t="s">
        <v>5014</v>
      </c>
      <c r="H2482" s="8">
        <v>725</v>
      </c>
    </row>
    <row r="2483" spans="1:8" x14ac:dyDescent="0.25">
      <c r="A2483">
        <v>11438</v>
      </c>
      <c r="B2483" t="s">
        <v>5</v>
      </c>
      <c r="C2483" t="s">
        <v>93</v>
      </c>
      <c r="D2483" t="s">
        <v>1345</v>
      </c>
      <c r="E2483" t="s">
        <v>8</v>
      </c>
      <c r="F2483" t="s">
        <v>9</v>
      </c>
      <c r="G2483" t="s">
        <v>1346</v>
      </c>
      <c r="H2483" s="8">
        <v>725</v>
      </c>
    </row>
    <row r="2484" spans="1:8" x14ac:dyDescent="0.25">
      <c r="A2484">
        <v>11442</v>
      </c>
      <c r="B2484" t="s">
        <v>5</v>
      </c>
      <c r="C2484" t="s">
        <v>1399</v>
      </c>
      <c r="D2484" t="s">
        <v>2746</v>
      </c>
      <c r="E2484" t="s">
        <v>8</v>
      </c>
      <c r="F2484" t="s">
        <v>9</v>
      </c>
      <c r="G2484" t="s">
        <v>2747</v>
      </c>
      <c r="H2484" s="8">
        <v>725</v>
      </c>
    </row>
    <row r="2485" spans="1:8" x14ac:dyDescent="0.25">
      <c r="A2485">
        <v>11444</v>
      </c>
      <c r="B2485" t="s">
        <v>117</v>
      </c>
      <c r="C2485" t="s">
        <v>1188</v>
      </c>
      <c r="D2485" t="s">
        <v>2002</v>
      </c>
      <c r="E2485" t="s">
        <v>27</v>
      </c>
      <c r="F2485" t="s">
        <v>21</v>
      </c>
      <c r="G2485" t="s">
        <v>4752</v>
      </c>
      <c r="H2485" s="8">
        <v>92109</v>
      </c>
    </row>
    <row r="2486" spans="1:8" x14ac:dyDescent="0.25">
      <c r="A2486">
        <v>11447</v>
      </c>
      <c r="B2486" t="s">
        <v>2492</v>
      </c>
      <c r="C2486" t="s">
        <v>1039</v>
      </c>
      <c r="D2486" t="s">
        <v>107</v>
      </c>
      <c r="E2486" t="s">
        <v>27</v>
      </c>
      <c r="F2486" t="s">
        <v>1145</v>
      </c>
      <c r="G2486" t="s">
        <v>4373</v>
      </c>
      <c r="H2486" s="8">
        <v>53511</v>
      </c>
    </row>
    <row r="2487" spans="1:8" x14ac:dyDescent="0.25">
      <c r="A2487">
        <v>11450</v>
      </c>
      <c r="B2487" t="s">
        <v>1688</v>
      </c>
      <c r="C2487" t="s">
        <v>886</v>
      </c>
      <c r="D2487" t="s">
        <v>685</v>
      </c>
      <c r="E2487" t="s">
        <v>8</v>
      </c>
      <c r="F2487" t="s">
        <v>114</v>
      </c>
      <c r="G2487" t="s">
        <v>4385</v>
      </c>
      <c r="H2487" s="8">
        <v>78040</v>
      </c>
    </row>
    <row r="2488" spans="1:8" x14ac:dyDescent="0.25">
      <c r="A2488">
        <v>11452</v>
      </c>
      <c r="B2488" t="s">
        <v>2501</v>
      </c>
      <c r="C2488" t="s">
        <v>1188</v>
      </c>
      <c r="D2488" t="s">
        <v>4517</v>
      </c>
      <c r="E2488" t="s">
        <v>95</v>
      </c>
      <c r="F2488" t="s">
        <v>448</v>
      </c>
      <c r="G2488" t="s">
        <v>4592</v>
      </c>
      <c r="H2488" s="8">
        <v>33023</v>
      </c>
    </row>
    <row r="2489" spans="1:8" x14ac:dyDescent="0.25">
      <c r="A2489">
        <v>11454</v>
      </c>
      <c r="B2489" t="s">
        <v>710</v>
      </c>
      <c r="C2489" t="s">
        <v>3142</v>
      </c>
      <c r="D2489" t="s">
        <v>1282</v>
      </c>
      <c r="E2489" t="s">
        <v>95</v>
      </c>
      <c r="F2489" t="s">
        <v>448</v>
      </c>
      <c r="G2489" t="s">
        <v>3143</v>
      </c>
      <c r="H2489" s="8">
        <v>33324</v>
      </c>
    </row>
    <row r="2490" spans="1:8" x14ac:dyDescent="0.25">
      <c r="A2490">
        <v>11455</v>
      </c>
      <c r="B2490" t="s">
        <v>5</v>
      </c>
      <c r="C2490" t="s">
        <v>93</v>
      </c>
      <c r="D2490" t="s">
        <v>1864</v>
      </c>
      <c r="E2490" t="s">
        <v>8</v>
      </c>
      <c r="F2490" t="s">
        <v>9</v>
      </c>
      <c r="G2490" t="s">
        <v>4048</v>
      </c>
      <c r="H2490" s="8">
        <v>725</v>
      </c>
    </row>
    <row r="2491" spans="1:8" x14ac:dyDescent="0.25">
      <c r="A2491">
        <v>11459</v>
      </c>
      <c r="B2491" t="s">
        <v>2870</v>
      </c>
      <c r="C2491" t="s">
        <v>93</v>
      </c>
      <c r="D2491" t="s">
        <v>107</v>
      </c>
      <c r="E2491" t="s">
        <v>8</v>
      </c>
      <c r="F2491" t="s">
        <v>21</v>
      </c>
      <c r="G2491" t="s">
        <v>1047</v>
      </c>
      <c r="H2491" s="8">
        <v>92703</v>
      </c>
    </row>
    <row r="2492" spans="1:8" x14ac:dyDescent="0.25">
      <c r="A2492">
        <v>11465</v>
      </c>
      <c r="B2492" t="s">
        <v>1100</v>
      </c>
      <c r="C2492" t="s">
        <v>93</v>
      </c>
      <c r="D2492" t="s">
        <v>107</v>
      </c>
      <c r="E2492" t="s">
        <v>95</v>
      </c>
      <c r="F2492" t="s">
        <v>21</v>
      </c>
      <c r="G2492" t="s">
        <v>5312</v>
      </c>
      <c r="H2492" s="8">
        <v>94587</v>
      </c>
    </row>
    <row r="2493" spans="1:8" x14ac:dyDescent="0.25">
      <c r="A2493">
        <v>11472</v>
      </c>
      <c r="B2493" t="s">
        <v>5</v>
      </c>
      <c r="C2493" t="s">
        <v>948</v>
      </c>
      <c r="D2493" t="s">
        <v>819</v>
      </c>
      <c r="E2493" t="s">
        <v>27</v>
      </c>
      <c r="F2493" t="s">
        <v>9</v>
      </c>
      <c r="G2493" t="s">
        <v>4069</v>
      </c>
      <c r="H2493" s="8">
        <v>725</v>
      </c>
    </row>
    <row r="2494" spans="1:8" x14ac:dyDescent="0.25">
      <c r="A2494">
        <v>11475</v>
      </c>
      <c r="B2494" t="s">
        <v>699</v>
      </c>
      <c r="C2494" t="s">
        <v>93</v>
      </c>
      <c r="D2494" t="s">
        <v>2153</v>
      </c>
      <c r="E2494" t="s">
        <v>95</v>
      </c>
      <c r="F2494" t="s">
        <v>114</v>
      </c>
      <c r="G2494" t="s">
        <v>4089</v>
      </c>
      <c r="H2494" s="8">
        <v>77083</v>
      </c>
    </row>
    <row r="2495" spans="1:8" x14ac:dyDescent="0.25">
      <c r="A2495">
        <v>11488</v>
      </c>
      <c r="B2495" t="s">
        <v>854</v>
      </c>
      <c r="C2495" t="s">
        <v>93</v>
      </c>
      <c r="D2495" t="s">
        <v>1093</v>
      </c>
      <c r="E2495" t="s">
        <v>27</v>
      </c>
      <c r="F2495" t="s">
        <v>108</v>
      </c>
      <c r="G2495" t="s">
        <v>5021</v>
      </c>
      <c r="H2495" s="8">
        <v>97303</v>
      </c>
    </row>
    <row r="2496" spans="1:8" x14ac:dyDescent="0.25">
      <c r="A2496">
        <v>11489</v>
      </c>
      <c r="B2496" t="s">
        <v>254</v>
      </c>
      <c r="C2496" t="s">
        <v>1406</v>
      </c>
      <c r="D2496" t="s">
        <v>852</v>
      </c>
      <c r="E2496" t="s">
        <v>27</v>
      </c>
      <c r="F2496" t="s">
        <v>55</v>
      </c>
      <c r="G2496" t="s">
        <v>536</v>
      </c>
      <c r="H2496" s="8">
        <v>60613</v>
      </c>
    </row>
    <row r="2497" spans="1:8" x14ac:dyDescent="0.25">
      <c r="A2497">
        <v>11491</v>
      </c>
      <c r="B2497" t="s">
        <v>995</v>
      </c>
      <c r="C2497" t="s">
        <v>1191</v>
      </c>
      <c r="D2497" t="s">
        <v>107</v>
      </c>
      <c r="E2497" t="s">
        <v>95</v>
      </c>
      <c r="F2497" t="s">
        <v>283</v>
      </c>
      <c r="G2497" t="s">
        <v>5598</v>
      </c>
      <c r="H2497" s="8">
        <v>23454</v>
      </c>
    </row>
    <row r="2498" spans="1:8" x14ac:dyDescent="0.25">
      <c r="A2498">
        <v>11495</v>
      </c>
      <c r="B2498" t="s">
        <v>254</v>
      </c>
      <c r="C2498" t="s">
        <v>93</v>
      </c>
      <c r="D2498" t="s">
        <v>107</v>
      </c>
      <c r="E2498" t="s">
        <v>8</v>
      </c>
      <c r="F2498" t="s">
        <v>55</v>
      </c>
      <c r="G2498" t="s">
        <v>4935</v>
      </c>
      <c r="H2498" s="8">
        <v>60613</v>
      </c>
    </row>
    <row r="2499" spans="1:8" x14ac:dyDescent="0.25">
      <c r="A2499">
        <v>11502</v>
      </c>
      <c r="B2499" t="s">
        <v>5</v>
      </c>
      <c r="C2499" t="s">
        <v>93</v>
      </c>
      <c r="D2499" t="s">
        <v>781</v>
      </c>
      <c r="E2499" t="s">
        <v>8</v>
      </c>
      <c r="F2499" t="s">
        <v>9</v>
      </c>
      <c r="G2499" t="s">
        <v>4280</v>
      </c>
      <c r="H2499" s="8">
        <v>725</v>
      </c>
    </row>
    <row r="2500" spans="1:8" x14ac:dyDescent="0.25">
      <c r="A2500">
        <v>11503</v>
      </c>
      <c r="B2500" t="s">
        <v>1784</v>
      </c>
      <c r="C2500" t="s">
        <v>535</v>
      </c>
      <c r="D2500" t="s">
        <v>1785</v>
      </c>
      <c r="E2500" t="s">
        <v>27</v>
      </c>
      <c r="F2500" t="s">
        <v>381</v>
      </c>
      <c r="G2500" t="s">
        <v>1786</v>
      </c>
      <c r="H2500" s="8">
        <v>48601</v>
      </c>
    </row>
    <row r="2501" spans="1:8" x14ac:dyDescent="0.25">
      <c r="A2501">
        <v>11514</v>
      </c>
      <c r="B2501" t="s">
        <v>635</v>
      </c>
      <c r="C2501" t="s">
        <v>977</v>
      </c>
      <c r="D2501" t="s">
        <v>3630</v>
      </c>
      <c r="E2501" t="s">
        <v>95</v>
      </c>
      <c r="F2501" t="s">
        <v>448</v>
      </c>
      <c r="G2501" t="s">
        <v>5552</v>
      </c>
      <c r="H2501" s="8">
        <v>32308</v>
      </c>
    </row>
    <row r="2502" spans="1:8" x14ac:dyDescent="0.25">
      <c r="A2502">
        <v>11516</v>
      </c>
      <c r="B2502" t="s">
        <v>2270</v>
      </c>
      <c r="C2502" t="s">
        <v>787</v>
      </c>
      <c r="D2502" t="s">
        <v>107</v>
      </c>
      <c r="E2502" t="s">
        <v>8</v>
      </c>
      <c r="F2502" t="s">
        <v>55</v>
      </c>
      <c r="G2502" t="s">
        <v>3117</v>
      </c>
      <c r="H2502" s="8">
        <v>60188</v>
      </c>
    </row>
    <row r="2503" spans="1:8" x14ac:dyDescent="0.25">
      <c r="A2503">
        <v>11519</v>
      </c>
      <c r="B2503" t="s">
        <v>837</v>
      </c>
      <c r="C2503" t="s">
        <v>755</v>
      </c>
      <c r="D2503" t="s">
        <v>107</v>
      </c>
      <c r="E2503" t="s">
        <v>8</v>
      </c>
      <c r="F2503" t="s">
        <v>381</v>
      </c>
      <c r="G2503" t="s">
        <v>838</v>
      </c>
      <c r="H2503" s="8">
        <v>48843</v>
      </c>
    </row>
    <row r="2504" spans="1:8" x14ac:dyDescent="0.25">
      <c r="A2504">
        <v>11522</v>
      </c>
      <c r="B2504" t="s">
        <v>897</v>
      </c>
      <c r="C2504" t="s">
        <v>762</v>
      </c>
      <c r="D2504" t="s">
        <v>107</v>
      </c>
      <c r="E2504" t="s">
        <v>95</v>
      </c>
      <c r="F2504" t="s">
        <v>9</v>
      </c>
      <c r="G2504" t="s">
        <v>898</v>
      </c>
      <c r="H2504" s="8">
        <v>674</v>
      </c>
    </row>
    <row r="2505" spans="1:8" x14ac:dyDescent="0.25">
      <c r="A2505">
        <v>11525</v>
      </c>
      <c r="B2505" t="s">
        <v>495</v>
      </c>
      <c r="C2505" t="s">
        <v>93</v>
      </c>
      <c r="D2505" t="s">
        <v>1291</v>
      </c>
      <c r="E2505" t="s">
        <v>8</v>
      </c>
      <c r="F2505" t="s">
        <v>88</v>
      </c>
      <c r="G2505" t="s">
        <v>3260</v>
      </c>
      <c r="H2505" s="8">
        <v>11209</v>
      </c>
    </row>
    <row r="2506" spans="1:8" x14ac:dyDescent="0.25">
      <c r="A2506">
        <v>11528</v>
      </c>
      <c r="B2506" t="s">
        <v>259</v>
      </c>
      <c r="C2506" t="s">
        <v>1188</v>
      </c>
      <c r="D2506" t="s">
        <v>1264</v>
      </c>
      <c r="E2506" t="s">
        <v>95</v>
      </c>
      <c r="F2506" t="s">
        <v>242</v>
      </c>
      <c r="G2506" t="s">
        <v>3323</v>
      </c>
      <c r="H2506" s="8">
        <v>21061</v>
      </c>
    </row>
    <row r="2507" spans="1:8" x14ac:dyDescent="0.25">
      <c r="A2507">
        <v>11534</v>
      </c>
      <c r="B2507" t="s">
        <v>5</v>
      </c>
      <c r="C2507" t="s">
        <v>93</v>
      </c>
      <c r="D2507" t="s">
        <v>53</v>
      </c>
      <c r="E2507" t="s">
        <v>8</v>
      </c>
      <c r="F2507" t="s">
        <v>9</v>
      </c>
      <c r="G2507" t="s">
        <v>4512</v>
      </c>
      <c r="H2507" s="8">
        <v>725</v>
      </c>
    </row>
    <row r="2508" spans="1:8" x14ac:dyDescent="0.25">
      <c r="A2508">
        <v>11535</v>
      </c>
      <c r="B2508" t="s">
        <v>1652</v>
      </c>
      <c r="C2508" t="s">
        <v>1406</v>
      </c>
      <c r="D2508" t="s">
        <v>4931</v>
      </c>
      <c r="E2508" t="s">
        <v>8</v>
      </c>
      <c r="F2508" t="s">
        <v>381</v>
      </c>
      <c r="G2508" t="s">
        <v>4991</v>
      </c>
      <c r="H2508" s="8">
        <v>48197</v>
      </c>
    </row>
    <row r="2509" spans="1:8" x14ac:dyDescent="0.25">
      <c r="A2509">
        <v>11542</v>
      </c>
      <c r="B2509" t="s">
        <v>5</v>
      </c>
      <c r="C2509" t="s">
        <v>93</v>
      </c>
      <c r="D2509" t="s">
        <v>951</v>
      </c>
      <c r="E2509" t="s">
        <v>27</v>
      </c>
      <c r="F2509" t="s">
        <v>9</v>
      </c>
      <c r="G2509" t="s">
        <v>952</v>
      </c>
      <c r="H2509" s="8">
        <v>725</v>
      </c>
    </row>
    <row r="2510" spans="1:8" x14ac:dyDescent="0.25">
      <c r="A2510">
        <v>11545</v>
      </c>
      <c r="B2510" t="s">
        <v>5</v>
      </c>
      <c r="C2510" t="s">
        <v>93</v>
      </c>
      <c r="D2510" t="s">
        <v>675</v>
      </c>
      <c r="E2510" t="s">
        <v>8</v>
      </c>
      <c r="F2510" t="s">
        <v>9</v>
      </c>
      <c r="G2510" t="s">
        <v>5121</v>
      </c>
      <c r="H2510" s="8">
        <v>725</v>
      </c>
    </row>
    <row r="2511" spans="1:8" x14ac:dyDescent="0.25">
      <c r="A2511">
        <v>11546</v>
      </c>
      <c r="B2511" t="s">
        <v>3238</v>
      </c>
      <c r="C2511" t="s">
        <v>93</v>
      </c>
      <c r="D2511" t="s">
        <v>3736</v>
      </c>
      <c r="E2511" t="s">
        <v>27</v>
      </c>
      <c r="F2511" t="s">
        <v>1249</v>
      </c>
      <c r="G2511" t="s">
        <v>5204</v>
      </c>
      <c r="H2511" s="8">
        <v>67401</v>
      </c>
    </row>
    <row r="2512" spans="1:8" x14ac:dyDescent="0.25">
      <c r="A2512">
        <v>11547</v>
      </c>
      <c r="B2512" t="s">
        <v>1938</v>
      </c>
      <c r="C2512" t="s">
        <v>1153</v>
      </c>
      <c r="D2512" t="s">
        <v>107</v>
      </c>
      <c r="E2512" t="s">
        <v>8</v>
      </c>
      <c r="F2512" t="s">
        <v>21</v>
      </c>
      <c r="G2512" t="s">
        <v>387</v>
      </c>
      <c r="H2512" s="8">
        <v>92025</v>
      </c>
    </row>
    <row r="2513" spans="1:8" x14ac:dyDescent="0.25">
      <c r="A2513">
        <v>11564</v>
      </c>
      <c r="B2513" t="s">
        <v>5</v>
      </c>
      <c r="C2513" t="s">
        <v>93</v>
      </c>
      <c r="D2513" t="s">
        <v>1699</v>
      </c>
      <c r="E2513" t="s">
        <v>27</v>
      </c>
      <c r="F2513" t="s">
        <v>9</v>
      </c>
      <c r="G2513" t="s">
        <v>5347</v>
      </c>
      <c r="H2513" s="8">
        <v>725</v>
      </c>
    </row>
    <row r="2514" spans="1:8" x14ac:dyDescent="0.25">
      <c r="A2514">
        <v>11565</v>
      </c>
      <c r="B2514" t="s">
        <v>784</v>
      </c>
      <c r="C2514" t="s">
        <v>795</v>
      </c>
      <c r="D2514" t="s">
        <v>796</v>
      </c>
      <c r="E2514" t="s">
        <v>8</v>
      </c>
      <c r="F2514" t="s">
        <v>114</v>
      </c>
      <c r="G2514" t="s">
        <v>797</v>
      </c>
      <c r="H2514" s="8">
        <v>78550</v>
      </c>
    </row>
    <row r="2515" spans="1:8" x14ac:dyDescent="0.25">
      <c r="A2515">
        <v>11580</v>
      </c>
      <c r="B2515" t="s">
        <v>5</v>
      </c>
      <c r="C2515" t="s">
        <v>106</v>
      </c>
      <c r="D2515" t="s">
        <v>107</v>
      </c>
      <c r="E2515" t="s">
        <v>27</v>
      </c>
      <c r="F2515" t="s">
        <v>9</v>
      </c>
      <c r="G2515" t="s">
        <v>5040</v>
      </c>
      <c r="H2515" s="8">
        <v>725</v>
      </c>
    </row>
    <row r="2516" spans="1:8" x14ac:dyDescent="0.25">
      <c r="A2516">
        <v>11584</v>
      </c>
      <c r="B2516" t="s">
        <v>5</v>
      </c>
      <c r="C2516" t="s">
        <v>2441</v>
      </c>
      <c r="D2516" t="s">
        <v>3799</v>
      </c>
      <c r="E2516" t="s">
        <v>8</v>
      </c>
      <c r="F2516" t="s">
        <v>9</v>
      </c>
      <c r="G2516" t="s">
        <v>3800</v>
      </c>
      <c r="H2516" s="8">
        <v>725</v>
      </c>
    </row>
    <row r="2517" spans="1:8" x14ac:dyDescent="0.25">
      <c r="A2517">
        <v>11589</v>
      </c>
      <c r="B2517" t="s">
        <v>3934</v>
      </c>
      <c r="C2517" t="s">
        <v>93</v>
      </c>
      <c r="D2517" t="s">
        <v>264</v>
      </c>
      <c r="E2517" t="s">
        <v>8</v>
      </c>
      <c r="F2517" t="s">
        <v>1195</v>
      </c>
      <c r="G2517" t="s">
        <v>4486</v>
      </c>
      <c r="H2517" s="8">
        <v>98031</v>
      </c>
    </row>
    <row r="2518" spans="1:8" x14ac:dyDescent="0.25">
      <c r="A2518">
        <v>11593</v>
      </c>
      <c r="B2518" t="s">
        <v>5</v>
      </c>
      <c r="C2518" t="s">
        <v>67</v>
      </c>
      <c r="D2518" t="s">
        <v>1719</v>
      </c>
      <c r="E2518" t="s">
        <v>8</v>
      </c>
      <c r="F2518" t="s">
        <v>9</v>
      </c>
      <c r="G2518" t="s">
        <v>1760</v>
      </c>
      <c r="H2518" s="8">
        <v>725</v>
      </c>
    </row>
    <row r="2519" spans="1:8" x14ac:dyDescent="0.25">
      <c r="A2519">
        <v>11601</v>
      </c>
      <c r="B2519" t="s">
        <v>1645</v>
      </c>
      <c r="C2519" t="s">
        <v>488</v>
      </c>
      <c r="D2519" t="s">
        <v>4740</v>
      </c>
      <c r="E2519" t="s">
        <v>8</v>
      </c>
      <c r="F2519" t="s">
        <v>190</v>
      </c>
      <c r="G2519" t="s">
        <v>5279</v>
      </c>
      <c r="H2519" s="8">
        <v>85301</v>
      </c>
    </row>
    <row r="2520" spans="1:8" x14ac:dyDescent="0.25">
      <c r="A2520">
        <v>11606</v>
      </c>
      <c r="B2520" t="s">
        <v>1276</v>
      </c>
      <c r="C2520" t="s">
        <v>93</v>
      </c>
      <c r="D2520" t="s">
        <v>1277</v>
      </c>
      <c r="E2520" t="s">
        <v>8</v>
      </c>
      <c r="F2520" t="s">
        <v>341</v>
      </c>
      <c r="G2520" t="s">
        <v>1278</v>
      </c>
      <c r="H2520" s="8">
        <v>27502</v>
      </c>
    </row>
    <row r="2521" spans="1:8" x14ac:dyDescent="0.25">
      <c r="A2521">
        <v>11611</v>
      </c>
      <c r="B2521" t="s">
        <v>4656</v>
      </c>
      <c r="C2521" t="s">
        <v>1317</v>
      </c>
      <c r="D2521" t="s">
        <v>1221</v>
      </c>
      <c r="E2521" t="s">
        <v>27</v>
      </c>
      <c r="F2521" t="s">
        <v>629</v>
      </c>
      <c r="G2521" t="s">
        <v>4921</v>
      </c>
      <c r="H2521" s="8">
        <v>70003</v>
      </c>
    </row>
    <row r="2522" spans="1:8" x14ac:dyDescent="0.25">
      <c r="A2522">
        <v>11622</v>
      </c>
      <c r="B2522" t="s">
        <v>5</v>
      </c>
      <c r="C2522" t="s">
        <v>93</v>
      </c>
      <c r="D2522" t="s">
        <v>107</v>
      </c>
      <c r="E2522" t="s">
        <v>8</v>
      </c>
      <c r="F2522" t="s">
        <v>9</v>
      </c>
      <c r="G2522" t="s">
        <v>2221</v>
      </c>
      <c r="H2522" s="8">
        <v>725</v>
      </c>
    </row>
    <row r="2523" spans="1:8" x14ac:dyDescent="0.25">
      <c r="A2523">
        <v>11628</v>
      </c>
      <c r="B2523" t="s">
        <v>862</v>
      </c>
      <c r="C2523" t="s">
        <v>1824</v>
      </c>
      <c r="D2523" t="s">
        <v>1825</v>
      </c>
      <c r="E2523" t="s">
        <v>8</v>
      </c>
      <c r="F2523" t="s">
        <v>478</v>
      </c>
      <c r="G2523" t="s">
        <v>1826</v>
      </c>
      <c r="H2523" s="8">
        <v>89119</v>
      </c>
    </row>
    <row r="2524" spans="1:8" x14ac:dyDescent="0.25">
      <c r="A2524">
        <v>11629</v>
      </c>
      <c r="B2524" t="s">
        <v>5</v>
      </c>
      <c r="C2524" t="s">
        <v>106</v>
      </c>
      <c r="D2524" t="s">
        <v>107</v>
      </c>
      <c r="E2524" t="s">
        <v>8</v>
      </c>
      <c r="F2524" t="s">
        <v>9</v>
      </c>
      <c r="G2524" t="s">
        <v>5276</v>
      </c>
      <c r="H2524" s="8">
        <v>725</v>
      </c>
    </row>
    <row r="2525" spans="1:8" x14ac:dyDescent="0.25">
      <c r="A2525">
        <v>11636</v>
      </c>
      <c r="B2525" t="s">
        <v>254</v>
      </c>
      <c r="C2525" t="s">
        <v>2002</v>
      </c>
      <c r="D2525" t="s">
        <v>1661</v>
      </c>
      <c r="E2525" t="s">
        <v>8</v>
      </c>
      <c r="F2525" t="s">
        <v>55</v>
      </c>
      <c r="G2525" t="s">
        <v>2745</v>
      </c>
      <c r="H2525" s="8">
        <v>60637</v>
      </c>
    </row>
    <row r="2526" spans="1:8" x14ac:dyDescent="0.25">
      <c r="A2526">
        <v>11638</v>
      </c>
      <c r="B2526" t="s">
        <v>2095</v>
      </c>
      <c r="C2526" t="s">
        <v>397</v>
      </c>
      <c r="D2526" t="s">
        <v>2155</v>
      </c>
      <c r="E2526" t="s">
        <v>8</v>
      </c>
      <c r="F2526" t="s">
        <v>88</v>
      </c>
      <c r="G2526" t="s">
        <v>2156</v>
      </c>
      <c r="H2526" s="8">
        <v>11717</v>
      </c>
    </row>
    <row r="2527" spans="1:8" x14ac:dyDescent="0.25">
      <c r="A2527">
        <v>11641</v>
      </c>
      <c r="B2527" t="s">
        <v>984</v>
      </c>
      <c r="C2527" t="s">
        <v>93</v>
      </c>
      <c r="D2527" t="s">
        <v>54</v>
      </c>
      <c r="E2527" t="s">
        <v>8</v>
      </c>
      <c r="F2527" t="s">
        <v>986</v>
      </c>
      <c r="G2527" t="s">
        <v>4365</v>
      </c>
      <c r="H2527" s="8">
        <v>2895</v>
      </c>
    </row>
    <row r="2528" spans="1:8" x14ac:dyDescent="0.25">
      <c r="A2528">
        <v>11643</v>
      </c>
      <c r="B2528" t="s">
        <v>2386</v>
      </c>
      <c r="C2528" t="s">
        <v>1080</v>
      </c>
      <c r="D2528" t="s">
        <v>1204</v>
      </c>
      <c r="E2528" t="s">
        <v>8</v>
      </c>
      <c r="F2528" t="s">
        <v>36</v>
      </c>
      <c r="G2528" t="s">
        <v>3054</v>
      </c>
      <c r="H2528" s="8">
        <v>2124</v>
      </c>
    </row>
    <row r="2529" spans="1:8" x14ac:dyDescent="0.25">
      <c r="A2529">
        <v>11644</v>
      </c>
      <c r="B2529" t="s">
        <v>5</v>
      </c>
      <c r="C2529" t="s">
        <v>1705</v>
      </c>
      <c r="D2529" t="s">
        <v>107</v>
      </c>
      <c r="E2529" t="s">
        <v>8</v>
      </c>
      <c r="F2529" t="s">
        <v>9</v>
      </c>
      <c r="G2529" t="s">
        <v>5546</v>
      </c>
      <c r="H2529" s="8">
        <v>725</v>
      </c>
    </row>
    <row r="2530" spans="1:8" x14ac:dyDescent="0.25">
      <c r="A2530">
        <v>11653</v>
      </c>
      <c r="B2530" t="s">
        <v>5</v>
      </c>
      <c r="C2530" t="s">
        <v>1951</v>
      </c>
      <c r="D2530" t="s">
        <v>739</v>
      </c>
      <c r="E2530" t="s">
        <v>8</v>
      </c>
      <c r="F2530" t="s">
        <v>9</v>
      </c>
      <c r="G2530" t="s">
        <v>2794</v>
      </c>
      <c r="H2530" s="8">
        <v>725</v>
      </c>
    </row>
    <row r="2531" spans="1:8" x14ac:dyDescent="0.25">
      <c r="A2531">
        <v>11658</v>
      </c>
      <c r="B2531" t="s">
        <v>443</v>
      </c>
      <c r="C2531" t="s">
        <v>93</v>
      </c>
      <c r="D2531" t="s">
        <v>574</v>
      </c>
      <c r="E2531" t="s">
        <v>8</v>
      </c>
      <c r="F2531" t="s">
        <v>108</v>
      </c>
      <c r="G2531" t="s">
        <v>4355</v>
      </c>
      <c r="H2531" s="8">
        <v>97223</v>
      </c>
    </row>
    <row r="2532" spans="1:8" x14ac:dyDescent="0.25">
      <c r="A2532">
        <v>11660</v>
      </c>
      <c r="B2532" t="s">
        <v>1538</v>
      </c>
      <c r="C2532" t="s">
        <v>93</v>
      </c>
      <c r="D2532" t="s">
        <v>649</v>
      </c>
      <c r="E2532" t="s">
        <v>8</v>
      </c>
      <c r="F2532" t="s">
        <v>21</v>
      </c>
      <c r="G2532" t="s">
        <v>2555</v>
      </c>
      <c r="H2532" s="8">
        <v>95828</v>
      </c>
    </row>
    <row r="2533" spans="1:8" x14ac:dyDescent="0.25">
      <c r="A2533">
        <v>11662</v>
      </c>
      <c r="B2533" t="s">
        <v>5</v>
      </c>
      <c r="C2533" t="s">
        <v>93</v>
      </c>
      <c r="D2533" t="s">
        <v>107</v>
      </c>
      <c r="E2533" t="s">
        <v>95</v>
      </c>
      <c r="F2533" t="s">
        <v>9</v>
      </c>
      <c r="G2533" t="s">
        <v>1077</v>
      </c>
      <c r="H2533" s="8">
        <v>725</v>
      </c>
    </row>
    <row r="2534" spans="1:8" x14ac:dyDescent="0.25">
      <c r="A2534">
        <v>11663</v>
      </c>
      <c r="B2534" t="s">
        <v>3008</v>
      </c>
      <c r="C2534" t="s">
        <v>2750</v>
      </c>
      <c r="D2534" t="s">
        <v>101</v>
      </c>
      <c r="E2534" t="s">
        <v>95</v>
      </c>
      <c r="F2534" t="s">
        <v>158</v>
      </c>
      <c r="G2534" t="s">
        <v>3215</v>
      </c>
      <c r="H2534" s="8">
        <v>38116</v>
      </c>
    </row>
    <row r="2535" spans="1:8" x14ac:dyDescent="0.25">
      <c r="A2535">
        <v>11670</v>
      </c>
      <c r="B2535" t="s">
        <v>5</v>
      </c>
      <c r="C2535" t="s">
        <v>3126</v>
      </c>
      <c r="D2535" t="s">
        <v>20</v>
      </c>
      <c r="E2535" t="s">
        <v>8</v>
      </c>
      <c r="F2535" t="s">
        <v>9</v>
      </c>
      <c r="G2535" t="s">
        <v>5622</v>
      </c>
      <c r="H2535" s="8">
        <v>725</v>
      </c>
    </row>
    <row r="2536" spans="1:8" x14ac:dyDescent="0.25">
      <c r="A2536">
        <v>11674</v>
      </c>
      <c r="B2536" t="s">
        <v>5</v>
      </c>
      <c r="C2536" t="s">
        <v>616</v>
      </c>
      <c r="D2536" t="s">
        <v>1303</v>
      </c>
      <c r="E2536" t="s">
        <v>8</v>
      </c>
      <c r="F2536" t="s">
        <v>9</v>
      </c>
      <c r="G2536" t="s">
        <v>4276</v>
      </c>
      <c r="H2536" s="8">
        <v>725</v>
      </c>
    </row>
    <row r="2537" spans="1:8" x14ac:dyDescent="0.25">
      <c r="A2537">
        <v>11678</v>
      </c>
      <c r="B2537" t="s">
        <v>5</v>
      </c>
      <c r="C2537" t="s">
        <v>1710</v>
      </c>
      <c r="D2537" t="s">
        <v>107</v>
      </c>
      <c r="E2537" t="s">
        <v>95</v>
      </c>
      <c r="F2537" t="s">
        <v>9</v>
      </c>
      <c r="G2537" t="s">
        <v>1709</v>
      </c>
      <c r="H2537" s="8">
        <v>725</v>
      </c>
    </row>
    <row r="2538" spans="1:8" x14ac:dyDescent="0.25">
      <c r="A2538">
        <v>11684</v>
      </c>
      <c r="B2538" t="s">
        <v>2836</v>
      </c>
      <c r="C2538" t="s">
        <v>2740</v>
      </c>
      <c r="D2538" t="s">
        <v>107</v>
      </c>
      <c r="E2538" t="s">
        <v>8</v>
      </c>
      <c r="F2538" t="s">
        <v>88</v>
      </c>
      <c r="G2538" t="s">
        <v>4990</v>
      </c>
      <c r="H2538" s="8">
        <v>11374</v>
      </c>
    </row>
    <row r="2539" spans="1:8" x14ac:dyDescent="0.25">
      <c r="A2539">
        <v>11689</v>
      </c>
      <c r="B2539" t="s">
        <v>5</v>
      </c>
      <c r="C2539" t="s">
        <v>1321</v>
      </c>
      <c r="D2539" t="s">
        <v>964</v>
      </c>
      <c r="E2539" t="s">
        <v>8</v>
      </c>
      <c r="F2539" t="s">
        <v>9</v>
      </c>
      <c r="G2539" t="s">
        <v>4089</v>
      </c>
      <c r="H2539" s="8">
        <v>725</v>
      </c>
    </row>
    <row r="2540" spans="1:8" x14ac:dyDescent="0.25">
      <c r="A2540">
        <v>11695</v>
      </c>
      <c r="B2540" t="s">
        <v>254</v>
      </c>
      <c r="C2540" t="s">
        <v>2047</v>
      </c>
      <c r="D2540" t="s">
        <v>910</v>
      </c>
      <c r="E2540" t="s">
        <v>27</v>
      </c>
      <c r="F2540" t="s">
        <v>55</v>
      </c>
      <c r="G2540" t="s">
        <v>5013</v>
      </c>
      <c r="H2540" s="8">
        <v>60629</v>
      </c>
    </row>
    <row r="2541" spans="1:8" x14ac:dyDescent="0.25">
      <c r="A2541">
        <v>11703</v>
      </c>
      <c r="B2541" t="s">
        <v>5</v>
      </c>
      <c r="C2541" t="s">
        <v>93</v>
      </c>
      <c r="D2541" t="s">
        <v>1961</v>
      </c>
      <c r="E2541" t="s">
        <v>8</v>
      </c>
      <c r="F2541" t="s">
        <v>9</v>
      </c>
      <c r="G2541" t="s">
        <v>2933</v>
      </c>
      <c r="H2541" s="8">
        <v>725</v>
      </c>
    </row>
    <row r="2542" spans="1:8" x14ac:dyDescent="0.25">
      <c r="A2542">
        <v>11705</v>
      </c>
      <c r="B2542" t="s">
        <v>5</v>
      </c>
      <c r="C2542" t="s">
        <v>1642</v>
      </c>
      <c r="D2542" t="s">
        <v>122</v>
      </c>
      <c r="E2542" t="s">
        <v>8</v>
      </c>
      <c r="F2542" t="s">
        <v>9</v>
      </c>
      <c r="G2542" t="s">
        <v>2437</v>
      </c>
      <c r="H2542" s="8">
        <v>725</v>
      </c>
    </row>
    <row r="2543" spans="1:8" x14ac:dyDescent="0.25">
      <c r="A2543">
        <v>11716</v>
      </c>
      <c r="B2543" t="s">
        <v>2830</v>
      </c>
      <c r="C2543" t="s">
        <v>112</v>
      </c>
      <c r="D2543" t="s">
        <v>413</v>
      </c>
      <c r="E2543" t="s">
        <v>8</v>
      </c>
      <c r="F2543" t="s">
        <v>153</v>
      </c>
      <c r="G2543" t="s">
        <v>4621</v>
      </c>
      <c r="H2543" s="8">
        <v>84010</v>
      </c>
    </row>
    <row r="2544" spans="1:8" x14ac:dyDescent="0.25">
      <c r="A2544">
        <v>11723</v>
      </c>
      <c r="B2544" t="s">
        <v>765</v>
      </c>
      <c r="C2544" t="s">
        <v>766</v>
      </c>
      <c r="D2544" t="s">
        <v>107</v>
      </c>
      <c r="E2544" t="s">
        <v>27</v>
      </c>
      <c r="F2544" t="s">
        <v>308</v>
      </c>
      <c r="G2544" t="s">
        <v>767</v>
      </c>
      <c r="H2544" s="8">
        <v>8302</v>
      </c>
    </row>
    <row r="2545" spans="1:8" x14ac:dyDescent="0.25">
      <c r="A2545">
        <v>11725</v>
      </c>
      <c r="B2545" t="s">
        <v>313</v>
      </c>
      <c r="C2545" t="s">
        <v>454</v>
      </c>
      <c r="D2545" t="s">
        <v>455</v>
      </c>
      <c r="E2545" t="s">
        <v>27</v>
      </c>
      <c r="F2545" t="s">
        <v>21</v>
      </c>
      <c r="G2545" t="s">
        <v>456</v>
      </c>
      <c r="H2545" s="8">
        <v>92882</v>
      </c>
    </row>
    <row r="2546" spans="1:8" x14ac:dyDescent="0.25">
      <c r="A2546">
        <v>11742</v>
      </c>
      <c r="B2546" t="s">
        <v>3523</v>
      </c>
      <c r="C2546" t="s">
        <v>1294</v>
      </c>
      <c r="D2546" t="s">
        <v>951</v>
      </c>
      <c r="E2546" t="s">
        <v>8</v>
      </c>
      <c r="F2546" t="s">
        <v>9</v>
      </c>
      <c r="G2546" t="s">
        <v>5070</v>
      </c>
      <c r="H2546" s="8">
        <v>685</v>
      </c>
    </row>
    <row r="2547" spans="1:8" x14ac:dyDescent="0.25">
      <c r="A2547">
        <v>11751</v>
      </c>
      <c r="B2547" t="s">
        <v>5</v>
      </c>
      <c r="C2547" t="s">
        <v>93</v>
      </c>
      <c r="D2547" t="s">
        <v>107</v>
      </c>
      <c r="E2547" t="s">
        <v>8</v>
      </c>
      <c r="F2547" t="s">
        <v>9</v>
      </c>
      <c r="G2547" t="s">
        <v>2443</v>
      </c>
      <c r="H2547" s="8">
        <v>725</v>
      </c>
    </row>
    <row r="2548" spans="1:8" x14ac:dyDescent="0.25">
      <c r="A2548">
        <v>11754</v>
      </c>
      <c r="B2548" t="s">
        <v>379</v>
      </c>
      <c r="C2548" t="s">
        <v>1381</v>
      </c>
      <c r="D2548" t="s">
        <v>107</v>
      </c>
      <c r="E2548" t="s">
        <v>27</v>
      </c>
      <c r="F2548" t="s">
        <v>381</v>
      </c>
      <c r="G2548" t="s">
        <v>5537</v>
      </c>
      <c r="H2548" s="8">
        <v>48187</v>
      </c>
    </row>
    <row r="2549" spans="1:8" x14ac:dyDescent="0.25">
      <c r="A2549">
        <v>11758</v>
      </c>
      <c r="B2549" t="s">
        <v>2795</v>
      </c>
      <c r="C2549" t="s">
        <v>1401</v>
      </c>
      <c r="D2549" t="s">
        <v>107</v>
      </c>
      <c r="E2549" t="s">
        <v>8</v>
      </c>
      <c r="F2549" t="s">
        <v>77</v>
      </c>
      <c r="G2549" t="s">
        <v>3384</v>
      </c>
      <c r="H2549" s="8">
        <v>19020</v>
      </c>
    </row>
    <row r="2550" spans="1:8" x14ac:dyDescent="0.25">
      <c r="A2550">
        <v>11762</v>
      </c>
      <c r="B2550" t="s">
        <v>1092</v>
      </c>
      <c r="C2550" t="s">
        <v>93</v>
      </c>
      <c r="D2550" t="s">
        <v>1711</v>
      </c>
      <c r="E2550" t="s">
        <v>8</v>
      </c>
      <c r="F2550" t="s">
        <v>448</v>
      </c>
      <c r="G2550" t="s">
        <v>5508</v>
      </c>
      <c r="H2550" s="8">
        <v>33614</v>
      </c>
    </row>
    <row r="2551" spans="1:8" x14ac:dyDescent="0.25">
      <c r="A2551">
        <v>11766</v>
      </c>
      <c r="B2551" t="s">
        <v>5</v>
      </c>
      <c r="C2551" t="s">
        <v>93</v>
      </c>
      <c r="D2551" t="s">
        <v>2255</v>
      </c>
      <c r="E2551" t="s">
        <v>8</v>
      </c>
      <c r="F2551" t="s">
        <v>9</v>
      </c>
      <c r="G2551" t="s">
        <v>3418</v>
      </c>
      <c r="H2551" s="8">
        <v>725</v>
      </c>
    </row>
    <row r="2552" spans="1:8" x14ac:dyDescent="0.25">
      <c r="A2552">
        <v>11769</v>
      </c>
      <c r="B2552" t="s">
        <v>5</v>
      </c>
      <c r="C2552" t="s">
        <v>93</v>
      </c>
      <c r="D2552" t="s">
        <v>1777</v>
      </c>
      <c r="E2552" t="s">
        <v>8</v>
      </c>
      <c r="F2552" t="s">
        <v>9</v>
      </c>
      <c r="G2552" t="s">
        <v>4731</v>
      </c>
      <c r="H2552" s="8">
        <v>725</v>
      </c>
    </row>
    <row r="2553" spans="1:8" x14ac:dyDescent="0.25">
      <c r="A2553">
        <v>11773</v>
      </c>
      <c r="B2553" t="s">
        <v>5</v>
      </c>
      <c r="C2553" t="s">
        <v>589</v>
      </c>
      <c r="D2553" t="s">
        <v>1597</v>
      </c>
      <c r="E2553" t="s">
        <v>27</v>
      </c>
      <c r="F2553" t="s">
        <v>9</v>
      </c>
      <c r="G2553" t="s">
        <v>1598</v>
      </c>
      <c r="H2553" s="8">
        <v>725</v>
      </c>
    </row>
    <row r="2554" spans="1:8" x14ac:dyDescent="0.25">
      <c r="A2554">
        <v>11777</v>
      </c>
      <c r="B2554" t="s">
        <v>503</v>
      </c>
      <c r="C2554" t="s">
        <v>1175</v>
      </c>
      <c r="D2554" t="s">
        <v>3998</v>
      </c>
      <c r="E2554" t="s">
        <v>8</v>
      </c>
      <c r="F2554" t="s">
        <v>1177</v>
      </c>
      <c r="G2554" t="s">
        <v>5140</v>
      </c>
      <c r="H2554" s="8">
        <v>88201</v>
      </c>
    </row>
    <row r="2555" spans="1:8" x14ac:dyDescent="0.25">
      <c r="A2555">
        <v>11795</v>
      </c>
      <c r="B2555" t="s">
        <v>656</v>
      </c>
      <c r="C2555" t="s">
        <v>631</v>
      </c>
      <c r="D2555" t="s">
        <v>2224</v>
      </c>
      <c r="E2555" t="s">
        <v>95</v>
      </c>
      <c r="F2555" t="s">
        <v>77</v>
      </c>
      <c r="G2555" t="s">
        <v>5681</v>
      </c>
      <c r="H2555" s="8">
        <v>19148</v>
      </c>
    </row>
    <row r="2556" spans="1:8" x14ac:dyDescent="0.25">
      <c r="A2556">
        <v>11802</v>
      </c>
      <c r="B2556" t="s">
        <v>5</v>
      </c>
      <c r="C2556" t="s">
        <v>93</v>
      </c>
      <c r="D2556" t="s">
        <v>1097</v>
      </c>
      <c r="E2556" t="s">
        <v>27</v>
      </c>
      <c r="F2556" t="s">
        <v>9</v>
      </c>
      <c r="G2556" t="s">
        <v>5615</v>
      </c>
      <c r="H2556" s="8">
        <v>725</v>
      </c>
    </row>
    <row r="2557" spans="1:8" x14ac:dyDescent="0.25">
      <c r="A2557">
        <v>11804</v>
      </c>
      <c r="B2557" t="s">
        <v>5</v>
      </c>
      <c r="C2557" t="s">
        <v>93</v>
      </c>
      <c r="D2557" t="s">
        <v>1084</v>
      </c>
      <c r="E2557" t="s">
        <v>8</v>
      </c>
      <c r="F2557" t="s">
        <v>9</v>
      </c>
      <c r="G2557" t="s">
        <v>5665</v>
      </c>
      <c r="H2557" s="8">
        <v>725</v>
      </c>
    </row>
    <row r="2558" spans="1:8" x14ac:dyDescent="0.25">
      <c r="A2558">
        <v>11809</v>
      </c>
      <c r="B2558" t="s">
        <v>1486</v>
      </c>
      <c r="C2558" t="s">
        <v>799</v>
      </c>
      <c r="D2558" t="s">
        <v>107</v>
      </c>
      <c r="E2558" t="s">
        <v>8</v>
      </c>
      <c r="F2558" t="s">
        <v>308</v>
      </c>
      <c r="G2558" t="s">
        <v>5462</v>
      </c>
      <c r="H2558" s="8">
        <v>7307</v>
      </c>
    </row>
    <row r="2559" spans="1:8" x14ac:dyDescent="0.25">
      <c r="A2559">
        <v>11823</v>
      </c>
      <c r="B2559" t="s">
        <v>4166</v>
      </c>
      <c r="C2559" t="s">
        <v>93</v>
      </c>
      <c r="D2559" t="s">
        <v>4732</v>
      </c>
      <c r="E2559" t="s">
        <v>27</v>
      </c>
      <c r="F2559" t="s">
        <v>729</v>
      </c>
      <c r="G2559" t="s">
        <v>4733</v>
      </c>
      <c r="H2559" s="8">
        <v>80110</v>
      </c>
    </row>
    <row r="2560" spans="1:8" x14ac:dyDescent="0.25">
      <c r="A2560">
        <v>11827</v>
      </c>
      <c r="B2560" t="s">
        <v>2501</v>
      </c>
      <c r="C2560" t="s">
        <v>93</v>
      </c>
      <c r="D2560" t="s">
        <v>107</v>
      </c>
      <c r="E2560" t="s">
        <v>8</v>
      </c>
      <c r="F2560" t="s">
        <v>448</v>
      </c>
      <c r="G2560" t="s">
        <v>3124</v>
      </c>
      <c r="H2560" s="8">
        <v>33021</v>
      </c>
    </row>
    <row r="2561" spans="1:8" x14ac:dyDescent="0.25">
      <c r="A2561">
        <v>11829</v>
      </c>
      <c r="B2561" t="s">
        <v>5</v>
      </c>
      <c r="C2561" t="s">
        <v>1039</v>
      </c>
      <c r="D2561" t="s">
        <v>107</v>
      </c>
      <c r="E2561" t="s">
        <v>27</v>
      </c>
      <c r="F2561" t="s">
        <v>9</v>
      </c>
      <c r="G2561" t="s">
        <v>2949</v>
      </c>
      <c r="H2561" s="8">
        <v>725</v>
      </c>
    </row>
    <row r="2562" spans="1:8" x14ac:dyDescent="0.25">
      <c r="A2562">
        <v>11830</v>
      </c>
      <c r="B2562" t="s">
        <v>2504</v>
      </c>
      <c r="C2562" t="s">
        <v>93</v>
      </c>
      <c r="D2562" t="s">
        <v>2929</v>
      </c>
      <c r="E2562" t="s">
        <v>27</v>
      </c>
      <c r="F2562" t="s">
        <v>21</v>
      </c>
      <c r="G2562" t="s">
        <v>3394</v>
      </c>
      <c r="H2562" s="8">
        <v>90660</v>
      </c>
    </row>
    <row r="2563" spans="1:8" x14ac:dyDescent="0.25">
      <c r="A2563">
        <v>11831</v>
      </c>
      <c r="B2563" t="s">
        <v>476</v>
      </c>
      <c r="C2563" t="s">
        <v>1011</v>
      </c>
      <c r="D2563" t="s">
        <v>107</v>
      </c>
      <c r="E2563" t="s">
        <v>27</v>
      </c>
      <c r="F2563" t="s">
        <v>478</v>
      </c>
      <c r="G2563" t="s">
        <v>5487</v>
      </c>
      <c r="H2563" s="8">
        <v>89030</v>
      </c>
    </row>
    <row r="2564" spans="1:8" x14ac:dyDescent="0.25">
      <c r="A2564">
        <v>11841</v>
      </c>
      <c r="B2564" t="s">
        <v>40</v>
      </c>
      <c r="C2564" t="s">
        <v>1045</v>
      </c>
      <c r="D2564" t="s">
        <v>1081</v>
      </c>
      <c r="E2564" t="s">
        <v>95</v>
      </c>
      <c r="F2564" t="s">
        <v>1042</v>
      </c>
      <c r="G2564" t="s">
        <v>2495</v>
      </c>
      <c r="H2564" s="8">
        <v>29720</v>
      </c>
    </row>
    <row r="2565" spans="1:8" x14ac:dyDescent="0.25">
      <c r="A2565">
        <v>11848</v>
      </c>
      <c r="B2565" t="s">
        <v>5</v>
      </c>
      <c r="C2565" t="s">
        <v>755</v>
      </c>
      <c r="D2565" t="s">
        <v>107</v>
      </c>
      <c r="E2565" t="s">
        <v>95</v>
      </c>
      <c r="F2565" t="s">
        <v>9</v>
      </c>
      <c r="G2565" t="s">
        <v>3521</v>
      </c>
      <c r="H2565" s="8">
        <v>725</v>
      </c>
    </row>
    <row r="2566" spans="1:8" x14ac:dyDescent="0.25">
      <c r="A2566">
        <v>11849</v>
      </c>
      <c r="B2566" t="s">
        <v>2496</v>
      </c>
      <c r="C2566" t="s">
        <v>93</v>
      </c>
      <c r="D2566" t="s">
        <v>1183</v>
      </c>
      <c r="E2566" t="s">
        <v>95</v>
      </c>
      <c r="F2566" t="s">
        <v>1195</v>
      </c>
      <c r="G2566" t="s">
        <v>2497</v>
      </c>
      <c r="H2566" s="8">
        <v>98226</v>
      </c>
    </row>
    <row r="2567" spans="1:8" x14ac:dyDescent="0.25">
      <c r="A2567">
        <v>11851</v>
      </c>
      <c r="B2567" t="s">
        <v>1772</v>
      </c>
      <c r="C2567" t="s">
        <v>93</v>
      </c>
      <c r="D2567" t="s">
        <v>1992</v>
      </c>
      <c r="E2567" t="s">
        <v>27</v>
      </c>
      <c r="F2567" t="s">
        <v>9</v>
      </c>
      <c r="G2567" t="s">
        <v>3296</v>
      </c>
      <c r="H2567" s="8">
        <v>784</v>
      </c>
    </row>
    <row r="2568" spans="1:8" x14ac:dyDescent="0.25">
      <c r="A2568">
        <v>11857</v>
      </c>
      <c r="B2568" t="s">
        <v>5</v>
      </c>
      <c r="C2568" t="s">
        <v>3232</v>
      </c>
      <c r="D2568" t="s">
        <v>3274</v>
      </c>
      <c r="E2568" t="s">
        <v>27</v>
      </c>
      <c r="F2568" t="s">
        <v>9</v>
      </c>
      <c r="G2568" t="s">
        <v>3275</v>
      </c>
      <c r="H2568" s="8">
        <v>725</v>
      </c>
    </row>
    <row r="2569" spans="1:8" x14ac:dyDescent="0.25">
      <c r="A2569">
        <v>11867</v>
      </c>
      <c r="B2569" t="s">
        <v>4106</v>
      </c>
      <c r="C2569" t="s">
        <v>491</v>
      </c>
      <c r="D2569" t="s">
        <v>122</v>
      </c>
      <c r="E2569" t="s">
        <v>8</v>
      </c>
      <c r="F2569" t="s">
        <v>21</v>
      </c>
      <c r="G2569" t="s">
        <v>5233</v>
      </c>
      <c r="H2569" s="8">
        <v>91710</v>
      </c>
    </row>
    <row r="2570" spans="1:8" x14ac:dyDescent="0.25">
      <c r="A2570">
        <v>11869</v>
      </c>
      <c r="B2570" t="s">
        <v>5</v>
      </c>
      <c r="C2570" t="s">
        <v>597</v>
      </c>
      <c r="D2570" t="s">
        <v>107</v>
      </c>
      <c r="E2570" t="s">
        <v>27</v>
      </c>
      <c r="F2570" t="s">
        <v>9</v>
      </c>
      <c r="G2570" t="s">
        <v>5187</v>
      </c>
      <c r="H2570" s="8">
        <v>725</v>
      </c>
    </row>
    <row r="2571" spans="1:8" x14ac:dyDescent="0.25">
      <c r="A2571">
        <v>11877</v>
      </c>
      <c r="B2571" t="s">
        <v>1793</v>
      </c>
      <c r="C2571" t="s">
        <v>2441</v>
      </c>
      <c r="D2571" t="s">
        <v>3883</v>
      </c>
      <c r="E2571" t="s">
        <v>95</v>
      </c>
      <c r="F2571" t="s">
        <v>21</v>
      </c>
      <c r="G2571" t="s">
        <v>907</v>
      </c>
      <c r="H2571" s="8">
        <v>94122</v>
      </c>
    </row>
    <row r="2572" spans="1:8" x14ac:dyDescent="0.25">
      <c r="A2572">
        <v>11882</v>
      </c>
      <c r="B2572" t="s">
        <v>1309</v>
      </c>
      <c r="C2572" t="s">
        <v>93</v>
      </c>
      <c r="D2572" t="s">
        <v>107</v>
      </c>
      <c r="E2572" t="s">
        <v>27</v>
      </c>
      <c r="F2572" t="s">
        <v>21</v>
      </c>
      <c r="G2572" t="s">
        <v>4158</v>
      </c>
      <c r="H2572" s="8">
        <v>92553</v>
      </c>
    </row>
    <row r="2573" spans="1:8" x14ac:dyDescent="0.25">
      <c r="A2573">
        <v>11892</v>
      </c>
      <c r="B2573" t="s">
        <v>615</v>
      </c>
      <c r="C2573" t="s">
        <v>1200</v>
      </c>
      <c r="D2573" t="s">
        <v>974</v>
      </c>
      <c r="E2573" t="s">
        <v>27</v>
      </c>
      <c r="F2573" t="s">
        <v>21</v>
      </c>
      <c r="G2573" t="s">
        <v>4112</v>
      </c>
      <c r="H2573" s="8">
        <v>95240</v>
      </c>
    </row>
    <row r="2574" spans="1:8" x14ac:dyDescent="0.25">
      <c r="A2574">
        <v>11898</v>
      </c>
      <c r="B2574" t="s">
        <v>1221</v>
      </c>
      <c r="C2574" t="s">
        <v>790</v>
      </c>
      <c r="D2574" t="s">
        <v>107</v>
      </c>
      <c r="E2574" t="s">
        <v>27</v>
      </c>
      <c r="F2574" t="s">
        <v>341</v>
      </c>
      <c r="G2574" t="s">
        <v>1222</v>
      </c>
      <c r="H2574" s="8">
        <v>27330</v>
      </c>
    </row>
    <row r="2575" spans="1:8" x14ac:dyDescent="0.25">
      <c r="A2575">
        <v>11901</v>
      </c>
      <c r="B2575" t="s">
        <v>435</v>
      </c>
      <c r="C2575" t="s">
        <v>93</v>
      </c>
      <c r="D2575" t="s">
        <v>107</v>
      </c>
      <c r="E2575" t="s">
        <v>8</v>
      </c>
      <c r="F2575" t="s">
        <v>172</v>
      </c>
      <c r="G2575" t="s">
        <v>2708</v>
      </c>
      <c r="H2575" s="8">
        <v>63116</v>
      </c>
    </row>
    <row r="2576" spans="1:8" x14ac:dyDescent="0.25">
      <c r="A2576">
        <v>11907</v>
      </c>
      <c r="B2576" t="s">
        <v>997</v>
      </c>
      <c r="C2576" t="s">
        <v>1007</v>
      </c>
      <c r="D2576" t="s">
        <v>3816</v>
      </c>
      <c r="E2576" t="s">
        <v>8</v>
      </c>
      <c r="F2576" t="s">
        <v>308</v>
      </c>
      <c r="G2576" t="s">
        <v>4162</v>
      </c>
      <c r="H2576" s="8">
        <v>7105</v>
      </c>
    </row>
    <row r="2577" spans="1:8" x14ac:dyDescent="0.25">
      <c r="A2577">
        <v>11919</v>
      </c>
      <c r="B2577" t="s">
        <v>368</v>
      </c>
      <c r="C2577" t="s">
        <v>3187</v>
      </c>
      <c r="D2577" t="s">
        <v>107</v>
      </c>
      <c r="E2577" t="s">
        <v>95</v>
      </c>
      <c r="F2577" t="s">
        <v>88</v>
      </c>
      <c r="G2577" t="s">
        <v>4336</v>
      </c>
      <c r="H2577" s="8">
        <v>10011</v>
      </c>
    </row>
    <row r="2578" spans="1:8" x14ac:dyDescent="0.25">
      <c r="A2578">
        <v>11920</v>
      </c>
      <c r="B2578" t="s">
        <v>5</v>
      </c>
      <c r="C2578" t="s">
        <v>93</v>
      </c>
      <c r="D2578" t="s">
        <v>264</v>
      </c>
      <c r="E2578" t="s">
        <v>27</v>
      </c>
      <c r="F2578" t="s">
        <v>9</v>
      </c>
      <c r="G2578" t="s">
        <v>4855</v>
      </c>
      <c r="H2578" s="8">
        <v>725</v>
      </c>
    </row>
    <row r="2579" spans="1:8" x14ac:dyDescent="0.25">
      <c r="A2579">
        <v>11926</v>
      </c>
      <c r="B2579" t="s">
        <v>1116</v>
      </c>
      <c r="C2579" t="s">
        <v>1153</v>
      </c>
      <c r="D2579" t="s">
        <v>107</v>
      </c>
      <c r="E2579" t="s">
        <v>27</v>
      </c>
      <c r="F2579" t="s">
        <v>1118</v>
      </c>
      <c r="G2579" t="s">
        <v>5129</v>
      </c>
      <c r="H2579" s="8">
        <v>55104</v>
      </c>
    </row>
    <row r="2580" spans="1:8" x14ac:dyDescent="0.25">
      <c r="A2580">
        <v>11937</v>
      </c>
      <c r="B2580" t="s">
        <v>723</v>
      </c>
      <c r="C2580" t="s">
        <v>223</v>
      </c>
      <c r="D2580" t="s">
        <v>2109</v>
      </c>
      <c r="E2580" t="s">
        <v>8</v>
      </c>
      <c r="F2580" t="s">
        <v>729</v>
      </c>
      <c r="G2580" t="s">
        <v>2110</v>
      </c>
      <c r="H2580" s="8">
        <v>80010</v>
      </c>
    </row>
    <row r="2581" spans="1:8" x14ac:dyDescent="0.25">
      <c r="A2581">
        <v>11941</v>
      </c>
      <c r="B2581" t="s">
        <v>2721</v>
      </c>
      <c r="C2581" t="s">
        <v>2441</v>
      </c>
      <c r="D2581" t="s">
        <v>1345</v>
      </c>
      <c r="E2581" t="s">
        <v>8</v>
      </c>
      <c r="F2581" t="s">
        <v>9</v>
      </c>
      <c r="G2581" t="s">
        <v>2722</v>
      </c>
      <c r="H2581" s="8">
        <v>736</v>
      </c>
    </row>
    <row r="2582" spans="1:8" x14ac:dyDescent="0.25">
      <c r="A2582">
        <v>11945</v>
      </c>
      <c r="B2582" t="s">
        <v>131</v>
      </c>
      <c r="C2582" t="s">
        <v>93</v>
      </c>
      <c r="D2582" t="s">
        <v>107</v>
      </c>
      <c r="E2582" t="s">
        <v>8</v>
      </c>
      <c r="F2582" t="s">
        <v>134</v>
      </c>
      <c r="G2582" t="s">
        <v>4129</v>
      </c>
      <c r="H2582" s="8">
        <v>96822</v>
      </c>
    </row>
    <row r="2583" spans="1:8" x14ac:dyDescent="0.25">
      <c r="A2583">
        <v>11954</v>
      </c>
      <c r="B2583" t="s">
        <v>1746</v>
      </c>
      <c r="C2583" t="s">
        <v>93</v>
      </c>
      <c r="D2583" t="s">
        <v>107</v>
      </c>
      <c r="E2583" t="s">
        <v>27</v>
      </c>
      <c r="F2583" t="s">
        <v>21</v>
      </c>
      <c r="G2583" t="s">
        <v>4569</v>
      </c>
      <c r="H2583" s="8">
        <v>95616</v>
      </c>
    </row>
    <row r="2584" spans="1:8" x14ac:dyDescent="0.25">
      <c r="A2584">
        <v>11955</v>
      </c>
      <c r="B2584" t="s">
        <v>1950</v>
      </c>
      <c r="C2584" t="s">
        <v>1951</v>
      </c>
      <c r="D2584" t="s">
        <v>107</v>
      </c>
      <c r="E2584" t="s">
        <v>8</v>
      </c>
      <c r="F2584" t="s">
        <v>381</v>
      </c>
      <c r="G2584" t="s">
        <v>1952</v>
      </c>
      <c r="H2584" s="8">
        <v>48126</v>
      </c>
    </row>
    <row r="2585" spans="1:8" x14ac:dyDescent="0.25">
      <c r="A2585">
        <v>11958</v>
      </c>
      <c r="B2585" t="s">
        <v>5</v>
      </c>
      <c r="C2585" t="s">
        <v>2693</v>
      </c>
      <c r="D2585" t="s">
        <v>107</v>
      </c>
      <c r="E2585" t="s">
        <v>27</v>
      </c>
      <c r="F2585" t="s">
        <v>9</v>
      </c>
      <c r="G2585" t="s">
        <v>4070</v>
      </c>
      <c r="H2585" s="8">
        <v>725</v>
      </c>
    </row>
    <row r="2586" spans="1:8" x14ac:dyDescent="0.25">
      <c r="A2586">
        <v>11967</v>
      </c>
      <c r="B2586" t="s">
        <v>392</v>
      </c>
      <c r="C2586" t="s">
        <v>93</v>
      </c>
      <c r="D2586" t="s">
        <v>4061</v>
      </c>
      <c r="E2586" t="s">
        <v>8</v>
      </c>
      <c r="F2586" t="s">
        <v>21</v>
      </c>
      <c r="G2586" t="s">
        <v>4693</v>
      </c>
      <c r="H2586" s="8">
        <v>94015</v>
      </c>
    </row>
    <row r="2587" spans="1:8" x14ac:dyDescent="0.25">
      <c r="A2587">
        <v>11970</v>
      </c>
      <c r="B2587" t="s">
        <v>5</v>
      </c>
      <c r="C2587" t="s">
        <v>700</v>
      </c>
      <c r="D2587" t="s">
        <v>3921</v>
      </c>
      <c r="E2587" t="s">
        <v>27</v>
      </c>
      <c r="F2587" t="s">
        <v>9</v>
      </c>
      <c r="G2587" t="s">
        <v>4905</v>
      </c>
      <c r="H2587" s="8">
        <v>725</v>
      </c>
    </row>
    <row r="2588" spans="1:8" x14ac:dyDescent="0.25">
      <c r="A2588">
        <v>11972</v>
      </c>
      <c r="B2588" t="s">
        <v>647</v>
      </c>
      <c r="C2588" t="s">
        <v>366</v>
      </c>
      <c r="D2588" t="s">
        <v>107</v>
      </c>
      <c r="E2588" t="s">
        <v>27</v>
      </c>
      <c r="F2588" t="s">
        <v>308</v>
      </c>
      <c r="G2588" t="s">
        <v>4737</v>
      </c>
      <c r="H2588" s="8">
        <v>8854</v>
      </c>
    </row>
    <row r="2589" spans="1:8" x14ac:dyDescent="0.25">
      <c r="A2589">
        <v>11987</v>
      </c>
      <c r="B2589" t="s">
        <v>3216</v>
      </c>
      <c r="C2589" t="s">
        <v>93</v>
      </c>
      <c r="D2589" t="s">
        <v>1367</v>
      </c>
      <c r="E2589" t="s">
        <v>8</v>
      </c>
      <c r="F2589" t="s">
        <v>140</v>
      </c>
      <c r="G2589" t="s">
        <v>3028</v>
      </c>
      <c r="H2589" s="8">
        <v>30093</v>
      </c>
    </row>
    <row r="2590" spans="1:8" x14ac:dyDescent="0.25">
      <c r="A2590">
        <v>11989</v>
      </c>
      <c r="B2590" t="s">
        <v>5</v>
      </c>
      <c r="C2590" t="s">
        <v>93</v>
      </c>
      <c r="D2590" t="s">
        <v>1854</v>
      </c>
      <c r="E2590" t="s">
        <v>8</v>
      </c>
      <c r="F2590" t="s">
        <v>9</v>
      </c>
      <c r="G2590" t="s">
        <v>3182</v>
      </c>
      <c r="H2590" s="8">
        <v>725</v>
      </c>
    </row>
    <row r="2591" spans="1:8" x14ac:dyDescent="0.25">
      <c r="A2591">
        <v>12013</v>
      </c>
      <c r="B2591" t="s">
        <v>392</v>
      </c>
      <c r="C2591" t="s">
        <v>407</v>
      </c>
      <c r="D2591" t="s">
        <v>1587</v>
      </c>
      <c r="E2591" t="s">
        <v>8</v>
      </c>
      <c r="F2591" t="s">
        <v>21</v>
      </c>
      <c r="G2591" t="s">
        <v>3222</v>
      </c>
      <c r="H2591" s="8">
        <v>94015</v>
      </c>
    </row>
    <row r="2592" spans="1:8" x14ac:dyDescent="0.25">
      <c r="A2592">
        <v>12022</v>
      </c>
      <c r="B2592" t="s">
        <v>1313</v>
      </c>
      <c r="C2592" t="s">
        <v>93</v>
      </c>
      <c r="D2592" t="s">
        <v>107</v>
      </c>
      <c r="E2592" t="s">
        <v>8</v>
      </c>
      <c r="F2592" t="s">
        <v>448</v>
      </c>
      <c r="G2592" t="s">
        <v>5198</v>
      </c>
      <c r="H2592" s="8">
        <v>33176</v>
      </c>
    </row>
    <row r="2593" spans="1:8" x14ac:dyDescent="0.25">
      <c r="A2593">
        <v>12025</v>
      </c>
      <c r="B2593" t="s">
        <v>117</v>
      </c>
      <c r="C2593" t="s">
        <v>577</v>
      </c>
      <c r="D2593" t="s">
        <v>2639</v>
      </c>
      <c r="E2593" t="s">
        <v>95</v>
      </c>
      <c r="F2593" t="s">
        <v>21</v>
      </c>
      <c r="G2593" t="s">
        <v>836</v>
      </c>
      <c r="H2593" s="8">
        <v>92111</v>
      </c>
    </row>
    <row r="2594" spans="1:8" x14ac:dyDescent="0.25">
      <c r="A2594">
        <v>12027</v>
      </c>
      <c r="B2594" t="s">
        <v>1523</v>
      </c>
      <c r="C2594" t="s">
        <v>93</v>
      </c>
      <c r="D2594" t="s">
        <v>2010</v>
      </c>
      <c r="E2594" t="s">
        <v>8</v>
      </c>
      <c r="F2594" t="s">
        <v>21</v>
      </c>
      <c r="G2594" t="s">
        <v>5154</v>
      </c>
      <c r="H2594" s="8">
        <v>90201</v>
      </c>
    </row>
    <row r="2595" spans="1:8" x14ac:dyDescent="0.25">
      <c r="A2595">
        <v>12028</v>
      </c>
      <c r="B2595" t="s">
        <v>997</v>
      </c>
      <c r="C2595" t="s">
        <v>1039</v>
      </c>
      <c r="D2595" t="s">
        <v>107</v>
      </c>
      <c r="E2595" t="s">
        <v>95</v>
      </c>
      <c r="F2595" t="s">
        <v>308</v>
      </c>
      <c r="G2595" t="s">
        <v>3737</v>
      </c>
      <c r="H2595" s="8">
        <v>7104</v>
      </c>
    </row>
    <row r="2596" spans="1:8" x14ac:dyDescent="0.25">
      <c r="A2596">
        <v>12031</v>
      </c>
      <c r="B2596" t="s">
        <v>5</v>
      </c>
      <c r="C2596" t="s">
        <v>1169</v>
      </c>
      <c r="D2596" t="s">
        <v>4888</v>
      </c>
      <c r="E2596" t="s">
        <v>27</v>
      </c>
      <c r="F2596" t="s">
        <v>9</v>
      </c>
      <c r="G2596" t="s">
        <v>4889</v>
      </c>
      <c r="H2596" s="8">
        <v>725</v>
      </c>
    </row>
    <row r="2597" spans="1:8" x14ac:dyDescent="0.25">
      <c r="A2597">
        <v>12034</v>
      </c>
      <c r="B2597" t="s">
        <v>707</v>
      </c>
      <c r="C2597" t="s">
        <v>93</v>
      </c>
      <c r="D2597" t="s">
        <v>107</v>
      </c>
      <c r="E2597" t="s">
        <v>27</v>
      </c>
      <c r="F2597" t="s">
        <v>21</v>
      </c>
      <c r="G2597" t="s">
        <v>708</v>
      </c>
      <c r="H2597" s="8">
        <v>93063</v>
      </c>
    </row>
    <row r="2598" spans="1:8" x14ac:dyDescent="0.25">
      <c r="A2598">
        <v>12035</v>
      </c>
      <c r="B2598" t="s">
        <v>5</v>
      </c>
      <c r="C2598" t="s">
        <v>1951</v>
      </c>
      <c r="D2598" t="s">
        <v>260</v>
      </c>
      <c r="E2598" t="s">
        <v>8</v>
      </c>
      <c r="F2598" t="s">
        <v>9</v>
      </c>
      <c r="G2598" t="s">
        <v>2190</v>
      </c>
      <c r="H2598" s="8">
        <v>725</v>
      </c>
    </row>
    <row r="2599" spans="1:8" x14ac:dyDescent="0.25">
      <c r="A2599">
        <v>12038</v>
      </c>
      <c r="B2599" t="s">
        <v>710</v>
      </c>
      <c r="C2599" t="s">
        <v>711</v>
      </c>
      <c r="D2599" t="s">
        <v>107</v>
      </c>
      <c r="E2599" t="s">
        <v>27</v>
      </c>
      <c r="F2599" t="s">
        <v>448</v>
      </c>
      <c r="G2599" t="s">
        <v>712</v>
      </c>
      <c r="H2599" s="8">
        <v>33312</v>
      </c>
    </row>
    <row r="2600" spans="1:8" x14ac:dyDescent="0.25">
      <c r="A2600">
        <v>12053</v>
      </c>
      <c r="B2600" t="s">
        <v>59</v>
      </c>
      <c r="C2600" t="s">
        <v>719</v>
      </c>
      <c r="D2600" t="s">
        <v>1996</v>
      </c>
      <c r="E2600" t="s">
        <v>27</v>
      </c>
      <c r="F2600" t="s">
        <v>21</v>
      </c>
      <c r="G2600" t="s">
        <v>899</v>
      </c>
      <c r="H2600" s="8">
        <v>90805</v>
      </c>
    </row>
    <row r="2601" spans="1:8" x14ac:dyDescent="0.25">
      <c r="A2601">
        <v>12056</v>
      </c>
      <c r="B2601" t="s">
        <v>5</v>
      </c>
      <c r="C2601" t="s">
        <v>1011</v>
      </c>
      <c r="D2601" t="s">
        <v>951</v>
      </c>
      <c r="E2601" t="s">
        <v>95</v>
      </c>
      <c r="F2601" t="s">
        <v>9</v>
      </c>
      <c r="G2601" t="s">
        <v>4493</v>
      </c>
      <c r="H2601" s="8">
        <v>725</v>
      </c>
    </row>
    <row r="2602" spans="1:8" x14ac:dyDescent="0.25">
      <c r="A2602">
        <v>12058</v>
      </c>
      <c r="B2602" t="s">
        <v>733</v>
      </c>
      <c r="C2602" t="s">
        <v>93</v>
      </c>
      <c r="D2602" t="s">
        <v>107</v>
      </c>
      <c r="E2602" t="s">
        <v>95</v>
      </c>
      <c r="F2602" t="s">
        <v>735</v>
      </c>
      <c r="G2602" t="s">
        <v>4861</v>
      </c>
      <c r="H2602" s="8">
        <v>20002</v>
      </c>
    </row>
    <row r="2603" spans="1:8" x14ac:dyDescent="0.25">
      <c r="A2603">
        <v>12065</v>
      </c>
      <c r="B2603" t="s">
        <v>254</v>
      </c>
      <c r="C2603" t="s">
        <v>93</v>
      </c>
      <c r="D2603" t="s">
        <v>3468</v>
      </c>
      <c r="E2603" t="s">
        <v>8</v>
      </c>
      <c r="F2603" t="s">
        <v>55</v>
      </c>
      <c r="G2603" t="s">
        <v>4701</v>
      </c>
      <c r="H2603" s="8">
        <v>60628</v>
      </c>
    </row>
    <row r="2604" spans="1:8" x14ac:dyDescent="0.25">
      <c r="A2604">
        <v>12067</v>
      </c>
      <c r="B2604" t="s">
        <v>1203</v>
      </c>
      <c r="C2604" t="s">
        <v>93</v>
      </c>
      <c r="D2604" t="s">
        <v>2591</v>
      </c>
      <c r="E2604" t="s">
        <v>95</v>
      </c>
      <c r="F2604" t="s">
        <v>21</v>
      </c>
      <c r="G2604" t="s">
        <v>3148</v>
      </c>
      <c r="H2604" s="8">
        <v>91748</v>
      </c>
    </row>
    <row r="2605" spans="1:8" x14ac:dyDescent="0.25">
      <c r="A2605">
        <v>12072</v>
      </c>
      <c r="B2605" t="s">
        <v>2352</v>
      </c>
      <c r="C2605" t="s">
        <v>93</v>
      </c>
      <c r="D2605" t="s">
        <v>2010</v>
      </c>
      <c r="E2605" t="s">
        <v>8</v>
      </c>
      <c r="F2605" t="s">
        <v>729</v>
      </c>
      <c r="G2605" t="s">
        <v>3194</v>
      </c>
      <c r="H2605" s="8">
        <v>80231</v>
      </c>
    </row>
    <row r="2606" spans="1:8" x14ac:dyDescent="0.25">
      <c r="A2606">
        <v>12080</v>
      </c>
      <c r="B2606" t="s">
        <v>239</v>
      </c>
      <c r="C2606" t="s">
        <v>93</v>
      </c>
      <c r="D2606" t="s">
        <v>4586</v>
      </c>
      <c r="E2606" t="s">
        <v>8</v>
      </c>
      <c r="F2606" t="s">
        <v>242</v>
      </c>
      <c r="G2606" t="s">
        <v>5136</v>
      </c>
      <c r="H2606" s="8">
        <v>21215</v>
      </c>
    </row>
    <row r="2607" spans="1:8" x14ac:dyDescent="0.25">
      <c r="A2607">
        <v>12082</v>
      </c>
      <c r="B2607" t="s">
        <v>5</v>
      </c>
      <c r="C2607" t="s">
        <v>520</v>
      </c>
      <c r="D2607" t="s">
        <v>1386</v>
      </c>
      <c r="E2607" t="s">
        <v>8</v>
      </c>
      <c r="F2607" t="s">
        <v>9</v>
      </c>
      <c r="G2607" t="s">
        <v>1387</v>
      </c>
      <c r="H2607" s="8">
        <v>725</v>
      </c>
    </row>
    <row r="2608" spans="1:8" x14ac:dyDescent="0.25">
      <c r="A2608">
        <v>12091</v>
      </c>
      <c r="B2608" t="s">
        <v>1092</v>
      </c>
      <c r="C2608" t="s">
        <v>1853</v>
      </c>
      <c r="D2608" t="s">
        <v>1854</v>
      </c>
      <c r="E2608" t="s">
        <v>8</v>
      </c>
      <c r="F2608" t="s">
        <v>448</v>
      </c>
      <c r="G2608" t="s">
        <v>1855</v>
      </c>
      <c r="H2608" s="8">
        <v>33624</v>
      </c>
    </row>
    <row r="2609" spans="1:8" x14ac:dyDescent="0.25">
      <c r="A2609">
        <v>12097</v>
      </c>
      <c r="B2609" t="s">
        <v>18</v>
      </c>
      <c r="C2609" t="s">
        <v>93</v>
      </c>
      <c r="D2609" t="s">
        <v>1304</v>
      </c>
      <c r="E2609" t="s">
        <v>8</v>
      </c>
      <c r="F2609" t="s">
        <v>21</v>
      </c>
      <c r="G2609" t="s">
        <v>4986</v>
      </c>
      <c r="H2609" s="8">
        <v>95125</v>
      </c>
    </row>
    <row r="2610" spans="1:8" x14ac:dyDescent="0.25">
      <c r="A2610">
        <v>12107</v>
      </c>
      <c r="B2610" t="s">
        <v>5</v>
      </c>
      <c r="C2610" t="s">
        <v>1735</v>
      </c>
      <c r="D2610" t="s">
        <v>2961</v>
      </c>
      <c r="E2610" t="s">
        <v>8</v>
      </c>
      <c r="F2610" t="s">
        <v>9</v>
      </c>
      <c r="G2610" t="s">
        <v>1114</v>
      </c>
      <c r="H2610" s="8">
        <v>725</v>
      </c>
    </row>
    <row r="2611" spans="1:8" x14ac:dyDescent="0.25">
      <c r="A2611">
        <v>12108</v>
      </c>
      <c r="B2611" t="s">
        <v>1571</v>
      </c>
      <c r="C2611" t="s">
        <v>1504</v>
      </c>
      <c r="D2611" t="s">
        <v>1798</v>
      </c>
      <c r="E2611" t="s">
        <v>8</v>
      </c>
      <c r="F2611" t="s">
        <v>248</v>
      </c>
      <c r="G2611" t="s">
        <v>3879</v>
      </c>
      <c r="H2611" s="8">
        <v>43026</v>
      </c>
    </row>
    <row r="2612" spans="1:8" x14ac:dyDescent="0.25">
      <c r="A2612">
        <v>12109</v>
      </c>
      <c r="B2612" t="s">
        <v>622</v>
      </c>
      <c r="C2612" t="s">
        <v>93</v>
      </c>
      <c r="D2612" t="s">
        <v>1012</v>
      </c>
      <c r="E2612" t="s">
        <v>8</v>
      </c>
      <c r="F2612" t="s">
        <v>21</v>
      </c>
      <c r="G2612" t="s">
        <v>5178</v>
      </c>
      <c r="H2612" s="8">
        <v>92692</v>
      </c>
    </row>
    <row r="2613" spans="1:8" x14ac:dyDescent="0.25">
      <c r="A2613">
        <v>12116</v>
      </c>
      <c r="B2613" t="s">
        <v>1197</v>
      </c>
      <c r="C2613" t="s">
        <v>93</v>
      </c>
      <c r="D2613" t="s">
        <v>1474</v>
      </c>
      <c r="E2613" t="s">
        <v>8</v>
      </c>
      <c r="F2613" t="s">
        <v>749</v>
      </c>
      <c r="G2613" t="s">
        <v>4749</v>
      </c>
      <c r="H2613" s="8">
        <v>47906</v>
      </c>
    </row>
    <row r="2614" spans="1:8" x14ac:dyDescent="0.25">
      <c r="A2614">
        <v>12120</v>
      </c>
      <c r="B2614" t="s">
        <v>810</v>
      </c>
      <c r="C2614" t="s">
        <v>1851</v>
      </c>
      <c r="D2614" t="s">
        <v>107</v>
      </c>
      <c r="E2614" t="s">
        <v>8</v>
      </c>
      <c r="F2614" t="s">
        <v>448</v>
      </c>
      <c r="G2614" t="s">
        <v>4682</v>
      </c>
      <c r="H2614" s="8">
        <v>33065</v>
      </c>
    </row>
    <row r="2615" spans="1:8" x14ac:dyDescent="0.25">
      <c r="A2615">
        <v>12140</v>
      </c>
      <c r="B2615" t="s">
        <v>5</v>
      </c>
      <c r="C2615" t="s">
        <v>927</v>
      </c>
      <c r="D2615" t="s">
        <v>107</v>
      </c>
      <c r="E2615" t="s">
        <v>8</v>
      </c>
      <c r="F2615" t="s">
        <v>9</v>
      </c>
      <c r="G2615" t="s">
        <v>5248</v>
      </c>
      <c r="H2615" s="8">
        <v>725</v>
      </c>
    </row>
    <row r="2616" spans="1:8" x14ac:dyDescent="0.25">
      <c r="A2616">
        <v>12148</v>
      </c>
      <c r="B2616" t="s">
        <v>1293</v>
      </c>
      <c r="C2616" t="s">
        <v>1070</v>
      </c>
      <c r="D2616" t="s">
        <v>2169</v>
      </c>
      <c r="E2616" t="s">
        <v>27</v>
      </c>
      <c r="F2616" t="s">
        <v>190</v>
      </c>
      <c r="G2616" t="s">
        <v>2222</v>
      </c>
      <c r="H2616" s="8">
        <v>85283</v>
      </c>
    </row>
    <row r="2617" spans="1:8" x14ac:dyDescent="0.25">
      <c r="A2617">
        <v>12154</v>
      </c>
      <c r="B2617" t="s">
        <v>5</v>
      </c>
      <c r="C2617" t="s">
        <v>787</v>
      </c>
      <c r="D2617" t="s">
        <v>1961</v>
      </c>
      <c r="E2617" t="s">
        <v>8</v>
      </c>
      <c r="F2617" t="s">
        <v>9</v>
      </c>
      <c r="G2617" t="s">
        <v>2472</v>
      </c>
      <c r="H2617" s="8">
        <v>725</v>
      </c>
    </row>
    <row r="2618" spans="1:8" x14ac:dyDescent="0.25">
      <c r="A2618">
        <v>12158</v>
      </c>
      <c r="B2618" t="s">
        <v>5</v>
      </c>
      <c r="C2618" t="s">
        <v>93</v>
      </c>
      <c r="D2618" t="s">
        <v>107</v>
      </c>
      <c r="E2618" t="s">
        <v>8</v>
      </c>
      <c r="F2618" t="s">
        <v>9</v>
      </c>
      <c r="G2618" t="s">
        <v>3163</v>
      </c>
      <c r="H2618" s="8">
        <v>725</v>
      </c>
    </row>
    <row r="2619" spans="1:8" x14ac:dyDescent="0.25">
      <c r="A2619">
        <v>12172</v>
      </c>
      <c r="B2619" t="s">
        <v>723</v>
      </c>
      <c r="C2619" t="s">
        <v>913</v>
      </c>
      <c r="D2619" t="s">
        <v>107</v>
      </c>
      <c r="E2619" t="s">
        <v>95</v>
      </c>
      <c r="F2619" t="s">
        <v>729</v>
      </c>
      <c r="G2619" t="s">
        <v>3709</v>
      </c>
      <c r="H2619" s="8">
        <v>80015</v>
      </c>
    </row>
    <row r="2620" spans="1:8" x14ac:dyDescent="0.25">
      <c r="A2620">
        <v>12176</v>
      </c>
      <c r="B2620" t="s">
        <v>5</v>
      </c>
      <c r="C2620" t="s">
        <v>93</v>
      </c>
      <c r="D2620" t="s">
        <v>2169</v>
      </c>
      <c r="E2620" t="s">
        <v>8</v>
      </c>
      <c r="F2620" t="s">
        <v>9</v>
      </c>
      <c r="G2620" t="s">
        <v>3605</v>
      </c>
      <c r="H2620" s="8">
        <v>725</v>
      </c>
    </row>
    <row r="2621" spans="1:8" x14ac:dyDescent="0.25">
      <c r="A2621">
        <v>12183</v>
      </c>
      <c r="B2621" t="s">
        <v>5</v>
      </c>
      <c r="C2621" t="s">
        <v>2047</v>
      </c>
      <c r="D2621" t="s">
        <v>107</v>
      </c>
      <c r="E2621" t="s">
        <v>27</v>
      </c>
      <c r="F2621" t="s">
        <v>9</v>
      </c>
      <c r="G2621" t="s">
        <v>4461</v>
      </c>
      <c r="H2621" s="8">
        <v>725</v>
      </c>
    </row>
    <row r="2622" spans="1:8" x14ac:dyDescent="0.25">
      <c r="A2622">
        <v>12191</v>
      </c>
      <c r="B2622" t="s">
        <v>5</v>
      </c>
      <c r="C2622" t="s">
        <v>223</v>
      </c>
      <c r="D2622" t="s">
        <v>1189</v>
      </c>
      <c r="E2622" t="s">
        <v>8</v>
      </c>
      <c r="F2622" t="s">
        <v>9</v>
      </c>
      <c r="G2622" t="s">
        <v>1745</v>
      </c>
      <c r="H2622" s="8">
        <v>725</v>
      </c>
    </row>
    <row r="2623" spans="1:8" x14ac:dyDescent="0.25">
      <c r="A2623">
        <v>12192</v>
      </c>
      <c r="B2623" t="s">
        <v>117</v>
      </c>
      <c r="C2623" t="s">
        <v>93</v>
      </c>
      <c r="D2623" t="s">
        <v>3630</v>
      </c>
      <c r="E2623" t="s">
        <v>8</v>
      </c>
      <c r="F2623" t="s">
        <v>21</v>
      </c>
      <c r="G2623" t="s">
        <v>4265</v>
      </c>
      <c r="H2623" s="8">
        <v>92114</v>
      </c>
    </row>
    <row r="2624" spans="1:8" x14ac:dyDescent="0.25">
      <c r="A2624">
        <v>12194</v>
      </c>
      <c r="B2624" t="s">
        <v>254</v>
      </c>
      <c r="C2624" t="s">
        <v>696</v>
      </c>
      <c r="D2624" t="s">
        <v>107</v>
      </c>
      <c r="E2624" t="s">
        <v>8</v>
      </c>
      <c r="F2624" t="s">
        <v>55</v>
      </c>
      <c r="G2624" t="s">
        <v>5141</v>
      </c>
      <c r="H2624" s="8">
        <v>60621</v>
      </c>
    </row>
    <row r="2625" spans="1:8" x14ac:dyDescent="0.25">
      <c r="A2625">
        <v>12196</v>
      </c>
      <c r="B2625" t="s">
        <v>2687</v>
      </c>
      <c r="C2625" t="s">
        <v>93</v>
      </c>
      <c r="D2625" t="s">
        <v>107</v>
      </c>
      <c r="E2625" t="s">
        <v>27</v>
      </c>
      <c r="F2625" t="s">
        <v>55</v>
      </c>
      <c r="G2625" t="s">
        <v>4982</v>
      </c>
      <c r="H2625" s="8">
        <v>60804</v>
      </c>
    </row>
    <row r="2626" spans="1:8" x14ac:dyDescent="0.25">
      <c r="A2626">
        <v>12199</v>
      </c>
      <c r="B2626" t="s">
        <v>5</v>
      </c>
      <c r="C2626" t="s">
        <v>93</v>
      </c>
      <c r="D2626" t="s">
        <v>107</v>
      </c>
      <c r="E2626" t="s">
        <v>8</v>
      </c>
      <c r="F2626" t="s">
        <v>9</v>
      </c>
      <c r="G2626" t="s">
        <v>5251</v>
      </c>
      <c r="H2626" s="8">
        <v>725</v>
      </c>
    </row>
    <row r="2627" spans="1:8" x14ac:dyDescent="0.25">
      <c r="A2627">
        <v>12200</v>
      </c>
      <c r="B2627" t="s">
        <v>117</v>
      </c>
      <c r="C2627" t="s">
        <v>1211</v>
      </c>
      <c r="D2627" t="s">
        <v>1291</v>
      </c>
      <c r="E2627" t="s">
        <v>8</v>
      </c>
      <c r="F2627" t="s">
        <v>21</v>
      </c>
      <c r="G2627" t="s">
        <v>5076</v>
      </c>
      <c r="H2627" s="8">
        <v>92105</v>
      </c>
    </row>
    <row r="2628" spans="1:8" x14ac:dyDescent="0.25">
      <c r="A2628">
        <v>12202</v>
      </c>
      <c r="B2628" t="s">
        <v>656</v>
      </c>
      <c r="C2628" t="s">
        <v>230</v>
      </c>
      <c r="D2628" t="s">
        <v>107</v>
      </c>
      <c r="E2628" t="s">
        <v>95</v>
      </c>
      <c r="F2628" t="s">
        <v>77</v>
      </c>
      <c r="G2628" t="s">
        <v>5107</v>
      </c>
      <c r="H2628" s="8">
        <v>19104</v>
      </c>
    </row>
    <row r="2629" spans="1:8" x14ac:dyDescent="0.25">
      <c r="A2629">
        <v>12206</v>
      </c>
      <c r="B2629" t="s">
        <v>368</v>
      </c>
      <c r="C2629" t="s">
        <v>93</v>
      </c>
      <c r="D2629" t="s">
        <v>1351</v>
      </c>
      <c r="E2629" t="s">
        <v>27</v>
      </c>
      <c r="F2629" t="s">
        <v>88</v>
      </c>
      <c r="G2629" t="s">
        <v>4615</v>
      </c>
      <c r="H2629" s="8">
        <v>10003</v>
      </c>
    </row>
    <row r="2630" spans="1:8" x14ac:dyDescent="0.25">
      <c r="A2630">
        <v>12207</v>
      </c>
      <c r="B2630" t="s">
        <v>601</v>
      </c>
      <c r="C2630" t="s">
        <v>847</v>
      </c>
      <c r="D2630" t="s">
        <v>107</v>
      </c>
      <c r="E2630" t="s">
        <v>27</v>
      </c>
      <c r="F2630" t="s">
        <v>114</v>
      </c>
      <c r="G2630" t="s">
        <v>2203</v>
      </c>
      <c r="H2630" s="8">
        <v>78745</v>
      </c>
    </row>
    <row r="2631" spans="1:8" x14ac:dyDescent="0.25">
      <c r="A2631">
        <v>12210</v>
      </c>
      <c r="B2631" t="s">
        <v>626</v>
      </c>
      <c r="C2631" t="s">
        <v>93</v>
      </c>
      <c r="D2631" t="s">
        <v>107</v>
      </c>
      <c r="E2631" t="s">
        <v>95</v>
      </c>
      <c r="F2631" t="s">
        <v>55</v>
      </c>
      <c r="G2631" t="s">
        <v>5569</v>
      </c>
      <c r="H2631" s="8">
        <v>60120</v>
      </c>
    </row>
    <row r="2632" spans="1:8" x14ac:dyDescent="0.25">
      <c r="A2632">
        <v>12211</v>
      </c>
      <c r="B2632" t="s">
        <v>5</v>
      </c>
      <c r="C2632" t="s">
        <v>1191</v>
      </c>
      <c r="D2632" t="s">
        <v>2054</v>
      </c>
      <c r="E2632" t="s">
        <v>8</v>
      </c>
      <c r="F2632" t="s">
        <v>9</v>
      </c>
      <c r="G2632" t="s">
        <v>3373</v>
      </c>
      <c r="H2632" s="8">
        <v>725</v>
      </c>
    </row>
    <row r="2633" spans="1:8" x14ac:dyDescent="0.25">
      <c r="A2633">
        <v>12212</v>
      </c>
      <c r="B2633" t="s">
        <v>368</v>
      </c>
      <c r="C2633" t="s">
        <v>1714</v>
      </c>
      <c r="D2633" t="s">
        <v>2183</v>
      </c>
      <c r="E2633" t="s">
        <v>8</v>
      </c>
      <c r="F2633" t="s">
        <v>88</v>
      </c>
      <c r="G2633" t="s">
        <v>2992</v>
      </c>
      <c r="H2633" s="8">
        <v>10023</v>
      </c>
    </row>
    <row r="2634" spans="1:8" x14ac:dyDescent="0.25">
      <c r="A2634">
        <v>12215</v>
      </c>
      <c r="B2634" t="s">
        <v>5</v>
      </c>
      <c r="C2634" t="s">
        <v>93</v>
      </c>
      <c r="D2634" t="s">
        <v>107</v>
      </c>
      <c r="E2634" t="s">
        <v>8</v>
      </c>
      <c r="F2634" t="s">
        <v>9</v>
      </c>
      <c r="G2634" t="s">
        <v>5083</v>
      </c>
      <c r="H2634" s="8">
        <v>725</v>
      </c>
    </row>
    <row r="2635" spans="1:8" x14ac:dyDescent="0.25">
      <c r="A2635">
        <v>12218</v>
      </c>
      <c r="B2635" t="s">
        <v>2243</v>
      </c>
      <c r="C2635" t="s">
        <v>4039</v>
      </c>
      <c r="D2635" t="s">
        <v>107</v>
      </c>
      <c r="E2635" t="s">
        <v>8</v>
      </c>
      <c r="F2635" t="s">
        <v>248</v>
      </c>
      <c r="G2635" t="s">
        <v>4348</v>
      </c>
      <c r="H2635" s="8">
        <v>44107</v>
      </c>
    </row>
    <row r="2636" spans="1:8" x14ac:dyDescent="0.25">
      <c r="A2636">
        <v>12221</v>
      </c>
      <c r="B2636" t="s">
        <v>5</v>
      </c>
      <c r="C2636" t="s">
        <v>2917</v>
      </c>
      <c r="D2636" t="s">
        <v>1284</v>
      </c>
      <c r="E2636" t="s">
        <v>95</v>
      </c>
      <c r="F2636" t="s">
        <v>9</v>
      </c>
      <c r="G2636" t="s">
        <v>4013</v>
      </c>
      <c r="H2636" s="8">
        <v>725</v>
      </c>
    </row>
    <row r="2637" spans="1:8" x14ac:dyDescent="0.25">
      <c r="A2637">
        <v>12222</v>
      </c>
      <c r="B2637" t="s">
        <v>1618</v>
      </c>
      <c r="C2637" t="s">
        <v>93</v>
      </c>
      <c r="D2637" t="s">
        <v>107</v>
      </c>
      <c r="E2637" t="s">
        <v>95</v>
      </c>
      <c r="F2637" t="s">
        <v>381</v>
      </c>
      <c r="G2637" t="s">
        <v>4249</v>
      </c>
      <c r="H2637" s="8">
        <v>48192</v>
      </c>
    </row>
    <row r="2638" spans="1:8" x14ac:dyDescent="0.25">
      <c r="A2638">
        <v>12233</v>
      </c>
      <c r="B2638" t="s">
        <v>254</v>
      </c>
      <c r="C2638" t="s">
        <v>755</v>
      </c>
      <c r="D2638" t="s">
        <v>756</v>
      </c>
      <c r="E2638" t="s">
        <v>8</v>
      </c>
      <c r="F2638" t="s">
        <v>55</v>
      </c>
      <c r="G2638" t="s">
        <v>757</v>
      </c>
      <c r="H2638" s="8">
        <v>60660</v>
      </c>
    </row>
    <row r="2639" spans="1:8" x14ac:dyDescent="0.25">
      <c r="A2639">
        <v>12234</v>
      </c>
      <c r="B2639" t="s">
        <v>5</v>
      </c>
      <c r="C2639" t="s">
        <v>93</v>
      </c>
      <c r="D2639" t="s">
        <v>333</v>
      </c>
      <c r="E2639" t="s">
        <v>27</v>
      </c>
      <c r="F2639" t="s">
        <v>9</v>
      </c>
      <c r="G2639" t="s">
        <v>2045</v>
      </c>
      <c r="H2639" s="8">
        <v>725</v>
      </c>
    </row>
    <row r="2640" spans="1:8" x14ac:dyDescent="0.25">
      <c r="A2640">
        <v>12237</v>
      </c>
      <c r="B2640" t="s">
        <v>810</v>
      </c>
      <c r="C2640" t="s">
        <v>93</v>
      </c>
      <c r="D2640" t="s">
        <v>811</v>
      </c>
      <c r="E2640" t="s">
        <v>8</v>
      </c>
      <c r="F2640" t="s">
        <v>448</v>
      </c>
      <c r="G2640" t="s">
        <v>812</v>
      </c>
      <c r="H2640" s="8">
        <v>33064</v>
      </c>
    </row>
    <row r="2641" spans="1:8" x14ac:dyDescent="0.25">
      <c r="A2641">
        <v>12242</v>
      </c>
      <c r="B2641" t="s">
        <v>5</v>
      </c>
      <c r="C2641" t="s">
        <v>597</v>
      </c>
      <c r="D2641" t="s">
        <v>107</v>
      </c>
      <c r="E2641" t="s">
        <v>95</v>
      </c>
      <c r="F2641" t="s">
        <v>9</v>
      </c>
      <c r="G2641" t="s">
        <v>5042</v>
      </c>
      <c r="H2641" s="8">
        <v>725</v>
      </c>
    </row>
    <row r="2642" spans="1:8" x14ac:dyDescent="0.25">
      <c r="A2642">
        <v>12243</v>
      </c>
      <c r="B2642" t="s">
        <v>495</v>
      </c>
      <c r="C2642" t="s">
        <v>1735</v>
      </c>
      <c r="D2642" t="s">
        <v>644</v>
      </c>
      <c r="E2642" t="s">
        <v>8</v>
      </c>
      <c r="F2642" t="s">
        <v>88</v>
      </c>
      <c r="G2642" t="s">
        <v>2256</v>
      </c>
      <c r="H2642" s="8">
        <v>11201</v>
      </c>
    </row>
    <row r="2643" spans="1:8" x14ac:dyDescent="0.25">
      <c r="A2643">
        <v>12245</v>
      </c>
      <c r="B2643" t="s">
        <v>789</v>
      </c>
      <c r="C2643" t="s">
        <v>93</v>
      </c>
      <c r="D2643" t="s">
        <v>107</v>
      </c>
      <c r="E2643" t="s">
        <v>8</v>
      </c>
      <c r="F2643" t="s">
        <v>21</v>
      </c>
      <c r="G2643" t="s">
        <v>4346</v>
      </c>
      <c r="H2643" s="8">
        <v>92804</v>
      </c>
    </row>
    <row r="2644" spans="1:8" x14ac:dyDescent="0.25">
      <c r="A2644">
        <v>12248</v>
      </c>
      <c r="B2644" t="s">
        <v>117</v>
      </c>
      <c r="C2644" t="s">
        <v>93</v>
      </c>
      <c r="D2644" t="s">
        <v>403</v>
      </c>
      <c r="E2644" t="s">
        <v>8</v>
      </c>
      <c r="F2644" t="s">
        <v>21</v>
      </c>
      <c r="G2644" t="s">
        <v>5139</v>
      </c>
      <c r="H2644" s="8">
        <v>92126</v>
      </c>
    </row>
    <row r="2645" spans="1:8" x14ac:dyDescent="0.25">
      <c r="A2645">
        <v>12258</v>
      </c>
      <c r="B2645" t="s">
        <v>5</v>
      </c>
      <c r="C2645" t="s">
        <v>787</v>
      </c>
      <c r="D2645" t="s">
        <v>107</v>
      </c>
      <c r="E2645" t="s">
        <v>8</v>
      </c>
      <c r="F2645" t="s">
        <v>9</v>
      </c>
      <c r="G2645" t="s">
        <v>2696</v>
      </c>
      <c r="H2645" s="8">
        <v>725</v>
      </c>
    </row>
    <row r="2646" spans="1:8" x14ac:dyDescent="0.25">
      <c r="A2646">
        <v>12259</v>
      </c>
      <c r="B2646" t="s">
        <v>4636</v>
      </c>
      <c r="C2646" t="s">
        <v>93</v>
      </c>
      <c r="D2646" t="s">
        <v>776</v>
      </c>
      <c r="E2646" t="s">
        <v>95</v>
      </c>
      <c r="F2646" t="s">
        <v>242</v>
      </c>
      <c r="G2646" t="s">
        <v>5513</v>
      </c>
      <c r="H2646" s="8">
        <v>21222</v>
      </c>
    </row>
    <row r="2647" spans="1:8" x14ac:dyDescent="0.25">
      <c r="A2647">
        <v>12279</v>
      </c>
      <c r="B2647" t="s">
        <v>5</v>
      </c>
      <c r="C2647" t="s">
        <v>93</v>
      </c>
      <c r="D2647" t="s">
        <v>208</v>
      </c>
      <c r="E2647" t="s">
        <v>8</v>
      </c>
      <c r="F2647" t="s">
        <v>9</v>
      </c>
      <c r="G2647" t="s">
        <v>2773</v>
      </c>
      <c r="H2647" s="8">
        <v>725</v>
      </c>
    </row>
    <row r="2648" spans="1:8" x14ac:dyDescent="0.25">
      <c r="A2648">
        <v>12280</v>
      </c>
      <c r="B2648" t="s">
        <v>635</v>
      </c>
      <c r="C2648" t="s">
        <v>417</v>
      </c>
      <c r="D2648" t="s">
        <v>107</v>
      </c>
      <c r="E2648" t="s">
        <v>8</v>
      </c>
      <c r="F2648" t="s">
        <v>448</v>
      </c>
      <c r="G2648" t="s">
        <v>4300</v>
      </c>
      <c r="H2648" s="8">
        <v>32308</v>
      </c>
    </row>
    <row r="2649" spans="1:8" x14ac:dyDescent="0.25">
      <c r="A2649">
        <v>12283</v>
      </c>
      <c r="B2649" t="s">
        <v>427</v>
      </c>
      <c r="C2649" t="s">
        <v>1422</v>
      </c>
      <c r="D2649" t="s">
        <v>796</v>
      </c>
      <c r="E2649" t="s">
        <v>8</v>
      </c>
      <c r="F2649" t="s">
        <v>9</v>
      </c>
      <c r="G2649" t="s">
        <v>2743</v>
      </c>
      <c r="H2649" s="8">
        <v>921</v>
      </c>
    </row>
    <row r="2650" spans="1:8" x14ac:dyDescent="0.25">
      <c r="A2650">
        <v>12290</v>
      </c>
      <c r="B2650" t="s">
        <v>2778</v>
      </c>
      <c r="C2650" t="s">
        <v>93</v>
      </c>
      <c r="D2650" t="s">
        <v>2341</v>
      </c>
      <c r="E2650" t="s">
        <v>8</v>
      </c>
      <c r="F2650" t="s">
        <v>1657</v>
      </c>
      <c r="G2650" t="s">
        <v>2779</v>
      </c>
      <c r="H2650" s="8">
        <v>6082</v>
      </c>
    </row>
    <row r="2651" spans="1:8" x14ac:dyDescent="0.25">
      <c r="A2651">
        <v>12295</v>
      </c>
      <c r="B2651" t="s">
        <v>5</v>
      </c>
      <c r="C2651" t="s">
        <v>93</v>
      </c>
      <c r="D2651" t="s">
        <v>2799</v>
      </c>
      <c r="E2651" t="s">
        <v>27</v>
      </c>
      <c r="F2651" t="s">
        <v>9</v>
      </c>
      <c r="G2651" t="s">
        <v>3314</v>
      </c>
      <c r="H2651" s="8">
        <v>725</v>
      </c>
    </row>
    <row r="2652" spans="1:8" x14ac:dyDescent="0.25">
      <c r="A2652">
        <v>12301</v>
      </c>
      <c r="B2652" t="s">
        <v>5</v>
      </c>
      <c r="C2652" t="s">
        <v>417</v>
      </c>
      <c r="D2652" t="s">
        <v>107</v>
      </c>
      <c r="E2652" t="s">
        <v>8</v>
      </c>
      <c r="F2652" t="s">
        <v>9</v>
      </c>
      <c r="G2652" t="s">
        <v>2446</v>
      </c>
      <c r="H2652" s="8">
        <v>725</v>
      </c>
    </row>
    <row r="2653" spans="1:8" x14ac:dyDescent="0.25">
      <c r="A2653">
        <v>12305</v>
      </c>
      <c r="B2653" t="s">
        <v>5</v>
      </c>
      <c r="C2653" t="s">
        <v>520</v>
      </c>
      <c r="D2653" t="s">
        <v>333</v>
      </c>
      <c r="E2653" t="s">
        <v>8</v>
      </c>
      <c r="F2653" t="s">
        <v>9</v>
      </c>
      <c r="G2653" t="s">
        <v>1394</v>
      </c>
      <c r="H2653" s="8">
        <v>725</v>
      </c>
    </row>
    <row r="2654" spans="1:8" x14ac:dyDescent="0.25">
      <c r="A2654">
        <v>12308</v>
      </c>
      <c r="B2654" t="s">
        <v>254</v>
      </c>
      <c r="C2654" t="s">
        <v>776</v>
      </c>
      <c r="D2654" t="s">
        <v>107</v>
      </c>
      <c r="E2654" t="s">
        <v>8</v>
      </c>
      <c r="F2654" t="s">
        <v>55</v>
      </c>
      <c r="G2654" t="s">
        <v>2094</v>
      </c>
      <c r="H2654" s="8">
        <v>60644</v>
      </c>
    </row>
    <row r="2655" spans="1:8" x14ac:dyDescent="0.25">
      <c r="A2655">
        <v>12314</v>
      </c>
      <c r="B2655" t="s">
        <v>5</v>
      </c>
      <c r="C2655" t="s">
        <v>1468</v>
      </c>
      <c r="D2655" t="s">
        <v>107</v>
      </c>
      <c r="E2655" t="s">
        <v>8</v>
      </c>
      <c r="F2655" t="s">
        <v>9</v>
      </c>
      <c r="G2655" t="s">
        <v>1469</v>
      </c>
      <c r="H2655" s="8">
        <v>725</v>
      </c>
    </row>
    <row r="2656" spans="1:8" x14ac:dyDescent="0.25">
      <c r="A2656">
        <v>12316</v>
      </c>
      <c r="B2656" t="s">
        <v>254</v>
      </c>
      <c r="C2656" t="s">
        <v>1117</v>
      </c>
      <c r="D2656" t="s">
        <v>1264</v>
      </c>
      <c r="E2656" t="s">
        <v>8</v>
      </c>
      <c r="F2656" t="s">
        <v>55</v>
      </c>
      <c r="G2656" t="s">
        <v>2673</v>
      </c>
      <c r="H2656" s="8">
        <v>60615</v>
      </c>
    </row>
    <row r="2657" spans="1:8" x14ac:dyDescent="0.25">
      <c r="A2657">
        <v>12318</v>
      </c>
      <c r="B2657" t="s">
        <v>1116</v>
      </c>
      <c r="C2657" t="s">
        <v>93</v>
      </c>
      <c r="D2657" t="s">
        <v>107</v>
      </c>
      <c r="E2657" t="s">
        <v>8</v>
      </c>
      <c r="F2657" t="s">
        <v>1118</v>
      </c>
      <c r="G2657" t="s">
        <v>4762</v>
      </c>
      <c r="H2657" s="8">
        <v>55106</v>
      </c>
    </row>
    <row r="2658" spans="1:8" x14ac:dyDescent="0.25">
      <c r="A2658">
        <v>12321</v>
      </c>
      <c r="B2658" t="s">
        <v>2993</v>
      </c>
      <c r="C2658" t="s">
        <v>2025</v>
      </c>
      <c r="D2658" t="s">
        <v>2937</v>
      </c>
      <c r="E2658" t="s">
        <v>8</v>
      </c>
      <c r="F2658" t="s">
        <v>242</v>
      </c>
      <c r="G2658" t="s">
        <v>4812</v>
      </c>
      <c r="H2658" s="8">
        <v>21122</v>
      </c>
    </row>
    <row r="2659" spans="1:8" x14ac:dyDescent="0.25">
      <c r="A2659">
        <v>12324</v>
      </c>
      <c r="B2659" t="s">
        <v>5</v>
      </c>
      <c r="C2659" t="s">
        <v>397</v>
      </c>
      <c r="D2659" t="s">
        <v>1336</v>
      </c>
      <c r="E2659" t="s">
        <v>95</v>
      </c>
      <c r="F2659" t="s">
        <v>9</v>
      </c>
      <c r="G2659" t="s">
        <v>3560</v>
      </c>
      <c r="H2659" s="8">
        <v>725</v>
      </c>
    </row>
    <row r="2660" spans="1:8" x14ac:dyDescent="0.25">
      <c r="A2660">
        <v>12330</v>
      </c>
      <c r="B2660" t="s">
        <v>761</v>
      </c>
      <c r="C2660" t="s">
        <v>93</v>
      </c>
      <c r="D2660" t="s">
        <v>762</v>
      </c>
      <c r="E2660" t="s">
        <v>8</v>
      </c>
      <c r="F2660" t="s">
        <v>21</v>
      </c>
      <c r="G2660" t="s">
        <v>763</v>
      </c>
      <c r="H2660" s="8">
        <v>95351</v>
      </c>
    </row>
    <row r="2661" spans="1:8" x14ac:dyDescent="0.25">
      <c r="A2661">
        <v>12335</v>
      </c>
      <c r="B2661" t="s">
        <v>1307</v>
      </c>
      <c r="C2661" t="s">
        <v>93</v>
      </c>
      <c r="D2661" t="s">
        <v>1308</v>
      </c>
      <c r="E2661" t="s">
        <v>8</v>
      </c>
      <c r="F2661" t="s">
        <v>158</v>
      </c>
      <c r="G2661" t="s">
        <v>1167</v>
      </c>
      <c r="H2661" s="8">
        <v>37922</v>
      </c>
    </row>
    <row r="2662" spans="1:8" x14ac:dyDescent="0.25">
      <c r="A2662">
        <v>12342</v>
      </c>
      <c r="B2662" t="s">
        <v>5</v>
      </c>
      <c r="C2662" t="s">
        <v>93</v>
      </c>
      <c r="D2662" t="s">
        <v>1831</v>
      </c>
      <c r="E2662" t="s">
        <v>8</v>
      </c>
      <c r="F2662" t="s">
        <v>9</v>
      </c>
      <c r="G2662" t="s">
        <v>4501</v>
      </c>
      <c r="H2662" s="8">
        <v>725</v>
      </c>
    </row>
    <row r="2663" spans="1:8" x14ac:dyDescent="0.25">
      <c r="A2663">
        <v>12346</v>
      </c>
      <c r="B2663" t="s">
        <v>2754</v>
      </c>
      <c r="C2663" t="s">
        <v>93</v>
      </c>
      <c r="D2663" t="s">
        <v>107</v>
      </c>
      <c r="E2663" t="s">
        <v>95</v>
      </c>
      <c r="F2663" t="s">
        <v>21</v>
      </c>
      <c r="G2663" t="s">
        <v>3132</v>
      </c>
      <c r="H2663" s="8">
        <v>95051</v>
      </c>
    </row>
    <row r="2664" spans="1:8" x14ac:dyDescent="0.25">
      <c r="A2664">
        <v>12349</v>
      </c>
      <c r="B2664" t="s">
        <v>5</v>
      </c>
      <c r="C2664" t="s">
        <v>93</v>
      </c>
      <c r="D2664" t="s">
        <v>340</v>
      </c>
      <c r="E2664" t="s">
        <v>8</v>
      </c>
      <c r="F2664" t="s">
        <v>9</v>
      </c>
      <c r="G2664" t="s">
        <v>5577</v>
      </c>
      <c r="H2664" s="8">
        <v>725</v>
      </c>
    </row>
    <row r="2665" spans="1:8" x14ac:dyDescent="0.25">
      <c r="A2665">
        <v>12351</v>
      </c>
      <c r="B2665" t="s">
        <v>1512</v>
      </c>
      <c r="C2665" t="s">
        <v>847</v>
      </c>
      <c r="D2665" t="s">
        <v>428</v>
      </c>
      <c r="E2665" t="s">
        <v>27</v>
      </c>
      <c r="F2665" t="s">
        <v>1514</v>
      </c>
      <c r="G2665" t="s">
        <v>1644</v>
      </c>
      <c r="H2665" s="8">
        <v>42101</v>
      </c>
    </row>
    <row r="2666" spans="1:8" x14ac:dyDescent="0.25">
      <c r="A2666">
        <v>12361</v>
      </c>
      <c r="B2666" t="s">
        <v>5</v>
      </c>
      <c r="C2666" t="s">
        <v>2452</v>
      </c>
      <c r="D2666" t="s">
        <v>2453</v>
      </c>
      <c r="E2666" t="s">
        <v>8</v>
      </c>
      <c r="F2666" t="s">
        <v>9</v>
      </c>
      <c r="G2666" t="s">
        <v>2454</v>
      </c>
      <c r="H2666" s="8">
        <v>725</v>
      </c>
    </row>
    <row r="2667" spans="1:8" x14ac:dyDescent="0.25">
      <c r="A2667">
        <v>12362</v>
      </c>
      <c r="B2667" t="s">
        <v>865</v>
      </c>
      <c r="C2667" t="s">
        <v>93</v>
      </c>
      <c r="D2667" t="s">
        <v>107</v>
      </c>
      <c r="E2667" t="s">
        <v>8</v>
      </c>
      <c r="F2667" t="s">
        <v>190</v>
      </c>
      <c r="G2667" t="s">
        <v>866</v>
      </c>
      <c r="H2667" s="8">
        <v>85705</v>
      </c>
    </row>
    <row r="2668" spans="1:8" x14ac:dyDescent="0.25">
      <c r="A2668">
        <v>12365</v>
      </c>
      <c r="B2668" t="s">
        <v>5</v>
      </c>
      <c r="C2668" t="s">
        <v>93</v>
      </c>
      <c r="D2668" t="s">
        <v>3460</v>
      </c>
      <c r="E2668" t="s">
        <v>95</v>
      </c>
      <c r="F2668" t="s">
        <v>9</v>
      </c>
      <c r="G2668" t="s">
        <v>3461</v>
      </c>
      <c r="H2668" s="8">
        <v>725</v>
      </c>
    </row>
    <row r="2669" spans="1:8" x14ac:dyDescent="0.25">
      <c r="A2669">
        <v>12380</v>
      </c>
      <c r="B2669" t="s">
        <v>1223</v>
      </c>
      <c r="C2669" t="s">
        <v>272</v>
      </c>
      <c r="D2669" t="s">
        <v>1496</v>
      </c>
      <c r="E2669" t="s">
        <v>27</v>
      </c>
      <c r="F2669" t="s">
        <v>283</v>
      </c>
      <c r="G2669" t="s">
        <v>1497</v>
      </c>
      <c r="H2669" s="8">
        <v>23233</v>
      </c>
    </row>
    <row r="2670" spans="1:8" x14ac:dyDescent="0.25">
      <c r="A2670">
        <v>12382</v>
      </c>
      <c r="B2670" t="s">
        <v>5</v>
      </c>
      <c r="C2670" t="s">
        <v>1824</v>
      </c>
      <c r="D2670" t="s">
        <v>107</v>
      </c>
      <c r="E2670" t="s">
        <v>8</v>
      </c>
      <c r="F2670" t="s">
        <v>9</v>
      </c>
      <c r="G2670" t="s">
        <v>4045</v>
      </c>
      <c r="H2670" s="8">
        <v>725</v>
      </c>
    </row>
    <row r="2671" spans="1:8" x14ac:dyDescent="0.25">
      <c r="A2671">
        <v>12383</v>
      </c>
      <c r="B2671" t="s">
        <v>1323</v>
      </c>
      <c r="C2671" t="s">
        <v>663</v>
      </c>
      <c r="D2671" t="s">
        <v>2909</v>
      </c>
      <c r="E2671" t="s">
        <v>8</v>
      </c>
      <c r="F2671" t="s">
        <v>88</v>
      </c>
      <c r="G2671" t="s">
        <v>3918</v>
      </c>
      <c r="H2671" s="8">
        <v>14120</v>
      </c>
    </row>
    <row r="2672" spans="1:8" x14ac:dyDescent="0.25">
      <c r="A2672">
        <v>12391</v>
      </c>
      <c r="B2672" t="s">
        <v>5</v>
      </c>
      <c r="C2672" t="s">
        <v>436</v>
      </c>
      <c r="D2672" t="s">
        <v>2224</v>
      </c>
      <c r="E2672" t="s">
        <v>95</v>
      </c>
      <c r="F2672" t="s">
        <v>9</v>
      </c>
      <c r="G2672" t="s">
        <v>5149</v>
      </c>
      <c r="H2672" s="8">
        <v>725</v>
      </c>
    </row>
    <row r="2673" spans="1:8" x14ac:dyDescent="0.25">
      <c r="A2673">
        <v>12394</v>
      </c>
      <c r="B2673" t="s">
        <v>5</v>
      </c>
      <c r="C2673" t="s">
        <v>1321</v>
      </c>
      <c r="D2673" t="s">
        <v>1251</v>
      </c>
      <c r="E2673" t="s">
        <v>95</v>
      </c>
      <c r="F2673" t="s">
        <v>9</v>
      </c>
      <c r="G2673" t="s">
        <v>3535</v>
      </c>
      <c r="H2673" s="8">
        <v>725</v>
      </c>
    </row>
    <row r="2674" spans="1:8" x14ac:dyDescent="0.25">
      <c r="A2674">
        <v>12396</v>
      </c>
      <c r="B2674" t="s">
        <v>5</v>
      </c>
      <c r="C2674" t="s">
        <v>1604</v>
      </c>
      <c r="D2674" t="s">
        <v>380</v>
      </c>
      <c r="E2674" t="s">
        <v>27</v>
      </c>
      <c r="F2674" t="s">
        <v>9</v>
      </c>
      <c r="G2674" t="s">
        <v>1605</v>
      </c>
      <c r="H2674" s="8">
        <v>725</v>
      </c>
    </row>
    <row r="2675" spans="1:8" x14ac:dyDescent="0.25">
      <c r="A2675">
        <v>12413</v>
      </c>
      <c r="B2675" t="s">
        <v>5</v>
      </c>
      <c r="C2675" t="s">
        <v>895</v>
      </c>
      <c r="D2675" t="s">
        <v>107</v>
      </c>
      <c r="E2675" t="s">
        <v>8</v>
      </c>
      <c r="F2675" t="s">
        <v>9</v>
      </c>
      <c r="G2675" t="s">
        <v>4797</v>
      </c>
      <c r="H2675" s="8">
        <v>725</v>
      </c>
    </row>
    <row r="2676" spans="1:8" x14ac:dyDescent="0.25">
      <c r="A2676">
        <v>12414</v>
      </c>
      <c r="B2676" t="s">
        <v>254</v>
      </c>
      <c r="C2676" t="s">
        <v>93</v>
      </c>
      <c r="D2676" t="s">
        <v>3975</v>
      </c>
      <c r="E2676" t="s">
        <v>8</v>
      </c>
      <c r="F2676" t="s">
        <v>55</v>
      </c>
      <c r="G2676" t="s">
        <v>4728</v>
      </c>
      <c r="H2676" s="8">
        <v>60615</v>
      </c>
    </row>
    <row r="2677" spans="1:8" x14ac:dyDescent="0.25">
      <c r="A2677">
        <v>12424</v>
      </c>
      <c r="B2677" t="s">
        <v>117</v>
      </c>
      <c r="C2677" t="s">
        <v>3232</v>
      </c>
      <c r="D2677" t="s">
        <v>2909</v>
      </c>
      <c r="E2677" t="s">
        <v>8</v>
      </c>
      <c r="F2677" t="s">
        <v>21</v>
      </c>
      <c r="G2677" t="s">
        <v>3233</v>
      </c>
      <c r="H2677" s="8">
        <v>92111</v>
      </c>
    </row>
    <row r="2678" spans="1:8" x14ac:dyDescent="0.25">
      <c r="A2678">
        <v>12425</v>
      </c>
      <c r="B2678" t="s">
        <v>5</v>
      </c>
      <c r="C2678" t="s">
        <v>93</v>
      </c>
      <c r="D2678" t="s">
        <v>107</v>
      </c>
      <c r="E2678" t="s">
        <v>8</v>
      </c>
      <c r="F2678" t="s">
        <v>9</v>
      </c>
      <c r="G2678" t="s">
        <v>4593</v>
      </c>
      <c r="H2678" s="8">
        <v>725</v>
      </c>
    </row>
    <row r="2679" spans="1:8" x14ac:dyDescent="0.25">
      <c r="A2679">
        <v>12427</v>
      </c>
      <c r="B2679" t="s">
        <v>1006</v>
      </c>
      <c r="C2679" t="s">
        <v>93</v>
      </c>
      <c r="D2679" t="s">
        <v>107</v>
      </c>
      <c r="E2679" t="s">
        <v>27</v>
      </c>
      <c r="F2679" t="s">
        <v>114</v>
      </c>
      <c r="G2679" t="s">
        <v>5109</v>
      </c>
      <c r="H2679" s="8">
        <v>75093</v>
      </c>
    </row>
    <row r="2680" spans="1:8" x14ac:dyDescent="0.25">
      <c r="A2680">
        <v>12428</v>
      </c>
      <c r="B2680" t="s">
        <v>5</v>
      </c>
      <c r="C2680" t="s">
        <v>2441</v>
      </c>
      <c r="D2680" t="s">
        <v>3616</v>
      </c>
      <c r="E2680" t="s">
        <v>27</v>
      </c>
      <c r="F2680" t="s">
        <v>9</v>
      </c>
      <c r="G2680" t="s">
        <v>5449</v>
      </c>
      <c r="H2680" s="8">
        <v>725</v>
      </c>
    </row>
    <row r="2681" spans="1:8" x14ac:dyDescent="0.25">
      <c r="A2681">
        <v>12435</v>
      </c>
      <c r="B2681" t="s">
        <v>4782</v>
      </c>
      <c r="C2681" t="s">
        <v>766</v>
      </c>
      <c r="D2681" t="s">
        <v>2062</v>
      </c>
      <c r="E2681" t="s">
        <v>95</v>
      </c>
      <c r="F2681" t="s">
        <v>1042</v>
      </c>
      <c r="G2681" t="s">
        <v>4995</v>
      </c>
      <c r="H2681" s="8">
        <v>29483</v>
      </c>
    </row>
    <row r="2682" spans="1:8" x14ac:dyDescent="0.25">
      <c r="A2682">
        <v>12440</v>
      </c>
      <c r="B2682" t="s">
        <v>4459</v>
      </c>
      <c r="C2682" t="s">
        <v>5327</v>
      </c>
      <c r="D2682" t="s">
        <v>5328</v>
      </c>
      <c r="E2682" t="s">
        <v>27</v>
      </c>
      <c r="F2682" t="s">
        <v>21</v>
      </c>
      <c r="G2682" t="s">
        <v>5329</v>
      </c>
      <c r="H2682" s="8">
        <v>92069</v>
      </c>
    </row>
    <row r="2683" spans="1:8" x14ac:dyDescent="0.25">
      <c r="A2683">
        <v>12446</v>
      </c>
      <c r="B2683" t="s">
        <v>384</v>
      </c>
      <c r="C2683" t="s">
        <v>666</v>
      </c>
      <c r="D2683" t="s">
        <v>1757</v>
      </c>
      <c r="E2683" t="s">
        <v>8</v>
      </c>
      <c r="F2683" t="s">
        <v>283</v>
      </c>
      <c r="G2683" t="s">
        <v>4137</v>
      </c>
      <c r="H2683" s="8">
        <v>22554</v>
      </c>
    </row>
    <row r="2684" spans="1:8" x14ac:dyDescent="0.25">
      <c r="A2684">
        <v>12480</v>
      </c>
      <c r="B2684" t="s">
        <v>1672</v>
      </c>
      <c r="C2684" t="s">
        <v>5229</v>
      </c>
      <c r="D2684" t="s">
        <v>3292</v>
      </c>
      <c r="E2684" t="s">
        <v>8</v>
      </c>
      <c r="F2684" t="s">
        <v>21</v>
      </c>
      <c r="G2684" t="s">
        <v>5612</v>
      </c>
      <c r="H2684" s="8">
        <v>94558</v>
      </c>
    </row>
    <row r="2685" spans="1:8" x14ac:dyDescent="0.25">
      <c r="A2685">
        <v>12482</v>
      </c>
      <c r="B2685" t="s">
        <v>1179</v>
      </c>
      <c r="C2685" t="s">
        <v>4392</v>
      </c>
      <c r="D2685" t="s">
        <v>2719</v>
      </c>
      <c r="E2685" t="s">
        <v>27</v>
      </c>
      <c r="F2685" t="s">
        <v>88</v>
      </c>
      <c r="G2685" t="s">
        <v>5523</v>
      </c>
      <c r="H2685" s="8">
        <v>11520</v>
      </c>
    </row>
    <row r="2686" spans="1:8" x14ac:dyDescent="0.25">
      <c r="A2686">
        <v>12486</v>
      </c>
      <c r="B2686" t="s">
        <v>851</v>
      </c>
      <c r="C2686" t="s">
        <v>515</v>
      </c>
      <c r="D2686" t="s">
        <v>2384</v>
      </c>
      <c r="E2686" t="s">
        <v>27</v>
      </c>
      <c r="F2686" t="s">
        <v>21</v>
      </c>
      <c r="G2686" t="s">
        <v>5314</v>
      </c>
      <c r="H2686" s="8">
        <v>92410</v>
      </c>
    </row>
    <row r="2687" spans="1:8" x14ac:dyDescent="0.25">
      <c r="A2687">
        <v>12491</v>
      </c>
      <c r="B2687" t="s">
        <v>769</v>
      </c>
      <c r="C2687" t="s">
        <v>5085</v>
      </c>
      <c r="D2687" t="s">
        <v>3933</v>
      </c>
      <c r="E2687" t="s">
        <v>8</v>
      </c>
      <c r="F2687" t="s">
        <v>190</v>
      </c>
      <c r="G2687" t="s">
        <v>5640</v>
      </c>
      <c r="H2687" s="8">
        <v>85029</v>
      </c>
    </row>
    <row r="2688" spans="1:8" x14ac:dyDescent="0.25">
      <c r="A2688">
        <v>12498</v>
      </c>
      <c r="B2688" t="s">
        <v>495</v>
      </c>
      <c r="C2688" t="s">
        <v>126</v>
      </c>
      <c r="D2688" t="s">
        <v>144</v>
      </c>
      <c r="E2688" t="s">
        <v>8</v>
      </c>
      <c r="F2688" t="s">
        <v>88</v>
      </c>
      <c r="G2688" t="s">
        <v>4883</v>
      </c>
      <c r="H2688" s="8">
        <v>11223</v>
      </c>
    </row>
    <row r="2689" spans="1:8" x14ac:dyDescent="0.25">
      <c r="A2689">
        <v>12501</v>
      </c>
      <c r="B2689" t="s">
        <v>1243</v>
      </c>
      <c r="C2689" t="s">
        <v>196</v>
      </c>
      <c r="D2689" t="s">
        <v>982</v>
      </c>
      <c r="E2689" t="s">
        <v>27</v>
      </c>
      <c r="F2689" t="s">
        <v>308</v>
      </c>
      <c r="G2689" t="s">
        <v>820</v>
      </c>
      <c r="H2689" s="8">
        <v>8540</v>
      </c>
    </row>
    <row r="2690" spans="1:8" x14ac:dyDescent="0.25">
      <c r="A2690">
        <v>12509</v>
      </c>
      <c r="B2690" t="s">
        <v>5</v>
      </c>
      <c r="C2690" t="s">
        <v>2936</v>
      </c>
      <c r="D2690" t="s">
        <v>1228</v>
      </c>
      <c r="E2690" t="s">
        <v>27</v>
      </c>
      <c r="F2690" t="s">
        <v>9</v>
      </c>
      <c r="G2690" t="s">
        <v>5026</v>
      </c>
      <c r="H2690" s="8">
        <v>725</v>
      </c>
    </row>
    <row r="2691" spans="1:8" x14ac:dyDescent="0.25">
      <c r="A2691">
        <v>12510</v>
      </c>
      <c r="B2691" t="s">
        <v>2541</v>
      </c>
      <c r="C2691" t="s">
        <v>3771</v>
      </c>
      <c r="D2691" t="s">
        <v>837</v>
      </c>
      <c r="E2691" t="s">
        <v>27</v>
      </c>
      <c r="F2691" t="s">
        <v>341</v>
      </c>
      <c r="G2691" t="s">
        <v>5376</v>
      </c>
      <c r="H2691" s="8">
        <v>28540</v>
      </c>
    </row>
    <row r="2692" spans="1:8" x14ac:dyDescent="0.25">
      <c r="A2692">
        <v>12512</v>
      </c>
      <c r="B2692" t="s">
        <v>174</v>
      </c>
      <c r="C2692" t="s">
        <v>3311</v>
      </c>
      <c r="D2692" t="s">
        <v>778</v>
      </c>
      <c r="E2692" t="s">
        <v>8</v>
      </c>
      <c r="F2692" t="s">
        <v>21</v>
      </c>
      <c r="G2692" t="s">
        <v>1193</v>
      </c>
      <c r="H2692" s="8">
        <v>90016</v>
      </c>
    </row>
    <row r="2693" spans="1:8" x14ac:dyDescent="0.25">
      <c r="A2693">
        <v>12515</v>
      </c>
      <c r="B2693" t="s">
        <v>1307</v>
      </c>
      <c r="C2693" t="s">
        <v>3704</v>
      </c>
      <c r="D2693" t="s">
        <v>4431</v>
      </c>
      <c r="E2693" t="s">
        <v>27</v>
      </c>
      <c r="F2693" t="s">
        <v>158</v>
      </c>
      <c r="G2693" t="s">
        <v>2347</v>
      </c>
      <c r="H2693" s="8">
        <v>37922</v>
      </c>
    </row>
    <row r="2694" spans="1:8" x14ac:dyDescent="0.25">
      <c r="A2694">
        <v>12528</v>
      </c>
      <c r="B2694" t="s">
        <v>5</v>
      </c>
      <c r="C2694" t="s">
        <v>3496</v>
      </c>
      <c r="D2694" t="s">
        <v>4598</v>
      </c>
      <c r="E2694" t="s">
        <v>8</v>
      </c>
      <c r="F2694" t="s">
        <v>9</v>
      </c>
      <c r="G2694" t="s">
        <v>5677</v>
      </c>
      <c r="H2694" s="8">
        <v>725</v>
      </c>
    </row>
    <row r="2695" spans="1:8" x14ac:dyDescent="0.25">
      <c r="A2695">
        <v>12531</v>
      </c>
      <c r="B2695" t="s">
        <v>835</v>
      </c>
      <c r="C2695" t="s">
        <v>598</v>
      </c>
      <c r="D2695" t="s">
        <v>1213</v>
      </c>
      <c r="E2695" t="s">
        <v>27</v>
      </c>
      <c r="F2695" t="s">
        <v>242</v>
      </c>
      <c r="G2695" t="s">
        <v>5162</v>
      </c>
      <c r="H2695" s="8">
        <v>20783</v>
      </c>
    </row>
    <row r="2696" spans="1:8" x14ac:dyDescent="0.25">
      <c r="A2696">
        <v>12534</v>
      </c>
      <c r="B2696" t="s">
        <v>5</v>
      </c>
      <c r="C2696" t="s">
        <v>1735</v>
      </c>
      <c r="D2696" t="s">
        <v>2281</v>
      </c>
      <c r="E2696" t="s">
        <v>27</v>
      </c>
      <c r="F2696" t="s">
        <v>9</v>
      </c>
      <c r="G2696" t="s">
        <v>3911</v>
      </c>
      <c r="H2696" s="8">
        <v>725</v>
      </c>
    </row>
    <row r="2697" spans="1:8" x14ac:dyDescent="0.25">
      <c r="A2697">
        <v>12542</v>
      </c>
      <c r="B2697" t="s">
        <v>1672</v>
      </c>
      <c r="C2697" t="s">
        <v>1457</v>
      </c>
      <c r="D2697" t="s">
        <v>2566</v>
      </c>
      <c r="E2697" t="s">
        <v>8</v>
      </c>
      <c r="F2697" t="s">
        <v>21</v>
      </c>
      <c r="G2697" t="s">
        <v>5512</v>
      </c>
      <c r="H2697" s="8">
        <v>94558</v>
      </c>
    </row>
    <row r="2698" spans="1:8" x14ac:dyDescent="0.25">
      <c r="A2698">
        <v>12552</v>
      </c>
      <c r="B2698" t="s">
        <v>5</v>
      </c>
      <c r="C2698" t="s">
        <v>2381</v>
      </c>
      <c r="D2698" t="s">
        <v>4103</v>
      </c>
      <c r="E2698" t="s">
        <v>27</v>
      </c>
      <c r="F2698" t="s">
        <v>9</v>
      </c>
      <c r="G2698" t="s">
        <v>4487</v>
      </c>
      <c r="H2698" s="8">
        <v>725</v>
      </c>
    </row>
    <row r="2699" spans="1:8" x14ac:dyDescent="0.25">
      <c r="A2699">
        <v>12564</v>
      </c>
      <c r="B2699" t="s">
        <v>474</v>
      </c>
      <c r="C2699" t="s">
        <v>1244</v>
      </c>
      <c r="D2699" t="s">
        <v>336</v>
      </c>
      <c r="E2699" t="s">
        <v>8</v>
      </c>
      <c r="F2699" t="s">
        <v>140</v>
      </c>
      <c r="G2699" t="s">
        <v>5430</v>
      </c>
      <c r="H2699" s="8">
        <v>30906</v>
      </c>
    </row>
    <row r="2700" spans="1:8" x14ac:dyDescent="0.25">
      <c r="A2700">
        <v>12570</v>
      </c>
      <c r="B2700" t="s">
        <v>495</v>
      </c>
      <c r="C2700" t="s">
        <v>3608</v>
      </c>
      <c r="D2700" t="s">
        <v>1225</v>
      </c>
      <c r="E2700" t="s">
        <v>95</v>
      </c>
      <c r="F2700" t="s">
        <v>88</v>
      </c>
      <c r="G2700" t="s">
        <v>4287</v>
      </c>
      <c r="H2700" s="8">
        <v>11224</v>
      </c>
    </row>
    <row r="2701" spans="1:8" x14ac:dyDescent="0.25">
      <c r="A2701">
        <v>12581</v>
      </c>
      <c r="B2701" t="s">
        <v>4772</v>
      </c>
      <c r="C2701" t="s">
        <v>1564</v>
      </c>
      <c r="D2701" t="s">
        <v>1573</v>
      </c>
      <c r="E2701" t="s">
        <v>8</v>
      </c>
      <c r="F2701" t="s">
        <v>248</v>
      </c>
      <c r="G2701" t="s">
        <v>5641</v>
      </c>
      <c r="H2701" s="8">
        <v>45424</v>
      </c>
    </row>
    <row r="2702" spans="1:8" x14ac:dyDescent="0.25">
      <c r="A2702">
        <v>12621</v>
      </c>
      <c r="B2702" t="s">
        <v>3390</v>
      </c>
      <c r="C2702" t="s">
        <v>2521</v>
      </c>
      <c r="D2702" t="s">
        <v>5203</v>
      </c>
      <c r="E2702" t="s">
        <v>8</v>
      </c>
      <c r="F2702" t="s">
        <v>1514</v>
      </c>
      <c r="G2702" t="s">
        <v>5639</v>
      </c>
      <c r="H2702" s="8">
        <v>40214</v>
      </c>
    </row>
    <row r="2703" spans="1:8" x14ac:dyDescent="0.25">
      <c r="A2703">
        <v>12622</v>
      </c>
      <c r="B2703" t="s">
        <v>5</v>
      </c>
      <c r="C2703" t="s">
        <v>520</v>
      </c>
      <c r="D2703" t="s">
        <v>1169</v>
      </c>
      <c r="E2703" t="s">
        <v>8</v>
      </c>
      <c r="F2703" t="s">
        <v>9</v>
      </c>
      <c r="G2703" t="s">
        <v>5678</v>
      </c>
      <c r="H2703" s="8">
        <v>725</v>
      </c>
    </row>
    <row r="2704" spans="1:8" x14ac:dyDescent="0.25">
      <c r="A2704">
        <v>12630</v>
      </c>
      <c r="B2704" t="s">
        <v>5</v>
      </c>
      <c r="C2704" t="s">
        <v>2815</v>
      </c>
      <c r="D2704" t="s">
        <v>3983</v>
      </c>
      <c r="E2704" t="s">
        <v>8</v>
      </c>
      <c r="F2704" t="s">
        <v>9</v>
      </c>
      <c r="G2704" t="s">
        <v>4448</v>
      </c>
      <c r="H2704" s="8">
        <v>725</v>
      </c>
    </row>
    <row r="2705" spans="1:8" x14ac:dyDescent="0.25">
      <c r="A2705">
        <v>12633</v>
      </c>
      <c r="B2705" t="s">
        <v>5</v>
      </c>
      <c r="C2705" t="s">
        <v>766</v>
      </c>
      <c r="D2705" t="s">
        <v>1410</v>
      </c>
      <c r="E2705" t="s">
        <v>8</v>
      </c>
      <c r="F2705" t="s">
        <v>9</v>
      </c>
      <c r="G2705" t="s">
        <v>4316</v>
      </c>
      <c r="H2705" s="8">
        <v>725</v>
      </c>
    </row>
    <row r="2706" spans="1:8" x14ac:dyDescent="0.25">
      <c r="A2706">
        <v>12637</v>
      </c>
      <c r="B2706" t="s">
        <v>2541</v>
      </c>
      <c r="C2706" t="s">
        <v>2244</v>
      </c>
      <c r="D2706" t="s">
        <v>76</v>
      </c>
      <c r="E2706" t="s">
        <v>8</v>
      </c>
      <c r="F2706" t="s">
        <v>448</v>
      </c>
      <c r="G2706" t="s">
        <v>5650</v>
      </c>
      <c r="H2706" s="8">
        <v>32244</v>
      </c>
    </row>
    <row r="2707" spans="1:8" x14ac:dyDescent="0.25">
      <c r="A2707">
        <v>12649</v>
      </c>
      <c r="B2707" t="s">
        <v>2778</v>
      </c>
      <c r="C2707" t="s">
        <v>1074</v>
      </c>
      <c r="D2707" t="s">
        <v>165</v>
      </c>
      <c r="E2707" t="s">
        <v>8</v>
      </c>
      <c r="F2707" t="s">
        <v>1657</v>
      </c>
      <c r="G2707" t="s">
        <v>5611</v>
      </c>
      <c r="H2707" s="8">
        <v>6082</v>
      </c>
    </row>
    <row r="2708" spans="1:8" x14ac:dyDescent="0.25">
      <c r="A2708">
        <v>12651</v>
      </c>
      <c r="B2708" t="s">
        <v>2474</v>
      </c>
      <c r="C2708" t="s">
        <v>4817</v>
      </c>
      <c r="D2708" t="s">
        <v>578</v>
      </c>
      <c r="E2708" t="s">
        <v>8</v>
      </c>
      <c r="F2708" t="s">
        <v>88</v>
      </c>
      <c r="G2708" t="s">
        <v>4545</v>
      </c>
      <c r="H2708" s="8">
        <v>11354</v>
      </c>
    </row>
    <row r="2709" spans="1:8" x14ac:dyDescent="0.25">
      <c r="A2709">
        <v>12655</v>
      </c>
      <c r="B2709" t="s">
        <v>2352</v>
      </c>
      <c r="C2709" t="s">
        <v>1842</v>
      </c>
      <c r="D2709" t="s">
        <v>4901</v>
      </c>
      <c r="E2709" t="s">
        <v>27</v>
      </c>
      <c r="F2709" t="s">
        <v>729</v>
      </c>
      <c r="G2709" t="s">
        <v>4858</v>
      </c>
      <c r="H2709" s="8">
        <v>80219</v>
      </c>
    </row>
    <row r="2710" spans="1:8" x14ac:dyDescent="0.25">
      <c r="A2710">
        <v>12667</v>
      </c>
      <c r="B2710" t="s">
        <v>1520</v>
      </c>
      <c r="C2710" t="s">
        <v>2235</v>
      </c>
      <c r="D2710" t="s">
        <v>315</v>
      </c>
      <c r="E2710" t="s">
        <v>8</v>
      </c>
      <c r="F2710" t="s">
        <v>381</v>
      </c>
      <c r="G2710" t="s">
        <v>5222</v>
      </c>
      <c r="H2710" s="8">
        <v>49509</v>
      </c>
    </row>
    <row r="2711" spans="1:8" x14ac:dyDescent="0.25">
      <c r="A2711">
        <v>12676</v>
      </c>
      <c r="B2711" t="s">
        <v>5</v>
      </c>
      <c r="C2711" t="s">
        <v>4596</v>
      </c>
      <c r="D2711" t="s">
        <v>875</v>
      </c>
      <c r="E2711" t="s">
        <v>95</v>
      </c>
      <c r="F2711" t="s">
        <v>9</v>
      </c>
      <c r="G2711" t="s">
        <v>5682</v>
      </c>
      <c r="H2711" s="8">
        <v>725</v>
      </c>
    </row>
    <row r="2712" spans="1:8" x14ac:dyDescent="0.25">
      <c r="A2712">
        <v>12678</v>
      </c>
      <c r="B2712" t="s">
        <v>1270</v>
      </c>
      <c r="C2712" t="s">
        <v>183</v>
      </c>
      <c r="D2712" t="s">
        <v>1333</v>
      </c>
      <c r="E2712" t="s">
        <v>95</v>
      </c>
      <c r="F2712" t="s">
        <v>134</v>
      </c>
      <c r="G2712" t="s">
        <v>1271</v>
      </c>
      <c r="H2712" s="8">
        <v>96789</v>
      </c>
    </row>
    <row r="2713" spans="1:8" x14ac:dyDescent="0.25">
      <c r="A2713">
        <v>12689</v>
      </c>
      <c r="B2713" t="s">
        <v>5</v>
      </c>
      <c r="C2713" t="s">
        <v>2114</v>
      </c>
      <c r="D2713" t="s">
        <v>581</v>
      </c>
      <c r="E2713" t="s">
        <v>27</v>
      </c>
      <c r="F2713" t="s">
        <v>9</v>
      </c>
      <c r="G2713" t="s">
        <v>5482</v>
      </c>
      <c r="H2713" s="8">
        <v>725</v>
      </c>
    </row>
    <row r="2714" spans="1:8" x14ac:dyDescent="0.25">
      <c r="A2714">
        <v>12690</v>
      </c>
      <c r="B2714" t="s">
        <v>440</v>
      </c>
      <c r="C2714" t="s">
        <v>389</v>
      </c>
      <c r="D2714" t="s">
        <v>2043</v>
      </c>
      <c r="E2714" t="s">
        <v>8</v>
      </c>
      <c r="F2714" t="s">
        <v>114</v>
      </c>
      <c r="G2714" t="s">
        <v>1202</v>
      </c>
      <c r="H2714" s="8">
        <v>78223</v>
      </c>
    </row>
    <row r="2715" spans="1:8" x14ac:dyDescent="0.25">
      <c r="A2715">
        <v>12693</v>
      </c>
      <c r="B2715" t="s">
        <v>351</v>
      </c>
      <c r="C2715" t="s">
        <v>2402</v>
      </c>
      <c r="D2715" t="s">
        <v>5381</v>
      </c>
      <c r="E2715" t="s">
        <v>8</v>
      </c>
      <c r="F2715" t="s">
        <v>9</v>
      </c>
      <c r="G2715" t="s">
        <v>128</v>
      </c>
      <c r="H2715" s="8">
        <v>791</v>
      </c>
    </row>
    <row r="2716" spans="1:8" x14ac:dyDescent="0.25">
      <c r="A2716">
        <v>12699</v>
      </c>
      <c r="B2716" t="s">
        <v>5</v>
      </c>
      <c r="C2716" t="s">
        <v>3113</v>
      </c>
      <c r="D2716" t="s">
        <v>5048</v>
      </c>
      <c r="E2716" t="s">
        <v>27</v>
      </c>
      <c r="F2716" t="s">
        <v>9</v>
      </c>
      <c r="G2716" t="s">
        <v>5481</v>
      </c>
      <c r="H2716" s="8">
        <v>725</v>
      </c>
    </row>
    <row r="2717" spans="1:8" x14ac:dyDescent="0.25">
      <c r="A2717">
        <v>12713</v>
      </c>
      <c r="B2717" t="s">
        <v>5</v>
      </c>
      <c r="C2717" t="s">
        <v>2477</v>
      </c>
      <c r="D2717" t="s">
        <v>796</v>
      </c>
      <c r="E2717" t="s">
        <v>95</v>
      </c>
      <c r="F2717" t="s">
        <v>9</v>
      </c>
      <c r="G2717" t="s">
        <v>4238</v>
      </c>
      <c r="H2717" s="8">
        <v>725</v>
      </c>
    </row>
    <row r="2718" spans="1:8" x14ac:dyDescent="0.25">
      <c r="A2718">
        <v>12729</v>
      </c>
      <c r="B2718" t="s">
        <v>5</v>
      </c>
      <c r="C2718" t="s">
        <v>1317</v>
      </c>
      <c r="D2718" t="s">
        <v>1785</v>
      </c>
      <c r="E2718" t="s">
        <v>8</v>
      </c>
      <c r="F2718" t="s">
        <v>9</v>
      </c>
      <c r="G2718" t="s">
        <v>5686</v>
      </c>
      <c r="H2718" s="8">
        <v>725</v>
      </c>
    </row>
    <row r="2719" spans="1:8" x14ac:dyDescent="0.25">
      <c r="A2719">
        <v>12733</v>
      </c>
      <c r="B2719" t="s">
        <v>5</v>
      </c>
      <c r="C2719" t="s">
        <v>484</v>
      </c>
      <c r="D2719" t="s">
        <v>4415</v>
      </c>
      <c r="E2719" t="s">
        <v>95</v>
      </c>
      <c r="F2719" t="s">
        <v>9</v>
      </c>
      <c r="G2719" t="s">
        <v>5683</v>
      </c>
      <c r="H2719" s="8">
        <v>725</v>
      </c>
    </row>
    <row r="2720" spans="1:8" x14ac:dyDescent="0.25">
      <c r="A2720">
        <v>12742</v>
      </c>
      <c r="B2720" t="s">
        <v>769</v>
      </c>
      <c r="C2720" t="s">
        <v>4217</v>
      </c>
      <c r="D2720" t="s">
        <v>3407</v>
      </c>
      <c r="E2720" t="s">
        <v>8</v>
      </c>
      <c r="F2720" t="s">
        <v>190</v>
      </c>
      <c r="G2720" t="s">
        <v>4156</v>
      </c>
      <c r="H2720" s="8">
        <v>85032</v>
      </c>
    </row>
    <row r="2721" spans="1:8" x14ac:dyDescent="0.25">
      <c r="A2721">
        <v>12750</v>
      </c>
      <c r="B2721" t="s">
        <v>1143</v>
      </c>
      <c r="C2721" t="s">
        <v>5520</v>
      </c>
      <c r="D2721" t="s">
        <v>390</v>
      </c>
      <c r="E2721" t="s">
        <v>27</v>
      </c>
      <c r="F2721" t="s">
        <v>1145</v>
      </c>
      <c r="G2721" t="s">
        <v>5521</v>
      </c>
      <c r="H2721" s="8">
        <v>53215</v>
      </c>
    </row>
    <row r="2722" spans="1:8" x14ac:dyDescent="0.25">
      <c r="A2722">
        <v>12763</v>
      </c>
      <c r="B2722" t="s">
        <v>815</v>
      </c>
      <c r="C2722" t="s">
        <v>2713</v>
      </c>
      <c r="D2722" t="s">
        <v>2656</v>
      </c>
      <c r="E2722" t="s">
        <v>8</v>
      </c>
      <c r="F2722" t="s">
        <v>114</v>
      </c>
      <c r="G2722" t="s">
        <v>5610</v>
      </c>
      <c r="H2722" s="8">
        <v>75007</v>
      </c>
    </row>
    <row r="2723" spans="1:8" x14ac:dyDescent="0.25">
      <c r="A2723">
        <v>12772</v>
      </c>
      <c r="B2723" t="s">
        <v>368</v>
      </c>
      <c r="C2723" t="s">
        <v>2017</v>
      </c>
      <c r="D2723" t="s">
        <v>5029</v>
      </c>
      <c r="E2723" t="s">
        <v>27</v>
      </c>
      <c r="F2723" t="s">
        <v>88</v>
      </c>
      <c r="G2723" t="s">
        <v>5325</v>
      </c>
      <c r="H2723" s="8">
        <v>10029</v>
      </c>
    </row>
    <row r="2724" spans="1:8" x14ac:dyDescent="0.25">
      <c r="A2724">
        <v>12805</v>
      </c>
      <c r="B2724" t="s">
        <v>254</v>
      </c>
      <c r="C2724" t="s">
        <v>3330</v>
      </c>
      <c r="D2724" t="s">
        <v>441</v>
      </c>
      <c r="E2724" t="s">
        <v>8</v>
      </c>
      <c r="F2724" t="s">
        <v>55</v>
      </c>
      <c r="G2724" t="s">
        <v>4748</v>
      </c>
      <c r="H2724" s="8">
        <v>60624</v>
      </c>
    </row>
    <row r="2725" spans="1:8" x14ac:dyDescent="0.25">
      <c r="A2725">
        <v>12811</v>
      </c>
      <c r="B2725" t="s">
        <v>508</v>
      </c>
      <c r="C2725" t="s">
        <v>2070</v>
      </c>
      <c r="D2725" t="s">
        <v>82</v>
      </c>
      <c r="E2725" t="s">
        <v>27</v>
      </c>
      <c r="F2725" t="s">
        <v>114</v>
      </c>
      <c r="G2725" t="s">
        <v>5496</v>
      </c>
      <c r="H2725" s="8">
        <v>75220</v>
      </c>
    </row>
    <row r="2726" spans="1:8" x14ac:dyDescent="0.25">
      <c r="A2726">
        <v>12814</v>
      </c>
      <c r="B2726" t="s">
        <v>503</v>
      </c>
      <c r="C2726" t="s">
        <v>515</v>
      </c>
      <c r="D2726" t="s">
        <v>366</v>
      </c>
      <c r="E2726" t="s">
        <v>27</v>
      </c>
      <c r="F2726" t="s">
        <v>140</v>
      </c>
      <c r="G2726" t="s">
        <v>4541</v>
      </c>
      <c r="H2726" s="8">
        <v>30075</v>
      </c>
    </row>
    <row r="2727" spans="1:8" x14ac:dyDescent="0.25">
      <c r="A2727">
        <v>12817</v>
      </c>
      <c r="B2727" t="s">
        <v>840</v>
      </c>
      <c r="C2727" t="s">
        <v>1404</v>
      </c>
      <c r="D2727" t="s">
        <v>3034</v>
      </c>
      <c r="E2727" t="s">
        <v>27</v>
      </c>
      <c r="F2727" t="s">
        <v>248</v>
      </c>
      <c r="G2727" t="s">
        <v>4870</v>
      </c>
      <c r="H2727" s="8">
        <v>45014</v>
      </c>
    </row>
    <row r="2728" spans="1:8" x14ac:dyDescent="0.25">
      <c r="A2728">
        <v>12824</v>
      </c>
      <c r="B2728" t="s">
        <v>174</v>
      </c>
      <c r="C2728" t="s">
        <v>2424</v>
      </c>
      <c r="D2728" t="s">
        <v>4203</v>
      </c>
      <c r="E2728" t="s">
        <v>8</v>
      </c>
      <c r="F2728" t="s">
        <v>21</v>
      </c>
      <c r="G2728" t="s">
        <v>1923</v>
      </c>
      <c r="H2728" s="8">
        <v>90046</v>
      </c>
    </row>
    <row r="2729" spans="1:8" x14ac:dyDescent="0.25">
      <c r="A2729">
        <v>12827</v>
      </c>
      <c r="B2729" t="s">
        <v>1784</v>
      </c>
      <c r="C2729" t="s">
        <v>4177</v>
      </c>
      <c r="D2729" t="s">
        <v>1340</v>
      </c>
      <c r="E2729" t="s">
        <v>8</v>
      </c>
      <c r="F2729" t="s">
        <v>381</v>
      </c>
      <c r="G2729" t="s">
        <v>4707</v>
      </c>
      <c r="H2729" s="8">
        <v>48601</v>
      </c>
    </row>
    <row r="2730" spans="1:8" x14ac:dyDescent="0.25">
      <c r="A2730">
        <v>12842</v>
      </c>
      <c r="B2730" t="s">
        <v>1971</v>
      </c>
      <c r="C2730" t="s">
        <v>2191</v>
      </c>
      <c r="D2730" t="s">
        <v>4827</v>
      </c>
      <c r="E2730" t="s">
        <v>8</v>
      </c>
      <c r="F2730" t="s">
        <v>341</v>
      </c>
      <c r="G2730" t="s">
        <v>5674</v>
      </c>
      <c r="H2730" s="8">
        <v>27203</v>
      </c>
    </row>
    <row r="2731" spans="1:8" x14ac:dyDescent="0.25">
      <c r="A2731">
        <v>12852</v>
      </c>
      <c r="B2731" t="s">
        <v>5</v>
      </c>
      <c r="C2731" t="s">
        <v>216</v>
      </c>
      <c r="D2731" t="s">
        <v>3033</v>
      </c>
      <c r="E2731" t="s">
        <v>8</v>
      </c>
      <c r="F2731" t="s">
        <v>9</v>
      </c>
      <c r="G2731" t="s">
        <v>5680</v>
      </c>
      <c r="H2731" s="8">
        <v>725</v>
      </c>
    </row>
    <row r="2732" spans="1:8" x14ac:dyDescent="0.25">
      <c r="A2732">
        <v>12857</v>
      </c>
      <c r="B2732" t="s">
        <v>3857</v>
      </c>
      <c r="C2732" t="s">
        <v>2353</v>
      </c>
      <c r="D2732" t="s">
        <v>4103</v>
      </c>
      <c r="E2732" t="s">
        <v>8</v>
      </c>
      <c r="F2732" t="s">
        <v>21</v>
      </c>
      <c r="G2732" t="s">
        <v>4966</v>
      </c>
      <c r="H2732" s="8">
        <v>94583</v>
      </c>
    </row>
    <row r="2733" spans="1:8" x14ac:dyDescent="0.25">
      <c r="A2733">
        <v>12860</v>
      </c>
      <c r="B2733" t="s">
        <v>74</v>
      </c>
      <c r="C2733" t="s">
        <v>1136</v>
      </c>
      <c r="D2733" t="s">
        <v>1873</v>
      </c>
      <c r="E2733" t="s">
        <v>27</v>
      </c>
      <c r="F2733" t="s">
        <v>77</v>
      </c>
      <c r="G2733" t="s">
        <v>5377</v>
      </c>
      <c r="H2733" s="8">
        <v>17013</v>
      </c>
    </row>
    <row r="2734" spans="1:8" x14ac:dyDescent="0.25">
      <c r="A2734">
        <v>12875</v>
      </c>
      <c r="B2734" t="s">
        <v>5</v>
      </c>
      <c r="C2734" t="s">
        <v>3368</v>
      </c>
      <c r="D2734" t="s">
        <v>1169</v>
      </c>
      <c r="E2734" t="s">
        <v>8</v>
      </c>
      <c r="F2734" t="s">
        <v>9</v>
      </c>
      <c r="G2734" t="s">
        <v>5103</v>
      </c>
      <c r="H2734" s="8">
        <v>725</v>
      </c>
    </row>
    <row r="2735" spans="1:8" x14ac:dyDescent="0.25">
      <c r="A2735">
        <v>12878</v>
      </c>
      <c r="B2735" t="s">
        <v>1910</v>
      </c>
      <c r="C2735" t="s">
        <v>1788</v>
      </c>
      <c r="D2735" t="s">
        <v>4216</v>
      </c>
      <c r="E2735" t="s">
        <v>95</v>
      </c>
      <c r="F2735" t="s">
        <v>77</v>
      </c>
      <c r="G2735" t="s">
        <v>5605</v>
      </c>
      <c r="H2735" s="8">
        <v>18103</v>
      </c>
    </row>
    <row r="2736" spans="1:8" x14ac:dyDescent="0.25">
      <c r="A2736">
        <v>12887</v>
      </c>
      <c r="B2736" t="s">
        <v>1971</v>
      </c>
      <c r="C2736" t="s">
        <v>183</v>
      </c>
      <c r="D2736" t="s">
        <v>1483</v>
      </c>
      <c r="E2736" t="s">
        <v>27</v>
      </c>
      <c r="F2736" t="s">
        <v>341</v>
      </c>
      <c r="G2736" t="s">
        <v>5590</v>
      </c>
      <c r="H2736" s="8">
        <v>27203</v>
      </c>
    </row>
    <row r="2737" spans="1:8" x14ac:dyDescent="0.25">
      <c r="A2737">
        <v>12899</v>
      </c>
      <c r="B2737" t="s">
        <v>5</v>
      </c>
      <c r="C2737" t="s">
        <v>175</v>
      </c>
      <c r="D2737" t="s">
        <v>1829</v>
      </c>
      <c r="E2737" t="s">
        <v>8</v>
      </c>
      <c r="F2737" t="s">
        <v>9</v>
      </c>
      <c r="G2737" t="s">
        <v>5687</v>
      </c>
      <c r="H2737" s="8">
        <v>725</v>
      </c>
    </row>
    <row r="2738" spans="1:8" x14ac:dyDescent="0.25">
      <c r="A2738">
        <v>12927</v>
      </c>
      <c r="B2738" t="s">
        <v>1256</v>
      </c>
      <c r="C2738" t="s">
        <v>121</v>
      </c>
      <c r="D2738" t="s">
        <v>2165</v>
      </c>
      <c r="E2738" t="s">
        <v>27</v>
      </c>
      <c r="F2738" t="s">
        <v>478</v>
      </c>
      <c r="G2738" t="s">
        <v>5524</v>
      </c>
      <c r="H2738" s="8">
        <v>89014</v>
      </c>
    </row>
    <row r="2739" spans="1:8" x14ac:dyDescent="0.25">
      <c r="A2739">
        <v>12928</v>
      </c>
      <c r="B2739" t="s">
        <v>92</v>
      </c>
      <c r="C2739" t="s">
        <v>944</v>
      </c>
      <c r="D2739" t="s">
        <v>44</v>
      </c>
      <c r="E2739" t="s">
        <v>27</v>
      </c>
      <c r="F2739" t="s">
        <v>9</v>
      </c>
      <c r="G2739" t="s">
        <v>5484</v>
      </c>
      <c r="H2739" s="8">
        <v>957</v>
      </c>
    </row>
    <row r="2740" spans="1:8" x14ac:dyDescent="0.25">
      <c r="A2740">
        <v>12930</v>
      </c>
      <c r="B2740" t="s">
        <v>1563</v>
      </c>
      <c r="C2740" t="s">
        <v>138</v>
      </c>
      <c r="D2740" t="s">
        <v>3050</v>
      </c>
      <c r="E2740" t="s">
        <v>8</v>
      </c>
      <c r="F2740" t="s">
        <v>729</v>
      </c>
      <c r="G2740" t="s">
        <v>5642</v>
      </c>
      <c r="H2740" s="8">
        <v>80631</v>
      </c>
    </row>
    <row r="2741" spans="1:8" x14ac:dyDescent="0.25">
      <c r="A2741">
        <v>12946</v>
      </c>
      <c r="B2741" t="s">
        <v>447</v>
      </c>
      <c r="C2741" t="s">
        <v>86</v>
      </c>
      <c r="D2741" t="s">
        <v>2765</v>
      </c>
      <c r="E2741" t="s">
        <v>27</v>
      </c>
      <c r="F2741" t="s">
        <v>448</v>
      </c>
      <c r="G2741" t="s">
        <v>5648</v>
      </c>
      <c r="H2741" s="8">
        <v>33010</v>
      </c>
    </row>
    <row r="2742" spans="1:8" x14ac:dyDescent="0.25">
      <c r="A2742">
        <v>12947</v>
      </c>
      <c r="B2742" t="s">
        <v>5</v>
      </c>
      <c r="C2742" t="s">
        <v>81</v>
      </c>
      <c r="D2742" t="s">
        <v>2285</v>
      </c>
      <c r="E2742" t="s">
        <v>27</v>
      </c>
      <c r="F2742" t="s">
        <v>9</v>
      </c>
      <c r="G2742" t="s">
        <v>5483</v>
      </c>
      <c r="H2742" s="8">
        <v>725</v>
      </c>
    </row>
    <row r="2743" spans="1:8" x14ac:dyDescent="0.25">
      <c r="A2743">
        <v>12966</v>
      </c>
      <c r="B2743" t="s">
        <v>997</v>
      </c>
      <c r="C2743" t="s">
        <v>1404</v>
      </c>
      <c r="D2743" t="s">
        <v>2255</v>
      </c>
      <c r="E2743" t="s">
        <v>95</v>
      </c>
      <c r="F2743" t="s">
        <v>308</v>
      </c>
      <c r="G2743" t="s">
        <v>5685</v>
      </c>
      <c r="H2743" s="8">
        <v>7104</v>
      </c>
    </row>
    <row r="2744" spans="1:8" x14ac:dyDescent="0.25">
      <c r="A2744">
        <v>12977</v>
      </c>
      <c r="B2744" t="s">
        <v>1328</v>
      </c>
      <c r="C2744" t="s">
        <v>39</v>
      </c>
      <c r="D2744" t="s">
        <v>1052</v>
      </c>
      <c r="E2744" t="s">
        <v>27</v>
      </c>
      <c r="F2744" t="s">
        <v>21</v>
      </c>
      <c r="G2744" t="s">
        <v>5206</v>
      </c>
      <c r="H2744" s="8">
        <v>90262</v>
      </c>
    </row>
    <row r="2745" spans="1:8" x14ac:dyDescent="0.25">
      <c r="A2745">
        <v>12982</v>
      </c>
      <c r="B2745" t="s">
        <v>1298</v>
      </c>
      <c r="C2745" t="s">
        <v>3858</v>
      </c>
      <c r="D2745" t="s">
        <v>3349</v>
      </c>
      <c r="E2745" t="s">
        <v>8</v>
      </c>
      <c r="F2745" t="s">
        <v>153</v>
      </c>
      <c r="G2745" t="s">
        <v>5446</v>
      </c>
      <c r="H2745" s="8">
        <v>84015</v>
      </c>
    </row>
    <row r="2746" spans="1:8" x14ac:dyDescent="0.25">
      <c r="A2746">
        <v>12986</v>
      </c>
      <c r="B2746" t="s">
        <v>40</v>
      </c>
      <c r="C2746" t="s">
        <v>3099</v>
      </c>
      <c r="D2746" t="s">
        <v>3471</v>
      </c>
      <c r="E2746" t="s">
        <v>95</v>
      </c>
      <c r="F2746" t="s">
        <v>77</v>
      </c>
      <c r="G2746" t="s">
        <v>5238</v>
      </c>
      <c r="H2746" s="8">
        <v>17601</v>
      </c>
    </row>
    <row r="2747" spans="1:8" x14ac:dyDescent="0.25">
      <c r="A2747">
        <v>13020</v>
      </c>
      <c r="B2747" t="s">
        <v>5</v>
      </c>
      <c r="C2747" t="s">
        <v>2271</v>
      </c>
      <c r="D2747" t="s">
        <v>3443</v>
      </c>
      <c r="E2747" t="s">
        <v>27</v>
      </c>
      <c r="F2747" t="s">
        <v>9</v>
      </c>
      <c r="G2747" t="s">
        <v>5587</v>
      </c>
      <c r="H2747" s="8">
        <v>725</v>
      </c>
    </row>
    <row r="2748" spans="1:8" x14ac:dyDescent="0.25">
      <c r="A2748">
        <v>13025</v>
      </c>
      <c r="B2748" t="s">
        <v>2738</v>
      </c>
      <c r="C2748" t="s">
        <v>1457</v>
      </c>
      <c r="D2748" t="s">
        <v>2414</v>
      </c>
      <c r="E2748" t="s">
        <v>8</v>
      </c>
      <c r="F2748" t="s">
        <v>21</v>
      </c>
      <c r="G2748" t="s">
        <v>2962</v>
      </c>
      <c r="H2748" s="8">
        <v>93033</v>
      </c>
    </row>
    <row r="2749" spans="1:8" x14ac:dyDescent="0.25">
      <c r="A2749">
        <v>13039</v>
      </c>
      <c r="B2749" t="s">
        <v>1123</v>
      </c>
      <c r="C2749" t="s">
        <v>1930</v>
      </c>
      <c r="D2749" t="s">
        <v>1720</v>
      </c>
      <c r="E2749" t="s">
        <v>27</v>
      </c>
      <c r="F2749" t="s">
        <v>21</v>
      </c>
      <c r="G2749" t="s">
        <v>4420</v>
      </c>
      <c r="H2749" s="8">
        <v>93722</v>
      </c>
    </row>
    <row r="2750" spans="1:8" x14ac:dyDescent="0.25">
      <c r="A2750">
        <v>13061</v>
      </c>
      <c r="B2750" t="s">
        <v>5</v>
      </c>
      <c r="C2750" t="s">
        <v>3490</v>
      </c>
      <c r="D2750" t="s">
        <v>3598</v>
      </c>
      <c r="E2750" t="s">
        <v>8</v>
      </c>
      <c r="F2750" t="s">
        <v>9</v>
      </c>
      <c r="G2750" t="s">
        <v>4746</v>
      </c>
      <c r="H2750" s="8">
        <v>725</v>
      </c>
    </row>
    <row r="2751" spans="1:8" x14ac:dyDescent="0.25">
      <c r="A2751">
        <v>13067</v>
      </c>
      <c r="B2751" t="s">
        <v>495</v>
      </c>
      <c r="C2751" t="s">
        <v>2020</v>
      </c>
      <c r="D2751" t="s">
        <v>3050</v>
      </c>
      <c r="E2751" t="s">
        <v>8</v>
      </c>
      <c r="F2751" t="s">
        <v>88</v>
      </c>
      <c r="G2751" t="s">
        <v>5566</v>
      </c>
      <c r="H2751" s="8">
        <v>11209</v>
      </c>
    </row>
    <row r="2752" spans="1:8" x14ac:dyDescent="0.25">
      <c r="A2752">
        <v>13072</v>
      </c>
      <c r="B2752" t="s">
        <v>59</v>
      </c>
      <c r="C2752" t="s">
        <v>1866</v>
      </c>
      <c r="D2752" t="s">
        <v>1827</v>
      </c>
      <c r="E2752" t="s">
        <v>95</v>
      </c>
      <c r="F2752" t="s">
        <v>21</v>
      </c>
      <c r="G2752" t="s">
        <v>3794</v>
      </c>
      <c r="H2752" s="8">
        <v>90806</v>
      </c>
    </row>
    <row r="2753" spans="1:8" x14ac:dyDescent="0.25">
      <c r="A2753">
        <v>13074</v>
      </c>
      <c r="B2753" t="s">
        <v>765</v>
      </c>
      <c r="C2753" t="s">
        <v>1963</v>
      </c>
      <c r="D2753" t="s">
        <v>2539</v>
      </c>
      <c r="E2753" t="s">
        <v>8</v>
      </c>
      <c r="F2753" t="s">
        <v>308</v>
      </c>
      <c r="G2753" t="s">
        <v>4301</v>
      </c>
      <c r="H2753" s="8">
        <v>8302</v>
      </c>
    </row>
    <row r="2754" spans="1:8" x14ac:dyDescent="0.25">
      <c r="A2754">
        <v>13077</v>
      </c>
      <c r="B2754" t="s">
        <v>3069</v>
      </c>
      <c r="C2754" t="s">
        <v>1045</v>
      </c>
      <c r="D2754" t="s">
        <v>1951</v>
      </c>
      <c r="E2754" t="s">
        <v>95</v>
      </c>
      <c r="F2754" t="s">
        <v>308</v>
      </c>
      <c r="G2754" t="s">
        <v>3071</v>
      </c>
      <c r="H2754" s="8">
        <v>7060</v>
      </c>
    </row>
    <row r="2755" spans="1:8" x14ac:dyDescent="0.25">
      <c r="A2755">
        <v>13112</v>
      </c>
      <c r="B2755" t="s">
        <v>5</v>
      </c>
      <c r="C2755" t="s">
        <v>4239</v>
      </c>
      <c r="D2755" t="s">
        <v>954</v>
      </c>
      <c r="E2755" t="s">
        <v>95</v>
      </c>
      <c r="F2755" t="s">
        <v>9</v>
      </c>
      <c r="G2755" t="s">
        <v>4240</v>
      </c>
      <c r="H2755" s="8">
        <v>725</v>
      </c>
    </row>
    <row r="2756" spans="1:8" x14ac:dyDescent="0.25">
      <c r="A2756">
        <v>13117</v>
      </c>
      <c r="B2756" t="s">
        <v>5</v>
      </c>
      <c r="C2756" t="s">
        <v>3242</v>
      </c>
      <c r="D2756" t="s">
        <v>4605</v>
      </c>
      <c r="E2756" t="s">
        <v>27</v>
      </c>
      <c r="F2756" t="s">
        <v>9</v>
      </c>
      <c r="G2756" t="s">
        <v>5060</v>
      </c>
      <c r="H2756" s="8">
        <v>725</v>
      </c>
    </row>
    <row r="2757" spans="1:8" x14ac:dyDescent="0.25">
      <c r="A2757">
        <v>13134</v>
      </c>
      <c r="B2757" t="s">
        <v>5</v>
      </c>
      <c r="C2757" t="s">
        <v>1546</v>
      </c>
      <c r="D2757" t="s">
        <v>2059</v>
      </c>
      <c r="E2757" t="s">
        <v>8</v>
      </c>
      <c r="F2757" t="s">
        <v>9</v>
      </c>
      <c r="G2757" t="s">
        <v>2052</v>
      </c>
      <c r="H2757" s="8">
        <v>725</v>
      </c>
    </row>
    <row r="2758" spans="1:8" x14ac:dyDescent="0.25">
      <c r="A2758">
        <v>13137</v>
      </c>
      <c r="B2758" t="s">
        <v>3045</v>
      </c>
      <c r="C2758" t="s">
        <v>71</v>
      </c>
      <c r="D2758" t="s">
        <v>1528</v>
      </c>
      <c r="E2758" t="s">
        <v>8</v>
      </c>
      <c r="F2758" t="s">
        <v>21</v>
      </c>
      <c r="G2758" t="s">
        <v>5669</v>
      </c>
      <c r="H2758" s="8">
        <v>95023</v>
      </c>
    </row>
    <row r="2759" spans="1:8" x14ac:dyDescent="0.25">
      <c r="A2759">
        <v>13143</v>
      </c>
      <c r="B2759" t="s">
        <v>5</v>
      </c>
      <c r="C2759" t="s">
        <v>3556</v>
      </c>
      <c r="D2759" t="s">
        <v>322</v>
      </c>
      <c r="E2759" t="s">
        <v>8</v>
      </c>
      <c r="F2759" t="s">
        <v>9</v>
      </c>
      <c r="G2759" t="s">
        <v>2616</v>
      </c>
      <c r="H2759" s="8">
        <v>725</v>
      </c>
    </row>
    <row r="2760" spans="1:8" x14ac:dyDescent="0.25">
      <c r="A2760">
        <v>13147</v>
      </c>
      <c r="B2760" t="s">
        <v>5</v>
      </c>
      <c r="C2760" t="s">
        <v>1065</v>
      </c>
      <c r="D2760" t="s">
        <v>2666</v>
      </c>
      <c r="E2760" t="s">
        <v>8</v>
      </c>
      <c r="F2760" t="s">
        <v>9</v>
      </c>
      <c r="G2760" t="s">
        <v>5684</v>
      </c>
      <c r="H2760" s="8">
        <v>725</v>
      </c>
    </row>
    <row r="2761" spans="1:8" x14ac:dyDescent="0.25">
      <c r="A2761">
        <v>13161</v>
      </c>
      <c r="B2761" t="s">
        <v>851</v>
      </c>
      <c r="C2761" t="s">
        <v>2194</v>
      </c>
      <c r="D2761" t="s">
        <v>1330</v>
      </c>
      <c r="E2761" t="s">
        <v>27</v>
      </c>
      <c r="F2761" t="s">
        <v>21</v>
      </c>
      <c r="G2761" t="s">
        <v>1965</v>
      </c>
      <c r="H2761" s="8">
        <v>92404</v>
      </c>
    </row>
    <row r="2762" spans="1:8" x14ac:dyDescent="0.25">
      <c r="A2762">
        <v>13169</v>
      </c>
      <c r="B2762" t="s">
        <v>1859</v>
      </c>
      <c r="C2762" t="s">
        <v>2338</v>
      </c>
      <c r="D2762" t="s">
        <v>3388</v>
      </c>
      <c r="E2762" t="s">
        <v>95</v>
      </c>
      <c r="F2762" t="s">
        <v>114</v>
      </c>
      <c r="G2762" t="s">
        <v>4684</v>
      </c>
      <c r="H2762" s="8">
        <v>79109</v>
      </c>
    </row>
    <row r="2763" spans="1:8" x14ac:dyDescent="0.25">
      <c r="A2763">
        <v>13184</v>
      </c>
      <c r="B2763" t="s">
        <v>111</v>
      </c>
      <c r="C2763" t="s">
        <v>1837</v>
      </c>
      <c r="D2763" t="s">
        <v>4065</v>
      </c>
      <c r="E2763" t="s">
        <v>8</v>
      </c>
      <c r="F2763" t="s">
        <v>114</v>
      </c>
      <c r="G2763" t="s">
        <v>5465</v>
      </c>
      <c r="H2763" s="8">
        <v>78840</v>
      </c>
    </row>
    <row r="2764" spans="1:8" x14ac:dyDescent="0.25">
      <c r="A2764">
        <v>13195</v>
      </c>
      <c r="B2764" t="s">
        <v>1978</v>
      </c>
      <c r="C2764" t="s">
        <v>1905</v>
      </c>
      <c r="D2764" t="s">
        <v>2231</v>
      </c>
      <c r="E2764" t="s">
        <v>8</v>
      </c>
      <c r="F2764" t="s">
        <v>1979</v>
      </c>
      <c r="G2764" t="s">
        <v>5643</v>
      </c>
      <c r="H2764" s="8">
        <v>73505</v>
      </c>
    </row>
    <row r="2765" spans="1:8" x14ac:dyDescent="0.25">
      <c r="A2765">
        <v>13203</v>
      </c>
      <c r="B2765" t="s">
        <v>5</v>
      </c>
      <c r="C2765" t="s">
        <v>3674</v>
      </c>
      <c r="D2765" t="s">
        <v>3224</v>
      </c>
      <c r="E2765" t="s">
        <v>27</v>
      </c>
      <c r="F2765" t="s">
        <v>9</v>
      </c>
      <c r="G2765" t="s">
        <v>5144</v>
      </c>
      <c r="H2765" s="8">
        <v>725</v>
      </c>
    </row>
    <row r="2766" spans="1:8" x14ac:dyDescent="0.25">
      <c r="A2766">
        <v>13234</v>
      </c>
      <c r="B2766" t="s">
        <v>821</v>
      </c>
      <c r="C2766" t="s">
        <v>4380</v>
      </c>
      <c r="D2766" t="s">
        <v>2690</v>
      </c>
      <c r="E2766" t="s">
        <v>8</v>
      </c>
      <c r="F2766" t="s">
        <v>190</v>
      </c>
      <c r="G2766" t="s">
        <v>5466</v>
      </c>
      <c r="H2766" s="8">
        <v>85225</v>
      </c>
    </row>
    <row r="2767" spans="1:8" x14ac:dyDescent="0.25">
      <c r="A2767">
        <v>13236</v>
      </c>
      <c r="B2767" t="s">
        <v>5</v>
      </c>
      <c r="C2767" t="s">
        <v>2014</v>
      </c>
      <c r="D2767" t="s">
        <v>2407</v>
      </c>
      <c r="E2767" t="s">
        <v>95</v>
      </c>
      <c r="F2767" t="s">
        <v>9</v>
      </c>
      <c r="G2767" t="s">
        <v>3527</v>
      </c>
      <c r="H2767" s="8">
        <v>725</v>
      </c>
    </row>
    <row r="2768" spans="1:8" x14ac:dyDescent="0.25">
      <c r="A2768">
        <v>13238</v>
      </c>
      <c r="B2768" t="s">
        <v>5</v>
      </c>
      <c r="C2768" t="s">
        <v>1691</v>
      </c>
      <c r="D2768" t="s">
        <v>132</v>
      </c>
      <c r="E2768" t="s">
        <v>95</v>
      </c>
      <c r="F2768" t="s">
        <v>9</v>
      </c>
      <c r="G2768" t="s">
        <v>4241</v>
      </c>
      <c r="H2768" s="8">
        <v>725</v>
      </c>
    </row>
    <row r="2769" spans="1:8" x14ac:dyDescent="0.25">
      <c r="A2769">
        <v>13245</v>
      </c>
      <c r="B2769" t="s">
        <v>5</v>
      </c>
      <c r="C2769" t="s">
        <v>1369</v>
      </c>
      <c r="D2769" t="s">
        <v>1156</v>
      </c>
      <c r="E2769" t="s">
        <v>27</v>
      </c>
      <c r="F2769" t="s">
        <v>9</v>
      </c>
      <c r="G2769" t="s">
        <v>5653</v>
      </c>
      <c r="H2769" s="8">
        <v>725</v>
      </c>
    </row>
    <row r="2770" spans="1:8" x14ac:dyDescent="0.25">
      <c r="A2770">
        <v>13248</v>
      </c>
      <c r="B2770" t="s">
        <v>142</v>
      </c>
      <c r="C2770" t="s">
        <v>3120</v>
      </c>
      <c r="D2770" t="s">
        <v>1785</v>
      </c>
      <c r="E2770" t="s">
        <v>8</v>
      </c>
      <c r="F2770" t="s">
        <v>88</v>
      </c>
      <c r="G2770" t="s">
        <v>4989</v>
      </c>
      <c r="H2770" s="8">
        <v>10462</v>
      </c>
    </row>
    <row r="2771" spans="1:8" x14ac:dyDescent="0.25">
      <c r="A2771">
        <v>13250</v>
      </c>
      <c r="B2771" t="s">
        <v>254</v>
      </c>
      <c r="C2771" t="s">
        <v>3209</v>
      </c>
      <c r="D2771" t="s">
        <v>3239</v>
      </c>
      <c r="E2771" t="s">
        <v>27</v>
      </c>
      <c r="F2771" t="s">
        <v>55</v>
      </c>
      <c r="G2771" t="s">
        <v>5270</v>
      </c>
      <c r="H2771" s="8">
        <v>60621</v>
      </c>
    </row>
    <row r="2772" spans="1:8" x14ac:dyDescent="0.25">
      <c r="A2772">
        <v>13258</v>
      </c>
      <c r="B2772" t="s">
        <v>1203</v>
      </c>
      <c r="C2772" t="s">
        <v>653</v>
      </c>
      <c r="D2772" t="s">
        <v>2186</v>
      </c>
      <c r="E2772" t="s">
        <v>27</v>
      </c>
      <c r="F2772" t="s">
        <v>21</v>
      </c>
      <c r="G2772" t="s">
        <v>5210</v>
      </c>
      <c r="H2772" s="8">
        <v>91748</v>
      </c>
    </row>
    <row r="2773" spans="1:8" x14ac:dyDescent="0.25">
      <c r="A2773">
        <v>13262</v>
      </c>
      <c r="B2773" t="s">
        <v>5</v>
      </c>
      <c r="C2773" t="s">
        <v>967</v>
      </c>
      <c r="D2773" t="s">
        <v>819</v>
      </c>
      <c r="E2773" t="s">
        <v>27</v>
      </c>
      <c r="F2773" t="s">
        <v>9</v>
      </c>
      <c r="G2773" t="s">
        <v>5652</v>
      </c>
      <c r="H2773" s="8">
        <v>725</v>
      </c>
    </row>
    <row r="2774" spans="1:8" x14ac:dyDescent="0.25">
      <c r="A2774">
        <v>13272</v>
      </c>
      <c r="B2774" t="s">
        <v>1950</v>
      </c>
      <c r="C2774" t="s">
        <v>339</v>
      </c>
      <c r="D2774" t="s">
        <v>1827</v>
      </c>
      <c r="E2774" t="s">
        <v>95</v>
      </c>
      <c r="F2774" t="s">
        <v>381</v>
      </c>
      <c r="G2774" t="s">
        <v>3715</v>
      </c>
      <c r="H2774" s="8">
        <v>48126</v>
      </c>
    </row>
    <row r="2775" spans="1:8" x14ac:dyDescent="0.25">
      <c r="A2775">
        <v>13280</v>
      </c>
      <c r="B2775" t="s">
        <v>862</v>
      </c>
      <c r="C2775" t="s">
        <v>3062</v>
      </c>
      <c r="D2775" t="s">
        <v>1544</v>
      </c>
      <c r="E2775" t="s">
        <v>27</v>
      </c>
      <c r="F2775" t="s">
        <v>478</v>
      </c>
      <c r="G2775" t="s">
        <v>5647</v>
      </c>
      <c r="H2775" s="8">
        <v>89101</v>
      </c>
    </row>
    <row r="2776" spans="1:8" x14ac:dyDescent="0.25">
      <c r="A2776">
        <v>13298</v>
      </c>
      <c r="B2776" t="s">
        <v>440</v>
      </c>
      <c r="C2776" t="s">
        <v>1140</v>
      </c>
      <c r="D2776" t="s">
        <v>4203</v>
      </c>
      <c r="E2776" t="s">
        <v>8</v>
      </c>
      <c r="F2776" t="s">
        <v>114</v>
      </c>
      <c r="G2776" t="s">
        <v>5637</v>
      </c>
      <c r="H2776" s="8">
        <v>78223</v>
      </c>
    </row>
    <row r="2777" spans="1:8" x14ac:dyDescent="0.25">
      <c r="A2777">
        <v>13308</v>
      </c>
      <c r="B2777" t="s">
        <v>5</v>
      </c>
      <c r="C2777" t="s">
        <v>5085</v>
      </c>
      <c r="D2777" t="s">
        <v>390</v>
      </c>
      <c r="E2777" t="s">
        <v>8</v>
      </c>
      <c r="F2777" t="s">
        <v>9</v>
      </c>
      <c r="G2777" t="s">
        <v>3911</v>
      </c>
      <c r="H2777" s="8">
        <v>725</v>
      </c>
    </row>
    <row r="2778" spans="1:8" x14ac:dyDescent="0.25">
      <c r="A2778">
        <v>13312</v>
      </c>
      <c r="B2778" t="s">
        <v>723</v>
      </c>
      <c r="C2778" t="s">
        <v>684</v>
      </c>
      <c r="D2778" t="s">
        <v>468</v>
      </c>
      <c r="E2778" t="s">
        <v>8</v>
      </c>
      <c r="F2778" t="s">
        <v>729</v>
      </c>
      <c r="G2778" t="s">
        <v>5468</v>
      </c>
      <c r="H2778" s="8">
        <v>80012</v>
      </c>
    </row>
    <row r="2779" spans="1:8" x14ac:dyDescent="0.25">
      <c r="A2779">
        <v>13317</v>
      </c>
      <c r="B2779" t="s">
        <v>3008</v>
      </c>
      <c r="C2779" t="s">
        <v>3042</v>
      </c>
      <c r="D2779" t="s">
        <v>4155</v>
      </c>
      <c r="E2779" t="s">
        <v>27</v>
      </c>
      <c r="F2779" t="s">
        <v>158</v>
      </c>
      <c r="G2779" t="s">
        <v>1737</v>
      </c>
      <c r="H2779" s="8">
        <v>38118</v>
      </c>
    </row>
    <row r="2780" spans="1:8" x14ac:dyDescent="0.25">
      <c r="A2780">
        <v>13325</v>
      </c>
      <c r="B2780" t="s">
        <v>4459</v>
      </c>
      <c r="C2780" t="s">
        <v>1045</v>
      </c>
      <c r="D2780" t="s">
        <v>644</v>
      </c>
      <c r="E2780" t="s">
        <v>8</v>
      </c>
      <c r="F2780" t="s">
        <v>21</v>
      </c>
      <c r="G2780" t="s">
        <v>5636</v>
      </c>
      <c r="H2780" s="8">
        <v>92069</v>
      </c>
    </row>
    <row r="2781" spans="1:8" x14ac:dyDescent="0.25">
      <c r="A2781">
        <v>13334</v>
      </c>
      <c r="B2781" t="s">
        <v>1092</v>
      </c>
      <c r="C2781" t="s">
        <v>318</v>
      </c>
      <c r="D2781" t="s">
        <v>1204</v>
      </c>
      <c r="E2781" t="s">
        <v>8</v>
      </c>
      <c r="F2781" t="s">
        <v>448</v>
      </c>
      <c r="G2781" t="s">
        <v>4704</v>
      </c>
      <c r="H2781" s="8">
        <v>33624</v>
      </c>
    </row>
    <row r="2782" spans="1:8" x14ac:dyDescent="0.25">
      <c r="A2782">
        <v>13350</v>
      </c>
      <c r="B2782" t="s">
        <v>142</v>
      </c>
      <c r="C2782" t="s">
        <v>3480</v>
      </c>
      <c r="D2782" t="s">
        <v>3154</v>
      </c>
      <c r="E2782" t="s">
        <v>27</v>
      </c>
      <c r="F2782" t="s">
        <v>88</v>
      </c>
      <c r="G2782" t="s">
        <v>4673</v>
      </c>
      <c r="H2782" s="8">
        <v>10458</v>
      </c>
    </row>
    <row r="2783" spans="1:8" x14ac:dyDescent="0.25">
      <c r="A2783">
        <v>13363</v>
      </c>
      <c r="B2783" t="s">
        <v>5</v>
      </c>
      <c r="C2783" t="s">
        <v>1244</v>
      </c>
      <c r="D2783" t="s">
        <v>2403</v>
      </c>
      <c r="E2783" t="s">
        <v>8</v>
      </c>
      <c r="F2783" t="s">
        <v>9</v>
      </c>
      <c r="G2783" t="s">
        <v>3901</v>
      </c>
      <c r="H2783" s="8">
        <v>725</v>
      </c>
    </row>
    <row r="2784" spans="1:8" x14ac:dyDescent="0.25">
      <c r="A2784">
        <v>13373</v>
      </c>
      <c r="B2784" t="s">
        <v>5</v>
      </c>
      <c r="C2784" t="s">
        <v>2582</v>
      </c>
      <c r="D2784" t="s">
        <v>3799</v>
      </c>
      <c r="E2784" t="s">
        <v>8</v>
      </c>
      <c r="F2784" t="s">
        <v>9</v>
      </c>
      <c r="G2784" t="s">
        <v>4721</v>
      </c>
      <c r="H2784" s="8">
        <v>725</v>
      </c>
    </row>
    <row r="2785" spans="1:8" x14ac:dyDescent="0.25">
      <c r="A2785">
        <v>13378</v>
      </c>
      <c r="B2785" t="s">
        <v>5</v>
      </c>
      <c r="C2785" t="s">
        <v>2133</v>
      </c>
      <c r="D2785" t="s">
        <v>4893</v>
      </c>
      <c r="E2785" t="s">
        <v>8</v>
      </c>
      <c r="F2785" t="s">
        <v>9</v>
      </c>
      <c r="G2785" t="s">
        <v>5067</v>
      </c>
      <c r="H2785" s="8">
        <v>725</v>
      </c>
    </row>
    <row r="2786" spans="1:8" x14ac:dyDescent="0.25">
      <c r="A2786">
        <v>13395</v>
      </c>
      <c r="B2786" t="s">
        <v>1293</v>
      </c>
      <c r="C2786" t="s">
        <v>2271</v>
      </c>
      <c r="D2786" t="s">
        <v>3768</v>
      </c>
      <c r="E2786" t="s">
        <v>8</v>
      </c>
      <c r="F2786" t="s">
        <v>190</v>
      </c>
      <c r="G2786" t="s">
        <v>4188</v>
      </c>
      <c r="H2786" s="8">
        <v>85283</v>
      </c>
    </row>
    <row r="2787" spans="1:8" x14ac:dyDescent="0.25">
      <c r="A2787">
        <v>13396</v>
      </c>
      <c r="B2787" t="s">
        <v>4075</v>
      </c>
      <c r="C2787" t="s">
        <v>2194</v>
      </c>
      <c r="D2787" t="s">
        <v>4309</v>
      </c>
      <c r="E2787" t="s">
        <v>8</v>
      </c>
      <c r="F2787" t="s">
        <v>36</v>
      </c>
      <c r="G2787" t="s">
        <v>5467</v>
      </c>
      <c r="H2787" s="8">
        <v>2740</v>
      </c>
    </row>
    <row r="2788" spans="1:8" x14ac:dyDescent="0.25">
      <c r="A2788">
        <v>13399</v>
      </c>
      <c r="B2788" t="s">
        <v>2744</v>
      </c>
      <c r="C2788" t="s">
        <v>1121</v>
      </c>
      <c r="D2788" t="s">
        <v>3934</v>
      </c>
      <c r="E2788" t="s">
        <v>8</v>
      </c>
      <c r="F2788" t="s">
        <v>308</v>
      </c>
      <c r="G2788" t="s">
        <v>5635</v>
      </c>
      <c r="H2788" s="8">
        <v>8753</v>
      </c>
    </row>
    <row r="2789" spans="1:8" x14ac:dyDescent="0.25">
      <c r="A2789">
        <v>13404</v>
      </c>
      <c r="B2789" t="s">
        <v>2170</v>
      </c>
      <c r="C2789" t="s">
        <v>2936</v>
      </c>
      <c r="D2789" t="s">
        <v>1933</v>
      </c>
      <c r="E2789" t="s">
        <v>8</v>
      </c>
      <c r="F2789" t="s">
        <v>248</v>
      </c>
      <c r="G2789" t="s">
        <v>5638</v>
      </c>
      <c r="H2789" s="8">
        <v>44130</v>
      </c>
    </row>
    <row r="2790" spans="1:8" x14ac:dyDescent="0.25">
      <c r="A2790">
        <v>13422</v>
      </c>
      <c r="B2790" t="s">
        <v>5</v>
      </c>
      <c r="C2790" t="s">
        <v>938</v>
      </c>
      <c r="D2790" t="s">
        <v>3532</v>
      </c>
      <c r="E2790" t="s">
        <v>8</v>
      </c>
      <c r="F2790" t="s">
        <v>9</v>
      </c>
      <c r="G2790" t="s">
        <v>5072</v>
      </c>
      <c r="H2790" s="8">
        <v>725</v>
      </c>
    </row>
    <row r="2791" spans="1:8" x14ac:dyDescent="0.25">
      <c r="A2791">
        <v>13428</v>
      </c>
      <c r="B2791" t="s">
        <v>368</v>
      </c>
      <c r="C2791" t="s">
        <v>5085</v>
      </c>
      <c r="D2791" t="s">
        <v>1264</v>
      </c>
      <c r="E2791" t="s">
        <v>8</v>
      </c>
      <c r="F2791" t="s">
        <v>88</v>
      </c>
      <c r="G2791" t="s">
        <v>4293</v>
      </c>
      <c r="H2791" s="8">
        <v>10016</v>
      </c>
    </row>
    <row r="2792" spans="1:8" x14ac:dyDescent="0.25">
      <c r="A2792">
        <v>13429</v>
      </c>
      <c r="B2792" t="s">
        <v>840</v>
      </c>
      <c r="C2792" t="s">
        <v>1395</v>
      </c>
      <c r="D2792" t="s">
        <v>1510</v>
      </c>
      <c r="E2792" t="s">
        <v>8</v>
      </c>
      <c r="F2792" t="s">
        <v>248</v>
      </c>
      <c r="G2792" t="s">
        <v>4102</v>
      </c>
      <c r="H2792" s="8">
        <v>45014</v>
      </c>
    </row>
    <row r="2793" spans="1:8" x14ac:dyDescent="0.25">
      <c r="A2793">
        <v>13433</v>
      </c>
      <c r="B2793" t="s">
        <v>5</v>
      </c>
      <c r="C2793" t="s">
        <v>1144</v>
      </c>
      <c r="D2793" t="s">
        <v>3628</v>
      </c>
      <c r="E2793" t="s">
        <v>8</v>
      </c>
      <c r="F2793" t="s">
        <v>9</v>
      </c>
      <c r="G2793" t="s">
        <v>5261</v>
      </c>
      <c r="H2793" s="8">
        <v>725</v>
      </c>
    </row>
    <row r="2794" spans="1:8" x14ac:dyDescent="0.25">
      <c r="A2794">
        <v>13434</v>
      </c>
      <c r="B2794" t="s">
        <v>789</v>
      </c>
      <c r="C2794" t="s">
        <v>2837</v>
      </c>
      <c r="D2794" t="s">
        <v>773</v>
      </c>
      <c r="E2794" t="s">
        <v>95</v>
      </c>
      <c r="F2794" t="s">
        <v>21</v>
      </c>
      <c r="G2794" t="s">
        <v>4997</v>
      </c>
      <c r="H2794" s="8">
        <v>92805</v>
      </c>
    </row>
    <row r="2795" spans="1:8" x14ac:dyDescent="0.25">
      <c r="A2795">
        <v>13438</v>
      </c>
      <c r="B2795" t="s">
        <v>277</v>
      </c>
      <c r="C2795" t="s">
        <v>912</v>
      </c>
      <c r="D2795" t="s">
        <v>1992</v>
      </c>
      <c r="E2795" t="s">
        <v>27</v>
      </c>
      <c r="F2795" t="s">
        <v>21</v>
      </c>
      <c r="G2795" t="s">
        <v>5543</v>
      </c>
      <c r="H2795" s="8">
        <v>95035</v>
      </c>
    </row>
    <row r="2796" spans="1:8" x14ac:dyDescent="0.25">
      <c r="A2796">
        <v>13443</v>
      </c>
      <c r="B2796" t="s">
        <v>5</v>
      </c>
      <c r="C2796" t="s">
        <v>4029</v>
      </c>
      <c r="D2796" t="s">
        <v>1746</v>
      </c>
      <c r="E2796" t="s">
        <v>27</v>
      </c>
      <c r="F2796" t="s">
        <v>9</v>
      </c>
      <c r="G2796" t="s">
        <v>4337</v>
      </c>
      <c r="H2796" s="8">
        <v>725</v>
      </c>
    </row>
    <row r="2797" spans="1:8" x14ac:dyDescent="0.25">
      <c r="A2797">
        <v>13450</v>
      </c>
      <c r="B2797" t="s">
        <v>2543</v>
      </c>
      <c r="C2797" t="s">
        <v>1842</v>
      </c>
      <c r="D2797" t="s">
        <v>127</v>
      </c>
      <c r="E2797" t="s">
        <v>8</v>
      </c>
      <c r="F2797" t="s">
        <v>88</v>
      </c>
      <c r="G2797" t="s">
        <v>2546</v>
      </c>
      <c r="H2797" s="8">
        <v>11435</v>
      </c>
    </row>
    <row r="2798" spans="1:8" x14ac:dyDescent="0.25">
      <c r="A2798">
        <v>13452</v>
      </c>
      <c r="B2798" t="s">
        <v>5</v>
      </c>
      <c r="C2798" t="s">
        <v>1409</v>
      </c>
      <c r="D2798" t="s">
        <v>955</v>
      </c>
      <c r="E2798" t="s">
        <v>8</v>
      </c>
      <c r="F2798" t="s">
        <v>9</v>
      </c>
      <c r="G2798" t="s">
        <v>5342</v>
      </c>
      <c r="H2798" s="8">
        <v>725</v>
      </c>
    </row>
    <row r="2799" spans="1:8" x14ac:dyDescent="0.25">
      <c r="A2799">
        <v>13470</v>
      </c>
      <c r="B2799" t="s">
        <v>4787</v>
      </c>
      <c r="C2799" t="s">
        <v>1502</v>
      </c>
      <c r="D2799" t="s">
        <v>360</v>
      </c>
      <c r="E2799" t="s">
        <v>8</v>
      </c>
      <c r="F2799" t="s">
        <v>21</v>
      </c>
      <c r="G2799" t="s">
        <v>1843</v>
      </c>
      <c r="H2799" s="8">
        <v>95340</v>
      </c>
    </row>
    <row r="2800" spans="1:8" x14ac:dyDescent="0.25">
      <c r="A2800">
        <v>13483</v>
      </c>
      <c r="B2800" t="s">
        <v>5</v>
      </c>
      <c r="C2800" t="s">
        <v>3492</v>
      </c>
      <c r="D2800" t="s">
        <v>3929</v>
      </c>
      <c r="E2800" t="s">
        <v>8</v>
      </c>
      <c r="F2800" t="s">
        <v>9</v>
      </c>
      <c r="G2800" t="s">
        <v>5277</v>
      </c>
      <c r="H2800" s="8">
        <v>725</v>
      </c>
    </row>
    <row r="2801" spans="1:8" x14ac:dyDescent="0.25">
      <c r="A2801">
        <v>13485</v>
      </c>
      <c r="B2801" t="s">
        <v>733</v>
      </c>
      <c r="C2801" t="s">
        <v>1659</v>
      </c>
      <c r="D2801" t="s">
        <v>2767</v>
      </c>
      <c r="E2801" t="s">
        <v>8</v>
      </c>
      <c r="F2801" t="s">
        <v>735</v>
      </c>
      <c r="G2801" t="s">
        <v>3631</v>
      </c>
      <c r="H2801" s="8">
        <v>20009</v>
      </c>
    </row>
    <row r="2802" spans="1:8" x14ac:dyDescent="0.25">
      <c r="A2802">
        <v>13490</v>
      </c>
      <c r="B2802" t="s">
        <v>254</v>
      </c>
      <c r="C2802" t="s">
        <v>1427</v>
      </c>
      <c r="D2802" t="s">
        <v>3084</v>
      </c>
      <c r="E2802" t="s">
        <v>8</v>
      </c>
      <c r="F2802" t="s">
        <v>55</v>
      </c>
      <c r="G2802" t="s">
        <v>2694</v>
      </c>
      <c r="H2802" s="8">
        <v>60630</v>
      </c>
    </row>
    <row r="2803" spans="1:8" x14ac:dyDescent="0.25">
      <c r="A2803">
        <v>13513</v>
      </c>
      <c r="B2803" t="s">
        <v>5</v>
      </c>
      <c r="C2803" t="s">
        <v>4181</v>
      </c>
      <c r="D2803" t="s">
        <v>3708</v>
      </c>
      <c r="E2803" t="s">
        <v>8</v>
      </c>
      <c r="F2803" t="s">
        <v>9</v>
      </c>
      <c r="G2803" t="s">
        <v>4759</v>
      </c>
      <c r="H2803" s="8">
        <v>725</v>
      </c>
    </row>
    <row r="2804" spans="1:8" x14ac:dyDescent="0.25">
      <c r="A2804">
        <v>13523</v>
      </c>
      <c r="B2804" t="s">
        <v>1213</v>
      </c>
      <c r="C2804" t="s">
        <v>3020</v>
      </c>
      <c r="D2804" t="s">
        <v>842</v>
      </c>
      <c r="E2804" t="s">
        <v>8</v>
      </c>
      <c r="F2804" t="s">
        <v>114</v>
      </c>
      <c r="G2804" t="s">
        <v>1828</v>
      </c>
      <c r="H2804" s="8">
        <v>75080</v>
      </c>
    </row>
    <row r="2805" spans="1:8" x14ac:dyDescent="0.25">
      <c r="A2805">
        <v>13525</v>
      </c>
      <c r="B2805" t="s">
        <v>461</v>
      </c>
      <c r="C2805" t="s">
        <v>1446</v>
      </c>
      <c r="D2805" t="s">
        <v>2838</v>
      </c>
      <c r="E2805" t="s">
        <v>27</v>
      </c>
      <c r="F2805" t="s">
        <v>341</v>
      </c>
      <c r="G2805" t="s">
        <v>3476</v>
      </c>
      <c r="H2805" s="8">
        <v>27606</v>
      </c>
    </row>
    <row r="2806" spans="1:8" x14ac:dyDescent="0.25">
      <c r="A2806">
        <v>13549</v>
      </c>
      <c r="B2806" t="s">
        <v>5</v>
      </c>
      <c r="C2806" t="s">
        <v>1893</v>
      </c>
      <c r="D2806" t="s">
        <v>4193</v>
      </c>
      <c r="E2806" t="s">
        <v>8</v>
      </c>
      <c r="F2806" t="s">
        <v>9</v>
      </c>
      <c r="G2806" t="s">
        <v>4294</v>
      </c>
      <c r="H2806" s="8">
        <v>725</v>
      </c>
    </row>
    <row r="2807" spans="1:8" x14ac:dyDescent="0.25">
      <c r="A2807">
        <v>13552</v>
      </c>
      <c r="B2807" t="s">
        <v>1158</v>
      </c>
      <c r="C2807" t="s">
        <v>4399</v>
      </c>
      <c r="D2807" t="s">
        <v>3942</v>
      </c>
      <c r="E2807" t="s">
        <v>8</v>
      </c>
      <c r="F2807" t="s">
        <v>381</v>
      </c>
      <c r="G2807" t="s">
        <v>3675</v>
      </c>
      <c r="H2807" s="8">
        <v>48093</v>
      </c>
    </row>
    <row r="2808" spans="1:8" x14ac:dyDescent="0.25">
      <c r="A2808">
        <v>13562</v>
      </c>
      <c r="B2808" t="s">
        <v>368</v>
      </c>
      <c r="C2808" t="s">
        <v>5176</v>
      </c>
      <c r="D2808" t="s">
        <v>451</v>
      </c>
      <c r="E2808" t="s">
        <v>27</v>
      </c>
      <c r="F2808" t="s">
        <v>88</v>
      </c>
      <c r="G2808" t="s">
        <v>4121</v>
      </c>
      <c r="H2808" s="8">
        <v>10002</v>
      </c>
    </row>
    <row r="2809" spans="1:8" x14ac:dyDescent="0.25">
      <c r="A2809">
        <v>13564</v>
      </c>
      <c r="B2809" t="s">
        <v>5</v>
      </c>
      <c r="C2809" t="s">
        <v>842</v>
      </c>
      <c r="D2809" t="s">
        <v>2183</v>
      </c>
      <c r="E2809" t="s">
        <v>8</v>
      </c>
      <c r="F2809" t="s">
        <v>9</v>
      </c>
      <c r="G2809" t="s">
        <v>2046</v>
      </c>
      <c r="H2809" s="8">
        <v>725</v>
      </c>
    </row>
    <row r="2810" spans="1:8" x14ac:dyDescent="0.25">
      <c r="A2810">
        <v>13575</v>
      </c>
      <c r="B2810" t="s">
        <v>5</v>
      </c>
      <c r="C2810" t="s">
        <v>1048</v>
      </c>
      <c r="D2810" t="s">
        <v>567</v>
      </c>
      <c r="E2810" t="s">
        <v>27</v>
      </c>
      <c r="F2810" t="s">
        <v>9</v>
      </c>
      <c r="G2810" t="s">
        <v>2037</v>
      </c>
      <c r="H2810" s="8">
        <v>725</v>
      </c>
    </row>
    <row r="2811" spans="1:8" x14ac:dyDescent="0.25">
      <c r="A2811">
        <v>13580</v>
      </c>
      <c r="B2811" t="s">
        <v>495</v>
      </c>
      <c r="C2811" t="s">
        <v>2529</v>
      </c>
      <c r="D2811" t="s">
        <v>1284</v>
      </c>
      <c r="E2811" t="s">
        <v>8</v>
      </c>
      <c r="F2811" t="s">
        <v>88</v>
      </c>
      <c r="G2811" t="s">
        <v>4159</v>
      </c>
      <c r="H2811" s="8">
        <v>11203</v>
      </c>
    </row>
    <row r="2812" spans="1:8" x14ac:dyDescent="0.25">
      <c r="A2812">
        <v>13590</v>
      </c>
      <c r="B2812" t="s">
        <v>5</v>
      </c>
      <c r="C2812" t="s">
        <v>1513</v>
      </c>
      <c r="D2812" t="s">
        <v>2857</v>
      </c>
      <c r="E2812" t="s">
        <v>95</v>
      </c>
      <c r="F2812" t="s">
        <v>9</v>
      </c>
      <c r="G2812" t="s">
        <v>560</v>
      </c>
      <c r="H2812" s="8">
        <v>725</v>
      </c>
    </row>
    <row r="2813" spans="1:8" x14ac:dyDescent="0.25">
      <c r="A2813">
        <v>13593</v>
      </c>
      <c r="B2813" t="s">
        <v>1571</v>
      </c>
      <c r="C2813" t="s">
        <v>1532</v>
      </c>
      <c r="D2813" t="s">
        <v>1719</v>
      </c>
      <c r="E2813" t="s">
        <v>8</v>
      </c>
      <c r="F2813" t="s">
        <v>248</v>
      </c>
      <c r="G2813" t="s">
        <v>1945</v>
      </c>
      <c r="H2813" s="8">
        <v>43026</v>
      </c>
    </row>
    <row r="2814" spans="1:8" x14ac:dyDescent="0.25">
      <c r="A2814">
        <v>13613</v>
      </c>
      <c r="B2814" t="s">
        <v>3938</v>
      </c>
      <c r="C2814" t="s">
        <v>1659</v>
      </c>
      <c r="D2814" t="s">
        <v>816</v>
      </c>
      <c r="E2814" t="s">
        <v>8</v>
      </c>
      <c r="F2814" t="s">
        <v>88</v>
      </c>
      <c r="G2814" t="s">
        <v>4511</v>
      </c>
      <c r="H2814" s="8">
        <v>11691</v>
      </c>
    </row>
    <row r="2815" spans="1:8" x14ac:dyDescent="0.25">
      <c r="A2815">
        <v>13626</v>
      </c>
      <c r="B2815" t="s">
        <v>5</v>
      </c>
      <c r="C2815" t="s">
        <v>4202</v>
      </c>
      <c r="D2815" t="s">
        <v>1416</v>
      </c>
      <c r="E2815" t="s">
        <v>27</v>
      </c>
      <c r="F2815" t="s">
        <v>9</v>
      </c>
      <c r="G2815" t="s">
        <v>5473</v>
      </c>
      <c r="H2815" s="8">
        <v>725</v>
      </c>
    </row>
    <row r="2816" spans="1:8" x14ac:dyDescent="0.25">
      <c r="A2816">
        <v>13644</v>
      </c>
      <c r="B2816" t="s">
        <v>5</v>
      </c>
      <c r="C2816" t="s">
        <v>696</v>
      </c>
      <c r="D2816" t="s">
        <v>2054</v>
      </c>
      <c r="E2816" t="s">
        <v>27</v>
      </c>
      <c r="F2816" t="s">
        <v>9</v>
      </c>
      <c r="G2816" t="s">
        <v>5373</v>
      </c>
      <c r="H2816" s="8">
        <v>725</v>
      </c>
    </row>
    <row r="2817" spans="1:8" x14ac:dyDescent="0.25">
      <c r="A2817">
        <v>13645</v>
      </c>
      <c r="B2817" t="s">
        <v>4459</v>
      </c>
      <c r="C2817" t="s">
        <v>3062</v>
      </c>
      <c r="D2817" t="s">
        <v>3040</v>
      </c>
      <c r="E2817" t="s">
        <v>27</v>
      </c>
      <c r="F2817" t="s">
        <v>114</v>
      </c>
      <c r="G2817" t="s">
        <v>4746</v>
      </c>
      <c r="H2817" s="8">
        <v>78666</v>
      </c>
    </row>
    <row r="2818" spans="1:8" x14ac:dyDescent="0.25">
      <c r="A2818">
        <v>13659</v>
      </c>
      <c r="B2818" t="s">
        <v>142</v>
      </c>
      <c r="C2818" t="s">
        <v>1590</v>
      </c>
      <c r="D2818" t="s">
        <v>773</v>
      </c>
      <c r="E2818" t="s">
        <v>8</v>
      </c>
      <c r="F2818" t="s">
        <v>88</v>
      </c>
      <c r="G2818" t="s">
        <v>517</v>
      </c>
      <c r="H2818" s="8">
        <v>10469</v>
      </c>
    </row>
    <row r="2819" spans="1:8" x14ac:dyDescent="0.25">
      <c r="A2819">
        <v>13671</v>
      </c>
      <c r="B2819" t="s">
        <v>840</v>
      </c>
      <c r="C2819" t="s">
        <v>2832</v>
      </c>
      <c r="D2819" t="s">
        <v>914</v>
      </c>
      <c r="E2819" t="s">
        <v>95</v>
      </c>
      <c r="F2819" t="s">
        <v>21</v>
      </c>
      <c r="G2819" t="s">
        <v>3418</v>
      </c>
      <c r="H2819" s="8">
        <v>94533</v>
      </c>
    </row>
    <row r="2820" spans="1:8" x14ac:dyDescent="0.25">
      <c r="A2820">
        <v>13680</v>
      </c>
      <c r="B2820" t="s">
        <v>3122</v>
      </c>
      <c r="C2820" t="s">
        <v>2253</v>
      </c>
      <c r="D2820" t="s">
        <v>4705</v>
      </c>
      <c r="E2820" t="s">
        <v>27</v>
      </c>
      <c r="F2820" t="s">
        <v>1145</v>
      </c>
      <c r="G2820" t="s">
        <v>4384</v>
      </c>
      <c r="H2820" s="8">
        <v>54935</v>
      </c>
    </row>
    <row r="2821" spans="1:8" x14ac:dyDescent="0.25">
      <c r="A2821">
        <v>13685</v>
      </c>
      <c r="B2821" t="s">
        <v>440</v>
      </c>
      <c r="C2821" t="s">
        <v>1224</v>
      </c>
      <c r="D2821" t="s">
        <v>1873</v>
      </c>
      <c r="E2821" t="s">
        <v>8</v>
      </c>
      <c r="F2821" t="s">
        <v>114</v>
      </c>
      <c r="G2821" t="s">
        <v>4366</v>
      </c>
      <c r="H2821" s="8">
        <v>78207</v>
      </c>
    </row>
    <row r="2822" spans="1:8" x14ac:dyDescent="0.25">
      <c r="A2822">
        <v>13692</v>
      </c>
      <c r="B2822" t="s">
        <v>296</v>
      </c>
      <c r="C2822" t="s">
        <v>2574</v>
      </c>
      <c r="D2822" t="s">
        <v>2639</v>
      </c>
      <c r="E2822" t="s">
        <v>8</v>
      </c>
      <c r="F2822" t="s">
        <v>21</v>
      </c>
      <c r="G2822" t="s">
        <v>5518</v>
      </c>
      <c r="H2822" s="8">
        <v>91790</v>
      </c>
    </row>
    <row r="2823" spans="1:8" x14ac:dyDescent="0.25">
      <c r="A2823">
        <v>13693</v>
      </c>
      <c r="B2823" t="s">
        <v>5</v>
      </c>
      <c r="C2823" t="s">
        <v>43</v>
      </c>
      <c r="D2823" t="s">
        <v>4160</v>
      </c>
      <c r="E2823" t="s">
        <v>95</v>
      </c>
      <c r="F2823" t="s">
        <v>9</v>
      </c>
      <c r="G2823" t="s">
        <v>1049</v>
      </c>
      <c r="H2823" s="8">
        <v>725</v>
      </c>
    </row>
    <row r="2824" spans="1:8" x14ac:dyDescent="0.25">
      <c r="A2824">
        <v>13707</v>
      </c>
      <c r="B2824" t="s">
        <v>707</v>
      </c>
      <c r="C2824" t="s">
        <v>4214</v>
      </c>
      <c r="D2824" t="s">
        <v>3388</v>
      </c>
      <c r="E2824" t="s">
        <v>8</v>
      </c>
      <c r="F2824" t="s">
        <v>21</v>
      </c>
      <c r="G2824" t="s">
        <v>3512</v>
      </c>
      <c r="H2824" s="8">
        <v>93065</v>
      </c>
    </row>
    <row r="2825" spans="1:8" x14ac:dyDescent="0.25">
      <c r="A2825">
        <v>13713</v>
      </c>
      <c r="B2825" t="s">
        <v>2492</v>
      </c>
      <c r="C2825" t="s">
        <v>389</v>
      </c>
      <c r="D2825" t="s">
        <v>4197</v>
      </c>
      <c r="E2825" t="s">
        <v>27</v>
      </c>
      <c r="F2825" t="s">
        <v>1145</v>
      </c>
      <c r="G2825" t="s">
        <v>2493</v>
      </c>
      <c r="H2825" s="8">
        <v>53511</v>
      </c>
    </row>
    <row r="2826" spans="1:8" x14ac:dyDescent="0.25">
      <c r="A2826">
        <v>13714</v>
      </c>
      <c r="B2826" t="s">
        <v>440</v>
      </c>
      <c r="C2826" t="s">
        <v>3042</v>
      </c>
      <c r="D2826" t="s">
        <v>5224</v>
      </c>
      <c r="E2826" t="s">
        <v>95</v>
      </c>
      <c r="F2826" t="s">
        <v>114</v>
      </c>
      <c r="G2826" t="s">
        <v>4975</v>
      </c>
      <c r="H2826" s="8">
        <v>78240</v>
      </c>
    </row>
    <row r="2827" spans="1:8" x14ac:dyDescent="0.25">
      <c r="A2827">
        <v>13720</v>
      </c>
      <c r="B2827" t="s">
        <v>4146</v>
      </c>
      <c r="C2827" t="s">
        <v>4209</v>
      </c>
      <c r="D2827" t="s">
        <v>2700</v>
      </c>
      <c r="E2827" t="s">
        <v>27</v>
      </c>
      <c r="F2827" t="s">
        <v>21</v>
      </c>
      <c r="G2827" t="s">
        <v>5143</v>
      </c>
      <c r="H2827" s="8">
        <v>91709</v>
      </c>
    </row>
    <row r="2828" spans="1:8" x14ac:dyDescent="0.25">
      <c r="A2828">
        <v>13723</v>
      </c>
      <c r="B2828" t="s">
        <v>3202</v>
      </c>
      <c r="C2828" t="s">
        <v>121</v>
      </c>
      <c r="D2828" t="s">
        <v>2560</v>
      </c>
      <c r="E2828" t="s">
        <v>27</v>
      </c>
      <c r="F2828" t="s">
        <v>36</v>
      </c>
      <c r="G2828" t="s">
        <v>4342</v>
      </c>
      <c r="H2828" s="8">
        <v>1844</v>
      </c>
    </row>
    <row r="2829" spans="1:8" x14ac:dyDescent="0.25">
      <c r="A2829">
        <v>13725</v>
      </c>
      <c r="B2829" t="s">
        <v>995</v>
      </c>
      <c r="C2829" t="s">
        <v>1869</v>
      </c>
      <c r="D2829" t="s">
        <v>968</v>
      </c>
      <c r="E2829" t="s">
        <v>8</v>
      </c>
      <c r="F2829" t="s">
        <v>283</v>
      </c>
      <c r="G2829" t="s">
        <v>504</v>
      </c>
      <c r="H2829" s="8">
        <v>23454</v>
      </c>
    </row>
    <row r="2830" spans="1:8" x14ac:dyDescent="0.25">
      <c r="A2830">
        <v>13729</v>
      </c>
      <c r="B2830" t="s">
        <v>3202</v>
      </c>
      <c r="C2830" t="s">
        <v>2837</v>
      </c>
      <c r="D2830" t="s">
        <v>1677</v>
      </c>
      <c r="E2830" t="s">
        <v>8</v>
      </c>
      <c r="F2830" t="s">
        <v>36</v>
      </c>
      <c r="G2830" t="s">
        <v>4101</v>
      </c>
      <c r="H2830" s="8">
        <v>1844</v>
      </c>
    </row>
    <row r="2831" spans="1:8" x14ac:dyDescent="0.25">
      <c r="A2831">
        <v>13731</v>
      </c>
      <c r="B2831" t="s">
        <v>2099</v>
      </c>
      <c r="C2831" t="s">
        <v>385</v>
      </c>
      <c r="D2831" t="s">
        <v>2183</v>
      </c>
      <c r="E2831" t="s">
        <v>8</v>
      </c>
      <c r="F2831" t="s">
        <v>21</v>
      </c>
      <c r="G2831" t="s">
        <v>4651</v>
      </c>
      <c r="H2831" s="8">
        <v>91306</v>
      </c>
    </row>
    <row r="2832" spans="1:8" x14ac:dyDescent="0.25">
      <c r="A2832">
        <v>13738</v>
      </c>
      <c r="B2832" t="s">
        <v>5</v>
      </c>
      <c r="C2832" t="s">
        <v>4205</v>
      </c>
      <c r="D2832" t="s">
        <v>2220</v>
      </c>
      <c r="E2832" t="s">
        <v>8</v>
      </c>
      <c r="F2832" t="s">
        <v>9</v>
      </c>
      <c r="G2832" t="s">
        <v>4354</v>
      </c>
      <c r="H2832" s="8">
        <v>725</v>
      </c>
    </row>
    <row r="2833" spans="1:8" x14ac:dyDescent="0.25">
      <c r="A2833">
        <v>13746</v>
      </c>
      <c r="B2833" t="s">
        <v>748</v>
      </c>
      <c r="C2833" t="s">
        <v>318</v>
      </c>
      <c r="D2833" t="s">
        <v>1340</v>
      </c>
      <c r="E2833" t="s">
        <v>8</v>
      </c>
      <c r="F2833" t="s">
        <v>749</v>
      </c>
      <c r="G2833" t="s">
        <v>4942</v>
      </c>
      <c r="H2833" s="8">
        <v>46227</v>
      </c>
    </row>
    <row r="2834" spans="1:8" x14ac:dyDescent="0.25">
      <c r="A2834">
        <v>13752</v>
      </c>
      <c r="B2834" t="s">
        <v>699</v>
      </c>
      <c r="C2834" t="s">
        <v>2946</v>
      </c>
      <c r="D2834" t="s">
        <v>3863</v>
      </c>
      <c r="E2834" t="s">
        <v>8</v>
      </c>
      <c r="F2834" t="s">
        <v>114</v>
      </c>
      <c r="G2834" t="s">
        <v>5125</v>
      </c>
      <c r="H2834" s="8">
        <v>77084</v>
      </c>
    </row>
    <row r="2835" spans="1:8" x14ac:dyDescent="0.25">
      <c r="A2835">
        <v>13754</v>
      </c>
      <c r="B2835" t="s">
        <v>3488</v>
      </c>
      <c r="C2835" t="s">
        <v>4200</v>
      </c>
      <c r="D2835" t="s">
        <v>2650</v>
      </c>
      <c r="E2835" t="s">
        <v>8</v>
      </c>
      <c r="F2835" t="s">
        <v>308</v>
      </c>
      <c r="G2835" t="s">
        <v>5614</v>
      </c>
      <c r="H2835" s="8">
        <v>8861</v>
      </c>
    </row>
    <row r="2836" spans="1:8" x14ac:dyDescent="0.25">
      <c r="A2836">
        <v>13764</v>
      </c>
      <c r="B2836" t="s">
        <v>719</v>
      </c>
      <c r="C2836" t="s">
        <v>2527</v>
      </c>
      <c r="D2836" t="s">
        <v>3665</v>
      </c>
      <c r="E2836" t="s">
        <v>27</v>
      </c>
      <c r="F2836" t="s">
        <v>308</v>
      </c>
      <c r="G2836" t="s">
        <v>2204</v>
      </c>
      <c r="H2836" s="8">
        <v>7470</v>
      </c>
    </row>
    <row r="2837" spans="1:8" x14ac:dyDescent="0.25">
      <c r="A2837">
        <v>13770</v>
      </c>
      <c r="B2837" t="s">
        <v>5</v>
      </c>
      <c r="C2837" t="s">
        <v>1801</v>
      </c>
      <c r="D2837" t="s">
        <v>1686</v>
      </c>
      <c r="E2837" t="s">
        <v>95</v>
      </c>
      <c r="F2837" t="s">
        <v>9</v>
      </c>
      <c r="G2837" t="s">
        <v>5298</v>
      </c>
      <c r="H2837" s="8">
        <v>725</v>
      </c>
    </row>
    <row r="2838" spans="1:8" x14ac:dyDescent="0.25">
      <c r="A2838">
        <v>13780</v>
      </c>
      <c r="B2838" t="s">
        <v>5</v>
      </c>
      <c r="C2838" t="s">
        <v>3530</v>
      </c>
      <c r="D2838" t="s">
        <v>2048</v>
      </c>
      <c r="E2838" t="s">
        <v>27</v>
      </c>
      <c r="F2838" t="s">
        <v>9</v>
      </c>
      <c r="G2838" t="s">
        <v>5382</v>
      </c>
      <c r="H2838" s="8">
        <v>725</v>
      </c>
    </row>
    <row r="2839" spans="1:8" x14ac:dyDescent="0.25">
      <c r="A2839">
        <v>13791</v>
      </c>
      <c r="B2839" t="s">
        <v>5</v>
      </c>
      <c r="C2839" t="s">
        <v>5553</v>
      </c>
      <c r="D2839" t="s">
        <v>2464</v>
      </c>
      <c r="E2839" t="s">
        <v>27</v>
      </c>
      <c r="F2839" t="s">
        <v>9</v>
      </c>
      <c r="G2839" t="s">
        <v>4761</v>
      </c>
      <c r="H2839" s="8">
        <v>725</v>
      </c>
    </row>
    <row r="2840" spans="1:8" x14ac:dyDescent="0.25">
      <c r="A2840">
        <v>13804</v>
      </c>
      <c r="B2840" t="s">
        <v>1313</v>
      </c>
      <c r="C2840" t="s">
        <v>1703</v>
      </c>
      <c r="D2840" t="s">
        <v>4218</v>
      </c>
      <c r="E2840" t="s">
        <v>8</v>
      </c>
      <c r="F2840" t="s">
        <v>448</v>
      </c>
      <c r="G2840" t="s">
        <v>4809</v>
      </c>
      <c r="H2840" s="8">
        <v>33175</v>
      </c>
    </row>
    <row r="2841" spans="1:8" x14ac:dyDescent="0.25">
      <c r="A2841">
        <v>13805</v>
      </c>
      <c r="B2841" t="s">
        <v>5</v>
      </c>
      <c r="C2841" t="s">
        <v>5074</v>
      </c>
      <c r="D2841" t="s">
        <v>1951</v>
      </c>
      <c r="E2841" t="s">
        <v>8</v>
      </c>
      <c r="F2841" t="s">
        <v>9</v>
      </c>
      <c r="G2841" t="s">
        <v>4865</v>
      </c>
      <c r="H2841" s="8">
        <v>725</v>
      </c>
    </row>
    <row r="2842" spans="1:8" x14ac:dyDescent="0.25">
      <c r="A2842">
        <v>13814</v>
      </c>
      <c r="B2842" t="s">
        <v>2284</v>
      </c>
      <c r="C2842" t="s">
        <v>5170</v>
      </c>
      <c r="D2842" t="s">
        <v>4197</v>
      </c>
      <c r="E2842" t="s">
        <v>27</v>
      </c>
      <c r="F2842" t="s">
        <v>21</v>
      </c>
      <c r="G2842" t="s">
        <v>4715</v>
      </c>
      <c r="H2842" s="8">
        <v>95008</v>
      </c>
    </row>
    <row r="2843" spans="1:8" x14ac:dyDescent="0.25">
      <c r="A2843">
        <v>13850</v>
      </c>
      <c r="B2843" t="s">
        <v>2738</v>
      </c>
      <c r="C2843" t="s">
        <v>2185</v>
      </c>
      <c r="D2843" t="s">
        <v>5337</v>
      </c>
      <c r="E2843" t="s">
        <v>8</v>
      </c>
      <c r="F2843" t="s">
        <v>21</v>
      </c>
      <c r="G2843" t="s">
        <v>5579</v>
      </c>
      <c r="H2843" s="8">
        <v>93033</v>
      </c>
    </row>
    <row r="2844" spans="1:8" x14ac:dyDescent="0.25">
      <c r="A2844">
        <v>13852</v>
      </c>
      <c r="B2844" t="s">
        <v>2299</v>
      </c>
      <c r="C2844" t="s">
        <v>1543</v>
      </c>
      <c r="D2844" t="s">
        <v>3929</v>
      </c>
      <c r="E2844" t="s">
        <v>8</v>
      </c>
      <c r="F2844" t="s">
        <v>140</v>
      </c>
      <c r="G2844" t="s">
        <v>5130</v>
      </c>
      <c r="H2844" s="8">
        <v>30349</v>
      </c>
    </row>
    <row r="2845" spans="1:8" x14ac:dyDescent="0.25">
      <c r="A2845">
        <v>13857</v>
      </c>
      <c r="B2845" t="s">
        <v>5</v>
      </c>
      <c r="C2845" t="s">
        <v>2417</v>
      </c>
      <c r="D2845" t="s">
        <v>1506</v>
      </c>
      <c r="E2845" t="s">
        <v>8</v>
      </c>
      <c r="F2845" t="s">
        <v>9</v>
      </c>
      <c r="G2845" t="s">
        <v>5080</v>
      </c>
      <c r="H2845" s="8">
        <v>725</v>
      </c>
    </row>
    <row r="2846" spans="1:8" x14ac:dyDescent="0.25">
      <c r="A2846">
        <v>13864</v>
      </c>
      <c r="B2846" t="s">
        <v>4413</v>
      </c>
      <c r="C2846" t="s">
        <v>3038</v>
      </c>
      <c r="D2846" t="s">
        <v>1434</v>
      </c>
      <c r="E2846" t="s">
        <v>95</v>
      </c>
      <c r="F2846" t="s">
        <v>1514</v>
      </c>
      <c r="G2846" t="s">
        <v>3729</v>
      </c>
      <c r="H2846" s="8">
        <v>40601</v>
      </c>
    </row>
    <row r="2847" spans="1:8" x14ac:dyDescent="0.25">
      <c r="A2847">
        <v>13875</v>
      </c>
      <c r="B2847" t="s">
        <v>5</v>
      </c>
      <c r="C2847" t="s">
        <v>1272</v>
      </c>
      <c r="D2847" t="s">
        <v>1288</v>
      </c>
      <c r="E2847" t="s">
        <v>27</v>
      </c>
      <c r="F2847" t="s">
        <v>9</v>
      </c>
      <c r="G2847" t="s">
        <v>5087</v>
      </c>
      <c r="H2847" s="8">
        <v>725</v>
      </c>
    </row>
    <row r="2848" spans="1:8" x14ac:dyDescent="0.25">
      <c r="A2848">
        <v>13882</v>
      </c>
      <c r="B2848" t="s">
        <v>3008</v>
      </c>
      <c r="C2848" t="s">
        <v>2005</v>
      </c>
      <c r="D2848" t="s">
        <v>4133</v>
      </c>
      <c r="E2848" t="s">
        <v>95</v>
      </c>
      <c r="F2848" t="s">
        <v>158</v>
      </c>
      <c r="G2848" t="s">
        <v>4052</v>
      </c>
      <c r="H2848" s="8">
        <v>38118</v>
      </c>
    </row>
    <row r="2849" spans="1:8" x14ac:dyDescent="0.25">
      <c r="A2849">
        <v>13890</v>
      </c>
      <c r="B2849" t="s">
        <v>5006</v>
      </c>
      <c r="C2849" t="s">
        <v>2402</v>
      </c>
      <c r="D2849" t="s">
        <v>445</v>
      </c>
      <c r="E2849" t="s">
        <v>8</v>
      </c>
      <c r="F2849" t="s">
        <v>21</v>
      </c>
      <c r="G2849" t="s">
        <v>5039</v>
      </c>
      <c r="H2849" s="8">
        <v>94303</v>
      </c>
    </row>
    <row r="2850" spans="1:8" x14ac:dyDescent="0.25">
      <c r="A2850">
        <v>13893</v>
      </c>
      <c r="B2850" t="s">
        <v>5</v>
      </c>
      <c r="C2850" t="s">
        <v>824</v>
      </c>
      <c r="D2850" t="s">
        <v>916</v>
      </c>
      <c r="E2850" t="s">
        <v>8</v>
      </c>
      <c r="F2850" t="s">
        <v>9</v>
      </c>
      <c r="G2850" t="s">
        <v>5038</v>
      </c>
      <c r="H2850" s="8">
        <v>725</v>
      </c>
    </row>
    <row r="2851" spans="1:8" x14ac:dyDescent="0.25">
      <c r="A2851">
        <v>13901</v>
      </c>
      <c r="B2851" t="s">
        <v>719</v>
      </c>
      <c r="C2851" t="s">
        <v>1801</v>
      </c>
      <c r="D2851" t="s">
        <v>4197</v>
      </c>
      <c r="E2851" t="s">
        <v>8</v>
      </c>
      <c r="F2851" t="s">
        <v>308</v>
      </c>
      <c r="G2851" t="s">
        <v>4489</v>
      </c>
      <c r="H2851" s="8">
        <v>7470</v>
      </c>
    </row>
    <row r="2852" spans="1:8" x14ac:dyDescent="0.25">
      <c r="A2852">
        <v>13904</v>
      </c>
      <c r="B2852" t="s">
        <v>5</v>
      </c>
      <c r="C2852" t="s">
        <v>411</v>
      </c>
      <c r="D2852" t="s">
        <v>40</v>
      </c>
      <c r="E2852" t="s">
        <v>8</v>
      </c>
      <c r="F2852" t="s">
        <v>9</v>
      </c>
      <c r="G2852" t="s">
        <v>115</v>
      </c>
      <c r="H2852" s="8">
        <v>725</v>
      </c>
    </row>
    <row r="2853" spans="1:8" x14ac:dyDescent="0.25">
      <c r="A2853">
        <v>13910</v>
      </c>
      <c r="B2853" t="s">
        <v>277</v>
      </c>
      <c r="C2853" t="s">
        <v>953</v>
      </c>
      <c r="D2853" t="s">
        <v>445</v>
      </c>
      <c r="E2853" t="s">
        <v>27</v>
      </c>
      <c r="F2853" t="s">
        <v>21</v>
      </c>
      <c r="G2853" t="s">
        <v>4976</v>
      </c>
      <c r="H2853" s="8">
        <v>95035</v>
      </c>
    </row>
    <row r="2854" spans="1:8" x14ac:dyDescent="0.25">
      <c r="A2854">
        <v>13912</v>
      </c>
      <c r="B2854" t="s">
        <v>3716</v>
      </c>
      <c r="C2854" t="s">
        <v>3858</v>
      </c>
      <c r="D2854" t="s">
        <v>2003</v>
      </c>
      <c r="E2854" t="s">
        <v>27</v>
      </c>
      <c r="F2854" t="s">
        <v>134</v>
      </c>
      <c r="G2854" t="s">
        <v>2111</v>
      </c>
      <c r="H2854" s="8">
        <v>96706</v>
      </c>
    </row>
    <row r="2855" spans="1:8" x14ac:dyDescent="0.25">
      <c r="A2855">
        <v>13931</v>
      </c>
      <c r="B2855" t="s">
        <v>5</v>
      </c>
      <c r="C2855" t="s">
        <v>549</v>
      </c>
      <c r="D2855" t="s">
        <v>3934</v>
      </c>
      <c r="E2855" t="s">
        <v>8</v>
      </c>
      <c r="F2855" t="s">
        <v>9</v>
      </c>
      <c r="G2855" t="s">
        <v>2439</v>
      </c>
      <c r="H2855" s="8">
        <v>725</v>
      </c>
    </row>
    <row r="2856" spans="1:8" x14ac:dyDescent="0.25">
      <c r="A2856">
        <v>13934</v>
      </c>
      <c r="B2856" t="s">
        <v>699</v>
      </c>
      <c r="C2856" t="s">
        <v>1704</v>
      </c>
      <c r="D2856" t="s">
        <v>1055</v>
      </c>
      <c r="E2856" t="s">
        <v>95</v>
      </c>
      <c r="F2856" t="s">
        <v>114</v>
      </c>
      <c r="G2856" t="s">
        <v>4247</v>
      </c>
      <c r="H2856" s="8">
        <v>77084</v>
      </c>
    </row>
    <row r="2857" spans="1:8" x14ac:dyDescent="0.25">
      <c r="A2857">
        <v>13940</v>
      </c>
      <c r="B2857" t="s">
        <v>5</v>
      </c>
      <c r="C2857" t="s">
        <v>2642</v>
      </c>
      <c r="D2857" t="s">
        <v>3425</v>
      </c>
      <c r="E2857" t="s">
        <v>95</v>
      </c>
      <c r="F2857" t="s">
        <v>9</v>
      </c>
      <c r="G2857" t="s">
        <v>4506</v>
      </c>
      <c r="H2857" s="8">
        <v>725</v>
      </c>
    </row>
    <row r="2858" spans="1:8" x14ac:dyDescent="0.25">
      <c r="A2858">
        <v>13977</v>
      </c>
      <c r="B2858" t="s">
        <v>5</v>
      </c>
      <c r="C2858" t="s">
        <v>1897</v>
      </c>
      <c r="D2858" t="s">
        <v>2180</v>
      </c>
      <c r="E2858" t="s">
        <v>8</v>
      </c>
      <c r="F2858" t="s">
        <v>9</v>
      </c>
      <c r="G2858" t="s">
        <v>5280</v>
      </c>
      <c r="H2858" s="8">
        <v>725</v>
      </c>
    </row>
    <row r="2859" spans="1:8" x14ac:dyDescent="0.25">
      <c r="A2859">
        <v>13990</v>
      </c>
      <c r="B2859" t="s">
        <v>5</v>
      </c>
      <c r="C2859" t="s">
        <v>1592</v>
      </c>
      <c r="D2859" t="s">
        <v>4260</v>
      </c>
      <c r="E2859" t="s">
        <v>8</v>
      </c>
      <c r="F2859" t="s">
        <v>9</v>
      </c>
      <c r="G2859" t="s">
        <v>4261</v>
      </c>
      <c r="H2859" s="8">
        <v>725</v>
      </c>
    </row>
    <row r="2860" spans="1:8" x14ac:dyDescent="0.25">
      <c r="A2860">
        <v>14002</v>
      </c>
      <c r="B2860" t="s">
        <v>5</v>
      </c>
      <c r="C2860" t="s">
        <v>2424</v>
      </c>
      <c r="D2860" t="s">
        <v>1812</v>
      </c>
      <c r="E2860" t="s">
        <v>27</v>
      </c>
      <c r="F2860" t="s">
        <v>9</v>
      </c>
      <c r="G2860" t="s">
        <v>1285</v>
      </c>
      <c r="H2860" s="8">
        <v>725</v>
      </c>
    </row>
    <row r="2861" spans="1:8" x14ac:dyDescent="0.25">
      <c r="A2861">
        <v>14004</v>
      </c>
      <c r="B2861" t="s">
        <v>5</v>
      </c>
      <c r="C2861" t="s">
        <v>872</v>
      </c>
      <c r="D2861" t="s">
        <v>241</v>
      </c>
      <c r="E2861" t="s">
        <v>27</v>
      </c>
      <c r="F2861" t="s">
        <v>9</v>
      </c>
      <c r="G2861" t="s">
        <v>4026</v>
      </c>
      <c r="H2861" s="8">
        <v>725</v>
      </c>
    </row>
    <row r="2862" spans="1:8" x14ac:dyDescent="0.25">
      <c r="A2862">
        <v>14005</v>
      </c>
      <c r="B2862" t="s">
        <v>117</v>
      </c>
      <c r="C2862" t="s">
        <v>2945</v>
      </c>
      <c r="D2862" t="s">
        <v>1867</v>
      </c>
      <c r="E2862" t="s">
        <v>95</v>
      </c>
      <c r="F2862" t="s">
        <v>21</v>
      </c>
      <c r="G2862" t="s">
        <v>5551</v>
      </c>
      <c r="H2862" s="8">
        <v>92115</v>
      </c>
    </row>
    <row r="2863" spans="1:8" x14ac:dyDescent="0.25">
      <c r="A2863">
        <v>14007</v>
      </c>
      <c r="B2863" t="s">
        <v>5</v>
      </c>
      <c r="C2863" t="s">
        <v>4393</v>
      </c>
      <c r="D2863" t="s">
        <v>3370</v>
      </c>
      <c r="E2863" t="s">
        <v>95</v>
      </c>
      <c r="F2863" t="s">
        <v>9</v>
      </c>
      <c r="G2863" t="s">
        <v>4352</v>
      </c>
      <c r="H2863" s="8">
        <v>725</v>
      </c>
    </row>
    <row r="2864" spans="1:8" x14ac:dyDescent="0.25">
      <c r="A2864">
        <v>14010</v>
      </c>
      <c r="B2864" t="s">
        <v>1313</v>
      </c>
      <c r="C2864" t="s">
        <v>3508</v>
      </c>
      <c r="D2864" t="s">
        <v>4587</v>
      </c>
      <c r="E2864" t="s">
        <v>8</v>
      </c>
      <c r="F2864" t="s">
        <v>448</v>
      </c>
      <c r="G2864" t="s">
        <v>5134</v>
      </c>
      <c r="H2864" s="8">
        <v>33126</v>
      </c>
    </row>
    <row r="2865" spans="1:8" x14ac:dyDescent="0.25">
      <c r="A2865">
        <v>14018</v>
      </c>
      <c r="B2865" t="s">
        <v>5</v>
      </c>
      <c r="C2865" t="s">
        <v>1665</v>
      </c>
      <c r="D2865" t="s">
        <v>2272</v>
      </c>
      <c r="E2865" t="s">
        <v>95</v>
      </c>
      <c r="F2865" t="s">
        <v>9</v>
      </c>
      <c r="G2865" t="s">
        <v>1347</v>
      </c>
      <c r="H2865" s="8">
        <v>725</v>
      </c>
    </row>
    <row r="2866" spans="1:8" x14ac:dyDescent="0.25">
      <c r="A2866">
        <v>14033</v>
      </c>
      <c r="B2866" t="s">
        <v>3216</v>
      </c>
      <c r="C2866" t="s">
        <v>657</v>
      </c>
      <c r="D2866" t="s">
        <v>717</v>
      </c>
      <c r="E2866" t="s">
        <v>27</v>
      </c>
      <c r="F2866" t="s">
        <v>140</v>
      </c>
      <c r="G2866" t="s">
        <v>2932</v>
      </c>
      <c r="H2866" s="8">
        <v>30093</v>
      </c>
    </row>
    <row r="2867" spans="1:8" x14ac:dyDescent="0.25">
      <c r="A2867">
        <v>14045</v>
      </c>
      <c r="B2867" t="s">
        <v>5</v>
      </c>
      <c r="C2867" t="s">
        <v>2408</v>
      </c>
      <c r="D2867" t="s">
        <v>3096</v>
      </c>
      <c r="E2867" t="s">
        <v>27</v>
      </c>
      <c r="F2867" t="s">
        <v>9</v>
      </c>
      <c r="G2867" t="s">
        <v>4390</v>
      </c>
      <c r="H2867" s="8">
        <v>725</v>
      </c>
    </row>
    <row r="2868" spans="1:8" x14ac:dyDescent="0.25">
      <c r="A2868">
        <v>14048</v>
      </c>
      <c r="B2868" t="s">
        <v>4153</v>
      </c>
      <c r="C2868" t="s">
        <v>2633</v>
      </c>
      <c r="D2868" t="s">
        <v>4216</v>
      </c>
      <c r="E2868" t="s">
        <v>8</v>
      </c>
      <c r="F2868" t="s">
        <v>134</v>
      </c>
      <c r="G2868" t="s">
        <v>4825</v>
      </c>
      <c r="H2868" s="8">
        <v>96734</v>
      </c>
    </row>
    <row r="2869" spans="1:8" x14ac:dyDescent="0.25">
      <c r="A2869">
        <v>14068</v>
      </c>
      <c r="B2869" t="s">
        <v>2485</v>
      </c>
      <c r="C2869" t="s">
        <v>106</v>
      </c>
      <c r="D2869" t="s">
        <v>2475</v>
      </c>
      <c r="E2869" t="s">
        <v>8</v>
      </c>
      <c r="F2869" t="s">
        <v>21</v>
      </c>
      <c r="G2869" t="s">
        <v>5447</v>
      </c>
      <c r="H2869" s="8">
        <v>95610</v>
      </c>
    </row>
    <row r="2870" spans="1:8" x14ac:dyDescent="0.25">
      <c r="A2870">
        <v>14070</v>
      </c>
      <c r="B2870" t="s">
        <v>846</v>
      </c>
      <c r="C2870" t="s">
        <v>362</v>
      </c>
      <c r="D2870" t="s">
        <v>1831</v>
      </c>
      <c r="E2870" t="s">
        <v>8</v>
      </c>
      <c r="F2870" t="s">
        <v>77</v>
      </c>
      <c r="G2870" t="s">
        <v>4329</v>
      </c>
      <c r="H2870" s="8">
        <v>19067</v>
      </c>
    </row>
    <row r="2871" spans="1:8" x14ac:dyDescent="0.25">
      <c r="A2871">
        <v>14071</v>
      </c>
      <c r="B2871" t="s">
        <v>5</v>
      </c>
      <c r="C2871" t="s">
        <v>1502</v>
      </c>
      <c r="D2871" t="s">
        <v>2115</v>
      </c>
      <c r="E2871" t="s">
        <v>8</v>
      </c>
      <c r="F2871" t="s">
        <v>9</v>
      </c>
      <c r="G2871" t="s">
        <v>135</v>
      </c>
      <c r="H2871" s="8">
        <v>725</v>
      </c>
    </row>
    <row r="2872" spans="1:8" x14ac:dyDescent="0.25">
      <c r="A2872">
        <v>14072</v>
      </c>
      <c r="B2872" t="s">
        <v>3913</v>
      </c>
      <c r="C2872" t="s">
        <v>1814</v>
      </c>
      <c r="D2872" t="s">
        <v>1646</v>
      </c>
      <c r="E2872" t="s">
        <v>8</v>
      </c>
      <c r="F2872" t="s">
        <v>242</v>
      </c>
      <c r="G2872" t="s">
        <v>3914</v>
      </c>
      <c r="H2872" s="8">
        <v>20744</v>
      </c>
    </row>
    <row r="2873" spans="1:8" x14ac:dyDescent="0.25">
      <c r="A2873">
        <v>14073</v>
      </c>
      <c r="B2873" t="s">
        <v>5</v>
      </c>
      <c r="C2873" t="s">
        <v>2521</v>
      </c>
      <c r="D2873" t="s">
        <v>210</v>
      </c>
      <c r="E2873" t="s">
        <v>8</v>
      </c>
      <c r="F2873" t="s">
        <v>9</v>
      </c>
      <c r="G2873" t="s">
        <v>5343</v>
      </c>
      <c r="H2873" s="8">
        <v>725</v>
      </c>
    </row>
    <row r="2874" spans="1:8" x14ac:dyDescent="0.25">
      <c r="A2874">
        <v>14084</v>
      </c>
      <c r="B2874" t="s">
        <v>683</v>
      </c>
      <c r="C2874" t="s">
        <v>2989</v>
      </c>
      <c r="D2874" t="s">
        <v>4893</v>
      </c>
      <c r="E2874" t="s">
        <v>8</v>
      </c>
      <c r="F2874" t="s">
        <v>21</v>
      </c>
      <c r="G2874" t="s">
        <v>911</v>
      </c>
      <c r="H2874" s="8">
        <v>90703</v>
      </c>
    </row>
    <row r="2875" spans="1:8" x14ac:dyDescent="0.25">
      <c r="A2875">
        <v>14086</v>
      </c>
      <c r="B2875" t="s">
        <v>1243</v>
      </c>
      <c r="C2875" t="s">
        <v>2479</v>
      </c>
      <c r="D2875" t="s">
        <v>3902</v>
      </c>
      <c r="E2875" t="s">
        <v>95</v>
      </c>
      <c r="F2875" t="s">
        <v>308</v>
      </c>
      <c r="G2875" t="s">
        <v>4171</v>
      </c>
      <c r="H2875" s="8">
        <v>8540</v>
      </c>
    </row>
    <row r="2876" spans="1:8" x14ac:dyDescent="0.25">
      <c r="A2876">
        <v>14109</v>
      </c>
      <c r="B2876" t="s">
        <v>5</v>
      </c>
      <c r="C2876" t="s">
        <v>2244</v>
      </c>
      <c r="D2876" t="s">
        <v>3969</v>
      </c>
      <c r="E2876" t="s">
        <v>8</v>
      </c>
      <c r="F2876" t="s">
        <v>9</v>
      </c>
      <c r="G2876" t="s">
        <v>2599</v>
      </c>
      <c r="H2876" s="8">
        <v>725</v>
      </c>
    </row>
    <row r="2877" spans="1:8" x14ac:dyDescent="0.25">
      <c r="A2877">
        <v>14116</v>
      </c>
      <c r="B2877" t="s">
        <v>1210</v>
      </c>
      <c r="C2877" t="s">
        <v>5085</v>
      </c>
      <c r="D2877" t="s">
        <v>1565</v>
      </c>
      <c r="E2877" t="s">
        <v>27</v>
      </c>
      <c r="F2877" t="s">
        <v>308</v>
      </c>
      <c r="G2877" t="s">
        <v>4718</v>
      </c>
      <c r="H2877" s="8">
        <v>7003</v>
      </c>
    </row>
    <row r="2878" spans="1:8" x14ac:dyDescent="0.25">
      <c r="A2878">
        <v>14117</v>
      </c>
      <c r="B2878" t="s">
        <v>5</v>
      </c>
      <c r="C2878" t="s">
        <v>3357</v>
      </c>
      <c r="D2878" t="s">
        <v>4591</v>
      </c>
      <c r="E2878" t="s">
        <v>8</v>
      </c>
      <c r="F2878" t="s">
        <v>9</v>
      </c>
      <c r="G2878" t="s">
        <v>5071</v>
      </c>
      <c r="H2878" s="8">
        <v>725</v>
      </c>
    </row>
    <row r="2879" spans="1:8" x14ac:dyDescent="0.25">
      <c r="A2879">
        <v>14125</v>
      </c>
      <c r="B2879" t="s">
        <v>1014</v>
      </c>
      <c r="C2879" t="s">
        <v>841</v>
      </c>
      <c r="D2879" t="s">
        <v>1248</v>
      </c>
      <c r="E2879" t="s">
        <v>8</v>
      </c>
      <c r="F2879" t="s">
        <v>88</v>
      </c>
      <c r="G2879" t="s">
        <v>1335</v>
      </c>
      <c r="H2879" s="8">
        <v>12180</v>
      </c>
    </row>
    <row r="2880" spans="1:8" x14ac:dyDescent="0.25">
      <c r="A2880">
        <v>14126</v>
      </c>
      <c r="B2880" t="s">
        <v>493</v>
      </c>
      <c r="C2880" t="s">
        <v>2287</v>
      </c>
      <c r="D2880" t="s">
        <v>2109</v>
      </c>
      <c r="E2880" t="s">
        <v>8</v>
      </c>
      <c r="F2880" t="s">
        <v>55</v>
      </c>
      <c r="G2880" t="s">
        <v>4564</v>
      </c>
      <c r="H2880" s="8">
        <v>60440</v>
      </c>
    </row>
    <row r="2881" spans="1:8" x14ac:dyDescent="0.25">
      <c r="A2881">
        <v>14127</v>
      </c>
      <c r="B2881" t="s">
        <v>5</v>
      </c>
      <c r="C2881" t="s">
        <v>1842</v>
      </c>
      <c r="D2881" t="s">
        <v>2880</v>
      </c>
      <c r="E2881" t="s">
        <v>8</v>
      </c>
      <c r="F2881" t="s">
        <v>9</v>
      </c>
      <c r="G2881" t="s">
        <v>5580</v>
      </c>
      <c r="H2881" s="8">
        <v>725</v>
      </c>
    </row>
    <row r="2882" spans="1:8" x14ac:dyDescent="0.25">
      <c r="A2882">
        <v>14129</v>
      </c>
      <c r="B2882" t="s">
        <v>2478</v>
      </c>
      <c r="C2882" t="s">
        <v>3265</v>
      </c>
      <c r="D2882" t="s">
        <v>157</v>
      </c>
      <c r="E2882" t="s">
        <v>8</v>
      </c>
      <c r="F2882" t="s">
        <v>242</v>
      </c>
      <c r="G2882" t="s">
        <v>5211</v>
      </c>
      <c r="H2882" s="8">
        <v>21228</v>
      </c>
    </row>
    <row r="2883" spans="1:8" x14ac:dyDescent="0.25">
      <c r="A2883">
        <v>14130</v>
      </c>
      <c r="B2883" t="s">
        <v>5</v>
      </c>
      <c r="C2883" t="s">
        <v>2876</v>
      </c>
      <c r="D2883" t="s">
        <v>2015</v>
      </c>
      <c r="E2883" t="s">
        <v>8</v>
      </c>
      <c r="F2883" t="s">
        <v>9</v>
      </c>
      <c r="G2883" t="s">
        <v>5655</v>
      </c>
      <c r="H2883" s="8">
        <v>725</v>
      </c>
    </row>
    <row r="2884" spans="1:8" x14ac:dyDescent="0.25">
      <c r="A2884">
        <v>14140</v>
      </c>
      <c r="B2884" t="s">
        <v>5</v>
      </c>
      <c r="C2884" t="s">
        <v>909</v>
      </c>
      <c r="D2884" t="s">
        <v>3969</v>
      </c>
      <c r="E2884" t="s">
        <v>8</v>
      </c>
      <c r="F2884" t="s">
        <v>9</v>
      </c>
      <c r="G2884" t="s">
        <v>5053</v>
      </c>
      <c r="H2884" s="8">
        <v>725</v>
      </c>
    </row>
    <row r="2885" spans="1:8" x14ac:dyDescent="0.25">
      <c r="A2885">
        <v>14143</v>
      </c>
      <c r="B2885" t="s">
        <v>3199</v>
      </c>
      <c r="C2885" t="s">
        <v>727</v>
      </c>
      <c r="D2885" t="s">
        <v>2817</v>
      </c>
      <c r="E2885" t="s">
        <v>27</v>
      </c>
      <c r="F2885" t="s">
        <v>134</v>
      </c>
      <c r="G2885" t="s">
        <v>3200</v>
      </c>
      <c r="H2885" s="8">
        <v>96744</v>
      </c>
    </row>
    <row r="2886" spans="1:8" x14ac:dyDescent="0.25">
      <c r="A2886">
        <v>14145</v>
      </c>
      <c r="B2886" t="s">
        <v>4386</v>
      </c>
      <c r="C2886" t="s">
        <v>2036</v>
      </c>
      <c r="D2886" t="s">
        <v>5220</v>
      </c>
      <c r="E2886" t="s">
        <v>27</v>
      </c>
      <c r="F2886" t="s">
        <v>381</v>
      </c>
      <c r="G2886" t="s">
        <v>4944</v>
      </c>
      <c r="H2886" s="8">
        <v>48185</v>
      </c>
    </row>
    <row r="2887" spans="1:8" x14ac:dyDescent="0.25">
      <c r="A2887">
        <v>14150</v>
      </c>
      <c r="B2887" t="s">
        <v>1839</v>
      </c>
      <c r="C2887" t="s">
        <v>183</v>
      </c>
      <c r="D2887" t="s">
        <v>3691</v>
      </c>
      <c r="E2887" t="s">
        <v>27</v>
      </c>
      <c r="F2887" t="s">
        <v>55</v>
      </c>
      <c r="G2887" t="s">
        <v>3161</v>
      </c>
      <c r="H2887" s="8">
        <v>60014</v>
      </c>
    </row>
    <row r="2888" spans="1:8" x14ac:dyDescent="0.25">
      <c r="A2888">
        <v>14163</v>
      </c>
      <c r="B2888" t="s">
        <v>2543</v>
      </c>
      <c r="C2888" t="s">
        <v>3330</v>
      </c>
      <c r="D2888" t="s">
        <v>2023</v>
      </c>
      <c r="E2888" t="s">
        <v>8</v>
      </c>
      <c r="F2888" t="s">
        <v>88</v>
      </c>
      <c r="G2888" t="s">
        <v>5117</v>
      </c>
      <c r="H2888" s="8">
        <v>11434</v>
      </c>
    </row>
    <row r="2889" spans="1:8" x14ac:dyDescent="0.25">
      <c r="A2889">
        <v>14170</v>
      </c>
      <c r="B2889" t="s">
        <v>5</v>
      </c>
      <c r="C2889" t="s">
        <v>1317</v>
      </c>
      <c r="D2889" t="s">
        <v>4236</v>
      </c>
      <c r="E2889" t="s">
        <v>95</v>
      </c>
      <c r="F2889" t="s">
        <v>9</v>
      </c>
      <c r="G2889" t="s">
        <v>4237</v>
      </c>
      <c r="H2889" s="8">
        <v>725</v>
      </c>
    </row>
    <row r="2890" spans="1:8" x14ac:dyDescent="0.25">
      <c r="A2890">
        <v>14182</v>
      </c>
      <c r="B2890" t="s">
        <v>5</v>
      </c>
      <c r="C2890" t="s">
        <v>938</v>
      </c>
      <c r="D2890" t="s">
        <v>1527</v>
      </c>
      <c r="E2890" t="s">
        <v>95</v>
      </c>
      <c r="F2890" t="s">
        <v>9</v>
      </c>
      <c r="G2890" t="s">
        <v>5389</v>
      </c>
      <c r="H2890" s="8">
        <v>725</v>
      </c>
    </row>
    <row r="2891" spans="1:8" x14ac:dyDescent="0.25">
      <c r="A2891">
        <v>14188</v>
      </c>
      <c r="B2891" t="s">
        <v>351</v>
      </c>
      <c r="C2891" t="s">
        <v>4805</v>
      </c>
      <c r="D2891" t="s">
        <v>1084</v>
      </c>
      <c r="E2891" t="s">
        <v>27</v>
      </c>
      <c r="F2891" t="s">
        <v>9</v>
      </c>
      <c r="G2891" t="s">
        <v>3029</v>
      </c>
      <c r="H2891" s="8">
        <v>791</v>
      </c>
    </row>
    <row r="2892" spans="1:8" x14ac:dyDescent="0.25">
      <c r="A2892">
        <v>14189</v>
      </c>
      <c r="B2892" t="s">
        <v>2983</v>
      </c>
      <c r="C2892" t="s">
        <v>1244</v>
      </c>
      <c r="D2892" t="s">
        <v>654</v>
      </c>
      <c r="E2892" t="s">
        <v>27</v>
      </c>
      <c r="F2892" t="s">
        <v>55</v>
      </c>
      <c r="G2892" t="s">
        <v>4313</v>
      </c>
      <c r="H2892" s="8">
        <v>61554</v>
      </c>
    </row>
    <row r="2893" spans="1:8" x14ac:dyDescent="0.25">
      <c r="A2893">
        <v>14196</v>
      </c>
      <c r="B2893" t="s">
        <v>5</v>
      </c>
      <c r="C2893" t="s">
        <v>4201</v>
      </c>
      <c r="D2893" t="s">
        <v>2374</v>
      </c>
      <c r="E2893" t="s">
        <v>27</v>
      </c>
      <c r="F2893" t="s">
        <v>9</v>
      </c>
      <c r="G2893" t="s">
        <v>5405</v>
      </c>
      <c r="H2893" s="8">
        <v>725</v>
      </c>
    </row>
    <row r="2894" spans="1:8" x14ac:dyDescent="0.25">
      <c r="A2894">
        <v>14203</v>
      </c>
      <c r="B2894" t="s">
        <v>5</v>
      </c>
      <c r="C2894" t="s">
        <v>1060</v>
      </c>
      <c r="D2894" t="s">
        <v>4586</v>
      </c>
      <c r="E2894" t="s">
        <v>95</v>
      </c>
      <c r="F2894" t="s">
        <v>9</v>
      </c>
      <c r="G2894" t="s">
        <v>1254</v>
      </c>
      <c r="H2894" s="8">
        <v>725</v>
      </c>
    </row>
    <row r="2895" spans="1:8" x14ac:dyDescent="0.25">
      <c r="A2895">
        <v>14207</v>
      </c>
      <c r="B2895" t="s">
        <v>765</v>
      </c>
      <c r="C2895" t="s">
        <v>4029</v>
      </c>
      <c r="D2895" t="s">
        <v>1555</v>
      </c>
      <c r="E2895" t="s">
        <v>95</v>
      </c>
      <c r="F2895" t="s">
        <v>308</v>
      </c>
      <c r="G2895" t="s">
        <v>4793</v>
      </c>
      <c r="H2895" s="8">
        <v>8302</v>
      </c>
    </row>
    <row r="2896" spans="1:8" x14ac:dyDescent="0.25">
      <c r="A2896">
        <v>14213</v>
      </c>
      <c r="B2896" t="s">
        <v>2762</v>
      </c>
      <c r="C2896" t="s">
        <v>2807</v>
      </c>
      <c r="D2896" t="s">
        <v>1396</v>
      </c>
      <c r="E2896" t="s">
        <v>27</v>
      </c>
      <c r="F2896" t="s">
        <v>114</v>
      </c>
      <c r="G2896" t="s">
        <v>5221</v>
      </c>
      <c r="H2896" s="8">
        <v>77520</v>
      </c>
    </row>
    <row r="2897" spans="1:8" x14ac:dyDescent="0.25">
      <c r="A2897">
        <v>14220</v>
      </c>
      <c r="B2897" t="s">
        <v>733</v>
      </c>
      <c r="C2897" t="s">
        <v>1691</v>
      </c>
      <c r="D2897" t="s">
        <v>5285</v>
      </c>
      <c r="E2897" t="s">
        <v>8</v>
      </c>
      <c r="F2897" t="s">
        <v>735</v>
      </c>
      <c r="G2897" t="s">
        <v>5634</v>
      </c>
      <c r="H2897" s="8">
        <v>20019</v>
      </c>
    </row>
    <row r="2898" spans="1:8" x14ac:dyDescent="0.25">
      <c r="A2898">
        <v>14232</v>
      </c>
      <c r="B2898" t="s">
        <v>239</v>
      </c>
      <c r="C2898" t="s">
        <v>2793</v>
      </c>
      <c r="D2898" t="s">
        <v>193</v>
      </c>
      <c r="E2898" t="s">
        <v>8</v>
      </c>
      <c r="F2898" t="s">
        <v>242</v>
      </c>
      <c r="G2898" t="s">
        <v>5095</v>
      </c>
      <c r="H2898" s="8">
        <v>21224</v>
      </c>
    </row>
    <row r="2899" spans="1:8" x14ac:dyDescent="0.25">
      <c r="A2899">
        <v>14234</v>
      </c>
      <c r="B2899" t="s">
        <v>5</v>
      </c>
      <c r="C2899" t="s">
        <v>3862</v>
      </c>
      <c r="D2899" t="s">
        <v>107</v>
      </c>
      <c r="E2899" t="s">
        <v>8</v>
      </c>
      <c r="F2899" t="s">
        <v>9</v>
      </c>
      <c r="G2899" t="s">
        <v>2881</v>
      </c>
      <c r="H2899" s="8">
        <v>725</v>
      </c>
    </row>
    <row r="2900" spans="1:8" x14ac:dyDescent="0.25">
      <c r="A2900">
        <v>14239</v>
      </c>
      <c r="B2900" t="s">
        <v>4807</v>
      </c>
      <c r="C2900" t="s">
        <v>3793</v>
      </c>
      <c r="D2900" t="s">
        <v>3975</v>
      </c>
      <c r="E2900" t="s">
        <v>8</v>
      </c>
      <c r="F2900" t="s">
        <v>1657</v>
      </c>
      <c r="G2900" t="s">
        <v>5309</v>
      </c>
      <c r="H2900" s="8">
        <v>6516</v>
      </c>
    </row>
    <row r="2901" spans="1:8" x14ac:dyDescent="0.25">
      <c r="A2901">
        <v>14250</v>
      </c>
      <c r="B2901" t="s">
        <v>997</v>
      </c>
      <c r="C2901" t="s">
        <v>255</v>
      </c>
      <c r="D2901" t="s">
        <v>2170</v>
      </c>
      <c r="E2901" t="s">
        <v>27</v>
      </c>
      <c r="F2901" t="s">
        <v>2654</v>
      </c>
      <c r="G2901" t="s">
        <v>5541</v>
      </c>
      <c r="H2901" s="8">
        <v>19702</v>
      </c>
    </row>
    <row r="2902" spans="1:8" x14ac:dyDescent="0.25">
      <c r="A2902">
        <v>14277</v>
      </c>
      <c r="B2902" t="s">
        <v>2170</v>
      </c>
      <c r="C2902" t="s">
        <v>3330</v>
      </c>
      <c r="D2902" t="s">
        <v>2215</v>
      </c>
      <c r="E2902" t="s">
        <v>27</v>
      </c>
      <c r="F2902" t="s">
        <v>248</v>
      </c>
      <c r="G2902" t="s">
        <v>4145</v>
      </c>
      <c r="H2902" s="8">
        <v>44118</v>
      </c>
    </row>
    <row r="2903" spans="1:8" x14ac:dyDescent="0.25">
      <c r="A2903">
        <v>14290</v>
      </c>
      <c r="B2903" t="s">
        <v>3255</v>
      </c>
      <c r="C2903" t="s">
        <v>1140</v>
      </c>
      <c r="D2903" t="s">
        <v>623</v>
      </c>
      <c r="E2903" t="s">
        <v>95</v>
      </c>
      <c r="F2903" t="s">
        <v>21</v>
      </c>
      <c r="G2903" t="s">
        <v>4674</v>
      </c>
      <c r="H2903" s="8">
        <v>95630</v>
      </c>
    </row>
    <row r="2904" spans="1:8" x14ac:dyDescent="0.25">
      <c r="A2904">
        <v>14293</v>
      </c>
      <c r="B2904" t="s">
        <v>3523</v>
      </c>
      <c r="C2904" t="s">
        <v>2070</v>
      </c>
      <c r="D2904" t="s">
        <v>3214</v>
      </c>
      <c r="E2904" t="s">
        <v>27</v>
      </c>
      <c r="F2904" t="s">
        <v>9</v>
      </c>
      <c r="G2904" t="s">
        <v>3886</v>
      </c>
      <c r="H2904" s="8">
        <v>685</v>
      </c>
    </row>
    <row r="2905" spans="1:8" x14ac:dyDescent="0.25">
      <c r="A2905">
        <v>14304</v>
      </c>
      <c r="B2905" t="s">
        <v>3938</v>
      </c>
      <c r="C2905" t="s">
        <v>3099</v>
      </c>
      <c r="D2905" t="s">
        <v>2091</v>
      </c>
      <c r="E2905" t="s">
        <v>27</v>
      </c>
      <c r="F2905" t="s">
        <v>88</v>
      </c>
      <c r="G2905" t="s">
        <v>3939</v>
      </c>
      <c r="H2905" s="8">
        <v>11691</v>
      </c>
    </row>
    <row r="2906" spans="1:8" x14ac:dyDescent="0.25">
      <c r="A2906">
        <v>14340</v>
      </c>
      <c r="B2906" t="s">
        <v>5</v>
      </c>
      <c r="C2906" t="s">
        <v>1564</v>
      </c>
      <c r="D2906" t="s">
        <v>365</v>
      </c>
      <c r="E2906" t="s">
        <v>8</v>
      </c>
      <c r="F2906" t="s">
        <v>9</v>
      </c>
      <c r="G2906" t="s">
        <v>4020</v>
      </c>
      <c r="H2906" s="8">
        <v>725</v>
      </c>
    </row>
    <row r="2907" spans="1:8" x14ac:dyDescent="0.25">
      <c r="A2907">
        <v>14349</v>
      </c>
      <c r="B2907" t="s">
        <v>392</v>
      </c>
      <c r="C2907" t="s">
        <v>1359</v>
      </c>
      <c r="D2907" t="s">
        <v>2470</v>
      </c>
      <c r="E2907" t="s">
        <v>8</v>
      </c>
      <c r="F2907" t="s">
        <v>21</v>
      </c>
      <c r="G2907" t="s">
        <v>5385</v>
      </c>
      <c r="H2907" s="8">
        <v>94015</v>
      </c>
    </row>
    <row r="2908" spans="1:8" x14ac:dyDescent="0.25">
      <c r="A2908">
        <v>14353</v>
      </c>
      <c r="B2908" t="s">
        <v>1309</v>
      </c>
      <c r="C2908" t="s">
        <v>2164</v>
      </c>
      <c r="D2908" t="s">
        <v>1752</v>
      </c>
      <c r="E2908" t="s">
        <v>95</v>
      </c>
      <c r="F2908" t="s">
        <v>21</v>
      </c>
      <c r="G2908" t="s">
        <v>5017</v>
      </c>
      <c r="H2908" s="8">
        <v>92553</v>
      </c>
    </row>
    <row r="2909" spans="1:8" x14ac:dyDescent="0.25">
      <c r="A2909">
        <v>14354</v>
      </c>
      <c r="B2909" t="s">
        <v>4468</v>
      </c>
      <c r="C2909" t="s">
        <v>3779</v>
      </c>
      <c r="D2909" t="s">
        <v>3903</v>
      </c>
      <c r="E2909" t="s">
        <v>27</v>
      </c>
      <c r="F2909" t="s">
        <v>21</v>
      </c>
      <c r="G2909" t="s">
        <v>4071</v>
      </c>
      <c r="H2909" s="8">
        <v>92071</v>
      </c>
    </row>
    <row r="2910" spans="1:8" x14ac:dyDescent="0.25">
      <c r="A2910">
        <v>14356</v>
      </c>
      <c r="B2910" t="s">
        <v>5</v>
      </c>
      <c r="C2910" t="s">
        <v>196</v>
      </c>
      <c r="D2910" t="s">
        <v>1465</v>
      </c>
      <c r="E2910" t="s">
        <v>27</v>
      </c>
      <c r="F2910" t="s">
        <v>9</v>
      </c>
      <c r="G2910" t="s">
        <v>522</v>
      </c>
      <c r="H2910" s="8">
        <v>725</v>
      </c>
    </row>
    <row r="2911" spans="1:8" x14ac:dyDescent="0.25">
      <c r="A2911">
        <v>14357</v>
      </c>
      <c r="B2911" t="s">
        <v>4165</v>
      </c>
      <c r="C2911" t="s">
        <v>192</v>
      </c>
      <c r="D2911" t="s">
        <v>4653</v>
      </c>
      <c r="E2911" t="s">
        <v>27</v>
      </c>
      <c r="F2911" t="s">
        <v>729</v>
      </c>
      <c r="G2911" t="s">
        <v>4429</v>
      </c>
      <c r="H2911" s="8">
        <v>80501</v>
      </c>
    </row>
    <row r="2912" spans="1:8" x14ac:dyDescent="0.25">
      <c r="A2912">
        <v>14359</v>
      </c>
      <c r="B2912" t="s">
        <v>5</v>
      </c>
      <c r="C2912" t="s">
        <v>183</v>
      </c>
      <c r="D2912" t="s">
        <v>1219</v>
      </c>
      <c r="E2912" t="s">
        <v>8</v>
      </c>
      <c r="F2912" t="s">
        <v>9</v>
      </c>
      <c r="G2912" t="s">
        <v>4057</v>
      </c>
      <c r="H2912" s="8">
        <v>725</v>
      </c>
    </row>
    <row r="2913" spans="1:8" x14ac:dyDescent="0.25">
      <c r="A2913">
        <v>14362</v>
      </c>
      <c r="B2913" t="s">
        <v>174</v>
      </c>
      <c r="C2913" t="s">
        <v>3129</v>
      </c>
      <c r="D2913" t="s">
        <v>617</v>
      </c>
      <c r="E2913" t="s">
        <v>8</v>
      </c>
      <c r="F2913" t="s">
        <v>21</v>
      </c>
      <c r="G2913" t="s">
        <v>1748</v>
      </c>
      <c r="H2913" s="8">
        <v>90003</v>
      </c>
    </row>
    <row r="2914" spans="1:8" x14ac:dyDescent="0.25">
      <c r="A2914">
        <v>14371</v>
      </c>
      <c r="B2914" t="s">
        <v>2651</v>
      </c>
      <c r="C2914" t="s">
        <v>175</v>
      </c>
      <c r="D2914" t="s">
        <v>852</v>
      </c>
      <c r="E2914" t="s">
        <v>8</v>
      </c>
      <c r="F2914" t="s">
        <v>140</v>
      </c>
      <c r="G2914" t="s">
        <v>4840</v>
      </c>
      <c r="H2914" s="8">
        <v>30022</v>
      </c>
    </row>
    <row r="2915" spans="1:8" x14ac:dyDescent="0.25">
      <c r="A2915">
        <v>14382</v>
      </c>
      <c r="B2915" t="s">
        <v>5</v>
      </c>
      <c r="C2915" t="s">
        <v>3980</v>
      </c>
      <c r="D2915" t="s">
        <v>914</v>
      </c>
      <c r="E2915" t="s">
        <v>27</v>
      </c>
      <c r="F2915" t="s">
        <v>9</v>
      </c>
      <c r="G2915" t="s">
        <v>4516</v>
      </c>
      <c r="H2915" s="8">
        <v>725</v>
      </c>
    </row>
    <row r="2916" spans="1:8" x14ac:dyDescent="0.25">
      <c r="A2916">
        <v>14389</v>
      </c>
      <c r="B2916" t="s">
        <v>1096</v>
      </c>
      <c r="C2916" t="s">
        <v>1032</v>
      </c>
      <c r="D2916" t="s">
        <v>5381</v>
      </c>
      <c r="E2916" t="s">
        <v>8</v>
      </c>
      <c r="F2916" t="s">
        <v>242</v>
      </c>
      <c r="G2916" t="s">
        <v>5336</v>
      </c>
      <c r="H2916" s="8">
        <v>20854</v>
      </c>
    </row>
    <row r="2917" spans="1:8" x14ac:dyDescent="0.25">
      <c r="A2917">
        <v>14414</v>
      </c>
      <c r="B2917" t="s">
        <v>174</v>
      </c>
      <c r="C2917" t="s">
        <v>2363</v>
      </c>
      <c r="D2917" t="s">
        <v>1730</v>
      </c>
      <c r="E2917" t="s">
        <v>8</v>
      </c>
      <c r="F2917" t="s">
        <v>21</v>
      </c>
      <c r="G2917" t="s">
        <v>2535</v>
      </c>
      <c r="H2917" s="8">
        <v>90033</v>
      </c>
    </row>
    <row r="2918" spans="1:8" x14ac:dyDescent="0.25">
      <c r="A2918">
        <v>14419</v>
      </c>
      <c r="B2918" t="s">
        <v>5</v>
      </c>
      <c r="C2918" t="s">
        <v>81</v>
      </c>
      <c r="D2918" t="s">
        <v>842</v>
      </c>
      <c r="E2918" t="s">
        <v>27</v>
      </c>
      <c r="F2918" t="s">
        <v>9</v>
      </c>
      <c r="G2918" t="s">
        <v>5243</v>
      </c>
      <c r="H2918" s="8">
        <v>725</v>
      </c>
    </row>
    <row r="2919" spans="1:8" x14ac:dyDescent="0.25">
      <c r="A2919">
        <v>14426</v>
      </c>
      <c r="B2919" t="s">
        <v>1293</v>
      </c>
      <c r="C2919" t="s">
        <v>3120</v>
      </c>
      <c r="D2919" t="s">
        <v>1340</v>
      </c>
      <c r="E2919" t="s">
        <v>27</v>
      </c>
      <c r="F2919" t="s">
        <v>190</v>
      </c>
      <c r="G2919" t="s">
        <v>4753</v>
      </c>
      <c r="H2919" s="8">
        <v>85282</v>
      </c>
    </row>
    <row r="2920" spans="1:8" x14ac:dyDescent="0.25">
      <c r="A2920">
        <v>14431</v>
      </c>
      <c r="B2920" t="s">
        <v>5</v>
      </c>
      <c r="C2920" t="s">
        <v>2020</v>
      </c>
      <c r="D2920" t="s">
        <v>4330</v>
      </c>
      <c r="E2920" t="s">
        <v>8</v>
      </c>
      <c r="F2920" t="s">
        <v>9</v>
      </c>
      <c r="G2920" t="s">
        <v>4398</v>
      </c>
      <c r="H2920" s="8">
        <v>725</v>
      </c>
    </row>
    <row r="2921" spans="1:8" x14ac:dyDescent="0.25">
      <c r="A2921">
        <v>14438</v>
      </c>
      <c r="B2921" t="s">
        <v>5</v>
      </c>
      <c r="C2921" t="s">
        <v>1404</v>
      </c>
      <c r="D2921" t="s">
        <v>144</v>
      </c>
      <c r="E2921" t="s">
        <v>27</v>
      </c>
      <c r="F2921" t="s">
        <v>9</v>
      </c>
      <c r="G2921" t="s">
        <v>5069</v>
      </c>
      <c r="H2921" s="8">
        <v>725</v>
      </c>
    </row>
    <row r="2922" spans="1:8" x14ac:dyDescent="0.25">
      <c r="A2922">
        <v>14439</v>
      </c>
      <c r="B2922" t="s">
        <v>40</v>
      </c>
      <c r="C2922" t="s">
        <v>2876</v>
      </c>
      <c r="D2922" t="s">
        <v>1595</v>
      </c>
      <c r="E2922" t="s">
        <v>27</v>
      </c>
      <c r="F2922" t="s">
        <v>77</v>
      </c>
      <c r="G2922" t="s">
        <v>1019</v>
      </c>
      <c r="H2922" s="8">
        <v>17603</v>
      </c>
    </row>
    <row r="2923" spans="1:8" x14ac:dyDescent="0.25">
      <c r="A2923">
        <v>14442</v>
      </c>
      <c r="B2923" t="s">
        <v>3146</v>
      </c>
      <c r="C2923" t="s">
        <v>3864</v>
      </c>
      <c r="D2923" t="s">
        <v>4260</v>
      </c>
      <c r="E2923" t="s">
        <v>95</v>
      </c>
      <c r="F2923" t="s">
        <v>1979</v>
      </c>
      <c r="G2923" t="s">
        <v>3147</v>
      </c>
      <c r="H2923" s="8">
        <v>74012</v>
      </c>
    </row>
    <row r="2924" spans="1:8" x14ac:dyDescent="0.25">
      <c r="A2924">
        <v>14443</v>
      </c>
      <c r="B2924" t="s">
        <v>1158</v>
      </c>
      <c r="C2924" t="s">
        <v>63</v>
      </c>
      <c r="D2924" t="s">
        <v>336</v>
      </c>
      <c r="E2924" t="s">
        <v>95</v>
      </c>
      <c r="F2924" t="s">
        <v>381</v>
      </c>
      <c r="G2924" t="s">
        <v>5045</v>
      </c>
      <c r="H2924" s="8">
        <v>48093</v>
      </c>
    </row>
    <row r="2925" spans="1:8" x14ac:dyDescent="0.25">
      <c r="A2925">
        <v>14456</v>
      </c>
      <c r="B2925" t="s">
        <v>5</v>
      </c>
      <c r="C2925" t="s">
        <v>1440</v>
      </c>
      <c r="D2925" t="s">
        <v>2457</v>
      </c>
      <c r="E2925" t="s">
        <v>27</v>
      </c>
      <c r="F2925" t="s">
        <v>9</v>
      </c>
      <c r="G2925" t="s">
        <v>5366</v>
      </c>
      <c r="H2925" s="8">
        <v>725</v>
      </c>
    </row>
    <row r="2926" spans="1:8" x14ac:dyDescent="0.25">
      <c r="A2926">
        <v>14462</v>
      </c>
      <c r="B2926" t="s">
        <v>1581</v>
      </c>
      <c r="C2926" t="s">
        <v>19</v>
      </c>
      <c r="D2926" t="s">
        <v>1925</v>
      </c>
      <c r="E2926" t="s">
        <v>8</v>
      </c>
      <c r="F2926" t="s">
        <v>729</v>
      </c>
      <c r="G2926" t="s">
        <v>4917</v>
      </c>
      <c r="H2926" s="8">
        <v>80906</v>
      </c>
    </row>
    <row r="2927" spans="1:8" x14ac:dyDescent="0.25">
      <c r="A2927">
        <v>14470</v>
      </c>
      <c r="B2927" t="s">
        <v>710</v>
      </c>
      <c r="C2927" t="s">
        <v>3308</v>
      </c>
      <c r="D2927" t="s">
        <v>573</v>
      </c>
      <c r="E2927" t="s">
        <v>8</v>
      </c>
      <c r="F2927" t="s">
        <v>448</v>
      </c>
      <c r="G2927" t="s">
        <v>4915</v>
      </c>
      <c r="H2927" s="8">
        <v>33313</v>
      </c>
    </row>
    <row r="2928" spans="1:8" x14ac:dyDescent="0.25">
      <c r="A2928">
        <v>14474</v>
      </c>
      <c r="B2928" t="s">
        <v>5</v>
      </c>
      <c r="C2928" t="s">
        <v>1065</v>
      </c>
      <c r="D2928" t="s">
        <v>5609</v>
      </c>
      <c r="E2928" t="s">
        <v>95</v>
      </c>
      <c r="F2928" t="s">
        <v>9</v>
      </c>
      <c r="G2928" t="s">
        <v>4505</v>
      </c>
      <c r="H2928" s="8">
        <v>725</v>
      </c>
    </row>
    <row r="2929" spans="1:8" x14ac:dyDescent="0.25">
      <c r="A2929">
        <v>14475</v>
      </c>
      <c r="B2929" t="s">
        <v>2095</v>
      </c>
      <c r="C2929" t="s">
        <v>2965</v>
      </c>
      <c r="D2929" t="s">
        <v>2838</v>
      </c>
      <c r="E2929" t="s">
        <v>8</v>
      </c>
      <c r="F2929" t="s">
        <v>88</v>
      </c>
      <c r="G2929" t="s">
        <v>4971</v>
      </c>
      <c r="H2929" s="8">
        <v>11717</v>
      </c>
    </row>
    <row r="2930" spans="1:8" x14ac:dyDescent="0.25">
      <c r="A2930">
        <v>14479</v>
      </c>
      <c r="B2930" t="s">
        <v>3026</v>
      </c>
      <c r="C2930" t="s">
        <v>2483</v>
      </c>
      <c r="D2930" t="s">
        <v>3757</v>
      </c>
      <c r="E2930" t="s">
        <v>27</v>
      </c>
      <c r="F2930" t="s">
        <v>248</v>
      </c>
      <c r="G2930" t="s">
        <v>1611</v>
      </c>
      <c r="H2930" s="8">
        <v>44256</v>
      </c>
    </row>
    <row r="2931" spans="1:8" x14ac:dyDescent="0.25">
      <c r="A2931">
        <v>14484</v>
      </c>
      <c r="B2931" t="s">
        <v>831</v>
      </c>
      <c r="C2931" t="s">
        <v>999</v>
      </c>
      <c r="D2931" t="s">
        <v>2293</v>
      </c>
      <c r="E2931" t="s">
        <v>8</v>
      </c>
      <c r="F2931" t="s">
        <v>341</v>
      </c>
      <c r="G2931" t="s">
        <v>832</v>
      </c>
      <c r="H2931" s="8">
        <v>27410</v>
      </c>
    </row>
    <row r="2932" spans="1:8" x14ac:dyDescent="0.25">
      <c r="A2932">
        <v>14495</v>
      </c>
      <c r="B2932" t="s">
        <v>2645</v>
      </c>
      <c r="C2932" t="s">
        <v>3333</v>
      </c>
      <c r="D2932" t="s">
        <v>1438</v>
      </c>
      <c r="E2932" t="s">
        <v>8</v>
      </c>
      <c r="F2932" t="s">
        <v>248</v>
      </c>
      <c r="G2932" t="s">
        <v>3233</v>
      </c>
      <c r="H2932" s="8">
        <v>45140</v>
      </c>
    </row>
    <row r="2933" spans="1:8" x14ac:dyDescent="0.25">
      <c r="A2933">
        <v>14498</v>
      </c>
      <c r="B2933" t="s">
        <v>5</v>
      </c>
      <c r="C2933" t="s">
        <v>2366</v>
      </c>
      <c r="D2933" t="s">
        <v>1483</v>
      </c>
      <c r="E2933" t="s">
        <v>8</v>
      </c>
      <c r="F2933" t="s">
        <v>9</v>
      </c>
      <c r="G2933" t="s">
        <v>4333</v>
      </c>
      <c r="H2933" s="8">
        <v>725</v>
      </c>
    </row>
    <row r="2934" spans="1:8" x14ac:dyDescent="0.25">
      <c r="A2934">
        <v>14499</v>
      </c>
      <c r="B2934" t="s">
        <v>427</v>
      </c>
      <c r="C2934" t="s">
        <v>2363</v>
      </c>
      <c r="D2934" t="s">
        <v>189</v>
      </c>
      <c r="E2934" t="s">
        <v>8</v>
      </c>
      <c r="F2934" t="s">
        <v>9</v>
      </c>
      <c r="G2934" t="s">
        <v>3638</v>
      </c>
      <c r="H2934" s="8">
        <v>921</v>
      </c>
    </row>
    <row r="2935" spans="1:8" x14ac:dyDescent="0.25">
      <c r="A2935">
        <v>14500</v>
      </c>
      <c r="B2935" t="s">
        <v>508</v>
      </c>
      <c r="C2935" t="s">
        <v>71</v>
      </c>
      <c r="D2935" t="s">
        <v>3337</v>
      </c>
      <c r="E2935" t="s">
        <v>8</v>
      </c>
      <c r="F2935" t="s">
        <v>114</v>
      </c>
      <c r="G2935" t="s">
        <v>2240</v>
      </c>
      <c r="H2935" s="8">
        <v>75216</v>
      </c>
    </row>
    <row r="2936" spans="1:8" x14ac:dyDescent="0.25">
      <c r="A2936">
        <v>14508</v>
      </c>
      <c r="B2936" t="s">
        <v>5</v>
      </c>
      <c r="C2936" t="s">
        <v>278</v>
      </c>
      <c r="D2936" t="s">
        <v>2169</v>
      </c>
      <c r="E2936" t="s">
        <v>8</v>
      </c>
      <c r="F2936" t="s">
        <v>9</v>
      </c>
      <c r="G2936" t="s">
        <v>2951</v>
      </c>
      <c r="H2936" s="8">
        <v>725</v>
      </c>
    </row>
    <row r="2937" spans="1:8" x14ac:dyDescent="0.25">
      <c r="A2937">
        <v>14516</v>
      </c>
      <c r="B2937" t="s">
        <v>5</v>
      </c>
      <c r="C2937" t="s">
        <v>2413</v>
      </c>
      <c r="D2937" t="s">
        <v>2199</v>
      </c>
      <c r="E2937" t="s">
        <v>8</v>
      </c>
      <c r="F2937" t="s">
        <v>9</v>
      </c>
      <c r="G2937" t="s">
        <v>3145</v>
      </c>
      <c r="H2937" s="8">
        <v>725</v>
      </c>
    </row>
    <row r="2938" spans="1:8" x14ac:dyDescent="0.25">
      <c r="A2938">
        <v>14518</v>
      </c>
      <c r="B2938" t="s">
        <v>3216</v>
      </c>
      <c r="C2938" t="s">
        <v>1572</v>
      </c>
      <c r="D2938" t="s">
        <v>4595</v>
      </c>
      <c r="E2938" t="s">
        <v>8</v>
      </c>
      <c r="F2938" t="s">
        <v>140</v>
      </c>
      <c r="G2938" t="s">
        <v>4401</v>
      </c>
      <c r="H2938" s="8">
        <v>30093</v>
      </c>
    </row>
    <row r="2939" spans="1:8" x14ac:dyDescent="0.25">
      <c r="A2939">
        <v>14535</v>
      </c>
      <c r="B2939" t="s">
        <v>5</v>
      </c>
      <c r="C2939" t="s">
        <v>1665</v>
      </c>
      <c r="D2939" t="s">
        <v>982</v>
      </c>
      <c r="E2939" t="s">
        <v>8</v>
      </c>
      <c r="F2939" t="s">
        <v>9</v>
      </c>
      <c r="G2939" t="s">
        <v>5254</v>
      </c>
      <c r="H2939" s="8">
        <v>725</v>
      </c>
    </row>
    <row r="2940" spans="1:8" x14ac:dyDescent="0.25">
      <c r="A2940">
        <v>14545</v>
      </c>
      <c r="B2940" t="s">
        <v>5</v>
      </c>
      <c r="C2940" t="s">
        <v>86</v>
      </c>
      <c r="D2940" t="s">
        <v>4665</v>
      </c>
      <c r="E2940" t="s">
        <v>27</v>
      </c>
      <c r="F2940" t="s">
        <v>9</v>
      </c>
      <c r="G2940" t="s">
        <v>5131</v>
      </c>
      <c r="H2940" s="8">
        <v>725</v>
      </c>
    </row>
    <row r="2941" spans="1:8" x14ac:dyDescent="0.25">
      <c r="A2941">
        <v>14549</v>
      </c>
      <c r="B2941" t="s">
        <v>978</v>
      </c>
      <c r="C2941" t="s">
        <v>1045</v>
      </c>
      <c r="D2941" t="s">
        <v>2934</v>
      </c>
      <c r="E2941" t="s">
        <v>95</v>
      </c>
      <c r="F2941" t="s">
        <v>55</v>
      </c>
      <c r="G2941" t="s">
        <v>5016</v>
      </c>
      <c r="H2941" s="8">
        <v>60426</v>
      </c>
    </row>
    <row r="2942" spans="1:8" x14ac:dyDescent="0.25">
      <c r="A2942">
        <v>14556</v>
      </c>
      <c r="B2942" t="s">
        <v>495</v>
      </c>
      <c r="C2942" t="s">
        <v>3991</v>
      </c>
      <c r="D2942" t="s">
        <v>4901</v>
      </c>
      <c r="E2942" t="s">
        <v>8</v>
      </c>
      <c r="F2942" t="s">
        <v>88</v>
      </c>
      <c r="G2942" t="s">
        <v>4484</v>
      </c>
      <c r="H2942" s="8">
        <v>11214</v>
      </c>
    </row>
    <row r="2943" spans="1:8" x14ac:dyDescent="0.25">
      <c r="A2943">
        <v>14557</v>
      </c>
      <c r="B2943" t="s">
        <v>995</v>
      </c>
      <c r="C2943" t="s">
        <v>4526</v>
      </c>
      <c r="D2943" t="s">
        <v>462</v>
      </c>
      <c r="E2943" t="s">
        <v>8</v>
      </c>
      <c r="F2943" t="s">
        <v>283</v>
      </c>
      <c r="G2943" t="s">
        <v>5414</v>
      </c>
      <c r="H2943" s="8">
        <v>23456</v>
      </c>
    </row>
    <row r="2944" spans="1:8" x14ac:dyDescent="0.25">
      <c r="A2944">
        <v>14561</v>
      </c>
      <c r="B2944" t="s">
        <v>105</v>
      </c>
      <c r="C2944" t="s">
        <v>696</v>
      </c>
      <c r="D2944" t="s">
        <v>2453</v>
      </c>
      <c r="E2944" t="s">
        <v>27</v>
      </c>
      <c r="F2944" t="s">
        <v>108</v>
      </c>
      <c r="G2944" t="s">
        <v>4332</v>
      </c>
      <c r="H2944" s="8">
        <v>97701</v>
      </c>
    </row>
    <row r="2945" spans="1:8" x14ac:dyDescent="0.25">
      <c r="A2945">
        <v>14574</v>
      </c>
      <c r="B2945" t="s">
        <v>5</v>
      </c>
      <c r="C2945" t="s">
        <v>2067</v>
      </c>
      <c r="D2945" t="s">
        <v>189</v>
      </c>
      <c r="E2945" t="s">
        <v>8</v>
      </c>
      <c r="F2945" t="s">
        <v>9</v>
      </c>
      <c r="G2945" t="s">
        <v>96</v>
      </c>
      <c r="H2945" s="8">
        <v>725</v>
      </c>
    </row>
    <row r="2946" spans="1:8" x14ac:dyDescent="0.25">
      <c r="A2946">
        <v>14582</v>
      </c>
      <c r="B2946" t="s">
        <v>5</v>
      </c>
      <c r="C2946" t="s">
        <v>3220</v>
      </c>
      <c r="D2946" t="s">
        <v>1058</v>
      </c>
      <c r="E2946" t="s">
        <v>95</v>
      </c>
      <c r="F2946" t="s">
        <v>9</v>
      </c>
      <c r="G2946" t="s">
        <v>5350</v>
      </c>
      <c r="H2946" s="8">
        <v>725</v>
      </c>
    </row>
    <row r="2947" spans="1:8" x14ac:dyDescent="0.25">
      <c r="A2947">
        <v>14607</v>
      </c>
      <c r="B2947" t="s">
        <v>5</v>
      </c>
      <c r="C2947" t="s">
        <v>967</v>
      </c>
      <c r="D2947" t="s">
        <v>1812</v>
      </c>
      <c r="E2947" t="s">
        <v>27</v>
      </c>
      <c r="F2947" t="s">
        <v>9</v>
      </c>
      <c r="G2947" t="s">
        <v>1491</v>
      </c>
      <c r="H2947" s="8">
        <v>725</v>
      </c>
    </row>
    <row r="2948" spans="1:8" x14ac:dyDescent="0.25">
      <c r="A2948">
        <v>14612</v>
      </c>
      <c r="B2948" t="s">
        <v>5</v>
      </c>
      <c r="C2948" t="s">
        <v>5559</v>
      </c>
      <c r="D2948" t="s">
        <v>3988</v>
      </c>
      <c r="E2948" t="s">
        <v>27</v>
      </c>
      <c r="F2948" t="s">
        <v>9</v>
      </c>
      <c r="G2948" t="s">
        <v>5390</v>
      </c>
      <c r="H2948" s="8">
        <v>725</v>
      </c>
    </row>
    <row r="2949" spans="1:8" x14ac:dyDescent="0.25">
      <c r="A2949">
        <v>14625</v>
      </c>
      <c r="B2949" t="s">
        <v>670</v>
      </c>
      <c r="C2949" t="s">
        <v>909</v>
      </c>
      <c r="D2949" t="s">
        <v>251</v>
      </c>
      <c r="E2949" t="s">
        <v>95</v>
      </c>
      <c r="F2949" t="s">
        <v>55</v>
      </c>
      <c r="G2949" t="s">
        <v>4154</v>
      </c>
      <c r="H2949" s="8">
        <v>60126</v>
      </c>
    </row>
    <row r="2950" spans="1:8" x14ac:dyDescent="0.25">
      <c r="A2950">
        <v>14636</v>
      </c>
      <c r="B2950" t="s">
        <v>1800</v>
      </c>
      <c r="C2950" t="s">
        <v>5360</v>
      </c>
      <c r="D2950" t="s">
        <v>4973</v>
      </c>
      <c r="E2950" t="s">
        <v>95</v>
      </c>
      <c r="F2950" t="s">
        <v>114</v>
      </c>
      <c r="G2950" t="s">
        <v>3965</v>
      </c>
      <c r="H2950" s="8">
        <v>76116</v>
      </c>
    </row>
    <row r="2951" spans="1:8" x14ac:dyDescent="0.25">
      <c r="A2951">
        <v>14658</v>
      </c>
      <c r="B2951" t="s">
        <v>5</v>
      </c>
      <c r="C2951" t="s">
        <v>4211</v>
      </c>
      <c r="D2951" t="s">
        <v>3680</v>
      </c>
      <c r="E2951" t="s">
        <v>8</v>
      </c>
      <c r="F2951" t="s">
        <v>9</v>
      </c>
      <c r="G2951" t="s">
        <v>2009</v>
      </c>
      <c r="H2951" s="8">
        <v>725</v>
      </c>
    </row>
    <row r="2952" spans="1:8" x14ac:dyDescent="0.25">
      <c r="A2952">
        <v>14668</v>
      </c>
      <c r="B2952" t="s">
        <v>3390</v>
      </c>
      <c r="C2952" t="s">
        <v>2945</v>
      </c>
      <c r="D2952" t="s">
        <v>5265</v>
      </c>
      <c r="E2952" t="s">
        <v>95</v>
      </c>
      <c r="F2952" t="s">
        <v>1514</v>
      </c>
      <c r="G2952" t="s">
        <v>4533</v>
      </c>
      <c r="H2952" s="8">
        <v>40214</v>
      </c>
    </row>
    <row r="2953" spans="1:8" x14ac:dyDescent="0.25">
      <c r="A2953">
        <v>14669</v>
      </c>
      <c r="B2953" t="s">
        <v>5</v>
      </c>
      <c r="C2953" t="s">
        <v>196</v>
      </c>
      <c r="D2953" t="s">
        <v>3797</v>
      </c>
      <c r="E2953" t="s">
        <v>8</v>
      </c>
      <c r="F2953" t="s">
        <v>9</v>
      </c>
      <c r="G2953" t="s">
        <v>2900</v>
      </c>
      <c r="H2953" s="8">
        <v>725</v>
      </c>
    </row>
    <row r="2954" spans="1:8" x14ac:dyDescent="0.25">
      <c r="A2954">
        <v>14687</v>
      </c>
      <c r="B2954" t="s">
        <v>5</v>
      </c>
      <c r="C2954" t="s">
        <v>2328</v>
      </c>
      <c r="D2954" t="s">
        <v>2051</v>
      </c>
      <c r="E2954" t="s">
        <v>8</v>
      </c>
      <c r="F2954" t="s">
        <v>9</v>
      </c>
      <c r="G2954" t="s">
        <v>154</v>
      </c>
      <c r="H2954" s="8">
        <v>725</v>
      </c>
    </row>
    <row r="2955" spans="1:8" x14ac:dyDescent="0.25">
      <c r="A2955">
        <v>14692</v>
      </c>
      <c r="B2955" t="s">
        <v>18</v>
      </c>
      <c r="C2955" t="s">
        <v>1074</v>
      </c>
      <c r="D2955" t="s">
        <v>1686</v>
      </c>
      <c r="E2955" t="s">
        <v>8</v>
      </c>
      <c r="F2955" t="s">
        <v>21</v>
      </c>
      <c r="G2955" t="s">
        <v>4141</v>
      </c>
      <c r="H2955" s="8">
        <v>95122</v>
      </c>
    </row>
    <row r="2956" spans="1:8" x14ac:dyDescent="0.25">
      <c r="A2956">
        <v>14711</v>
      </c>
      <c r="B2956" t="s">
        <v>5</v>
      </c>
      <c r="C2956" t="s">
        <v>2801</v>
      </c>
      <c r="D2956" t="s">
        <v>3647</v>
      </c>
      <c r="E2956" t="s">
        <v>8</v>
      </c>
      <c r="F2956" t="s">
        <v>9</v>
      </c>
      <c r="G2956" t="s">
        <v>5304</v>
      </c>
      <c r="H2956" s="8">
        <v>725</v>
      </c>
    </row>
    <row r="2957" spans="1:8" x14ac:dyDescent="0.25">
      <c r="A2957">
        <v>14714</v>
      </c>
      <c r="B2957" t="s">
        <v>4295</v>
      </c>
      <c r="C2957" t="s">
        <v>868</v>
      </c>
      <c r="D2957" t="s">
        <v>1544</v>
      </c>
      <c r="E2957" t="s">
        <v>8</v>
      </c>
      <c r="F2957" t="s">
        <v>248</v>
      </c>
      <c r="G2957" t="s">
        <v>4296</v>
      </c>
      <c r="H2957" s="8">
        <v>43068</v>
      </c>
    </row>
    <row r="2958" spans="1:8" x14ac:dyDescent="0.25">
      <c r="A2958">
        <v>14727</v>
      </c>
      <c r="B2958" t="s">
        <v>5</v>
      </c>
      <c r="C2958" t="s">
        <v>2477</v>
      </c>
      <c r="D2958" t="s">
        <v>3325</v>
      </c>
      <c r="E2958" t="s">
        <v>8</v>
      </c>
      <c r="F2958" t="s">
        <v>9</v>
      </c>
      <c r="G2958" t="s">
        <v>3009</v>
      </c>
      <c r="H2958" s="8">
        <v>725</v>
      </c>
    </row>
    <row r="2959" spans="1:8" x14ac:dyDescent="0.25">
      <c r="A2959">
        <v>14730</v>
      </c>
      <c r="B2959" t="s">
        <v>117</v>
      </c>
      <c r="C2959" t="s">
        <v>653</v>
      </c>
      <c r="D2959" t="s">
        <v>3583</v>
      </c>
      <c r="E2959" t="s">
        <v>8</v>
      </c>
      <c r="F2959" t="s">
        <v>21</v>
      </c>
      <c r="G2959" t="s">
        <v>5172</v>
      </c>
      <c r="H2959" s="8">
        <v>92154</v>
      </c>
    </row>
    <row r="2960" spans="1:8" x14ac:dyDescent="0.25">
      <c r="A2960">
        <v>14733</v>
      </c>
      <c r="B2960" t="s">
        <v>59</v>
      </c>
      <c r="C2960" t="s">
        <v>5553</v>
      </c>
      <c r="D2960" t="s">
        <v>413</v>
      </c>
      <c r="E2960" t="s">
        <v>95</v>
      </c>
      <c r="F2960" t="s">
        <v>21</v>
      </c>
      <c r="G2960" t="s">
        <v>4032</v>
      </c>
      <c r="H2960" s="8">
        <v>90804</v>
      </c>
    </row>
    <row r="2961" spans="1:8" x14ac:dyDescent="0.25">
      <c r="A2961">
        <v>14747</v>
      </c>
      <c r="B2961" t="s">
        <v>789</v>
      </c>
      <c r="C2961" t="s">
        <v>4202</v>
      </c>
      <c r="D2961" t="s">
        <v>667</v>
      </c>
      <c r="E2961" t="s">
        <v>27</v>
      </c>
      <c r="F2961" t="s">
        <v>21</v>
      </c>
      <c r="G2961" t="s">
        <v>2849</v>
      </c>
      <c r="H2961" s="8">
        <v>92802</v>
      </c>
    </row>
    <row r="2962" spans="1:8" x14ac:dyDescent="0.25">
      <c r="A2962">
        <v>14761</v>
      </c>
      <c r="B2962" t="s">
        <v>2325</v>
      </c>
      <c r="C2962" t="s">
        <v>4614</v>
      </c>
      <c r="D2962" t="s">
        <v>345</v>
      </c>
      <c r="E2962" t="s">
        <v>8</v>
      </c>
      <c r="F2962" t="s">
        <v>21</v>
      </c>
      <c r="G2962" t="s">
        <v>5318</v>
      </c>
      <c r="H2962" s="8">
        <v>94509</v>
      </c>
    </row>
    <row r="2963" spans="1:8" x14ac:dyDescent="0.25">
      <c r="A2963">
        <v>14767</v>
      </c>
      <c r="B2963" t="s">
        <v>3523</v>
      </c>
      <c r="C2963" t="s">
        <v>3055</v>
      </c>
      <c r="D2963" t="s">
        <v>1706</v>
      </c>
      <c r="E2963" t="s">
        <v>8</v>
      </c>
      <c r="F2963" t="s">
        <v>9</v>
      </c>
      <c r="G2963" t="s">
        <v>3627</v>
      </c>
      <c r="H2963" s="8">
        <v>685</v>
      </c>
    </row>
    <row r="2964" spans="1:8" x14ac:dyDescent="0.25">
      <c r="A2964">
        <v>14768</v>
      </c>
      <c r="B2964" t="s">
        <v>5</v>
      </c>
      <c r="C2964" t="s">
        <v>696</v>
      </c>
      <c r="D2964" t="s">
        <v>3110</v>
      </c>
      <c r="E2964" t="s">
        <v>8</v>
      </c>
      <c r="F2964" t="s">
        <v>9</v>
      </c>
      <c r="G2964" t="s">
        <v>4272</v>
      </c>
      <c r="H2964" s="8">
        <v>725</v>
      </c>
    </row>
    <row r="2965" spans="1:8" x14ac:dyDescent="0.25">
      <c r="A2965">
        <v>14773</v>
      </c>
      <c r="B2965" t="s">
        <v>1139</v>
      </c>
      <c r="C2965" t="s">
        <v>2946</v>
      </c>
      <c r="D2965" t="s">
        <v>2059</v>
      </c>
      <c r="E2965" t="s">
        <v>27</v>
      </c>
      <c r="F2965" t="s">
        <v>114</v>
      </c>
      <c r="G2965" t="s">
        <v>4162</v>
      </c>
      <c r="H2965" s="8">
        <v>79924</v>
      </c>
    </row>
    <row r="2966" spans="1:8" x14ac:dyDescent="0.25">
      <c r="A2966">
        <v>14777</v>
      </c>
      <c r="B2966" t="s">
        <v>5</v>
      </c>
      <c r="C2966" t="s">
        <v>2236</v>
      </c>
      <c r="D2966" t="s">
        <v>340</v>
      </c>
      <c r="E2966" t="s">
        <v>8</v>
      </c>
      <c r="F2966" t="s">
        <v>9</v>
      </c>
      <c r="G2966" t="s">
        <v>4896</v>
      </c>
      <c r="H2966" s="8">
        <v>725</v>
      </c>
    </row>
    <row r="2967" spans="1:8" x14ac:dyDescent="0.25">
      <c r="A2967">
        <v>14786</v>
      </c>
      <c r="B2967" t="s">
        <v>4807</v>
      </c>
      <c r="C2967" t="s">
        <v>5214</v>
      </c>
      <c r="D2967" t="s">
        <v>2087</v>
      </c>
      <c r="E2967" t="s">
        <v>27</v>
      </c>
      <c r="F2967" t="s">
        <v>1657</v>
      </c>
      <c r="G2967" t="s">
        <v>2197</v>
      </c>
      <c r="H2967" s="8">
        <v>6516</v>
      </c>
    </row>
    <row r="2968" spans="1:8" x14ac:dyDescent="0.25">
      <c r="A2968">
        <v>14799</v>
      </c>
      <c r="B2968" t="s">
        <v>5</v>
      </c>
      <c r="C2968" t="s">
        <v>938</v>
      </c>
      <c r="D2968" t="s">
        <v>968</v>
      </c>
      <c r="E2968" t="s">
        <v>8</v>
      </c>
      <c r="F2968" t="s">
        <v>9</v>
      </c>
      <c r="G2968" t="s">
        <v>946</v>
      </c>
      <c r="H2968" s="8">
        <v>725</v>
      </c>
    </row>
    <row r="2969" spans="1:8" x14ac:dyDescent="0.25">
      <c r="A2969">
        <v>14815</v>
      </c>
      <c r="B2969" t="s">
        <v>5</v>
      </c>
      <c r="C2969" t="s">
        <v>515</v>
      </c>
      <c r="D2969" t="s">
        <v>3902</v>
      </c>
      <c r="E2969" t="s">
        <v>27</v>
      </c>
      <c r="F2969" t="s">
        <v>9</v>
      </c>
      <c r="G2969" t="s">
        <v>4256</v>
      </c>
      <c r="H2969" s="8">
        <v>725</v>
      </c>
    </row>
    <row r="2970" spans="1:8" x14ac:dyDescent="0.25">
      <c r="A2970">
        <v>14816</v>
      </c>
      <c r="B2970" t="s">
        <v>3984</v>
      </c>
      <c r="C2970" t="s">
        <v>1592</v>
      </c>
      <c r="D2970" t="s">
        <v>1475</v>
      </c>
      <c r="E2970" t="s">
        <v>27</v>
      </c>
      <c r="F2970" t="s">
        <v>172</v>
      </c>
      <c r="G2970" t="s">
        <v>5603</v>
      </c>
      <c r="H2970" s="8">
        <v>65807</v>
      </c>
    </row>
    <row r="2971" spans="1:8" x14ac:dyDescent="0.25">
      <c r="A2971">
        <v>14825</v>
      </c>
      <c r="B2971" t="s">
        <v>3008</v>
      </c>
      <c r="C2971" t="s">
        <v>2090</v>
      </c>
      <c r="D2971" t="s">
        <v>4362</v>
      </c>
      <c r="E2971" t="s">
        <v>8</v>
      </c>
      <c r="F2971" t="s">
        <v>158</v>
      </c>
      <c r="G2971" t="s">
        <v>3121</v>
      </c>
      <c r="H2971" s="8">
        <v>38111</v>
      </c>
    </row>
    <row r="2972" spans="1:8" x14ac:dyDescent="0.25">
      <c r="A2972">
        <v>14837</v>
      </c>
      <c r="B2972" t="s">
        <v>1100</v>
      </c>
      <c r="C2972" t="s">
        <v>5364</v>
      </c>
      <c r="D2972" t="s">
        <v>2384</v>
      </c>
      <c r="E2972" t="s">
        <v>8</v>
      </c>
      <c r="F2972" t="s">
        <v>21</v>
      </c>
      <c r="G2972" t="s">
        <v>4624</v>
      </c>
      <c r="H2972" s="8">
        <v>94587</v>
      </c>
    </row>
    <row r="2973" spans="1:8" x14ac:dyDescent="0.25">
      <c r="A2973">
        <v>14864</v>
      </c>
      <c r="B2973" t="s">
        <v>772</v>
      </c>
      <c r="C2973" t="s">
        <v>2895</v>
      </c>
      <c r="D2973" t="s">
        <v>4628</v>
      </c>
      <c r="E2973" t="s">
        <v>27</v>
      </c>
      <c r="F2973" t="s">
        <v>21</v>
      </c>
      <c r="G2973" t="s">
        <v>3977</v>
      </c>
      <c r="H2973" s="8">
        <v>95608</v>
      </c>
    </row>
    <row r="2974" spans="1:8" x14ac:dyDescent="0.25">
      <c r="A2974">
        <v>14868</v>
      </c>
      <c r="B2974" t="s">
        <v>1635</v>
      </c>
      <c r="C2974" t="s">
        <v>2194</v>
      </c>
      <c r="D2974" t="s">
        <v>2698</v>
      </c>
      <c r="E2974" t="s">
        <v>8</v>
      </c>
      <c r="F2974" t="s">
        <v>1177</v>
      </c>
      <c r="G2974" t="s">
        <v>5489</v>
      </c>
      <c r="H2974" s="8">
        <v>87120</v>
      </c>
    </row>
    <row r="2975" spans="1:8" x14ac:dyDescent="0.25">
      <c r="A2975">
        <v>14870</v>
      </c>
      <c r="B2975" t="s">
        <v>3150</v>
      </c>
      <c r="C2975" t="s">
        <v>1156</v>
      </c>
      <c r="E2975" t="s">
        <v>8</v>
      </c>
      <c r="F2975" t="s">
        <v>341</v>
      </c>
      <c r="G2975" t="s">
        <v>3713</v>
      </c>
      <c r="H2975" s="8">
        <v>28314</v>
      </c>
    </row>
    <row r="2976" spans="1:8" x14ac:dyDescent="0.25">
      <c r="A2976">
        <v>14875</v>
      </c>
      <c r="B2976" t="s">
        <v>5</v>
      </c>
      <c r="C2976" t="s">
        <v>2740</v>
      </c>
      <c r="D2976" t="s">
        <v>7</v>
      </c>
      <c r="E2976" t="s">
        <v>27</v>
      </c>
      <c r="F2976" t="s">
        <v>9</v>
      </c>
      <c r="G2976" t="s">
        <v>4022</v>
      </c>
      <c r="H2976" s="8">
        <v>725</v>
      </c>
    </row>
    <row r="2977" spans="1:8" x14ac:dyDescent="0.25">
      <c r="A2977">
        <v>14878</v>
      </c>
      <c r="B2977" t="s">
        <v>5</v>
      </c>
      <c r="C2977" t="s">
        <v>3608</v>
      </c>
      <c r="D2977" t="s">
        <v>2855</v>
      </c>
      <c r="E2977" t="s">
        <v>95</v>
      </c>
      <c r="F2977" t="s">
        <v>9</v>
      </c>
      <c r="G2977" t="s">
        <v>4539</v>
      </c>
      <c r="H2977" s="8">
        <v>725</v>
      </c>
    </row>
    <row r="2978" spans="1:8" x14ac:dyDescent="0.25">
      <c r="A2978">
        <v>14884</v>
      </c>
      <c r="B2978" t="s">
        <v>313</v>
      </c>
      <c r="C2978" t="s">
        <v>1653</v>
      </c>
      <c r="D2978" t="s">
        <v>1750</v>
      </c>
      <c r="E2978" t="s">
        <v>8</v>
      </c>
      <c r="F2978" t="s">
        <v>88</v>
      </c>
      <c r="G2978" t="s">
        <v>5534</v>
      </c>
      <c r="H2978" s="8">
        <v>11368</v>
      </c>
    </row>
    <row r="2979" spans="1:8" x14ac:dyDescent="0.25">
      <c r="A2979">
        <v>14893</v>
      </c>
      <c r="B2979" t="s">
        <v>5</v>
      </c>
      <c r="C2979" t="s">
        <v>1488</v>
      </c>
      <c r="D2979" t="s">
        <v>2015</v>
      </c>
      <c r="E2979" t="s">
        <v>95</v>
      </c>
      <c r="F2979" t="s">
        <v>9</v>
      </c>
      <c r="G2979" t="s">
        <v>1760</v>
      </c>
      <c r="H2979" s="8">
        <v>725</v>
      </c>
    </row>
    <row r="2980" spans="1:8" x14ac:dyDescent="0.25">
      <c r="A2980">
        <v>14903</v>
      </c>
      <c r="B2980" t="s">
        <v>699</v>
      </c>
      <c r="C2980" t="s">
        <v>1893</v>
      </c>
      <c r="D2980" t="s">
        <v>2336</v>
      </c>
      <c r="E2980" t="s">
        <v>8</v>
      </c>
      <c r="F2980" t="s">
        <v>114</v>
      </c>
      <c r="G2980" t="s">
        <v>4474</v>
      </c>
      <c r="H2980" s="8">
        <v>77083</v>
      </c>
    </row>
    <row r="2981" spans="1:8" x14ac:dyDescent="0.25">
      <c r="A2981">
        <v>14913</v>
      </c>
      <c r="B2981" t="s">
        <v>5</v>
      </c>
      <c r="C2981" t="s">
        <v>3346</v>
      </c>
      <c r="D2981" t="s">
        <v>4499</v>
      </c>
      <c r="E2981" t="s">
        <v>8</v>
      </c>
      <c r="F2981" t="s">
        <v>9</v>
      </c>
      <c r="G2981" t="s">
        <v>1466</v>
      </c>
      <c r="H2981" s="8">
        <v>725</v>
      </c>
    </row>
    <row r="2982" spans="1:8" x14ac:dyDescent="0.25">
      <c r="A2982">
        <v>14923</v>
      </c>
      <c r="B2982" t="s">
        <v>1174</v>
      </c>
      <c r="C2982" t="s">
        <v>2064</v>
      </c>
      <c r="D2982" t="s">
        <v>1528</v>
      </c>
      <c r="E2982" t="s">
        <v>8</v>
      </c>
      <c r="F2982" t="s">
        <v>1177</v>
      </c>
      <c r="G2982" t="s">
        <v>4356</v>
      </c>
      <c r="H2982" s="8">
        <v>88005</v>
      </c>
    </row>
    <row r="2983" spans="1:8" x14ac:dyDescent="0.25">
      <c r="A2983">
        <v>14931</v>
      </c>
      <c r="B2983" t="s">
        <v>3471</v>
      </c>
      <c r="C2983" t="s">
        <v>2149</v>
      </c>
      <c r="D2983" t="s">
        <v>2481</v>
      </c>
      <c r="E2983" t="s">
        <v>95</v>
      </c>
      <c r="F2983" t="s">
        <v>88</v>
      </c>
      <c r="G2983" t="s">
        <v>4353</v>
      </c>
      <c r="H2983" s="8">
        <v>14580</v>
      </c>
    </row>
    <row r="2984" spans="1:8" x14ac:dyDescent="0.25">
      <c r="A2984">
        <v>14935</v>
      </c>
      <c r="B2984" t="s">
        <v>5</v>
      </c>
      <c r="C2984" t="s">
        <v>1502</v>
      </c>
      <c r="D2984" t="s">
        <v>1727</v>
      </c>
      <c r="E2984" t="s">
        <v>8</v>
      </c>
      <c r="F2984" t="s">
        <v>9</v>
      </c>
      <c r="G2984" t="s">
        <v>3817</v>
      </c>
      <c r="H2984" s="8">
        <v>725</v>
      </c>
    </row>
    <row r="2985" spans="1:8" x14ac:dyDescent="0.25">
      <c r="A2985">
        <v>14939</v>
      </c>
      <c r="B2985" t="s">
        <v>2314</v>
      </c>
      <c r="C2985" t="s">
        <v>1446</v>
      </c>
      <c r="D2985" t="s">
        <v>4973</v>
      </c>
      <c r="E2985" t="s">
        <v>8</v>
      </c>
      <c r="F2985" t="s">
        <v>21</v>
      </c>
      <c r="G2985" t="s">
        <v>634</v>
      </c>
      <c r="H2985" s="8">
        <v>91351</v>
      </c>
    </row>
    <row r="2986" spans="1:8" x14ac:dyDescent="0.25">
      <c r="A2986">
        <v>14944</v>
      </c>
      <c r="B2986" t="s">
        <v>2810</v>
      </c>
      <c r="C2986" t="s">
        <v>164</v>
      </c>
      <c r="D2986" t="s">
        <v>2954</v>
      </c>
      <c r="E2986" t="s">
        <v>8</v>
      </c>
      <c r="F2986" t="s">
        <v>381</v>
      </c>
      <c r="G2986" t="s">
        <v>4988</v>
      </c>
      <c r="H2986" s="8">
        <v>48103</v>
      </c>
    </row>
    <row r="2987" spans="1:8" x14ac:dyDescent="0.25">
      <c r="A2987">
        <v>14950</v>
      </c>
      <c r="B2987" t="s">
        <v>5</v>
      </c>
      <c r="C2987" t="s">
        <v>1659</v>
      </c>
      <c r="D2987" t="s">
        <v>3110</v>
      </c>
      <c r="E2987" t="s">
        <v>8</v>
      </c>
      <c r="F2987" t="s">
        <v>9</v>
      </c>
      <c r="G2987" t="s">
        <v>3639</v>
      </c>
      <c r="H2987" s="8">
        <v>725</v>
      </c>
    </row>
    <row r="2988" spans="1:8" x14ac:dyDescent="0.25">
      <c r="A2988">
        <v>14966</v>
      </c>
      <c r="B2988" t="s">
        <v>33</v>
      </c>
      <c r="C2988" t="s">
        <v>1404</v>
      </c>
      <c r="D2988" t="s">
        <v>2028</v>
      </c>
      <c r="E2988" t="s">
        <v>8</v>
      </c>
      <c r="F2988" t="s">
        <v>36</v>
      </c>
      <c r="G2988" t="s">
        <v>3009</v>
      </c>
      <c r="H2988" s="8">
        <v>1960</v>
      </c>
    </row>
    <row r="2989" spans="1:8" x14ac:dyDescent="0.25">
      <c r="A2989">
        <v>14967</v>
      </c>
      <c r="B2989" t="s">
        <v>5</v>
      </c>
      <c r="C2989" t="s">
        <v>3793</v>
      </c>
      <c r="D2989" t="s">
        <v>2944</v>
      </c>
      <c r="E2989" t="s">
        <v>27</v>
      </c>
      <c r="F2989" t="s">
        <v>9</v>
      </c>
      <c r="G2989" t="s">
        <v>3326</v>
      </c>
      <c r="H2989" s="8">
        <v>725</v>
      </c>
    </row>
    <row r="2990" spans="1:8" x14ac:dyDescent="0.25">
      <c r="A2990">
        <v>14969</v>
      </c>
      <c r="B2990" t="s">
        <v>5</v>
      </c>
      <c r="C2990" t="s">
        <v>1224</v>
      </c>
      <c r="D2990" t="s">
        <v>237</v>
      </c>
      <c r="E2990" t="s">
        <v>27</v>
      </c>
      <c r="F2990" t="s">
        <v>9</v>
      </c>
      <c r="G2990" t="s">
        <v>5491</v>
      </c>
      <c r="H2990" s="8">
        <v>725</v>
      </c>
    </row>
    <row r="2991" spans="1:8" x14ac:dyDescent="0.25">
      <c r="A2991">
        <v>14979</v>
      </c>
      <c r="B2991" t="s">
        <v>1293</v>
      </c>
      <c r="C2991" t="s">
        <v>3001</v>
      </c>
      <c r="D2991" t="s">
        <v>1973</v>
      </c>
      <c r="E2991" t="s">
        <v>8</v>
      </c>
      <c r="F2991" t="s">
        <v>190</v>
      </c>
      <c r="G2991" t="s">
        <v>4585</v>
      </c>
      <c r="H2991" s="8">
        <v>85282</v>
      </c>
    </row>
    <row r="2992" spans="1:8" x14ac:dyDescent="0.25">
      <c r="A2992">
        <v>14985</v>
      </c>
      <c r="B2992" t="s">
        <v>5</v>
      </c>
      <c r="C2992" t="s">
        <v>325</v>
      </c>
      <c r="D2992" t="s">
        <v>3583</v>
      </c>
      <c r="E2992" t="s">
        <v>8</v>
      </c>
      <c r="F2992" t="s">
        <v>9</v>
      </c>
      <c r="G2992" t="s">
        <v>5293</v>
      </c>
      <c r="H2992" s="8">
        <v>725</v>
      </c>
    </row>
    <row r="2993" spans="1:8" x14ac:dyDescent="0.25">
      <c r="A2993">
        <v>14986</v>
      </c>
      <c r="B2993" t="s">
        <v>626</v>
      </c>
      <c r="C2993" t="s">
        <v>318</v>
      </c>
      <c r="D2993" t="s">
        <v>4113</v>
      </c>
      <c r="E2993" t="s">
        <v>8</v>
      </c>
      <c r="F2993" t="s">
        <v>55</v>
      </c>
      <c r="G2993" t="s">
        <v>4127</v>
      </c>
      <c r="H2993" s="8">
        <v>60123</v>
      </c>
    </row>
    <row r="2994" spans="1:8" x14ac:dyDescent="0.25">
      <c r="A2994">
        <v>15000</v>
      </c>
      <c r="B2994" t="s">
        <v>1859</v>
      </c>
      <c r="C2994" t="s">
        <v>5236</v>
      </c>
      <c r="D2994" t="s">
        <v>2010</v>
      </c>
      <c r="E2994" t="s">
        <v>8</v>
      </c>
      <c r="F2994" t="s">
        <v>114</v>
      </c>
      <c r="G2994" t="s">
        <v>5110</v>
      </c>
      <c r="H2994" s="8">
        <v>79109</v>
      </c>
    </row>
    <row r="2995" spans="1:8" x14ac:dyDescent="0.25">
      <c r="A2995">
        <v>15008</v>
      </c>
      <c r="B2995" t="s">
        <v>5</v>
      </c>
      <c r="C2995" t="s">
        <v>385</v>
      </c>
      <c r="D2995" t="s">
        <v>2374</v>
      </c>
      <c r="E2995" t="s">
        <v>8</v>
      </c>
      <c r="F2995" t="s">
        <v>9</v>
      </c>
      <c r="G2995" t="s">
        <v>757</v>
      </c>
      <c r="H2995" s="8">
        <v>725</v>
      </c>
    </row>
    <row r="2996" spans="1:8" x14ac:dyDescent="0.25">
      <c r="A2996">
        <v>15012</v>
      </c>
      <c r="B2996" t="s">
        <v>5</v>
      </c>
      <c r="C2996" t="s">
        <v>3740</v>
      </c>
      <c r="D2996" t="s">
        <v>800</v>
      </c>
      <c r="E2996" t="s">
        <v>95</v>
      </c>
      <c r="F2996" t="s">
        <v>9</v>
      </c>
      <c r="G2996" t="s">
        <v>5054</v>
      </c>
      <c r="H2996" s="8">
        <v>725</v>
      </c>
    </row>
    <row r="2997" spans="1:8" x14ac:dyDescent="0.25">
      <c r="A2997">
        <v>15016</v>
      </c>
      <c r="B2997" t="s">
        <v>5</v>
      </c>
      <c r="C2997" t="s">
        <v>3265</v>
      </c>
      <c r="D2997" t="s">
        <v>4330</v>
      </c>
      <c r="E2997" t="s">
        <v>27</v>
      </c>
      <c r="F2997" t="s">
        <v>9</v>
      </c>
      <c r="G2997" t="s">
        <v>4816</v>
      </c>
      <c r="H2997" s="8">
        <v>725</v>
      </c>
    </row>
    <row r="2998" spans="1:8" x14ac:dyDescent="0.25">
      <c r="A2998">
        <v>15024</v>
      </c>
      <c r="B2998" t="s">
        <v>5</v>
      </c>
      <c r="C2998" t="s">
        <v>3315</v>
      </c>
      <c r="D2998" t="s">
        <v>4270</v>
      </c>
      <c r="E2998" t="s">
        <v>8</v>
      </c>
      <c r="F2998" t="s">
        <v>9</v>
      </c>
      <c r="G2998" t="s">
        <v>3626</v>
      </c>
      <c r="H2998" s="8">
        <v>725</v>
      </c>
    </row>
    <row r="2999" spans="1:8" x14ac:dyDescent="0.25">
      <c r="A2999">
        <v>15034</v>
      </c>
      <c r="B2999" t="s">
        <v>5</v>
      </c>
      <c r="C2999" t="s">
        <v>2020</v>
      </c>
      <c r="D2999" t="s">
        <v>3247</v>
      </c>
      <c r="E2999" t="s">
        <v>8</v>
      </c>
      <c r="F2999" t="s">
        <v>9</v>
      </c>
      <c r="G2999" t="s">
        <v>2437</v>
      </c>
      <c r="H2999" s="8">
        <v>725</v>
      </c>
    </row>
    <row r="3000" spans="1:8" x14ac:dyDescent="0.25">
      <c r="A3000">
        <v>15047</v>
      </c>
      <c r="B3000" t="s">
        <v>702</v>
      </c>
      <c r="C3000" t="s">
        <v>2399</v>
      </c>
      <c r="D3000" t="s">
        <v>4732</v>
      </c>
      <c r="E3000" t="s">
        <v>95</v>
      </c>
      <c r="F3000" t="s">
        <v>88</v>
      </c>
      <c r="G3000" t="s">
        <v>1838</v>
      </c>
      <c r="H3000" s="8">
        <v>11419</v>
      </c>
    </row>
    <row r="3001" spans="1:8" x14ac:dyDescent="0.25">
      <c r="A3001">
        <v>15071</v>
      </c>
      <c r="B3001" t="s">
        <v>2762</v>
      </c>
      <c r="C3001" t="s">
        <v>1837</v>
      </c>
      <c r="D3001" t="s">
        <v>2631</v>
      </c>
      <c r="E3001" t="s">
        <v>27</v>
      </c>
      <c r="F3001" t="s">
        <v>114</v>
      </c>
      <c r="G3001" t="s">
        <v>5002</v>
      </c>
      <c r="H3001" s="8">
        <v>77520</v>
      </c>
    </row>
    <row r="3002" spans="1:8" x14ac:dyDescent="0.25">
      <c r="A3002">
        <v>15076</v>
      </c>
      <c r="B3002" t="s">
        <v>5</v>
      </c>
      <c r="C3002" t="s">
        <v>4262</v>
      </c>
      <c r="D3002" t="s">
        <v>5048</v>
      </c>
      <c r="E3002" t="s">
        <v>95</v>
      </c>
      <c r="F3002" t="s">
        <v>9</v>
      </c>
      <c r="G3002" t="s">
        <v>2373</v>
      </c>
      <c r="H3002" s="8">
        <v>725</v>
      </c>
    </row>
    <row r="3003" spans="1:8" x14ac:dyDescent="0.25">
      <c r="A3003">
        <v>15082</v>
      </c>
      <c r="B3003" t="s">
        <v>1263</v>
      </c>
      <c r="C3003" t="s">
        <v>549</v>
      </c>
      <c r="D3003" t="s">
        <v>101</v>
      </c>
      <c r="E3003" t="s">
        <v>8</v>
      </c>
      <c r="F3003" t="s">
        <v>21</v>
      </c>
      <c r="G3003" t="s">
        <v>4023</v>
      </c>
      <c r="H3003" s="8">
        <v>92021</v>
      </c>
    </row>
    <row r="3004" spans="1:8" x14ac:dyDescent="0.25">
      <c r="A3004">
        <v>15088</v>
      </c>
      <c r="B3004" t="s">
        <v>5</v>
      </c>
      <c r="C3004" t="s">
        <v>2083</v>
      </c>
      <c r="D3004" t="s">
        <v>4107</v>
      </c>
      <c r="E3004" t="s">
        <v>27</v>
      </c>
      <c r="F3004" t="s">
        <v>9</v>
      </c>
      <c r="G3004" t="s">
        <v>4266</v>
      </c>
      <c r="H3004" s="8">
        <v>725</v>
      </c>
    </row>
    <row r="3005" spans="1:8" x14ac:dyDescent="0.25">
      <c r="A3005">
        <v>15096</v>
      </c>
      <c r="B3005" t="s">
        <v>5</v>
      </c>
      <c r="C3005" t="s">
        <v>5360</v>
      </c>
      <c r="D3005" t="s">
        <v>1055</v>
      </c>
      <c r="E3005" t="s">
        <v>8</v>
      </c>
      <c r="F3005" t="s">
        <v>9</v>
      </c>
      <c r="G3005" t="s">
        <v>3208</v>
      </c>
      <c r="H3005" s="8">
        <v>725</v>
      </c>
    </row>
    <row r="3006" spans="1:8" x14ac:dyDescent="0.25">
      <c r="A3006">
        <v>15101</v>
      </c>
      <c r="B3006" t="s">
        <v>4494</v>
      </c>
      <c r="C3006" t="s">
        <v>666</v>
      </c>
      <c r="D3006" t="s">
        <v>2954</v>
      </c>
      <c r="E3006" t="s">
        <v>95</v>
      </c>
      <c r="F3006" t="s">
        <v>9</v>
      </c>
      <c r="G3006" t="s">
        <v>4609</v>
      </c>
      <c r="H3006" s="8">
        <v>976</v>
      </c>
    </row>
    <row r="3007" spans="1:8" x14ac:dyDescent="0.25">
      <c r="A3007">
        <v>15108</v>
      </c>
      <c r="B3007" t="s">
        <v>5</v>
      </c>
      <c r="C3007" t="s">
        <v>2547</v>
      </c>
      <c r="D3007" t="s">
        <v>2566</v>
      </c>
      <c r="E3007" t="s">
        <v>27</v>
      </c>
      <c r="F3007" t="s">
        <v>9</v>
      </c>
      <c r="G3007" t="s">
        <v>5675</v>
      </c>
      <c r="H3007" s="8">
        <v>725</v>
      </c>
    </row>
    <row r="3008" spans="1:8" x14ac:dyDescent="0.25">
      <c r="A3008">
        <v>15112</v>
      </c>
      <c r="B3008" t="s">
        <v>2795</v>
      </c>
      <c r="C3008" t="s">
        <v>1231</v>
      </c>
      <c r="D3008" t="s">
        <v>1016</v>
      </c>
      <c r="E3008" t="s">
        <v>8</v>
      </c>
      <c r="F3008" t="s">
        <v>77</v>
      </c>
      <c r="G3008" t="s">
        <v>2796</v>
      </c>
      <c r="H3008" s="8">
        <v>19020</v>
      </c>
    </row>
    <row r="3009" spans="1:8" x14ac:dyDescent="0.25">
      <c r="A3009">
        <v>15115</v>
      </c>
      <c r="B3009" t="s">
        <v>267</v>
      </c>
      <c r="C3009" t="s">
        <v>5480</v>
      </c>
      <c r="D3009" t="s">
        <v>3795</v>
      </c>
      <c r="E3009" t="s">
        <v>8</v>
      </c>
      <c r="F3009" t="s">
        <v>114</v>
      </c>
      <c r="G3009" t="s">
        <v>5166</v>
      </c>
      <c r="H3009" s="8">
        <v>78520</v>
      </c>
    </row>
    <row r="3010" spans="1:8" x14ac:dyDescent="0.25">
      <c r="A3010">
        <v>15123</v>
      </c>
      <c r="B3010" t="s">
        <v>495</v>
      </c>
      <c r="C3010" t="s">
        <v>484</v>
      </c>
      <c r="D3010" t="s">
        <v>4281</v>
      </c>
      <c r="E3010" t="s">
        <v>8</v>
      </c>
      <c r="F3010" t="s">
        <v>88</v>
      </c>
      <c r="G3010" t="s">
        <v>209</v>
      </c>
      <c r="H3010" s="8">
        <v>11226</v>
      </c>
    </row>
    <row r="3011" spans="1:8" x14ac:dyDescent="0.25">
      <c r="A3011">
        <v>15129</v>
      </c>
      <c r="B3011" t="s">
        <v>5</v>
      </c>
      <c r="C3011" t="s">
        <v>5455</v>
      </c>
      <c r="D3011" t="s">
        <v>1827</v>
      </c>
      <c r="E3011" t="s">
        <v>27</v>
      </c>
      <c r="F3011" t="s">
        <v>9</v>
      </c>
      <c r="G3011" t="s">
        <v>5240</v>
      </c>
      <c r="H3011" s="8">
        <v>725</v>
      </c>
    </row>
    <row r="3012" spans="1:8" x14ac:dyDescent="0.25">
      <c r="A3012">
        <v>15143</v>
      </c>
      <c r="B3012" t="s">
        <v>254</v>
      </c>
      <c r="C3012" t="s">
        <v>3086</v>
      </c>
      <c r="D3012" t="s">
        <v>336</v>
      </c>
      <c r="E3012" t="s">
        <v>8</v>
      </c>
      <c r="F3012" t="s">
        <v>55</v>
      </c>
      <c r="G3012" t="s">
        <v>965</v>
      </c>
      <c r="H3012" s="8">
        <v>60626</v>
      </c>
    </row>
    <row r="3013" spans="1:8" x14ac:dyDescent="0.25">
      <c r="A3013">
        <v>15149</v>
      </c>
      <c r="B3013" t="s">
        <v>5</v>
      </c>
      <c r="C3013" t="s">
        <v>1532</v>
      </c>
      <c r="D3013" t="s">
        <v>2475</v>
      </c>
      <c r="E3013" t="s">
        <v>8</v>
      </c>
      <c r="F3013" t="s">
        <v>9</v>
      </c>
      <c r="G3013" t="s">
        <v>3271</v>
      </c>
      <c r="H3013" s="8">
        <v>725</v>
      </c>
    </row>
    <row r="3014" spans="1:8" x14ac:dyDescent="0.25">
      <c r="A3014">
        <v>15155</v>
      </c>
      <c r="B3014" t="s">
        <v>2865</v>
      </c>
      <c r="C3014" t="s">
        <v>397</v>
      </c>
      <c r="D3014" t="s">
        <v>804</v>
      </c>
      <c r="E3014" t="s">
        <v>27</v>
      </c>
      <c r="F3014" t="s">
        <v>21</v>
      </c>
      <c r="G3014" t="s">
        <v>2412</v>
      </c>
      <c r="H3014" s="8">
        <v>93550</v>
      </c>
    </row>
    <row r="3015" spans="1:8" x14ac:dyDescent="0.25">
      <c r="A3015">
        <v>15168</v>
      </c>
      <c r="B3015" t="s">
        <v>254</v>
      </c>
      <c r="C3015" t="s">
        <v>1509</v>
      </c>
      <c r="D3015" t="s">
        <v>1225</v>
      </c>
      <c r="E3015" t="s">
        <v>95</v>
      </c>
      <c r="F3015" t="s">
        <v>55</v>
      </c>
      <c r="G3015" t="s">
        <v>2600</v>
      </c>
      <c r="H3015" s="8">
        <v>60623</v>
      </c>
    </row>
    <row r="3016" spans="1:8" x14ac:dyDescent="0.25">
      <c r="A3016">
        <v>15180</v>
      </c>
      <c r="B3016" t="s">
        <v>1888</v>
      </c>
      <c r="C3016" t="s">
        <v>1866</v>
      </c>
      <c r="D3016" t="s">
        <v>1527</v>
      </c>
      <c r="E3016" t="s">
        <v>8</v>
      </c>
      <c r="F3016" t="s">
        <v>55</v>
      </c>
      <c r="G3016" t="s">
        <v>1908</v>
      </c>
      <c r="H3016" s="8">
        <v>60102</v>
      </c>
    </row>
    <row r="3017" spans="1:8" x14ac:dyDescent="0.25">
      <c r="A3017">
        <v>15181</v>
      </c>
      <c r="B3017" t="s">
        <v>5</v>
      </c>
      <c r="C3017" t="s">
        <v>1406</v>
      </c>
      <c r="D3017" t="s">
        <v>1450</v>
      </c>
      <c r="E3017" t="s">
        <v>8</v>
      </c>
      <c r="F3017" t="s">
        <v>9</v>
      </c>
      <c r="G3017" t="s">
        <v>1451</v>
      </c>
      <c r="H3017" s="8">
        <v>725</v>
      </c>
    </row>
    <row r="3018" spans="1:8" x14ac:dyDescent="0.25">
      <c r="A3018">
        <v>15189</v>
      </c>
      <c r="B3018" t="s">
        <v>5</v>
      </c>
      <c r="C3018" t="s">
        <v>3608</v>
      </c>
      <c r="D3018" t="s">
        <v>2840</v>
      </c>
      <c r="E3018" t="s">
        <v>8</v>
      </c>
      <c r="F3018" t="s">
        <v>9</v>
      </c>
      <c r="G3018" t="s">
        <v>896</v>
      </c>
      <c r="H3018" s="8">
        <v>725</v>
      </c>
    </row>
    <row r="3019" spans="1:8" x14ac:dyDescent="0.25">
      <c r="A3019">
        <v>15195</v>
      </c>
      <c r="B3019" t="s">
        <v>5</v>
      </c>
      <c r="C3019" t="s">
        <v>3346</v>
      </c>
      <c r="D3019" t="s">
        <v>2345</v>
      </c>
      <c r="E3019" t="s">
        <v>27</v>
      </c>
      <c r="F3019" t="s">
        <v>9</v>
      </c>
      <c r="G3019" t="s">
        <v>4601</v>
      </c>
      <c r="H3019" s="8">
        <v>725</v>
      </c>
    </row>
    <row r="3020" spans="1:8" x14ac:dyDescent="0.25">
      <c r="A3020">
        <v>15204</v>
      </c>
      <c r="B3020" t="s">
        <v>5</v>
      </c>
      <c r="C3020" t="s">
        <v>716</v>
      </c>
      <c r="D3020" t="s">
        <v>1593</v>
      </c>
      <c r="E3020" t="s">
        <v>27</v>
      </c>
      <c r="F3020" t="s">
        <v>9</v>
      </c>
      <c r="G3020" t="s">
        <v>2069</v>
      </c>
      <c r="H3020" s="8">
        <v>725</v>
      </c>
    </row>
    <row r="3021" spans="1:8" x14ac:dyDescent="0.25">
      <c r="A3021">
        <v>15205</v>
      </c>
      <c r="B3021" t="s">
        <v>131</v>
      </c>
      <c r="C3021" t="s">
        <v>2430</v>
      </c>
      <c r="D3021" t="s">
        <v>992</v>
      </c>
      <c r="E3021" t="s">
        <v>95</v>
      </c>
      <c r="F3021" t="s">
        <v>134</v>
      </c>
      <c r="G3021" t="s">
        <v>3692</v>
      </c>
      <c r="H3021" s="8">
        <v>96817</v>
      </c>
    </row>
    <row r="3022" spans="1:8" x14ac:dyDescent="0.25">
      <c r="A3022">
        <v>15206</v>
      </c>
      <c r="B3022" t="s">
        <v>3057</v>
      </c>
      <c r="C3022" t="s">
        <v>1457</v>
      </c>
      <c r="D3022" t="s">
        <v>1066</v>
      </c>
      <c r="E3022" t="s">
        <v>95</v>
      </c>
      <c r="F3022" t="s">
        <v>21</v>
      </c>
      <c r="G3022" t="s">
        <v>3728</v>
      </c>
      <c r="H3022" s="8">
        <v>94539</v>
      </c>
    </row>
    <row r="3023" spans="1:8" x14ac:dyDescent="0.25">
      <c r="A3023">
        <v>15207</v>
      </c>
      <c r="B3023" t="s">
        <v>5</v>
      </c>
      <c r="C3023" t="s">
        <v>1710</v>
      </c>
      <c r="D3023" t="s">
        <v>1711</v>
      </c>
      <c r="E3023" t="s">
        <v>95</v>
      </c>
      <c r="F3023" t="s">
        <v>9</v>
      </c>
      <c r="G3023" t="s">
        <v>1712</v>
      </c>
      <c r="H3023" s="8">
        <v>725</v>
      </c>
    </row>
    <row r="3024" spans="1:8" x14ac:dyDescent="0.25">
      <c r="A3024">
        <v>15208</v>
      </c>
      <c r="B3024" t="s">
        <v>851</v>
      </c>
      <c r="C3024" t="s">
        <v>207</v>
      </c>
      <c r="D3024" t="s">
        <v>3726</v>
      </c>
      <c r="E3024" t="s">
        <v>95</v>
      </c>
      <c r="F3024" t="s">
        <v>21</v>
      </c>
      <c r="G3024" t="s">
        <v>3727</v>
      </c>
      <c r="H3024" s="8">
        <v>92410</v>
      </c>
    </row>
    <row r="3025" spans="1:8" x14ac:dyDescent="0.25">
      <c r="A3025">
        <v>15209</v>
      </c>
      <c r="B3025" t="s">
        <v>5</v>
      </c>
      <c r="C3025" t="s">
        <v>151</v>
      </c>
      <c r="D3025" t="s">
        <v>1063</v>
      </c>
      <c r="E3025" t="s">
        <v>95</v>
      </c>
      <c r="F3025" t="s">
        <v>9</v>
      </c>
      <c r="G3025" t="s">
        <v>1064</v>
      </c>
      <c r="H3025" s="8">
        <v>725</v>
      </c>
    </row>
    <row r="3026" spans="1:8" x14ac:dyDescent="0.25">
      <c r="A3026">
        <v>15211</v>
      </c>
      <c r="B3026" t="s">
        <v>5</v>
      </c>
      <c r="C3026" t="s">
        <v>318</v>
      </c>
      <c r="D3026" t="s">
        <v>2944</v>
      </c>
      <c r="E3026" t="s">
        <v>27</v>
      </c>
      <c r="F3026" t="s">
        <v>9</v>
      </c>
      <c r="G3026" t="s">
        <v>2434</v>
      </c>
      <c r="H3026" s="8">
        <v>725</v>
      </c>
    </row>
    <row r="3027" spans="1:8" x14ac:dyDescent="0.25">
      <c r="A3027">
        <v>15212</v>
      </c>
      <c r="B3027" t="s">
        <v>862</v>
      </c>
      <c r="C3027" t="s">
        <v>4202</v>
      </c>
      <c r="D3027" t="s">
        <v>4586</v>
      </c>
      <c r="E3027" t="s">
        <v>27</v>
      </c>
      <c r="F3027" t="s">
        <v>478</v>
      </c>
      <c r="G3027" t="s">
        <v>2204</v>
      </c>
      <c r="H3027" s="8">
        <v>89103</v>
      </c>
    </row>
    <row r="3028" spans="1:8" x14ac:dyDescent="0.25">
      <c r="A3028">
        <v>15215</v>
      </c>
      <c r="B3028" t="s">
        <v>3943</v>
      </c>
      <c r="C3028" t="s">
        <v>2253</v>
      </c>
      <c r="D3028" t="s">
        <v>1176</v>
      </c>
      <c r="E3028" t="s">
        <v>8</v>
      </c>
      <c r="F3028" t="s">
        <v>248</v>
      </c>
      <c r="G3028" t="s">
        <v>4792</v>
      </c>
      <c r="H3028" s="8">
        <v>44060</v>
      </c>
    </row>
    <row r="3029" spans="1:8" x14ac:dyDescent="0.25">
      <c r="A3029">
        <v>15223</v>
      </c>
      <c r="B3029" t="s">
        <v>254</v>
      </c>
      <c r="C3029" t="s">
        <v>3236</v>
      </c>
      <c r="D3029" t="s">
        <v>1777</v>
      </c>
      <c r="E3029" t="s">
        <v>8</v>
      </c>
      <c r="F3029" t="s">
        <v>55</v>
      </c>
      <c r="G3029" t="s">
        <v>3237</v>
      </c>
      <c r="H3029" s="8">
        <v>60630</v>
      </c>
    </row>
    <row r="3030" spans="1:8" x14ac:dyDescent="0.25">
      <c r="A3030">
        <v>15224</v>
      </c>
      <c r="B3030" t="s">
        <v>862</v>
      </c>
      <c r="C3030" t="s">
        <v>3355</v>
      </c>
      <c r="D3030" t="s">
        <v>3736</v>
      </c>
      <c r="E3030" t="s">
        <v>95</v>
      </c>
      <c r="F3030" t="s">
        <v>478</v>
      </c>
      <c r="G3030" t="s">
        <v>2888</v>
      </c>
      <c r="H3030" s="8">
        <v>89103</v>
      </c>
    </row>
    <row r="3031" spans="1:8" x14ac:dyDescent="0.25">
      <c r="A3031">
        <v>15226</v>
      </c>
      <c r="B3031" t="s">
        <v>2870</v>
      </c>
      <c r="C3031" t="s">
        <v>374</v>
      </c>
      <c r="D3031" t="s">
        <v>2010</v>
      </c>
      <c r="E3031" t="s">
        <v>8</v>
      </c>
      <c r="F3031" t="s">
        <v>21</v>
      </c>
      <c r="G3031" t="s">
        <v>4314</v>
      </c>
      <c r="H3031" s="8">
        <v>92705</v>
      </c>
    </row>
    <row r="3032" spans="1:8" x14ac:dyDescent="0.25">
      <c r="A3032">
        <v>15236</v>
      </c>
      <c r="B3032" t="s">
        <v>1899</v>
      </c>
      <c r="C3032" t="s">
        <v>1359</v>
      </c>
      <c r="D3032" t="s">
        <v>2278</v>
      </c>
      <c r="E3032" t="s">
        <v>27</v>
      </c>
      <c r="F3032" t="s">
        <v>381</v>
      </c>
      <c r="G3032" t="s">
        <v>4263</v>
      </c>
      <c r="H3032" s="8">
        <v>48221</v>
      </c>
    </row>
    <row r="3033" spans="1:8" x14ac:dyDescent="0.25">
      <c r="A3033">
        <v>15243</v>
      </c>
      <c r="B3033" t="s">
        <v>495</v>
      </c>
      <c r="C3033" t="s">
        <v>1247</v>
      </c>
      <c r="D3033" t="s">
        <v>3863</v>
      </c>
      <c r="E3033" t="s">
        <v>8</v>
      </c>
      <c r="F3033" t="s">
        <v>88</v>
      </c>
      <c r="G3033" t="s">
        <v>5582</v>
      </c>
      <c r="H3033" s="8">
        <v>11206</v>
      </c>
    </row>
    <row r="3034" spans="1:8" x14ac:dyDescent="0.25">
      <c r="A3034">
        <v>15246</v>
      </c>
      <c r="B3034" t="s">
        <v>5</v>
      </c>
      <c r="C3034" t="s">
        <v>4195</v>
      </c>
      <c r="D3034" t="s">
        <v>3425</v>
      </c>
      <c r="E3034" t="s">
        <v>8</v>
      </c>
      <c r="F3034" t="s">
        <v>9</v>
      </c>
      <c r="G3034" t="s">
        <v>4334</v>
      </c>
      <c r="H3034" s="8">
        <v>725</v>
      </c>
    </row>
    <row r="3035" spans="1:8" x14ac:dyDescent="0.25">
      <c r="A3035">
        <v>15250</v>
      </c>
      <c r="B3035" t="s">
        <v>254</v>
      </c>
      <c r="C3035" t="s">
        <v>306</v>
      </c>
      <c r="D3035" t="s">
        <v>3486</v>
      </c>
      <c r="E3035" t="s">
        <v>8</v>
      </c>
      <c r="F3035" t="s">
        <v>55</v>
      </c>
      <c r="G3035" t="s">
        <v>3487</v>
      </c>
      <c r="H3035" s="8">
        <v>60614</v>
      </c>
    </row>
    <row r="3036" spans="1:8" x14ac:dyDescent="0.25">
      <c r="A3036">
        <v>15251</v>
      </c>
      <c r="B3036" t="s">
        <v>2243</v>
      </c>
      <c r="C3036" t="s">
        <v>2244</v>
      </c>
      <c r="D3036" t="s">
        <v>2245</v>
      </c>
      <c r="E3036" t="s">
        <v>27</v>
      </c>
      <c r="F3036" t="s">
        <v>308</v>
      </c>
      <c r="G3036" t="s">
        <v>2246</v>
      </c>
      <c r="H3036" s="8">
        <v>8701</v>
      </c>
    </row>
    <row r="3037" spans="1:8" x14ac:dyDescent="0.25">
      <c r="A3037">
        <v>15256</v>
      </c>
      <c r="B3037" t="s">
        <v>254</v>
      </c>
      <c r="C3037" t="s">
        <v>3095</v>
      </c>
      <c r="D3037" t="s">
        <v>1987</v>
      </c>
      <c r="E3037" t="s">
        <v>27</v>
      </c>
      <c r="F3037" t="s">
        <v>55</v>
      </c>
      <c r="G3037" t="s">
        <v>5196</v>
      </c>
      <c r="H3037" s="8">
        <v>60617</v>
      </c>
    </row>
    <row r="3038" spans="1:8" x14ac:dyDescent="0.25">
      <c r="A3038">
        <v>15264</v>
      </c>
      <c r="B3038" t="s">
        <v>1850</v>
      </c>
      <c r="C3038" t="s">
        <v>359</v>
      </c>
      <c r="D3038" t="s">
        <v>914</v>
      </c>
      <c r="E3038" t="s">
        <v>8</v>
      </c>
      <c r="F3038" t="s">
        <v>21</v>
      </c>
      <c r="G3038" t="s">
        <v>4017</v>
      </c>
      <c r="H3038" s="8">
        <v>92708</v>
      </c>
    </row>
    <row r="3039" spans="1:8" x14ac:dyDescent="0.25">
      <c r="A3039">
        <v>15267</v>
      </c>
      <c r="B3039" t="s">
        <v>174</v>
      </c>
      <c r="C3039" t="s">
        <v>352</v>
      </c>
      <c r="D3039" t="s">
        <v>2799</v>
      </c>
      <c r="E3039" t="s">
        <v>27</v>
      </c>
      <c r="F3039" t="s">
        <v>21</v>
      </c>
      <c r="G3039" t="s">
        <v>2800</v>
      </c>
      <c r="H3039" s="8">
        <v>90063</v>
      </c>
    </row>
    <row r="3040" spans="1:8" x14ac:dyDescent="0.25">
      <c r="A3040">
        <v>15269</v>
      </c>
      <c r="B3040" t="s">
        <v>5</v>
      </c>
      <c r="C3040" t="s">
        <v>344</v>
      </c>
      <c r="D3040" t="s">
        <v>860</v>
      </c>
      <c r="E3040" t="s">
        <v>27</v>
      </c>
      <c r="F3040" t="s">
        <v>9</v>
      </c>
      <c r="G3040" t="s">
        <v>2611</v>
      </c>
      <c r="H3040" s="8">
        <v>725</v>
      </c>
    </row>
    <row r="3041" spans="1:8" x14ac:dyDescent="0.25">
      <c r="A3041">
        <v>15270</v>
      </c>
      <c r="B3041" t="s">
        <v>2635</v>
      </c>
      <c r="C3041" t="s">
        <v>339</v>
      </c>
      <c r="D3041" t="s">
        <v>550</v>
      </c>
      <c r="E3041" t="s">
        <v>27</v>
      </c>
      <c r="F3041" t="s">
        <v>140</v>
      </c>
      <c r="G3041" t="s">
        <v>2636</v>
      </c>
      <c r="H3041" s="8">
        <v>30096</v>
      </c>
    </row>
    <row r="3042" spans="1:8" x14ac:dyDescent="0.25">
      <c r="A3042">
        <v>15271</v>
      </c>
      <c r="B3042" t="s">
        <v>5</v>
      </c>
      <c r="C3042" t="s">
        <v>335</v>
      </c>
      <c r="D3042" t="s">
        <v>2631</v>
      </c>
      <c r="E3042" t="s">
        <v>8</v>
      </c>
      <c r="F3042" t="s">
        <v>9</v>
      </c>
      <c r="G3042" t="s">
        <v>3135</v>
      </c>
      <c r="H3042" s="8">
        <v>725</v>
      </c>
    </row>
    <row r="3043" spans="1:8" x14ac:dyDescent="0.25">
      <c r="A3043">
        <v>15272</v>
      </c>
      <c r="B3043" t="s">
        <v>1586</v>
      </c>
      <c r="C3043" t="s">
        <v>332</v>
      </c>
      <c r="D3043" t="s">
        <v>1587</v>
      </c>
      <c r="E3043" t="s">
        <v>27</v>
      </c>
      <c r="F3043" t="s">
        <v>341</v>
      </c>
      <c r="G3043" t="s">
        <v>1588</v>
      </c>
      <c r="H3043" s="8">
        <v>27514</v>
      </c>
    </row>
    <row r="3044" spans="1:8" x14ac:dyDescent="0.25">
      <c r="A3044">
        <v>15284</v>
      </c>
      <c r="B3044" t="s">
        <v>5</v>
      </c>
      <c r="C3044" t="s">
        <v>5553</v>
      </c>
      <c r="D3044" t="s">
        <v>3573</v>
      </c>
      <c r="E3044" t="s">
        <v>8</v>
      </c>
      <c r="F3044" t="s">
        <v>9</v>
      </c>
      <c r="G3044" t="s">
        <v>3440</v>
      </c>
      <c r="H3044" s="8">
        <v>725</v>
      </c>
    </row>
    <row r="3045" spans="1:8" x14ac:dyDescent="0.25">
      <c r="A3045">
        <v>15286</v>
      </c>
      <c r="B3045" t="s">
        <v>368</v>
      </c>
      <c r="C3045" t="s">
        <v>188</v>
      </c>
      <c r="D3045" t="s">
        <v>4821</v>
      </c>
      <c r="E3045" t="s">
        <v>8</v>
      </c>
      <c r="F3045" t="s">
        <v>88</v>
      </c>
      <c r="G3045" t="s">
        <v>1467</v>
      </c>
      <c r="H3045" s="8">
        <v>10128</v>
      </c>
    </row>
    <row r="3046" spans="1:8" x14ac:dyDescent="0.25">
      <c r="A3046">
        <v>15294</v>
      </c>
      <c r="B3046" t="s">
        <v>5</v>
      </c>
      <c r="C3046" t="s">
        <v>1112</v>
      </c>
      <c r="D3046" t="s">
        <v>319</v>
      </c>
      <c r="E3046" t="s">
        <v>8</v>
      </c>
      <c r="F3046" t="s">
        <v>9</v>
      </c>
      <c r="G3046" t="s">
        <v>2451</v>
      </c>
      <c r="H3046" s="8">
        <v>725</v>
      </c>
    </row>
    <row r="3047" spans="1:8" x14ac:dyDescent="0.25">
      <c r="A3047">
        <v>15296</v>
      </c>
      <c r="B3047" t="s">
        <v>5</v>
      </c>
      <c r="C3047" t="s">
        <v>332</v>
      </c>
      <c r="D3047" t="s">
        <v>3802</v>
      </c>
      <c r="E3047" t="s">
        <v>8</v>
      </c>
      <c r="F3047" t="s">
        <v>9</v>
      </c>
      <c r="G3047" t="s">
        <v>1146</v>
      </c>
      <c r="H3047" s="8">
        <v>725</v>
      </c>
    </row>
    <row r="3048" spans="1:8" x14ac:dyDescent="0.25">
      <c r="A3048">
        <v>15297</v>
      </c>
      <c r="B3048" t="s">
        <v>131</v>
      </c>
      <c r="C3048" t="s">
        <v>1703</v>
      </c>
      <c r="D3048" t="s">
        <v>3079</v>
      </c>
      <c r="E3048" t="s">
        <v>8</v>
      </c>
      <c r="F3048" t="s">
        <v>134</v>
      </c>
      <c r="G3048" t="s">
        <v>3080</v>
      </c>
      <c r="H3048" s="8">
        <v>96816</v>
      </c>
    </row>
    <row r="3049" spans="1:8" x14ac:dyDescent="0.25">
      <c r="A3049">
        <v>15313</v>
      </c>
      <c r="B3049" t="s">
        <v>2744</v>
      </c>
      <c r="C3049" t="s">
        <v>2140</v>
      </c>
      <c r="D3049" t="s">
        <v>2038</v>
      </c>
      <c r="E3049" t="s">
        <v>95</v>
      </c>
      <c r="F3049" t="s">
        <v>308</v>
      </c>
      <c r="G3049" t="s">
        <v>3111</v>
      </c>
      <c r="H3049" s="8">
        <v>8753</v>
      </c>
    </row>
    <row r="3050" spans="1:8" x14ac:dyDescent="0.25">
      <c r="A3050">
        <v>15320</v>
      </c>
      <c r="B3050" t="s">
        <v>5</v>
      </c>
      <c r="C3050" t="s">
        <v>5498</v>
      </c>
      <c r="D3050" t="s">
        <v>4472</v>
      </c>
      <c r="E3050" t="s">
        <v>8</v>
      </c>
      <c r="F3050" t="s">
        <v>9</v>
      </c>
      <c r="G3050" t="s">
        <v>3654</v>
      </c>
      <c r="H3050" s="8">
        <v>725</v>
      </c>
    </row>
    <row r="3051" spans="1:8" x14ac:dyDescent="0.25">
      <c r="A3051">
        <v>15332</v>
      </c>
      <c r="B3051" t="s">
        <v>5</v>
      </c>
      <c r="C3051" t="s">
        <v>2338</v>
      </c>
      <c r="D3051" t="s">
        <v>2746</v>
      </c>
      <c r="E3051" t="s">
        <v>27</v>
      </c>
      <c r="F3051" t="s">
        <v>9</v>
      </c>
      <c r="G3051" t="s">
        <v>4560</v>
      </c>
      <c r="H3051" s="8">
        <v>725</v>
      </c>
    </row>
    <row r="3052" spans="1:8" x14ac:dyDescent="0.25">
      <c r="A3052">
        <v>15335</v>
      </c>
      <c r="B3052" t="s">
        <v>131</v>
      </c>
      <c r="C3052" t="s">
        <v>1546</v>
      </c>
      <c r="D3052" t="s">
        <v>2112</v>
      </c>
      <c r="E3052" t="s">
        <v>8</v>
      </c>
      <c r="F3052" t="s">
        <v>134</v>
      </c>
      <c r="G3052" t="s">
        <v>2113</v>
      </c>
      <c r="H3052" s="8">
        <v>96822</v>
      </c>
    </row>
    <row r="3053" spans="1:8" x14ac:dyDescent="0.25">
      <c r="A3053">
        <v>15343</v>
      </c>
      <c r="B3053" t="s">
        <v>5</v>
      </c>
      <c r="C3053" t="s">
        <v>2185</v>
      </c>
      <c r="D3053" t="s">
        <v>3637</v>
      </c>
      <c r="E3053" t="s">
        <v>8</v>
      </c>
      <c r="F3053" t="s">
        <v>9</v>
      </c>
      <c r="G3053" t="s">
        <v>1393</v>
      </c>
      <c r="H3053" s="8">
        <v>725</v>
      </c>
    </row>
    <row r="3054" spans="1:8" x14ac:dyDescent="0.25">
      <c r="A3054">
        <v>15349</v>
      </c>
      <c r="B3054" t="s">
        <v>1174</v>
      </c>
      <c r="C3054" t="s">
        <v>2420</v>
      </c>
      <c r="D3054" t="s">
        <v>297</v>
      </c>
      <c r="E3054" t="s">
        <v>8</v>
      </c>
      <c r="F3054" t="s">
        <v>1177</v>
      </c>
      <c r="G3054" t="s">
        <v>5403</v>
      </c>
      <c r="H3054" s="8">
        <v>88005</v>
      </c>
    </row>
    <row r="3055" spans="1:8" x14ac:dyDescent="0.25">
      <c r="A3055">
        <v>15352</v>
      </c>
      <c r="B3055" t="s">
        <v>5</v>
      </c>
      <c r="C3055" t="s">
        <v>1665</v>
      </c>
      <c r="D3055" t="s">
        <v>3773</v>
      </c>
      <c r="E3055" t="s">
        <v>8</v>
      </c>
      <c r="F3055" t="s">
        <v>9</v>
      </c>
      <c r="G3055" t="s">
        <v>4014</v>
      </c>
      <c r="H3055" s="8">
        <v>725</v>
      </c>
    </row>
    <row r="3056" spans="1:8" x14ac:dyDescent="0.25">
      <c r="A3056">
        <v>15353</v>
      </c>
      <c r="B3056" t="s">
        <v>18</v>
      </c>
      <c r="C3056" t="s">
        <v>2567</v>
      </c>
      <c r="D3056" t="s">
        <v>4804</v>
      </c>
      <c r="E3056" t="s">
        <v>8</v>
      </c>
      <c r="F3056" t="s">
        <v>21</v>
      </c>
      <c r="G3056" t="s">
        <v>3037</v>
      </c>
      <c r="H3056" s="8">
        <v>95125</v>
      </c>
    </row>
    <row r="3057" spans="1:8" x14ac:dyDescent="0.25">
      <c r="A3057">
        <v>15354</v>
      </c>
      <c r="B3057" t="s">
        <v>5</v>
      </c>
      <c r="C3057" t="s">
        <v>3704</v>
      </c>
      <c r="D3057" t="s">
        <v>4055</v>
      </c>
      <c r="E3057" t="s">
        <v>8</v>
      </c>
      <c r="F3057" t="s">
        <v>9</v>
      </c>
      <c r="G3057" t="s">
        <v>4028</v>
      </c>
      <c r="H3057" s="8">
        <v>725</v>
      </c>
    </row>
    <row r="3058" spans="1:8" x14ac:dyDescent="0.25">
      <c r="A3058">
        <v>15355</v>
      </c>
      <c r="B3058" t="s">
        <v>461</v>
      </c>
      <c r="C3058" t="s">
        <v>192</v>
      </c>
      <c r="D3058" t="s">
        <v>4284</v>
      </c>
      <c r="E3058" t="s">
        <v>8</v>
      </c>
      <c r="F3058" t="s">
        <v>341</v>
      </c>
      <c r="G3058" t="s">
        <v>464</v>
      </c>
      <c r="H3058" s="8">
        <v>27610</v>
      </c>
    </row>
    <row r="3059" spans="1:8" x14ac:dyDescent="0.25">
      <c r="A3059">
        <v>15356</v>
      </c>
      <c r="B3059" t="s">
        <v>5</v>
      </c>
      <c r="C3059" t="s">
        <v>374</v>
      </c>
      <c r="D3059" t="s">
        <v>491</v>
      </c>
      <c r="E3059" t="s">
        <v>8</v>
      </c>
      <c r="F3059" t="s">
        <v>9</v>
      </c>
      <c r="G3059" t="s">
        <v>3633</v>
      </c>
      <c r="H3059" s="8">
        <v>725</v>
      </c>
    </row>
    <row r="3060" spans="1:8" x14ac:dyDescent="0.25">
      <c r="A3060">
        <v>15357</v>
      </c>
      <c r="B3060" t="s">
        <v>254</v>
      </c>
      <c r="C3060" t="s">
        <v>3038</v>
      </c>
      <c r="D3060" t="s">
        <v>2990</v>
      </c>
      <c r="E3060" t="s">
        <v>8</v>
      </c>
      <c r="F3060" t="s">
        <v>55</v>
      </c>
      <c r="G3060" t="s">
        <v>3039</v>
      </c>
      <c r="H3060" s="8">
        <v>60624</v>
      </c>
    </row>
    <row r="3061" spans="1:8" x14ac:dyDescent="0.25">
      <c r="A3061">
        <v>15365</v>
      </c>
      <c r="B3061" t="s">
        <v>5</v>
      </c>
      <c r="C3061" t="s">
        <v>3276</v>
      </c>
      <c r="D3061" t="s">
        <v>165</v>
      </c>
      <c r="E3061" t="s">
        <v>95</v>
      </c>
      <c r="F3061" t="s">
        <v>9</v>
      </c>
      <c r="G3061" t="s">
        <v>5057</v>
      </c>
      <c r="H3061" s="8">
        <v>725</v>
      </c>
    </row>
    <row r="3062" spans="1:8" x14ac:dyDescent="0.25">
      <c r="A3062">
        <v>15367</v>
      </c>
      <c r="B3062" t="s">
        <v>2718</v>
      </c>
      <c r="C3062" t="s">
        <v>1054</v>
      </c>
      <c r="D3062" t="s">
        <v>4395</v>
      </c>
      <c r="E3062" t="s">
        <v>27</v>
      </c>
      <c r="F3062" t="s">
        <v>114</v>
      </c>
      <c r="G3062" t="s">
        <v>4396</v>
      </c>
      <c r="H3062" s="8">
        <v>78130</v>
      </c>
    </row>
    <row r="3063" spans="1:8" x14ac:dyDescent="0.25">
      <c r="A3063">
        <v>15370</v>
      </c>
      <c r="B3063" t="s">
        <v>5</v>
      </c>
      <c r="C3063" t="s">
        <v>1564</v>
      </c>
      <c r="D3063" t="s">
        <v>2392</v>
      </c>
      <c r="E3063" t="s">
        <v>8</v>
      </c>
      <c r="F3063" t="s">
        <v>9</v>
      </c>
      <c r="G3063" t="s">
        <v>5365</v>
      </c>
      <c r="H3063" s="8">
        <v>725</v>
      </c>
    </row>
    <row r="3064" spans="1:8" x14ac:dyDescent="0.25">
      <c r="A3064">
        <v>15373</v>
      </c>
      <c r="B3064" t="s">
        <v>5</v>
      </c>
      <c r="C3064" t="s">
        <v>1409</v>
      </c>
      <c r="D3064" t="s">
        <v>1410</v>
      </c>
      <c r="E3064" t="s">
        <v>8</v>
      </c>
      <c r="F3064" t="s">
        <v>9</v>
      </c>
      <c r="G3064" t="s">
        <v>1133</v>
      </c>
      <c r="H3064" s="8">
        <v>725</v>
      </c>
    </row>
    <row r="3065" spans="1:8" x14ac:dyDescent="0.25">
      <c r="A3065">
        <v>15375</v>
      </c>
      <c r="B3065" t="s">
        <v>846</v>
      </c>
      <c r="C3065" t="s">
        <v>2005</v>
      </c>
      <c r="D3065" t="s">
        <v>336</v>
      </c>
      <c r="E3065" t="s">
        <v>27</v>
      </c>
      <c r="F3065" t="s">
        <v>77</v>
      </c>
      <c r="G3065" t="s">
        <v>1257</v>
      </c>
      <c r="H3065" s="8">
        <v>19067</v>
      </c>
    </row>
    <row r="3066" spans="1:8" x14ac:dyDescent="0.25">
      <c r="A3066">
        <v>15376</v>
      </c>
      <c r="B3066" t="s">
        <v>5</v>
      </c>
      <c r="C3066" t="s">
        <v>1446</v>
      </c>
      <c r="D3066" t="s">
        <v>1944</v>
      </c>
      <c r="E3066" t="s">
        <v>8</v>
      </c>
      <c r="F3066" t="s">
        <v>9</v>
      </c>
      <c r="G3066" t="s">
        <v>2640</v>
      </c>
      <c r="H3066" s="8">
        <v>725</v>
      </c>
    </row>
    <row r="3067" spans="1:8" x14ac:dyDescent="0.25">
      <c r="A3067">
        <v>15379</v>
      </c>
      <c r="B3067" t="s">
        <v>976</v>
      </c>
      <c r="C3067" t="s">
        <v>2408</v>
      </c>
      <c r="D3067" t="s">
        <v>1402</v>
      </c>
      <c r="E3067" t="s">
        <v>8</v>
      </c>
      <c r="F3067" t="s">
        <v>153</v>
      </c>
      <c r="G3067" t="s">
        <v>2856</v>
      </c>
      <c r="H3067" s="8">
        <v>84118</v>
      </c>
    </row>
    <row r="3068" spans="1:8" x14ac:dyDescent="0.25">
      <c r="A3068">
        <v>15382</v>
      </c>
      <c r="B3068" t="s">
        <v>5</v>
      </c>
      <c r="C3068" t="s">
        <v>2405</v>
      </c>
      <c r="D3068" t="s">
        <v>2560</v>
      </c>
      <c r="E3068" t="s">
        <v>8</v>
      </c>
      <c r="F3068" t="s">
        <v>9</v>
      </c>
      <c r="G3068" t="s">
        <v>5202</v>
      </c>
      <c r="H3068" s="8">
        <v>725</v>
      </c>
    </row>
    <row r="3069" spans="1:8" x14ac:dyDescent="0.25">
      <c r="A3069">
        <v>15391</v>
      </c>
      <c r="B3069" t="s">
        <v>5</v>
      </c>
      <c r="C3069" t="s">
        <v>3302</v>
      </c>
      <c r="D3069" t="s">
        <v>1862</v>
      </c>
      <c r="E3069" t="s">
        <v>27</v>
      </c>
      <c r="F3069" t="s">
        <v>9</v>
      </c>
      <c r="G3069" t="s">
        <v>3303</v>
      </c>
      <c r="H3069" s="8">
        <v>725</v>
      </c>
    </row>
    <row r="3070" spans="1:8" x14ac:dyDescent="0.25">
      <c r="A3070">
        <v>15392</v>
      </c>
      <c r="B3070" t="s">
        <v>495</v>
      </c>
      <c r="C3070" t="s">
        <v>874</v>
      </c>
      <c r="D3070" t="s">
        <v>848</v>
      </c>
      <c r="E3070" t="s">
        <v>8</v>
      </c>
      <c r="F3070" t="s">
        <v>88</v>
      </c>
      <c r="G3070" t="s">
        <v>3041</v>
      </c>
      <c r="H3070" s="8">
        <v>11235</v>
      </c>
    </row>
    <row r="3071" spans="1:8" x14ac:dyDescent="0.25">
      <c r="A3071">
        <v>15399</v>
      </c>
      <c r="B3071" t="s">
        <v>174</v>
      </c>
      <c r="C3071" t="s">
        <v>3496</v>
      </c>
      <c r="D3071" t="s">
        <v>3905</v>
      </c>
      <c r="E3071" t="s">
        <v>8</v>
      </c>
      <c r="F3071" t="s">
        <v>21</v>
      </c>
      <c r="G3071" t="s">
        <v>3495</v>
      </c>
      <c r="H3071" s="8">
        <v>90042</v>
      </c>
    </row>
    <row r="3072" spans="1:8" x14ac:dyDescent="0.25">
      <c r="A3072">
        <v>15402</v>
      </c>
      <c r="B3072" t="s">
        <v>3047</v>
      </c>
      <c r="C3072" t="s">
        <v>2633</v>
      </c>
      <c r="D3072" t="s">
        <v>3048</v>
      </c>
      <c r="E3072" t="s">
        <v>8</v>
      </c>
      <c r="F3072" t="s">
        <v>114</v>
      </c>
      <c r="G3072" t="s">
        <v>3049</v>
      </c>
      <c r="H3072" s="8">
        <v>75067</v>
      </c>
    </row>
    <row r="3073" spans="1:8" x14ac:dyDescent="0.25">
      <c r="A3073">
        <v>15405</v>
      </c>
      <c r="B3073" t="s">
        <v>2687</v>
      </c>
      <c r="C3073" t="s">
        <v>3858</v>
      </c>
      <c r="D3073" t="s">
        <v>4035</v>
      </c>
      <c r="E3073" t="s">
        <v>8</v>
      </c>
      <c r="F3073" t="s">
        <v>55</v>
      </c>
      <c r="G3073" t="s">
        <v>3607</v>
      </c>
      <c r="H3073" s="8">
        <v>60804</v>
      </c>
    </row>
    <row r="3074" spans="1:8" x14ac:dyDescent="0.25">
      <c r="A3074">
        <v>15410</v>
      </c>
      <c r="B3074" t="s">
        <v>254</v>
      </c>
      <c r="C3074" t="s">
        <v>662</v>
      </c>
      <c r="D3074" t="s">
        <v>1379</v>
      </c>
      <c r="E3074" t="s">
        <v>8</v>
      </c>
      <c r="F3074" t="s">
        <v>55</v>
      </c>
      <c r="G3074" t="s">
        <v>2111</v>
      </c>
      <c r="H3074" s="8">
        <v>60643</v>
      </c>
    </row>
    <row r="3075" spans="1:8" x14ac:dyDescent="0.25">
      <c r="A3075">
        <v>15411</v>
      </c>
      <c r="B3075" t="s">
        <v>1293</v>
      </c>
      <c r="C3075" t="s">
        <v>666</v>
      </c>
      <c r="D3075" t="s">
        <v>3013</v>
      </c>
      <c r="E3075" t="s">
        <v>8</v>
      </c>
      <c r="F3075" t="s">
        <v>190</v>
      </c>
      <c r="G3075" t="s">
        <v>3213</v>
      </c>
      <c r="H3075" s="8">
        <v>85282</v>
      </c>
    </row>
    <row r="3076" spans="1:8" x14ac:dyDescent="0.25">
      <c r="A3076">
        <v>15415</v>
      </c>
      <c r="B3076" t="s">
        <v>5</v>
      </c>
      <c r="C3076" t="s">
        <v>5500</v>
      </c>
      <c r="D3076" t="s">
        <v>1777</v>
      </c>
      <c r="E3076" t="s">
        <v>8</v>
      </c>
      <c r="F3076" t="s">
        <v>9</v>
      </c>
      <c r="G3076" t="s">
        <v>3371</v>
      </c>
      <c r="H3076" s="8">
        <v>725</v>
      </c>
    </row>
    <row r="3077" spans="1:8" x14ac:dyDescent="0.25">
      <c r="A3077">
        <v>15424</v>
      </c>
      <c r="B3077" t="s">
        <v>3255</v>
      </c>
      <c r="C3077" t="s">
        <v>549</v>
      </c>
      <c r="D3077" t="s">
        <v>1192</v>
      </c>
      <c r="E3077" t="s">
        <v>95</v>
      </c>
      <c r="F3077" t="s">
        <v>21</v>
      </c>
      <c r="G3077" t="s">
        <v>3703</v>
      </c>
      <c r="H3077" s="8">
        <v>95630</v>
      </c>
    </row>
    <row r="3078" spans="1:8" x14ac:dyDescent="0.25">
      <c r="A3078">
        <v>15425</v>
      </c>
      <c r="B3078" t="s">
        <v>5</v>
      </c>
      <c r="C3078" t="s">
        <v>71</v>
      </c>
      <c r="D3078" t="s">
        <v>795</v>
      </c>
      <c r="E3078" t="s">
        <v>27</v>
      </c>
      <c r="F3078" t="s">
        <v>9</v>
      </c>
      <c r="G3078" t="s">
        <v>3285</v>
      </c>
      <c r="H3078" s="8">
        <v>725</v>
      </c>
    </row>
    <row r="3079" spans="1:8" x14ac:dyDescent="0.25">
      <c r="A3079">
        <v>15426</v>
      </c>
      <c r="B3079" t="s">
        <v>174</v>
      </c>
      <c r="C3079" t="s">
        <v>467</v>
      </c>
      <c r="D3079" t="s">
        <v>468</v>
      </c>
      <c r="E3079" t="s">
        <v>27</v>
      </c>
      <c r="F3079" t="s">
        <v>21</v>
      </c>
      <c r="G3079" t="s">
        <v>469</v>
      </c>
      <c r="H3079" s="8">
        <v>90002</v>
      </c>
    </row>
    <row r="3080" spans="1:8" x14ac:dyDescent="0.25">
      <c r="A3080">
        <v>15428</v>
      </c>
      <c r="B3080" t="s">
        <v>997</v>
      </c>
      <c r="C3080" t="s">
        <v>1334</v>
      </c>
      <c r="D3080" t="s">
        <v>2410</v>
      </c>
      <c r="E3080" t="s">
        <v>27</v>
      </c>
      <c r="F3080" t="s">
        <v>248</v>
      </c>
      <c r="G3080" t="s">
        <v>2813</v>
      </c>
      <c r="H3080" s="8">
        <v>43055</v>
      </c>
    </row>
    <row r="3081" spans="1:8" x14ac:dyDescent="0.25">
      <c r="A3081">
        <v>15429</v>
      </c>
      <c r="B3081" t="s">
        <v>2299</v>
      </c>
      <c r="C3081" t="s">
        <v>1889</v>
      </c>
      <c r="D3081" t="s">
        <v>2486</v>
      </c>
      <c r="E3081" t="s">
        <v>95</v>
      </c>
      <c r="F3081" t="s">
        <v>140</v>
      </c>
      <c r="G3081" t="s">
        <v>5530</v>
      </c>
      <c r="H3081" s="8">
        <v>30349</v>
      </c>
    </row>
    <row r="3082" spans="1:8" x14ac:dyDescent="0.25">
      <c r="A3082">
        <v>15432</v>
      </c>
      <c r="B3082" t="s">
        <v>5</v>
      </c>
      <c r="C3082" t="s">
        <v>4805</v>
      </c>
      <c r="D3082" t="s">
        <v>939</v>
      </c>
      <c r="E3082" t="s">
        <v>27</v>
      </c>
      <c r="F3082" t="s">
        <v>9</v>
      </c>
      <c r="G3082" t="s">
        <v>4875</v>
      </c>
      <c r="H3082" s="8">
        <v>725</v>
      </c>
    </row>
    <row r="3083" spans="1:8" x14ac:dyDescent="0.25">
      <c r="A3083">
        <v>15433</v>
      </c>
      <c r="B3083" t="s">
        <v>759</v>
      </c>
      <c r="C3083" t="s">
        <v>2642</v>
      </c>
      <c r="D3083" t="s">
        <v>1300</v>
      </c>
      <c r="E3083" t="s">
        <v>8</v>
      </c>
      <c r="F3083" t="s">
        <v>308</v>
      </c>
      <c r="G3083" t="s">
        <v>1110</v>
      </c>
      <c r="H3083" s="8">
        <v>7093</v>
      </c>
    </row>
    <row r="3084" spans="1:8" x14ac:dyDescent="0.25">
      <c r="A3084">
        <v>15437</v>
      </c>
      <c r="B3084" t="s">
        <v>1449</v>
      </c>
      <c r="C3084" t="s">
        <v>1991</v>
      </c>
      <c r="D3084" t="s">
        <v>5283</v>
      </c>
      <c r="E3084" t="s">
        <v>8</v>
      </c>
      <c r="F3084" t="s">
        <v>21</v>
      </c>
      <c r="G3084" t="s">
        <v>4927</v>
      </c>
      <c r="H3084" s="8">
        <v>90221</v>
      </c>
    </row>
    <row r="3085" spans="1:8" x14ac:dyDescent="0.25">
      <c r="A3085">
        <v>15448</v>
      </c>
      <c r="B3085" t="s">
        <v>5</v>
      </c>
      <c r="C3085" t="s">
        <v>1404</v>
      </c>
      <c r="D3085" t="s">
        <v>1405</v>
      </c>
      <c r="E3085" t="s">
        <v>8</v>
      </c>
      <c r="F3085" t="s">
        <v>9</v>
      </c>
      <c r="G3085" t="s">
        <v>399</v>
      </c>
      <c r="H3085" s="8">
        <v>725</v>
      </c>
    </row>
    <row r="3086" spans="1:8" x14ac:dyDescent="0.25">
      <c r="A3086">
        <v>15450</v>
      </c>
      <c r="B3086" t="s">
        <v>5</v>
      </c>
      <c r="C3086" t="s">
        <v>48</v>
      </c>
      <c r="D3086" t="s">
        <v>2960</v>
      </c>
      <c r="E3086" t="s">
        <v>8</v>
      </c>
      <c r="F3086" t="s">
        <v>9</v>
      </c>
      <c r="G3086" t="s">
        <v>5160</v>
      </c>
      <c r="H3086" s="8">
        <v>725</v>
      </c>
    </row>
    <row r="3087" spans="1:8" x14ac:dyDescent="0.25">
      <c r="A3087">
        <v>15455</v>
      </c>
      <c r="B3087" t="s">
        <v>1516</v>
      </c>
      <c r="C3087" t="s">
        <v>1572</v>
      </c>
      <c r="D3087" t="s">
        <v>595</v>
      </c>
      <c r="E3087" t="s">
        <v>8</v>
      </c>
      <c r="F3087" t="s">
        <v>308</v>
      </c>
      <c r="G3087" t="s">
        <v>2786</v>
      </c>
      <c r="H3087" s="8">
        <v>7960</v>
      </c>
    </row>
    <row r="3088" spans="1:8" x14ac:dyDescent="0.25">
      <c r="A3088">
        <v>15464</v>
      </c>
      <c r="B3088" t="s">
        <v>476</v>
      </c>
      <c r="C3088" t="s">
        <v>1572</v>
      </c>
      <c r="D3088" t="s">
        <v>1256</v>
      </c>
      <c r="E3088" t="s">
        <v>8</v>
      </c>
      <c r="F3088" t="s">
        <v>478</v>
      </c>
      <c r="G3088" t="s">
        <v>83</v>
      </c>
      <c r="H3088" s="8">
        <v>89030</v>
      </c>
    </row>
    <row r="3089" spans="1:8" x14ac:dyDescent="0.25">
      <c r="A3089">
        <v>15467</v>
      </c>
      <c r="B3089" t="s">
        <v>495</v>
      </c>
      <c r="C3089" t="s">
        <v>1592</v>
      </c>
      <c r="D3089" t="s">
        <v>2132</v>
      </c>
      <c r="E3089" t="s">
        <v>95</v>
      </c>
      <c r="F3089" t="s">
        <v>88</v>
      </c>
      <c r="G3089" t="s">
        <v>2503</v>
      </c>
      <c r="H3089" s="8">
        <v>11214</v>
      </c>
    </row>
    <row r="3090" spans="1:8" x14ac:dyDescent="0.25">
      <c r="A3090">
        <v>15468</v>
      </c>
      <c r="B3090" t="s">
        <v>2541</v>
      </c>
      <c r="C3090" t="s">
        <v>1788</v>
      </c>
      <c r="D3090" t="s">
        <v>2617</v>
      </c>
      <c r="E3090" t="s">
        <v>27</v>
      </c>
      <c r="F3090" t="s">
        <v>341</v>
      </c>
      <c r="G3090" t="s">
        <v>2637</v>
      </c>
      <c r="H3090" s="8">
        <v>28540</v>
      </c>
    </row>
    <row r="3091" spans="1:8" x14ac:dyDescent="0.25">
      <c r="A3091">
        <v>15474</v>
      </c>
      <c r="B3091" t="s">
        <v>5</v>
      </c>
      <c r="C3091" t="s">
        <v>2936</v>
      </c>
      <c r="D3091" t="s">
        <v>2937</v>
      </c>
      <c r="E3091" t="s">
        <v>27</v>
      </c>
      <c r="F3091" t="s">
        <v>9</v>
      </c>
      <c r="G3091" t="s">
        <v>2938</v>
      </c>
      <c r="H3091" s="8">
        <v>725</v>
      </c>
    </row>
    <row r="3092" spans="1:8" x14ac:dyDescent="0.25">
      <c r="A3092">
        <v>15475</v>
      </c>
      <c r="B3092" t="s">
        <v>1162</v>
      </c>
      <c r="C3092" t="s">
        <v>3771</v>
      </c>
      <c r="D3092" t="s">
        <v>2934</v>
      </c>
      <c r="E3092" t="s">
        <v>27</v>
      </c>
      <c r="F3092" t="s">
        <v>21</v>
      </c>
      <c r="G3092" t="s">
        <v>1926</v>
      </c>
      <c r="H3092" s="8">
        <v>94087</v>
      </c>
    </row>
    <row r="3093" spans="1:8" x14ac:dyDescent="0.25">
      <c r="A3093">
        <v>15489</v>
      </c>
      <c r="B3093" t="s">
        <v>3934</v>
      </c>
      <c r="C3093" t="s">
        <v>385</v>
      </c>
      <c r="D3093" t="s">
        <v>4397</v>
      </c>
      <c r="E3093" t="s">
        <v>27</v>
      </c>
      <c r="F3093" t="s">
        <v>1195</v>
      </c>
      <c r="G3093" t="s">
        <v>4398</v>
      </c>
      <c r="H3093" s="8">
        <v>98031</v>
      </c>
    </row>
    <row r="3094" spans="1:8" x14ac:dyDescent="0.25">
      <c r="A3094">
        <v>15512</v>
      </c>
      <c r="B3094" t="s">
        <v>5</v>
      </c>
      <c r="C3094" t="s">
        <v>3816</v>
      </c>
      <c r="D3094" t="s">
        <v>825</v>
      </c>
      <c r="E3094" t="s">
        <v>95</v>
      </c>
      <c r="F3094" t="s">
        <v>9</v>
      </c>
      <c r="G3094" t="s">
        <v>4907</v>
      </c>
      <c r="H3094" s="8">
        <v>725</v>
      </c>
    </row>
    <row r="3095" spans="1:8" x14ac:dyDescent="0.25">
      <c r="A3095">
        <v>15521</v>
      </c>
      <c r="B3095" t="s">
        <v>2170</v>
      </c>
      <c r="C3095" t="s">
        <v>71</v>
      </c>
      <c r="D3095" t="s">
        <v>1407</v>
      </c>
      <c r="E3095" t="s">
        <v>27</v>
      </c>
      <c r="F3095" t="s">
        <v>248</v>
      </c>
      <c r="G3095" t="s">
        <v>2785</v>
      </c>
      <c r="H3095" s="8">
        <v>44102</v>
      </c>
    </row>
    <row r="3096" spans="1:8" x14ac:dyDescent="0.25">
      <c r="A3096">
        <v>15534</v>
      </c>
      <c r="B3096" t="s">
        <v>2516</v>
      </c>
      <c r="C3096" t="s">
        <v>2232</v>
      </c>
      <c r="D3096" t="s">
        <v>2656</v>
      </c>
      <c r="E3096" t="s">
        <v>27</v>
      </c>
      <c r="F3096" t="s">
        <v>88</v>
      </c>
      <c r="G3096" t="s">
        <v>1492</v>
      </c>
      <c r="H3096" s="8">
        <v>12550</v>
      </c>
    </row>
    <row r="3097" spans="1:8" x14ac:dyDescent="0.25">
      <c r="A3097">
        <v>15535</v>
      </c>
      <c r="B3097" t="s">
        <v>5</v>
      </c>
      <c r="C3097" t="s">
        <v>3608</v>
      </c>
      <c r="D3097" t="s">
        <v>428</v>
      </c>
      <c r="E3097" t="s">
        <v>8</v>
      </c>
      <c r="F3097" t="s">
        <v>9</v>
      </c>
      <c r="G3097" t="s">
        <v>1507</v>
      </c>
      <c r="H3097" s="8">
        <v>725</v>
      </c>
    </row>
    <row r="3098" spans="1:8" x14ac:dyDescent="0.25">
      <c r="A3098">
        <v>15542</v>
      </c>
      <c r="B3098" t="s">
        <v>1174</v>
      </c>
      <c r="C3098" t="s">
        <v>1810</v>
      </c>
      <c r="D3098" t="s">
        <v>795</v>
      </c>
      <c r="E3098" t="s">
        <v>8</v>
      </c>
      <c r="F3098" t="s">
        <v>1177</v>
      </c>
      <c r="G3098" t="s">
        <v>4866</v>
      </c>
      <c r="H3098" s="8">
        <v>88005</v>
      </c>
    </row>
    <row r="3099" spans="1:8" x14ac:dyDescent="0.25">
      <c r="A3099">
        <v>15545</v>
      </c>
      <c r="B3099" t="s">
        <v>1800</v>
      </c>
      <c r="C3099" t="s">
        <v>957</v>
      </c>
      <c r="D3099" t="s">
        <v>3050</v>
      </c>
      <c r="E3099" t="s">
        <v>8</v>
      </c>
      <c r="F3099" t="s">
        <v>114</v>
      </c>
      <c r="G3099" t="s">
        <v>3051</v>
      </c>
      <c r="H3099" s="8">
        <v>76133</v>
      </c>
    </row>
    <row r="3100" spans="1:8" x14ac:dyDescent="0.25">
      <c r="A3100">
        <v>15546</v>
      </c>
      <c r="B3100" t="s">
        <v>2226</v>
      </c>
      <c r="C3100" t="s">
        <v>1564</v>
      </c>
      <c r="D3100" t="s">
        <v>53</v>
      </c>
      <c r="E3100" t="s">
        <v>27</v>
      </c>
      <c r="F3100" t="s">
        <v>77</v>
      </c>
      <c r="G3100" t="s">
        <v>2227</v>
      </c>
      <c r="H3100" s="8">
        <v>15642</v>
      </c>
    </row>
    <row r="3101" spans="1:8" x14ac:dyDescent="0.25">
      <c r="A3101">
        <v>15547</v>
      </c>
      <c r="B3101" t="s">
        <v>5</v>
      </c>
      <c r="C3101" t="s">
        <v>2605</v>
      </c>
      <c r="D3101" t="s">
        <v>2606</v>
      </c>
      <c r="E3101" t="s">
        <v>27</v>
      </c>
      <c r="F3101" t="s">
        <v>9</v>
      </c>
      <c r="G3101" t="s">
        <v>2607</v>
      </c>
      <c r="H3101" s="8">
        <v>725</v>
      </c>
    </row>
    <row r="3102" spans="1:8" x14ac:dyDescent="0.25">
      <c r="A3102">
        <v>15548</v>
      </c>
      <c r="B3102" t="s">
        <v>1143</v>
      </c>
      <c r="C3102" t="s">
        <v>1476</v>
      </c>
      <c r="D3102" t="s">
        <v>1405</v>
      </c>
      <c r="E3102" t="s">
        <v>27</v>
      </c>
      <c r="F3102" t="s">
        <v>1145</v>
      </c>
      <c r="G3102" t="s">
        <v>5181</v>
      </c>
      <c r="H3102" s="8">
        <v>53209</v>
      </c>
    </row>
    <row r="3103" spans="1:8" x14ac:dyDescent="0.25">
      <c r="A3103">
        <v>15549</v>
      </c>
      <c r="B3103" t="s">
        <v>5</v>
      </c>
      <c r="C3103" t="s">
        <v>687</v>
      </c>
      <c r="D3103" t="s">
        <v>2167</v>
      </c>
      <c r="E3103" t="s">
        <v>27</v>
      </c>
      <c r="F3103" t="s">
        <v>9</v>
      </c>
      <c r="G3103" t="s">
        <v>3293</v>
      </c>
      <c r="H3103" s="8">
        <v>725</v>
      </c>
    </row>
    <row r="3104" spans="1:8" x14ac:dyDescent="0.25">
      <c r="A3104">
        <v>15553</v>
      </c>
      <c r="B3104" t="s">
        <v>1203</v>
      </c>
      <c r="C3104" t="s">
        <v>3344</v>
      </c>
      <c r="D3104" t="s">
        <v>2614</v>
      </c>
      <c r="E3104" t="s">
        <v>8</v>
      </c>
      <c r="F3104" t="s">
        <v>21</v>
      </c>
      <c r="G3104" t="s">
        <v>5185</v>
      </c>
      <c r="H3104" s="8">
        <v>91748</v>
      </c>
    </row>
    <row r="3105" spans="1:8" x14ac:dyDescent="0.25">
      <c r="A3105">
        <v>15560</v>
      </c>
      <c r="B3105" t="s">
        <v>1179</v>
      </c>
      <c r="C3105" t="s">
        <v>1148</v>
      </c>
      <c r="D3105" t="s">
        <v>3033</v>
      </c>
      <c r="E3105" t="s">
        <v>27</v>
      </c>
      <c r="F3105" t="s">
        <v>88</v>
      </c>
      <c r="G3105" t="s">
        <v>4138</v>
      </c>
      <c r="H3105" s="8">
        <v>11520</v>
      </c>
    </row>
    <row r="3106" spans="1:8" x14ac:dyDescent="0.25">
      <c r="A3106">
        <v>15563</v>
      </c>
      <c r="B3106" t="s">
        <v>5</v>
      </c>
      <c r="C3106" t="s">
        <v>362</v>
      </c>
      <c r="D3106" t="s">
        <v>1169</v>
      </c>
      <c r="E3106" t="s">
        <v>27</v>
      </c>
      <c r="F3106" t="s">
        <v>9</v>
      </c>
      <c r="G3106" t="s">
        <v>330</v>
      </c>
      <c r="H3106" s="8">
        <v>725</v>
      </c>
    </row>
    <row r="3107" spans="1:8" x14ac:dyDescent="0.25">
      <c r="A3107">
        <v>15564</v>
      </c>
      <c r="B3107" t="s">
        <v>1501</v>
      </c>
      <c r="C3107" t="s">
        <v>1502</v>
      </c>
      <c r="D3107" t="s">
        <v>1256</v>
      </c>
      <c r="E3107" t="s">
        <v>27</v>
      </c>
      <c r="F3107" t="s">
        <v>308</v>
      </c>
      <c r="G3107" t="s">
        <v>1503</v>
      </c>
      <c r="H3107" s="8">
        <v>8817</v>
      </c>
    </row>
    <row r="3108" spans="1:8" x14ac:dyDescent="0.25">
      <c r="A3108">
        <v>15570</v>
      </c>
      <c r="B3108" t="s">
        <v>5</v>
      </c>
      <c r="C3108" t="s">
        <v>895</v>
      </c>
      <c r="D3108" t="s">
        <v>2010</v>
      </c>
      <c r="E3108" t="s">
        <v>8</v>
      </c>
      <c r="F3108" t="s">
        <v>9</v>
      </c>
      <c r="G3108" t="s">
        <v>3305</v>
      </c>
      <c r="H3108" s="8">
        <v>725</v>
      </c>
    </row>
    <row r="3109" spans="1:8" x14ac:dyDescent="0.25">
      <c r="A3109">
        <v>15573</v>
      </c>
      <c r="B3109" t="s">
        <v>2738</v>
      </c>
      <c r="C3109" t="s">
        <v>2135</v>
      </c>
      <c r="D3109" t="s">
        <v>2880</v>
      </c>
      <c r="E3109" t="s">
        <v>8</v>
      </c>
      <c r="F3109" t="s">
        <v>21</v>
      </c>
      <c r="G3109" t="s">
        <v>2881</v>
      </c>
      <c r="H3109" s="8">
        <v>93033</v>
      </c>
    </row>
    <row r="3110" spans="1:8" x14ac:dyDescent="0.25">
      <c r="A3110">
        <v>15577</v>
      </c>
      <c r="B3110" t="s">
        <v>4130</v>
      </c>
      <c r="C3110" t="s">
        <v>2989</v>
      </c>
      <c r="D3110" t="s">
        <v>3976</v>
      </c>
      <c r="E3110" t="s">
        <v>8</v>
      </c>
      <c r="F3110" t="s">
        <v>88</v>
      </c>
      <c r="G3110" t="s">
        <v>4131</v>
      </c>
      <c r="H3110" s="8">
        <v>11758</v>
      </c>
    </row>
    <row r="3111" spans="1:8" x14ac:dyDescent="0.25">
      <c r="A3111">
        <v>15578</v>
      </c>
      <c r="B3111" t="s">
        <v>5</v>
      </c>
      <c r="C3111" t="s">
        <v>5503</v>
      </c>
      <c r="D3111" t="s">
        <v>1544</v>
      </c>
      <c r="E3111" t="s">
        <v>8</v>
      </c>
      <c r="F3111" t="s">
        <v>9</v>
      </c>
      <c r="G3111" t="s">
        <v>4326</v>
      </c>
      <c r="H3111" s="8">
        <v>725</v>
      </c>
    </row>
    <row r="3112" spans="1:8" x14ac:dyDescent="0.25">
      <c r="A3112">
        <v>15588</v>
      </c>
      <c r="B3112" t="s">
        <v>5</v>
      </c>
      <c r="C3112" t="s">
        <v>874</v>
      </c>
      <c r="D3112" t="s">
        <v>2051</v>
      </c>
      <c r="E3112" t="s">
        <v>8</v>
      </c>
      <c r="F3112" t="s">
        <v>9</v>
      </c>
      <c r="G3112" t="s">
        <v>3786</v>
      </c>
      <c r="H3112" s="8">
        <v>725</v>
      </c>
    </row>
    <row r="3113" spans="1:8" x14ac:dyDescent="0.25">
      <c r="A3113">
        <v>15589</v>
      </c>
      <c r="B3113" t="s">
        <v>293</v>
      </c>
      <c r="C3113" t="s">
        <v>3093</v>
      </c>
      <c r="D3113" t="s">
        <v>4397</v>
      </c>
      <c r="E3113" t="s">
        <v>8</v>
      </c>
      <c r="F3113" t="s">
        <v>114</v>
      </c>
      <c r="G3113" t="s">
        <v>294</v>
      </c>
      <c r="H3113" s="8">
        <v>75052</v>
      </c>
    </row>
    <row r="3114" spans="1:8" x14ac:dyDescent="0.25">
      <c r="A3114">
        <v>15590</v>
      </c>
      <c r="B3114" t="s">
        <v>254</v>
      </c>
      <c r="C3114" t="s">
        <v>3104</v>
      </c>
      <c r="D3114" t="s">
        <v>4387</v>
      </c>
      <c r="E3114" t="s">
        <v>8</v>
      </c>
      <c r="F3114" t="s">
        <v>55</v>
      </c>
      <c r="G3114" t="s">
        <v>5184</v>
      </c>
      <c r="H3114" s="8">
        <v>60643</v>
      </c>
    </row>
    <row r="3115" spans="1:8" x14ac:dyDescent="0.25">
      <c r="A3115">
        <v>15592</v>
      </c>
      <c r="B3115" t="s">
        <v>995</v>
      </c>
      <c r="C3115" t="s">
        <v>2127</v>
      </c>
      <c r="D3115" t="s">
        <v>3863</v>
      </c>
      <c r="E3115" t="s">
        <v>8</v>
      </c>
      <c r="F3115" t="s">
        <v>283</v>
      </c>
      <c r="G3115" t="s">
        <v>5379</v>
      </c>
      <c r="H3115" s="8">
        <v>23454</v>
      </c>
    </row>
    <row r="3116" spans="1:8" x14ac:dyDescent="0.25">
      <c r="A3116">
        <v>15595</v>
      </c>
      <c r="B3116" t="s">
        <v>2170</v>
      </c>
      <c r="C3116" t="s">
        <v>2815</v>
      </c>
      <c r="D3116" t="s">
        <v>398</v>
      </c>
      <c r="E3116" t="s">
        <v>27</v>
      </c>
      <c r="F3116" t="s">
        <v>248</v>
      </c>
      <c r="G3116" t="s">
        <v>2816</v>
      </c>
      <c r="H3116" s="8">
        <v>44118</v>
      </c>
    </row>
    <row r="3117" spans="1:8" x14ac:dyDescent="0.25">
      <c r="A3117">
        <v>15596</v>
      </c>
      <c r="B3117" t="s">
        <v>5</v>
      </c>
      <c r="C3117" t="s">
        <v>2253</v>
      </c>
      <c r="D3117" t="s">
        <v>251</v>
      </c>
      <c r="E3117" t="s">
        <v>27</v>
      </c>
      <c r="F3117" t="s">
        <v>9</v>
      </c>
      <c r="G3117" t="s">
        <v>3261</v>
      </c>
      <c r="H3117" s="8">
        <v>725</v>
      </c>
    </row>
    <row r="3118" spans="1:8" x14ac:dyDescent="0.25">
      <c r="A3118">
        <v>15601</v>
      </c>
      <c r="B3118" t="s">
        <v>5</v>
      </c>
      <c r="C3118" t="s">
        <v>2049</v>
      </c>
      <c r="D3118" t="s">
        <v>2050</v>
      </c>
      <c r="E3118" t="s">
        <v>27</v>
      </c>
      <c r="F3118" t="s">
        <v>9</v>
      </c>
      <c r="G3118" t="s">
        <v>224</v>
      </c>
      <c r="H3118" s="8">
        <v>725</v>
      </c>
    </row>
    <row r="3119" spans="1:8" x14ac:dyDescent="0.25">
      <c r="A3119">
        <v>15623</v>
      </c>
      <c r="B3119" t="s">
        <v>1486</v>
      </c>
      <c r="C3119" t="s">
        <v>2876</v>
      </c>
      <c r="D3119" t="s">
        <v>2821</v>
      </c>
      <c r="E3119" t="s">
        <v>8</v>
      </c>
      <c r="F3119" t="s">
        <v>308</v>
      </c>
      <c r="G3119" t="s">
        <v>2759</v>
      </c>
      <c r="H3119" s="8">
        <v>7305</v>
      </c>
    </row>
    <row r="3120" spans="1:8" x14ac:dyDescent="0.25">
      <c r="A3120">
        <v>15624</v>
      </c>
      <c r="B3120" t="s">
        <v>5</v>
      </c>
      <c r="C3120" t="s">
        <v>953</v>
      </c>
      <c r="D3120" t="s">
        <v>954</v>
      </c>
      <c r="E3120" t="s">
        <v>27</v>
      </c>
      <c r="F3120" t="s">
        <v>9</v>
      </c>
      <c r="G3120" t="s">
        <v>563</v>
      </c>
      <c r="H3120" s="8">
        <v>725</v>
      </c>
    </row>
    <row r="3121" spans="1:8" x14ac:dyDescent="0.25">
      <c r="A3121">
        <v>15627</v>
      </c>
      <c r="B3121" t="s">
        <v>5</v>
      </c>
      <c r="C3121" t="s">
        <v>1999</v>
      </c>
      <c r="D3121" t="s">
        <v>3072</v>
      </c>
      <c r="E3121" t="s">
        <v>8</v>
      </c>
      <c r="F3121" t="s">
        <v>9</v>
      </c>
      <c r="G3121" t="s">
        <v>5263</v>
      </c>
      <c r="H3121" s="8">
        <v>725</v>
      </c>
    </row>
    <row r="3122" spans="1:8" x14ac:dyDescent="0.25">
      <c r="A3122">
        <v>15628</v>
      </c>
      <c r="B3122" t="s">
        <v>457</v>
      </c>
      <c r="C3122" t="s">
        <v>738</v>
      </c>
      <c r="D3122" t="s">
        <v>3349</v>
      </c>
      <c r="E3122" t="s">
        <v>8</v>
      </c>
      <c r="F3122" t="s">
        <v>21</v>
      </c>
      <c r="G3122" t="s">
        <v>5003</v>
      </c>
      <c r="H3122" s="8">
        <v>91402</v>
      </c>
    </row>
    <row r="3123" spans="1:8" x14ac:dyDescent="0.25">
      <c r="A3123">
        <v>15639</v>
      </c>
      <c r="B3123" t="s">
        <v>2836</v>
      </c>
      <c r="C3123" t="s">
        <v>3499</v>
      </c>
      <c r="D3123" t="s">
        <v>3500</v>
      </c>
      <c r="E3123" t="s">
        <v>8</v>
      </c>
      <c r="F3123" t="s">
        <v>88</v>
      </c>
      <c r="G3123" t="s">
        <v>2839</v>
      </c>
      <c r="H3123" s="8">
        <v>11374</v>
      </c>
    </row>
    <row r="3124" spans="1:8" x14ac:dyDescent="0.25">
      <c r="A3124">
        <v>15642</v>
      </c>
      <c r="B3124" t="s">
        <v>1323</v>
      </c>
      <c r="C3124" t="s">
        <v>362</v>
      </c>
      <c r="D3124" t="s">
        <v>1192</v>
      </c>
      <c r="E3124" t="s">
        <v>8</v>
      </c>
      <c r="F3124" t="s">
        <v>88</v>
      </c>
      <c r="G3124" t="s">
        <v>1324</v>
      </c>
      <c r="H3124" s="8">
        <v>14120</v>
      </c>
    </row>
    <row r="3125" spans="1:8" x14ac:dyDescent="0.25">
      <c r="A3125">
        <v>15643</v>
      </c>
      <c r="B3125" t="s">
        <v>5</v>
      </c>
      <c r="C3125" t="s">
        <v>183</v>
      </c>
      <c r="D3125" t="s">
        <v>2006</v>
      </c>
      <c r="E3125" t="s">
        <v>8</v>
      </c>
      <c r="F3125" t="s">
        <v>9</v>
      </c>
      <c r="G3125" t="s">
        <v>3761</v>
      </c>
      <c r="H3125" s="8">
        <v>725</v>
      </c>
    </row>
    <row r="3126" spans="1:8" x14ac:dyDescent="0.25">
      <c r="A3126">
        <v>15649</v>
      </c>
      <c r="B3126" t="s">
        <v>2983</v>
      </c>
      <c r="C3126" t="s">
        <v>4589</v>
      </c>
      <c r="D3126" t="s">
        <v>1831</v>
      </c>
      <c r="E3126" t="s">
        <v>27</v>
      </c>
      <c r="F3126" t="s">
        <v>55</v>
      </c>
      <c r="G3126" t="s">
        <v>5505</v>
      </c>
      <c r="H3126" s="8">
        <v>61554</v>
      </c>
    </row>
    <row r="3127" spans="1:8" x14ac:dyDescent="0.25">
      <c r="A3127">
        <v>15654</v>
      </c>
      <c r="B3127" t="s">
        <v>1928</v>
      </c>
      <c r="C3127" t="s">
        <v>2114</v>
      </c>
      <c r="D3127" t="s">
        <v>2115</v>
      </c>
      <c r="E3127" t="s">
        <v>8</v>
      </c>
      <c r="F3127" t="s">
        <v>88</v>
      </c>
      <c r="G3127" t="s">
        <v>1929</v>
      </c>
      <c r="H3127" s="8">
        <v>10306</v>
      </c>
    </row>
    <row r="3128" spans="1:8" x14ac:dyDescent="0.25">
      <c r="A3128">
        <v>15661</v>
      </c>
      <c r="B3128" t="s">
        <v>2810</v>
      </c>
      <c r="C3128" t="s">
        <v>3711</v>
      </c>
      <c r="D3128" t="s">
        <v>2051</v>
      </c>
      <c r="E3128" t="s">
        <v>27</v>
      </c>
      <c r="F3128" t="s">
        <v>381</v>
      </c>
      <c r="G3128" t="s">
        <v>4017</v>
      </c>
      <c r="H3128" s="8">
        <v>48103</v>
      </c>
    </row>
    <row r="3129" spans="1:8" x14ac:dyDescent="0.25">
      <c r="A3129">
        <v>15666</v>
      </c>
      <c r="B3129" t="s">
        <v>5</v>
      </c>
      <c r="C3129" t="s">
        <v>5340</v>
      </c>
      <c r="D3129" t="s">
        <v>2120</v>
      </c>
      <c r="E3129" t="s">
        <v>8</v>
      </c>
      <c r="F3129" t="s">
        <v>9</v>
      </c>
      <c r="G3129" t="s">
        <v>414</v>
      </c>
      <c r="H3129" s="8">
        <v>725</v>
      </c>
    </row>
    <row r="3130" spans="1:8" x14ac:dyDescent="0.25">
      <c r="A3130">
        <v>15667</v>
      </c>
      <c r="B3130" t="s">
        <v>1236</v>
      </c>
      <c r="C3130" t="s">
        <v>4588</v>
      </c>
      <c r="D3130" t="s">
        <v>506</v>
      </c>
      <c r="E3130" t="s">
        <v>8</v>
      </c>
      <c r="F3130" t="s">
        <v>77</v>
      </c>
      <c r="G3130" t="s">
        <v>1239</v>
      </c>
      <c r="H3130" s="8">
        <v>17055</v>
      </c>
    </row>
    <row r="3131" spans="1:8" x14ac:dyDescent="0.25">
      <c r="A3131">
        <v>15670</v>
      </c>
      <c r="B3131" t="s">
        <v>1139</v>
      </c>
      <c r="C3131" t="s">
        <v>2564</v>
      </c>
      <c r="D3131" t="s">
        <v>2255</v>
      </c>
      <c r="E3131" t="s">
        <v>8</v>
      </c>
      <c r="F3131" t="s">
        <v>114</v>
      </c>
      <c r="G3131" t="s">
        <v>2565</v>
      </c>
      <c r="H3131" s="8">
        <v>79907</v>
      </c>
    </row>
    <row r="3132" spans="1:8" x14ac:dyDescent="0.25">
      <c r="A3132">
        <v>15671</v>
      </c>
      <c r="B3132" t="s">
        <v>5</v>
      </c>
      <c r="C3132" t="s">
        <v>2608</v>
      </c>
      <c r="D3132" t="s">
        <v>1345</v>
      </c>
      <c r="E3132" t="s">
        <v>8</v>
      </c>
      <c r="F3132" t="s">
        <v>9</v>
      </c>
      <c r="G3132" t="s">
        <v>3336</v>
      </c>
      <c r="H3132" s="8">
        <v>725</v>
      </c>
    </row>
    <row r="3133" spans="1:8" x14ac:dyDescent="0.25">
      <c r="A3133">
        <v>15672</v>
      </c>
      <c r="B3133" t="s">
        <v>3045</v>
      </c>
      <c r="C3133" t="s">
        <v>716</v>
      </c>
      <c r="D3133" t="s">
        <v>3046</v>
      </c>
      <c r="E3133" t="s">
        <v>8</v>
      </c>
      <c r="F3133" t="s">
        <v>21</v>
      </c>
      <c r="G3133" t="s">
        <v>2045</v>
      </c>
      <c r="H3133" s="8">
        <v>95023</v>
      </c>
    </row>
    <row r="3134" spans="1:8" x14ac:dyDescent="0.25">
      <c r="A3134">
        <v>15676</v>
      </c>
      <c r="B3134" t="s">
        <v>661</v>
      </c>
      <c r="C3134" t="s">
        <v>2572</v>
      </c>
      <c r="D3134" t="s">
        <v>94</v>
      </c>
      <c r="E3134" t="s">
        <v>27</v>
      </c>
      <c r="F3134" t="s">
        <v>153</v>
      </c>
      <c r="G3134" t="s">
        <v>2814</v>
      </c>
      <c r="H3134" s="8">
        <v>84084</v>
      </c>
    </row>
    <row r="3135" spans="1:8" x14ac:dyDescent="0.25">
      <c r="A3135">
        <v>15677</v>
      </c>
      <c r="B3135" t="s">
        <v>5</v>
      </c>
      <c r="C3135" t="s">
        <v>1805</v>
      </c>
      <c r="D3135" t="s">
        <v>127</v>
      </c>
      <c r="E3135" t="s">
        <v>27</v>
      </c>
      <c r="F3135" t="s">
        <v>9</v>
      </c>
      <c r="G3135" t="s">
        <v>2933</v>
      </c>
      <c r="H3135" s="8">
        <v>725</v>
      </c>
    </row>
    <row r="3136" spans="1:8" x14ac:dyDescent="0.25">
      <c r="A3136">
        <v>15678</v>
      </c>
      <c r="B3136" t="s">
        <v>1263</v>
      </c>
      <c r="C3136" t="s">
        <v>2477</v>
      </c>
      <c r="D3136" t="s">
        <v>1093</v>
      </c>
      <c r="E3136" t="s">
        <v>27</v>
      </c>
      <c r="F3136" t="s">
        <v>21</v>
      </c>
      <c r="G3136" t="s">
        <v>1265</v>
      </c>
      <c r="H3136" s="8">
        <v>92021</v>
      </c>
    </row>
    <row r="3137" spans="1:8" x14ac:dyDescent="0.25">
      <c r="A3137">
        <v>15679</v>
      </c>
      <c r="B3137" t="s">
        <v>396</v>
      </c>
      <c r="C3137" t="s">
        <v>1930</v>
      </c>
      <c r="D3137" t="s">
        <v>1183</v>
      </c>
      <c r="E3137" t="s">
        <v>27</v>
      </c>
      <c r="F3137" t="s">
        <v>248</v>
      </c>
      <c r="G3137" t="s">
        <v>2803</v>
      </c>
      <c r="H3137" s="8">
        <v>45011</v>
      </c>
    </row>
    <row r="3138" spans="1:8" x14ac:dyDescent="0.25">
      <c r="A3138">
        <v>15685</v>
      </c>
      <c r="B3138" t="s">
        <v>5</v>
      </c>
      <c r="C3138" t="s">
        <v>1032</v>
      </c>
      <c r="D3138" t="s">
        <v>4922</v>
      </c>
      <c r="E3138" t="s">
        <v>8</v>
      </c>
      <c r="F3138" t="s">
        <v>9</v>
      </c>
      <c r="G3138" t="s">
        <v>1623</v>
      </c>
      <c r="H3138" s="8">
        <v>725</v>
      </c>
    </row>
    <row r="3139" spans="1:8" x14ac:dyDescent="0.25">
      <c r="A3139">
        <v>15694</v>
      </c>
      <c r="B3139" t="s">
        <v>5</v>
      </c>
      <c r="C3139" t="s">
        <v>1317</v>
      </c>
      <c r="D3139" t="s">
        <v>113</v>
      </c>
      <c r="E3139" t="s">
        <v>95</v>
      </c>
      <c r="F3139" t="s">
        <v>9</v>
      </c>
      <c r="G3139" t="s">
        <v>3587</v>
      </c>
      <c r="H3139" s="8">
        <v>725</v>
      </c>
    </row>
    <row r="3140" spans="1:8" x14ac:dyDescent="0.25">
      <c r="A3140">
        <v>15695</v>
      </c>
      <c r="B3140" t="s">
        <v>368</v>
      </c>
      <c r="C3140" t="s">
        <v>2140</v>
      </c>
      <c r="D3140" t="s">
        <v>1191</v>
      </c>
      <c r="E3140" t="s">
        <v>95</v>
      </c>
      <c r="F3140" t="s">
        <v>88</v>
      </c>
      <c r="G3140" t="s">
        <v>2506</v>
      </c>
      <c r="H3140" s="8">
        <v>10025</v>
      </c>
    </row>
    <row r="3141" spans="1:8" x14ac:dyDescent="0.25">
      <c r="A3141">
        <v>15696</v>
      </c>
      <c r="B3141" t="s">
        <v>5</v>
      </c>
      <c r="C3141" t="s">
        <v>1060</v>
      </c>
      <c r="D3141" t="s">
        <v>1061</v>
      </c>
      <c r="E3141" t="s">
        <v>95</v>
      </c>
      <c r="F3141" t="s">
        <v>9</v>
      </c>
      <c r="G3141" t="s">
        <v>1062</v>
      </c>
      <c r="H3141" s="8">
        <v>725</v>
      </c>
    </row>
    <row r="3142" spans="1:8" x14ac:dyDescent="0.25">
      <c r="A3142">
        <v>15697</v>
      </c>
      <c r="B3142" t="s">
        <v>2089</v>
      </c>
      <c r="C3142" t="s">
        <v>2090</v>
      </c>
      <c r="D3142" t="s">
        <v>2091</v>
      </c>
      <c r="E3142" t="s">
        <v>8</v>
      </c>
      <c r="F3142" t="s">
        <v>21</v>
      </c>
      <c r="G3142" t="s">
        <v>2092</v>
      </c>
      <c r="H3142" s="8">
        <v>95687</v>
      </c>
    </row>
    <row r="3143" spans="1:8" x14ac:dyDescent="0.25">
      <c r="A3143">
        <v>15698</v>
      </c>
      <c r="B3143" t="s">
        <v>723</v>
      </c>
      <c r="C3143" t="s">
        <v>484</v>
      </c>
      <c r="D3143" t="s">
        <v>2531</v>
      </c>
      <c r="E3143" t="s">
        <v>8</v>
      </c>
      <c r="F3143" t="s">
        <v>55</v>
      </c>
      <c r="G3143" t="s">
        <v>2200</v>
      </c>
      <c r="H3143" s="8">
        <v>60504</v>
      </c>
    </row>
    <row r="3144" spans="1:8" x14ac:dyDescent="0.25">
      <c r="A3144">
        <v>15706</v>
      </c>
      <c r="B3144" t="s">
        <v>1531</v>
      </c>
      <c r="C3144" t="s">
        <v>2807</v>
      </c>
      <c r="D3144" t="s">
        <v>802</v>
      </c>
      <c r="E3144" t="s">
        <v>8</v>
      </c>
      <c r="F3144" t="s">
        <v>21</v>
      </c>
      <c r="G3144" t="s">
        <v>1534</v>
      </c>
      <c r="H3144" s="8">
        <v>91950</v>
      </c>
    </row>
    <row r="3145" spans="1:8" x14ac:dyDescent="0.25">
      <c r="A3145">
        <v>15709</v>
      </c>
      <c r="B3145" t="s">
        <v>1162</v>
      </c>
      <c r="C3145" t="s">
        <v>5332</v>
      </c>
      <c r="D3145" t="s">
        <v>1221</v>
      </c>
      <c r="E3145" t="s">
        <v>8</v>
      </c>
      <c r="F3145" t="s">
        <v>21</v>
      </c>
      <c r="G3145" t="s">
        <v>5435</v>
      </c>
      <c r="H3145" s="8">
        <v>94086</v>
      </c>
    </row>
    <row r="3146" spans="1:8" x14ac:dyDescent="0.25">
      <c r="A3146">
        <v>15711</v>
      </c>
      <c r="B3146" t="s">
        <v>3057</v>
      </c>
      <c r="C3146" t="s">
        <v>2179</v>
      </c>
      <c r="D3146" t="s">
        <v>3072</v>
      </c>
      <c r="E3146" t="s">
        <v>8</v>
      </c>
      <c r="F3146" t="s">
        <v>21</v>
      </c>
      <c r="G3146" t="s">
        <v>3073</v>
      </c>
      <c r="H3146" s="8">
        <v>94539</v>
      </c>
    </row>
    <row r="3147" spans="1:8" x14ac:dyDescent="0.25">
      <c r="A3147">
        <v>15712</v>
      </c>
      <c r="B3147" t="s">
        <v>40</v>
      </c>
      <c r="C3147" t="s">
        <v>1814</v>
      </c>
      <c r="D3147" t="s">
        <v>345</v>
      </c>
      <c r="E3147" t="s">
        <v>8</v>
      </c>
      <c r="F3147" t="s">
        <v>77</v>
      </c>
      <c r="G3147" t="s">
        <v>1815</v>
      </c>
      <c r="H3147" s="8">
        <v>17602</v>
      </c>
    </row>
    <row r="3148" spans="1:8" x14ac:dyDescent="0.25">
      <c r="A3148">
        <v>15713</v>
      </c>
      <c r="B3148" t="s">
        <v>5</v>
      </c>
      <c r="C3148" t="s">
        <v>1691</v>
      </c>
      <c r="D3148" t="s">
        <v>739</v>
      </c>
      <c r="E3148" t="s">
        <v>27</v>
      </c>
      <c r="F3148" t="s">
        <v>9</v>
      </c>
      <c r="G3148" t="s">
        <v>2922</v>
      </c>
      <c r="H3148" s="8">
        <v>725</v>
      </c>
    </row>
    <row r="3149" spans="1:8" x14ac:dyDescent="0.25">
      <c r="A3149">
        <v>15720</v>
      </c>
      <c r="B3149" t="s">
        <v>5</v>
      </c>
      <c r="C3149" t="s">
        <v>207</v>
      </c>
      <c r="D3149" t="s">
        <v>1343</v>
      </c>
      <c r="E3149" t="s">
        <v>8</v>
      </c>
      <c r="F3149" t="s">
        <v>9</v>
      </c>
      <c r="G3149" t="s">
        <v>1344</v>
      </c>
      <c r="H3149" s="8">
        <v>725</v>
      </c>
    </row>
    <row r="3150" spans="1:8" x14ac:dyDescent="0.25">
      <c r="A3150">
        <v>15730</v>
      </c>
      <c r="B3150" t="s">
        <v>5</v>
      </c>
      <c r="C3150" t="s">
        <v>48</v>
      </c>
      <c r="D3150" t="s">
        <v>1922</v>
      </c>
      <c r="E3150" t="s">
        <v>8</v>
      </c>
      <c r="F3150" t="s">
        <v>9</v>
      </c>
      <c r="G3150" t="s">
        <v>3632</v>
      </c>
      <c r="H3150" s="8">
        <v>725</v>
      </c>
    </row>
    <row r="3151" spans="1:8" x14ac:dyDescent="0.25">
      <c r="A3151">
        <v>15731</v>
      </c>
      <c r="B3151" t="s">
        <v>174</v>
      </c>
      <c r="C3151" t="s">
        <v>2396</v>
      </c>
      <c r="D3151" t="s">
        <v>1825</v>
      </c>
      <c r="E3151" t="s">
        <v>8</v>
      </c>
      <c r="F3151" t="s">
        <v>21</v>
      </c>
      <c r="G3151" t="s">
        <v>4717</v>
      </c>
      <c r="H3151" s="8">
        <v>90024</v>
      </c>
    </row>
    <row r="3152" spans="1:8" x14ac:dyDescent="0.25">
      <c r="A3152">
        <v>15752</v>
      </c>
      <c r="B3152" t="s">
        <v>5</v>
      </c>
      <c r="C3152" t="s">
        <v>1068</v>
      </c>
      <c r="D3152" t="s">
        <v>2969</v>
      </c>
      <c r="E3152" t="s">
        <v>95</v>
      </c>
      <c r="F3152" t="s">
        <v>9</v>
      </c>
      <c r="G3152" t="s">
        <v>4490</v>
      </c>
      <c r="H3152" s="8">
        <v>725</v>
      </c>
    </row>
    <row r="3153" spans="1:8" x14ac:dyDescent="0.25">
      <c r="A3153">
        <v>15754</v>
      </c>
      <c r="B3153" t="s">
        <v>5</v>
      </c>
      <c r="C3153" t="s">
        <v>211</v>
      </c>
      <c r="D3153" t="s">
        <v>2137</v>
      </c>
      <c r="E3153" t="s">
        <v>8</v>
      </c>
      <c r="F3153" t="s">
        <v>9</v>
      </c>
      <c r="G3153" t="s">
        <v>4525</v>
      </c>
      <c r="H3153" s="8">
        <v>725</v>
      </c>
    </row>
    <row r="3154" spans="1:8" x14ac:dyDescent="0.25">
      <c r="A3154">
        <v>15763</v>
      </c>
      <c r="B3154" t="s">
        <v>5</v>
      </c>
      <c r="C3154" t="s">
        <v>1186</v>
      </c>
      <c r="D3154" t="s">
        <v>1506</v>
      </c>
      <c r="E3154" t="s">
        <v>8</v>
      </c>
      <c r="F3154" t="s">
        <v>9</v>
      </c>
      <c r="G3154" t="s">
        <v>3205</v>
      </c>
      <c r="H3154" s="8">
        <v>725</v>
      </c>
    </row>
    <row r="3155" spans="1:8" x14ac:dyDescent="0.25">
      <c r="A3155">
        <v>15776</v>
      </c>
      <c r="B3155" t="s">
        <v>1586</v>
      </c>
      <c r="C3155" t="s">
        <v>2070</v>
      </c>
      <c r="D3155" t="s">
        <v>2650</v>
      </c>
      <c r="E3155" t="s">
        <v>27</v>
      </c>
      <c r="F3155" t="s">
        <v>341</v>
      </c>
      <c r="G3155" t="s">
        <v>834</v>
      </c>
      <c r="H3155" s="8">
        <v>27514</v>
      </c>
    </row>
    <row r="3156" spans="1:8" x14ac:dyDescent="0.25">
      <c r="A3156">
        <v>15777</v>
      </c>
      <c r="B3156" t="s">
        <v>5</v>
      </c>
      <c r="C3156" t="s">
        <v>1963</v>
      </c>
      <c r="D3156" t="s">
        <v>1221</v>
      </c>
      <c r="E3156" t="s">
        <v>27</v>
      </c>
      <c r="F3156" t="s">
        <v>9</v>
      </c>
      <c r="G3156" t="s">
        <v>3284</v>
      </c>
      <c r="H3156" s="8">
        <v>725</v>
      </c>
    </row>
    <row r="3157" spans="1:8" x14ac:dyDescent="0.25">
      <c r="A3157">
        <v>15778</v>
      </c>
      <c r="B3157" t="s">
        <v>593</v>
      </c>
      <c r="C3157" t="s">
        <v>594</v>
      </c>
      <c r="D3157" t="s">
        <v>595</v>
      </c>
      <c r="E3157" t="s">
        <v>27</v>
      </c>
      <c r="F3157" t="s">
        <v>9</v>
      </c>
      <c r="G3157" t="s">
        <v>596</v>
      </c>
      <c r="H3157" s="8">
        <v>745</v>
      </c>
    </row>
    <row r="3158" spans="1:8" x14ac:dyDescent="0.25">
      <c r="A3158">
        <v>15779</v>
      </c>
      <c r="B3158" t="s">
        <v>5</v>
      </c>
      <c r="C3158" t="s">
        <v>515</v>
      </c>
      <c r="D3158" t="s">
        <v>516</v>
      </c>
      <c r="E3158" t="s">
        <v>95</v>
      </c>
      <c r="F3158" t="s">
        <v>9</v>
      </c>
      <c r="G3158" t="s">
        <v>517</v>
      </c>
      <c r="H3158" s="8">
        <v>725</v>
      </c>
    </row>
    <row r="3159" spans="1:8" x14ac:dyDescent="0.25">
      <c r="A3159">
        <v>15780</v>
      </c>
      <c r="B3159" t="s">
        <v>995</v>
      </c>
      <c r="C3159" t="s">
        <v>63</v>
      </c>
      <c r="D3159" t="s">
        <v>2481</v>
      </c>
      <c r="E3159" t="s">
        <v>27</v>
      </c>
      <c r="F3159" t="s">
        <v>283</v>
      </c>
      <c r="G3159" t="s">
        <v>2482</v>
      </c>
      <c r="H3159" s="8">
        <v>23455</v>
      </c>
    </row>
    <row r="3160" spans="1:8" x14ac:dyDescent="0.25">
      <c r="A3160">
        <v>15781</v>
      </c>
      <c r="B3160" t="s">
        <v>5</v>
      </c>
      <c r="C3160" t="s">
        <v>1443</v>
      </c>
      <c r="D3160" t="s">
        <v>1016</v>
      </c>
      <c r="E3160" t="s">
        <v>27</v>
      </c>
      <c r="F3160" t="s">
        <v>9</v>
      </c>
      <c r="G3160" t="s">
        <v>1994</v>
      </c>
      <c r="H3160" s="8">
        <v>725</v>
      </c>
    </row>
    <row r="3161" spans="1:8" x14ac:dyDescent="0.25">
      <c r="A3161">
        <v>15782</v>
      </c>
      <c r="B3161" t="s">
        <v>2447</v>
      </c>
      <c r="C3161" t="s">
        <v>1404</v>
      </c>
      <c r="D3161" t="s">
        <v>3328</v>
      </c>
      <c r="E3161" t="s">
        <v>8</v>
      </c>
      <c r="F3161" t="s">
        <v>9</v>
      </c>
      <c r="G3161" t="s">
        <v>3329</v>
      </c>
      <c r="H3161" s="8">
        <v>612</v>
      </c>
    </row>
    <row r="3162" spans="1:8" x14ac:dyDescent="0.25">
      <c r="A3162">
        <v>15783</v>
      </c>
      <c r="B3162" t="s">
        <v>1139</v>
      </c>
      <c r="C3162" t="s">
        <v>1140</v>
      </c>
      <c r="D3162" t="s">
        <v>1141</v>
      </c>
      <c r="E3162" t="s">
        <v>8</v>
      </c>
      <c r="F3162" t="s">
        <v>114</v>
      </c>
      <c r="G3162" t="s">
        <v>1142</v>
      </c>
      <c r="H3162" s="8">
        <v>79912</v>
      </c>
    </row>
    <row r="3163" spans="1:8" x14ac:dyDescent="0.25">
      <c r="A3163">
        <v>15784</v>
      </c>
      <c r="B3163" t="s">
        <v>5</v>
      </c>
      <c r="C3163" t="s">
        <v>318</v>
      </c>
      <c r="D3163" t="s">
        <v>1201</v>
      </c>
      <c r="E3163" t="s">
        <v>27</v>
      </c>
      <c r="F3163" t="s">
        <v>9</v>
      </c>
      <c r="G3163" t="s">
        <v>3295</v>
      </c>
      <c r="H3163" s="8">
        <v>725</v>
      </c>
    </row>
    <row r="3164" spans="1:8" x14ac:dyDescent="0.25">
      <c r="A3164">
        <v>15785</v>
      </c>
      <c r="B3164" t="s">
        <v>117</v>
      </c>
      <c r="C3164" t="s">
        <v>314</v>
      </c>
      <c r="D3164" t="s">
        <v>1812</v>
      </c>
      <c r="E3164" t="s">
        <v>8</v>
      </c>
      <c r="F3164" t="s">
        <v>21</v>
      </c>
      <c r="G3164" t="s">
        <v>1813</v>
      </c>
      <c r="H3164" s="8">
        <v>92117</v>
      </c>
    </row>
    <row r="3165" spans="1:8" x14ac:dyDescent="0.25">
      <c r="A3165">
        <v>15786</v>
      </c>
      <c r="B3165" t="s">
        <v>2645</v>
      </c>
      <c r="C3165" t="s">
        <v>2070</v>
      </c>
      <c r="D3165" t="s">
        <v>1213</v>
      </c>
      <c r="E3165" t="s">
        <v>8</v>
      </c>
      <c r="F3165" t="s">
        <v>248</v>
      </c>
      <c r="G3165" t="s">
        <v>2842</v>
      </c>
      <c r="H3165" s="8">
        <v>45140</v>
      </c>
    </row>
    <row r="3166" spans="1:8" x14ac:dyDescent="0.25">
      <c r="A3166">
        <v>15794</v>
      </c>
      <c r="B3166" t="s">
        <v>5</v>
      </c>
      <c r="C3166" t="s">
        <v>352</v>
      </c>
      <c r="D3166" t="s">
        <v>1805</v>
      </c>
      <c r="E3166" t="s">
        <v>95</v>
      </c>
      <c r="F3166" t="s">
        <v>9</v>
      </c>
      <c r="G3166" t="s">
        <v>4830</v>
      </c>
      <c r="H3166" s="8">
        <v>725</v>
      </c>
    </row>
    <row r="3167" spans="1:8" x14ac:dyDescent="0.25">
      <c r="A3167">
        <v>15796</v>
      </c>
      <c r="B3167" t="s">
        <v>5</v>
      </c>
      <c r="C3167" t="s">
        <v>477</v>
      </c>
      <c r="D3167" t="s">
        <v>1340</v>
      </c>
      <c r="E3167" t="s">
        <v>8</v>
      </c>
      <c r="F3167" t="s">
        <v>9</v>
      </c>
      <c r="G3167" t="s">
        <v>1341</v>
      </c>
      <c r="H3167" s="8">
        <v>725</v>
      </c>
    </row>
    <row r="3168" spans="1:8" x14ac:dyDescent="0.25">
      <c r="A3168">
        <v>15797</v>
      </c>
      <c r="B3168" t="s">
        <v>117</v>
      </c>
      <c r="C3168" t="s">
        <v>3099</v>
      </c>
      <c r="D3168" t="s">
        <v>2529</v>
      </c>
      <c r="E3168" t="s">
        <v>95</v>
      </c>
      <c r="F3168" t="s">
        <v>21</v>
      </c>
      <c r="G3168" t="s">
        <v>3100</v>
      </c>
      <c r="H3168" s="8">
        <v>92105</v>
      </c>
    </row>
    <row r="3169" spans="1:8" x14ac:dyDescent="0.25">
      <c r="A3169">
        <v>15798</v>
      </c>
      <c r="B3169" t="s">
        <v>2352</v>
      </c>
      <c r="C3169" t="s">
        <v>2253</v>
      </c>
      <c r="D3169" t="s">
        <v>2397</v>
      </c>
      <c r="E3169" t="s">
        <v>95</v>
      </c>
      <c r="F3169" t="s">
        <v>729</v>
      </c>
      <c r="G3169" t="s">
        <v>922</v>
      </c>
      <c r="H3169" s="8">
        <v>80219</v>
      </c>
    </row>
    <row r="3170" spans="1:8" x14ac:dyDescent="0.25">
      <c r="A3170">
        <v>15806</v>
      </c>
      <c r="B3170" t="s">
        <v>447</v>
      </c>
      <c r="C3170" t="s">
        <v>1680</v>
      </c>
      <c r="D3170" t="s">
        <v>1825</v>
      </c>
      <c r="E3170" t="s">
        <v>27</v>
      </c>
      <c r="F3170" t="s">
        <v>448</v>
      </c>
      <c r="G3170" t="s">
        <v>2146</v>
      </c>
      <c r="H3170" s="8">
        <v>33016</v>
      </c>
    </row>
    <row r="3171" spans="1:8" x14ac:dyDescent="0.25">
      <c r="A3171">
        <v>15807</v>
      </c>
      <c r="B3171" t="s">
        <v>5</v>
      </c>
      <c r="C3171" t="s">
        <v>2191</v>
      </c>
      <c r="D3171" t="s">
        <v>2128</v>
      </c>
      <c r="E3171" t="s">
        <v>27</v>
      </c>
      <c r="F3171" t="s">
        <v>9</v>
      </c>
      <c r="G3171" t="s">
        <v>3294</v>
      </c>
      <c r="H3171" s="8">
        <v>725</v>
      </c>
    </row>
    <row r="3172" spans="1:8" x14ac:dyDescent="0.25">
      <c r="A3172">
        <v>15809</v>
      </c>
      <c r="B3172" t="s">
        <v>5</v>
      </c>
      <c r="C3172" t="s">
        <v>938</v>
      </c>
      <c r="D3172" t="s">
        <v>939</v>
      </c>
      <c r="E3172" t="s">
        <v>27</v>
      </c>
      <c r="F3172" t="s">
        <v>9</v>
      </c>
      <c r="G3172" t="s">
        <v>940</v>
      </c>
      <c r="H3172" s="8">
        <v>725</v>
      </c>
    </row>
    <row r="3173" spans="1:8" x14ac:dyDescent="0.25">
      <c r="A3173">
        <v>15810</v>
      </c>
      <c r="B3173" t="s">
        <v>254</v>
      </c>
      <c r="C3173" t="s">
        <v>2483</v>
      </c>
      <c r="D3173" t="s">
        <v>2481</v>
      </c>
      <c r="E3173" t="s">
        <v>27</v>
      </c>
      <c r="F3173" t="s">
        <v>55</v>
      </c>
      <c r="G3173" t="s">
        <v>2484</v>
      </c>
      <c r="H3173" s="8">
        <v>60610</v>
      </c>
    </row>
    <row r="3174" spans="1:8" x14ac:dyDescent="0.25">
      <c r="A3174">
        <v>15813</v>
      </c>
      <c r="B3174" t="s">
        <v>155</v>
      </c>
      <c r="C3174" t="s">
        <v>1163</v>
      </c>
      <c r="D3174" t="s">
        <v>1808</v>
      </c>
      <c r="E3174" t="s">
        <v>8</v>
      </c>
      <c r="F3174" t="s">
        <v>1042</v>
      </c>
      <c r="G3174" t="s">
        <v>740</v>
      </c>
      <c r="H3174" s="8">
        <v>29223</v>
      </c>
    </row>
    <row r="3175" spans="1:8" x14ac:dyDescent="0.25">
      <c r="A3175">
        <v>15814</v>
      </c>
      <c r="B3175" t="s">
        <v>5</v>
      </c>
      <c r="C3175" t="s">
        <v>1186</v>
      </c>
      <c r="D3175" t="s">
        <v>1812</v>
      </c>
      <c r="E3175" t="s">
        <v>27</v>
      </c>
      <c r="F3175" t="s">
        <v>9</v>
      </c>
      <c r="G3175" t="s">
        <v>1995</v>
      </c>
      <c r="H3175" s="8">
        <v>725</v>
      </c>
    </row>
    <row r="3176" spans="1:8" x14ac:dyDescent="0.25">
      <c r="A3176">
        <v>15815</v>
      </c>
      <c r="B3176" t="s">
        <v>1100</v>
      </c>
      <c r="C3176" t="s">
        <v>219</v>
      </c>
      <c r="D3176" t="s">
        <v>1216</v>
      </c>
      <c r="E3176" t="s">
        <v>27</v>
      </c>
      <c r="F3176" t="s">
        <v>308</v>
      </c>
      <c r="G3176" t="s">
        <v>1217</v>
      </c>
      <c r="H3176" s="8">
        <v>7087</v>
      </c>
    </row>
    <row r="3177" spans="1:8" x14ac:dyDescent="0.25">
      <c r="A3177">
        <v>15816</v>
      </c>
      <c r="B3177" t="s">
        <v>1899</v>
      </c>
      <c r="C3177" t="s">
        <v>211</v>
      </c>
      <c r="D3177" t="s">
        <v>264</v>
      </c>
      <c r="E3177" t="s">
        <v>95</v>
      </c>
      <c r="F3177" t="s">
        <v>381</v>
      </c>
      <c r="G3177" t="s">
        <v>3098</v>
      </c>
      <c r="H3177" s="8">
        <v>48224</v>
      </c>
    </row>
    <row r="3178" spans="1:8" x14ac:dyDescent="0.25">
      <c r="A3178">
        <v>15817</v>
      </c>
      <c r="B3178" t="s">
        <v>443</v>
      </c>
      <c r="C3178" t="s">
        <v>216</v>
      </c>
      <c r="D3178" t="s">
        <v>1544</v>
      </c>
      <c r="E3178" t="s">
        <v>8</v>
      </c>
      <c r="F3178" t="s">
        <v>108</v>
      </c>
      <c r="G3178" t="s">
        <v>3473</v>
      </c>
      <c r="H3178" s="8">
        <v>97206</v>
      </c>
    </row>
    <row r="3179" spans="1:8" x14ac:dyDescent="0.25">
      <c r="A3179">
        <v>15818</v>
      </c>
      <c r="B3179" t="s">
        <v>5</v>
      </c>
      <c r="C3179" t="s">
        <v>211</v>
      </c>
      <c r="D3179" t="s">
        <v>2614</v>
      </c>
      <c r="E3179" t="s">
        <v>27</v>
      </c>
      <c r="F3179" t="s">
        <v>9</v>
      </c>
      <c r="G3179" t="s">
        <v>887</v>
      </c>
      <c r="H3179" s="8">
        <v>725</v>
      </c>
    </row>
    <row r="3180" spans="1:8" x14ac:dyDescent="0.25">
      <c r="A3180">
        <v>15823</v>
      </c>
      <c r="B3180" t="s">
        <v>5</v>
      </c>
      <c r="C3180" t="s">
        <v>2014</v>
      </c>
      <c r="D3180" t="s">
        <v>3768</v>
      </c>
      <c r="E3180" t="s">
        <v>27</v>
      </c>
      <c r="F3180" t="s">
        <v>9</v>
      </c>
      <c r="G3180" t="s">
        <v>5488</v>
      </c>
      <c r="H3180" s="8">
        <v>725</v>
      </c>
    </row>
    <row r="3181" spans="1:8" x14ac:dyDescent="0.25">
      <c r="A3181">
        <v>15825</v>
      </c>
      <c r="B3181" t="s">
        <v>1135</v>
      </c>
      <c r="C3181" t="s">
        <v>1136</v>
      </c>
      <c r="D3181" t="s">
        <v>1137</v>
      </c>
      <c r="E3181" t="s">
        <v>8</v>
      </c>
      <c r="F3181" t="s">
        <v>36</v>
      </c>
      <c r="G3181" t="s">
        <v>1138</v>
      </c>
      <c r="H3181" s="8">
        <v>1201</v>
      </c>
    </row>
    <row r="3182" spans="1:8" x14ac:dyDescent="0.25">
      <c r="A3182">
        <v>15826</v>
      </c>
      <c r="B3182" t="s">
        <v>5</v>
      </c>
      <c r="C3182" t="s">
        <v>2034</v>
      </c>
      <c r="D3182" t="s">
        <v>3614</v>
      </c>
      <c r="E3182" t="s">
        <v>8</v>
      </c>
      <c r="F3182" t="s">
        <v>9</v>
      </c>
      <c r="G3182" t="s">
        <v>3615</v>
      </c>
      <c r="H3182" s="8">
        <v>725</v>
      </c>
    </row>
    <row r="3183" spans="1:8" x14ac:dyDescent="0.25">
      <c r="A3183">
        <v>15827</v>
      </c>
      <c r="B3183" t="s">
        <v>210</v>
      </c>
      <c r="C3183" t="s">
        <v>678</v>
      </c>
      <c r="D3183" t="s">
        <v>819</v>
      </c>
      <c r="E3183" t="s">
        <v>8</v>
      </c>
      <c r="F3183" t="s">
        <v>21</v>
      </c>
      <c r="G3183" t="s">
        <v>820</v>
      </c>
      <c r="H3183" s="8">
        <v>90745</v>
      </c>
    </row>
    <row r="3184" spans="1:8" x14ac:dyDescent="0.25">
      <c r="A3184">
        <v>15833</v>
      </c>
      <c r="B3184" t="s">
        <v>5</v>
      </c>
      <c r="C3184" t="s">
        <v>1564</v>
      </c>
      <c r="D3184" t="s">
        <v>1453</v>
      </c>
      <c r="E3184" t="s">
        <v>27</v>
      </c>
      <c r="F3184" t="s">
        <v>9</v>
      </c>
      <c r="G3184" t="s">
        <v>5273</v>
      </c>
      <c r="H3184" s="8">
        <v>725</v>
      </c>
    </row>
    <row r="3185" spans="1:8" x14ac:dyDescent="0.25">
      <c r="A3185">
        <v>15835</v>
      </c>
      <c r="B3185" t="s">
        <v>5</v>
      </c>
      <c r="C3185" t="s">
        <v>3004</v>
      </c>
      <c r="D3185" t="s">
        <v>2266</v>
      </c>
      <c r="E3185" t="s">
        <v>27</v>
      </c>
      <c r="F3185" t="s">
        <v>9</v>
      </c>
      <c r="G3185" t="s">
        <v>4528</v>
      </c>
      <c r="H3185" s="8">
        <v>725</v>
      </c>
    </row>
    <row r="3186" spans="1:8" x14ac:dyDescent="0.25">
      <c r="A3186">
        <v>15845</v>
      </c>
      <c r="B3186" t="s">
        <v>656</v>
      </c>
      <c r="C3186" t="s">
        <v>2985</v>
      </c>
      <c r="D3186" t="s">
        <v>1506</v>
      </c>
      <c r="E3186" t="s">
        <v>95</v>
      </c>
      <c r="F3186" t="s">
        <v>77</v>
      </c>
      <c r="G3186" t="s">
        <v>2154</v>
      </c>
      <c r="H3186" s="8">
        <v>19148</v>
      </c>
    </row>
    <row r="3187" spans="1:8" x14ac:dyDescent="0.25">
      <c r="A3187">
        <v>15849</v>
      </c>
      <c r="B3187" t="s">
        <v>3406</v>
      </c>
      <c r="C3187" t="s">
        <v>196</v>
      </c>
      <c r="D3187" t="s">
        <v>1591</v>
      </c>
      <c r="E3187" t="s">
        <v>27</v>
      </c>
      <c r="F3187" t="s">
        <v>21</v>
      </c>
      <c r="G3187" t="s">
        <v>3408</v>
      </c>
      <c r="H3187" s="8">
        <v>93638</v>
      </c>
    </row>
    <row r="3188" spans="1:8" x14ac:dyDescent="0.25">
      <c r="A3188">
        <v>15853</v>
      </c>
      <c r="B3188" t="s">
        <v>254</v>
      </c>
      <c r="C3188" t="s">
        <v>2513</v>
      </c>
      <c r="D3188" t="s">
        <v>40</v>
      </c>
      <c r="E3188" t="s">
        <v>95</v>
      </c>
      <c r="F3188" t="s">
        <v>55</v>
      </c>
      <c r="G3188" t="s">
        <v>2514</v>
      </c>
      <c r="H3188" s="8">
        <v>60645</v>
      </c>
    </row>
    <row r="3189" spans="1:8" x14ac:dyDescent="0.25">
      <c r="A3189">
        <v>15854</v>
      </c>
      <c r="B3189" t="s">
        <v>5</v>
      </c>
      <c r="C3189" t="s">
        <v>1807</v>
      </c>
      <c r="D3189" t="s">
        <v>1315</v>
      </c>
      <c r="E3189" t="s">
        <v>95</v>
      </c>
      <c r="F3189" t="s">
        <v>9</v>
      </c>
      <c r="G3189" t="s">
        <v>1209</v>
      </c>
      <c r="H3189" s="8">
        <v>725</v>
      </c>
    </row>
    <row r="3190" spans="1:8" x14ac:dyDescent="0.25">
      <c r="A3190">
        <v>15855</v>
      </c>
      <c r="B3190" t="s">
        <v>2474</v>
      </c>
      <c r="C3190" t="s">
        <v>3129</v>
      </c>
      <c r="D3190" t="s">
        <v>2639</v>
      </c>
      <c r="E3190" t="s">
        <v>95</v>
      </c>
      <c r="F3190" t="s">
        <v>88</v>
      </c>
      <c r="G3190" t="s">
        <v>3696</v>
      </c>
      <c r="H3190" s="8">
        <v>11355</v>
      </c>
    </row>
    <row r="3191" spans="1:8" x14ac:dyDescent="0.25">
      <c r="A3191">
        <v>15856</v>
      </c>
      <c r="B3191" t="s">
        <v>2478</v>
      </c>
      <c r="C3191" t="s">
        <v>2479</v>
      </c>
      <c r="D3191" t="s">
        <v>2427</v>
      </c>
      <c r="E3191" t="s">
        <v>27</v>
      </c>
      <c r="F3191" t="s">
        <v>242</v>
      </c>
      <c r="G3191" t="s">
        <v>2480</v>
      </c>
      <c r="H3191" s="8">
        <v>21228</v>
      </c>
    </row>
    <row r="3192" spans="1:8" x14ac:dyDescent="0.25">
      <c r="A3192">
        <v>15859</v>
      </c>
      <c r="B3192" t="s">
        <v>5</v>
      </c>
      <c r="C3192" t="s">
        <v>662</v>
      </c>
      <c r="D3192" t="s">
        <v>87</v>
      </c>
      <c r="E3192" t="s">
        <v>27</v>
      </c>
      <c r="F3192" t="s">
        <v>9</v>
      </c>
      <c r="G3192" t="s">
        <v>3305</v>
      </c>
      <c r="H3192" s="8">
        <v>725</v>
      </c>
    </row>
    <row r="3193" spans="1:8" x14ac:dyDescent="0.25">
      <c r="A3193">
        <v>15860</v>
      </c>
      <c r="B3193" t="s">
        <v>2188</v>
      </c>
      <c r="C3193" t="s">
        <v>2189</v>
      </c>
      <c r="D3193" t="s">
        <v>936</v>
      </c>
      <c r="E3193" t="s">
        <v>27</v>
      </c>
      <c r="F3193" t="s">
        <v>308</v>
      </c>
      <c r="G3193" t="s">
        <v>2190</v>
      </c>
      <c r="H3193" s="8">
        <v>8021</v>
      </c>
    </row>
    <row r="3194" spans="1:8" x14ac:dyDescent="0.25">
      <c r="A3194">
        <v>15861</v>
      </c>
      <c r="B3194" t="s">
        <v>5</v>
      </c>
      <c r="C3194" t="s">
        <v>874</v>
      </c>
      <c r="D3194" t="s">
        <v>1388</v>
      </c>
      <c r="E3194" t="s">
        <v>27</v>
      </c>
      <c r="F3194" t="s">
        <v>9</v>
      </c>
      <c r="G3194" t="s">
        <v>2641</v>
      </c>
      <c r="H3194" s="8">
        <v>725</v>
      </c>
    </row>
    <row r="3195" spans="1:8" x14ac:dyDescent="0.25">
      <c r="A3195">
        <v>15862</v>
      </c>
      <c r="B3195" t="s">
        <v>710</v>
      </c>
      <c r="C3195" t="s">
        <v>2185</v>
      </c>
      <c r="D3195" t="s">
        <v>2186</v>
      </c>
      <c r="E3195" t="s">
        <v>27</v>
      </c>
      <c r="F3195" t="s">
        <v>448</v>
      </c>
      <c r="G3195" t="s">
        <v>2187</v>
      </c>
      <c r="H3195" s="8">
        <v>33312</v>
      </c>
    </row>
    <row r="3196" spans="1:8" x14ac:dyDescent="0.25">
      <c r="A3196">
        <v>15870</v>
      </c>
      <c r="B3196" t="s">
        <v>831</v>
      </c>
      <c r="C3196" t="s">
        <v>1488</v>
      </c>
      <c r="D3196" t="s">
        <v>2170</v>
      </c>
      <c r="E3196" t="s">
        <v>27</v>
      </c>
      <c r="F3196" t="s">
        <v>341</v>
      </c>
      <c r="G3196" t="s">
        <v>5023</v>
      </c>
      <c r="H3196" s="8">
        <v>27406</v>
      </c>
    </row>
    <row r="3197" spans="1:8" x14ac:dyDescent="0.25">
      <c r="A3197">
        <v>15880</v>
      </c>
      <c r="B3197" t="s">
        <v>174</v>
      </c>
      <c r="C3197" t="s">
        <v>2430</v>
      </c>
      <c r="D3197" t="s">
        <v>2008</v>
      </c>
      <c r="E3197" t="s">
        <v>8</v>
      </c>
      <c r="F3197" t="s">
        <v>21</v>
      </c>
      <c r="G3197" t="s">
        <v>4288</v>
      </c>
      <c r="H3197" s="8">
        <v>90027</v>
      </c>
    </row>
    <row r="3198" spans="1:8" x14ac:dyDescent="0.25">
      <c r="A3198">
        <v>15892</v>
      </c>
      <c r="B3198" t="s">
        <v>5</v>
      </c>
      <c r="C3198" t="s">
        <v>121</v>
      </c>
      <c r="D3198" t="s">
        <v>2169</v>
      </c>
      <c r="E3198" t="s">
        <v>8</v>
      </c>
      <c r="F3198" t="s">
        <v>9</v>
      </c>
      <c r="G3198" t="s">
        <v>2966</v>
      </c>
      <c r="H3198" s="8">
        <v>725</v>
      </c>
    </row>
    <row r="3199" spans="1:8" x14ac:dyDescent="0.25">
      <c r="A3199">
        <v>15926</v>
      </c>
      <c r="B3199" t="s">
        <v>5</v>
      </c>
      <c r="C3199" t="s">
        <v>67</v>
      </c>
      <c r="D3199" t="s">
        <v>3726</v>
      </c>
      <c r="E3199" t="s">
        <v>8</v>
      </c>
      <c r="F3199" t="s">
        <v>9</v>
      </c>
      <c r="G3199" t="s">
        <v>1952</v>
      </c>
      <c r="H3199" s="8">
        <v>725</v>
      </c>
    </row>
    <row r="3200" spans="1:8" x14ac:dyDescent="0.25">
      <c r="A3200">
        <v>15930</v>
      </c>
      <c r="B3200" t="s">
        <v>2918</v>
      </c>
      <c r="C3200" t="s">
        <v>1103</v>
      </c>
      <c r="D3200" t="s">
        <v>2051</v>
      </c>
      <c r="E3200" t="s">
        <v>95</v>
      </c>
      <c r="F3200" t="s">
        <v>21</v>
      </c>
      <c r="G3200" t="s">
        <v>3021</v>
      </c>
      <c r="H3200" s="8">
        <v>90640</v>
      </c>
    </row>
    <row r="3201" spans="1:8" x14ac:dyDescent="0.25">
      <c r="A3201">
        <v>15935</v>
      </c>
      <c r="B3201" t="s">
        <v>5278</v>
      </c>
      <c r="C3201" t="s">
        <v>3864</v>
      </c>
      <c r="D3201" t="s">
        <v>1854</v>
      </c>
      <c r="E3201" t="s">
        <v>8</v>
      </c>
      <c r="F3201" t="s">
        <v>9</v>
      </c>
      <c r="G3201" t="s">
        <v>5279</v>
      </c>
      <c r="H3201" s="8">
        <v>949</v>
      </c>
    </row>
    <row r="3202" spans="1:8" x14ac:dyDescent="0.25">
      <c r="A3202">
        <v>15945</v>
      </c>
      <c r="B3202" t="s">
        <v>5</v>
      </c>
      <c r="C3202" t="s">
        <v>1999</v>
      </c>
      <c r="D3202" t="s">
        <v>1204</v>
      </c>
      <c r="E3202" t="s">
        <v>27</v>
      </c>
      <c r="F3202" t="s">
        <v>9</v>
      </c>
      <c r="G3202" t="s">
        <v>4476</v>
      </c>
      <c r="H3202" s="8">
        <v>725</v>
      </c>
    </row>
    <row r="3203" spans="1:8" x14ac:dyDescent="0.25">
      <c r="A3203">
        <v>15949</v>
      </c>
      <c r="B3203" t="s">
        <v>5</v>
      </c>
      <c r="C3203" t="s">
        <v>1440</v>
      </c>
      <c r="D3203" t="s">
        <v>1030</v>
      </c>
      <c r="E3203" t="s">
        <v>8</v>
      </c>
      <c r="F3203" t="s">
        <v>9</v>
      </c>
      <c r="G3203" t="s">
        <v>3783</v>
      </c>
      <c r="H3203" s="8">
        <v>725</v>
      </c>
    </row>
    <row r="3204" spans="1:8" x14ac:dyDescent="0.25">
      <c r="A3204">
        <v>15950</v>
      </c>
      <c r="B3204" t="s">
        <v>3229</v>
      </c>
      <c r="C3204" t="s">
        <v>3230</v>
      </c>
      <c r="D3204" t="s">
        <v>1812</v>
      </c>
      <c r="E3204" t="s">
        <v>8</v>
      </c>
      <c r="F3204" t="s">
        <v>1657</v>
      </c>
      <c r="G3204" t="s">
        <v>3231</v>
      </c>
      <c r="H3204" s="8">
        <v>6810</v>
      </c>
    </row>
    <row r="3205" spans="1:8" x14ac:dyDescent="0.25">
      <c r="A3205">
        <v>15951</v>
      </c>
      <c r="B3205" t="s">
        <v>710</v>
      </c>
      <c r="C3205" t="s">
        <v>3099</v>
      </c>
      <c r="D3205" t="s">
        <v>601</v>
      </c>
      <c r="E3205" t="s">
        <v>8</v>
      </c>
      <c r="F3205" t="s">
        <v>448</v>
      </c>
      <c r="G3205" t="s">
        <v>3244</v>
      </c>
      <c r="H3205" s="8">
        <v>33324</v>
      </c>
    </row>
    <row r="3206" spans="1:8" x14ac:dyDescent="0.25">
      <c r="A3206">
        <v>15952</v>
      </c>
      <c r="B3206" t="s">
        <v>5</v>
      </c>
      <c r="C3206" t="s">
        <v>1068</v>
      </c>
      <c r="D3206" t="s">
        <v>860</v>
      </c>
      <c r="E3206" t="s">
        <v>95</v>
      </c>
      <c r="F3206" t="s">
        <v>9</v>
      </c>
      <c r="G3206" t="s">
        <v>1069</v>
      </c>
      <c r="H3206" s="8">
        <v>725</v>
      </c>
    </row>
    <row r="3207" spans="1:8" x14ac:dyDescent="0.25">
      <c r="A3207">
        <v>15953</v>
      </c>
      <c r="B3207" t="s">
        <v>647</v>
      </c>
      <c r="C3207" t="s">
        <v>3480</v>
      </c>
      <c r="D3207" t="s">
        <v>3481</v>
      </c>
      <c r="E3207" t="s">
        <v>8</v>
      </c>
      <c r="F3207" t="s">
        <v>308</v>
      </c>
      <c r="G3207" t="s">
        <v>3482</v>
      </c>
      <c r="H3207" s="8">
        <v>8854</v>
      </c>
    </row>
    <row r="3208" spans="1:8" x14ac:dyDescent="0.25">
      <c r="A3208">
        <v>15954</v>
      </c>
      <c r="B3208" t="s">
        <v>3750</v>
      </c>
      <c r="C3208" t="s">
        <v>3751</v>
      </c>
      <c r="D3208" t="s">
        <v>601</v>
      </c>
      <c r="E3208" t="s">
        <v>95</v>
      </c>
      <c r="F3208" t="s">
        <v>21</v>
      </c>
      <c r="G3208" t="s">
        <v>3752</v>
      </c>
      <c r="H3208" s="8">
        <v>93611</v>
      </c>
    </row>
    <row r="3209" spans="1:8" x14ac:dyDescent="0.25">
      <c r="A3209">
        <v>15955</v>
      </c>
      <c r="B3209" t="s">
        <v>440</v>
      </c>
      <c r="C3209" t="s">
        <v>19</v>
      </c>
      <c r="D3209" t="s">
        <v>441</v>
      </c>
      <c r="E3209" t="s">
        <v>27</v>
      </c>
      <c r="F3209" t="s">
        <v>114</v>
      </c>
      <c r="G3209" t="s">
        <v>442</v>
      </c>
      <c r="H3209" s="8">
        <v>78240</v>
      </c>
    </row>
    <row r="3210" spans="1:8" x14ac:dyDescent="0.25">
      <c r="A3210">
        <v>15959</v>
      </c>
      <c r="B3210" t="s">
        <v>710</v>
      </c>
      <c r="C3210" t="s">
        <v>199</v>
      </c>
      <c r="D3210" t="s">
        <v>372</v>
      </c>
      <c r="E3210" t="s">
        <v>8</v>
      </c>
      <c r="F3210" t="s">
        <v>448</v>
      </c>
      <c r="G3210" t="s">
        <v>4317</v>
      </c>
      <c r="H3210" s="8">
        <v>33311</v>
      </c>
    </row>
    <row r="3211" spans="1:8" x14ac:dyDescent="0.25">
      <c r="A3211">
        <v>15960</v>
      </c>
      <c r="B3211" t="s">
        <v>1535</v>
      </c>
      <c r="C3211" t="s">
        <v>1057</v>
      </c>
      <c r="D3211" t="s">
        <v>4196</v>
      </c>
      <c r="E3211" t="s">
        <v>8</v>
      </c>
      <c r="F3211" t="s">
        <v>140</v>
      </c>
      <c r="G3211" t="s">
        <v>5657</v>
      </c>
      <c r="H3211" s="8">
        <v>30043</v>
      </c>
    </row>
    <row r="3212" spans="1:8" x14ac:dyDescent="0.25">
      <c r="A3212">
        <v>15962</v>
      </c>
      <c r="B3212" t="s">
        <v>5</v>
      </c>
      <c r="C3212" t="s">
        <v>1572</v>
      </c>
      <c r="D3212" t="s">
        <v>3795</v>
      </c>
      <c r="E3212" t="s">
        <v>8</v>
      </c>
      <c r="F3212" t="s">
        <v>9</v>
      </c>
      <c r="G3212" t="s">
        <v>2959</v>
      </c>
      <c r="H3212" s="8">
        <v>725</v>
      </c>
    </row>
    <row r="3213" spans="1:8" x14ac:dyDescent="0.25">
      <c r="A3213">
        <v>15973</v>
      </c>
      <c r="B3213" t="s">
        <v>1631</v>
      </c>
      <c r="C3213" t="s">
        <v>1632</v>
      </c>
      <c r="D3213" t="s">
        <v>1633</v>
      </c>
      <c r="E3213" t="s">
        <v>27</v>
      </c>
      <c r="F3213" t="s">
        <v>21</v>
      </c>
      <c r="G3213" t="s">
        <v>1634</v>
      </c>
      <c r="H3213" s="8">
        <v>91941</v>
      </c>
    </row>
    <row r="3214" spans="1:8" x14ac:dyDescent="0.25">
      <c r="A3214">
        <v>15974</v>
      </c>
      <c r="B3214" t="s">
        <v>5</v>
      </c>
      <c r="C3214" t="s">
        <v>2964</v>
      </c>
      <c r="D3214" t="s">
        <v>2388</v>
      </c>
      <c r="E3214" t="s">
        <v>27</v>
      </c>
      <c r="F3214" t="s">
        <v>9</v>
      </c>
      <c r="G3214" t="s">
        <v>2618</v>
      </c>
      <c r="H3214" s="8">
        <v>725</v>
      </c>
    </row>
    <row r="3215" spans="1:8" x14ac:dyDescent="0.25">
      <c r="A3215">
        <v>15975</v>
      </c>
      <c r="B3215" t="s">
        <v>733</v>
      </c>
      <c r="C3215" t="s">
        <v>2280</v>
      </c>
      <c r="D3215" t="s">
        <v>35</v>
      </c>
      <c r="E3215" t="s">
        <v>27</v>
      </c>
      <c r="F3215" t="s">
        <v>735</v>
      </c>
      <c r="G3215" t="s">
        <v>1977</v>
      </c>
      <c r="H3215" s="8">
        <v>20011</v>
      </c>
    </row>
    <row r="3216" spans="1:8" x14ac:dyDescent="0.25">
      <c r="A3216">
        <v>15978</v>
      </c>
      <c r="B3216" t="s">
        <v>5</v>
      </c>
      <c r="C3216" t="s">
        <v>5213</v>
      </c>
      <c r="D3216" t="s">
        <v>1379</v>
      </c>
      <c r="E3216" t="s">
        <v>95</v>
      </c>
      <c r="F3216" t="s">
        <v>9</v>
      </c>
      <c r="G3216" t="s">
        <v>5092</v>
      </c>
      <c r="H3216" s="8">
        <v>725</v>
      </c>
    </row>
    <row r="3217" spans="1:8" x14ac:dyDescent="0.25">
      <c r="A3217">
        <v>15981</v>
      </c>
      <c r="B3217" t="s">
        <v>85</v>
      </c>
      <c r="C3217" t="s">
        <v>2413</v>
      </c>
      <c r="D3217" t="s">
        <v>1012</v>
      </c>
      <c r="E3217" t="s">
        <v>95</v>
      </c>
      <c r="F3217" t="s">
        <v>88</v>
      </c>
      <c r="G3217" t="s">
        <v>2498</v>
      </c>
      <c r="H3217" s="8">
        <v>14609</v>
      </c>
    </row>
    <row r="3218" spans="1:8" x14ac:dyDescent="0.25">
      <c r="A3218">
        <v>15982</v>
      </c>
      <c r="B3218" t="s">
        <v>5</v>
      </c>
      <c r="C3218" t="s">
        <v>2417</v>
      </c>
      <c r="D3218" t="s">
        <v>1204</v>
      </c>
      <c r="E3218" t="s">
        <v>95</v>
      </c>
      <c r="F3218" t="s">
        <v>9</v>
      </c>
      <c r="G3218" t="s">
        <v>3528</v>
      </c>
      <c r="H3218" s="8">
        <v>725</v>
      </c>
    </row>
    <row r="3219" spans="1:8" x14ac:dyDescent="0.25">
      <c r="A3219">
        <v>15983</v>
      </c>
      <c r="B3219" t="s">
        <v>2577</v>
      </c>
      <c r="C3219" t="s">
        <v>716</v>
      </c>
      <c r="D3219" t="s">
        <v>2348</v>
      </c>
      <c r="E3219" t="s">
        <v>8</v>
      </c>
      <c r="F3219" t="s">
        <v>21</v>
      </c>
      <c r="G3219" t="s">
        <v>2578</v>
      </c>
      <c r="H3219" s="8">
        <v>94080</v>
      </c>
    </row>
    <row r="3220" spans="1:8" x14ac:dyDescent="0.25">
      <c r="A3220">
        <v>15984</v>
      </c>
      <c r="B3220" t="s">
        <v>117</v>
      </c>
      <c r="C3220" t="s">
        <v>1244</v>
      </c>
      <c r="D3220" t="s">
        <v>2826</v>
      </c>
      <c r="E3220" t="s">
        <v>8</v>
      </c>
      <c r="F3220" t="s">
        <v>21</v>
      </c>
      <c r="G3220" t="s">
        <v>2827</v>
      </c>
      <c r="H3220" s="8">
        <v>92104</v>
      </c>
    </row>
    <row r="3221" spans="1:8" x14ac:dyDescent="0.25">
      <c r="A3221">
        <v>16000</v>
      </c>
      <c r="B3221" t="s">
        <v>476</v>
      </c>
      <c r="C3221" t="s">
        <v>558</v>
      </c>
      <c r="D3221" t="s">
        <v>1058</v>
      </c>
      <c r="E3221" t="s">
        <v>27</v>
      </c>
      <c r="F3221" t="s">
        <v>478</v>
      </c>
      <c r="G3221" t="s">
        <v>4223</v>
      </c>
      <c r="H3221" s="8">
        <v>89030</v>
      </c>
    </row>
    <row r="3222" spans="1:8" x14ac:dyDescent="0.25">
      <c r="A3222">
        <v>16004</v>
      </c>
      <c r="B3222" t="s">
        <v>5</v>
      </c>
      <c r="C3222" t="s">
        <v>1930</v>
      </c>
      <c r="D3222" t="s">
        <v>2969</v>
      </c>
      <c r="E3222" t="s">
        <v>27</v>
      </c>
      <c r="F3222" t="s">
        <v>9</v>
      </c>
      <c r="G3222" t="s">
        <v>3307</v>
      </c>
      <c r="H3222" s="8">
        <v>725</v>
      </c>
    </row>
    <row r="3223" spans="1:8" x14ac:dyDescent="0.25">
      <c r="A3223">
        <v>16007</v>
      </c>
      <c r="B3223" t="s">
        <v>784</v>
      </c>
      <c r="C3223" t="s">
        <v>2602</v>
      </c>
      <c r="D3223" t="s">
        <v>3787</v>
      </c>
      <c r="E3223" t="s">
        <v>95</v>
      </c>
      <c r="F3223" t="s">
        <v>114</v>
      </c>
      <c r="G3223" t="s">
        <v>5145</v>
      </c>
      <c r="H3223" s="8">
        <v>78550</v>
      </c>
    </row>
    <row r="3224" spans="1:8" x14ac:dyDescent="0.25">
      <c r="A3224">
        <v>16008</v>
      </c>
      <c r="B3224" t="s">
        <v>2536</v>
      </c>
      <c r="C3224" t="s">
        <v>2254</v>
      </c>
      <c r="D3224" t="s">
        <v>282</v>
      </c>
      <c r="E3224" t="s">
        <v>8</v>
      </c>
      <c r="F3224" t="s">
        <v>1145</v>
      </c>
      <c r="G3224" t="s">
        <v>2537</v>
      </c>
      <c r="H3224" s="8">
        <v>54601</v>
      </c>
    </row>
    <row r="3225" spans="1:8" x14ac:dyDescent="0.25">
      <c r="A3225">
        <v>16010</v>
      </c>
      <c r="B3225" t="s">
        <v>976</v>
      </c>
      <c r="C3225" t="s">
        <v>1153</v>
      </c>
      <c r="D3225" t="s">
        <v>1479</v>
      </c>
      <c r="E3225" t="s">
        <v>27</v>
      </c>
      <c r="F3225" t="s">
        <v>153</v>
      </c>
      <c r="G3225" t="s">
        <v>4594</v>
      </c>
      <c r="H3225" s="8">
        <v>84119</v>
      </c>
    </row>
    <row r="3226" spans="1:8" x14ac:dyDescent="0.25">
      <c r="A3226">
        <v>16013</v>
      </c>
      <c r="B3226" t="s">
        <v>254</v>
      </c>
      <c r="C3226" t="s">
        <v>255</v>
      </c>
      <c r="D3226" t="s">
        <v>256</v>
      </c>
      <c r="E3226" t="s">
        <v>27</v>
      </c>
      <c r="F3226" t="s">
        <v>55</v>
      </c>
      <c r="G3226" t="s">
        <v>257</v>
      </c>
      <c r="H3226" s="8">
        <v>60649</v>
      </c>
    </row>
    <row r="3227" spans="1:8" x14ac:dyDescent="0.25">
      <c r="A3227">
        <v>16028</v>
      </c>
      <c r="B3227" t="s">
        <v>823</v>
      </c>
      <c r="C3227" t="s">
        <v>1665</v>
      </c>
      <c r="D3227" t="s">
        <v>589</v>
      </c>
      <c r="E3227" t="s">
        <v>8</v>
      </c>
      <c r="F3227" t="s">
        <v>1514</v>
      </c>
      <c r="G3227" t="s">
        <v>5115</v>
      </c>
      <c r="H3227" s="8">
        <v>40475</v>
      </c>
    </row>
    <row r="3228" spans="1:8" x14ac:dyDescent="0.25">
      <c r="A3228">
        <v>16032</v>
      </c>
      <c r="B3228" t="s">
        <v>5</v>
      </c>
      <c r="C3228" t="s">
        <v>2020</v>
      </c>
      <c r="D3228" t="s">
        <v>916</v>
      </c>
      <c r="E3228" t="s">
        <v>8</v>
      </c>
      <c r="F3228" t="s">
        <v>9</v>
      </c>
      <c r="G3228" t="s">
        <v>4845</v>
      </c>
      <c r="H3228" s="8">
        <v>725</v>
      </c>
    </row>
    <row r="3229" spans="1:8" x14ac:dyDescent="0.25">
      <c r="A3229">
        <v>16033</v>
      </c>
      <c r="B3229" t="s">
        <v>1313</v>
      </c>
      <c r="C3229" t="s">
        <v>2358</v>
      </c>
      <c r="D3229" t="s">
        <v>3903</v>
      </c>
      <c r="E3229" t="s">
        <v>8</v>
      </c>
      <c r="F3229" t="s">
        <v>448</v>
      </c>
      <c r="G3229" t="s">
        <v>2203</v>
      </c>
      <c r="H3229" s="8">
        <v>33162</v>
      </c>
    </row>
    <row r="3230" spans="1:8" x14ac:dyDescent="0.25">
      <c r="A3230">
        <v>16035</v>
      </c>
      <c r="B3230" t="s">
        <v>5</v>
      </c>
      <c r="C3230" t="s">
        <v>841</v>
      </c>
      <c r="D3230" t="s">
        <v>1362</v>
      </c>
      <c r="E3230" t="s">
        <v>8</v>
      </c>
      <c r="F3230" t="s">
        <v>9</v>
      </c>
      <c r="G3230" t="s">
        <v>1363</v>
      </c>
      <c r="H3230" s="8">
        <v>725</v>
      </c>
    </row>
    <row r="3231" spans="1:8" x14ac:dyDescent="0.25">
      <c r="A3231">
        <v>16043</v>
      </c>
      <c r="B3231" t="s">
        <v>5</v>
      </c>
      <c r="C3231" t="s">
        <v>1604</v>
      </c>
      <c r="D3231" t="s">
        <v>4973</v>
      </c>
      <c r="E3231" t="s">
        <v>8</v>
      </c>
      <c r="F3231" t="s">
        <v>9</v>
      </c>
      <c r="G3231" t="s">
        <v>4156</v>
      </c>
      <c r="H3231" s="8">
        <v>725</v>
      </c>
    </row>
    <row r="3232" spans="1:8" x14ac:dyDescent="0.25">
      <c r="A3232">
        <v>16045</v>
      </c>
      <c r="B3232" t="s">
        <v>2501</v>
      </c>
      <c r="C3232" t="s">
        <v>3784</v>
      </c>
      <c r="D3232" t="s">
        <v>2481</v>
      </c>
      <c r="E3232" t="s">
        <v>95</v>
      </c>
      <c r="F3232" t="s">
        <v>448</v>
      </c>
      <c r="G3232" t="s">
        <v>5010</v>
      </c>
      <c r="H3232" s="8">
        <v>33024</v>
      </c>
    </row>
    <row r="3233" spans="1:8" x14ac:dyDescent="0.25">
      <c r="A3233">
        <v>16049</v>
      </c>
      <c r="B3233" t="s">
        <v>495</v>
      </c>
      <c r="C3233" t="s">
        <v>3991</v>
      </c>
      <c r="D3233" t="s">
        <v>49</v>
      </c>
      <c r="E3233" t="s">
        <v>27</v>
      </c>
      <c r="F3233" t="s">
        <v>88</v>
      </c>
      <c r="G3233" t="s">
        <v>4253</v>
      </c>
      <c r="H3233" s="8">
        <v>11201</v>
      </c>
    </row>
    <row r="3234" spans="1:8" x14ac:dyDescent="0.25">
      <c r="A3234">
        <v>16053</v>
      </c>
      <c r="B3234" t="s">
        <v>1351</v>
      </c>
      <c r="C3234" t="s">
        <v>2254</v>
      </c>
      <c r="D3234" t="s">
        <v>2639</v>
      </c>
      <c r="E3234" t="s">
        <v>27</v>
      </c>
      <c r="F3234" t="s">
        <v>381</v>
      </c>
      <c r="G3234" t="s">
        <v>2640</v>
      </c>
      <c r="H3234" s="8">
        <v>49201</v>
      </c>
    </row>
    <row r="3235" spans="1:8" x14ac:dyDescent="0.25">
      <c r="A3235">
        <v>16057</v>
      </c>
      <c r="B3235" t="s">
        <v>5</v>
      </c>
      <c r="C3235" t="s">
        <v>2033</v>
      </c>
      <c r="D3235" t="s">
        <v>217</v>
      </c>
      <c r="E3235" t="s">
        <v>27</v>
      </c>
      <c r="F3235" t="s">
        <v>9</v>
      </c>
      <c r="G3235" t="s">
        <v>568</v>
      </c>
      <c r="H3235" s="8">
        <v>725</v>
      </c>
    </row>
    <row r="3236" spans="1:8" x14ac:dyDescent="0.25">
      <c r="A3236">
        <v>16066</v>
      </c>
      <c r="B3236" t="s">
        <v>5</v>
      </c>
      <c r="C3236" t="s">
        <v>2544</v>
      </c>
      <c r="D3236" t="s">
        <v>463</v>
      </c>
      <c r="E3236" t="s">
        <v>8</v>
      </c>
      <c r="F3236" t="s">
        <v>9</v>
      </c>
      <c r="G3236" t="s">
        <v>3527</v>
      </c>
      <c r="H3236" s="8">
        <v>725</v>
      </c>
    </row>
    <row r="3237" spans="1:8" x14ac:dyDescent="0.25">
      <c r="A3237">
        <v>16073</v>
      </c>
      <c r="B3237" t="s">
        <v>142</v>
      </c>
      <c r="C3237" t="s">
        <v>255</v>
      </c>
      <c r="D3237" t="s">
        <v>1822</v>
      </c>
      <c r="E3237" t="s">
        <v>8</v>
      </c>
      <c r="F3237" t="s">
        <v>88</v>
      </c>
      <c r="G3237" t="s">
        <v>1823</v>
      </c>
      <c r="H3237" s="8">
        <v>10460</v>
      </c>
    </row>
    <row r="3238" spans="1:8" x14ac:dyDescent="0.25">
      <c r="A3238">
        <v>16074</v>
      </c>
      <c r="B3238" t="s">
        <v>5</v>
      </c>
      <c r="C3238" t="s">
        <v>2034</v>
      </c>
      <c r="D3238" t="s">
        <v>3263</v>
      </c>
      <c r="E3238" t="s">
        <v>8</v>
      </c>
      <c r="F3238" t="s">
        <v>9</v>
      </c>
      <c r="G3238" t="s">
        <v>3365</v>
      </c>
      <c r="H3238" s="8">
        <v>725</v>
      </c>
    </row>
    <row r="3239" spans="1:8" x14ac:dyDescent="0.25">
      <c r="A3239">
        <v>16082</v>
      </c>
      <c r="B3239" t="s">
        <v>368</v>
      </c>
      <c r="C3239" t="s">
        <v>3242</v>
      </c>
      <c r="D3239" t="s">
        <v>2165</v>
      </c>
      <c r="E3239" t="s">
        <v>8</v>
      </c>
      <c r="F3239" t="s">
        <v>88</v>
      </c>
      <c r="G3239" t="s">
        <v>3243</v>
      </c>
      <c r="H3239" s="8">
        <v>10023</v>
      </c>
    </row>
    <row r="3240" spans="1:8" x14ac:dyDescent="0.25">
      <c r="A3240">
        <v>16083</v>
      </c>
      <c r="B3240" t="s">
        <v>1279</v>
      </c>
      <c r="C3240" t="s">
        <v>3064</v>
      </c>
      <c r="D3240" t="s">
        <v>1453</v>
      </c>
      <c r="E3240" t="s">
        <v>8</v>
      </c>
      <c r="F3240" t="s">
        <v>242</v>
      </c>
      <c r="G3240" t="s">
        <v>1545</v>
      </c>
      <c r="H3240" s="8">
        <v>21502</v>
      </c>
    </row>
    <row r="3241" spans="1:8" x14ac:dyDescent="0.25">
      <c r="A3241">
        <v>16084</v>
      </c>
      <c r="B3241" t="s">
        <v>5</v>
      </c>
      <c r="C3241" t="s">
        <v>2946</v>
      </c>
      <c r="D3241" t="s">
        <v>5220</v>
      </c>
      <c r="E3241" t="s">
        <v>8</v>
      </c>
      <c r="F3241" t="s">
        <v>9</v>
      </c>
      <c r="G3241" t="s">
        <v>3053</v>
      </c>
      <c r="H3241" s="8">
        <v>725</v>
      </c>
    </row>
    <row r="3242" spans="1:8" x14ac:dyDescent="0.25">
      <c r="A3242">
        <v>16088</v>
      </c>
      <c r="B3242" t="s">
        <v>5</v>
      </c>
      <c r="C3242" t="s">
        <v>3113</v>
      </c>
      <c r="D3242" t="s">
        <v>1961</v>
      </c>
      <c r="E3242" t="s">
        <v>8</v>
      </c>
      <c r="F3242" t="s">
        <v>9</v>
      </c>
      <c r="G3242" t="s">
        <v>3810</v>
      </c>
      <c r="H3242" s="8">
        <v>725</v>
      </c>
    </row>
    <row r="3243" spans="1:8" x14ac:dyDescent="0.25">
      <c r="A3243">
        <v>16090</v>
      </c>
      <c r="B3243" t="s">
        <v>5</v>
      </c>
      <c r="C3243" t="s">
        <v>436</v>
      </c>
      <c r="D3243" t="s">
        <v>2453</v>
      </c>
      <c r="E3243" t="s">
        <v>8</v>
      </c>
      <c r="F3243" t="s">
        <v>9</v>
      </c>
      <c r="G3243" t="s">
        <v>582</v>
      </c>
      <c r="H3243" s="8">
        <v>725</v>
      </c>
    </row>
    <row r="3244" spans="1:8" x14ac:dyDescent="0.25">
      <c r="A3244">
        <v>16100</v>
      </c>
      <c r="B3244" t="s">
        <v>995</v>
      </c>
      <c r="C3244" t="s">
        <v>967</v>
      </c>
      <c r="D3244" t="s">
        <v>2241</v>
      </c>
      <c r="E3244" t="s">
        <v>27</v>
      </c>
      <c r="F3244" t="s">
        <v>283</v>
      </c>
      <c r="G3244" t="s">
        <v>2242</v>
      </c>
      <c r="H3244" s="8">
        <v>23455</v>
      </c>
    </row>
    <row r="3245" spans="1:8" x14ac:dyDescent="0.25">
      <c r="A3245">
        <v>16105</v>
      </c>
      <c r="B3245" t="s">
        <v>851</v>
      </c>
      <c r="C3245" t="s">
        <v>5559</v>
      </c>
      <c r="D3245" t="s">
        <v>3156</v>
      </c>
      <c r="E3245" t="s">
        <v>95</v>
      </c>
      <c r="F3245" t="s">
        <v>21</v>
      </c>
      <c r="G3245" t="s">
        <v>4706</v>
      </c>
      <c r="H3245" s="8">
        <v>92410</v>
      </c>
    </row>
    <row r="3246" spans="1:8" x14ac:dyDescent="0.25">
      <c r="A3246">
        <v>16109</v>
      </c>
      <c r="B3246" t="s">
        <v>1523</v>
      </c>
      <c r="C3246" t="s">
        <v>4818</v>
      </c>
      <c r="D3246" t="s">
        <v>2410</v>
      </c>
      <c r="E3246" t="s">
        <v>8</v>
      </c>
      <c r="F3246" t="s">
        <v>21</v>
      </c>
      <c r="G3246" t="s">
        <v>1958</v>
      </c>
      <c r="H3246" s="8">
        <v>90201</v>
      </c>
    </row>
    <row r="3247" spans="1:8" x14ac:dyDescent="0.25">
      <c r="A3247">
        <v>16116</v>
      </c>
      <c r="B3247" t="s">
        <v>723</v>
      </c>
      <c r="C3247" t="s">
        <v>4817</v>
      </c>
      <c r="D3247" t="s">
        <v>2634</v>
      </c>
      <c r="E3247" t="s">
        <v>8</v>
      </c>
      <c r="F3247" t="s">
        <v>55</v>
      </c>
      <c r="G3247" t="s">
        <v>5161</v>
      </c>
      <c r="H3247" s="8">
        <v>60504</v>
      </c>
    </row>
    <row r="3248" spans="1:8" x14ac:dyDescent="0.25">
      <c r="A3248">
        <v>16119</v>
      </c>
      <c r="B3248" t="s">
        <v>5</v>
      </c>
      <c r="C3248" t="s">
        <v>909</v>
      </c>
      <c r="D3248" t="s">
        <v>910</v>
      </c>
      <c r="E3248" t="s">
        <v>8</v>
      </c>
      <c r="F3248" t="s">
        <v>9</v>
      </c>
      <c r="G3248" t="s">
        <v>911</v>
      </c>
      <c r="H3248" s="8">
        <v>725</v>
      </c>
    </row>
    <row r="3249" spans="1:8" x14ac:dyDescent="0.25">
      <c r="A3249">
        <v>16120</v>
      </c>
      <c r="B3249" t="s">
        <v>508</v>
      </c>
      <c r="C3249" t="s">
        <v>5557</v>
      </c>
      <c r="D3249" t="s">
        <v>5431</v>
      </c>
      <c r="E3249" t="s">
        <v>8</v>
      </c>
      <c r="F3249" t="s">
        <v>114</v>
      </c>
      <c r="G3249" t="s">
        <v>3044</v>
      </c>
      <c r="H3249" s="8">
        <v>75220</v>
      </c>
    </row>
    <row r="3250" spans="1:8" x14ac:dyDescent="0.25">
      <c r="A3250">
        <v>16121</v>
      </c>
      <c r="B3250" t="s">
        <v>1276</v>
      </c>
      <c r="C3250" t="s">
        <v>2904</v>
      </c>
      <c r="D3250" t="s">
        <v>1113</v>
      </c>
      <c r="E3250" t="s">
        <v>8</v>
      </c>
      <c r="F3250" t="s">
        <v>341</v>
      </c>
      <c r="G3250" t="s">
        <v>1868</v>
      </c>
      <c r="H3250" s="8">
        <v>27502</v>
      </c>
    </row>
    <row r="3251" spans="1:8" x14ac:dyDescent="0.25">
      <c r="A3251">
        <v>16123</v>
      </c>
      <c r="B3251" t="s">
        <v>656</v>
      </c>
      <c r="C3251" t="s">
        <v>648</v>
      </c>
      <c r="D3251" t="s">
        <v>681</v>
      </c>
      <c r="E3251" t="s">
        <v>27</v>
      </c>
      <c r="F3251" t="s">
        <v>77</v>
      </c>
      <c r="G3251" t="s">
        <v>682</v>
      </c>
      <c r="H3251" s="8">
        <v>19145</v>
      </c>
    </row>
    <row r="3252" spans="1:8" x14ac:dyDescent="0.25">
      <c r="A3252">
        <v>16124</v>
      </c>
      <c r="B3252" t="s">
        <v>5</v>
      </c>
      <c r="C3252" t="s">
        <v>2946</v>
      </c>
      <c r="D3252" t="s">
        <v>1219</v>
      </c>
      <c r="E3252" t="s">
        <v>27</v>
      </c>
      <c r="F3252" t="s">
        <v>9</v>
      </c>
      <c r="G3252" t="s">
        <v>2947</v>
      </c>
      <c r="H3252" s="8">
        <v>725</v>
      </c>
    </row>
    <row r="3253" spans="1:8" x14ac:dyDescent="0.25">
      <c r="A3253">
        <v>16125</v>
      </c>
      <c r="B3253" t="s">
        <v>427</v>
      </c>
      <c r="C3253" t="s">
        <v>2066</v>
      </c>
      <c r="D3253" t="s">
        <v>2067</v>
      </c>
      <c r="E3253" t="s">
        <v>27</v>
      </c>
      <c r="F3253" t="s">
        <v>9</v>
      </c>
      <c r="G3253" t="s">
        <v>2068</v>
      </c>
      <c r="H3253" s="8">
        <v>921</v>
      </c>
    </row>
    <row r="3254" spans="1:8" x14ac:dyDescent="0.25">
      <c r="A3254">
        <v>16135</v>
      </c>
      <c r="B3254" t="s">
        <v>3758</v>
      </c>
      <c r="C3254" t="s">
        <v>3759</v>
      </c>
      <c r="D3254" t="s">
        <v>1940</v>
      </c>
      <c r="E3254" t="s">
        <v>95</v>
      </c>
      <c r="F3254" t="s">
        <v>21</v>
      </c>
      <c r="G3254" t="s">
        <v>3760</v>
      </c>
      <c r="H3254" s="8">
        <v>90631</v>
      </c>
    </row>
    <row r="3255" spans="1:8" x14ac:dyDescent="0.25">
      <c r="A3255">
        <v>16140</v>
      </c>
      <c r="B3255" t="s">
        <v>821</v>
      </c>
      <c r="C3255" t="s">
        <v>2633</v>
      </c>
      <c r="D3255" t="s">
        <v>307</v>
      </c>
      <c r="E3255" t="s">
        <v>95</v>
      </c>
      <c r="F3255" t="s">
        <v>190</v>
      </c>
      <c r="G3255" t="s">
        <v>517</v>
      </c>
      <c r="H3255" s="8">
        <v>85224</v>
      </c>
    </row>
    <row r="3256" spans="1:8" x14ac:dyDescent="0.25">
      <c r="A3256">
        <v>16148</v>
      </c>
      <c r="B3256" t="s">
        <v>5</v>
      </c>
      <c r="C3256" t="s">
        <v>2653</v>
      </c>
      <c r="D3256" t="s">
        <v>1256</v>
      </c>
      <c r="E3256" t="s">
        <v>8</v>
      </c>
      <c r="F3256" t="s">
        <v>9</v>
      </c>
      <c r="G3256" t="s">
        <v>3713</v>
      </c>
      <c r="H3256" s="8">
        <v>725</v>
      </c>
    </row>
    <row r="3257" spans="1:8" x14ac:dyDescent="0.25">
      <c r="A3257">
        <v>16150</v>
      </c>
      <c r="B3257" t="s">
        <v>174</v>
      </c>
      <c r="C3257" t="s">
        <v>3220</v>
      </c>
      <c r="D3257" t="s">
        <v>697</v>
      </c>
      <c r="E3257" t="s">
        <v>8</v>
      </c>
      <c r="F3257" t="s">
        <v>21</v>
      </c>
      <c r="G3257" t="s">
        <v>5437</v>
      </c>
      <c r="H3257" s="8">
        <v>90066</v>
      </c>
    </row>
    <row r="3258" spans="1:8" x14ac:dyDescent="0.25">
      <c r="A3258">
        <v>16160</v>
      </c>
      <c r="B3258" t="s">
        <v>633</v>
      </c>
      <c r="C3258" t="s">
        <v>1905</v>
      </c>
      <c r="D3258" t="s">
        <v>365</v>
      </c>
      <c r="E3258" t="s">
        <v>8</v>
      </c>
      <c r="F3258" t="s">
        <v>140</v>
      </c>
      <c r="G3258" t="s">
        <v>1906</v>
      </c>
      <c r="H3258" s="8">
        <v>30135</v>
      </c>
    </row>
    <row r="3259" spans="1:8" x14ac:dyDescent="0.25">
      <c r="A3259">
        <v>16161</v>
      </c>
      <c r="B3259" t="s">
        <v>5</v>
      </c>
      <c r="C3259" t="s">
        <v>2945</v>
      </c>
      <c r="D3259" t="s">
        <v>1021</v>
      </c>
      <c r="E3259" t="s">
        <v>27</v>
      </c>
      <c r="F3259" t="s">
        <v>9</v>
      </c>
      <c r="G3259" t="s">
        <v>2868</v>
      </c>
      <c r="H3259" s="8">
        <v>725</v>
      </c>
    </row>
    <row r="3260" spans="1:8" x14ac:dyDescent="0.25">
      <c r="A3260">
        <v>16162</v>
      </c>
      <c r="B3260" t="s">
        <v>707</v>
      </c>
      <c r="C3260" t="s">
        <v>196</v>
      </c>
      <c r="D3260" t="s">
        <v>3337</v>
      </c>
      <c r="E3260" t="s">
        <v>95</v>
      </c>
      <c r="F3260" t="s">
        <v>21</v>
      </c>
      <c r="G3260" t="s">
        <v>3729</v>
      </c>
      <c r="H3260" s="8">
        <v>93063</v>
      </c>
    </row>
    <row r="3261" spans="1:8" x14ac:dyDescent="0.25">
      <c r="A3261">
        <v>16163</v>
      </c>
      <c r="B3261" t="s">
        <v>5</v>
      </c>
      <c r="C3261" t="s">
        <v>2958</v>
      </c>
      <c r="D3261" t="s">
        <v>319</v>
      </c>
      <c r="E3261" t="s">
        <v>27</v>
      </c>
      <c r="F3261" t="s">
        <v>9</v>
      </c>
      <c r="G3261" t="s">
        <v>2959</v>
      </c>
      <c r="H3261" s="8">
        <v>725</v>
      </c>
    </row>
    <row r="3262" spans="1:8" x14ac:dyDescent="0.25">
      <c r="A3262">
        <v>16164</v>
      </c>
      <c r="B3262" t="s">
        <v>2645</v>
      </c>
      <c r="C3262" t="s">
        <v>1103</v>
      </c>
      <c r="D3262" t="s">
        <v>1622</v>
      </c>
      <c r="E3262" t="s">
        <v>27</v>
      </c>
      <c r="F3262" t="s">
        <v>248</v>
      </c>
      <c r="G3262" t="s">
        <v>2646</v>
      </c>
      <c r="H3262" s="8">
        <v>45140</v>
      </c>
    </row>
    <row r="3263" spans="1:8" x14ac:dyDescent="0.25">
      <c r="A3263">
        <v>16165</v>
      </c>
      <c r="B3263" t="s">
        <v>5</v>
      </c>
      <c r="C3263" t="s">
        <v>1612</v>
      </c>
      <c r="D3263" t="s">
        <v>1192</v>
      </c>
      <c r="E3263" t="s">
        <v>27</v>
      </c>
      <c r="F3263" t="s">
        <v>9</v>
      </c>
      <c r="G3263" t="s">
        <v>1613</v>
      </c>
      <c r="H3263" s="8">
        <v>725</v>
      </c>
    </row>
    <row r="3264" spans="1:8" x14ac:dyDescent="0.25">
      <c r="A3264">
        <v>16171</v>
      </c>
      <c r="B3264" t="s">
        <v>2082</v>
      </c>
      <c r="C3264" t="s">
        <v>1126</v>
      </c>
      <c r="D3264" t="s">
        <v>1256</v>
      </c>
      <c r="E3264" t="s">
        <v>95</v>
      </c>
      <c r="F3264" t="s">
        <v>21</v>
      </c>
      <c r="G3264" t="s">
        <v>5216</v>
      </c>
      <c r="H3264" s="8">
        <v>92243</v>
      </c>
    </row>
    <row r="3265" spans="1:8" x14ac:dyDescent="0.25">
      <c r="A3265">
        <v>16172</v>
      </c>
      <c r="B3265" t="s">
        <v>5</v>
      </c>
      <c r="C3265" t="s">
        <v>1724</v>
      </c>
      <c r="D3265" t="s">
        <v>1725</v>
      </c>
      <c r="E3265" t="s">
        <v>95</v>
      </c>
      <c r="F3265" t="s">
        <v>9</v>
      </c>
      <c r="G3265" t="s">
        <v>1726</v>
      </c>
      <c r="H3265" s="8">
        <v>725</v>
      </c>
    </row>
    <row r="3266" spans="1:8" x14ac:dyDescent="0.25">
      <c r="A3266">
        <v>16174</v>
      </c>
      <c r="B3266" t="s">
        <v>5</v>
      </c>
      <c r="C3266" t="s">
        <v>1900</v>
      </c>
      <c r="D3266" t="s">
        <v>1164</v>
      </c>
      <c r="E3266" t="s">
        <v>27</v>
      </c>
      <c r="F3266" t="s">
        <v>9</v>
      </c>
      <c r="G3266" t="s">
        <v>4254</v>
      </c>
      <c r="H3266" s="8">
        <v>725</v>
      </c>
    </row>
    <row r="3267" spans="1:8" x14ac:dyDescent="0.25">
      <c r="A3267">
        <v>16175</v>
      </c>
      <c r="B3267" t="s">
        <v>1096</v>
      </c>
      <c r="C3267" t="s">
        <v>2033</v>
      </c>
      <c r="D3267" t="s">
        <v>2971</v>
      </c>
      <c r="E3267" t="s">
        <v>27</v>
      </c>
      <c r="F3267" t="s">
        <v>242</v>
      </c>
      <c r="G3267" t="s">
        <v>5311</v>
      </c>
      <c r="H3267" s="8">
        <v>20854</v>
      </c>
    </row>
    <row r="3268" spans="1:8" x14ac:dyDescent="0.25">
      <c r="A3268">
        <v>16204</v>
      </c>
      <c r="B3268" t="s">
        <v>1313</v>
      </c>
      <c r="C3268" t="s">
        <v>2801</v>
      </c>
      <c r="D3268" t="s">
        <v>2215</v>
      </c>
      <c r="E3268" t="s">
        <v>27</v>
      </c>
      <c r="F3268" t="s">
        <v>448</v>
      </c>
      <c r="G3268" t="s">
        <v>2802</v>
      </c>
      <c r="H3268" s="8">
        <v>33155</v>
      </c>
    </row>
    <row r="3269" spans="1:8" x14ac:dyDescent="0.25">
      <c r="A3269">
        <v>16205</v>
      </c>
      <c r="B3269" t="s">
        <v>5</v>
      </c>
      <c r="C3269" t="s">
        <v>1680</v>
      </c>
      <c r="D3269" t="s">
        <v>2050</v>
      </c>
      <c r="E3269" t="s">
        <v>95</v>
      </c>
      <c r="F3269" t="s">
        <v>9</v>
      </c>
      <c r="G3269" t="s">
        <v>3569</v>
      </c>
      <c r="H3269" s="8">
        <v>725</v>
      </c>
    </row>
    <row r="3270" spans="1:8" x14ac:dyDescent="0.25">
      <c r="A3270">
        <v>16206</v>
      </c>
      <c r="B3270" t="s">
        <v>3523</v>
      </c>
      <c r="C3270" t="s">
        <v>558</v>
      </c>
      <c r="D3270" t="s">
        <v>945</v>
      </c>
      <c r="E3270" t="s">
        <v>95</v>
      </c>
      <c r="F3270" t="s">
        <v>9</v>
      </c>
      <c r="G3270" t="s">
        <v>3482</v>
      </c>
      <c r="H3270" s="8">
        <v>685</v>
      </c>
    </row>
    <row r="3271" spans="1:8" x14ac:dyDescent="0.25">
      <c r="A3271">
        <v>16207</v>
      </c>
      <c r="B3271" t="s">
        <v>5</v>
      </c>
      <c r="C3271" t="s">
        <v>868</v>
      </c>
      <c r="D3271" t="s">
        <v>4139</v>
      </c>
      <c r="E3271" t="s">
        <v>95</v>
      </c>
      <c r="F3271" t="s">
        <v>9</v>
      </c>
      <c r="G3271" t="s">
        <v>4502</v>
      </c>
      <c r="H3271" s="8">
        <v>725</v>
      </c>
    </row>
    <row r="3272" spans="1:8" x14ac:dyDescent="0.25">
      <c r="A3272">
        <v>16217</v>
      </c>
      <c r="B3272" t="s">
        <v>1942</v>
      </c>
      <c r="C3272" t="s">
        <v>2750</v>
      </c>
      <c r="D3272" t="s">
        <v>3691</v>
      </c>
      <c r="E3272" t="s">
        <v>95</v>
      </c>
      <c r="F3272" t="s">
        <v>381</v>
      </c>
      <c r="G3272" t="s">
        <v>2376</v>
      </c>
      <c r="H3272" s="8">
        <v>48212</v>
      </c>
    </row>
    <row r="3273" spans="1:8" x14ac:dyDescent="0.25">
      <c r="A3273">
        <v>16218</v>
      </c>
      <c r="B3273" t="s">
        <v>5</v>
      </c>
      <c r="C3273" t="s">
        <v>610</v>
      </c>
      <c r="D3273" t="s">
        <v>611</v>
      </c>
      <c r="E3273" t="s">
        <v>27</v>
      </c>
      <c r="F3273" t="s">
        <v>9</v>
      </c>
      <c r="G3273" t="s">
        <v>612</v>
      </c>
      <c r="H3273" s="8">
        <v>725</v>
      </c>
    </row>
    <row r="3274" spans="1:8" x14ac:dyDescent="0.25">
      <c r="A3274">
        <v>16219</v>
      </c>
      <c r="B3274" t="s">
        <v>1139</v>
      </c>
      <c r="C3274" t="s">
        <v>1659</v>
      </c>
      <c r="D3274" t="s">
        <v>1661</v>
      </c>
      <c r="E3274" t="s">
        <v>27</v>
      </c>
      <c r="F3274" t="s">
        <v>114</v>
      </c>
      <c r="G3274" t="s">
        <v>1662</v>
      </c>
      <c r="H3274" s="8">
        <v>79927</v>
      </c>
    </row>
    <row r="3275" spans="1:8" x14ac:dyDescent="0.25">
      <c r="A3275">
        <v>16220</v>
      </c>
      <c r="B3275" t="s">
        <v>5</v>
      </c>
      <c r="C3275" t="s">
        <v>2477</v>
      </c>
      <c r="D3275" t="s">
        <v>319</v>
      </c>
      <c r="E3275" t="s">
        <v>27</v>
      </c>
      <c r="F3275" t="s">
        <v>9</v>
      </c>
      <c r="G3275" t="s">
        <v>3262</v>
      </c>
      <c r="H3275" s="8">
        <v>725</v>
      </c>
    </row>
    <row r="3276" spans="1:8" x14ac:dyDescent="0.25">
      <c r="A3276">
        <v>16221</v>
      </c>
      <c r="B3276" t="s">
        <v>862</v>
      </c>
      <c r="C3276" t="s">
        <v>1557</v>
      </c>
      <c r="D3276" t="s">
        <v>315</v>
      </c>
      <c r="E3276" t="s">
        <v>27</v>
      </c>
      <c r="F3276" t="s">
        <v>478</v>
      </c>
      <c r="G3276" t="s">
        <v>1558</v>
      </c>
      <c r="H3276" s="8">
        <v>89110</v>
      </c>
    </row>
    <row r="3277" spans="1:8" x14ac:dyDescent="0.25">
      <c r="A3277">
        <v>16222</v>
      </c>
      <c r="B3277" t="s">
        <v>1553</v>
      </c>
      <c r="C3277" t="s">
        <v>1554</v>
      </c>
      <c r="D3277" t="s">
        <v>1555</v>
      </c>
      <c r="E3277" t="s">
        <v>27</v>
      </c>
      <c r="F3277" t="s">
        <v>114</v>
      </c>
      <c r="G3277" t="s">
        <v>1556</v>
      </c>
      <c r="H3277" s="8">
        <v>75061</v>
      </c>
    </row>
    <row r="3278" spans="1:8" x14ac:dyDescent="0.25">
      <c r="A3278">
        <v>16223</v>
      </c>
      <c r="B3278" t="s">
        <v>155</v>
      </c>
      <c r="C3278" t="s">
        <v>653</v>
      </c>
      <c r="D3278" t="s">
        <v>654</v>
      </c>
      <c r="E3278" t="s">
        <v>27</v>
      </c>
      <c r="F3278" t="s">
        <v>172</v>
      </c>
      <c r="G3278" t="s">
        <v>655</v>
      </c>
      <c r="H3278" s="8">
        <v>65203</v>
      </c>
    </row>
    <row r="3279" spans="1:8" x14ac:dyDescent="0.25">
      <c r="A3279">
        <v>16227</v>
      </c>
      <c r="B3279" t="s">
        <v>2805</v>
      </c>
      <c r="C3279" t="s">
        <v>967</v>
      </c>
      <c r="D3279" t="s">
        <v>3013</v>
      </c>
      <c r="E3279" t="s">
        <v>95</v>
      </c>
      <c r="F3279" t="s">
        <v>88</v>
      </c>
      <c r="G3279" t="s">
        <v>2806</v>
      </c>
      <c r="H3279" s="8">
        <v>11756</v>
      </c>
    </row>
    <row r="3280" spans="1:8" x14ac:dyDescent="0.25">
      <c r="A3280">
        <v>16228</v>
      </c>
      <c r="B3280" t="s">
        <v>195</v>
      </c>
      <c r="C3280" t="s">
        <v>2406</v>
      </c>
      <c r="D3280" t="s">
        <v>3309</v>
      </c>
      <c r="E3280" t="s">
        <v>95</v>
      </c>
      <c r="F3280" t="s">
        <v>21</v>
      </c>
      <c r="G3280" t="s">
        <v>2804</v>
      </c>
      <c r="H3280" s="8">
        <v>92843</v>
      </c>
    </row>
    <row r="3281" spans="1:8" x14ac:dyDescent="0.25">
      <c r="A3281">
        <v>16229</v>
      </c>
      <c r="B3281" t="s">
        <v>5</v>
      </c>
      <c r="C3281" t="s">
        <v>2948</v>
      </c>
      <c r="D3281" t="s">
        <v>197</v>
      </c>
      <c r="E3281" t="s">
        <v>27</v>
      </c>
      <c r="F3281" t="s">
        <v>9</v>
      </c>
      <c r="G3281" t="s">
        <v>2024</v>
      </c>
      <c r="H3281" s="8">
        <v>725</v>
      </c>
    </row>
    <row r="3282" spans="1:8" x14ac:dyDescent="0.25">
      <c r="A3282">
        <v>16240</v>
      </c>
      <c r="B3282" t="s">
        <v>1919</v>
      </c>
      <c r="C3282" t="s">
        <v>4202</v>
      </c>
      <c r="D3282" t="s">
        <v>1392</v>
      </c>
      <c r="E3282" t="s">
        <v>95</v>
      </c>
      <c r="F3282" t="s">
        <v>242</v>
      </c>
      <c r="G3282" t="s">
        <v>4770</v>
      </c>
      <c r="H3282" s="8">
        <v>21740</v>
      </c>
    </row>
    <row r="3283" spans="1:8" x14ac:dyDescent="0.25">
      <c r="A3283">
        <v>16242</v>
      </c>
      <c r="B3283" t="s">
        <v>3822</v>
      </c>
      <c r="C3283" t="s">
        <v>1175</v>
      </c>
      <c r="D3283" t="s">
        <v>1736</v>
      </c>
      <c r="E3283" t="s">
        <v>95</v>
      </c>
      <c r="F3283" t="s">
        <v>21</v>
      </c>
      <c r="G3283" t="s">
        <v>5155</v>
      </c>
      <c r="H3283" s="8">
        <v>91786</v>
      </c>
    </row>
    <row r="3284" spans="1:8" x14ac:dyDescent="0.25">
      <c r="A3284">
        <v>16243</v>
      </c>
      <c r="B3284" t="s">
        <v>1482</v>
      </c>
      <c r="C3284" t="s">
        <v>2396</v>
      </c>
      <c r="D3284" t="s">
        <v>556</v>
      </c>
      <c r="E3284" t="s">
        <v>8</v>
      </c>
      <c r="F3284" t="s">
        <v>448</v>
      </c>
      <c r="G3284" t="s">
        <v>3954</v>
      </c>
      <c r="H3284" s="8">
        <v>33511</v>
      </c>
    </row>
    <row r="3285" spans="1:8" x14ac:dyDescent="0.25">
      <c r="A3285">
        <v>16246</v>
      </c>
      <c r="B3285" t="s">
        <v>5</v>
      </c>
      <c r="C3285" t="s">
        <v>278</v>
      </c>
      <c r="D3285" t="s">
        <v>1201</v>
      </c>
      <c r="E3285" t="s">
        <v>95</v>
      </c>
      <c r="F3285" t="s">
        <v>9</v>
      </c>
      <c r="G3285" t="s">
        <v>5258</v>
      </c>
      <c r="H3285" s="8">
        <v>725</v>
      </c>
    </row>
    <row r="3286" spans="1:8" x14ac:dyDescent="0.25">
      <c r="A3286">
        <v>16247</v>
      </c>
      <c r="B3286" t="s">
        <v>40</v>
      </c>
      <c r="C3286" t="s">
        <v>272</v>
      </c>
      <c r="D3286" t="s">
        <v>4168</v>
      </c>
      <c r="E3286" t="s">
        <v>8</v>
      </c>
      <c r="F3286" t="s">
        <v>21</v>
      </c>
      <c r="G3286" t="s">
        <v>1222</v>
      </c>
      <c r="H3286" s="8">
        <v>93536</v>
      </c>
    </row>
    <row r="3287" spans="1:8" x14ac:dyDescent="0.25">
      <c r="A3287">
        <v>16248</v>
      </c>
      <c r="B3287" t="s">
        <v>1253</v>
      </c>
      <c r="C3287" t="s">
        <v>2179</v>
      </c>
      <c r="D3287" t="s">
        <v>3266</v>
      </c>
      <c r="E3287" t="s">
        <v>8</v>
      </c>
      <c r="F3287" t="s">
        <v>158</v>
      </c>
      <c r="G3287" t="s">
        <v>1257</v>
      </c>
      <c r="H3287" s="8">
        <v>37075</v>
      </c>
    </row>
    <row r="3288" spans="1:8" x14ac:dyDescent="0.25">
      <c r="A3288">
        <v>16249</v>
      </c>
      <c r="B3288" t="s">
        <v>495</v>
      </c>
      <c r="C3288" t="s">
        <v>1237</v>
      </c>
      <c r="D3288" t="s">
        <v>2038</v>
      </c>
      <c r="E3288" t="s">
        <v>8</v>
      </c>
      <c r="F3288" t="s">
        <v>88</v>
      </c>
      <c r="G3288" t="s">
        <v>3003</v>
      </c>
      <c r="H3288" s="8">
        <v>11201</v>
      </c>
    </row>
    <row r="3289" spans="1:8" x14ac:dyDescent="0.25">
      <c r="A3289">
        <v>16250</v>
      </c>
      <c r="B3289" t="s">
        <v>5</v>
      </c>
      <c r="C3289" t="s">
        <v>2908</v>
      </c>
      <c r="D3289" t="s">
        <v>2377</v>
      </c>
      <c r="E3289" t="s">
        <v>95</v>
      </c>
      <c r="F3289" t="s">
        <v>9</v>
      </c>
      <c r="G3289" t="s">
        <v>3515</v>
      </c>
      <c r="H3289" s="8">
        <v>725</v>
      </c>
    </row>
    <row r="3290" spans="1:8" x14ac:dyDescent="0.25">
      <c r="A3290">
        <v>16251</v>
      </c>
      <c r="B3290" t="s">
        <v>1210</v>
      </c>
      <c r="C3290" t="s">
        <v>2133</v>
      </c>
      <c r="D3290" t="s">
        <v>220</v>
      </c>
      <c r="E3290" t="s">
        <v>8</v>
      </c>
      <c r="F3290" t="s">
        <v>308</v>
      </c>
      <c r="G3290" t="s">
        <v>782</v>
      </c>
      <c r="H3290" s="8">
        <v>7003</v>
      </c>
    </row>
    <row r="3291" spans="1:8" x14ac:dyDescent="0.25">
      <c r="A3291">
        <v>16255</v>
      </c>
      <c r="B3291" t="s">
        <v>5</v>
      </c>
      <c r="C3291" t="s">
        <v>1594</v>
      </c>
      <c r="D3291" t="s">
        <v>1595</v>
      </c>
      <c r="E3291" t="s">
        <v>27</v>
      </c>
      <c r="F3291" t="s">
        <v>9</v>
      </c>
      <c r="G3291" t="s">
        <v>1596</v>
      </c>
      <c r="H3291" s="8">
        <v>725</v>
      </c>
    </row>
    <row r="3292" spans="1:8" x14ac:dyDescent="0.25">
      <c r="A3292">
        <v>16256</v>
      </c>
      <c r="B3292" t="s">
        <v>673</v>
      </c>
      <c r="C3292" t="s">
        <v>674</v>
      </c>
      <c r="D3292" t="s">
        <v>675</v>
      </c>
      <c r="E3292" t="s">
        <v>27</v>
      </c>
      <c r="F3292" t="s">
        <v>108</v>
      </c>
      <c r="G3292" t="s">
        <v>676</v>
      </c>
      <c r="H3292" s="8">
        <v>97006</v>
      </c>
    </row>
    <row r="3293" spans="1:8" x14ac:dyDescent="0.25">
      <c r="A3293">
        <v>16257</v>
      </c>
      <c r="B3293" t="s">
        <v>5</v>
      </c>
      <c r="C3293" t="s">
        <v>183</v>
      </c>
      <c r="D3293" t="s">
        <v>1873</v>
      </c>
      <c r="E3293" t="s">
        <v>27</v>
      </c>
      <c r="F3293" t="s">
        <v>9</v>
      </c>
      <c r="G3293" t="s">
        <v>2943</v>
      </c>
      <c r="H3293" s="8">
        <v>725</v>
      </c>
    </row>
    <row r="3294" spans="1:8" x14ac:dyDescent="0.25">
      <c r="A3294">
        <v>16258</v>
      </c>
      <c r="B3294" t="s">
        <v>661</v>
      </c>
      <c r="C3294" t="s">
        <v>662</v>
      </c>
      <c r="D3294" t="s">
        <v>663</v>
      </c>
      <c r="E3294" t="s">
        <v>27</v>
      </c>
      <c r="F3294" t="s">
        <v>153</v>
      </c>
      <c r="G3294" t="s">
        <v>664</v>
      </c>
      <c r="H3294" s="8">
        <v>84084</v>
      </c>
    </row>
    <row r="3295" spans="1:8" x14ac:dyDescent="0.25">
      <c r="A3295">
        <v>16259</v>
      </c>
      <c r="B3295" t="s">
        <v>5</v>
      </c>
      <c r="C3295" t="s">
        <v>393</v>
      </c>
      <c r="D3295" t="s">
        <v>132</v>
      </c>
      <c r="E3295" t="s">
        <v>8</v>
      </c>
      <c r="F3295" t="s">
        <v>9</v>
      </c>
      <c r="G3295" t="s">
        <v>3591</v>
      </c>
      <c r="H3295" s="8">
        <v>725</v>
      </c>
    </row>
    <row r="3296" spans="1:8" x14ac:dyDescent="0.25">
      <c r="A3296">
        <v>16260</v>
      </c>
      <c r="B3296" t="s">
        <v>976</v>
      </c>
      <c r="C3296" t="s">
        <v>3055</v>
      </c>
      <c r="D3296" t="s">
        <v>101</v>
      </c>
      <c r="E3296" t="s">
        <v>8</v>
      </c>
      <c r="F3296" t="s">
        <v>153</v>
      </c>
      <c r="G3296" t="s">
        <v>3056</v>
      </c>
      <c r="H3296" s="8">
        <v>84118</v>
      </c>
    </row>
    <row r="3297" spans="1:8" x14ac:dyDescent="0.25">
      <c r="A3297">
        <v>16261</v>
      </c>
      <c r="B3297" t="s">
        <v>695</v>
      </c>
      <c r="C3297" t="s">
        <v>696</v>
      </c>
      <c r="D3297" t="s">
        <v>697</v>
      </c>
      <c r="E3297" t="s">
        <v>27</v>
      </c>
      <c r="F3297" t="s">
        <v>242</v>
      </c>
      <c r="G3297" t="s">
        <v>698</v>
      </c>
      <c r="H3297" s="8">
        <v>20906</v>
      </c>
    </row>
    <row r="3298" spans="1:8" x14ac:dyDescent="0.25">
      <c r="A3298">
        <v>16262</v>
      </c>
      <c r="B3298" t="s">
        <v>823</v>
      </c>
      <c r="C3298" t="s">
        <v>467</v>
      </c>
      <c r="D3298" t="s">
        <v>1686</v>
      </c>
      <c r="E3298" t="s">
        <v>8</v>
      </c>
      <c r="F3298" t="s">
        <v>283</v>
      </c>
      <c r="G3298" t="s">
        <v>2588</v>
      </c>
      <c r="H3298" s="8">
        <v>23223</v>
      </c>
    </row>
    <row r="3299" spans="1:8" x14ac:dyDescent="0.25">
      <c r="A3299">
        <v>16263</v>
      </c>
      <c r="B3299" t="s">
        <v>5</v>
      </c>
      <c r="C3299" t="s">
        <v>1140</v>
      </c>
      <c r="D3299" t="s">
        <v>26</v>
      </c>
      <c r="E3299" t="s">
        <v>8</v>
      </c>
      <c r="F3299" t="s">
        <v>9</v>
      </c>
      <c r="G3299" t="s">
        <v>3643</v>
      </c>
      <c r="H3299" s="8">
        <v>725</v>
      </c>
    </row>
    <row r="3300" spans="1:8" x14ac:dyDescent="0.25">
      <c r="A3300">
        <v>16264</v>
      </c>
      <c r="B3300" t="s">
        <v>1139</v>
      </c>
      <c r="C3300" t="s">
        <v>2574</v>
      </c>
      <c r="D3300" t="s">
        <v>2953</v>
      </c>
      <c r="E3300" t="s">
        <v>8</v>
      </c>
      <c r="F3300" t="s">
        <v>114</v>
      </c>
      <c r="G3300" t="s">
        <v>3505</v>
      </c>
      <c r="H3300" s="8">
        <v>79936</v>
      </c>
    </row>
    <row r="3301" spans="1:8" x14ac:dyDescent="0.25">
      <c r="A3301">
        <v>16265</v>
      </c>
      <c r="B3301" t="s">
        <v>1139</v>
      </c>
      <c r="C3301" t="s">
        <v>2822</v>
      </c>
      <c r="D3301" t="s">
        <v>241</v>
      </c>
      <c r="E3301" t="s">
        <v>27</v>
      </c>
      <c r="F3301" t="s">
        <v>114</v>
      </c>
      <c r="G3301" t="s">
        <v>2823</v>
      </c>
      <c r="H3301" s="8">
        <v>79924</v>
      </c>
    </row>
    <row r="3302" spans="1:8" x14ac:dyDescent="0.25">
      <c r="A3302">
        <v>16278</v>
      </c>
      <c r="B3302" t="s">
        <v>1749</v>
      </c>
      <c r="C3302" t="s">
        <v>1224</v>
      </c>
      <c r="D3302" t="s">
        <v>1597</v>
      </c>
      <c r="E3302" t="s">
        <v>27</v>
      </c>
      <c r="F3302" t="s">
        <v>55</v>
      </c>
      <c r="G3302" t="s">
        <v>3212</v>
      </c>
      <c r="H3302" s="8">
        <v>60067</v>
      </c>
    </row>
    <row r="3303" spans="1:8" x14ac:dyDescent="0.25">
      <c r="A3303">
        <v>16281</v>
      </c>
      <c r="B3303" t="s">
        <v>5</v>
      </c>
      <c r="C3303" t="s">
        <v>1504</v>
      </c>
      <c r="D3303" t="s">
        <v>3990</v>
      </c>
      <c r="E3303" t="s">
        <v>95</v>
      </c>
      <c r="F3303" t="s">
        <v>9</v>
      </c>
      <c r="G3303" t="s">
        <v>1613</v>
      </c>
      <c r="H3303" s="8">
        <v>725</v>
      </c>
    </row>
    <row r="3304" spans="1:8" x14ac:dyDescent="0.25">
      <c r="A3304">
        <v>16282</v>
      </c>
      <c r="B3304" t="s">
        <v>2290</v>
      </c>
      <c r="C3304" t="s">
        <v>3042</v>
      </c>
      <c r="D3304" t="s">
        <v>1673</v>
      </c>
      <c r="E3304" t="s">
        <v>8</v>
      </c>
      <c r="F3304" t="s">
        <v>21</v>
      </c>
      <c r="G3304" t="s">
        <v>5619</v>
      </c>
      <c r="H3304" s="8">
        <v>91764</v>
      </c>
    </row>
    <row r="3305" spans="1:8" x14ac:dyDescent="0.25">
      <c r="A3305">
        <v>16289</v>
      </c>
      <c r="B3305" t="s">
        <v>702</v>
      </c>
      <c r="C3305" t="s">
        <v>2020</v>
      </c>
      <c r="D3305" t="s">
        <v>1559</v>
      </c>
      <c r="E3305" t="s">
        <v>8</v>
      </c>
      <c r="F3305" t="s">
        <v>88</v>
      </c>
      <c r="G3305" t="s">
        <v>703</v>
      </c>
      <c r="H3305" s="8">
        <v>11419</v>
      </c>
    </row>
    <row r="3306" spans="1:8" x14ac:dyDescent="0.25">
      <c r="A3306">
        <v>16304</v>
      </c>
      <c r="B3306" t="s">
        <v>821</v>
      </c>
      <c r="C3306" t="s">
        <v>674</v>
      </c>
      <c r="D3306" t="s">
        <v>1300</v>
      </c>
      <c r="E3306" t="s">
        <v>8</v>
      </c>
      <c r="F3306" t="s">
        <v>190</v>
      </c>
      <c r="G3306" t="s">
        <v>4125</v>
      </c>
      <c r="H3306" s="8">
        <v>85225</v>
      </c>
    </row>
    <row r="3307" spans="1:8" x14ac:dyDescent="0.25">
      <c r="A3307">
        <v>16311</v>
      </c>
      <c r="B3307" t="s">
        <v>5</v>
      </c>
      <c r="C3307" t="s">
        <v>3120</v>
      </c>
      <c r="D3307" t="s">
        <v>484</v>
      </c>
      <c r="E3307" t="s">
        <v>95</v>
      </c>
      <c r="F3307" t="s">
        <v>9</v>
      </c>
      <c r="G3307" t="s">
        <v>3582</v>
      </c>
      <c r="H3307" s="8">
        <v>725</v>
      </c>
    </row>
    <row r="3308" spans="1:8" x14ac:dyDescent="0.25">
      <c r="A3308">
        <v>16312</v>
      </c>
      <c r="B3308" t="s">
        <v>1892</v>
      </c>
      <c r="C3308" t="s">
        <v>1893</v>
      </c>
      <c r="D3308" t="s">
        <v>800</v>
      </c>
      <c r="E3308" t="s">
        <v>8</v>
      </c>
      <c r="F3308" t="s">
        <v>55</v>
      </c>
      <c r="G3308" t="s">
        <v>1894</v>
      </c>
      <c r="H3308" s="8">
        <v>61761</v>
      </c>
    </row>
    <row r="3309" spans="1:8" x14ac:dyDescent="0.25">
      <c r="A3309">
        <v>16321</v>
      </c>
      <c r="B3309" t="s">
        <v>5006</v>
      </c>
      <c r="C3309" t="s">
        <v>3597</v>
      </c>
      <c r="D3309" t="s">
        <v>3885</v>
      </c>
      <c r="E3309" t="s">
        <v>27</v>
      </c>
      <c r="F3309" t="s">
        <v>21</v>
      </c>
      <c r="G3309" t="s">
        <v>3968</v>
      </c>
      <c r="H3309" s="8">
        <v>94303</v>
      </c>
    </row>
    <row r="3310" spans="1:8" x14ac:dyDescent="0.25">
      <c r="A3310">
        <v>16328</v>
      </c>
      <c r="B3310" t="s">
        <v>2303</v>
      </c>
      <c r="C3310" t="s">
        <v>1244</v>
      </c>
      <c r="D3310" t="s">
        <v>3975</v>
      </c>
      <c r="E3310" t="s">
        <v>27</v>
      </c>
      <c r="F3310" t="s">
        <v>55</v>
      </c>
      <c r="G3310" t="s">
        <v>3769</v>
      </c>
      <c r="H3310" s="8">
        <v>60085</v>
      </c>
    </row>
    <row r="3311" spans="1:8" x14ac:dyDescent="0.25">
      <c r="A3311">
        <v>16329</v>
      </c>
      <c r="B3311" t="s">
        <v>174</v>
      </c>
      <c r="C3311" t="s">
        <v>188</v>
      </c>
      <c r="D3311" t="s">
        <v>144</v>
      </c>
      <c r="E3311" t="s">
        <v>8</v>
      </c>
      <c r="F3311" t="s">
        <v>21</v>
      </c>
      <c r="G3311" t="s">
        <v>509</v>
      </c>
      <c r="H3311" s="8">
        <v>90047</v>
      </c>
    </row>
    <row r="3312" spans="1:8" x14ac:dyDescent="0.25">
      <c r="A3312">
        <v>16332</v>
      </c>
      <c r="B3312" t="s">
        <v>970</v>
      </c>
      <c r="C3312" t="s">
        <v>5170</v>
      </c>
      <c r="D3312" t="s">
        <v>133</v>
      </c>
      <c r="E3312" t="s">
        <v>8</v>
      </c>
      <c r="F3312" t="s">
        <v>448</v>
      </c>
      <c r="G3312" t="s">
        <v>4930</v>
      </c>
      <c r="H3312" s="8">
        <v>32825</v>
      </c>
    </row>
    <row r="3313" spans="1:8" x14ac:dyDescent="0.25">
      <c r="A3313">
        <v>16334</v>
      </c>
      <c r="B3313" t="s">
        <v>2139</v>
      </c>
      <c r="C3313" t="s">
        <v>598</v>
      </c>
      <c r="D3313" t="s">
        <v>1679</v>
      </c>
      <c r="E3313" t="s">
        <v>27</v>
      </c>
      <c r="F3313" t="s">
        <v>2142</v>
      </c>
      <c r="G3313" t="s">
        <v>2675</v>
      </c>
      <c r="H3313" s="8">
        <v>25401</v>
      </c>
    </row>
    <row r="3314" spans="1:8" x14ac:dyDescent="0.25">
      <c r="A3314">
        <v>16335</v>
      </c>
      <c r="B3314" t="s">
        <v>5</v>
      </c>
      <c r="C3314" t="s">
        <v>577</v>
      </c>
      <c r="D3314" t="s">
        <v>3903</v>
      </c>
      <c r="E3314" t="s">
        <v>8</v>
      </c>
      <c r="F3314" t="s">
        <v>9</v>
      </c>
      <c r="G3314" t="s">
        <v>1537</v>
      </c>
      <c r="H3314" s="8">
        <v>725</v>
      </c>
    </row>
    <row r="3315" spans="1:8" x14ac:dyDescent="0.25">
      <c r="A3315">
        <v>16341</v>
      </c>
      <c r="B3315" t="s">
        <v>2577</v>
      </c>
      <c r="C3315" t="s">
        <v>2090</v>
      </c>
      <c r="D3315" t="s">
        <v>1812</v>
      </c>
      <c r="E3315" t="s">
        <v>95</v>
      </c>
      <c r="F3315" t="s">
        <v>21</v>
      </c>
      <c r="G3315" t="s">
        <v>3502</v>
      </c>
      <c r="H3315" s="8">
        <v>94080</v>
      </c>
    </row>
    <row r="3316" spans="1:8" x14ac:dyDescent="0.25">
      <c r="A3316">
        <v>16343</v>
      </c>
      <c r="B3316" t="s">
        <v>5</v>
      </c>
      <c r="C3316" t="s">
        <v>2133</v>
      </c>
      <c r="D3316" t="s">
        <v>1925</v>
      </c>
      <c r="E3316" t="s">
        <v>8</v>
      </c>
      <c r="F3316" t="s">
        <v>9</v>
      </c>
      <c r="G3316" t="s">
        <v>3343</v>
      </c>
      <c r="H3316" s="8">
        <v>725</v>
      </c>
    </row>
    <row r="3317" spans="1:8" x14ac:dyDescent="0.25">
      <c r="A3317">
        <v>16347</v>
      </c>
      <c r="B3317" t="s">
        <v>1139</v>
      </c>
      <c r="C3317" t="s">
        <v>3129</v>
      </c>
      <c r="D3317" t="s">
        <v>87</v>
      </c>
      <c r="E3317" t="s">
        <v>95</v>
      </c>
      <c r="F3317" t="s">
        <v>114</v>
      </c>
      <c r="G3317" t="s">
        <v>2238</v>
      </c>
      <c r="H3317" s="8">
        <v>79936</v>
      </c>
    </row>
    <row r="3318" spans="1:8" x14ac:dyDescent="0.25">
      <c r="A3318">
        <v>16348</v>
      </c>
      <c r="B3318" t="s">
        <v>1550</v>
      </c>
      <c r="C3318" t="s">
        <v>1551</v>
      </c>
      <c r="D3318" t="s">
        <v>82</v>
      </c>
      <c r="E3318" t="s">
        <v>27</v>
      </c>
      <c r="F3318" t="s">
        <v>88</v>
      </c>
      <c r="G3318" t="s">
        <v>1552</v>
      </c>
      <c r="H3318" s="8">
        <v>11420</v>
      </c>
    </row>
    <row r="3319" spans="1:8" x14ac:dyDescent="0.25">
      <c r="A3319">
        <v>16349</v>
      </c>
      <c r="B3319" t="s">
        <v>5</v>
      </c>
      <c r="C3319" t="s">
        <v>935</v>
      </c>
      <c r="D3319" t="s">
        <v>936</v>
      </c>
      <c r="E3319" t="s">
        <v>27</v>
      </c>
      <c r="F3319" t="s">
        <v>9</v>
      </c>
      <c r="G3319" t="s">
        <v>937</v>
      </c>
      <c r="H3319" s="8">
        <v>725</v>
      </c>
    </row>
    <row r="3320" spans="1:8" x14ac:dyDescent="0.25">
      <c r="A3320">
        <v>16352</v>
      </c>
      <c r="B3320" t="s">
        <v>665</v>
      </c>
      <c r="C3320" t="s">
        <v>2633</v>
      </c>
      <c r="D3320" t="s">
        <v>2634</v>
      </c>
      <c r="E3320" t="s">
        <v>27</v>
      </c>
      <c r="F3320" t="s">
        <v>283</v>
      </c>
      <c r="G3320" t="s">
        <v>668</v>
      </c>
      <c r="H3320" s="8">
        <v>23322</v>
      </c>
    </row>
    <row r="3321" spans="1:8" x14ac:dyDescent="0.25">
      <c r="A3321">
        <v>16353</v>
      </c>
      <c r="B3321" t="s">
        <v>631</v>
      </c>
      <c r="C3321" t="s">
        <v>1561</v>
      </c>
      <c r="D3321" t="s">
        <v>581</v>
      </c>
      <c r="E3321" t="s">
        <v>27</v>
      </c>
      <c r="F3321" t="s">
        <v>108</v>
      </c>
      <c r="G3321" t="s">
        <v>1562</v>
      </c>
      <c r="H3321" s="8">
        <v>97405</v>
      </c>
    </row>
    <row r="3322" spans="1:8" x14ac:dyDescent="0.25">
      <c r="A3322">
        <v>16354</v>
      </c>
      <c r="B3322" t="s">
        <v>5</v>
      </c>
      <c r="C3322" t="s">
        <v>876</v>
      </c>
      <c r="D3322" t="s">
        <v>877</v>
      </c>
      <c r="E3322" t="s">
        <v>95</v>
      </c>
      <c r="F3322" t="s">
        <v>9</v>
      </c>
      <c r="G3322" t="s">
        <v>878</v>
      </c>
      <c r="H3322" s="8">
        <v>725</v>
      </c>
    </row>
    <row r="3323" spans="1:8" x14ac:dyDescent="0.25">
      <c r="A3323">
        <v>16356</v>
      </c>
      <c r="B3323" t="s">
        <v>5</v>
      </c>
      <c r="C3323" t="s">
        <v>1440</v>
      </c>
      <c r="D3323" t="s">
        <v>1441</v>
      </c>
      <c r="E3323" t="s">
        <v>8</v>
      </c>
      <c r="F3323" t="s">
        <v>9</v>
      </c>
      <c r="G3323" t="s">
        <v>1442</v>
      </c>
      <c r="H3323" s="8">
        <v>725</v>
      </c>
    </row>
    <row r="3324" spans="1:8" x14ac:dyDescent="0.25">
      <c r="A3324">
        <v>16357</v>
      </c>
      <c r="B3324" t="s">
        <v>1108</v>
      </c>
      <c r="C3324" t="s">
        <v>2895</v>
      </c>
      <c r="D3324" t="s">
        <v>76</v>
      </c>
      <c r="E3324" t="s">
        <v>8</v>
      </c>
      <c r="F3324" t="s">
        <v>381</v>
      </c>
      <c r="G3324" t="s">
        <v>3060</v>
      </c>
      <c r="H3324" s="8">
        <v>48823</v>
      </c>
    </row>
    <row r="3325" spans="1:8" x14ac:dyDescent="0.25">
      <c r="A3325">
        <v>16378</v>
      </c>
      <c r="B3325" t="s">
        <v>174</v>
      </c>
      <c r="C3325" t="s">
        <v>1665</v>
      </c>
      <c r="D3325" t="s">
        <v>40</v>
      </c>
      <c r="E3325" t="s">
        <v>8</v>
      </c>
      <c r="F3325" t="s">
        <v>21</v>
      </c>
      <c r="G3325" t="s">
        <v>3186</v>
      </c>
      <c r="H3325" s="8">
        <v>90003</v>
      </c>
    </row>
    <row r="3326" spans="1:8" x14ac:dyDescent="0.25">
      <c r="A3326">
        <v>16384</v>
      </c>
      <c r="B3326" t="s">
        <v>5</v>
      </c>
      <c r="C3326" t="s">
        <v>2191</v>
      </c>
      <c r="D3326" t="s">
        <v>1379</v>
      </c>
      <c r="E3326" t="s">
        <v>95</v>
      </c>
      <c r="F3326" t="s">
        <v>9</v>
      </c>
      <c r="G3326" t="s">
        <v>3640</v>
      </c>
      <c r="H3326" s="8">
        <v>725</v>
      </c>
    </row>
    <row r="3327" spans="1:8" x14ac:dyDescent="0.25">
      <c r="A3327">
        <v>16386</v>
      </c>
      <c r="B3327" t="s">
        <v>1777</v>
      </c>
      <c r="C3327" t="s">
        <v>1488</v>
      </c>
      <c r="D3327" t="s">
        <v>2010</v>
      </c>
      <c r="E3327" t="s">
        <v>27</v>
      </c>
      <c r="F3327" t="s">
        <v>77</v>
      </c>
      <c r="G3327" t="s">
        <v>5230</v>
      </c>
      <c r="H3327" s="8">
        <v>17402</v>
      </c>
    </row>
    <row r="3328" spans="1:8" x14ac:dyDescent="0.25">
      <c r="A3328">
        <v>16397</v>
      </c>
      <c r="B3328" t="s">
        <v>821</v>
      </c>
      <c r="C3328" t="s">
        <v>5454</v>
      </c>
      <c r="D3328" t="s">
        <v>2369</v>
      </c>
      <c r="E3328" t="s">
        <v>8</v>
      </c>
      <c r="F3328" t="s">
        <v>190</v>
      </c>
      <c r="G3328" t="s">
        <v>4126</v>
      </c>
      <c r="H3328" s="8">
        <v>85224</v>
      </c>
    </row>
    <row r="3329" spans="1:8" x14ac:dyDescent="0.25">
      <c r="A3329">
        <v>16400</v>
      </c>
      <c r="B3329" t="s">
        <v>495</v>
      </c>
      <c r="C3329" t="s">
        <v>3470</v>
      </c>
      <c r="D3329" t="s">
        <v>3471</v>
      </c>
      <c r="E3329" t="s">
        <v>8</v>
      </c>
      <c r="F3329" t="s">
        <v>88</v>
      </c>
      <c r="G3329" t="s">
        <v>3472</v>
      </c>
      <c r="H3329" s="8">
        <v>11238</v>
      </c>
    </row>
    <row r="3330" spans="1:8" x14ac:dyDescent="0.25">
      <c r="A3330">
        <v>16401</v>
      </c>
      <c r="B3330" t="s">
        <v>5</v>
      </c>
      <c r="C3330" t="s">
        <v>3361</v>
      </c>
      <c r="D3330" t="s">
        <v>2220</v>
      </c>
      <c r="E3330" t="s">
        <v>8</v>
      </c>
      <c r="F3330" t="s">
        <v>9</v>
      </c>
      <c r="G3330" t="s">
        <v>1426</v>
      </c>
      <c r="H3330" s="8">
        <v>725</v>
      </c>
    </row>
    <row r="3331" spans="1:8" x14ac:dyDescent="0.25">
      <c r="A3331">
        <v>16402</v>
      </c>
      <c r="B3331" t="s">
        <v>495</v>
      </c>
      <c r="C3331" t="s">
        <v>5388</v>
      </c>
      <c r="D3331" t="s">
        <v>4330</v>
      </c>
      <c r="E3331" t="s">
        <v>27</v>
      </c>
      <c r="F3331" t="s">
        <v>88</v>
      </c>
      <c r="G3331" t="s">
        <v>5527</v>
      </c>
      <c r="H3331" s="8">
        <v>11236</v>
      </c>
    </row>
    <row r="3332" spans="1:8" x14ac:dyDescent="0.25">
      <c r="A3332">
        <v>16420</v>
      </c>
      <c r="B3332" t="s">
        <v>3934</v>
      </c>
      <c r="C3332" t="s">
        <v>328</v>
      </c>
      <c r="D3332" t="s">
        <v>3247</v>
      </c>
      <c r="E3332" t="s">
        <v>27</v>
      </c>
      <c r="F3332" t="s">
        <v>1195</v>
      </c>
      <c r="G3332" t="s">
        <v>3935</v>
      </c>
      <c r="H3332" s="8">
        <v>98031</v>
      </c>
    </row>
    <row r="3333" spans="1:8" x14ac:dyDescent="0.25">
      <c r="A3333">
        <v>16421</v>
      </c>
      <c r="B3333" t="s">
        <v>2787</v>
      </c>
      <c r="C3333" t="s">
        <v>2149</v>
      </c>
      <c r="D3333" t="s">
        <v>2788</v>
      </c>
      <c r="E3333" t="s">
        <v>27</v>
      </c>
      <c r="F3333" t="s">
        <v>248</v>
      </c>
      <c r="G3333" t="s">
        <v>2789</v>
      </c>
      <c r="H3333" s="8">
        <v>45601</v>
      </c>
    </row>
    <row r="3334" spans="1:8" x14ac:dyDescent="0.25">
      <c r="A3334">
        <v>16422</v>
      </c>
      <c r="B3334" t="s">
        <v>3716</v>
      </c>
      <c r="C3334" t="s">
        <v>1972</v>
      </c>
      <c r="D3334" t="s">
        <v>3425</v>
      </c>
      <c r="E3334" t="s">
        <v>95</v>
      </c>
      <c r="F3334" t="s">
        <v>134</v>
      </c>
      <c r="G3334" t="s">
        <v>3717</v>
      </c>
      <c r="H3334" s="8">
        <v>96706</v>
      </c>
    </row>
    <row r="3335" spans="1:8" x14ac:dyDescent="0.25">
      <c r="A3335">
        <v>16433</v>
      </c>
      <c r="B3335" t="s">
        <v>495</v>
      </c>
      <c r="C3335" t="s">
        <v>5036</v>
      </c>
      <c r="D3335" t="s">
        <v>4732</v>
      </c>
      <c r="E3335" t="s">
        <v>8</v>
      </c>
      <c r="F3335" t="s">
        <v>88</v>
      </c>
      <c r="G3335" t="s">
        <v>3966</v>
      </c>
      <c r="H3335" s="8">
        <v>11218</v>
      </c>
    </row>
    <row r="3336" spans="1:8" x14ac:dyDescent="0.25">
      <c r="A3336">
        <v>16439</v>
      </c>
      <c r="B3336" t="s">
        <v>5</v>
      </c>
      <c r="C3336" t="s">
        <v>1446</v>
      </c>
      <c r="D3336" t="s">
        <v>4773</v>
      </c>
      <c r="E3336" t="s">
        <v>8</v>
      </c>
      <c r="F3336" t="s">
        <v>9</v>
      </c>
      <c r="G3336" t="s">
        <v>873</v>
      </c>
      <c r="H3336" s="8">
        <v>725</v>
      </c>
    </row>
    <row r="3337" spans="1:8" x14ac:dyDescent="0.25">
      <c r="A3337">
        <v>16444</v>
      </c>
      <c r="B3337" t="s">
        <v>5</v>
      </c>
      <c r="C3337" t="s">
        <v>164</v>
      </c>
      <c r="D3337" t="s">
        <v>1280</v>
      </c>
      <c r="E3337" t="s">
        <v>95</v>
      </c>
      <c r="F3337" t="s">
        <v>9</v>
      </c>
      <c r="G3337" t="s">
        <v>2526</v>
      </c>
      <c r="H3337" s="8">
        <v>725</v>
      </c>
    </row>
    <row r="3338" spans="1:8" x14ac:dyDescent="0.25">
      <c r="A3338">
        <v>16449</v>
      </c>
      <c r="B3338" t="s">
        <v>5</v>
      </c>
      <c r="C3338" t="s">
        <v>5182</v>
      </c>
      <c r="D3338" t="s">
        <v>914</v>
      </c>
      <c r="E3338" t="s">
        <v>8</v>
      </c>
      <c r="F3338" t="s">
        <v>9</v>
      </c>
      <c r="G3338" t="s">
        <v>1458</v>
      </c>
      <c r="H3338" s="8">
        <v>725</v>
      </c>
    </row>
    <row r="3339" spans="1:8" x14ac:dyDescent="0.25">
      <c r="A3339">
        <v>16468</v>
      </c>
      <c r="B3339" t="s">
        <v>495</v>
      </c>
      <c r="C3339" t="s">
        <v>1900</v>
      </c>
      <c r="D3339" t="s">
        <v>101</v>
      </c>
      <c r="E3339" t="s">
        <v>8</v>
      </c>
      <c r="F3339" t="s">
        <v>88</v>
      </c>
      <c r="G3339" t="s">
        <v>2987</v>
      </c>
      <c r="H3339" s="8">
        <v>11213</v>
      </c>
    </row>
    <row r="3340" spans="1:8" x14ac:dyDescent="0.25">
      <c r="A3340">
        <v>16484</v>
      </c>
      <c r="B3340" t="s">
        <v>163</v>
      </c>
      <c r="C3340" t="s">
        <v>1433</v>
      </c>
      <c r="D3340" t="s">
        <v>1544</v>
      </c>
      <c r="E3340" t="s">
        <v>27</v>
      </c>
      <c r="F3340" t="s">
        <v>55</v>
      </c>
      <c r="G3340" t="s">
        <v>1811</v>
      </c>
      <c r="H3340" s="8">
        <v>60441</v>
      </c>
    </row>
    <row r="3341" spans="1:8" x14ac:dyDescent="0.25">
      <c r="A3341">
        <v>16485</v>
      </c>
      <c r="B3341" t="s">
        <v>5</v>
      </c>
      <c r="C3341" t="s">
        <v>325</v>
      </c>
      <c r="D3341" t="s">
        <v>1191</v>
      </c>
      <c r="E3341" t="s">
        <v>27</v>
      </c>
      <c r="F3341" t="s">
        <v>9</v>
      </c>
      <c r="G3341" t="s">
        <v>1993</v>
      </c>
      <c r="H3341" s="8">
        <v>725</v>
      </c>
    </row>
    <row r="3342" spans="1:8" x14ac:dyDescent="0.25">
      <c r="A3342">
        <v>16491</v>
      </c>
      <c r="B3342" t="s">
        <v>2805</v>
      </c>
      <c r="C3342" t="s">
        <v>2323</v>
      </c>
      <c r="D3342" t="s">
        <v>852</v>
      </c>
      <c r="E3342" t="s">
        <v>95</v>
      </c>
      <c r="F3342" t="s">
        <v>88</v>
      </c>
      <c r="G3342" t="s">
        <v>3610</v>
      </c>
      <c r="H3342" s="8">
        <v>11756</v>
      </c>
    </row>
    <row r="3343" spans="1:8" x14ac:dyDescent="0.25">
      <c r="A3343">
        <v>16492</v>
      </c>
      <c r="B3343" t="s">
        <v>5</v>
      </c>
      <c r="C3343" t="s">
        <v>1148</v>
      </c>
      <c r="D3343" t="s">
        <v>2634</v>
      </c>
      <c r="E3343" t="s">
        <v>8</v>
      </c>
      <c r="F3343" t="s">
        <v>9</v>
      </c>
      <c r="G3343" t="s">
        <v>5028</v>
      </c>
      <c r="H3343" s="8">
        <v>725</v>
      </c>
    </row>
    <row r="3344" spans="1:8" x14ac:dyDescent="0.25">
      <c r="A3344">
        <v>16501</v>
      </c>
      <c r="B3344" t="s">
        <v>5</v>
      </c>
      <c r="C3344" t="s">
        <v>3655</v>
      </c>
      <c r="D3344" t="s">
        <v>3795</v>
      </c>
      <c r="E3344" t="s">
        <v>8</v>
      </c>
      <c r="F3344" t="s">
        <v>9</v>
      </c>
      <c r="G3344" t="s">
        <v>5272</v>
      </c>
      <c r="H3344" s="8">
        <v>725</v>
      </c>
    </row>
    <row r="3345" spans="1:8" x14ac:dyDescent="0.25">
      <c r="A3345">
        <v>16525</v>
      </c>
      <c r="B3345" t="s">
        <v>5</v>
      </c>
      <c r="C3345" t="s">
        <v>5267</v>
      </c>
      <c r="D3345" t="s">
        <v>3449</v>
      </c>
      <c r="E3345" t="s">
        <v>8</v>
      </c>
      <c r="F3345" t="s">
        <v>9</v>
      </c>
      <c r="G3345" t="s">
        <v>1339</v>
      </c>
      <c r="H3345" s="8">
        <v>725</v>
      </c>
    </row>
    <row r="3346" spans="1:8" x14ac:dyDescent="0.25">
      <c r="A3346">
        <v>16529</v>
      </c>
      <c r="B3346" t="s">
        <v>4794</v>
      </c>
      <c r="C3346" t="s">
        <v>842</v>
      </c>
      <c r="D3346" t="s">
        <v>336</v>
      </c>
      <c r="E3346" t="s">
        <v>8</v>
      </c>
      <c r="F3346" t="s">
        <v>36</v>
      </c>
      <c r="G3346" t="s">
        <v>5000</v>
      </c>
      <c r="H3346" s="8">
        <v>2301</v>
      </c>
    </row>
    <row r="3347" spans="1:8" x14ac:dyDescent="0.25">
      <c r="A3347">
        <v>16534</v>
      </c>
      <c r="B3347" t="s">
        <v>5</v>
      </c>
      <c r="C3347" t="s">
        <v>2020</v>
      </c>
      <c r="D3347" t="s">
        <v>2021</v>
      </c>
      <c r="E3347" t="s">
        <v>27</v>
      </c>
      <c r="F3347" t="s">
        <v>9</v>
      </c>
      <c r="G3347" t="s">
        <v>2022</v>
      </c>
      <c r="H3347" s="8">
        <v>725</v>
      </c>
    </row>
    <row r="3348" spans="1:8" x14ac:dyDescent="0.25">
      <c r="A3348">
        <v>16535</v>
      </c>
      <c r="B3348" t="s">
        <v>2474</v>
      </c>
      <c r="C3348" t="s">
        <v>2194</v>
      </c>
      <c r="D3348" t="s">
        <v>2475</v>
      </c>
      <c r="E3348" t="s">
        <v>27</v>
      </c>
      <c r="F3348" t="s">
        <v>88</v>
      </c>
      <c r="G3348" t="s">
        <v>2476</v>
      </c>
      <c r="H3348" s="8">
        <v>11354</v>
      </c>
    </row>
    <row r="3349" spans="1:8" x14ac:dyDescent="0.25">
      <c r="A3349">
        <v>16536</v>
      </c>
      <c r="B3349" t="s">
        <v>5</v>
      </c>
      <c r="C3349" t="s">
        <v>352</v>
      </c>
      <c r="D3349" t="s">
        <v>282</v>
      </c>
      <c r="E3349" t="s">
        <v>95</v>
      </c>
      <c r="F3349" t="s">
        <v>9</v>
      </c>
      <c r="G3349" t="s">
        <v>3534</v>
      </c>
      <c r="H3349" s="8">
        <v>725</v>
      </c>
    </row>
    <row r="3350" spans="1:8" x14ac:dyDescent="0.25">
      <c r="A3350">
        <v>16541</v>
      </c>
      <c r="B3350" t="s">
        <v>5</v>
      </c>
      <c r="C3350" t="s">
        <v>2358</v>
      </c>
      <c r="D3350" t="s">
        <v>804</v>
      </c>
      <c r="E3350" t="s">
        <v>8</v>
      </c>
      <c r="F3350" t="s">
        <v>9</v>
      </c>
      <c r="G3350" t="s">
        <v>3360</v>
      </c>
      <c r="H3350" s="8">
        <v>725</v>
      </c>
    </row>
    <row r="3351" spans="1:8" x14ac:dyDescent="0.25">
      <c r="A3351">
        <v>16545</v>
      </c>
      <c r="B3351" t="s">
        <v>239</v>
      </c>
      <c r="C3351" t="s">
        <v>2529</v>
      </c>
      <c r="D3351" t="s">
        <v>2175</v>
      </c>
      <c r="E3351" t="s">
        <v>8</v>
      </c>
      <c r="F3351" t="s">
        <v>242</v>
      </c>
      <c r="G3351" t="s">
        <v>2530</v>
      </c>
      <c r="H3351" s="8">
        <v>21218</v>
      </c>
    </row>
    <row r="3352" spans="1:8" x14ac:dyDescent="0.25">
      <c r="A3352">
        <v>16546</v>
      </c>
      <c r="B3352" t="s">
        <v>835</v>
      </c>
      <c r="C3352" t="s">
        <v>5352</v>
      </c>
      <c r="D3352" t="s">
        <v>3538</v>
      </c>
      <c r="E3352" t="s">
        <v>8</v>
      </c>
      <c r="F3352" t="s">
        <v>242</v>
      </c>
      <c r="G3352" t="s">
        <v>5015</v>
      </c>
      <c r="H3352" s="8">
        <v>20783</v>
      </c>
    </row>
    <row r="3353" spans="1:8" x14ac:dyDescent="0.25">
      <c r="A3353">
        <v>16550</v>
      </c>
      <c r="B3353" t="s">
        <v>5</v>
      </c>
      <c r="C3353" t="s">
        <v>1869</v>
      </c>
      <c r="D3353" t="s">
        <v>2706</v>
      </c>
      <c r="E3353" t="s">
        <v>8</v>
      </c>
      <c r="F3353" t="s">
        <v>9</v>
      </c>
      <c r="G3353" t="s">
        <v>3621</v>
      </c>
      <c r="H3353" s="8">
        <v>725</v>
      </c>
    </row>
    <row r="3354" spans="1:8" x14ac:dyDescent="0.25">
      <c r="A3354">
        <v>16551</v>
      </c>
      <c r="B3354" t="s">
        <v>254</v>
      </c>
      <c r="C3354" t="s">
        <v>1200</v>
      </c>
      <c r="D3354" t="s">
        <v>2840</v>
      </c>
      <c r="E3354" t="s">
        <v>8</v>
      </c>
      <c r="F3354" t="s">
        <v>55</v>
      </c>
      <c r="G3354" t="s">
        <v>2841</v>
      </c>
      <c r="H3354" s="8">
        <v>60644</v>
      </c>
    </row>
    <row r="3355" spans="1:8" x14ac:dyDescent="0.25">
      <c r="A3355">
        <v>16552</v>
      </c>
      <c r="B3355" t="s">
        <v>626</v>
      </c>
      <c r="C3355" t="s">
        <v>1176</v>
      </c>
      <c r="D3355" t="s">
        <v>739</v>
      </c>
      <c r="E3355" t="s">
        <v>95</v>
      </c>
      <c r="F3355" t="s">
        <v>55</v>
      </c>
      <c r="G3355" t="s">
        <v>4941</v>
      </c>
      <c r="H3355" s="8">
        <v>60123</v>
      </c>
    </row>
    <row r="3356" spans="1:8" x14ac:dyDescent="0.25">
      <c r="A3356">
        <v>16562</v>
      </c>
      <c r="B3356" t="s">
        <v>5</v>
      </c>
      <c r="C3356" t="s">
        <v>913</v>
      </c>
      <c r="D3356" t="s">
        <v>53</v>
      </c>
      <c r="E3356" t="s">
        <v>8</v>
      </c>
      <c r="F3356" t="s">
        <v>9</v>
      </c>
      <c r="G3356" t="s">
        <v>3896</v>
      </c>
      <c r="H3356" s="8">
        <v>725</v>
      </c>
    </row>
    <row r="3357" spans="1:8" x14ac:dyDescent="0.25">
      <c r="A3357">
        <v>16566</v>
      </c>
      <c r="B3357" t="s">
        <v>3739</v>
      </c>
      <c r="C3357" t="s">
        <v>3740</v>
      </c>
      <c r="D3357" t="s">
        <v>1527</v>
      </c>
      <c r="E3357" t="s">
        <v>95</v>
      </c>
      <c r="F3357" t="s">
        <v>77</v>
      </c>
      <c r="G3357" t="s">
        <v>3251</v>
      </c>
      <c r="H3357" s="8">
        <v>17701</v>
      </c>
    </row>
    <row r="3358" spans="1:8" x14ac:dyDescent="0.25">
      <c r="A3358">
        <v>16569</v>
      </c>
      <c r="B3358" t="s">
        <v>174</v>
      </c>
      <c r="C3358" t="s">
        <v>1924</v>
      </c>
      <c r="D3358" t="s">
        <v>3228</v>
      </c>
      <c r="E3358" t="s">
        <v>8</v>
      </c>
      <c r="F3358" t="s">
        <v>21</v>
      </c>
      <c r="G3358" t="s">
        <v>1267</v>
      </c>
      <c r="H3358" s="8">
        <v>90003</v>
      </c>
    </row>
    <row r="3359" spans="1:8" x14ac:dyDescent="0.25">
      <c r="A3359">
        <v>16576</v>
      </c>
      <c r="B3359" t="s">
        <v>396</v>
      </c>
      <c r="C3359" t="s">
        <v>4262</v>
      </c>
      <c r="D3359" t="s">
        <v>2934</v>
      </c>
      <c r="E3359" t="s">
        <v>95</v>
      </c>
      <c r="F3359" t="s">
        <v>248</v>
      </c>
      <c r="G3359" t="s">
        <v>2229</v>
      </c>
      <c r="H3359" s="8">
        <v>45011</v>
      </c>
    </row>
    <row r="3360" spans="1:8" x14ac:dyDescent="0.25">
      <c r="A3360">
        <v>16578</v>
      </c>
      <c r="B3360" t="s">
        <v>66</v>
      </c>
      <c r="C3360" t="s">
        <v>1659</v>
      </c>
      <c r="D3360" t="s">
        <v>3921</v>
      </c>
      <c r="E3360" t="s">
        <v>95</v>
      </c>
      <c r="F3360" t="s">
        <v>55</v>
      </c>
      <c r="G3360" t="s">
        <v>4132</v>
      </c>
      <c r="H3360" s="8">
        <v>60187</v>
      </c>
    </row>
    <row r="3361" spans="1:8" x14ac:dyDescent="0.25">
      <c r="A3361">
        <v>16581</v>
      </c>
      <c r="B3361" t="s">
        <v>388</v>
      </c>
      <c r="C3361" t="s">
        <v>2086</v>
      </c>
      <c r="D3361" t="s">
        <v>2087</v>
      </c>
      <c r="E3361" t="s">
        <v>8</v>
      </c>
      <c r="F3361" t="s">
        <v>308</v>
      </c>
      <c r="G3361" t="s">
        <v>2088</v>
      </c>
      <c r="H3361" s="8">
        <v>7052</v>
      </c>
    </row>
    <row r="3362" spans="1:8" x14ac:dyDescent="0.25">
      <c r="A3362">
        <v>16582</v>
      </c>
      <c r="B3362" t="s">
        <v>5</v>
      </c>
      <c r="C3362" t="s">
        <v>549</v>
      </c>
      <c r="D3362" t="s">
        <v>550</v>
      </c>
      <c r="E3362" t="s">
        <v>8</v>
      </c>
      <c r="F3362" t="s">
        <v>9</v>
      </c>
      <c r="G3362" t="s">
        <v>551</v>
      </c>
      <c r="H3362" s="8">
        <v>725</v>
      </c>
    </row>
    <row r="3363" spans="1:8" x14ac:dyDescent="0.25">
      <c r="A3363">
        <v>16585</v>
      </c>
      <c r="B3363" t="s">
        <v>1160</v>
      </c>
      <c r="C3363" t="s">
        <v>143</v>
      </c>
      <c r="D3363" t="s">
        <v>2431</v>
      </c>
      <c r="E3363" t="s">
        <v>95</v>
      </c>
      <c r="F3363" t="s">
        <v>88</v>
      </c>
      <c r="G3363" t="s">
        <v>4462</v>
      </c>
      <c r="H3363" s="8">
        <v>14850</v>
      </c>
    </row>
    <row r="3364" spans="1:8" x14ac:dyDescent="0.25">
      <c r="A3364">
        <v>16589</v>
      </c>
      <c r="B3364" t="s">
        <v>287</v>
      </c>
      <c r="C3364" t="s">
        <v>543</v>
      </c>
      <c r="D3364" t="s">
        <v>1663</v>
      </c>
      <c r="E3364" t="s">
        <v>27</v>
      </c>
      <c r="F3364" t="s">
        <v>114</v>
      </c>
      <c r="G3364" t="s">
        <v>1190</v>
      </c>
      <c r="H3364" s="8">
        <v>77478</v>
      </c>
    </row>
    <row r="3365" spans="1:8" x14ac:dyDescent="0.25">
      <c r="A3365">
        <v>16590</v>
      </c>
      <c r="B3365" t="s">
        <v>5</v>
      </c>
      <c r="C3365" t="s">
        <v>549</v>
      </c>
      <c r="D3365" t="s">
        <v>3516</v>
      </c>
      <c r="E3365" t="s">
        <v>95</v>
      </c>
      <c r="F3365" t="s">
        <v>9</v>
      </c>
      <c r="G3365" t="s">
        <v>3517</v>
      </c>
      <c r="H3365" s="8">
        <v>725</v>
      </c>
    </row>
    <row r="3366" spans="1:8" x14ac:dyDescent="0.25">
      <c r="A3366">
        <v>16610</v>
      </c>
      <c r="B3366" t="s">
        <v>1793</v>
      </c>
      <c r="C3366" t="s">
        <v>3062</v>
      </c>
      <c r="D3366" t="s">
        <v>53</v>
      </c>
      <c r="E3366" t="s">
        <v>95</v>
      </c>
      <c r="F3366" t="s">
        <v>21</v>
      </c>
      <c r="G3366" t="s">
        <v>2446</v>
      </c>
      <c r="H3366" s="8">
        <v>94110</v>
      </c>
    </row>
    <row r="3367" spans="1:8" x14ac:dyDescent="0.25">
      <c r="A3367">
        <v>16613</v>
      </c>
      <c r="B3367" t="s">
        <v>665</v>
      </c>
      <c r="C3367" t="s">
        <v>4892</v>
      </c>
      <c r="D3367" t="s">
        <v>1158</v>
      </c>
      <c r="E3367" t="s">
        <v>8</v>
      </c>
      <c r="F3367" t="s">
        <v>283</v>
      </c>
      <c r="G3367" t="s">
        <v>2647</v>
      </c>
      <c r="H3367" s="8">
        <v>23322</v>
      </c>
    </row>
    <row r="3368" spans="1:8" x14ac:dyDescent="0.25">
      <c r="A3368">
        <v>16614</v>
      </c>
      <c r="B3368" t="s">
        <v>1313</v>
      </c>
      <c r="C3368" t="s">
        <v>3561</v>
      </c>
      <c r="D3368" t="s">
        <v>1616</v>
      </c>
      <c r="E3368" t="s">
        <v>27</v>
      </c>
      <c r="F3368" t="s">
        <v>448</v>
      </c>
      <c r="G3368" t="s">
        <v>5119</v>
      </c>
      <c r="H3368" s="8">
        <v>33147</v>
      </c>
    </row>
    <row r="3369" spans="1:8" x14ac:dyDescent="0.25">
      <c r="A3369">
        <v>16618</v>
      </c>
      <c r="B3369" t="s">
        <v>5</v>
      </c>
      <c r="C3369" t="s">
        <v>4268</v>
      </c>
      <c r="D3369" t="s">
        <v>152</v>
      </c>
      <c r="E3369" t="s">
        <v>8</v>
      </c>
      <c r="F3369" t="s">
        <v>9</v>
      </c>
      <c r="G3369" t="s">
        <v>3782</v>
      </c>
      <c r="H3369" s="8">
        <v>725</v>
      </c>
    </row>
    <row r="3370" spans="1:8" x14ac:dyDescent="0.25">
      <c r="A3370">
        <v>16626</v>
      </c>
      <c r="B3370" t="s">
        <v>984</v>
      </c>
      <c r="C3370" t="s">
        <v>1546</v>
      </c>
      <c r="D3370" t="s">
        <v>3228</v>
      </c>
      <c r="E3370" t="s">
        <v>8</v>
      </c>
      <c r="F3370" t="s">
        <v>986</v>
      </c>
      <c r="G3370" t="s">
        <v>987</v>
      </c>
      <c r="H3370" s="8">
        <v>2895</v>
      </c>
    </row>
    <row r="3371" spans="1:8" x14ac:dyDescent="0.25">
      <c r="A3371">
        <v>16630</v>
      </c>
      <c r="B3371" t="s">
        <v>5</v>
      </c>
      <c r="C3371" t="s">
        <v>484</v>
      </c>
      <c r="D3371" t="s">
        <v>485</v>
      </c>
      <c r="E3371" t="s">
        <v>95</v>
      </c>
      <c r="F3371" t="s">
        <v>9</v>
      </c>
      <c r="G3371" t="s">
        <v>486</v>
      </c>
      <c r="H3371" s="8">
        <v>725</v>
      </c>
    </row>
    <row r="3372" spans="1:8" x14ac:dyDescent="0.25">
      <c r="A3372">
        <v>16633</v>
      </c>
      <c r="B3372" t="s">
        <v>5</v>
      </c>
      <c r="C3372" t="s">
        <v>211</v>
      </c>
      <c r="D3372" t="s">
        <v>481</v>
      </c>
      <c r="E3372" t="s">
        <v>95</v>
      </c>
      <c r="F3372" t="s">
        <v>9</v>
      </c>
      <c r="G3372" t="s">
        <v>482</v>
      </c>
      <c r="H3372" s="8">
        <v>725</v>
      </c>
    </row>
    <row r="3373" spans="1:8" x14ac:dyDescent="0.25">
      <c r="A3373">
        <v>16652</v>
      </c>
      <c r="B3373" t="s">
        <v>508</v>
      </c>
      <c r="C3373" t="s">
        <v>126</v>
      </c>
      <c r="D3373" t="s">
        <v>1666</v>
      </c>
      <c r="E3373" t="s">
        <v>27</v>
      </c>
      <c r="F3373" t="s">
        <v>114</v>
      </c>
      <c r="G3373" t="s">
        <v>2784</v>
      </c>
      <c r="H3373" s="8">
        <v>75287</v>
      </c>
    </row>
    <row r="3374" spans="1:8" x14ac:dyDescent="0.25">
      <c r="A3374">
        <v>16653</v>
      </c>
      <c r="B3374" t="s">
        <v>401</v>
      </c>
      <c r="C3374" t="s">
        <v>402</v>
      </c>
      <c r="D3374" t="s">
        <v>403</v>
      </c>
      <c r="E3374" t="s">
        <v>27</v>
      </c>
      <c r="F3374" t="s">
        <v>341</v>
      </c>
      <c r="G3374" t="s">
        <v>404</v>
      </c>
      <c r="H3374" s="8">
        <v>27834</v>
      </c>
    </row>
    <row r="3375" spans="1:8" x14ac:dyDescent="0.25">
      <c r="A3375">
        <v>16654</v>
      </c>
      <c r="B3375" t="s">
        <v>5</v>
      </c>
      <c r="C3375" t="s">
        <v>2005</v>
      </c>
      <c r="D3375" t="s">
        <v>4222</v>
      </c>
      <c r="E3375" t="s">
        <v>95</v>
      </c>
      <c r="F3375" t="s">
        <v>9</v>
      </c>
      <c r="G3375" t="s">
        <v>4090</v>
      </c>
      <c r="H3375" s="8">
        <v>725</v>
      </c>
    </row>
    <row r="3376" spans="1:8" x14ac:dyDescent="0.25">
      <c r="A3376">
        <v>16655</v>
      </c>
      <c r="B3376" t="s">
        <v>396</v>
      </c>
      <c r="C3376" t="s">
        <v>397</v>
      </c>
      <c r="D3376" t="s">
        <v>398</v>
      </c>
      <c r="E3376" t="s">
        <v>8</v>
      </c>
      <c r="F3376" t="s">
        <v>248</v>
      </c>
      <c r="G3376" t="s">
        <v>399</v>
      </c>
      <c r="H3376" s="8">
        <v>45011</v>
      </c>
    </row>
    <row r="3377" spans="1:8" x14ac:dyDescent="0.25">
      <c r="A3377">
        <v>16657</v>
      </c>
      <c r="B3377" t="s">
        <v>174</v>
      </c>
      <c r="C3377" t="s">
        <v>2574</v>
      </c>
      <c r="D3377" t="s">
        <v>1591</v>
      </c>
      <c r="E3377" t="s">
        <v>8</v>
      </c>
      <c r="F3377" t="s">
        <v>21</v>
      </c>
      <c r="G3377" t="s">
        <v>4220</v>
      </c>
      <c r="H3377" s="8">
        <v>90003</v>
      </c>
    </row>
    <row r="3378" spans="1:8" x14ac:dyDescent="0.25">
      <c r="A3378">
        <v>16663</v>
      </c>
      <c r="B3378" t="s">
        <v>5</v>
      </c>
      <c r="C3378" t="s">
        <v>1989</v>
      </c>
      <c r="D3378" t="s">
        <v>2700</v>
      </c>
      <c r="E3378" t="s">
        <v>27</v>
      </c>
      <c r="F3378" t="s">
        <v>9</v>
      </c>
      <c r="G3378" t="s">
        <v>1049</v>
      </c>
      <c r="H3378" s="8">
        <v>725</v>
      </c>
    </row>
    <row r="3379" spans="1:8" x14ac:dyDescent="0.25">
      <c r="A3379">
        <v>16664</v>
      </c>
      <c r="B3379" t="s">
        <v>1899</v>
      </c>
      <c r="C3379" t="s">
        <v>1294</v>
      </c>
      <c r="D3379" t="s">
        <v>4218</v>
      </c>
      <c r="E3379" t="s">
        <v>27</v>
      </c>
      <c r="F3379" t="s">
        <v>381</v>
      </c>
      <c r="G3379" t="s">
        <v>4219</v>
      </c>
      <c r="H3379" s="8">
        <v>48224</v>
      </c>
    </row>
    <row r="3380" spans="1:8" x14ac:dyDescent="0.25">
      <c r="A3380">
        <v>16675</v>
      </c>
      <c r="B3380" t="s">
        <v>699</v>
      </c>
      <c r="C3380" t="s">
        <v>3470</v>
      </c>
      <c r="D3380" t="s">
        <v>1873</v>
      </c>
      <c r="E3380" t="s">
        <v>8</v>
      </c>
      <c r="F3380" t="s">
        <v>114</v>
      </c>
      <c r="G3380" t="s">
        <v>4212</v>
      </c>
      <c r="H3380" s="8">
        <v>77083</v>
      </c>
    </row>
    <row r="3381" spans="1:8" x14ac:dyDescent="0.25">
      <c r="A3381">
        <v>16677</v>
      </c>
      <c r="B3381" t="s">
        <v>392</v>
      </c>
      <c r="C3381" t="s">
        <v>393</v>
      </c>
      <c r="D3381" t="s">
        <v>394</v>
      </c>
      <c r="E3381" t="s">
        <v>8</v>
      </c>
      <c r="F3381" t="s">
        <v>21</v>
      </c>
      <c r="G3381" t="s">
        <v>395</v>
      </c>
      <c r="H3381" s="8">
        <v>94015</v>
      </c>
    </row>
    <row r="3382" spans="1:8" x14ac:dyDescent="0.25">
      <c r="A3382">
        <v>16678</v>
      </c>
      <c r="B3382" t="s">
        <v>388</v>
      </c>
      <c r="C3382" t="s">
        <v>389</v>
      </c>
      <c r="D3382" t="s">
        <v>390</v>
      </c>
      <c r="E3382" t="s">
        <v>8</v>
      </c>
      <c r="F3382" t="s">
        <v>308</v>
      </c>
      <c r="G3382" t="s">
        <v>391</v>
      </c>
      <c r="H3382" s="8">
        <v>7052</v>
      </c>
    </row>
    <row r="3383" spans="1:8" x14ac:dyDescent="0.25">
      <c r="A3383">
        <v>16688</v>
      </c>
      <c r="B3383" t="s">
        <v>2874</v>
      </c>
      <c r="C3383" t="s">
        <v>121</v>
      </c>
      <c r="D3383" t="s">
        <v>4206</v>
      </c>
      <c r="E3383" t="s">
        <v>8</v>
      </c>
      <c r="F3383" t="s">
        <v>248</v>
      </c>
      <c r="G3383" t="s">
        <v>3015</v>
      </c>
      <c r="H3383" s="8">
        <v>45044</v>
      </c>
    </row>
    <row r="3384" spans="1:8" x14ac:dyDescent="0.25">
      <c r="A3384">
        <v>16696</v>
      </c>
      <c r="B3384" t="s">
        <v>384</v>
      </c>
      <c r="C3384" t="s">
        <v>385</v>
      </c>
      <c r="D3384" t="s">
        <v>386</v>
      </c>
      <c r="E3384" t="s">
        <v>8</v>
      </c>
      <c r="F3384" t="s">
        <v>283</v>
      </c>
      <c r="G3384" t="s">
        <v>387</v>
      </c>
      <c r="H3384" s="8">
        <v>22554</v>
      </c>
    </row>
    <row r="3385" spans="1:8" x14ac:dyDescent="0.25">
      <c r="A3385">
        <v>16697</v>
      </c>
      <c r="B3385" t="s">
        <v>379</v>
      </c>
      <c r="C3385" t="s">
        <v>160</v>
      </c>
      <c r="D3385" t="s">
        <v>380</v>
      </c>
      <c r="E3385" t="s">
        <v>8</v>
      </c>
      <c r="F3385" t="s">
        <v>381</v>
      </c>
      <c r="G3385" t="s">
        <v>382</v>
      </c>
      <c r="H3385" s="8">
        <v>48187</v>
      </c>
    </row>
    <row r="3386" spans="1:8" x14ac:dyDescent="0.25">
      <c r="A3386">
        <v>16700</v>
      </c>
      <c r="B3386" t="s">
        <v>254</v>
      </c>
      <c r="C3386" t="s">
        <v>1797</v>
      </c>
      <c r="D3386" t="s">
        <v>2575</v>
      </c>
      <c r="E3386" t="s">
        <v>8</v>
      </c>
      <c r="F3386" t="s">
        <v>55</v>
      </c>
      <c r="G3386" t="s">
        <v>4186</v>
      </c>
      <c r="H3386" s="8">
        <v>60651</v>
      </c>
    </row>
    <row r="3387" spans="1:8" x14ac:dyDescent="0.25">
      <c r="A3387">
        <v>16710</v>
      </c>
      <c r="B3387" t="s">
        <v>5</v>
      </c>
      <c r="C3387" t="s">
        <v>662</v>
      </c>
      <c r="D3387" t="s">
        <v>1964</v>
      </c>
      <c r="E3387" t="s">
        <v>27</v>
      </c>
      <c r="F3387" t="s">
        <v>9</v>
      </c>
      <c r="G3387" t="s">
        <v>4182</v>
      </c>
      <c r="H3387" s="8">
        <v>725</v>
      </c>
    </row>
    <row r="3388" spans="1:8" x14ac:dyDescent="0.25">
      <c r="A3388">
        <v>16726</v>
      </c>
      <c r="B3388" t="s">
        <v>5</v>
      </c>
      <c r="C3388" t="s">
        <v>374</v>
      </c>
      <c r="D3388" t="s">
        <v>375</v>
      </c>
      <c r="E3388" t="s">
        <v>27</v>
      </c>
      <c r="F3388" t="s">
        <v>9</v>
      </c>
      <c r="G3388" t="s">
        <v>320</v>
      </c>
      <c r="H3388" s="8">
        <v>725</v>
      </c>
    </row>
    <row r="3389" spans="1:8" x14ac:dyDescent="0.25">
      <c r="A3389">
        <v>16730</v>
      </c>
      <c r="B3389" t="s">
        <v>267</v>
      </c>
      <c r="C3389" t="s">
        <v>371</v>
      </c>
      <c r="D3389" t="s">
        <v>372</v>
      </c>
      <c r="E3389" t="s">
        <v>27</v>
      </c>
      <c r="F3389" t="s">
        <v>114</v>
      </c>
      <c r="G3389" t="s">
        <v>373</v>
      </c>
      <c r="H3389" s="8">
        <v>78521</v>
      </c>
    </row>
    <row r="3390" spans="1:8" x14ac:dyDescent="0.25">
      <c r="A3390">
        <v>16731</v>
      </c>
      <c r="B3390" t="s">
        <v>368</v>
      </c>
      <c r="C3390" t="s">
        <v>369</v>
      </c>
      <c r="D3390" t="s">
        <v>181</v>
      </c>
      <c r="E3390" t="s">
        <v>27</v>
      </c>
      <c r="F3390" t="s">
        <v>88</v>
      </c>
      <c r="G3390" t="s">
        <v>370</v>
      </c>
      <c r="H3390" s="8">
        <v>10029</v>
      </c>
    </row>
    <row r="3391" spans="1:8" x14ac:dyDescent="0.25">
      <c r="A3391">
        <v>16737</v>
      </c>
      <c r="B3391" t="s">
        <v>997</v>
      </c>
      <c r="C3391" t="s">
        <v>4198</v>
      </c>
      <c r="D3391" t="s">
        <v>3471</v>
      </c>
      <c r="E3391" t="s">
        <v>8</v>
      </c>
      <c r="F3391" t="s">
        <v>2654</v>
      </c>
      <c r="G3391" t="s">
        <v>4173</v>
      </c>
      <c r="H3391" s="8">
        <v>19711</v>
      </c>
    </row>
    <row r="3392" spans="1:8" x14ac:dyDescent="0.25">
      <c r="A3392">
        <v>16743</v>
      </c>
      <c r="B3392" t="s">
        <v>5</v>
      </c>
      <c r="C3392" t="s">
        <v>1247</v>
      </c>
      <c r="D3392" t="s">
        <v>64</v>
      </c>
      <c r="E3392" t="s">
        <v>8</v>
      </c>
      <c r="F3392" t="s">
        <v>9</v>
      </c>
      <c r="G3392" t="s">
        <v>312</v>
      </c>
      <c r="H3392" s="8">
        <v>725</v>
      </c>
    </row>
    <row r="3393" spans="1:8" x14ac:dyDescent="0.25">
      <c r="A3393">
        <v>16748</v>
      </c>
      <c r="B3393" t="s">
        <v>174</v>
      </c>
      <c r="C3393" t="s">
        <v>365</v>
      </c>
      <c r="D3393" t="s">
        <v>366</v>
      </c>
      <c r="E3393" t="s">
        <v>27</v>
      </c>
      <c r="F3393" t="s">
        <v>21</v>
      </c>
      <c r="G3393" t="s">
        <v>367</v>
      </c>
      <c r="H3393" s="8">
        <v>90043</v>
      </c>
    </row>
    <row r="3394" spans="1:8" x14ac:dyDescent="0.25">
      <c r="A3394">
        <v>16749</v>
      </c>
      <c r="B3394" t="s">
        <v>5</v>
      </c>
      <c r="C3394" t="s">
        <v>362</v>
      </c>
      <c r="D3394" t="s">
        <v>363</v>
      </c>
      <c r="E3394" t="s">
        <v>27</v>
      </c>
      <c r="F3394" t="s">
        <v>9</v>
      </c>
      <c r="G3394" t="s">
        <v>364</v>
      </c>
      <c r="H3394" s="8">
        <v>725</v>
      </c>
    </row>
    <row r="3395" spans="1:8" x14ac:dyDescent="0.25">
      <c r="A3395">
        <v>16754</v>
      </c>
      <c r="B3395" t="s">
        <v>638</v>
      </c>
      <c r="C3395" t="s">
        <v>3674</v>
      </c>
      <c r="D3395" t="s">
        <v>1470</v>
      </c>
      <c r="E3395" t="s">
        <v>8</v>
      </c>
      <c r="F3395" t="s">
        <v>114</v>
      </c>
      <c r="G3395" t="s">
        <v>782</v>
      </c>
      <c r="H3395" s="8">
        <v>78586</v>
      </c>
    </row>
    <row r="3396" spans="1:8" x14ac:dyDescent="0.25">
      <c r="A3396">
        <v>16755</v>
      </c>
      <c r="B3396" t="s">
        <v>1092</v>
      </c>
      <c r="C3396" t="s">
        <v>1604</v>
      </c>
      <c r="D3396" t="s">
        <v>4193</v>
      </c>
      <c r="E3396" t="s">
        <v>8</v>
      </c>
      <c r="F3396" t="s">
        <v>448</v>
      </c>
      <c r="G3396" t="s">
        <v>4167</v>
      </c>
      <c r="H3396" s="8">
        <v>33624</v>
      </c>
    </row>
    <row r="3397" spans="1:8" x14ac:dyDescent="0.25">
      <c r="A3397">
        <v>16764</v>
      </c>
      <c r="B3397" t="s">
        <v>358</v>
      </c>
      <c r="C3397" t="s">
        <v>359</v>
      </c>
      <c r="D3397" t="s">
        <v>360</v>
      </c>
      <c r="E3397" t="s">
        <v>8</v>
      </c>
      <c r="F3397" t="s">
        <v>248</v>
      </c>
      <c r="G3397" t="s">
        <v>361</v>
      </c>
      <c r="H3397" s="8">
        <v>44035</v>
      </c>
    </row>
    <row r="3398" spans="1:8" x14ac:dyDescent="0.25">
      <c r="A3398">
        <v>16765</v>
      </c>
      <c r="B3398" t="s">
        <v>354</v>
      </c>
      <c r="C3398" t="s">
        <v>355</v>
      </c>
      <c r="D3398" t="s">
        <v>282</v>
      </c>
      <c r="E3398" t="s">
        <v>95</v>
      </c>
      <c r="F3398" t="s">
        <v>88</v>
      </c>
      <c r="G3398" t="s">
        <v>356</v>
      </c>
      <c r="H3398" s="8">
        <v>11757</v>
      </c>
    </row>
    <row r="3399" spans="1:8" x14ac:dyDescent="0.25">
      <c r="A3399">
        <v>16766</v>
      </c>
      <c r="B3399" t="s">
        <v>5</v>
      </c>
      <c r="C3399" t="s">
        <v>4192</v>
      </c>
      <c r="D3399" t="s">
        <v>842</v>
      </c>
      <c r="E3399" t="s">
        <v>95</v>
      </c>
      <c r="F3399" t="s">
        <v>9</v>
      </c>
      <c r="G3399" t="s">
        <v>4001</v>
      </c>
      <c r="H3399" s="8">
        <v>725</v>
      </c>
    </row>
    <row r="3400" spans="1:8" x14ac:dyDescent="0.25">
      <c r="A3400">
        <v>16767</v>
      </c>
      <c r="B3400" t="s">
        <v>351</v>
      </c>
      <c r="C3400" t="s">
        <v>352</v>
      </c>
      <c r="D3400" t="s">
        <v>212</v>
      </c>
      <c r="E3400" t="s">
        <v>8</v>
      </c>
      <c r="F3400" t="s">
        <v>9</v>
      </c>
      <c r="G3400" t="s">
        <v>353</v>
      </c>
      <c r="H3400" s="8">
        <v>791</v>
      </c>
    </row>
    <row r="3401" spans="1:8" x14ac:dyDescent="0.25">
      <c r="A3401">
        <v>16768</v>
      </c>
      <c r="B3401" t="s">
        <v>347</v>
      </c>
      <c r="C3401" t="s">
        <v>348</v>
      </c>
      <c r="D3401" t="s">
        <v>349</v>
      </c>
      <c r="E3401" t="s">
        <v>8</v>
      </c>
      <c r="F3401" t="s">
        <v>108</v>
      </c>
      <c r="G3401" t="s">
        <v>350</v>
      </c>
      <c r="H3401" s="8">
        <v>97321</v>
      </c>
    </row>
    <row r="3402" spans="1:8" x14ac:dyDescent="0.25">
      <c r="A3402">
        <v>16769</v>
      </c>
      <c r="B3402" t="s">
        <v>343</v>
      </c>
      <c r="C3402" t="s">
        <v>344</v>
      </c>
      <c r="D3402" t="s">
        <v>345</v>
      </c>
      <c r="E3402" t="s">
        <v>8</v>
      </c>
      <c r="F3402" t="s">
        <v>248</v>
      </c>
      <c r="G3402" t="s">
        <v>346</v>
      </c>
      <c r="H3402" s="8">
        <v>43228</v>
      </c>
    </row>
    <row r="3403" spans="1:8" x14ac:dyDescent="0.25">
      <c r="A3403">
        <v>16770</v>
      </c>
      <c r="B3403" t="s">
        <v>338</v>
      </c>
      <c r="C3403" t="s">
        <v>339</v>
      </c>
      <c r="D3403" t="s">
        <v>340</v>
      </c>
      <c r="E3403" t="s">
        <v>8</v>
      </c>
      <c r="F3403" t="s">
        <v>341</v>
      </c>
      <c r="G3403" t="s">
        <v>342</v>
      </c>
      <c r="H3403" s="8">
        <v>28645</v>
      </c>
    </row>
    <row r="3404" spans="1:8" x14ac:dyDescent="0.25">
      <c r="A3404">
        <v>16771</v>
      </c>
      <c r="B3404" t="s">
        <v>5</v>
      </c>
      <c r="C3404" t="s">
        <v>335</v>
      </c>
      <c r="D3404" t="s">
        <v>336</v>
      </c>
      <c r="E3404" t="s">
        <v>27</v>
      </c>
      <c r="F3404" t="s">
        <v>9</v>
      </c>
      <c r="G3404" t="s">
        <v>337</v>
      </c>
      <c r="H3404" s="8">
        <v>725</v>
      </c>
    </row>
    <row r="3405" spans="1:8" x14ac:dyDescent="0.25">
      <c r="A3405">
        <v>16772</v>
      </c>
      <c r="B3405" t="s">
        <v>331</v>
      </c>
      <c r="C3405" t="s">
        <v>332</v>
      </c>
      <c r="D3405" t="s">
        <v>333</v>
      </c>
      <c r="E3405" t="s">
        <v>27</v>
      </c>
      <c r="F3405" t="s">
        <v>21</v>
      </c>
      <c r="G3405" t="s">
        <v>334</v>
      </c>
      <c r="H3405" s="8">
        <v>91702</v>
      </c>
    </row>
    <row r="3406" spans="1:8" x14ac:dyDescent="0.25">
      <c r="A3406">
        <v>16773</v>
      </c>
      <c r="B3406" t="s">
        <v>5</v>
      </c>
      <c r="C3406" t="s">
        <v>328</v>
      </c>
      <c r="D3406" t="s">
        <v>329</v>
      </c>
      <c r="E3406" t="s">
        <v>8</v>
      </c>
      <c r="F3406" t="s">
        <v>9</v>
      </c>
      <c r="G3406" t="s">
        <v>330</v>
      </c>
      <c r="H3406" s="8">
        <v>725</v>
      </c>
    </row>
    <row r="3407" spans="1:8" x14ac:dyDescent="0.25">
      <c r="A3407">
        <v>16774</v>
      </c>
      <c r="B3407" t="s">
        <v>324</v>
      </c>
      <c r="C3407" t="s">
        <v>325</v>
      </c>
      <c r="D3407" t="s">
        <v>82</v>
      </c>
      <c r="E3407" t="s">
        <v>8</v>
      </c>
      <c r="F3407" t="s">
        <v>21</v>
      </c>
      <c r="G3407" t="s">
        <v>326</v>
      </c>
      <c r="H3407" s="8">
        <v>95020</v>
      </c>
    </row>
    <row r="3408" spans="1:8" x14ac:dyDescent="0.25">
      <c r="A3408">
        <v>16777</v>
      </c>
      <c r="B3408" t="s">
        <v>3996</v>
      </c>
      <c r="C3408" t="s">
        <v>1930</v>
      </c>
      <c r="D3408" t="s">
        <v>5203</v>
      </c>
      <c r="E3408" t="s">
        <v>8</v>
      </c>
      <c r="F3408" t="s">
        <v>88</v>
      </c>
      <c r="G3408" t="s">
        <v>3997</v>
      </c>
      <c r="H3408" s="8">
        <v>11550</v>
      </c>
    </row>
    <row r="3409" spans="1:8" x14ac:dyDescent="0.25">
      <c r="A3409">
        <v>16794</v>
      </c>
      <c r="B3409" t="s">
        <v>5</v>
      </c>
      <c r="C3409" t="s">
        <v>1112</v>
      </c>
      <c r="D3409" t="s">
        <v>1416</v>
      </c>
      <c r="E3409" t="s">
        <v>8</v>
      </c>
      <c r="F3409" t="s">
        <v>9</v>
      </c>
      <c r="G3409" t="s">
        <v>185</v>
      </c>
      <c r="H3409" s="8">
        <v>725</v>
      </c>
    </row>
    <row r="3410" spans="1:8" x14ac:dyDescent="0.25">
      <c r="A3410">
        <v>16800</v>
      </c>
      <c r="B3410" t="s">
        <v>174</v>
      </c>
      <c r="C3410" t="s">
        <v>1532</v>
      </c>
      <c r="D3410" t="s">
        <v>4231</v>
      </c>
      <c r="E3410" t="s">
        <v>8</v>
      </c>
      <c r="F3410" t="s">
        <v>21</v>
      </c>
      <c r="G3410" t="s">
        <v>1322</v>
      </c>
      <c r="H3410" s="8">
        <v>90042</v>
      </c>
    </row>
    <row r="3411" spans="1:8" x14ac:dyDescent="0.25">
      <c r="A3411">
        <v>16808</v>
      </c>
      <c r="B3411" t="s">
        <v>5</v>
      </c>
      <c r="C3411" t="s">
        <v>188</v>
      </c>
      <c r="D3411" t="s">
        <v>1475</v>
      </c>
      <c r="E3411" t="s">
        <v>8</v>
      </c>
      <c r="F3411" t="s">
        <v>9</v>
      </c>
      <c r="G3411" t="s">
        <v>168</v>
      </c>
      <c r="H3411" s="8">
        <v>725</v>
      </c>
    </row>
    <row r="3412" spans="1:8" x14ac:dyDescent="0.25">
      <c r="A3412">
        <v>16814</v>
      </c>
      <c r="B3412" t="s">
        <v>5</v>
      </c>
      <c r="C3412" t="s">
        <v>5271</v>
      </c>
      <c r="D3412" t="s">
        <v>1675</v>
      </c>
      <c r="E3412" t="s">
        <v>27</v>
      </c>
      <c r="F3412" t="s">
        <v>9</v>
      </c>
      <c r="G3412" t="s">
        <v>3982</v>
      </c>
      <c r="H3412" s="8">
        <v>725</v>
      </c>
    </row>
    <row r="3413" spans="1:8" x14ac:dyDescent="0.25">
      <c r="A3413">
        <v>16817</v>
      </c>
      <c r="B3413" t="s">
        <v>254</v>
      </c>
      <c r="C3413" t="s">
        <v>1526</v>
      </c>
      <c r="D3413" t="s">
        <v>363</v>
      </c>
      <c r="E3413" t="s">
        <v>27</v>
      </c>
      <c r="F3413" t="s">
        <v>55</v>
      </c>
      <c r="G3413" t="s">
        <v>3981</v>
      </c>
      <c r="H3413" s="8">
        <v>60637</v>
      </c>
    </row>
    <row r="3414" spans="1:8" x14ac:dyDescent="0.25">
      <c r="A3414">
        <v>16819</v>
      </c>
      <c r="B3414" t="s">
        <v>842</v>
      </c>
      <c r="C3414" t="s">
        <v>5439</v>
      </c>
      <c r="D3414" t="s">
        <v>4155</v>
      </c>
      <c r="E3414" t="s">
        <v>27</v>
      </c>
      <c r="F3414" t="s">
        <v>381</v>
      </c>
      <c r="G3414" t="s">
        <v>3979</v>
      </c>
      <c r="H3414" s="8">
        <v>48180</v>
      </c>
    </row>
    <row r="3415" spans="1:8" x14ac:dyDescent="0.25">
      <c r="A3415">
        <v>16823</v>
      </c>
      <c r="B3415" t="s">
        <v>593</v>
      </c>
      <c r="C3415" t="s">
        <v>71</v>
      </c>
      <c r="D3415" t="s">
        <v>319</v>
      </c>
      <c r="E3415" t="s">
        <v>8</v>
      </c>
      <c r="F3415" t="s">
        <v>9</v>
      </c>
      <c r="G3415" t="s">
        <v>2433</v>
      </c>
      <c r="H3415" s="8">
        <v>745</v>
      </c>
    </row>
    <row r="3416" spans="1:8" x14ac:dyDescent="0.25">
      <c r="A3416">
        <v>16824</v>
      </c>
      <c r="B3416" t="s">
        <v>2429</v>
      </c>
      <c r="C3416" t="s">
        <v>2430</v>
      </c>
      <c r="D3416" t="s">
        <v>2431</v>
      </c>
      <c r="E3416" t="s">
        <v>8</v>
      </c>
      <c r="F3416" t="s">
        <v>381</v>
      </c>
      <c r="G3416" t="s">
        <v>2432</v>
      </c>
      <c r="H3416" s="8">
        <v>49423</v>
      </c>
    </row>
    <row r="3417" spans="1:8" x14ac:dyDescent="0.25">
      <c r="A3417">
        <v>16825</v>
      </c>
      <c r="B3417" t="s">
        <v>5</v>
      </c>
      <c r="C3417" t="s">
        <v>2426</v>
      </c>
      <c r="D3417" t="s">
        <v>2427</v>
      </c>
      <c r="E3417" t="s">
        <v>8</v>
      </c>
      <c r="F3417" t="s">
        <v>9</v>
      </c>
      <c r="G3417" t="s">
        <v>2428</v>
      </c>
      <c r="H3417" s="8">
        <v>725</v>
      </c>
    </row>
    <row r="3418" spans="1:8" x14ac:dyDescent="0.25">
      <c r="A3418">
        <v>16833</v>
      </c>
      <c r="B3418" t="s">
        <v>59</v>
      </c>
      <c r="C3418" t="s">
        <v>1532</v>
      </c>
      <c r="D3418" t="s">
        <v>581</v>
      </c>
      <c r="E3418" t="s">
        <v>27</v>
      </c>
      <c r="F3418" t="s">
        <v>21</v>
      </c>
      <c r="G3418" t="s">
        <v>2425</v>
      </c>
      <c r="H3418" s="8">
        <v>90813</v>
      </c>
    </row>
    <row r="3419" spans="1:8" x14ac:dyDescent="0.25">
      <c r="A3419">
        <v>16834</v>
      </c>
      <c r="B3419" t="s">
        <v>331</v>
      </c>
      <c r="C3419" t="s">
        <v>5563</v>
      </c>
      <c r="D3419" t="s">
        <v>891</v>
      </c>
      <c r="E3419" t="s">
        <v>27</v>
      </c>
      <c r="F3419" t="s">
        <v>21</v>
      </c>
      <c r="G3419" t="s">
        <v>3946</v>
      </c>
      <c r="H3419" s="8">
        <v>91702</v>
      </c>
    </row>
    <row r="3420" spans="1:8" x14ac:dyDescent="0.25">
      <c r="A3420">
        <v>16837</v>
      </c>
      <c r="B3420" t="s">
        <v>137</v>
      </c>
      <c r="C3420" t="s">
        <v>2424</v>
      </c>
      <c r="D3420" t="s">
        <v>1699</v>
      </c>
      <c r="E3420" t="s">
        <v>8</v>
      </c>
      <c r="F3420" t="s">
        <v>140</v>
      </c>
      <c r="G3420" t="s">
        <v>141</v>
      </c>
      <c r="H3420" s="8">
        <v>30047</v>
      </c>
    </row>
    <row r="3421" spans="1:8" x14ac:dyDescent="0.25">
      <c r="A3421">
        <v>16838</v>
      </c>
      <c r="B3421" t="s">
        <v>131</v>
      </c>
      <c r="C3421" t="s">
        <v>1366</v>
      </c>
      <c r="D3421" t="s">
        <v>61</v>
      </c>
      <c r="E3421" t="s">
        <v>27</v>
      </c>
      <c r="F3421" t="s">
        <v>134</v>
      </c>
      <c r="G3421" t="s">
        <v>135</v>
      </c>
      <c r="H3421" s="8">
        <v>96817</v>
      </c>
    </row>
    <row r="3422" spans="1:8" x14ac:dyDescent="0.25">
      <c r="A3422">
        <v>16839</v>
      </c>
      <c r="B3422" t="s">
        <v>2422</v>
      </c>
      <c r="C3422" t="s">
        <v>151</v>
      </c>
      <c r="D3422" t="s">
        <v>193</v>
      </c>
      <c r="E3422" t="s">
        <v>8</v>
      </c>
      <c r="F3422" t="s">
        <v>1876</v>
      </c>
      <c r="G3422" t="s">
        <v>2423</v>
      </c>
      <c r="H3422" s="8">
        <v>58501</v>
      </c>
    </row>
    <row r="3423" spans="1:8" x14ac:dyDescent="0.25">
      <c r="A3423">
        <v>16842</v>
      </c>
      <c r="B3423" t="s">
        <v>5</v>
      </c>
      <c r="C3423" t="s">
        <v>5434</v>
      </c>
      <c r="D3423" t="s">
        <v>3347</v>
      </c>
      <c r="E3423" t="s">
        <v>27</v>
      </c>
      <c r="F3423" t="s">
        <v>9</v>
      </c>
      <c r="G3423" t="s">
        <v>2967</v>
      </c>
      <c r="H3423" s="8">
        <v>725</v>
      </c>
    </row>
    <row r="3424" spans="1:8" x14ac:dyDescent="0.25">
      <c r="A3424">
        <v>16845</v>
      </c>
      <c r="B3424" t="s">
        <v>195</v>
      </c>
      <c r="C3424" t="s">
        <v>1543</v>
      </c>
      <c r="D3424" t="s">
        <v>3543</v>
      </c>
      <c r="E3424" t="s">
        <v>95</v>
      </c>
      <c r="F3424" t="s">
        <v>21</v>
      </c>
      <c r="G3424" t="s">
        <v>3974</v>
      </c>
      <c r="H3424" s="8">
        <v>92840</v>
      </c>
    </row>
    <row r="3425" spans="1:8" x14ac:dyDescent="0.25">
      <c r="A3425">
        <v>16849</v>
      </c>
      <c r="B3425" t="s">
        <v>287</v>
      </c>
      <c r="C3425" t="s">
        <v>2420</v>
      </c>
      <c r="D3425" t="s">
        <v>1303</v>
      </c>
      <c r="E3425" t="s">
        <v>8</v>
      </c>
      <c r="F3425" t="s">
        <v>114</v>
      </c>
      <c r="G3425" t="s">
        <v>2421</v>
      </c>
      <c r="H3425" s="8">
        <v>77478</v>
      </c>
    </row>
    <row r="3426" spans="1:8" x14ac:dyDescent="0.25">
      <c r="A3426">
        <v>16850</v>
      </c>
      <c r="B3426" t="s">
        <v>1162</v>
      </c>
      <c r="C3426" t="s">
        <v>2417</v>
      </c>
      <c r="D3426" t="s">
        <v>2418</v>
      </c>
      <c r="E3426" t="s">
        <v>8</v>
      </c>
      <c r="F3426" t="s">
        <v>21</v>
      </c>
      <c r="G3426" t="s">
        <v>2419</v>
      </c>
      <c r="H3426" s="8">
        <v>94087</v>
      </c>
    </row>
    <row r="3427" spans="1:8" x14ac:dyDescent="0.25">
      <c r="A3427">
        <v>16851</v>
      </c>
      <c r="B3427" t="s">
        <v>5</v>
      </c>
      <c r="C3427" t="s">
        <v>1572</v>
      </c>
      <c r="D3427" t="s">
        <v>578</v>
      </c>
      <c r="E3427" t="s">
        <v>27</v>
      </c>
      <c r="F3427" t="s">
        <v>9</v>
      </c>
      <c r="G3427" t="s">
        <v>128</v>
      </c>
      <c r="H3427" s="8">
        <v>725</v>
      </c>
    </row>
    <row r="3428" spans="1:8" x14ac:dyDescent="0.25">
      <c r="A3428">
        <v>16853</v>
      </c>
      <c r="B3428" t="s">
        <v>85</v>
      </c>
      <c r="C3428" t="s">
        <v>2567</v>
      </c>
      <c r="D3428" t="s">
        <v>2234</v>
      </c>
      <c r="E3428" t="s">
        <v>95</v>
      </c>
      <c r="F3428" t="s">
        <v>88</v>
      </c>
      <c r="G3428" t="s">
        <v>89</v>
      </c>
      <c r="H3428" s="8">
        <v>14609</v>
      </c>
    </row>
    <row r="3429" spans="1:8" x14ac:dyDescent="0.25">
      <c r="A3429">
        <v>16855</v>
      </c>
      <c r="B3429" t="s">
        <v>3057</v>
      </c>
      <c r="C3429" t="s">
        <v>192</v>
      </c>
      <c r="D3429" t="s">
        <v>863</v>
      </c>
      <c r="E3429" t="s">
        <v>8</v>
      </c>
      <c r="F3429" t="s">
        <v>21</v>
      </c>
      <c r="G3429" t="s">
        <v>3873</v>
      </c>
      <c r="H3429" s="8">
        <v>94539</v>
      </c>
    </row>
    <row r="3430" spans="1:8" x14ac:dyDescent="0.25">
      <c r="A3430">
        <v>16862</v>
      </c>
      <c r="B3430" t="s">
        <v>508</v>
      </c>
      <c r="C3430" t="s">
        <v>348</v>
      </c>
      <c r="D3430" t="s">
        <v>2415</v>
      </c>
      <c r="E3430" t="s">
        <v>8</v>
      </c>
      <c r="F3430" t="s">
        <v>114</v>
      </c>
      <c r="G3430" t="s">
        <v>2416</v>
      </c>
      <c r="H3430" s="8">
        <v>75228</v>
      </c>
    </row>
    <row r="3431" spans="1:8" x14ac:dyDescent="0.25">
      <c r="A3431">
        <v>16863</v>
      </c>
      <c r="B3431" t="s">
        <v>74</v>
      </c>
      <c r="C3431" t="s">
        <v>2413</v>
      </c>
      <c r="D3431" t="s">
        <v>2414</v>
      </c>
      <c r="E3431" t="s">
        <v>8</v>
      </c>
      <c r="F3431" t="s">
        <v>77</v>
      </c>
      <c r="G3431" t="s">
        <v>78</v>
      </c>
      <c r="H3431" s="8">
        <v>17013</v>
      </c>
    </row>
    <row r="3432" spans="1:8" x14ac:dyDescent="0.25">
      <c r="A3432">
        <v>16866</v>
      </c>
      <c r="B3432" t="s">
        <v>1899</v>
      </c>
      <c r="C3432" t="s">
        <v>2411</v>
      </c>
      <c r="D3432" t="s">
        <v>1084</v>
      </c>
      <c r="E3432" t="s">
        <v>8</v>
      </c>
      <c r="F3432" t="s">
        <v>381</v>
      </c>
      <c r="G3432" t="s">
        <v>2412</v>
      </c>
      <c r="H3432" s="8">
        <v>48238</v>
      </c>
    </row>
    <row r="3433" spans="1:8" x14ac:dyDescent="0.25">
      <c r="A3433">
        <v>16873</v>
      </c>
      <c r="B3433" t="s">
        <v>3866</v>
      </c>
      <c r="C3433" t="s">
        <v>1409</v>
      </c>
      <c r="D3433" t="s">
        <v>2470</v>
      </c>
      <c r="E3433" t="s">
        <v>27</v>
      </c>
      <c r="F3433" t="s">
        <v>77</v>
      </c>
      <c r="G3433" t="s">
        <v>3867</v>
      </c>
      <c r="H3433" s="8">
        <v>18702</v>
      </c>
    </row>
    <row r="3434" spans="1:8" x14ac:dyDescent="0.25">
      <c r="A3434">
        <v>16878</v>
      </c>
      <c r="B3434" t="s">
        <v>5</v>
      </c>
      <c r="C3434" t="s">
        <v>2409</v>
      </c>
      <c r="D3434" t="s">
        <v>2410</v>
      </c>
      <c r="E3434" t="s">
        <v>95</v>
      </c>
      <c r="F3434" t="s">
        <v>9</v>
      </c>
      <c r="G3434" t="s">
        <v>65</v>
      </c>
      <c r="H3434" s="8">
        <v>725</v>
      </c>
    </row>
    <row r="3435" spans="1:8" x14ac:dyDescent="0.25">
      <c r="A3435">
        <v>16879</v>
      </c>
      <c r="B3435" t="s">
        <v>59</v>
      </c>
      <c r="C3435" t="s">
        <v>2408</v>
      </c>
      <c r="D3435" t="s">
        <v>7</v>
      </c>
      <c r="E3435" t="s">
        <v>95</v>
      </c>
      <c r="F3435" t="s">
        <v>21</v>
      </c>
      <c r="G3435" t="s">
        <v>62</v>
      </c>
      <c r="H3435" s="8">
        <v>90813</v>
      </c>
    </row>
    <row r="3436" spans="1:8" x14ac:dyDescent="0.25">
      <c r="A3436">
        <v>16880</v>
      </c>
      <c r="B3436" t="s">
        <v>52</v>
      </c>
      <c r="C3436" t="s">
        <v>2406</v>
      </c>
      <c r="D3436" t="s">
        <v>2407</v>
      </c>
      <c r="E3436" t="s">
        <v>95</v>
      </c>
      <c r="F3436" t="s">
        <v>55</v>
      </c>
      <c r="G3436" t="s">
        <v>56</v>
      </c>
      <c r="H3436" s="8">
        <v>60056</v>
      </c>
    </row>
    <row r="3437" spans="1:8" x14ac:dyDescent="0.25">
      <c r="A3437">
        <v>16881</v>
      </c>
      <c r="B3437" t="s">
        <v>5</v>
      </c>
      <c r="C3437" t="s">
        <v>2049</v>
      </c>
      <c r="D3437" t="s">
        <v>237</v>
      </c>
      <c r="E3437" t="s">
        <v>95</v>
      </c>
      <c r="F3437" t="s">
        <v>9</v>
      </c>
      <c r="G3437" t="s">
        <v>50</v>
      </c>
      <c r="H3437" s="8">
        <v>725</v>
      </c>
    </row>
    <row r="3438" spans="1:8" x14ac:dyDescent="0.25">
      <c r="A3438">
        <v>16882</v>
      </c>
      <c r="B3438" t="s">
        <v>42</v>
      </c>
      <c r="C3438" t="s">
        <v>2405</v>
      </c>
      <c r="D3438" t="s">
        <v>1840</v>
      </c>
      <c r="E3438" t="s">
        <v>27</v>
      </c>
      <c r="F3438" t="s">
        <v>21</v>
      </c>
      <c r="G3438" t="s">
        <v>45</v>
      </c>
      <c r="H3438" s="8">
        <v>90723</v>
      </c>
    </row>
    <row r="3439" spans="1:8" x14ac:dyDescent="0.25">
      <c r="A3439">
        <v>16883</v>
      </c>
      <c r="B3439" t="s">
        <v>2401</v>
      </c>
      <c r="C3439" t="s">
        <v>2402</v>
      </c>
      <c r="D3439" t="s">
        <v>2403</v>
      </c>
      <c r="E3439" t="s">
        <v>27</v>
      </c>
      <c r="F3439" t="s">
        <v>9</v>
      </c>
      <c r="G3439" t="s">
        <v>2404</v>
      </c>
      <c r="H3439" s="8">
        <v>729</v>
      </c>
    </row>
    <row r="3440" spans="1:8" x14ac:dyDescent="0.25">
      <c r="A3440">
        <v>16884</v>
      </c>
      <c r="B3440" t="s">
        <v>5</v>
      </c>
      <c r="C3440" t="s">
        <v>2399</v>
      </c>
      <c r="D3440" t="s">
        <v>1438</v>
      </c>
      <c r="E3440" t="s">
        <v>8</v>
      </c>
      <c r="F3440" t="s">
        <v>9</v>
      </c>
      <c r="G3440" t="s">
        <v>41</v>
      </c>
      <c r="H3440" s="8">
        <v>725</v>
      </c>
    </row>
    <row r="3441" spans="1:8" x14ac:dyDescent="0.25">
      <c r="A3441">
        <v>16888</v>
      </c>
      <c r="B3441" t="s">
        <v>1179</v>
      </c>
      <c r="C3441" t="s">
        <v>2396</v>
      </c>
      <c r="D3441" t="s">
        <v>2397</v>
      </c>
      <c r="E3441" t="s">
        <v>8</v>
      </c>
      <c r="F3441" t="s">
        <v>88</v>
      </c>
      <c r="G3441" t="s">
        <v>2398</v>
      </c>
      <c r="H3441" s="8">
        <v>11520</v>
      </c>
    </row>
    <row r="3442" spans="1:8" x14ac:dyDescent="0.25">
      <c r="A3442">
        <v>16898</v>
      </c>
      <c r="B3442" t="s">
        <v>5</v>
      </c>
      <c r="C3442" t="s">
        <v>2067</v>
      </c>
      <c r="D3442" t="s">
        <v>1825</v>
      </c>
      <c r="E3442" t="s">
        <v>95</v>
      </c>
      <c r="F3442" t="s">
        <v>9</v>
      </c>
      <c r="G3442" t="s">
        <v>10</v>
      </c>
      <c r="H3442" s="8">
        <v>725</v>
      </c>
    </row>
    <row r="3443" spans="1:8" x14ac:dyDescent="0.25">
      <c r="A3443">
        <v>16899</v>
      </c>
      <c r="B3443" t="s">
        <v>840</v>
      </c>
      <c r="C3443" t="s">
        <v>3496</v>
      </c>
      <c r="D3443" t="s">
        <v>4270</v>
      </c>
      <c r="E3443" t="s">
        <v>8</v>
      </c>
      <c r="F3443" t="s">
        <v>21</v>
      </c>
      <c r="G3443" t="s">
        <v>2376</v>
      </c>
      <c r="H3443" s="8">
        <v>94533</v>
      </c>
    </row>
    <row r="3444" spans="1:8" x14ac:dyDescent="0.25">
      <c r="A3444">
        <v>16903</v>
      </c>
      <c r="B3444" t="s">
        <v>5</v>
      </c>
      <c r="C3444" t="s">
        <v>953</v>
      </c>
      <c r="D3444" t="s">
        <v>2395</v>
      </c>
      <c r="E3444" t="s">
        <v>27</v>
      </c>
      <c r="F3444" t="s">
        <v>9</v>
      </c>
      <c r="G3444" t="s">
        <v>2370</v>
      </c>
      <c r="H3444" s="8">
        <v>725</v>
      </c>
    </row>
    <row r="3445" spans="1:8" x14ac:dyDescent="0.25">
      <c r="A3445">
        <v>16904</v>
      </c>
      <c r="B3445" t="s">
        <v>2270</v>
      </c>
      <c r="C3445" t="s">
        <v>1604</v>
      </c>
      <c r="D3445" t="s">
        <v>776</v>
      </c>
      <c r="E3445" t="s">
        <v>95</v>
      </c>
      <c r="F3445" t="s">
        <v>55</v>
      </c>
      <c r="G3445" t="s">
        <v>2394</v>
      </c>
      <c r="H3445" s="8">
        <v>60188</v>
      </c>
    </row>
    <row r="3446" spans="1:8" x14ac:dyDescent="0.25">
      <c r="A3446">
        <v>16908</v>
      </c>
      <c r="B3446" t="s">
        <v>5</v>
      </c>
      <c r="C3446" t="s">
        <v>1436</v>
      </c>
      <c r="D3446" t="s">
        <v>2392</v>
      </c>
      <c r="E3446" t="s">
        <v>8</v>
      </c>
      <c r="F3446" t="s">
        <v>9</v>
      </c>
      <c r="G3446" t="s">
        <v>2393</v>
      </c>
      <c r="H3446" s="8">
        <v>725</v>
      </c>
    </row>
    <row r="3447" spans="1:8" x14ac:dyDescent="0.25">
      <c r="A3447">
        <v>16909</v>
      </c>
      <c r="B3447" t="s">
        <v>2101</v>
      </c>
      <c r="C3447" t="s">
        <v>1897</v>
      </c>
      <c r="D3447" t="s">
        <v>1964</v>
      </c>
      <c r="E3447" t="s">
        <v>95</v>
      </c>
      <c r="F3447" t="s">
        <v>77</v>
      </c>
      <c r="G3447" t="s">
        <v>2102</v>
      </c>
      <c r="H3447" s="8">
        <v>19382</v>
      </c>
    </row>
    <row r="3448" spans="1:8" x14ac:dyDescent="0.25">
      <c r="A3448">
        <v>16910</v>
      </c>
      <c r="B3448" t="s">
        <v>5</v>
      </c>
      <c r="C3448" t="s">
        <v>662</v>
      </c>
      <c r="D3448" t="s">
        <v>1012</v>
      </c>
      <c r="E3448" t="s">
        <v>95</v>
      </c>
      <c r="F3448" t="s">
        <v>9</v>
      </c>
      <c r="G3448" t="s">
        <v>2391</v>
      </c>
      <c r="H3448" s="8">
        <v>725</v>
      </c>
    </row>
    <row r="3449" spans="1:8" x14ac:dyDescent="0.25">
      <c r="A3449">
        <v>16911</v>
      </c>
      <c r="B3449" t="s">
        <v>1645</v>
      </c>
      <c r="C3449" t="s">
        <v>666</v>
      </c>
      <c r="D3449" t="s">
        <v>144</v>
      </c>
      <c r="E3449" t="s">
        <v>95</v>
      </c>
      <c r="F3449" t="s">
        <v>190</v>
      </c>
      <c r="G3449" t="s">
        <v>2390</v>
      </c>
      <c r="H3449" s="8">
        <v>85308</v>
      </c>
    </row>
    <row r="3450" spans="1:8" x14ac:dyDescent="0.25">
      <c r="A3450">
        <v>16912</v>
      </c>
      <c r="B3450" t="s">
        <v>495</v>
      </c>
      <c r="C3450" t="s">
        <v>2232</v>
      </c>
      <c r="D3450" t="s">
        <v>2388</v>
      </c>
      <c r="E3450" t="s">
        <v>95</v>
      </c>
      <c r="F3450" t="s">
        <v>88</v>
      </c>
      <c r="G3450" t="s">
        <v>2389</v>
      </c>
      <c r="H3450" s="8">
        <v>11210</v>
      </c>
    </row>
    <row r="3451" spans="1:8" x14ac:dyDescent="0.25">
      <c r="A3451">
        <v>16921</v>
      </c>
      <c r="B3451" t="s">
        <v>5</v>
      </c>
      <c r="C3451" t="s">
        <v>1103</v>
      </c>
      <c r="D3451" t="s">
        <v>2048</v>
      </c>
      <c r="E3451" t="s">
        <v>95</v>
      </c>
      <c r="F3451" t="s">
        <v>9</v>
      </c>
      <c r="G3451" t="s">
        <v>529</v>
      </c>
      <c r="H3451" s="8">
        <v>725</v>
      </c>
    </row>
    <row r="3452" spans="1:8" x14ac:dyDescent="0.25">
      <c r="A3452">
        <v>16922</v>
      </c>
      <c r="B3452" t="s">
        <v>2193</v>
      </c>
      <c r="C3452" t="s">
        <v>126</v>
      </c>
      <c r="D3452" t="s">
        <v>5477</v>
      </c>
      <c r="E3452" t="s">
        <v>8</v>
      </c>
      <c r="F3452" t="s">
        <v>21</v>
      </c>
      <c r="G3452" t="s">
        <v>5151</v>
      </c>
      <c r="H3452" s="8">
        <v>90731</v>
      </c>
    </row>
    <row r="3453" spans="1:8" x14ac:dyDescent="0.25">
      <c r="A3453">
        <v>16925</v>
      </c>
      <c r="B3453" t="s">
        <v>2386</v>
      </c>
      <c r="C3453" t="s">
        <v>71</v>
      </c>
      <c r="D3453" t="s">
        <v>672</v>
      </c>
      <c r="E3453" t="s">
        <v>8</v>
      </c>
      <c r="F3453" t="s">
        <v>36</v>
      </c>
      <c r="G3453" t="s">
        <v>2387</v>
      </c>
      <c r="H3453" s="8">
        <v>2124</v>
      </c>
    </row>
    <row r="3454" spans="1:8" x14ac:dyDescent="0.25">
      <c r="A3454">
        <v>16936</v>
      </c>
      <c r="B3454" t="s">
        <v>2361</v>
      </c>
      <c r="C3454" t="s">
        <v>1627</v>
      </c>
      <c r="D3454" t="s">
        <v>1812</v>
      </c>
      <c r="E3454" t="s">
        <v>8</v>
      </c>
      <c r="F3454" t="s">
        <v>114</v>
      </c>
      <c r="G3454" t="s">
        <v>2029</v>
      </c>
      <c r="H3454" s="8">
        <v>78539</v>
      </c>
    </row>
    <row r="3455" spans="1:8" x14ac:dyDescent="0.25">
      <c r="A3455">
        <v>16937</v>
      </c>
      <c r="B3455" t="s">
        <v>715</v>
      </c>
      <c r="C3455" t="s">
        <v>1991</v>
      </c>
      <c r="D3455" t="s">
        <v>2384</v>
      </c>
      <c r="E3455" t="s">
        <v>8</v>
      </c>
      <c r="F3455" t="s">
        <v>21</v>
      </c>
      <c r="G3455" t="s">
        <v>2385</v>
      </c>
      <c r="H3455" s="8">
        <v>95076</v>
      </c>
    </row>
    <row r="3456" spans="1:8" x14ac:dyDescent="0.25">
      <c r="A3456">
        <v>16944</v>
      </c>
      <c r="B3456" t="s">
        <v>601</v>
      </c>
      <c r="C3456" t="s">
        <v>5469</v>
      </c>
      <c r="D3456" t="s">
        <v>3402</v>
      </c>
      <c r="E3456" t="s">
        <v>27</v>
      </c>
      <c r="F3456" t="s">
        <v>114</v>
      </c>
      <c r="G3456" t="s">
        <v>4427</v>
      </c>
      <c r="H3456" s="8">
        <v>78704</v>
      </c>
    </row>
    <row r="3457" spans="1:8" x14ac:dyDescent="0.25">
      <c r="A3457">
        <v>16965</v>
      </c>
      <c r="B3457" t="s">
        <v>142</v>
      </c>
      <c r="C3457" t="s">
        <v>2381</v>
      </c>
      <c r="D3457" t="s">
        <v>2382</v>
      </c>
      <c r="E3457" t="s">
        <v>95</v>
      </c>
      <c r="F3457" t="s">
        <v>88</v>
      </c>
      <c r="G3457" t="s">
        <v>2383</v>
      </c>
      <c r="H3457" s="8">
        <v>10467</v>
      </c>
    </row>
    <row r="3458" spans="1:8" x14ac:dyDescent="0.25">
      <c r="A3458">
        <v>16978</v>
      </c>
      <c r="B3458" t="s">
        <v>305</v>
      </c>
      <c r="C3458" t="s">
        <v>577</v>
      </c>
      <c r="D3458" t="s">
        <v>1300</v>
      </c>
      <c r="E3458" t="s">
        <v>27</v>
      </c>
      <c r="F3458" t="s">
        <v>308</v>
      </c>
      <c r="G3458" t="s">
        <v>4470</v>
      </c>
      <c r="H3458" s="8">
        <v>7111</v>
      </c>
    </row>
    <row r="3459" spans="1:8" x14ac:dyDescent="0.25">
      <c r="A3459">
        <v>16985</v>
      </c>
      <c r="B3459" t="s">
        <v>5</v>
      </c>
      <c r="C3459" t="s">
        <v>1557</v>
      </c>
      <c r="D3459" t="s">
        <v>2379</v>
      </c>
      <c r="E3459" t="s">
        <v>95</v>
      </c>
      <c r="F3459" t="s">
        <v>9</v>
      </c>
      <c r="G3459" t="s">
        <v>2380</v>
      </c>
      <c r="H3459" s="8">
        <v>725</v>
      </c>
    </row>
    <row r="3460" spans="1:8" x14ac:dyDescent="0.25">
      <c r="A3460">
        <v>16998</v>
      </c>
      <c r="B3460" t="s">
        <v>210</v>
      </c>
      <c r="C3460" t="s">
        <v>2945</v>
      </c>
      <c r="D3460" t="s">
        <v>2981</v>
      </c>
      <c r="E3460" t="s">
        <v>8</v>
      </c>
      <c r="F3460" t="s">
        <v>21</v>
      </c>
      <c r="G3460" t="s">
        <v>5241</v>
      </c>
      <c r="H3460" s="8">
        <v>90745</v>
      </c>
    </row>
    <row r="3461" spans="1:8" x14ac:dyDescent="0.25">
      <c r="A3461">
        <v>16999</v>
      </c>
      <c r="B3461" t="s">
        <v>2536</v>
      </c>
      <c r="C3461" t="s">
        <v>1735</v>
      </c>
      <c r="D3461" t="s">
        <v>2288</v>
      </c>
      <c r="E3461" t="s">
        <v>8</v>
      </c>
      <c r="F3461" t="s">
        <v>1145</v>
      </c>
      <c r="G3461" t="s">
        <v>4767</v>
      </c>
      <c r="H3461" s="8">
        <v>54601</v>
      </c>
    </row>
    <row r="3462" spans="1:8" x14ac:dyDescent="0.25">
      <c r="A3462">
        <v>17004</v>
      </c>
      <c r="B3462" t="s">
        <v>66</v>
      </c>
      <c r="C3462" t="s">
        <v>1665</v>
      </c>
      <c r="D3462" t="s">
        <v>279</v>
      </c>
      <c r="E3462" t="s">
        <v>27</v>
      </c>
      <c r="F3462" t="s">
        <v>55</v>
      </c>
      <c r="G3462" t="s">
        <v>4551</v>
      </c>
      <c r="H3462" s="8">
        <v>60187</v>
      </c>
    </row>
    <row r="3463" spans="1:8" x14ac:dyDescent="0.25">
      <c r="A3463">
        <v>17008</v>
      </c>
      <c r="B3463" t="s">
        <v>174</v>
      </c>
      <c r="C3463" t="s">
        <v>1237</v>
      </c>
      <c r="D3463" t="s">
        <v>3624</v>
      </c>
      <c r="E3463" t="s">
        <v>8</v>
      </c>
      <c r="F3463" t="s">
        <v>21</v>
      </c>
      <c r="G3463" t="s">
        <v>2535</v>
      </c>
      <c r="H3463" s="8">
        <v>90033</v>
      </c>
    </row>
    <row r="3464" spans="1:8" x14ac:dyDescent="0.25">
      <c r="A3464">
        <v>17012</v>
      </c>
      <c r="B3464" t="s">
        <v>733</v>
      </c>
      <c r="C3464" t="s">
        <v>3816</v>
      </c>
      <c r="D3464" t="s">
        <v>3630</v>
      </c>
      <c r="E3464" t="s">
        <v>27</v>
      </c>
      <c r="F3464" t="s">
        <v>77</v>
      </c>
      <c r="G3464" t="s">
        <v>2356</v>
      </c>
      <c r="H3464" s="8">
        <v>15301</v>
      </c>
    </row>
    <row r="3465" spans="1:8" x14ac:dyDescent="0.25">
      <c r="A3465">
        <v>17016</v>
      </c>
      <c r="B3465" t="s">
        <v>769</v>
      </c>
      <c r="C3465" t="s">
        <v>1054</v>
      </c>
      <c r="D3465" t="s">
        <v>2377</v>
      </c>
      <c r="E3465" t="s">
        <v>27</v>
      </c>
      <c r="F3465" t="s">
        <v>190</v>
      </c>
      <c r="G3465" t="s">
        <v>2378</v>
      </c>
      <c r="H3465" s="8">
        <v>85022</v>
      </c>
    </row>
    <row r="3466" spans="1:8" x14ac:dyDescent="0.25">
      <c r="A3466">
        <v>17018</v>
      </c>
      <c r="B3466" t="s">
        <v>593</v>
      </c>
      <c r="C3466" t="s">
        <v>4029</v>
      </c>
      <c r="D3466" t="s">
        <v>1106</v>
      </c>
      <c r="E3466" t="s">
        <v>27</v>
      </c>
      <c r="F3466" t="s">
        <v>9</v>
      </c>
      <c r="G3466" t="s">
        <v>4873</v>
      </c>
      <c r="H3466" s="8">
        <v>745</v>
      </c>
    </row>
    <row r="3467" spans="1:8" x14ac:dyDescent="0.25">
      <c r="A3467">
        <v>17029</v>
      </c>
      <c r="B3467" t="s">
        <v>1243</v>
      </c>
      <c r="C3467" t="s">
        <v>1244</v>
      </c>
      <c r="D3467" t="s">
        <v>1176</v>
      </c>
      <c r="E3467" t="s">
        <v>27</v>
      </c>
      <c r="F3467" t="s">
        <v>308</v>
      </c>
      <c r="G3467" t="s">
        <v>1245</v>
      </c>
      <c r="H3467" s="8">
        <v>8540</v>
      </c>
    </row>
    <row r="3468" spans="1:8" x14ac:dyDescent="0.25">
      <c r="A3468">
        <v>17030</v>
      </c>
      <c r="B3468" t="s">
        <v>5</v>
      </c>
      <c r="C3468" t="s">
        <v>1989</v>
      </c>
      <c r="D3468" t="s">
        <v>1540</v>
      </c>
      <c r="E3468" t="s">
        <v>27</v>
      </c>
      <c r="F3468" t="s">
        <v>9</v>
      </c>
      <c r="G3468" t="s">
        <v>1990</v>
      </c>
      <c r="H3468" s="8">
        <v>725</v>
      </c>
    </row>
    <row r="3469" spans="1:8" x14ac:dyDescent="0.25">
      <c r="A3469">
        <v>17031</v>
      </c>
      <c r="B3469" t="s">
        <v>1246</v>
      </c>
      <c r="C3469" t="s">
        <v>1247</v>
      </c>
      <c r="D3469" t="s">
        <v>1248</v>
      </c>
      <c r="E3469" t="s">
        <v>27</v>
      </c>
      <c r="F3469" t="s">
        <v>1249</v>
      </c>
      <c r="G3469" t="s">
        <v>1250</v>
      </c>
      <c r="H3469" s="8">
        <v>67212</v>
      </c>
    </row>
    <row r="3470" spans="1:8" x14ac:dyDescent="0.25">
      <c r="A3470">
        <v>17043</v>
      </c>
      <c r="B3470" t="s">
        <v>1116</v>
      </c>
      <c r="C3470" t="s">
        <v>1991</v>
      </c>
      <c r="D3470" t="s">
        <v>3573</v>
      </c>
      <c r="E3470" t="s">
        <v>8</v>
      </c>
      <c r="F3470" t="s">
        <v>1118</v>
      </c>
      <c r="G3470" t="s">
        <v>2712</v>
      </c>
      <c r="H3470" s="8">
        <v>55124</v>
      </c>
    </row>
    <row r="3471" spans="1:8" x14ac:dyDescent="0.25">
      <c r="A3471">
        <v>17047</v>
      </c>
      <c r="B3471" t="s">
        <v>3488</v>
      </c>
      <c r="C3471" t="s">
        <v>2605</v>
      </c>
      <c r="D3471" t="s">
        <v>3377</v>
      </c>
      <c r="E3471" t="s">
        <v>8</v>
      </c>
      <c r="F3471" t="s">
        <v>308</v>
      </c>
      <c r="G3471" t="s">
        <v>3489</v>
      </c>
      <c r="H3471" s="8">
        <v>8861</v>
      </c>
    </row>
    <row r="3472" spans="1:8" x14ac:dyDescent="0.25">
      <c r="A3472">
        <v>17048</v>
      </c>
      <c r="B3472" t="s">
        <v>5</v>
      </c>
      <c r="C3472" t="s">
        <v>1476</v>
      </c>
      <c r="D3472" t="s">
        <v>113</v>
      </c>
      <c r="E3472" t="s">
        <v>8</v>
      </c>
      <c r="F3472" t="s">
        <v>9</v>
      </c>
      <c r="G3472" t="s">
        <v>1477</v>
      </c>
      <c r="H3472" s="8">
        <v>725</v>
      </c>
    </row>
    <row r="3473" spans="1:8" x14ac:dyDescent="0.25">
      <c r="A3473">
        <v>17049</v>
      </c>
      <c r="B3473" t="s">
        <v>495</v>
      </c>
      <c r="C3473" t="s">
        <v>687</v>
      </c>
      <c r="D3473" t="s">
        <v>688</v>
      </c>
      <c r="E3473" t="s">
        <v>27</v>
      </c>
      <c r="F3473" t="s">
        <v>88</v>
      </c>
      <c r="G3473" t="s">
        <v>689</v>
      </c>
      <c r="H3473" s="8">
        <v>11236</v>
      </c>
    </row>
    <row r="3474" spans="1:8" x14ac:dyDescent="0.25">
      <c r="A3474">
        <v>17062</v>
      </c>
      <c r="B3474" t="s">
        <v>5</v>
      </c>
      <c r="C3474" t="s">
        <v>385</v>
      </c>
      <c r="D3474" t="s">
        <v>3524</v>
      </c>
      <c r="E3474" t="s">
        <v>95</v>
      </c>
      <c r="F3474" t="s">
        <v>9</v>
      </c>
      <c r="G3474" t="s">
        <v>3525</v>
      </c>
      <c r="H3474" s="8">
        <v>725</v>
      </c>
    </row>
    <row r="3475" spans="1:8" x14ac:dyDescent="0.25">
      <c r="A3475">
        <v>17063</v>
      </c>
      <c r="B3475" t="s">
        <v>1100</v>
      </c>
      <c r="C3475" t="s">
        <v>362</v>
      </c>
      <c r="D3475" t="s">
        <v>2819</v>
      </c>
      <c r="E3475" t="s">
        <v>27</v>
      </c>
      <c r="F3475" t="s">
        <v>308</v>
      </c>
      <c r="G3475" t="s">
        <v>2820</v>
      </c>
      <c r="H3475" s="8">
        <v>7087</v>
      </c>
    </row>
    <row r="3476" spans="1:8" x14ac:dyDescent="0.25">
      <c r="A3476">
        <v>17071</v>
      </c>
      <c r="B3476" t="s">
        <v>1116</v>
      </c>
      <c r="C3476" t="s">
        <v>2572</v>
      </c>
      <c r="D3476" t="s">
        <v>3929</v>
      </c>
      <c r="E3476" t="s">
        <v>8</v>
      </c>
      <c r="F3476" t="s">
        <v>1118</v>
      </c>
      <c r="G3476" t="s">
        <v>135</v>
      </c>
      <c r="H3476" s="8">
        <v>55124</v>
      </c>
    </row>
    <row r="3477" spans="1:8" x14ac:dyDescent="0.25">
      <c r="A3477">
        <v>17074</v>
      </c>
      <c r="B3477" t="s">
        <v>5</v>
      </c>
      <c r="C3477" t="s">
        <v>2633</v>
      </c>
      <c r="D3477" t="s">
        <v>54</v>
      </c>
      <c r="E3477" t="s">
        <v>8</v>
      </c>
      <c r="F3477" t="s">
        <v>9</v>
      </c>
      <c r="G3477" t="s">
        <v>4881</v>
      </c>
      <c r="H3477" s="8">
        <v>725</v>
      </c>
    </row>
    <row r="3478" spans="1:8" x14ac:dyDescent="0.25">
      <c r="A3478">
        <v>17079</v>
      </c>
      <c r="B3478" t="s">
        <v>5</v>
      </c>
      <c r="C3478" t="s">
        <v>2479</v>
      </c>
      <c r="D3478" t="s">
        <v>804</v>
      </c>
      <c r="E3478" t="s">
        <v>27</v>
      </c>
      <c r="F3478" t="s">
        <v>9</v>
      </c>
      <c r="G3478" t="s">
        <v>1310</v>
      </c>
      <c r="H3478" s="8">
        <v>725</v>
      </c>
    </row>
    <row r="3479" spans="1:8" x14ac:dyDescent="0.25">
      <c r="A3479">
        <v>17086</v>
      </c>
      <c r="B3479" t="s">
        <v>2905</v>
      </c>
      <c r="C3479" t="s">
        <v>2521</v>
      </c>
      <c r="D3479" t="s">
        <v>2906</v>
      </c>
      <c r="E3479" t="s">
        <v>8</v>
      </c>
      <c r="F3479" t="s">
        <v>55</v>
      </c>
      <c r="G3479" t="s">
        <v>2907</v>
      </c>
      <c r="H3479" s="8">
        <v>60411</v>
      </c>
    </row>
    <row r="3480" spans="1:8" x14ac:dyDescent="0.25">
      <c r="A3480">
        <v>17087</v>
      </c>
      <c r="B3480" t="s">
        <v>2830</v>
      </c>
      <c r="C3480" t="s">
        <v>520</v>
      </c>
      <c r="D3480" t="s">
        <v>1428</v>
      </c>
      <c r="E3480" t="s">
        <v>8</v>
      </c>
      <c r="F3480" t="s">
        <v>153</v>
      </c>
      <c r="G3480" t="s">
        <v>2831</v>
      </c>
      <c r="H3480" s="8">
        <v>84010</v>
      </c>
    </row>
    <row r="3481" spans="1:8" x14ac:dyDescent="0.25">
      <c r="A3481">
        <v>17094</v>
      </c>
      <c r="B3481" t="s">
        <v>508</v>
      </c>
      <c r="C3481" t="s">
        <v>2239</v>
      </c>
      <c r="D3481" t="s">
        <v>821</v>
      </c>
      <c r="E3481" t="s">
        <v>27</v>
      </c>
      <c r="F3481" t="s">
        <v>114</v>
      </c>
      <c r="G3481" t="s">
        <v>2240</v>
      </c>
      <c r="H3481" s="8">
        <v>75216</v>
      </c>
    </row>
    <row r="3482" spans="1:8" x14ac:dyDescent="0.25">
      <c r="A3482">
        <v>17095</v>
      </c>
      <c r="B3482" t="s">
        <v>5</v>
      </c>
      <c r="C3482" t="s">
        <v>2815</v>
      </c>
      <c r="D3482" t="s">
        <v>366</v>
      </c>
      <c r="E3482" t="s">
        <v>27</v>
      </c>
      <c r="F3482" t="s">
        <v>9</v>
      </c>
      <c r="G3482" t="s">
        <v>2797</v>
      </c>
      <c r="H3482" s="8">
        <v>725</v>
      </c>
    </row>
    <row r="3483" spans="1:8" x14ac:dyDescent="0.25">
      <c r="A3483">
        <v>17100</v>
      </c>
      <c r="B3483" t="s">
        <v>2536</v>
      </c>
      <c r="C3483" t="s">
        <v>2097</v>
      </c>
      <c r="D3483" t="s">
        <v>658</v>
      </c>
      <c r="E3483" t="s">
        <v>95</v>
      </c>
      <c r="F3483" t="s">
        <v>1145</v>
      </c>
      <c r="G3483" t="s">
        <v>5217</v>
      </c>
      <c r="H3483" s="8">
        <v>54601</v>
      </c>
    </row>
    <row r="3484" spans="1:8" x14ac:dyDescent="0.25">
      <c r="A3484">
        <v>17102</v>
      </c>
      <c r="B3484" t="s">
        <v>5</v>
      </c>
      <c r="C3484" t="s">
        <v>2244</v>
      </c>
      <c r="D3484" t="s">
        <v>1750</v>
      </c>
      <c r="E3484" t="s">
        <v>8</v>
      </c>
      <c r="F3484" t="s">
        <v>9</v>
      </c>
      <c r="G3484" t="s">
        <v>2951</v>
      </c>
      <c r="H3484" s="8">
        <v>725</v>
      </c>
    </row>
    <row r="3485" spans="1:8" x14ac:dyDescent="0.25">
      <c r="A3485">
        <v>17105</v>
      </c>
      <c r="B3485" t="s">
        <v>4078</v>
      </c>
      <c r="C3485" t="s">
        <v>2368</v>
      </c>
      <c r="D3485" t="s">
        <v>914</v>
      </c>
      <c r="E3485" t="s">
        <v>95</v>
      </c>
      <c r="F3485" t="s">
        <v>77</v>
      </c>
      <c r="G3485" t="s">
        <v>4943</v>
      </c>
      <c r="H3485" s="8">
        <v>19446</v>
      </c>
    </row>
    <row r="3486" spans="1:8" x14ac:dyDescent="0.25">
      <c r="A3486">
        <v>17113</v>
      </c>
      <c r="B3486" t="s">
        <v>5</v>
      </c>
      <c r="C3486" t="s">
        <v>138</v>
      </c>
      <c r="D3486" t="s">
        <v>2929</v>
      </c>
      <c r="E3486" t="s">
        <v>8</v>
      </c>
      <c r="F3486" t="s">
        <v>9</v>
      </c>
      <c r="G3486" t="s">
        <v>4275</v>
      </c>
      <c r="H3486" s="8">
        <v>725</v>
      </c>
    </row>
    <row r="3487" spans="1:8" x14ac:dyDescent="0.25">
      <c r="A3487">
        <v>17117</v>
      </c>
      <c r="B3487" t="s">
        <v>638</v>
      </c>
      <c r="C3487" t="s">
        <v>216</v>
      </c>
      <c r="D3487" t="s">
        <v>3987</v>
      </c>
      <c r="E3487" t="s">
        <v>27</v>
      </c>
      <c r="F3487" t="s">
        <v>114</v>
      </c>
      <c r="G3487" t="s">
        <v>4074</v>
      </c>
      <c r="H3487" s="8">
        <v>78586</v>
      </c>
    </row>
    <row r="3488" spans="1:8" x14ac:dyDescent="0.25">
      <c r="A3488">
        <v>17118</v>
      </c>
      <c r="B3488" t="s">
        <v>5</v>
      </c>
      <c r="C3488" t="s">
        <v>841</v>
      </c>
      <c r="D3488" t="s">
        <v>2648</v>
      </c>
      <c r="E3488" t="s">
        <v>27</v>
      </c>
      <c r="F3488" t="s">
        <v>9</v>
      </c>
      <c r="G3488" t="s">
        <v>4475</v>
      </c>
      <c r="H3488" s="8">
        <v>725</v>
      </c>
    </row>
    <row r="3489" spans="1:8" x14ac:dyDescent="0.25">
      <c r="A3489">
        <v>17119</v>
      </c>
      <c r="B3489" t="s">
        <v>2299</v>
      </c>
      <c r="C3489" t="s">
        <v>2287</v>
      </c>
      <c r="D3489" t="s">
        <v>902</v>
      </c>
      <c r="E3489" t="s">
        <v>27</v>
      </c>
      <c r="F3489" t="s">
        <v>140</v>
      </c>
      <c r="G3489" t="s">
        <v>3977</v>
      </c>
      <c r="H3489" s="8">
        <v>30331</v>
      </c>
    </row>
    <row r="3490" spans="1:8" x14ac:dyDescent="0.25">
      <c r="A3490">
        <v>17131</v>
      </c>
      <c r="B3490" t="s">
        <v>5</v>
      </c>
      <c r="C3490" t="s">
        <v>692</v>
      </c>
      <c r="D3490" t="s">
        <v>3282</v>
      </c>
      <c r="E3490" t="s">
        <v>27</v>
      </c>
      <c r="F3490" t="s">
        <v>9</v>
      </c>
      <c r="G3490" t="s">
        <v>3283</v>
      </c>
      <c r="H3490" s="8">
        <v>725</v>
      </c>
    </row>
    <row r="3491" spans="1:8" x14ac:dyDescent="0.25">
      <c r="A3491">
        <v>17132</v>
      </c>
      <c r="B3491" t="s">
        <v>806</v>
      </c>
      <c r="C3491" t="s">
        <v>2235</v>
      </c>
      <c r="D3491" t="s">
        <v>1695</v>
      </c>
      <c r="E3491" t="s">
        <v>27</v>
      </c>
      <c r="F3491" t="s">
        <v>21</v>
      </c>
      <c r="G3491" t="s">
        <v>808</v>
      </c>
      <c r="H3491" s="8">
        <v>92780</v>
      </c>
    </row>
    <row r="3492" spans="1:8" x14ac:dyDescent="0.25">
      <c r="A3492">
        <v>17133</v>
      </c>
      <c r="B3492" t="s">
        <v>5</v>
      </c>
      <c r="C3492" t="s">
        <v>909</v>
      </c>
      <c r="D3492" t="s">
        <v>3290</v>
      </c>
      <c r="E3492" t="s">
        <v>27</v>
      </c>
      <c r="F3492" t="s">
        <v>9</v>
      </c>
      <c r="G3492" t="s">
        <v>3291</v>
      </c>
      <c r="H3492" s="8">
        <v>725</v>
      </c>
    </row>
    <row r="3493" spans="1:8" x14ac:dyDescent="0.25">
      <c r="A3493">
        <v>17136</v>
      </c>
      <c r="B3493" t="s">
        <v>723</v>
      </c>
      <c r="C3493" t="s">
        <v>727</v>
      </c>
      <c r="D3493" t="s">
        <v>728</v>
      </c>
      <c r="E3493" t="s">
        <v>27</v>
      </c>
      <c r="F3493" t="s">
        <v>729</v>
      </c>
      <c r="G3493" t="s">
        <v>730</v>
      </c>
      <c r="H3493" s="8">
        <v>80010</v>
      </c>
    </row>
    <row r="3494" spans="1:8" x14ac:dyDescent="0.25">
      <c r="A3494">
        <v>17151</v>
      </c>
      <c r="B3494" t="s">
        <v>995</v>
      </c>
      <c r="C3494" t="s">
        <v>1905</v>
      </c>
      <c r="D3494" t="s">
        <v>5266</v>
      </c>
      <c r="E3494" t="s">
        <v>8</v>
      </c>
      <c r="F3494" t="s">
        <v>283</v>
      </c>
      <c r="G3494" t="s">
        <v>5414</v>
      </c>
      <c r="H3494" s="8">
        <v>23456</v>
      </c>
    </row>
    <row r="3495" spans="1:8" x14ac:dyDescent="0.25">
      <c r="A3495">
        <v>17158</v>
      </c>
      <c r="B3495" t="s">
        <v>5</v>
      </c>
      <c r="C3495" t="s">
        <v>2402</v>
      </c>
      <c r="D3495" t="s">
        <v>3661</v>
      </c>
      <c r="E3495" t="s">
        <v>8</v>
      </c>
      <c r="F3495" t="s">
        <v>9</v>
      </c>
      <c r="G3495" t="s">
        <v>3662</v>
      </c>
      <c r="H3495" s="8">
        <v>725</v>
      </c>
    </row>
    <row r="3496" spans="1:8" x14ac:dyDescent="0.25">
      <c r="A3496">
        <v>17161</v>
      </c>
      <c r="B3496" t="s">
        <v>3234</v>
      </c>
      <c r="C3496" t="s">
        <v>3711</v>
      </c>
      <c r="D3496" t="s">
        <v>1052</v>
      </c>
      <c r="E3496" t="s">
        <v>95</v>
      </c>
      <c r="F3496" t="s">
        <v>283</v>
      </c>
      <c r="G3496" t="s">
        <v>3712</v>
      </c>
      <c r="H3496" s="8">
        <v>22003</v>
      </c>
    </row>
    <row r="3497" spans="1:8" x14ac:dyDescent="0.25">
      <c r="A3497">
        <v>17162</v>
      </c>
      <c r="B3497" t="s">
        <v>5</v>
      </c>
      <c r="C3497" t="s">
        <v>3548</v>
      </c>
      <c r="D3497" t="s">
        <v>53</v>
      </c>
      <c r="E3497" t="s">
        <v>8</v>
      </c>
      <c r="F3497" t="s">
        <v>9</v>
      </c>
      <c r="G3497" t="s">
        <v>526</v>
      </c>
      <c r="H3497" s="8">
        <v>725</v>
      </c>
    </row>
    <row r="3498" spans="1:8" x14ac:dyDescent="0.25">
      <c r="A3498">
        <v>17166</v>
      </c>
      <c r="B3498" t="s">
        <v>5</v>
      </c>
      <c r="C3498" t="s">
        <v>5340</v>
      </c>
      <c r="D3498" t="s">
        <v>2332</v>
      </c>
      <c r="E3498" t="s">
        <v>27</v>
      </c>
      <c r="F3498" t="s">
        <v>9</v>
      </c>
      <c r="G3498" t="s">
        <v>2445</v>
      </c>
      <c r="H3498" s="8">
        <v>725</v>
      </c>
    </row>
    <row r="3499" spans="1:8" x14ac:dyDescent="0.25">
      <c r="A3499">
        <v>17172</v>
      </c>
      <c r="B3499" t="s">
        <v>1108</v>
      </c>
      <c r="C3499" t="s">
        <v>716</v>
      </c>
      <c r="D3499" t="s">
        <v>811</v>
      </c>
      <c r="E3499" t="s">
        <v>27</v>
      </c>
      <c r="F3499" t="s">
        <v>381</v>
      </c>
      <c r="G3499" t="s">
        <v>4172</v>
      </c>
      <c r="H3499" s="8">
        <v>48823</v>
      </c>
    </row>
    <row r="3500" spans="1:8" x14ac:dyDescent="0.25">
      <c r="A3500">
        <v>17177</v>
      </c>
      <c r="B3500" t="s">
        <v>3238</v>
      </c>
      <c r="C3500" t="s">
        <v>1805</v>
      </c>
      <c r="D3500" t="s">
        <v>1964</v>
      </c>
      <c r="E3500" t="s">
        <v>8</v>
      </c>
      <c r="F3500" t="s">
        <v>1249</v>
      </c>
      <c r="G3500" t="s">
        <v>1815</v>
      </c>
      <c r="H3500" s="8">
        <v>67401</v>
      </c>
    </row>
    <row r="3501" spans="1:8" x14ac:dyDescent="0.25">
      <c r="A3501">
        <v>17180</v>
      </c>
      <c r="B3501" t="s">
        <v>5</v>
      </c>
      <c r="C3501" t="s">
        <v>3530</v>
      </c>
      <c r="D3501" t="s">
        <v>3484</v>
      </c>
      <c r="E3501" t="s">
        <v>95</v>
      </c>
      <c r="F3501" t="s">
        <v>9</v>
      </c>
      <c r="G3501" t="s">
        <v>3531</v>
      </c>
      <c r="H3501" s="8">
        <v>725</v>
      </c>
    </row>
    <row r="3502" spans="1:8" x14ac:dyDescent="0.25">
      <c r="A3502">
        <v>17182</v>
      </c>
      <c r="B3502" t="s">
        <v>5</v>
      </c>
      <c r="C3502" t="s">
        <v>1244</v>
      </c>
      <c r="D3502" t="s">
        <v>1170</v>
      </c>
      <c r="E3502" t="s">
        <v>27</v>
      </c>
      <c r="F3502" t="s">
        <v>9</v>
      </c>
      <c r="G3502" t="s">
        <v>1245</v>
      </c>
      <c r="H3502" s="8">
        <v>725</v>
      </c>
    </row>
    <row r="3503" spans="1:8" x14ac:dyDescent="0.25">
      <c r="A3503">
        <v>17183</v>
      </c>
      <c r="B3503" t="s">
        <v>1833</v>
      </c>
      <c r="C3503" t="s">
        <v>2070</v>
      </c>
      <c r="D3503" t="s">
        <v>3250</v>
      </c>
      <c r="E3503" t="s">
        <v>8</v>
      </c>
      <c r="F3503" t="s">
        <v>21</v>
      </c>
      <c r="G3503" t="s">
        <v>3251</v>
      </c>
      <c r="H3503" s="8">
        <v>93307</v>
      </c>
    </row>
    <row r="3504" spans="1:8" x14ac:dyDescent="0.25">
      <c r="A3504">
        <v>17184</v>
      </c>
      <c r="B3504" t="s">
        <v>1688</v>
      </c>
      <c r="C3504" t="s">
        <v>2582</v>
      </c>
      <c r="D3504" t="s">
        <v>863</v>
      </c>
      <c r="E3504" t="s">
        <v>8</v>
      </c>
      <c r="F3504" t="s">
        <v>114</v>
      </c>
      <c r="G3504" t="s">
        <v>2583</v>
      </c>
      <c r="H3504" s="8">
        <v>78040</v>
      </c>
    </row>
    <row r="3505" spans="1:8" x14ac:dyDescent="0.25">
      <c r="A3505">
        <v>17185</v>
      </c>
      <c r="B3505" t="s">
        <v>5</v>
      </c>
      <c r="C3505" t="s">
        <v>1032</v>
      </c>
      <c r="D3505" t="s">
        <v>3570</v>
      </c>
      <c r="E3505" t="s">
        <v>95</v>
      </c>
      <c r="F3505" t="s">
        <v>9</v>
      </c>
      <c r="G3505" t="s">
        <v>3571</v>
      </c>
      <c r="H3505" s="8">
        <v>725</v>
      </c>
    </row>
    <row r="3506" spans="1:8" x14ac:dyDescent="0.25">
      <c r="A3506">
        <v>17186</v>
      </c>
      <c r="B3506" t="s">
        <v>3404</v>
      </c>
      <c r="C3506" t="s">
        <v>3490</v>
      </c>
      <c r="D3506" t="s">
        <v>2071</v>
      </c>
      <c r="E3506" t="s">
        <v>8</v>
      </c>
      <c r="F3506" t="s">
        <v>21</v>
      </c>
      <c r="G3506" t="s">
        <v>3491</v>
      </c>
      <c r="H3506" s="8">
        <v>94550</v>
      </c>
    </row>
    <row r="3507" spans="1:8" x14ac:dyDescent="0.25">
      <c r="A3507">
        <v>17193</v>
      </c>
      <c r="B3507" t="s">
        <v>1553</v>
      </c>
      <c r="C3507" t="s">
        <v>1722</v>
      </c>
      <c r="D3507" t="s">
        <v>3757</v>
      </c>
      <c r="E3507" t="s">
        <v>95</v>
      </c>
      <c r="F3507" t="s">
        <v>114</v>
      </c>
      <c r="G3507" t="s">
        <v>4933</v>
      </c>
      <c r="H3507" s="8">
        <v>75061</v>
      </c>
    </row>
    <row r="3508" spans="1:8" x14ac:dyDescent="0.25">
      <c r="A3508">
        <v>17200</v>
      </c>
      <c r="B3508" t="s">
        <v>1014</v>
      </c>
      <c r="C3508" t="s">
        <v>4029</v>
      </c>
      <c r="D3508" t="s">
        <v>2765</v>
      </c>
      <c r="E3508" t="s">
        <v>95</v>
      </c>
      <c r="F3508" t="s">
        <v>381</v>
      </c>
      <c r="G3508" t="s">
        <v>4122</v>
      </c>
      <c r="H3508" s="8">
        <v>48098</v>
      </c>
    </row>
    <row r="3509" spans="1:8" x14ac:dyDescent="0.25">
      <c r="A3509">
        <v>17204</v>
      </c>
      <c r="B3509" t="s">
        <v>495</v>
      </c>
      <c r="C3509" t="s">
        <v>3490</v>
      </c>
      <c r="D3509" t="s">
        <v>776</v>
      </c>
      <c r="E3509" t="s">
        <v>27</v>
      </c>
      <c r="F3509" t="s">
        <v>88</v>
      </c>
      <c r="G3509" t="s">
        <v>5148</v>
      </c>
      <c r="H3509" s="8">
        <v>11204</v>
      </c>
    </row>
    <row r="3510" spans="1:8" x14ac:dyDescent="0.25">
      <c r="A3510">
        <v>17207</v>
      </c>
      <c r="B3510" t="s">
        <v>3414</v>
      </c>
      <c r="C3510" t="s">
        <v>4217</v>
      </c>
      <c r="D3510" t="s">
        <v>1880</v>
      </c>
      <c r="E3510" t="s">
        <v>8</v>
      </c>
      <c r="F3510" t="s">
        <v>21</v>
      </c>
      <c r="G3510" t="s">
        <v>3952</v>
      </c>
      <c r="H3510" s="8">
        <v>90650</v>
      </c>
    </row>
    <row r="3511" spans="1:8" x14ac:dyDescent="0.25">
      <c r="A3511">
        <v>17220</v>
      </c>
      <c r="B3511" t="s">
        <v>5</v>
      </c>
      <c r="C3511" t="s">
        <v>207</v>
      </c>
      <c r="D3511" t="s">
        <v>1967</v>
      </c>
      <c r="E3511" t="s">
        <v>8</v>
      </c>
      <c r="F3511" t="s">
        <v>9</v>
      </c>
      <c r="G3511" t="s">
        <v>4815</v>
      </c>
      <c r="H3511" s="8">
        <v>725</v>
      </c>
    </row>
    <row r="3512" spans="1:8" x14ac:dyDescent="0.25">
      <c r="A3512">
        <v>17229</v>
      </c>
      <c r="B3512" t="s">
        <v>5</v>
      </c>
      <c r="C3512" t="s">
        <v>671</v>
      </c>
      <c r="D3512" t="s">
        <v>589</v>
      </c>
      <c r="E3512" t="s">
        <v>27</v>
      </c>
      <c r="F3512" t="s">
        <v>9</v>
      </c>
      <c r="G3512" t="s">
        <v>2074</v>
      </c>
      <c r="H3512" s="8">
        <v>725</v>
      </c>
    </row>
    <row r="3513" spans="1:8" x14ac:dyDescent="0.25">
      <c r="A3513">
        <v>17237</v>
      </c>
      <c r="B3513" t="s">
        <v>5</v>
      </c>
      <c r="C3513" t="s">
        <v>2017</v>
      </c>
      <c r="D3513" t="s">
        <v>663</v>
      </c>
      <c r="E3513" t="s">
        <v>8</v>
      </c>
      <c r="F3513" t="s">
        <v>9</v>
      </c>
      <c r="G3513" t="s">
        <v>4846</v>
      </c>
      <c r="H3513" s="8">
        <v>725</v>
      </c>
    </row>
    <row r="3514" spans="1:8" x14ac:dyDescent="0.25">
      <c r="A3514">
        <v>17249</v>
      </c>
      <c r="B3514" t="s">
        <v>3826</v>
      </c>
      <c r="C3514" t="s">
        <v>2898</v>
      </c>
      <c r="D3514" t="s">
        <v>916</v>
      </c>
      <c r="E3514" t="s">
        <v>95</v>
      </c>
      <c r="F3514" t="s">
        <v>21</v>
      </c>
      <c r="G3514" t="s">
        <v>4616</v>
      </c>
      <c r="H3514" s="8">
        <v>90247</v>
      </c>
    </row>
    <row r="3515" spans="1:8" x14ac:dyDescent="0.25">
      <c r="A3515">
        <v>17250</v>
      </c>
      <c r="B3515" t="s">
        <v>5</v>
      </c>
      <c r="C3515" t="s">
        <v>4189</v>
      </c>
      <c r="D3515" t="s">
        <v>2890</v>
      </c>
      <c r="E3515" t="s">
        <v>95</v>
      </c>
      <c r="F3515" t="s">
        <v>9</v>
      </c>
      <c r="G3515" t="s">
        <v>3289</v>
      </c>
      <c r="H3515" s="8">
        <v>725</v>
      </c>
    </row>
    <row r="3516" spans="1:8" x14ac:dyDescent="0.25">
      <c r="A3516">
        <v>17254</v>
      </c>
      <c r="B3516" t="s">
        <v>5</v>
      </c>
      <c r="C3516" t="s">
        <v>211</v>
      </c>
      <c r="D3516" t="s">
        <v>951</v>
      </c>
      <c r="E3516" t="s">
        <v>8</v>
      </c>
      <c r="F3516" t="s">
        <v>9</v>
      </c>
      <c r="G3516" t="s">
        <v>2668</v>
      </c>
      <c r="H3516" s="8">
        <v>725</v>
      </c>
    </row>
    <row r="3517" spans="1:8" x14ac:dyDescent="0.25">
      <c r="A3517">
        <v>17267</v>
      </c>
      <c r="B3517" t="s">
        <v>759</v>
      </c>
      <c r="C3517" t="s">
        <v>4183</v>
      </c>
      <c r="D3517" t="s">
        <v>68</v>
      </c>
      <c r="E3517" t="s">
        <v>8</v>
      </c>
      <c r="F3517" t="s">
        <v>308</v>
      </c>
      <c r="G3517" t="s">
        <v>4031</v>
      </c>
      <c r="H3517" s="8">
        <v>7093</v>
      </c>
    </row>
    <row r="3518" spans="1:8" x14ac:dyDescent="0.25">
      <c r="A3518">
        <v>17273</v>
      </c>
      <c r="B3518" t="s">
        <v>1817</v>
      </c>
      <c r="C3518" t="s">
        <v>1818</v>
      </c>
      <c r="D3518" t="s">
        <v>1819</v>
      </c>
      <c r="E3518" t="s">
        <v>8</v>
      </c>
      <c r="F3518" t="s">
        <v>1195</v>
      </c>
      <c r="G3518" t="s">
        <v>1820</v>
      </c>
      <c r="H3518" s="8">
        <v>98052</v>
      </c>
    </row>
    <row r="3519" spans="1:8" x14ac:dyDescent="0.25">
      <c r="A3519">
        <v>17295</v>
      </c>
      <c r="B3519" t="s">
        <v>5</v>
      </c>
      <c r="C3519" t="s">
        <v>2604</v>
      </c>
      <c r="D3519" t="s">
        <v>823</v>
      </c>
      <c r="E3519" t="s">
        <v>27</v>
      </c>
      <c r="F3519" t="s">
        <v>9</v>
      </c>
      <c r="G3519" t="s">
        <v>554</v>
      </c>
      <c r="H3519" s="8">
        <v>725</v>
      </c>
    </row>
    <row r="3520" spans="1:8" x14ac:dyDescent="0.25">
      <c r="A3520">
        <v>17297</v>
      </c>
      <c r="B3520" t="s">
        <v>1645</v>
      </c>
      <c r="C3520" t="s">
        <v>3099</v>
      </c>
      <c r="D3520" t="s">
        <v>1106</v>
      </c>
      <c r="E3520" t="s">
        <v>8</v>
      </c>
      <c r="F3520" t="s">
        <v>190</v>
      </c>
      <c r="G3520" t="s">
        <v>2558</v>
      </c>
      <c r="H3520" s="8">
        <v>85308</v>
      </c>
    </row>
    <row r="3521" spans="1:8" x14ac:dyDescent="0.25">
      <c r="A3521">
        <v>17298</v>
      </c>
      <c r="B3521" t="s">
        <v>1782</v>
      </c>
      <c r="C3521" t="s">
        <v>2253</v>
      </c>
      <c r="D3521" t="s">
        <v>212</v>
      </c>
      <c r="E3521" t="s">
        <v>27</v>
      </c>
      <c r="F3521" t="s">
        <v>140</v>
      </c>
      <c r="G3521" t="s">
        <v>1783</v>
      </c>
      <c r="H3521" s="8">
        <v>30067</v>
      </c>
    </row>
    <row r="3522" spans="1:8" x14ac:dyDescent="0.25">
      <c r="A3522">
        <v>17304</v>
      </c>
      <c r="B3522" t="s">
        <v>2223</v>
      </c>
      <c r="C3522" t="s">
        <v>4169</v>
      </c>
      <c r="D3522" t="s">
        <v>699</v>
      </c>
      <c r="E3522" t="s">
        <v>8</v>
      </c>
      <c r="F3522" t="s">
        <v>21</v>
      </c>
      <c r="G3522" t="s">
        <v>5425</v>
      </c>
      <c r="H3522" s="8">
        <v>91733</v>
      </c>
    </row>
    <row r="3523" spans="1:8" x14ac:dyDescent="0.25">
      <c r="A3523">
        <v>17310</v>
      </c>
      <c r="B3523" t="s">
        <v>443</v>
      </c>
      <c r="C3523" t="s">
        <v>2483</v>
      </c>
      <c r="D3523" t="s">
        <v>1871</v>
      </c>
      <c r="E3523" t="s">
        <v>8</v>
      </c>
      <c r="F3523" t="s">
        <v>108</v>
      </c>
      <c r="G3523" t="s">
        <v>3678</v>
      </c>
      <c r="H3523" s="8">
        <v>97229</v>
      </c>
    </row>
    <row r="3524" spans="1:8" x14ac:dyDescent="0.25">
      <c r="A3524">
        <v>17315</v>
      </c>
      <c r="B3524" t="s">
        <v>5</v>
      </c>
      <c r="C3524" t="s">
        <v>219</v>
      </c>
      <c r="D3524" t="s">
        <v>1158</v>
      </c>
      <c r="E3524" t="s">
        <v>8</v>
      </c>
      <c r="F3524" t="s">
        <v>9</v>
      </c>
      <c r="G3524" t="s">
        <v>3815</v>
      </c>
      <c r="H3524" s="8">
        <v>725</v>
      </c>
    </row>
    <row r="3525" spans="1:8" x14ac:dyDescent="0.25">
      <c r="A3525">
        <v>17316</v>
      </c>
      <c r="B3525" t="s">
        <v>239</v>
      </c>
      <c r="C3525" t="s">
        <v>211</v>
      </c>
      <c r="D3525" t="s">
        <v>833</v>
      </c>
      <c r="E3525" t="s">
        <v>8</v>
      </c>
      <c r="F3525" t="s">
        <v>242</v>
      </c>
      <c r="G3525" t="s">
        <v>834</v>
      </c>
      <c r="H3525" s="8">
        <v>21218</v>
      </c>
    </row>
    <row r="3526" spans="1:8" x14ac:dyDescent="0.25">
      <c r="A3526">
        <v>17317</v>
      </c>
      <c r="B3526" t="s">
        <v>5</v>
      </c>
      <c r="C3526" t="s">
        <v>216</v>
      </c>
      <c r="D3526" t="s">
        <v>562</v>
      </c>
      <c r="E3526" t="s">
        <v>8</v>
      </c>
      <c r="F3526" t="s">
        <v>9</v>
      </c>
      <c r="G3526" t="s">
        <v>563</v>
      </c>
      <c r="H3526" s="8">
        <v>725</v>
      </c>
    </row>
    <row r="3527" spans="1:8" x14ac:dyDescent="0.25">
      <c r="A3527">
        <v>17318</v>
      </c>
      <c r="B3527" t="s">
        <v>1966</v>
      </c>
      <c r="C3527" t="s">
        <v>211</v>
      </c>
      <c r="D3527" t="s">
        <v>2550</v>
      </c>
      <c r="E3527" t="s">
        <v>8</v>
      </c>
      <c r="F3527" t="s">
        <v>21</v>
      </c>
      <c r="G3527" t="s">
        <v>2551</v>
      </c>
      <c r="H3527" s="8">
        <v>92201</v>
      </c>
    </row>
    <row r="3528" spans="1:8" x14ac:dyDescent="0.25">
      <c r="A3528">
        <v>17326</v>
      </c>
      <c r="B3528" t="s">
        <v>769</v>
      </c>
      <c r="C3528" t="s">
        <v>2034</v>
      </c>
      <c r="D3528" t="s">
        <v>139</v>
      </c>
      <c r="E3528" t="s">
        <v>8</v>
      </c>
      <c r="F3528" t="s">
        <v>190</v>
      </c>
      <c r="G3528" t="s">
        <v>5018</v>
      </c>
      <c r="H3528" s="8">
        <v>85033</v>
      </c>
    </row>
    <row r="3529" spans="1:8" x14ac:dyDescent="0.25">
      <c r="A3529">
        <v>17329</v>
      </c>
      <c r="B3529" t="s">
        <v>769</v>
      </c>
      <c r="C3529" t="s">
        <v>1659</v>
      </c>
      <c r="D3529" t="s">
        <v>3484</v>
      </c>
      <c r="E3529" t="s">
        <v>8</v>
      </c>
      <c r="F3529" t="s">
        <v>190</v>
      </c>
      <c r="G3529" t="s">
        <v>3485</v>
      </c>
      <c r="H3529" s="8">
        <v>85008</v>
      </c>
    </row>
    <row r="3530" spans="1:8" x14ac:dyDescent="0.25">
      <c r="A3530">
        <v>17333</v>
      </c>
      <c r="B3530" t="s">
        <v>254</v>
      </c>
      <c r="C3530" t="s">
        <v>1564</v>
      </c>
      <c r="D3530" t="s">
        <v>3026</v>
      </c>
      <c r="E3530" t="s">
        <v>8</v>
      </c>
      <c r="F3530" t="s">
        <v>55</v>
      </c>
      <c r="G3530" t="s">
        <v>3027</v>
      </c>
      <c r="H3530" s="8">
        <v>60615</v>
      </c>
    </row>
    <row r="3531" spans="1:8" x14ac:dyDescent="0.25">
      <c r="A3531">
        <v>17337</v>
      </c>
      <c r="B3531" t="s">
        <v>2299</v>
      </c>
      <c r="C3531" t="s">
        <v>3993</v>
      </c>
      <c r="D3531" t="s">
        <v>3040</v>
      </c>
      <c r="E3531" t="s">
        <v>8</v>
      </c>
      <c r="F3531" t="s">
        <v>140</v>
      </c>
      <c r="G3531" t="s">
        <v>5460</v>
      </c>
      <c r="H3531" s="8">
        <v>30331</v>
      </c>
    </row>
    <row r="3532" spans="1:8" x14ac:dyDescent="0.25">
      <c r="A3532">
        <v>17340</v>
      </c>
      <c r="B3532" t="s">
        <v>92</v>
      </c>
      <c r="C3532" t="s">
        <v>3368</v>
      </c>
      <c r="D3532" t="s">
        <v>1831</v>
      </c>
      <c r="E3532" t="s">
        <v>8</v>
      </c>
      <c r="F3532" t="s">
        <v>9</v>
      </c>
      <c r="G3532" t="s">
        <v>3369</v>
      </c>
      <c r="H3532" s="8">
        <v>957</v>
      </c>
    </row>
    <row r="3533" spans="1:8" x14ac:dyDescent="0.25">
      <c r="A3533">
        <v>17341</v>
      </c>
      <c r="B3533" t="s">
        <v>789</v>
      </c>
      <c r="C3533" t="s">
        <v>2740</v>
      </c>
      <c r="D3533" t="s">
        <v>2015</v>
      </c>
      <c r="E3533" t="s">
        <v>8</v>
      </c>
      <c r="F3533" t="s">
        <v>21</v>
      </c>
      <c r="G3533" t="s">
        <v>2849</v>
      </c>
      <c r="H3533" s="8">
        <v>92802</v>
      </c>
    </row>
    <row r="3534" spans="1:8" x14ac:dyDescent="0.25">
      <c r="A3534">
        <v>17342</v>
      </c>
      <c r="B3534" t="s">
        <v>5</v>
      </c>
      <c r="C3534" t="s">
        <v>1359</v>
      </c>
      <c r="D3534" t="s">
        <v>1360</v>
      </c>
      <c r="E3534" t="s">
        <v>8</v>
      </c>
      <c r="F3534" t="s">
        <v>9</v>
      </c>
      <c r="G3534" t="s">
        <v>1361</v>
      </c>
      <c r="H3534" s="8">
        <v>725</v>
      </c>
    </row>
    <row r="3535" spans="1:8" x14ac:dyDescent="0.25">
      <c r="A3535">
        <v>17345</v>
      </c>
      <c r="B3535" t="s">
        <v>4092</v>
      </c>
      <c r="C3535" t="s">
        <v>2985</v>
      </c>
      <c r="D3535" t="s">
        <v>3425</v>
      </c>
      <c r="E3535" t="s">
        <v>95</v>
      </c>
      <c r="F3535" t="s">
        <v>114</v>
      </c>
      <c r="G3535" t="s">
        <v>346</v>
      </c>
      <c r="H3535" s="8">
        <v>78596</v>
      </c>
    </row>
    <row r="3536" spans="1:8" x14ac:dyDescent="0.25">
      <c r="A3536">
        <v>17354</v>
      </c>
      <c r="B3536" t="s">
        <v>5</v>
      </c>
      <c r="C3536" t="s">
        <v>5654</v>
      </c>
      <c r="E3536" t="s">
        <v>27</v>
      </c>
      <c r="F3536" t="s">
        <v>9</v>
      </c>
      <c r="G3536" t="s">
        <v>4232</v>
      </c>
      <c r="H3536" s="8">
        <v>725</v>
      </c>
    </row>
    <row r="3537" spans="1:8" x14ac:dyDescent="0.25">
      <c r="A3537">
        <v>17356</v>
      </c>
      <c r="B3537" t="s">
        <v>254</v>
      </c>
      <c r="C3537" t="s">
        <v>2479</v>
      </c>
      <c r="D3537" t="s">
        <v>1058</v>
      </c>
      <c r="E3537" t="s">
        <v>27</v>
      </c>
      <c r="F3537" t="s">
        <v>55</v>
      </c>
      <c r="G3537" t="s">
        <v>5383</v>
      </c>
      <c r="H3537" s="8">
        <v>60632</v>
      </c>
    </row>
    <row r="3538" spans="1:8" x14ac:dyDescent="0.25">
      <c r="A3538">
        <v>17361</v>
      </c>
      <c r="B3538" t="s">
        <v>3523</v>
      </c>
      <c r="C3538" t="s">
        <v>874</v>
      </c>
      <c r="D3538" t="s">
        <v>113</v>
      </c>
      <c r="E3538" t="s">
        <v>8</v>
      </c>
      <c r="F3538" t="s">
        <v>9</v>
      </c>
      <c r="G3538" t="s">
        <v>3627</v>
      </c>
      <c r="H3538" s="8">
        <v>685</v>
      </c>
    </row>
    <row r="3539" spans="1:8" x14ac:dyDescent="0.25">
      <c r="A3539">
        <v>17365</v>
      </c>
      <c r="B3539" t="s">
        <v>2106</v>
      </c>
      <c r="C3539" t="s">
        <v>170</v>
      </c>
      <c r="D3539" t="s">
        <v>282</v>
      </c>
      <c r="E3539" t="s">
        <v>8</v>
      </c>
      <c r="F3539" t="s">
        <v>21</v>
      </c>
      <c r="G3539" t="s">
        <v>2107</v>
      </c>
      <c r="H3539" s="8">
        <v>92507</v>
      </c>
    </row>
    <row r="3540" spans="1:8" x14ac:dyDescent="0.25">
      <c r="A3540">
        <v>17376</v>
      </c>
      <c r="B3540" t="s">
        <v>981</v>
      </c>
      <c r="C3540" t="s">
        <v>2097</v>
      </c>
      <c r="D3540" t="s">
        <v>2091</v>
      </c>
      <c r="E3540" t="s">
        <v>8</v>
      </c>
      <c r="F3540" t="s">
        <v>114</v>
      </c>
      <c r="G3540" t="s">
        <v>2098</v>
      </c>
      <c r="H3540" s="8">
        <v>75150</v>
      </c>
    </row>
    <row r="3541" spans="1:8" x14ac:dyDescent="0.25">
      <c r="A3541">
        <v>17378</v>
      </c>
      <c r="B3541" t="s">
        <v>1139</v>
      </c>
      <c r="C3541" t="s">
        <v>3492</v>
      </c>
      <c r="D3541" t="s">
        <v>1992</v>
      </c>
      <c r="E3541" t="s">
        <v>8</v>
      </c>
      <c r="F3541" t="s">
        <v>114</v>
      </c>
      <c r="G3541" t="s">
        <v>3493</v>
      </c>
      <c r="H3541" s="8">
        <v>79927</v>
      </c>
    </row>
    <row r="3542" spans="1:8" x14ac:dyDescent="0.25">
      <c r="A3542">
        <v>17381</v>
      </c>
      <c r="B3542" t="s">
        <v>699</v>
      </c>
      <c r="C3542" t="s">
        <v>19</v>
      </c>
      <c r="D3542" t="s">
        <v>3089</v>
      </c>
      <c r="E3542" t="s">
        <v>95</v>
      </c>
      <c r="F3542" t="s">
        <v>114</v>
      </c>
      <c r="G3542" t="s">
        <v>3090</v>
      </c>
      <c r="H3542" s="8">
        <v>77088</v>
      </c>
    </row>
    <row r="3543" spans="1:8" x14ac:dyDescent="0.25">
      <c r="A3543">
        <v>17383</v>
      </c>
      <c r="B3543" t="s">
        <v>508</v>
      </c>
      <c r="C3543" t="s">
        <v>180</v>
      </c>
      <c r="D3543" t="s">
        <v>5025</v>
      </c>
      <c r="E3543" t="s">
        <v>27</v>
      </c>
      <c r="F3543" t="s">
        <v>114</v>
      </c>
      <c r="G3543" t="s">
        <v>4437</v>
      </c>
      <c r="H3543" s="8">
        <v>75240</v>
      </c>
    </row>
    <row r="3544" spans="1:8" x14ac:dyDescent="0.25">
      <c r="A3544">
        <v>17388</v>
      </c>
      <c r="B3544" t="s">
        <v>2330</v>
      </c>
      <c r="C3544" t="s">
        <v>151</v>
      </c>
      <c r="D3544" t="s">
        <v>924</v>
      </c>
      <c r="E3544" t="s">
        <v>8</v>
      </c>
      <c r="F3544" t="s">
        <v>1177</v>
      </c>
      <c r="G3544" t="s">
        <v>5190</v>
      </c>
      <c r="H3544" s="8">
        <v>87124</v>
      </c>
    </row>
    <row r="3545" spans="1:8" x14ac:dyDescent="0.25">
      <c r="A3545">
        <v>17392</v>
      </c>
      <c r="B3545" t="s">
        <v>120</v>
      </c>
      <c r="C3545" t="s">
        <v>121</v>
      </c>
      <c r="D3545" t="s">
        <v>122</v>
      </c>
      <c r="E3545" t="s">
        <v>27</v>
      </c>
      <c r="F3545" t="s">
        <v>21</v>
      </c>
      <c r="G3545" t="s">
        <v>123</v>
      </c>
      <c r="H3545" s="8">
        <v>92870</v>
      </c>
    </row>
    <row r="3546" spans="1:8" x14ac:dyDescent="0.25">
      <c r="A3546">
        <v>17393</v>
      </c>
      <c r="B3546" t="s">
        <v>5</v>
      </c>
      <c r="C3546" t="s">
        <v>944</v>
      </c>
      <c r="D3546" t="s">
        <v>945</v>
      </c>
      <c r="E3546" t="s">
        <v>27</v>
      </c>
      <c r="F3546" t="s">
        <v>9</v>
      </c>
      <c r="G3546" t="s">
        <v>946</v>
      </c>
      <c r="H3546" s="8">
        <v>725</v>
      </c>
    </row>
    <row r="3547" spans="1:8" x14ac:dyDescent="0.25">
      <c r="A3547">
        <v>17394</v>
      </c>
      <c r="B3547" t="s">
        <v>2851</v>
      </c>
      <c r="C3547" t="s">
        <v>2280</v>
      </c>
      <c r="D3547" t="s">
        <v>2852</v>
      </c>
      <c r="E3547" t="s">
        <v>8</v>
      </c>
      <c r="F3547" t="s">
        <v>114</v>
      </c>
      <c r="G3547" t="s">
        <v>2853</v>
      </c>
      <c r="H3547" s="8">
        <v>77450</v>
      </c>
    </row>
    <row r="3548" spans="1:8" x14ac:dyDescent="0.25">
      <c r="A3548">
        <v>17396</v>
      </c>
      <c r="B3548" t="s">
        <v>2243</v>
      </c>
      <c r="C3548" t="s">
        <v>132</v>
      </c>
      <c r="D3548" t="s">
        <v>1568</v>
      </c>
      <c r="E3548" t="s">
        <v>95</v>
      </c>
      <c r="F3548" t="s">
        <v>248</v>
      </c>
      <c r="G3548" t="s">
        <v>3114</v>
      </c>
      <c r="H3548" s="8">
        <v>44107</v>
      </c>
    </row>
    <row r="3549" spans="1:8" x14ac:dyDescent="0.25">
      <c r="A3549">
        <v>17397</v>
      </c>
      <c r="B3549" t="s">
        <v>343</v>
      </c>
      <c r="C3549" t="s">
        <v>3470</v>
      </c>
      <c r="D3549" t="s">
        <v>3741</v>
      </c>
      <c r="E3549" t="s">
        <v>95</v>
      </c>
      <c r="F3549" t="s">
        <v>248</v>
      </c>
      <c r="G3549" t="s">
        <v>3742</v>
      </c>
      <c r="H3549" s="8">
        <v>43207</v>
      </c>
    </row>
    <row r="3550" spans="1:8" x14ac:dyDescent="0.25">
      <c r="A3550">
        <v>17401</v>
      </c>
      <c r="B3550" t="s">
        <v>2762</v>
      </c>
      <c r="C3550" t="s">
        <v>1594</v>
      </c>
      <c r="D3550" t="s">
        <v>1948</v>
      </c>
      <c r="E3550" t="s">
        <v>95</v>
      </c>
      <c r="F3550" t="s">
        <v>114</v>
      </c>
      <c r="G3550" t="s">
        <v>2763</v>
      </c>
      <c r="H3550" s="8">
        <v>77520</v>
      </c>
    </row>
    <row r="3551" spans="1:8" x14ac:dyDescent="0.25">
      <c r="A3551">
        <v>17409</v>
      </c>
      <c r="B3551" t="s">
        <v>5</v>
      </c>
      <c r="C3551" t="s">
        <v>126</v>
      </c>
      <c r="D3551" t="s">
        <v>4452</v>
      </c>
      <c r="E3551" t="s">
        <v>95</v>
      </c>
      <c r="F3551" t="s">
        <v>9</v>
      </c>
      <c r="G3551" t="s">
        <v>4256</v>
      </c>
      <c r="H3551" s="8">
        <v>725</v>
      </c>
    </row>
    <row r="3552" spans="1:8" x14ac:dyDescent="0.25">
      <c r="A3552">
        <v>17412</v>
      </c>
      <c r="B3552" t="s">
        <v>142</v>
      </c>
      <c r="C3552" t="s">
        <v>81</v>
      </c>
      <c r="D3552" t="s">
        <v>319</v>
      </c>
      <c r="E3552" t="s">
        <v>8</v>
      </c>
      <c r="F3552" t="s">
        <v>88</v>
      </c>
      <c r="G3552" t="s">
        <v>4692</v>
      </c>
      <c r="H3552" s="8">
        <v>10463</v>
      </c>
    </row>
    <row r="3553" spans="1:8" x14ac:dyDescent="0.25">
      <c r="A3553">
        <v>17413</v>
      </c>
      <c r="B3553" t="s">
        <v>2488</v>
      </c>
      <c r="C3553" t="s">
        <v>1395</v>
      </c>
      <c r="D3553" t="s">
        <v>1251</v>
      </c>
      <c r="E3553" t="s">
        <v>27</v>
      </c>
      <c r="F3553" t="s">
        <v>248</v>
      </c>
      <c r="G3553" t="s">
        <v>2489</v>
      </c>
      <c r="H3553" s="8">
        <v>43081</v>
      </c>
    </row>
    <row r="3554" spans="1:8" x14ac:dyDescent="0.25">
      <c r="A3554">
        <v>17416</v>
      </c>
      <c r="B3554" t="s">
        <v>851</v>
      </c>
      <c r="C3554" t="s">
        <v>1150</v>
      </c>
      <c r="D3554" t="s">
        <v>1151</v>
      </c>
      <c r="E3554" t="s">
        <v>8</v>
      </c>
      <c r="F3554" t="s">
        <v>21</v>
      </c>
      <c r="G3554" t="s">
        <v>1152</v>
      </c>
      <c r="H3554" s="8">
        <v>92404</v>
      </c>
    </row>
    <row r="3555" spans="1:8" x14ac:dyDescent="0.25">
      <c r="A3555">
        <v>17417</v>
      </c>
      <c r="B3555" t="s">
        <v>1549</v>
      </c>
      <c r="C3555" t="s">
        <v>1592</v>
      </c>
      <c r="D3555" t="s">
        <v>2266</v>
      </c>
      <c r="E3555" t="s">
        <v>27</v>
      </c>
      <c r="F3555" t="s">
        <v>21</v>
      </c>
      <c r="G3555" t="s">
        <v>2267</v>
      </c>
      <c r="H3555" s="8">
        <v>90630</v>
      </c>
    </row>
    <row r="3556" spans="1:8" x14ac:dyDescent="0.25">
      <c r="A3556">
        <v>17418</v>
      </c>
      <c r="B3556" t="s">
        <v>5</v>
      </c>
      <c r="C3556" t="s">
        <v>2090</v>
      </c>
      <c r="D3556" t="s">
        <v>598</v>
      </c>
      <c r="E3556" t="s">
        <v>95</v>
      </c>
      <c r="F3556" t="s">
        <v>9</v>
      </c>
      <c r="G3556" t="s">
        <v>3519</v>
      </c>
      <c r="H3556" s="8">
        <v>725</v>
      </c>
    </row>
    <row r="3557" spans="1:8" x14ac:dyDescent="0.25">
      <c r="A3557">
        <v>17419</v>
      </c>
      <c r="B3557" t="s">
        <v>3008</v>
      </c>
      <c r="C3557" t="s">
        <v>3120</v>
      </c>
      <c r="D3557" t="s">
        <v>223</v>
      </c>
      <c r="E3557" t="s">
        <v>95</v>
      </c>
      <c r="F3557" t="s">
        <v>158</v>
      </c>
      <c r="G3557" t="s">
        <v>3121</v>
      </c>
      <c r="H3557" s="8">
        <v>38111</v>
      </c>
    </row>
    <row r="3558" spans="1:8" x14ac:dyDescent="0.25">
      <c r="A3558">
        <v>17420</v>
      </c>
      <c r="B3558" t="s">
        <v>5</v>
      </c>
      <c r="C3558" t="s">
        <v>895</v>
      </c>
      <c r="D3558" t="s">
        <v>1288</v>
      </c>
      <c r="E3558" t="s">
        <v>95</v>
      </c>
      <c r="F3558" t="s">
        <v>9</v>
      </c>
      <c r="G3558" t="s">
        <v>1708</v>
      </c>
      <c r="H3558" s="8">
        <v>725</v>
      </c>
    </row>
    <row r="3559" spans="1:8" x14ac:dyDescent="0.25">
      <c r="A3559">
        <v>17444</v>
      </c>
      <c r="B3559" t="s">
        <v>215</v>
      </c>
      <c r="C3559" t="s">
        <v>25</v>
      </c>
      <c r="D3559" t="s">
        <v>1948</v>
      </c>
      <c r="E3559" t="s">
        <v>8</v>
      </c>
      <c r="F3559" t="s">
        <v>190</v>
      </c>
      <c r="G3559" t="s">
        <v>1949</v>
      </c>
      <c r="H3559" s="8">
        <v>85201</v>
      </c>
    </row>
    <row r="3560" spans="1:8" x14ac:dyDescent="0.25">
      <c r="A3560">
        <v>17445</v>
      </c>
      <c r="B3560" t="s">
        <v>5</v>
      </c>
      <c r="C3560" t="s">
        <v>1999</v>
      </c>
      <c r="D3560" t="s">
        <v>282</v>
      </c>
      <c r="E3560" t="s">
        <v>27</v>
      </c>
      <c r="F3560" t="s">
        <v>9</v>
      </c>
      <c r="G3560" t="s">
        <v>2000</v>
      </c>
      <c r="H3560" s="8">
        <v>725</v>
      </c>
    </row>
    <row r="3561" spans="1:8" x14ac:dyDescent="0.25">
      <c r="A3561">
        <v>17446</v>
      </c>
      <c r="B3561" t="s">
        <v>699</v>
      </c>
      <c r="C3561" t="s">
        <v>2417</v>
      </c>
      <c r="D3561" t="s">
        <v>1840</v>
      </c>
      <c r="E3561" t="s">
        <v>27</v>
      </c>
      <c r="F3561" t="s">
        <v>114</v>
      </c>
      <c r="G3561" t="s">
        <v>3940</v>
      </c>
      <c r="H3561" s="8">
        <v>77088</v>
      </c>
    </row>
    <row r="3562" spans="1:8" x14ac:dyDescent="0.25">
      <c r="A3562">
        <v>17447</v>
      </c>
      <c r="B3562" t="s">
        <v>5</v>
      </c>
      <c r="C3562" t="s">
        <v>3858</v>
      </c>
      <c r="D3562" t="s">
        <v>4103</v>
      </c>
      <c r="E3562" t="s">
        <v>8</v>
      </c>
      <c r="F3562" t="s">
        <v>9</v>
      </c>
      <c r="G3562" t="s">
        <v>2029</v>
      </c>
      <c r="H3562" s="8">
        <v>725</v>
      </c>
    </row>
    <row r="3563" spans="1:8" x14ac:dyDescent="0.25">
      <c r="A3563">
        <v>17448</v>
      </c>
      <c r="B3563" t="s">
        <v>2778</v>
      </c>
      <c r="C3563" t="s">
        <v>1409</v>
      </c>
      <c r="D3563" t="s">
        <v>778</v>
      </c>
      <c r="E3563" t="s">
        <v>8</v>
      </c>
      <c r="F3563" t="s">
        <v>1657</v>
      </c>
      <c r="G3563" t="s">
        <v>4639</v>
      </c>
      <c r="H3563" s="8">
        <v>6082</v>
      </c>
    </row>
    <row r="3564" spans="1:8" x14ac:dyDescent="0.25">
      <c r="A3564">
        <v>17451</v>
      </c>
      <c r="B3564" t="s">
        <v>5</v>
      </c>
      <c r="C3564" t="s">
        <v>3099</v>
      </c>
      <c r="D3564" t="s">
        <v>506</v>
      </c>
      <c r="E3564" t="s">
        <v>95</v>
      </c>
      <c r="F3564" t="s">
        <v>9</v>
      </c>
      <c r="G3564" t="s">
        <v>5396</v>
      </c>
      <c r="H3564" s="8">
        <v>725</v>
      </c>
    </row>
    <row r="3565" spans="1:8" x14ac:dyDescent="0.25">
      <c r="A3565">
        <v>17453</v>
      </c>
      <c r="B3565" t="s">
        <v>5</v>
      </c>
      <c r="C3565" t="s">
        <v>3480</v>
      </c>
      <c r="D3565" t="s">
        <v>3269</v>
      </c>
      <c r="E3565" t="s">
        <v>8</v>
      </c>
      <c r="F3565" t="s">
        <v>9</v>
      </c>
      <c r="G3565" t="s">
        <v>5205</v>
      </c>
      <c r="H3565" s="8">
        <v>725</v>
      </c>
    </row>
    <row r="3566" spans="1:8" x14ac:dyDescent="0.25">
      <c r="A3566">
        <v>17458</v>
      </c>
      <c r="B3566" t="s">
        <v>772</v>
      </c>
      <c r="C3566" t="s">
        <v>692</v>
      </c>
      <c r="D3566" t="s">
        <v>1176</v>
      </c>
      <c r="E3566" t="s">
        <v>8</v>
      </c>
      <c r="F3566" t="s">
        <v>21</v>
      </c>
      <c r="G3566" t="s">
        <v>3977</v>
      </c>
      <c r="H3566" s="8">
        <v>95608</v>
      </c>
    </row>
    <row r="3567" spans="1:8" x14ac:dyDescent="0.25">
      <c r="A3567">
        <v>17459</v>
      </c>
      <c r="B3567" t="s">
        <v>2516</v>
      </c>
      <c r="C3567" t="s">
        <v>199</v>
      </c>
      <c r="D3567" t="s">
        <v>2245</v>
      </c>
      <c r="E3567" t="s">
        <v>27</v>
      </c>
      <c r="F3567" t="s">
        <v>88</v>
      </c>
      <c r="G3567" t="s">
        <v>4114</v>
      </c>
      <c r="H3567" s="8">
        <v>12550</v>
      </c>
    </row>
    <row r="3568" spans="1:8" x14ac:dyDescent="0.25">
      <c r="A3568">
        <v>17460</v>
      </c>
      <c r="B3568" t="s">
        <v>508</v>
      </c>
      <c r="C3568" t="s">
        <v>1057</v>
      </c>
      <c r="D3568" t="s">
        <v>2018</v>
      </c>
      <c r="E3568" t="s">
        <v>27</v>
      </c>
      <c r="F3568" t="s">
        <v>114</v>
      </c>
      <c r="G3568" t="s">
        <v>1846</v>
      </c>
      <c r="H3568" s="8">
        <v>75287</v>
      </c>
    </row>
    <row r="3569" spans="1:8" x14ac:dyDescent="0.25">
      <c r="A3569">
        <v>17462</v>
      </c>
      <c r="B3569" t="s">
        <v>1635</v>
      </c>
      <c r="C3569" t="s">
        <v>1572</v>
      </c>
      <c r="D3569" t="s">
        <v>4479</v>
      </c>
      <c r="E3569" t="s">
        <v>27</v>
      </c>
      <c r="F3569" t="s">
        <v>1177</v>
      </c>
      <c r="G3569" t="s">
        <v>5489</v>
      </c>
      <c r="H3569" s="8">
        <v>87120</v>
      </c>
    </row>
    <row r="3570" spans="1:8" x14ac:dyDescent="0.25">
      <c r="A3570">
        <v>17465</v>
      </c>
      <c r="B3570" t="s">
        <v>5</v>
      </c>
      <c r="C3570" t="s">
        <v>3909</v>
      </c>
      <c r="D3570" t="s">
        <v>4248</v>
      </c>
      <c r="E3570" t="s">
        <v>95</v>
      </c>
      <c r="F3570" t="s">
        <v>9</v>
      </c>
      <c r="G3570" t="s">
        <v>1393</v>
      </c>
      <c r="H3570" s="8">
        <v>725</v>
      </c>
    </row>
    <row r="3571" spans="1:8" x14ac:dyDescent="0.25">
      <c r="A3571">
        <v>17466</v>
      </c>
      <c r="B3571" t="s">
        <v>1635</v>
      </c>
      <c r="C3571" t="s">
        <v>1103</v>
      </c>
      <c r="D3571" t="s">
        <v>2545</v>
      </c>
      <c r="E3571" t="s">
        <v>8</v>
      </c>
      <c r="F3571" t="s">
        <v>1177</v>
      </c>
      <c r="G3571" t="s">
        <v>4785</v>
      </c>
      <c r="H3571" s="8">
        <v>87120</v>
      </c>
    </row>
    <row r="3572" spans="1:8" x14ac:dyDescent="0.25">
      <c r="A3572">
        <v>17467</v>
      </c>
      <c r="B3572" t="s">
        <v>5</v>
      </c>
      <c r="C3572" t="s">
        <v>1065</v>
      </c>
      <c r="D3572" t="s">
        <v>2539</v>
      </c>
      <c r="E3572" t="s">
        <v>27</v>
      </c>
      <c r="F3572" t="s">
        <v>9</v>
      </c>
      <c r="G3572" t="s">
        <v>4838</v>
      </c>
      <c r="H3572" s="8">
        <v>725</v>
      </c>
    </row>
    <row r="3573" spans="1:8" x14ac:dyDescent="0.25">
      <c r="A3573">
        <v>17468</v>
      </c>
      <c r="B3573" t="s">
        <v>495</v>
      </c>
      <c r="C3573" t="s">
        <v>2965</v>
      </c>
      <c r="D3573" t="s">
        <v>1030</v>
      </c>
      <c r="E3573" t="s">
        <v>8</v>
      </c>
      <c r="F3573" t="s">
        <v>88</v>
      </c>
      <c r="G3573" t="s">
        <v>2809</v>
      </c>
      <c r="H3573" s="8">
        <v>11221</v>
      </c>
    </row>
    <row r="3574" spans="1:8" x14ac:dyDescent="0.25">
      <c r="A3574">
        <v>17480</v>
      </c>
      <c r="B3574" t="s">
        <v>997</v>
      </c>
      <c r="C3574" t="s">
        <v>1294</v>
      </c>
      <c r="D3574" t="s">
        <v>2284</v>
      </c>
      <c r="E3574" t="s">
        <v>27</v>
      </c>
      <c r="F3574" t="s">
        <v>2654</v>
      </c>
      <c r="G3574" t="s">
        <v>3112</v>
      </c>
      <c r="H3574" s="8">
        <v>19702</v>
      </c>
    </row>
    <row r="3575" spans="1:8" x14ac:dyDescent="0.25">
      <c r="A3575">
        <v>17482</v>
      </c>
      <c r="B3575" t="s">
        <v>3689</v>
      </c>
      <c r="C3575" t="s">
        <v>2417</v>
      </c>
      <c r="D3575" t="s">
        <v>1137</v>
      </c>
      <c r="E3575" t="s">
        <v>95</v>
      </c>
      <c r="F3575" t="s">
        <v>1177</v>
      </c>
      <c r="G3575" t="s">
        <v>5007</v>
      </c>
      <c r="H3575" s="8">
        <v>87505</v>
      </c>
    </row>
    <row r="3576" spans="1:8" x14ac:dyDescent="0.25">
      <c r="A3576">
        <v>17485</v>
      </c>
      <c r="B3576" t="s">
        <v>2270</v>
      </c>
      <c r="C3576" t="s">
        <v>2271</v>
      </c>
      <c r="D3576" t="s">
        <v>2272</v>
      </c>
      <c r="E3576" t="s">
        <v>27</v>
      </c>
      <c r="F3576" t="s">
        <v>55</v>
      </c>
      <c r="G3576" t="s">
        <v>2273</v>
      </c>
      <c r="H3576" s="8">
        <v>60188</v>
      </c>
    </row>
    <row r="3577" spans="1:8" x14ac:dyDescent="0.25">
      <c r="A3577">
        <v>17487</v>
      </c>
      <c r="B3577" t="s">
        <v>5</v>
      </c>
      <c r="C3577" t="s">
        <v>3099</v>
      </c>
      <c r="D3577" t="s">
        <v>273</v>
      </c>
      <c r="E3577" t="s">
        <v>95</v>
      </c>
      <c r="F3577" t="s">
        <v>9</v>
      </c>
      <c r="G3577" t="s">
        <v>1760</v>
      </c>
      <c r="H3577" s="8">
        <v>725</v>
      </c>
    </row>
    <row r="3578" spans="1:8" x14ac:dyDescent="0.25">
      <c r="A3578">
        <v>17510</v>
      </c>
      <c r="B3578" t="s">
        <v>1143</v>
      </c>
      <c r="C3578" t="s">
        <v>1153</v>
      </c>
      <c r="D3578" t="s">
        <v>2065</v>
      </c>
      <c r="E3578" t="s">
        <v>8</v>
      </c>
      <c r="F3578" t="s">
        <v>1145</v>
      </c>
      <c r="G3578" t="s">
        <v>4566</v>
      </c>
      <c r="H3578" s="8">
        <v>53209</v>
      </c>
    </row>
    <row r="3579" spans="1:8" x14ac:dyDescent="0.25">
      <c r="A3579">
        <v>17511</v>
      </c>
      <c r="B3579" t="s">
        <v>5</v>
      </c>
      <c r="C3579" t="s">
        <v>1572</v>
      </c>
      <c r="D3579" t="s">
        <v>1080</v>
      </c>
      <c r="E3579" t="s">
        <v>27</v>
      </c>
      <c r="F3579" t="s">
        <v>9</v>
      </c>
      <c r="G3579" t="s">
        <v>3300</v>
      </c>
      <c r="H3579" s="8">
        <v>725</v>
      </c>
    </row>
    <row r="3580" spans="1:8" x14ac:dyDescent="0.25">
      <c r="A3580">
        <v>17513</v>
      </c>
      <c r="B3580" t="s">
        <v>495</v>
      </c>
      <c r="C3580" t="s">
        <v>328</v>
      </c>
      <c r="D3580" t="s">
        <v>333</v>
      </c>
      <c r="E3580" t="s">
        <v>27</v>
      </c>
      <c r="F3580" t="s">
        <v>88</v>
      </c>
      <c r="G3580" t="s">
        <v>1498</v>
      </c>
      <c r="H3580" s="8">
        <v>11224</v>
      </c>
    </row>
    <row r="3581" spans="1:8" x14ac:dyDescent="0.25">
      <c r="A3581">
        <v>17514</v>
      </c>
      <c r="B3581" t="s">
        <v>1276</v>
      </c>
      <c r="C3581" t="s">
        <v>1140</v>
      </c>
      <c r="D3581" t="s">
        <v>64</v>
      </c>
      <c r="E3581" t="s">
        <v>27</v>
      </c>
      <c r="F3581" t="s">
        <v>341</v>
      </c>
      <c r="G3581" t="s">
        <v>1668</v>
      </c>
      <c r="H3581" s="8">
        <v>27502</v>
      </c>
    </row>
    <row r="3582" spans="1:8" x14ac:dyDescent="0.25">
      <c r="A3582">
        <v>17515</v>
      </c>
      <c r="B3582" t="s">
        <v>5</v>
      </c>
      <c r="C3582" t="s">
        <v>3311</v>
      </c>
      <c r="D3582" t="s">
        <v>2890</v>
      </c>
      <c r="E3582" t="s">
        <v>27</v>
      </c>
      <c r="F3582" t="s">
        <v>9</v>
      </c>
      <c r="G3582" t="s">
        <v>3312</v>
      </c>
      <c r="H3582" s="8">
        <v>725</v>
      </c>
    </row>
    <row r="3583" spans="1:8" x14ac:dyDescent="0.25">
      <c r="A3583">
        <v>17516</v>
      </c>
      <c r="B3583" t="s">
        <v>656</v>
      </c>
      <c r="C3583" t="s">
        <v>2807</v>
      </c>
      <c r="D3583" t="s">
        <v>1472</v>
      </c>
      <c r="E3583" t="s">
        <v>27</v>
      </c>
      <c r="F3583" t="s">
        <v>77</v>
      </c>
      <c r="G3583" t="s">
        <v>2375</v>
      </c>
      <c r="H3583" s="8">
        <v>19148</v>
      </c>
    </row>
    <row r="3584" spans="1:8" x14ac:dyDescent="0.25">
      <c r="A3584">
        <v>17528</v>
      </c>
      <c r="B3584" t="s">
        <v>854</v>
      </c>
      <c r="C3584" t="s">
        <v>1665</v>
      </c>
      <c r="D3584" t="s">
        <v>2162</v>
      </c>
      <c r="E3584" t="s">
        <v>8</v>
      </c>
      <c r="F3584" t="s">
        <v>108</v>
      </c>
      <c r="G3584" t="s">
        <v>2163</v>
      </c>
      <c r="H3584" s="8">
        <v>97303</v>
      </c>
    </row>
    <row r="3585" spans="1:8" x14ac:dyDescent="0.25">
      <c r="A3585">
        <v>17529</v>
      </c>
      <c r="B3585" t="s">
        <v>5</v>
      </c>
      <c r="C3585" t="s">
        <v>3816</v>
      </c>
      <c r="D3585" t="s">
        <v>2038</v>
      </c>
      <c r="E3585" t="s">
        <v>8</v>
      </c>
      <c r="F3585" t="s">
        <v>9</v>
      </c>
      <c r="G3585" t="s">
        <v>3817</v>
      </c>
      <c r="H3585" s="8">
        <v>725</v>
      </c>
    </row>
    <row r="3586" spans="1:8" x14ac:dyDescent="0.25">
      <c r="A3586">
        <v>17530</v>
      </c>
      <c r="B3586" t="s">
        <v>1652</v>
      </c>
      <c r="C3586" t="s">
        <v>1653</v>
      </c>
      <c r="D3586" t="s">
        <v>852</v>
      </c>
      <c r="E3586" t="s">
        <v>27</v>
      </c>
      <c r="F3586" t="s">
        <v>381</v>
      </c>
      <c r="G3586" t="s">
        <v>1654</v>
      </c>
      <c r="H3586" s="8">
        <v>48197</v>
      </c>
    </row>
    <row r="3587" spans="1:8" x14ac:dyDescent="0.25">
      <c r="A3587">
        <v>17535</v>
      </c>
      <c r="B3587" t="s">
        <v>5</v>
      </c>
      <c r="C3587" t="s">
        <v>841</v>
      </c>
      <c r="D3587" t="s">
        <v>3110</v>
      </c>
      <c r="E3587" t="s">
        <v>27</v>
      </c>
      <c r="F3587" t="s">
        <v>9</v>
      </c>
      <c r="G3587" t="s">
        <v>5667</v>
      </c>
      <c r="H3587" s="8">
        <v>725</v>
      </c>
    </row>
    <row r="3588" spans="1:8" x14ac:dyDescent="0.25">
      <c r="A3588">
        <v>17543</v>
      </c>
      <c r="B3588" t="s">
        <v>656</v>
      </c>
      <c r="C3588" t="s">
        <v>1604</v>
      </c>
      <c r="D3588" t="s">
        <v>1066</v>
      </c>
      <c r="E3588" t="s">
        <v>95</v>
      </c>
      <c r="F3588" t="s">
        <v>77</v>
      </c>
      <c r="G3588" t="s">
        <v>4311</v>
      </c>
      <c r="H3588" s="8">
        <v>19144</v>
      </c>
    </row>
    <row r="3589" spans="1:8" x14ac:dyDescent="0.25">
      <c r="A3589">
        <v>17544</v>
      </c>
      <c r="B3589" t="s">
        <v>5</v>
      </c>
      <c r="C3589" t="s">
        <v>5183</v>
      </c>
      <c r="D3589" t="s">
        <v>2115</v>
      </c>
      <c r="E3589" t="s">
        <v>95</v>
      </c>
      <c r="F3589" t="s">
        <v>9</v>
      </c>
      <c r="G3589" t="s">
        <v>3639</v>
      </c>
      <c r="H3589" s="8">
        <v>725</v>
      </c>
    </row>
    <row r="3590" spans="1:8" x14ac:dyDescent="0.25">
      <c r="A3590">
        <v>17547</v>
      </c>
      <c r="B3590" t="s">
        <v>1279</v>
      </c>
      <c r="C3590" t="s">
        <v>4847</v>
      </c>
      <c r="D3590" t="s">
        <v>1666</v>
      </c>
      <c r="E3590" t="s">
        <v>8</v>
      </c>
      <c r="F3590" t="s">
        <v>242</v>
      </c>
      <c r="G3590" t="s">
        <v>4584</v>
      </c>
      <c r="H3590" s="8">
        <v>21502</v>
      </c>
    </row>
    <row r="3591" spans="1:8" x14ac:dyDescent="0.25">
      <c r="A3591">
        <v>17553</v>
      </c>
      <c r="B3591" t="s">
        <v>1290</v>
      </c>
      <c r="C3591" t="s">
        <v>2254</v>
      </c>
      <c r="D3591" t="s">
        <v>2255</v>
      </c>
      <c r="E3591" t="s">
        <v>27</v>
      </c>
      <c r="F3591" t="s">
        <v>88</v>
      </c>
      <c r="G3591" t="s">
        <v>2256</v>
      </c>
      <c r="H3591" s="8">
        <v>14221</v>
      </c>
    </row>
    <row r="3592" spans="1:8" x14ac:dyDescent="0.25">
      <c r="A3592">
        <v>17554</v>
      </c>
      <c r="B3592" t="s">
        <v>5</v>
      </c>
      <c r="C3592" t="s">
        <v>696</v>
      </c>
      <c r="D3592" t="s">
        <v>1052</v>
      </c>
      <c r="E3592" t="s">
        <v>95</v>
      </c>
      <c r="F3592" t="s">
        <v>9</v>
      </c>
      <c r="G3592" t="s">
        <v>1053</v>
      </c>
      <c r="H3592" s="8">
        <v>725</v>
      </c>
    </row>
    <row r="3593" spans="1:8" x14ac:dyDescent="0.25">
      <c r="A3593">
        <v>17555</v>
      </c>
      <c r="B3593" t="s">
        <v>254</v>
      </c>
      <c r="C3593" t="s">
        <v>1448</v>
      </c>
      <c r="D3593" t="s">
        <v>739</v>
      </c>
      <c r="E3593" t="s">
        <v>95</v>
      </c>
      <c r="F3593" t="s">
        <v>55</v>
      </c>
      <c r="G3593" t="s">
        <v>3735</v>
      </c>
      <c r="H3593" s="8">
        <v>60640</v>
      </c>
    </row>
    <row r="3594" spans="1:8" x14ac:dyDescent="0.25">
      <c r="A3594">
        <v>17560</v>
      </c>
      <c r="B3594" t="s">
        <v>33</v>
      </c>
      <c r="C3594" t="s">
        <v>1136</v>
      </c>
      <c r="D3594" t="s">
        <v>2171</v>
      </c>
      <c r="E3594" t="s">
        <v>95</v>
      </c>
      <c r="F3594" t="s">
        <v>36</v>
      </c>
      <c r="G3594" t="s">
        <v>3009</v>
      </c>
      <c r="H3594" s="8">
        <v>1960</v>
      </c>
    </row>
    <row r="3595" spans="1:8" x14ac:dyDescent="0.25">
      <c r="A3595">
        <v>17561</v>
      </c>
      <c r="B3595" t="s">
        <v>5</v>
      </c>
      <c r="C3595" t="s">
        <v>2353</v>
      </c>
      <c r="D3595" t="s">
        <v>2415</v>
      </c>
      <c r="E3595" t="s">
        <v>8</v>
      </c>
      <c r="F3595" t="s">
        <v>9</v>
      </c>
      <c r="G3595" t="s">
        <v>3326</v>
      </c>
      <c r="H3595" s="8">
        <v>725</v>
      </c>
    </row>
    <row r="3596" spans="1:8" x14ac:dyDescent="0.25">
      <c r="A3596">
        <v>17562</v>
      </c>
      <c r="B3596" t="s">
        <v>815</v>
      </c>
      <c r="C3596" t="s">
        <v>1513</v>
      </c>
      <c r="D3596" t="s">
        <v>2030</v>
      </c>
      <c r="E3596" t="s">
        <v>8</v>
      </c>
      <c r="F3596" t="s">
        <v>114</v>
      </c>
      <c r="G3596" t="s">
        <v>2828</v>
      </c>
      <c r="H3596" s="8">
        <v>75006</v>
      </c>
    </row>
    <row r="3597" spans="1:8" x14ac:dyDescent="0.25">
      <c r="A3597">
        <v>17567</v>
      </c>
      <c r="B3597" t="s">
        <v>769</v>
      </c>
      <c r="C3597" t="s">
        <v>2067</v>
      </c>
      <c r="D3597" t="s">
        <v>1066</v>
      </c>
      <c r="E3597" t="s">
        <v>8</v>
      </c>
      <c r="F3597" t="s">
        <v>190</v>
      </c>
      <c r="G3597" t="s">
        <v>5601</v>
      </c>
      <c r="H3597" s="8">
        <v>85033</v>
      </c>
    </row>
    <row r="3598" spans="1:8" x14ac:dyDescent="0.25">
      <c r="A3598">
        <v>17571</v>
      </c>
      <c r="B3598" t="s">
        <v>5</v>
      </c>
      <c r="C3598" t="s">
        <v>3339</v>
      </c>
      <c r="D3598" t="s">
        <v>1370</v>
      </c>
      <c r="E3598" t="s">
        <v>27</v>
      </c>
      <c r="F3598" t="s">
        <v>9</v>
      </c>
      <c r="G3598" t="s">
        <v>3218</v>
      </c>
      <c r="H3598" s="8">
        <v>725</v>
      </c>
    </row>
    <row r="3599" spans="1:8" x14ac:dyDescent="0.25">
      <c r="A3599">
        <v>17587</v>
      </c>
      <c r="B3599" t="s">
        <v>1899</v>
      </c>
      <c r="C3599" t="s">
        <v>389</v>
      </c>
      <c r="D3599" t="s">
        <v>2407</v>
      </c>
      <c r="E3599" t="s">
        <v>8</v>
      </c>
      <c r="F3599" t="s">
        <v>381</v>
      </c>
      <c r="G3599" t="s">
        <v>4244</v>
      </c>
      <c r="H3599" s="8">
        <v>48228</v>
      </c>
    </row>
    <row r="3600" spans="1:8" x14ac:dyDescent="0.25">
      <c r="A3600">
        <v>17590</v>
      </c>
      <c r="B3600" t="s">
        <v>5</v>
      </c>
      <c r="C3600" t="s">
        <v>436</v>
      </c>
      <c r="D3600" t="s">
        <v>725</v>
      </c>
      <c r="E3600" t="s">
        <v>27</v>
      </c>
      <c r="F3600" t="s">
        <v>9</v>
      </c>
      <c r="G3600" t="s">
        <v>5102</v>
      </c>
      <c r="H3600" s="8">
        <v>725</v>
      </c>
    </row>
    <row r="3601" spans="1:8" x14ac:dyDescent="0.25">
      <c r="A3601">
        <v>17604</v>
      </c>
      <c r="B3601" t="s">
        <v>5</v>
      </c>
      <c r="C3601" t="s">
        <v>3575</v>
      </c>
      <c r="D3601" t="s">
        <v>3630</v>
      </c>
      <c r="E3601" t="s">
        <v>8</v>
      </c>
      <c r="F3601" t="s">
        <v>9</v>
      </c>
      <c r="G3601" t="s">
        <v>3658</v>
      </c>
      <c r="H3601" s="8">
        <v>725</v>
      </c>
    </row>
    <row r="3602" spans="1:8" x14ac:dyDescent="0.25">
      <c r="A3602">
        <v>17617</v>
      </c>
      <c r="B3602" t="s">
        <v>2795</v>
      </c>
      <c r="C3602" t="s">
        <v>3038</v>
      </c>
      <c r="D3602" t="s">
        <v>2410</v>
      </c>
      <c r="E3602" t="s">
        <v>95</v>
      </c>
      <c r="F3602" t="s">
        <v>77</v>
      </c>
      <c r="G3602" t="s">
        <v>5450</v>
      </c>
      <c r="H3602" s="8">
        <v>19020</v>
      </c>
    </row>
    <row r="3603" spans="1:8" x14ac:dyDescent="0.25">
      <c r="A3603">
        <v>17623</v>
      </c>
      <c r="B3603" t="s">
        <v>647</v>
      </c>
      <c r="C3603" t="s">
        <v>648</v>
      </c>
      <c r="D3603" t="s">
        <v>649</v>
      </c>
      <c r="E3603" t="s">
        <v>27</v>
      </c>
      <c r="F3603" t="s">
        <v>308</v>
      </c>
      <c r="G3603" t="s">
        <v>650</v>
      </c>
      <c r="H3603" s="8">
        <v>8854</v>
      </c>
    </row>
    <row r="3604" spans="1:8" x14ac:dyDescent="0.25">
      <c r="A3604">
        <v>17624</v>
      </c>
      <c r="B3604" t="s">
        <v>3666</v>
      </c>
      <c r="C3604" t="s">
        <v>2946</v>
      </c>
      <c r="D3604" t="s">
        <v>380</v>
      </c>
      <c r="E3604" t="s">
        <v>8</v>
      </c>
      <c r="F3604" t="s">
        <v>9</v>
      </c>
      <c r="G3604" t="s">
        <v>3667</v>
      </c>
      <c r="H3604" s="8">
        <v>969</v>
      </c>
    </row>
    <row r="3605" spans="1:8" x14ac:dyDescent="0.25">
      <c r="A3605">
        <v>17625</v>
      </c>
      <c r="B3605" t="s">
        <v>5</v>
      </c>
      <c r="C3605" t="s">
        <v>2066</v>
      </c>
      <c r="D3605" t="s">
        <v>1213</v>
      </c>
      <c r="E3605" t="s">
        <v>8</v>
      </c>
      <c r="F3605" t="s">
        <v>9</v>
      </c>
      <c r="G3605" t="s">
        <v>3372</v>
      </c>
      <c r="H3605" s="8">
        <v>725</v>
      </c>
    </row>
    <row r="3606" spans="1:8" x14ac:dyDescent="0.25">
      <c r="A3606">
        <v>17632</v>
      </c>
      <c r="B3606" t="s">
        <v>59</v>
      </c>
      <c r="C3606" t="s">
        <v>2824</v>
      </c>
      <c r="D3606" t="s">
        <v>863</v>
      </c>
      <c r="E3606" t="s">
        <v>27</v>
      </c>
      <c r="F3606" t="s">
        <v>21</v>
      </c>
      <c r="G3606" t="s">
        <v>2825</v>
      </c>
      <c r="H3606" s="8">
        <v>90806</v>
      </c>
    </row>
    <row r="3607" spans="1:8" x14ac:dyDescent="0.25">
      <c r="A3607">
        <v>17633</v>
      </c>
      <c r="B3607" t="s">
        <v>250</v>
      </c>
      <c r="C3607" t="s">
        <v>1539</v>
      </c>
      <c r="D3607" t="s">
        <v>752</v>
      </c>
      <c r="E3607" t="s">
        <v>8</v>
      </c>
      <c r="F3607" t="s">
        <v>21</v>
      </c>
      <c r="G3607" t="s">
        <v>1953</v>
      </c>
      <c r="H3607" s="8">
        <v>92626</v>
      </c>
    </row>
    <row r="3608" spans="1:8" x14ac:dyDescent="0.25">
      <c r="A3608">
        <v>17634</v>
      </c>
      <c r="B3608" t="s">
        <v>5</v>
      </c>
      <c r="C3608" t="s">
        <v>2338</v>
      </c>
      <c r="D3608" t="s">
        <v>1873</v>
      </c>
      <c r="E3608" t="s">
        <v>8</v>
      </c>
      <c r="F3608" t="s">
        <v>9</v>
      </c>
      <c r="G3608" t="s">
        <v>3335</v>
      </c>
      <c r="H3608" s="8">
        <v>725</v>
      </c>
    </row>
    <row r="3609" spans="1:8" x14ac:dyDescent="0.25">
      <c r="A3609">
        <v>17637</v>
      </c>
      <c r="B3609" t="s">
        <v>5</v>
      </c>
      <c r="C3609" t="s">
        <v>1886</v>
      </c>
      <c r="D3609" t="s">
        <v>1692</v>
      </c>
      <c r="E3609" t="s">
        <v>8</v>
      </c>
      <c r="F3609" t="s">
        <v>9</v>
      </c>
      <c r="G3609" t="s">
        <v>3193</v>
      </c>
      <c r="H3609" s="8">
        <v>725</v>
      </c>
    </row>
    <row r="3610" spans="1:8" x14ac:dyDescent="0.25">
      <c r="A3610">
        <v>17639</v>
      </c>
      <c r="B3610" t="s">
        <v>5</v>
      </c>
      <c r="C3610" t="s">
        <v>1557</v>
      </c>
      <c r="D3610" t="s">
        <v>2010</v>
      </c>
      <c r="E3610" t="s">
        <v>8</v>
      </c>
      <c r="F3610" t="s">
        <v>9</v>
      </c>
      <c r="G3610" t="s">
        <v>5084</v>
      </c>
      <c r="H3610" s="8">
        <v>725</v>
      </c>
    </row>
    <row r="3611" spans="1:8" x14ac:dyDescent="0.25">
      <c r="A3611">
        <v>17640</v>
      </c>
      <c r="B3611" t="s">
        <v>1746</v>
      </c>
      <c r="C3611" t="s">
        <v>2633</v>
      </c>
      <c r="D3611" t="s">
        <v>2285</v>
      </c>
      <c r="E3611" t="s">
        <v>8</v>
      </c>
      <c r="F3611" t="s">
        <v>21</v>
      </c>
      <c r="G3611" t="s">
        <v>3217</v>
      </c>
      <c r="H3611" s="8">
        <v>95616</v>
      </c>
    </row>
    <row r="3612" spans="1:8" x14ac:dyDescent="0.25">
      <c r="A3612">
        <v>17641</v>
      </c>
      <c r="B3612" t="s">
        <v>702</v>
      </c>
      <c r="C3612" t="s">
        <v>1837</v>
      </c>
      <c r="D3612" t="s">
        <v>620</v>
      </c>
      <c r="E3612" t="s">
        <v>8</v>
      </c>
      <c r="F3612" t="s">
        <v>88</v>
      </c>
      <c r="G3612" t="s">
        <v>1838</v>
      </c>
      <c r="H3612" s="8">
        <v>11419</v>
      </c>
    </row>
    <row r="3613" spans="1:8" x14ac:dyDescent="0.25">
      <c r="A3613">
        <v>17648</v>
      </c>
      <c r="B3613" t="s">
        <v>277</v>
      </c>
      <c r="C3613" t="s">
        <v>2653</v>
      </c>
      <c r="D3613" t="s">
        <v>319</v>
      </c>
      <c r="E3613" t="s">
        <v>27</v>
      </c>
      <c r="F3613" t="s">
        <v>21</v>
      </c>
      <c r="G3613" t="s">
        <v>4583</v>
      </c>
      <c r="H3613" s="8">
        <v>95035</v>
      </c>
    </row>
    <row r="3614" spans="1:8" x14ac:dyDescent="0.25">
      <c r="A3614">
        <v>17661</v>
      </c>
      <c r="B3614" t="s">
        <v>1160</v>
      </c>
      <c r="C3614" t="s">
        <v>2945</v>
      </c>
      <c r="D3614" t="s">
        <v>1808</v>
      </c>
      <c r="E3614" t="s">
        <v>95</v>
      </c>
      <c r="F3614" t="s">
        <v>88</v>
      </c>
      <c r="G3614" t="s">
        <v>4274</v>
      </c>
      <c r="H3614" s="8">
        <v>14850</v>
      </c>
    </row>
    <row r="3615" spans="1:8" x14ac:dyDescent="0.25">
      <c r="A3615">
        <v>17662</v>
      </c>
      <c r="B3615" t="s">
        <v>5</v>
      </c>
      <c r="C3615" t="s">
        <v>196</v>
      </c>
      <c r="D3615" t="s">
        <v>1376</v>
      </c>
      <c r="E3615" t="s">
        <v>27</v>
      </c>
      <c r="F3615" t="s">
        <v>9</v>
      </c>
      <c r="G3615" t="s">
        <v>4269</v>
      </c>
      <c r="H3615" s="8">
        <v>725</v>
      </c>
    </row>
    <row r="3616" spans="1:8" x14ac:dyDescent="0.25">
      <c r="A3616">
        <v>17671</v>
      </c>
      <c r="B3616" t="s">
        <v>815</v>
      </c>
      <c r="C3616" t="s">
        <v>1126</v>
      </c>
      <c r="D3616" t="s">
        <v>1127</v>
      </c>
      <c r="E3616" t="s">
        <v>8</v>
      </c>
      <c r="F3616" t="s">
        <v>114</v>
      </c>
      <c r="G3616" t="s">
        <v>1128</v>
      </c>
      <c r="H3616" s="8">
        <v>75006</v>
      </c>
    </row>
    <row r="3617" spans="1:8" x14ac:dyDescent="0.25">
      <c r="A3617">
        <v>17674</v>
      </c>
      <c r="B3617" t="s">
        <v>495</v>
      </c>
      <c r="C3617" t="s">
        <v>1900</v>
      </c>
      <c r="D3617" t="s">
        <v>2167</v>
      </c>
      <c r="E3617" t="s">
        <v>8</v>
      </c>
      <c r="F3617" t="s">
        <v>88</v>
      </c>
      <c r="G3617" t="s">
        <v>2168</v>
      </c>
      <c r="H3617" s="8">
        <v>11218</v>
      </c>
    </row>
    <row r="3618" spans="1:8" x14ac:dyDescent="0.25">
      <c r="A3618">
        <v>17675</v>
      </c>
      <c r="B3618" t="s">
        <v>5</v>
      </c>
      <c r="C3618" t="s">
        <v>2033</v>
      </c>
      <c r="D3618" t="s">
        <v>1204</v>
      </c>
      <c r="E3618" t="s">
        <v>8</v>
      </c>
      <c r="F3618" t="s">
        <v>9</v>
      </c>
      <c r="G3618" t="s">
        <v>162</v>
      </c>
      <c r="H3618" s="8">
        <v>725</v>
      </c>
    </row>
    <row r="3619" spans="1:8" x14ac:dyDescent="0.25">
      <c r="A3619">
        <v>17687</v>
      </c>
      <c r="B3619" t="s">
        <v>1910</v>
      </c>
      <c r="C3619" t="s">
        <v>359</v>
      </c>
      <c r="D3619" t="s">
        <v>1373</v>
      </c>
      <c r="E3619" t="s">
        <v>27</v>
      </c>
      <c r="F3619" t="s">
        <v>77</v>
      </c>
      <c r="G3619" t="s">
        <v>4379</v>
      </c>
      <c r="H3619" s="8">
        <v>18103</v>
      </c>
    </row>
    <row r="3620" spans="1:8" x14ac:dyDescent="0.25">
      <c r="A3620">
        <v>17724</v>
      </c>
      <c r="B3620" t="s">
        <v>656</v>
      </c>
      <c r="C3620" t="s">
        <v>1869</v>
      </c>
      <c r="D3620" t="s">
        <v>2666</v>
      </c>
      <c r="E3620" t="s">
        <v>27</v>
      </c>
      <c r="F3620" t="s">
        <v>77</v>
      </c>
      <c r="G3620" t="s">
        <v>501</v>
      </c>
      <c r="H3620" s="8">
        <v>19144</v>
      </c>
    </row>
    <row r="3621" spans="1:8" x14ac:dyDescent="0.25">
      <c r="A3621">
        <v>17726</v>
      </c>
      <c r="B3621" t="s">
        <v>3008</v>
      </c>
      <c r="C3621" t="s">
        <v>5553</v>
      </c>
      <c r="D3621" t="s">
        <v>2960</v>
      </c>
      <c r="E3621" t="s">
        <v>8</v>
      </c>
      <c r="F3621" t="s">
        <v>158</v>
      </c>
      <c r="G3621" t="s">
        <v>4672</v>
      </c>
      <c r="H3621" s="8">
        <v>38128</v>
      </c>
    </row>
    <row r="3622" spans="1:8" x14ac:dyDescent="0.25">
      <c r="A3622">
        <v>17746</v>
      </c>
      <c r="B3622" t="s">
        <v>277</v>
      </c>
      <c r="C3622" t="s">
        <v>278</v>
      </c>
      <c r="D3622" t="s">
        <v>279</v>
      </c>
      <c r="E3622" t="s">
        <v>27</v>
      </c>
      <c r="F3622" t="s">
        <v>21</v>
      </c>
      <c r="G3622" t="s">
        <v>280</v>
      </c>
      <c r="H3622" s="8">
        <v>95035</v>
      </c>
    </row>
    <row r="3623" spans="1:8" x14ac:dyDescent="0.25">
      <c r="A3623">
        <v>17747</v>
      </c>
      <c r="B3623" t="s">
        <v>271</v>
      </c>
      <c r="C3623" t="s">
        <v>272</v>
      </c>
      <c r="D3623" t="s">
        <v>273</v>
      </c>
      <c r="E3623" t="s">
        <v>27</v>
      </c>
      <c r="F3623" t="s">
        <v>88</v>
      </c>
      <c r="G3623" t="s">
        <v>274</v>
      </c>
      <c r="H3623" s="8">
        <v>10977</v>
      </c>
    </row>
    <row r="3624" spans="1:8" x14ac:dyDescent="0.25">
      <c r="A3624">
        <v>17748</v>
      </c>
      <c r="B3624" t="s">
        <v>5</v>
      </c>
      <c r="C3624" t="s">
        <v>2179</v>
      </c>
      <c r="D3624" t="s">
        <v>3298</v>
      </c>
      <c r="E3624" t="s">
        <v>27</v>
      </c>
      <c r="F3624" t="s">
        <v>9</v>
      </c>
      <c r="G3624" t="s">
        <v>3299</v>
      </c>
      <c r="H3624" s="8">
        <v>725</v>
      </c>
    </row>
    <row r="3625" spans="1:8" x14ac:dyDescent="0.25">
      <c r="A3625">
        <v>17749</v>
      </c>
      <c r="B3625" t="s">
        <v>2865</v>
      </c>
      <c r="C3625" t="s">
        <v>1237</v>
      </c>
      <c r="D3625" t="s">
        <v>2109</v>
      </c>
      <c r="E3625" t="s">
        <v>8</v>
      </c>
      <c r="F3625" t="s">
        <v>21</v>
      </c>
      <c r="G3625" t="s">
        <v>2412</v>
      </c>
      <c r="H3625" s="8">
        <v>93550</v>
      </c>
    </row>
    <row r="3626" spans="1:8" x14ac:dyDescent="0.25">
      <c r="A3626">
        <v>17750</v>
      </c>
      <c r="B3626" t="s">
        <v>1652</v>
      </c>
      <c r="C3626" t="s">
        <v>2908</v>
      </c>
      <c r="D3626" t="s">
        <v>2909</v>
      </c>
      <c r="E3626" t="s">
        <v>8</v>
      </c>
      <c r="F3626" t="s">
        <v>381</v>
      </c>
      <c r="G3626" t="s">
        <v>2910</v>
      </c>
      <c r="H3626" s="8">
        <v>48197</v>
      </c>
    </row>
    <row r="3627" spans="1:8" x14ac:dyDescent="0.25">
      <c r="A3627">
        <v>17761</v>
      </c>
      <c r="B3627" t="s">
        <v>5</v>
      </c>
      <c r="C3627" t="s">
        <v>696</v>
      </c>
      <c r="D3627" t="s">
        <v>731</v>
      </c>
      <c r="E3627" t="s">
        <v>27</v>
      </c>
      <c r="F3627" t="s">
        <v>9</v>
      </c>
      <c r="G3627" t="s">
        <v>2116</v>
      </c>
      <c r="H3627" s="8">
        <v>725</v>
      </c>
    </row>
    <row r="3628" spans="1:8" x14ac:dyDescent="0.25">
      <c r="A3628">
        <v>17763</v>
      </c>
      <c r="B3628" t="s">
        <v>254</v>
      </c>
      <c r="C3628" t="s">
        <v>1140</v>
      </c>
      <c r="D3628" t="s">
        <v>3931</v>
      </c>
      <c r="E3628" t="s">
        <v>95</v>
      </c>
      <c r="F3628" t="s">
        <v>55</v>
      </c>
      <c r="G3628" t="s">
        <v>4635</v>
      </c>
      <c r="H3628" s="8">
        <v>60647</v>
      </c>
    </row>
    <row r="3629" spans="1:8" x14ac:dyDescent="0.25">
      <c r="A3629">
        <v>17764</v>
      </c>
      <c r="B3629" t="s">
        <v>471</v>
      </c>
      <c r="C3629" t="s">
        <v>2574</v>
      </c>
      <c r="D3629" t="s">
        <v>3688</v>
      </c>
      <c r="E3629" t="s">
        <v>95</v>
      </c>
      <c r="F3629" t="s">
        <v>448</v>
      </c>
      <c r="G3629" t="s">
        <v>3387</v>
      </c>
      <c r="H3629" s="8">
        <v>33594</v>
      </c>
    </row>
    <row r="3630" spans="1:8" x14ac:dyDescent="0.25">
      <c r="A3630">
        <v>17765</v>
      </c>
      <c r="B3630" t="s">
        <v>5</v>
      </c>
      <c r="C3630" t="s">
        <v>872</v>
      </c>
      <c r="D3630" t="s">
        <v>3659</v>
      </c>
      <c r="E3630" t="s">
        <v>8</v>
      </c>
      <c r="F3630" t="s">
        <v>9</v>
      </c>
      <c r="G3630" t="s">
        <v>2599</v>
      </c>
      <c r="H3630" s="8">
        <v>725</v>
      </c>
    </row>
    <row r="3631" spans="1:8" x14ac:dyDescent="0.25">
      <c r="A3631">
        <v>17777</v>
      </c>
      <c r="B3631" t="s">
        <v>5</v>
      </c>
      <c r="C3631" t="s">
        <v>684</v>
      </c>
      <c r="D3631" t="s">
        <v>1987</v>
      </c>
      <c r="E3631" t="s">
        <v>27</v>
      </c>
      <c r="F3631" t="s">
        <v>9</v>
      </c>
      <c r="G3631" t="s">
        <v>1988</v>
      </c>
      <c r="H3631" s="8">
        <v>725</v>
      </c>
    </row>
    <row r="3632" spans="1:8" x14ac:dyDescent="0.25">
      <c r="A3632">
        <v>17778</v>
      </c>
      <c r="B3632" t="s">
        <v>1223</v>
      </c>
      <c r="C3632" t="s">
        <v>1224</v>
      </c>
      <c r="D3632" t="s">
        <v>1225</v>
      </c>
      <c r="E3632" t="s">
        <v>27</v>
      </c>
      <c r="F3632" t="s">
        <v>283</v>
      </c>
      <c r="G3632" t="s">
        <v>1226</v>
      </c>
      <c r="H3632" s="8">
        <v>23233</v>
      </c>
    </row>
    <row r="3633" spans="1:8" x14ac:dyDescent="0.25">
      <c r="A3633">
        <v>17780</v>
      </c>
      <c r="B3633" t="s">
        <v>1512</v>
      </c>
      <c r="C3633" t="s">
        <v>1513</v>
      </c>
      <c r="D3633" t="s">
        <v>20</v>
      </c>
      <c r="E3633" t="s">
        <v>27</v>
      </c>
      <c r="F3633" t="s">
        <v>1514</v>
      </c>
      <c r="G3633" t="s">
        <v>1515</v>
      </c>
      <c r="H3633" s="8">
        <v>42101</v>
      </c>
    </row>
    <row r="3634" spans="1:8" x14ac:dyDescent="0.25">
      <c r="A3634">
        <v>17782</v>
      </c>
      <c r="B3634" t="s">
        <v>769</v>
      </c>
      <c r="C3634" t="s">
        <v>3042</v>
      </c>
      <c r="D3634" t="s">
        <v>2909</v>
      </c>
      <c r="E3634" t="s">
        <v>27</v>
      </c>
      <c r="F3634" t="s">
        <v>190</v>
      </c>
      <c r="G3634" t="s">
        <v>4370</v>
      </c>
      <c r="H3634" s="8">
        <v>85032</v>
      </c>
    </row>
    <row r="3635" spans="1:8" x14ac:dyDescent="0.25">
      <c r="A3635">
        <v>17785</v>
      </c>
      <c r="B3635" t="s">
        <v>4165</v>
      </c>
      <c r="C3635" t="s">
        <v>1999</v>
      </c>
      <c r="D3635" t="s">
        <v>2857</v>
      </c>
      <c r="E3635" t="s">
        <v>95</v>
      </c>
      <c r="F3635" t="s">
        <v>729</v>
      </c>
      <c r="G3635" t="s">
        <v>5097</v>
      </c>
      <c r="H3635" s="8">
        <v>80501</v>
      </c>
    </row>
    <row r="3636" spans="1:8" x14ac:dyDescent="0.25">
      <c r="A3636">
        <v>17787</v>
      </c>
      <c r="B3636" t="s">
        <v>5</v>
      </c>
      <c r="C3636" t="s">
        <v>905</v>
      </c>
      <c r="D3636" t="s">
        <v>906</v>
      </c>
      <c r="E3636" t="s">
        <v>8</v>
      </c>
      <c r="F3636" t="s">
        <v>9</v>
      </c>
      <c r="G3636" t="s">
        <v>907</v>
      </c>
      <c r="H3636" s="8">
        <v>725</v>
      </c>
    </row>
    <row r="3637" spans="1:8" x14ac:dyDescent="0.25">
      <c r="A3637">
        <v>17788</v>
      </c>
      <c r="B3637" t="s">
        <v>769</v>
      </c>
      <c r="C3637" t="s">
        <v>1969</v>
      </c>
      <c r="D3637" t="s">
        <v>1304</v>
      </c>
      <c r="E3637" t="s">
        <v>8</v>
      </c>
      <c r="F3637" t="s">
        <v>190</v>
      </c>
      <c r="G3637" t="s">
        <v>1970</v>
      </c>
      <c r="H3637" s="8">
        <v>85009</v>
      </c>
    </row>
    <row r="3638" spans="1:8" x14ac:dyDescent="0.25">
      <c r="A3638">
        <v>17800</v>
      </c>
      <c r="B3638" t="s">
        <v>3057</v>
      </c>
      <c r="C3638" t="s">
        <v>126</v>
      </c>
      <c r="D3638" t="s">
        <v>3375</v>
      </c>
      <c r="E3638" t="s">
        <v>95</v>
      </c>
      <c r="F3638" t="s">
        <v>21</v>
      </c>
      <c r="G3638" t="s">
        <v>3728</v>
      </c>
      <c r="H3638" s="8">
        <v>94539</v>
      </c>
    </row>
    <row r="3639" spans="1:8" x14ac:dyDescent="0.25">
      <c r="A3639">
        <v>17806</v>
      </c>
      <c r="B3639" t="s">
        <v>862</v>
      </c>
      <c r="C3639" t="s">
        <v>4596</v>
      </c>
      <c r="D3639" t="s">
        <v>1061</v>
      </c>
      <c r="E3639" t="s">
        <v>27</v>
      </c>
      <c r="F3639" t="s">
        <v>478</v>
      </c>
      <c r="G3639" t="s">
        <v>2204</v>
      </c>
      <c r="H3639" s="8">
        <v>89103</v>
      </c>
    </row>
    <row r="3640" spans="1:8" x14ac:dyDescent="0.25">
      <c r="A3640">
        <v>17807</v>
      </c>
      <c r="B3640" t="s">
        <v>5</v>
      </c>
      <c r="C3640" t="s">
        <v>1126</v>
      </c>
      <c r="D3640" t="s">
        <v>1967</v>
      </c>
      <c r="E3640" t="s">
        <v>27</v>
      </c>
      <c r="F3640" t="s">
        <v>9</v>
      </c>
      <c r="G3640" t="s">
        <v>2073</v>
      </c>
      <c r="H3640" s="8">
        <v>725</v>
      </c>
    </row>
    <row r="3641" spans="1:8" x14ac:dyDescent="0.25">
      <c r="A3641">
        <v>17808</v>
      </c>
      <c r="B3641" t="s">
        <v>254</v>
      </c>
      <c r="C3641" t="s">
        <v>515</v>
      </c>
      <c r="D3641" t="s">
        <v>68</v>
      </c>
      <c r="E3641" t="s">
        <v>8</v>
      </c>
      <c r="F3641" t="s">
        <v>55</v>
      </c>
      <c r="G3641" t="s">
        <v>3061</v>
      </c>
      <c r="H3641" s="8">
        <v>60622</v>
      </c>
    </row>
    <row r="3642" spans="1:8" x14ac:dyDescent="0.25">
      <c r="A3642">
        <v>17811</v>
      </c>
      <c r="B3642" t="s">
        <v>5</v>
      </c>
      <c r="C3642" t="s">
        <v>3120</v>
      </c>
      <c r="D3642" t="s">
        <v>251</v>
      </c>
      <c r="E3642" t="s">
        <v>8</v>
      </c>
      <c r="F3642" t="s">
        <v>9</v>
      </c>
      <c r="G3642" t="s">
        <v>5421</v>
      </c>
      <c r="H3642" s="8">
        <v>725</v>
      </c>
    </row>
    <row r="3643" spans="1:8" x14ac:dyDescent="0.25">
      <c r="A3643">
        <v>17813</v>
      </c>
      <c r="B3643" t="s">
        <v>2874</v>
      </c>
      <c r="C3643" t="s">
        <v>53</v>
      </c>
      <c r="D3643" t="s">
        <v>1189</v>
      </c>
      <c r="E3643" t="s">
        <v>8</v>
      </c>
      <c r="F3643" t="s">
        <v>248</v>
      </c>
      <c r="G3643" t="s">
        <v>3083</v>
      </c>
      <c r="H3643" s="8">
        <v>45044</v>
      </c>
    </row>
    <row r="3644" spans="1:8" x14ac:dyDescent="0.25">
      <c r="A3644">
        <v>17819</v>
      </c>
      <c r="B3644" t="s">
        <v>5</v>
      </c>
      <c r="C3644" t="s">
        <v>3220</v>
      </c>
      <c r="D3644" t="s">
        <v>574</v>
      </c>
      <c r="E3644" t="s">
        <v>8</v>
      </c>
      <c r="F3644" t="s">
        <v>9</v>
      </c>
      <c r="G3644" t="s">
        <v>4970</v>
      </c>
      <c r="H3644" s="8">
        <v>725</v>
      </c>
    </row>
    <row r="3645" spans="1:8" x14ac:dyDescent="0.25">
      <c r="A3645">
        <v>17821</v>
      </c>
      <c r="B3645" t="s">
        <v>5</v>
      </c>
      <c r="C3645" t="s">
        <v>3597</v>
      </c>
      <c r="D3645" t="s">
        <v>3598</v>
      </c>
      <c r="E3645" t="s">
        <v>8</v>
      </c>
      <c r="F3645" t="s">
        <v>9</v>
      </c>
      <c r="G3645" t="s">
        <v>3599</v>
      </c>
      <c r="H3645" s="8">
        <v>725</v>
      </c>
    </row>
    <row r="3646" spans="1:8" x14ac:dyDescent="0.25">
      <c r="A3646">
        <v>17829</v>
      </c>
      <c r="B3646" t="s">
        <v>5</v>
      </c>
      <c r="C3646" t="s">
        <v>188</v>
      </c>
      <c r="D3646" t="s">
        <v>2008</v>
      </c>
      <c r="E3646" t="s">
        <v>27</v>
      </c>
      <c r="F3646" t="s">
        <v>9</v>
      </c>
      <c r="G3646" t="s">
        <v>4543</v>
      </c>
      <c r="H3646" s="8">
        <v>725</v>
      </c>
    </row>
    <row r="3647" spans="1:8" x14ac:dyDescent="0.25">
      <c r="A3647">
        <v>17830</v>
      </c>
      <c r="B3647" t="s">
        <v>1899</v>
      </c>
      <c r="C3647" t="s">
        <v>5364</v>
      </c>
      <c r="D3647" t="s">
        <v>4273</v>
      </c>
      <c r="E3647" t="s">
        <v>8</v>
      </c>
      <c r="F3647" t="s">
        <v>381</v>
      </c>
      <c r="G3647" t="s">
        <v>4263</v>
      </c>
      <c r="H3647" s="8">
        <v>48221</v>
      </c>
    </row>
    <row r="3648" spans="1:8" x14ac:dyDescent="0.25">
      <c r="A3648">
        <v>17834</v>
      </c>
      <c r="B3648" t="s">
        <v>5</v>
      </c>
      <c r="C3648" t="s">
        <v>598</v>
      </c>
      <c r="D3648" t="s">
        <v>1719</v>
      </c>
      <c r="E3648" t="s">
        <v>8</v>
      </c>
      <c r="F3648" t="s">
        <v>9</v>
      </c>
      <c r="G3648" t="s">
        <v>5245</v>
      </c>
      <c r="H3648" s="8">
        <v>725</v>
      </c>
    </row>
    <row r="3649" spans="1:8" x14ac:dyDescent="0.25">
      <c r="A3649">
        <v>17841</v>
      </c>
      <c r="B3649" t="s">
        <v>3506</v>
      </c>
      <c r="C3649" t="s">
        <v>2090</v>
      </c>
      <c r="D3649" t="s">
        <v>251</v>
      </c>
      <c r="E3649" t="s">
        <v>8</v>
      </c>
      <c r="F3649" t="s">
        <v>55</v>
      </c>
      <c r="G3649" t="s">
        <v>3507</v>
      </c>
      <c r="H3649" s="8">
        <v>60477</v>
      </c>
    </row>
    <row r="3650" spans="1:8" x14ac:dyDescent="0.25">
      <c r="A3650">
        <v>17842</v>
      </c>
      <c r="B3650" t="s">
        <v>461</v>
      </c>
      <c r="C3650" t="s">
        <v>3064</v>
      </c>
      <c r="D3650" t="s">
        <v>3065</v>
      </c>
      <c r="E3650" t="s">
        <v>8</v>
      </c>
      <c r="F3650" t="s">
        <v>341</v>
      </c>
      <c r="G3650" t="s">
        <v>3066</v>
      </c>
      <c r="H3650" s="8">
        <v>27606</v>
      </c>
    </row>
    <row r="3651" spans="1:8" x14ac:dyDescent="0.25">
      <c r="A3651">
        <v>17843</v>
      </c>
      <c r="B3651" t="s">
        <v>5</v>
      </c>
      <c r="C3651" t="s">
        <v>2133</v>
      </c>
      <c r="D3651" t="s">
        <v>2890</v>
      </c>
      <c r="E3651" t="s">
        <v>8</v>
      </c>
      <c r="F3651" t="s">
        <v>9</v>
      </c>
      <c r="G3651" t="s">
        <v>473</v>
      </c>
      <c r="H3651" s="8">
        <v>725</v>
      </c>
    </row>
    <row r="3652" spans="1:8" x14ac:dyDescent="0.25">
      <c r="A3652">
        <v>17850</v>
      </c>
      <c r="B3652" t="s">
        <v>254</v>
      </c>
      <c r="C3652" t="s">
        <v>2793</v>
      </c>
      <c r="D3652" t="s">
        <v>1584</v>
      </c>
      <c r="E3652" t="s">
        <v>95</v>
      </c>
      <c r="F3652" t="s">
        <v>55</v>
      </c>
      <c r="G3652" t="s">
        <v>5196</v>
      </c>
      <c r="H3652" s="8">
        <v>60617</v>
      </c>
    </row>
    <row r="3653" spans="1:8" x14ac:dyDescent="0.25">
      <c r="A3653">
        <v>17862</v>
      </c>
      <c r="B3653" t="s">
        <v>131</v>
      </c>
      <c r="C3653" t="s">
        <v>147</v>
      </c>
      <c r="D3653" t="s">
        <v>2220</v>
      </c>
      <c r="E3653" t="s">
        <v>8</v>
      </c>
      <c r="F3653" t="s">
        <v>134</v>
      </c>
      <c r="G3653" t="s">
        <v>5167</v>
      </c>
      <c r="H3653" s="8">
        <v>96822</v>
      </c>
    </row>
    <row r="3654" spans="1:8" x14ac:dyDescent="0.25">
      <c r="A3654">
        <v>17866</v>
      </c>
      <c r="B3654" t="s">
        <v>1586</v>
      </c>
      <c r="C3654" t="s">
        <v>255</v>
      </c>
      <c r="D3654" t="s">
        <v>1940</v>
      </c>
      <c r="E3654" t="s">
        <v>95</v>
      </c>
      <c r="F3654" t="s">
        <v>341</v>
      </c>
      <c r="G3654" t="s">
        <v>1588</v>
      </c>
      <c r="H3654" s="8">
        <v>27514</v>
      </c>
    </row>
    <row r="3655" spans="1:8" x14ac:dyDescent="0.25">
      <c r="A3655">
        <v>17880</v>
      </c>
      <c r="B3655" t="s">
        <v>368</v>
      </c>
      <c r="C3655" t="s">
        <v>2477</v>
      </c>
      <c r="D3655" t="s">
        <v>1887</v>
      </c>
      <c r="E3655" t="s">
        <v>8</v>
      </c>
      <c r="F3655" t="s">
        <v>88</v>
      </c>
      <c r="G3655" t="s">
        <v>1467</v>
      </c>
      <c r="H3655" s="8">
        <v>10128</v>
      </c>
    </row>
    <row r="3656" spans="1:8" x14ac:dyDescent="0.25">
      <c r="A3656">
        <v>17882</v>
      </c>
      <c r="B3656" t="s">
        <v>338</v>
      </c>
      <c r="C3656" t="s">
        <v>1446</v>
      </c>
      <c r="D3656" t="s">
        <v>3214</v>
      </c>
      <c r="E3656" t="s">
        <v>8</v>
      </c>
      <c r="F3656" t="s">
        <v>341</v>
      </c>
      <c r="G3656" t="s">
        <v>3215</v>
      </c>
      <c r="H3656" s="8">
        <v>28645</v>
      </c>
    </row>
    <row r="3657" spans="1:8" x14ac:dyDescent="0.25">
      <c r="A3657">
        <v>17883</v>
      </c>
      <c r="B3657" t="s">
        <v>2129</v>
      </c>
      <c r="C3657" t="s">
        <v>2130</v>
      </c>
      <c r="D3657" t="s">
        <v>1360</v>
      </c>
      <c r="E3657" t="s">
        <v>8</v>
      </c>
      <c r="F3657" t="s">
        <v>21</v>
      </c>
      <c r="G3657" t="s">
        <v>2131</v>
      </c>
      <c r="H3657" s="8">
        <v>92833</v>
      </c>
    </row>
    <row r="3658" spans="1:8" x14ac:dyDescent="0.25">
      <c r="A3658">
        <v>17884</v>
      </c>
      <c r="B3658" t="s">
        <v>5</v>
      </c>
      <c r="C3658" t="s">
        <v>2191</v>
      </c>
      <c r="D3658" t="s">
        <v>2354</v>
      </c>
      <c r="E3658" t="s">
        <v>8</v>
      </c>
      <c r="F3658" t="s">
        <v>9</v>
      </c>
      <c r="G3658" t="s">
        <v>3178</v>
      </c>
      <c r="H3658" s="8">
        <v>725</v>
      </c>
    </row>
    <row r="3659" spans="1:8" x14ac:dyDescent="0.25">
      <c r="A3659">
        <v>17885</v>
      </c>
      <c r="B3659" t="s">
        <v>1452</v>
      </c>
      <c r="C3659" t="s">
        <v>3812</v>
      </c>
      <c r="D3659" t="s">
        <v>3813</v>
      </c>
      <c r="E3659" t="s">
        <v>8</v>
      </c>
      <c r="F3659" t="s">
        <v>9</v>
      </c>
      <c r="G3659" t="s">
        <v>252</v>
      </c>
      <c r="H3659" s="8">
        <v>983</v>
      </c>
    </row>
    <row r="3660" spans="1:8" x14ac:dyDescent="0.25">
      <c r="A3660">
        <v>17886</v>
      </c>
      <c r="B3660" t="s">
        <v>5</v>
      </c>
      <c r="C3660" t="s">
        <v>1488</v>
      </c>
      <c r="D3660" t="s">
        <v>1080</v>
      </c>
      <c r="E3660" t="s">
        <v>8</v>
      </c>
      <c r="F3660" t="s">
        <v>9</v>
      </c>
      <c r="G3660" t="s">
        <v>3607</v>
      </c>
      <c r="H3660" s="8">
        <v>725</v>
      </c>
    </row>
    <row r="3661" spans="1:8" x14ac:dyDescent="0.25">
      <c r="A3661">
        <v>17887</v>
      </c>
      <c r="B3661" t="s">
        <v>2147</v>
      </c>
      <c r="C3661" t="s">
        <v>938</v>
      </c>
      <c r="D3661" t="s">
        <v>363</v>
      </c>
      <c r="E3661" t="s">
        <v>8</v>
      </c>
      <c r="F3661" t="s">
        <v>172</v>
      </c>
      <c r="G3661" t="s">
        <v>2148</v>
      </c>
      <c r="H3661" s="8">
        <v>63376</v>
      </c>
    </row>
    <row r="3662" spans="1:8" x14ac:dyDescent="0.25">
      <c r="A3662">
        <v>17888</v>
      </c>
      <c r="B3662" t="s">
        <v>5</v>
      </c>
      <c r="C3662" t="s">
        <v>2340</v>
      </c>
      <c r="D3662" t="s">
        <v>2450</v>
      </c>
      <c r="E3662" t="s">
        <v>8</v>
      </c>
      <c r="F3662" t="s">
        <v>9</v>
      </c>
      <c r="G3662" t="s">
        <v>2451</v>
      </c>
      <c r="H3662" s="8">
        <v>725</v>
      </c>
    </row>
    <row r="3663" spans="1:8" x14ac:dyDescent="0.25">
      <c r="A3663">
        <v>17889</v>
      </c>
      <c r="B3663" t="s">
        <v>815</v>
      </c>
      <c r="C3663" t="s">
        <v>175</v>
      </c>
      <c r="D3663" t="s">
        <v>816</v>
      </c>
      <c r="E3663" t="s">
        <v>8</v>
      </c>
      <c r="F3663" t="s">
        <v>114</v>
      </c>
      <c r="G3663" t="s">
        <v>817</v>
      </c>
      <c r="H3663" s="8">
        <v>75006</v>
      </c>
    </row>
    <row r="3664" spans="1:8" x14ac:dyDescent="0.25">
      <c r="A3664">
        <v>17890</v>
      </c>
      <c r="B3664" t="s">
        <v>5</v>
      </c>
      <c r="C3664" t="s">
        <v>1332</v>
      </c>
      <c r="D3664" t="s">
        <v>1333</v>
      </c>
      <c r="E3664" t="s">
        <v>8</v>
      </c>
      <c r="F3664" t="s">
        <v>9</v>
      </c>
      <c r="G3664" t="s">
        <v>1146</v>
      </c>
      <c r="H3664" s="8">
        <v>725</v>
      </c>
    </row>
    <row r="3665" spans="1:8" x14ac:dyDescent="0.25">
      <c r="A3665">
        <v>17891</v>
      </c>
      <c r="B3665" t="s">
        <v>131</v>
      </c>
      <c r="C3665" t="s">
        <v>1509</v>
      </c>
      <c r="D3665" t="s">
        <v>4117</v>
      </c>
      <c r="E3665" t="s">
        <v>8</v>
      </c>
      <c r="F3665" t="s">
        <v>134</v>
      </c>
      <c r="G3665" t="s">
        <v>3080</v>
      </c>
      <c r="H3665" s="8">
        <v>96816</v>
      </c>
    </row>
    <row r="3666" spans="1:8" x14ac:dyDescent="0.25">
      <c r="A3666">
        <v>17904</v>
      </c>
      <c r="B3666" t="s">
        <v>174</v>
      </c>
      <c r="C3666" t="s">
        <v>306</v>
      </c>
      <c r="D3666" t="s">
        <v>2767</v>
      </c>
      <c r="E3666" t="s">
        <v>27</v>
      </c>
      <c r="F3666" t="s">
        <v>21</v>
      </c>
      <c r="G3666" t="s">
        <v>4405</v>
      </c>
      <c r="H3666" s="8">
        <v>90037</v>
      </c>
    </row>
    <row r="3667" spans="1:8" x14ac:dyDescent="0.25">
      <c r="A3667">
        <v>17913</v>
      </c>
      <c r="B3667" t="s">
        <v>2552</v>
      </c>
      <c r="C3667" t="s">
        <v>53</v>
      </c>
      <c r="D3667" t="s">
        <v>2043</v>
      </c>
      <c r="E3667" t="s">
        <v>8</v>
      </c>
      <c r="F3667" t="s">
        <v>1145</v>
      </c>
      <c r="G3667" t="s">
        <v>2553</v>
      </c>
      <c r="H3667" s="8">
        <v>53081</v>
      </c>
    </row>
    <row r="3668" spans="1:8" x14ac:dyDescent="0.25">
      <c r="A3668">
        <v>17914</v>
      </c>
      <c r="B3668" t="s">
        <v>5</v>
      </c>
      <c r="C3668" t="s">
        <v>3653</v>
      </c>
      <c r="D3668" t="s">
        <v>424</v>
      </c>
      <c r="E3668" t="s">
        <v>8</v>
      </c>
      <c r="F3668" t="s">
        <v>9</v>
      </c>
      <c r="G3668" t="s">
        <v>3654</v>
      </c>
      <c r="H3668" s="8">
        <v>725</v>
      </c>
    </row>
    <row r="3669" spans="1:8" x14ac:dyDescent="0.25">
      <c r="A3669">
        <v>17915</v>
      </c>
      <c r="B3669" t="s">
        <v>368</v>
      </c>
      <c r="C3669" t="s">
        <v>1842</v>
      </c>
      <c r="D3669" t="s">
        <v>906</v>
      </c>
      <c r="E3669" t="s">
        <v>8</v>
      </c>
      <c r="F3669" t="s">
        <v>88</v>
      </c>
      <c r="G3669" t="s">
        <v>1843</v>
      </c>
      <c r="H3669" s="8">
        <v>10002</v>
      </c>
    </row>
    <row r="3670" spans="1:8" x14ac:dyDescent="0.25">
      <c r="A3670">
        <v>17916</v>
      </c>
      <c r="B3670" t="s">
        <v>3077</v>
      </c>
      <c r="C3670" t="s">
        <v>2064</v>
      </c>
      <c r="D3670" t="s">
        <v>1547</v>
      </c>
      <c r="E3670" t="s">
        <v>8</v>
      </c>
      <c r="F3670" t="s">
        <v>190</v>
      </c>
      <c r="G3670" t="s">
        <v>2991</v>
      </c>
      <c r="H3670" s="8">
        <v>85364</v>
      </c>
    </row>
    <row r="3671" spans="1:8" x14ac:dyDescent="0.25">
      <c r="A3671">
        <v>17917</v>
      </c>
      <c r="B3671" t="s">
        <v>3406</v>
      </c>
      <c r="C3671" t="s">
        <v>1409</v>
      </c>
      <c r="D3671" t="s">
        <v>282</v>
      </c>
      <c r="E3671" t="s">
        <v>8</v>
      </c>
      <c r="F3671" t="s">
        <v>21</v>
      </c>
      <c r="G3671" t="s">
        <v>3478</v>
      </c>
      <c r="H3671" s="8">
        <v>93638</v>
      </c>
    </row>
    <row r="3672" spans="1:8" x14ac:dyDescent="0.25">
      <c r="A3672">
        <v>17921</v>
      </c>
      <c r="B3672" t="s">
        <v>2210</v>
      </c>
      <c r="C3672" t="s">
        <v>2149</v>
      </c>
      <c r="D3672" t="s">
        <v>2268</v>
      </c>
      <c r="E3672" t="s">
        <v>27</v>
      </c>
      <c r="F3672" t="s">
        <v>21</v>
      </c>
      <c r="G3672" t="s">
        <v>2269</v>
      </c>
      <c r="H3672" s="8">
        <v>92630</v>
      </c>
    </row>
    <row r="3673" spans="1:8" x14ac:dyDescent="0.25">
      <c r="A3673">
        <v>17922</v>
      </c>
      <c r="B3673" t="s">
        <v>440</v>
      </c>
      <c r="C3673" t="s">
        <v>1972</v>
      </c>
      <c r="D3673" t="s">
        <v>2533</v>
      </c>
      <c r="E3673" t="s">
        <v>8</v>
      </c>
      <c r="F3673" t="s">
        <v>114</v>
      </c>
      <c r="G3673" t="s">
        <v>2534</v>
      </c>
      <c r="H3673" s="8">
        <v>78228</v>
      </c>
    </row>
    <row r="3674" spans="1:8" x14ac:dyDescent="0.25">
      <c r="A3674">
        <v>17923</v>
      </c>
      <c r="B3674" t="s">
        <v>174</v>
      </c>
      <c r="C3674" t="s">
        <v>1153</v>
      </c>
      <c r="D3674" t="s">
        <v>605</v>
      </c>
      <c r="E3674" t="s">
        <v>8</v>
      </c>
      <c r="F3674" t="s">
        <v>21</v>
      </c>
      <c r="G3674" t="s">
        <v>284</v>
      </c>
      <c r="H3674" s="8">
        <v>90001</v>
      </c>
    </row>
    <row r="3675" spans="1:8" x14ac:dyDescent="0.25">
      <c r="A3675">
        <v>17924</v>
      </c>
      <c r="B3675" t="s">
        <v>5</v>
      </c>
      <c r="C3675" t="s">
        <v>3330</v>
      </c>
      <c r="D3675" t="s">
        <v>3331</v>
      </c>
      <c r="E3675" t="s">
        <v>8</v>
      </c>
      <c r="F3675" t="s">
        <v>9</v>
      </c>
      <c r="G3675" t="s">
        <v>1602</v>
      </c>
      <c r="H3675" s="8">
        <v>725</v>
      </c>
    </row>
    <row r="3676" spans="1:8" x14ac:dyDescent="0.25">
      <c r="A3676">
        <v>17933</v>
      </c>
      <c r="B3676" t="s">
        <v>5</v>
      </c>
      <c r="C3676" t="s">
        <v>5036</v>
      </c>
      <c r="D3676" t="s">
        <v>1636</v>
      </c>
      <c r="E3676" t="s">
        <v>95</v>
      </c>
      <c r="F3676" t="s">
        <v>9</v>
      </c>
      <c r="G3676" t="s">
        <v>4829</v>
      </c>
      <c r="H3676" s="8">
        <v>725</v>
      </c>
    </row>
    <row r="3677" spans="1:8" x14ac:dyDescent="0.25">
      <c r="A3677">
        <v>17939</v>
      </c>
      <c r="B3677" t="s">
        <v>5</v>
      </c>
      <c r="C3677" t="s">
        <v>1446</v>
      </c>
      <c r="D3677" t="s">
        <v>302</v>
      </c>
      <c r="E3677" t="s">
        <v>27</v>
      </c>
      <c r="F3677" t="s">
        <v>9</v>
      </c>
      <c r="G3677" t="s">
        <v>4911</v>
      </c>
      <c r="H3677" s="8">
        <v>725</v>
      </c>
    </row>
    <row r="3678" spans="1:8" x14ac:dyDescent="0.25">
      <c r="A3678">
        <v>17945</v>
      </c>
      <c r="B3678" t="s">
        <v>622</v>
      </c>
      <c r="C3678" t="s">
        <v>5317</v>
      </c>
      <c r="D3678" t="s">
        <v>1288</v>
      </c>
      <c r="E3678" t="s">
        <v>95</v>
      </c>
      <c r="F3678" t="s">
        <v>21</v>
      </c>
      <c r="G3678" t="s">
        <v>346</v>
      </c>
      <c r="H3678" s="8">
        <v>92691</v>
      </c>
    </row>
    <row r="3679" spans="1:8" x14ac:dyDescent="0.25">
      <c r="A3679">
        <v>17969</v>
      </c>
      <c r="B3679" t="s">
        <v>846</v>
      </c>
      <c r="C3679" t="s">
        <v>1224</v>
      </c>
      <c r="D3679" t="s">
        <v>1256</v>
      </c>
      <c r="E3679" t="s">
        <v>27</v>
      </c>
      <c r="F3679" t="s">
        <v>77</v>
      </c>
      <c r="G3679" t="s">
        <v>1257</v>
      </c>
      <c r="H3679" s="8">
        <v>19067</v>
      </c>
    </row>
    <row r="3680" spans="1:8" x14ac:dyDescent="0.25">
      <c r="A3680">
        <v>17970</v>
      </c>
      <c r="B3680" t="s">
        <v>5</v>
      </c>
      <c r="C3680" t="s">
        <v>3333</v>
      </c>
      <c r="D3680" t="s">
        <v>333</v>
      </c>
      <c r="E3680" t="s">
        <v>8</v>
      </c>
      <c r="F3680" t="s">
        <v>9</v>
      </c>
      <c r="G3680" t="s">
        <v>2640</v>
      </c>
      <c r="H3680" s="8">
        <v>725</v>
      </c>
    </row>
    <row r="3681" spans="1:8" x14ac:dyDescent="0.25">
      <c r="A3681">
        <v>17971</v>
      </c>
      <c r="B3681" t="s">
        <v>142</v>
      </c>
      <c r="C3681" t="s">
        <v>874</v>
      </c>
      <c r="D3681" t="s">
        <v>1154</v>
      </c>
      <c r="E3681" t="s">
        <v>8</v>
      </c>
      <c r="F3681" t="s">
        <v>88</v>
      </c>
      <c r="G3681" t="s">
        <v>1155</v>
      </c>
      <c r="H3681" s="8">
        <v>10473</v>
      </c>
    </row>
    <row r="3682" spans="1:8" x14ac:dyDescent="0.25">
      <c r="A3682">
        <v>17972</v>
      </c>
      <c r="B3682" t="s">
        <v>5</v>
      </c>
      <c r="C3682" t="s">
        <v>1375</v>
      </c>
      <c r="D3682" t="s">
        <v>1376</v>
      </c>
      <c r="E3682" t="s">
        <v>8</v>
      </c>
      <c r="F3682" t="s">
        <v>9</v>
      </c>
      <c r="G3682" t="s">
        <v>1377</v>
      </c>
      <c r="H3682" s="8">
        <v>725</v>
      </c>
    </row>
    <row r="3683" spans="1:8" x14ac:dyDescent="0.25">
      <c r="A3683">
        <v>17973</v>
      </c>
      <c r="B3683" t="s">
        <v>976</v>
      </c>
      <c r="C3683" t="s">
        <v>1163</v>
      </c>
      <c r="D3683" t="s">
        <v>2855</v>
      </c>
      <c r="E3683" t="s">
        <v>8</v>
      </c>
      <c r="F3683" t="s">
        <v>153</v>
      </c>
      <c r="G3683" t="s">
        <v>2856</v>
      </c>
      <c r="H3683" s="8">
        <v>84118</v>
      </c>
    </row>
    <row r="3684" spans="1:8" x14ac:dyDescent="0.25">
      <c r="A3684">
        <v>17974</v>
      </c>
      <c r="B3684" t="s">
        <v>451</v>
      </c>
      <c r="C3684" t="s">
        <v>3220</v>
      </c>
      <c r="D3684" t="s">
        <v>441</v>
      </c>
      <c r="E3684" t="s">
        <v>8</v>
      </c>
      <c r="F3684" t="s">
        <v>21</v>
      </c>
      <c r="G3684" t="s">
        <v>3494</v>
      </c>
      <c r="H3684" s="8">
        <v>93905</v>
      </c>
    </row>
    <row r="3685" spans="1:8" x14ac:dyDescent="0.25">
      <c r="A3685">
        <v>17976</v>
      </c>
      <c r="B3685" t="s">
        <v>5</v>
      </c>
      <c r="C3685" t="s">
        <v>824</v>
      </c>
      <c r="D3685" t="s">
        <v>3048</v>
      </c>
      <c r="E3685" t="s">
        <v>8</v>
      </c>
      <c r="F3685" t="s">
        <v>9</v>
      </c>
      <c r="G3685" t="s">
        <v>5202</v>
      </c>
      <c r="H3685" s="8">
        <v>725</v>
      </c>
    </row>
    <row r="3686" spans="1:8" x14ac:dyDescent="0.25">
      <c r="A3686">
        <v>17978</v>
      </c>
      <c r="B3686" t="s">
        <v>174</v>
      </c>
      <c r="C3686" t="s">
        <v>4181</v>
      </c>
      <c r="D3686" t="s">
        <v>4605</v>
      </c>
      <c r="E3686" t="s">
        <v>27</v>
      </c>
      <c r="F3686" t="s">
        <v>21</v>
      </c>
      <c r="G3686" t="s">
        <v>3964</v>
      </c>
      <c r="H3686" s="8">
        <v>90037</v>
      </c>
    </row>
    <row r="3687" spans="1:8" x14ac:dyDescent="0.25">
      <c r="A3687">
        <v>17983</v>
      </c>
      <c r="B3687" t="s">
        <v>347</v>
      </c>
      <c r="C3687" t="s">
        <v>4377</v>
      </c>
      <c r="D3687" t="s">
        <v>825</v>
      </c>
      <c r="E3687" t="s">
        <v>27</v>
      </c>
      <c r="F3687" t="s">
        <v>108</v>
      </c>
      <c r="G3687" t="s">
        <v>4786</v>
      </c>
      <c r="H3687" s="8">
        <v>97321</v>
      </c>
    </row>
    <row r="3688" spans="1:8" x14ac:dyDescent="0.25">
      <c r="A3688">
        <v>17986</v>
      </c>
      <c r="B3688" t="s">
        <v>495</v>
      </c>
      <c r="C3688" t="s">
        <v>318</v>
      </c>
      <c r="D3688" t="s">
        <v>1808</v>
      </c>
      <c r="E3688" t="s">
        <v>27</v>
      </c>
      <c r="F3688" t="s">
        <v>88</v>
      </c>
      <c r="G3688" t="s">
        <v>3041</v>
      </c>
      <c r="H3688" s="8">
        <v>11235</v>
      </c>
    </row>
    <row r="3689" spans="1:8" x14ac:dyDescent="0.25">
      <c r="A3689">
        <v>17987</v>
      </c>
      <c r="B3689" t="s">
        <v>1194</v>
      </c>
      <c r="C3689" t="s">
        <v>2005</v>
      </c>
      <c r="D3689" t="s">
        <v>1373</v>
      </c>
      <c r="E3689" t="s">
        <v>8</v>
      </c>
      <c r="F3689" t="s">
        <v>1195</v>
      </c>
      <c r="G3689" t="s">
        <v>4144</v>
      </c>
      <c r="H3689" s="8">
        <v>98037</v>
      </c>
    </row>
    <row r="3690" spans="1:8" x14ac:dyDescent="0.25">
      <c r="A3690">
        <v>17992</v>
      </c>
      <c r="B3690" t="s">
        <v>4678</v>
      </c>
      <c r="C3690" t="s">
        <v>1148</v>
      </c>
      <c r="D3690" t="s">
        <v>1248</v>
      </c>
      <c r="E3690" t="s">
        <v>8</v>
      </c>
      <c r="F3690" t="s">
        <v>88</v>
      </c>
      <c r="G3690" t="s">
        <v>3572</v>
      </c>
      <c r="H3690" s="8">
        <v>11372</v>
      </c>
    </row>
    <row r="3691" spans="1:8" x14ac:dyDescent="0.25">
      <c r="A3691">
        <v>17993</v>
      </c>
      <c r="B3691" t="s">
        <v>174</v>
      </c>
      <c r="C3691" t="s">
        <v>2017</v>
      </c>
      <c r="D3691" t="s">
        <v>639</v>
      </c>
      <c r="E3691" t="s">
        <v>8</v>
      </c>
      <c r="F3691" t="s">
        <v>21</v>
      </c>
      <c r="G3691" t="s">
        <v>3495</v>
      </c>
      <c r="H3691" s="8">
        <v>90042</v>
      </c>
    </row>
    <row r="3692" spans="1:8" x14ac:dyDescent="0.25">
      <c r="A3692">
        <v>18001</v>
      </c>
      <c r="B3692" t="s">
        <v>5</v>
      </c>
      <c r="C3692" t="s">
        <v>3655</v>
      </c>
      <c r="D3692" t="s">
        <v>924</v>
      </c>
      <c r="E3692" t="s">
        <v>27</v>
      </c>
      <c r="F3692" t="s">
        <v>9</v>
      </c>
      <c r="G3692" t="s">
        <v>2058</v>
      </c>
      <c r="H3692" s="8">
        <v>725</v>
      </c>
    </row>
    <row r="3693" spans="1:8" x14ac:dyDescent="0.25">
      <c r="A3693">
        <v>18007</v>
      </c>
      <c r="B3693" t="s">
        <v>239</v>
      </c>
      <c r="C3693" t="s">
        <v>240</v>
      </c>
      <c r="D3693" t="s">
        <v>241</v>
      </c>
      <c r="E3693" t="s">
        <v>27</v>
      </c>
      <c r="F3693" t="s">
        <v>242</v>
      </c>
      <c r="G3693" t="s">
        <v>243</v>
      </c>
      <c r="H3693" s="8">
        <v>21218</v>
      </c>
    </row>
    <row r="3694" spans="1:8" x14ac:dyDescent="0.25">
      <c r="A3694">
        <v>18008</v>
      </c>
      <c r="B3694" t="s">
        <v>1833</v>
      </c>
      <c r="C3694" t="s">
        <v>385</v>
      </c>
      <c r="D3694" t="s">
        <v>1834</v>
      </c>
      <c r="E3694" t="s">
        <v>8</v>
      </c>
      <c r="F3694" t="s">
        <v>21</v>
      </c>
      <c r="G3694" t="s">
        <v>1835</v>
      </c>
      <c r="H3694" s="8">
        <v>93304</v>
      </c>
    </row>
    <row r="3695" spans="1:8" x14ac:dyDescent="0.25">
      <c r="A3695">
        <v>18009</v>
      </c>
      <c r="B3695" t="s">
        <v>5</v>
      </c>
      <c r="C3695" t="s">
        <v>2619</v>
      </c>
      <c r="D3695" t="s">
        <v>3370</v>
      </c>
      <c r="E3695" t="s">
        <v>8</v>
      </c>
      <c r="F3695" t="s">
        <v>9</v>
      </c>
      <c r="G3695" t="s">
        <v>3371</v>
      </c>
      <c r="H3695" s="8">
        <v>725</v>
      </c>
    </row>
    <row r="3696" spans="1:8" x14ac:dyDescent="0.25">
      <c r="A3696">
        <v>18026</v>
      </c>
      <c r="B3696" t="s">
        <v>5</v>
      </c>
      <c r="C3696" t="s">
        <v>3711</v>
      </c>
      <c r="D3696" t="s">
        <v>3341</v>
      </c>
      <c r="E3696" t="s">
        <v>8</v>
      </c>
      <c r="F3696" t="s">
        <v>9</v>
      </c>
      <c r="G3696" t="s">
        <v>4875</v>
      </c>
      <c r="H3696" s="8">
        <v>725</v>
      </c>
    </row>
    <row r="3697" spans="1:8" x14ac:dyDescent="0.25">
      <c r="A3697">
        <v>18029</v>
      </c>
      <c r="B3697" t="s">
        <v>1645</v>
      </c>
      <c r="C3697" t="s">
        <v>842</v>
      </c>
      <c r="D3697" t="s">
        <v>863</v>
      </c>
      <c r="E3697" t="s">
        <v>27</v>
      </c>
      <c r="F3697" t="s">
        <v>190</v>
      </c>
      <c r="G3697" t="s">
        <v>2440</v>
      </c>
      <c r="H3697" s="8">
        <v>85301</v>
      </c>
    </row>
    <row r="3698" spans="1:8" x14ac:dyDescent="0.25">
      <c r="A3698">
        <v>18031</v>
      </c>
      <c r="B3698" t="s">
        <v>1449</v>
      </c>
      <c r="C3698" t="s">
        <v>389</v>
      </c>
      <c r="D3698" t="s">
        <v>2224</v>
      </c>
      <c r="E3698" t="s">
        <v>27</v>
      </c>
      <c r="F3698" t="s">
        <v>21</v>
      </c>
      <c r="G3698" t="s">
        <v>4927</v>
      </c>
      <c r="H3698" s="8">
        <v>90221</v>
      </c>
    </row>
    <row r="3699" spans="1:8" x14ac:dyDescent="0.25">
      <c r="A3699">
        <v>18036</v>
      </c>
      <c r="B3699" t="s">
        <v>5</v>
      </c>
      <c r="C3699" t="s">
        <v>352</v>
      </c>
      <c r="D3699" t="s">
        <v>2145</v>
      </c>
      <c r="E3699" t="s">
        <v>8</v>
      </c>
      <c r="F3699" t="s">
        <v>9</v>
      </c>
      <c r="G3699" t="s">
        <v>5264</v>
      </c>
      <c r="H3699" s="8">
        <v>725</v>
      </c>
    </row>
    <row r="3700" spans="1:8" x14ac:dyDescent="0.25">
      <c r="A3700">
        <v>18041</v>
      </c>
      <c r="B3700" t="s">
        <v>1246</v>
      </c>
      <c r="C3700" t="s">
        <v>2358</v>
      </c>
      <c r="D3700" t="s">
        <v>2852</v>
      </c>
      <c r="E3700" t="s">
        <v>8</v>
      </c>
      <c r="F3700" t="s">
        <v>1249</v>
      </c>
      <c r="G3700" t="s">
        <v>2860</v>
      </c>
      <c r="H3700" s="8">
        <v>67212</v>
      </c>
    </row>
    <row r="3701" spans="1:8" x14ac:dyDescent="0.25">
      <c r="A3701">
        <v>18042</v>
      </c>
      <c r="B3701" t="s">
        <v>5</v>
      </c>
      <c r="C3701" t="s">
        <v>1406</v>
      </c>
      <c r="D3701" t="s">
        <v>336</v>
      </c>
      <c r="E3701" t="s">
        <v>8</v>
      </c>
      <c r="F3701" t="s">
        <v>9</v>
      </c>
      <c r="G3701" t="s">
        <v>399</v>
      </c>
      <c r="H3701" s="8">
        <v>725</v>
      </c>
    </row>
    <row r="3702" spans="1:8" x14ac:dyDescent="0.25">
      <c r="A3702">
        <v>18049</v>
      </c>
      <c r="B3702" t="s">
        <v>1516</v>
      </c>
      <c r="C3702" t="s">
        <v>2287</v>
      </c>
      <c r="D3702" t="s">
        <v>581</v>
      </c>
      <c r="E3702" t="s">
        <v>27</v>
      </c>
      <c r="F3702" t="s">
        <v>308</v>
      </c>
      <c r="G3702" t="s">
        <v>2786</v>
      </c>
      <c r="H3702" s="8">
        <v>7960</v>
      </c>
    </row>
    <row r="3703" spans="1:8" x14ac:dyDescent="0.25">
      <c r="A3703">
        <v>18050</v>
      </c>
      <c r="B3703" t="s">
        <v>5</v>
      </c>
      <c r="C3703" t="s">
        <v>1869</v>
      </c>
      <c r="D3703" t="s">
        <v>1461</v>
      </c>
      <c r="E3703" t="s">
        <v>27</v>
      </c>
      <c r="F3703" t="s">
        <v>9</v>
      </c>
      <c r="G3703" t="s">
        <v>4913</v>
      </c>
      <c r="H3703" s="8">
        <v>725</v>
      </c>
    </row>
    <row r="3704" spans="1:8" x14ac:dyDescent="0.25">
      <c r="A3704">
        <v>18054</v>
      </c>
      <c r="B3704" t="s">
        <v>5</v>
      </c>
      <c r="C3704" t="s">
        <v>2164</v>
      </c>
      <c r="D3704" t="s">
        <v>1854</v>
      </c>
      <c r="E3704" t="s">
        <v>95</v>
      </c>
      <c r="F3704" t="s">
        <v>9</v>
      </c>
      <c r="G3704" t="s">
        <v>4884</v>
      </c>
      <c r="H3704" s="8">
        <v>725</v>
      </c>
    </row>
    <row r="3705" spans="1:8" x14ac:dyDescent="0.25">
      <c r="A3705">
        <v>18055</v>
      </c>
      <c r="B3705" t="s">
        <v>3106</v>
      </c>
      <c r="C3705" t="s">
        <v>1513</v>
      </c>
      <c r="D3705" t="s">
        <v>422</v>
      </c>
      <c r="E3705" t="s">
        <v>95</v>
      </c>
      <c r="F3705" t="s">
        <v>114</v>
      </c>
      <c r="G3705" t="s">
        <v>3107</v>
      </c>
      <c r="H3705" s="8">
        <v>78572</v>
      </c>
    </row>
    <row r="3706" spans="1:8" x14ac:dyDescent="0.25">
      <c r="A3706">
        <v>18068</v>
      </c>
      <c r="B3706" t="s">
        <v>5</v>
      </c>
      <c r="C3706" t="s">
        <v>2529</v>
      </c>
      <c r="D3706" t="s">
        <v>3224</v>
      </c>
      <c r="E3706" t="s">
        <v>27</v>
      </c>
      <c r="F3706" t="s">
        <v>9</v>
      </c>
      <c r="G3706" t="s">
        <v>2938</v>
      </c>
      <c r="H3706" s="8">
        <v>725</v>
      </c>
    </row>
    <row r="3707" spans="1:8" x14ac:dyDescent="0.25">
      <c r="A3707">
        <v>18069</v>
      </c>
      <c r="B3707" t="s">
        <v>1162</v>
      </c>
      <c r="C3707" t="s">
        <v>1924</v>
      </c>
      <c r="D3707" t="s">
        <v>1925</v>
      </c>
      <c r="E3707" t="s">
        <v>8</v>
      </c>
      <c r="F3707" t="s">
        <v>21</v>
      </c>
      <c r="G3707" t="s">
        <v>1926</v>
      </c>
      <c r="H3707" s="8">
        <v>94087</v>
      </c>
    </row>
    <row r="3708" spans="1:8" x14ac:dyDescent="0.25">
      <c r="A3708">
        <v>18081</v>
      </c>
      <c r="B3708" t="s">
        <v>287</v>
      </c>
      <c r="C3708" t="s">
        <v>2086</v>
      </c>
      <c r="D3708" t="s">
        <v>4652</v>
      </c>
      <c r="E3708" t="s">
        <v>27</v>
      </c>
      <c r="F3708" t="s">
        <v>114</v>
      </c>
      <c r="G3708" t="s">
        <v>5628</v>
      </c>
      <c r="H3708" s="8">
        <v>77478</v>
      </c>
    </row>
    <row r="3709" spans="1:8" x14ac:dyDescent="0.25">
      <c r="A3709">
        <v>18087</v>
      </c>
      <c r="B3709" t="s">
        <v>254</v>
      </c>
      <c r="C3709" t="s">
        <v>2525</v>
      </c>
      <c r="D3709" t="s">
        <v>988</v>
      </c>
      <c r="E3709" t="s">
        <v>8</v>
      </c>
      <c r="F3709" t="s">
        <v>55</v>
      </c>
      <c r="G3709" t="s">
        <v>2526</v>
      </c>
      <c r="H3709" s="8">
        <v>60621</v>
      </c>
    </row>
    <row r="3710" spans="1:8" x14ac:dyDescent="0.25">
      <c r="A3710">
        <v>18088</v>
      </c>
      <c r="B3710" t="s">
        <v>2082</v>
      </c>
      <c r="C3710" t="s">
        <v>2083</v>
      </c>
      <c r="D3710" t="s">
        <v>2084</v>
      </c>
      <c r="E3710" t="s">
        <v>8</v>
      </c>
      <c r="F3710" t="s">
        <v>21</v>
      </c>
      <c r="G3710" t="s">
        <v>2085</v>
      </c>
      <c r="H3710" s="8">
        <v>92243</v>
      </c>
    </row>
    <row r="3711" spans="1:8" x14ac:dyDescent="0.25">
      <c r="A3711">
        <v>18089</v>
      </c>
      <c r="B3711" t="s">
        <v>5</v>
      </c>
      <c r="C3711" t="s">
        <v>543</v>
      </c>
      <c r="D3711" t="s">
        <v>544</v>
      </c>
      <c r="E3711" t="s">
        <v>8</v>
      </c>
      <c r="F3711" t="s">
        <v>9</v>
      </c>
      <c r="G3711" t="s">
        <v>545</v>
      </c>
      <c r="H3711" s="8">
        <v>725</v>
      </c>
    </row>
    <row r="3712" spans="1:8" x14ac:dyDescent="0.25">
      <c r="A3712">
        <v>18090</v>
      </c>
      <c r="B3712" t="s">
        <v>2738</v>
      </c>
      <c r="C3712" t="s">
        <v>549</v>
      </c>
      <c r="D3712" t="s">
        <v>1251</v>
      </c>
      <c r="E3712" t="s">
        <v>8</v>
      </c>
      <c r="F3712" t="s">
        <v>21</v>
      </c>
      <c r="G3712" t="s">
        <v>5406</v>
      </c>
      <c r="H3712" s="8">
        <v>93030</v>
      </c>
    </row>
    <row r="3713" spans="1:8" x14ac:dyDescent="0.25">
      <c r="A3713">
        <v>18112</v>
      </c>
      <c r="B3713" t="s">
        <v>169</v>
      </c>
      <c r="C3713" t="s">
        <v>1231</v>
      </c>
      <c r="D3713" t="s">
        <v>139</v>
      </c>
      <c r="E3713" t="s">
        <v>27</v>
      </c>
      <c r="F3713" t="s">
        <v>172</v>
      </c>
      <c r="G3713" t="s">
        <v>5212</v>
      </c>
      <c r="H3713" s="8">
        <v>63301</v>
      </c>
    </row>
    <row r="3714" spans="1:8" x14ac:dyDescent="0.25">
      <c r="A3714">
        <v>18114</v>
      </c>
      <c r="B3714" t="s">
        <v>254</v>
      </c>
      <c r="C3714" t="s">
        <v>3561</v>
      </c>
      <c r="D3714" t="s">
        <v>1392</v>
      </c>
      <c r="E3714" t="s">
        <v>8</v>
      </c>
      <c r="F3714" t="s">
        <v>55</v>
      </c>
      <c r="G3714" t="s">
        <v>5163</v>
      </c>
      <c r="H3714" s="8">
        <v>60637</v>
      </c>
    </row>
    <row r="3715" spans="1:8" x14ac:dyDescent="0.25">
      <c r="A3715">
        <v>18120</v>
      </c>
      <c r="B3715" t="s">
        <v>2874</v>
      </c>
      <c r="C3715" t="s">
        <v>2097</v>
      </c>
      <c r="D3715" t="s">
        <v>2811</v>
      </c>
      <c r="E3715" t="s">
        <v>8</v>
      </c>
      <c r="F3715" t="s">
        <v>1657</v>
      </c>
      <c r="G3715" t="s">
        <v>2875</v>
      </c>
      <c r="H3715" s="8">
        <v>6457</v>
      </c>
    </row>
    <row r="3716" spans="1:8" x14ac:dyDescent="0.25">
      <c r="A3716">
        <v>18126</v>
      </c>
      <c r="B3716" t="s">
        <v>3816</v>
      </c>
      <c r="C3716" t="s">
        <v>1546</v>
      </c>
      <c r="D3716" t="s">
        <v>336</v>
      </c>
      <c r="E3716" t="s">
        <v>8</v>
      </c>
      <c r="F3716" t="s">
        <v>36</v>
      </c>
      <c r="G3716" t="s">
        <v>4895</v>
      </c>
      <c r="H3716" s="8">
        <v>1902</v>
      </c>
    </row>
    <row r="3717" spans="1:8" x14ac:dyDescent="0.25">
      <c r="A3717">
        <v>18133</v>
      </c>
      <c r="B3717" t="s">
        <v>271</v>
      </c>
      <c r="C3717" t="s">
        <v>211</v>
      </c>
      <c r="D3717" t="s">
        <v>1137</v>
      </c>
      <c r="E3717" t="s">
        <v>8</v>
      </c>
      <c r="F3717" t="s">
        <v>88</v>
      </c>
      <c r="G3717" t="s">
        <v>2834</v>
      </c>
      <c r="H3717" s="8">
        <v>10977</v>
      </c>
    </row>
    <row r="3718" spans="1:8" x14ac:dyDescent="0.25">
      <c r="A3718">
        <v>18139</v>
      </c>
      <c r="B3718" t="s">
        <v>1800</v>
      </c>
      <c r="C3718" t="s">
        <v>1805</v>
      </c>
      <c r="D3718" t="s">
        <v>1490</v>
      </c>
      <c r="E3718" t="s">
        <v>27</v>
      </c>
      <c r="F3718" t="s">
        <v>114</v>
      </c>
      <c r="G3718" t="s">
        <v>3051</v>
      </c>
      <c r="H3718" s="8">
        <v>76133</v>
      </c>
    </row>
    <row r="3719" spans="1:8" x14ac:dyDescent="0.25">
      <c r="A3719">
        <v>18143</v>
      </c>
      <c r="B3719" t="s">
        <v>5</v>
      </c>
      <c r="C3719" t="s">
        <v>3086</v>
      </c>
      <c r="D3719" t="s">
        <v>3292</v>
      </c>
      <c r="E3719" t="s">
        <v>27</v>
      </c>
      <c r="F3719" t="s">
        <v>9</v>
      </c>
      <c r="G3719" t="s">
        <v>3293</v>
      </c>
      <c r="H3719" s="8">
        <v>725</v>
      </c>
    </row>
    <row r="3720" spans="1:8" x14ac:dyDescent="0.25">
      <c r="A3720">
        <v>18144</v>
      </c>
      <c r="B3720" t="s">
        <v>2977</v>
      </c>
      <c r="C3720" t="s">
        <v>2253</v>
      </c>
      <c r="D3720" t="s">
        <v>928</v>
      </c>
      <c r="E3720" t="s">
        <v>8</v>
      </c>
      <c r="F3720" t="s">
        <v>2978</v>
      </c>
      <c r="G3720" t="s">
        <v>2979</v>
      </c>
      <c r="H3720" s="8">
        <v>59102</v>
      </c>
    </row>
    <row r="3721" spans="1:8" x14ac:dyDescent="0.25">
      <c r="A3721">
        <v>18155</v>
      </c>
      <c r="B3721" t="s">
        <v>5</v>
      </c>
      <c r="C3721" t="s">
        <v>397</v>
      </c>
      <c r="D3721" t="s">
        <v>4113</v>
      </c>
      <c r="E3721" t="s">
        <v>8</v>
      </c>
      <c r="F3721" t="s">
        <v>9</v>
      </c>
      <c r="G3721" t="s">
        <v>4280</v>
      </c>
      <c r="H3721" s="8">
        <v>725</v>
      </c>
    </row>
    <row r="3722" spans="1:8" x14ac:dyDescent="0.25">
      <c r="A3722">
        <v>18160</v>
      </c>
      <c r="B3722" t="s">
        <v>858</v>
      </c>
      <c r="C3722" t="s">
        <v>4098</v>
      </c>
      <c r="D3722" t="s">
        <v>3813</v>
      </c>
      <c r="E3722" t="s">
        <v>27</v>
      </c>
      <c r="F3722" t="s">
        <v>629</v>
      </c>
      <c r="G3722" t="s">
        <v>5323</v>
      </c>
      <c r="H3722" s="8">
        <v>70122</v>
      </c>
    </row>
    <row r="3723" spans="1:8" x14ac:dyDescent="0.25">
      <c r="A3723">
        <v>18168</v>
      </c>
      <c r="B3723" t="s">
        <v>699</v>
      </c>
      <c r="C3723" t="s">
        <v>913</v>
      </c>
      <c r="D3723" t="s">
        <v>1357</v>
      </c>
      <c r="E3723" t="s">
        <v>8</v>
      </c>
      <c r="F3723" t="s">
        <v>114</v>
      </c>
      <c r="G3723" t="s">
        <v>1082</v>
      </c>
      <c r="H3723" s="8">
        <v>77036</v>
      </c>
    </row>
    <row r="3724" spans="1:8" x14ac:dyDescent="0.25">
      <c r="A3724">
        <v>18169</v>
      </c>
      <c r="B3724" t="s">
        <v>368</v>
      </c>
      <c r="C3724" t="s">
        <v>2832</v>
      </c>
      <c r="D3724" t="s">
        <v>2115</v>
      </c>
      <c r="E3724" t="s">
        <v>8</v>
      </c>
      <c r="F3724" t="s">
        <v>88</v>
      </c>
      <c r="G3724" t="s">
        <v>2833</v>
      </c>
      <c r="H3724" s="8">
        <v>10016</v>
      </c>
    </row>
    <row r="3725" spans="1:8" x14ac:dyDescent="0.25">
      <c r="A3725">
        <v>18170</v>
      </c>
      <c r="B3725" t="s">
        <v>5</v>
      </c>
      <c r="C3725" t="s">
        <v>1627</v>
      </c>
      <c r="D3725" t="s">
        <v>3787</v>
      </c>
      <c r="E3725" t="s">
        <v>8</v>
      </c>
      <c r="F3725" t="s">
        <v>9</v>
      </c>
      <c r="G3725" t="s">
        <v>3788</v>
      </c>
      <c r="H3725" s="8">
        <v>725</v>
      </c>
    </row>
    <row r="3726" spans="1:8" x14ac:dyDescent="0.25">
      <c r="A3726">
        <v>18173</v>
      </c>
      <c r="B3726" t="s">
        <v>2973</v>
      </c>
      <c r="C3726" t="s">
        <v>2974</v>
      </c>
      <c r="D3726" t="s">
        <v>2975</v>
      </c>
      <c r="E3726" t="s">
        <v>8</v>
      </c>
      <c r="F3726" t="s">
        <v>1657</v>
      </c>
      <c r="G3726" t="s">
        <v>2976</v>
      </c>
      <c r="H3726" s="8">
        <v>6902</v>
      </c>
    </row>
    <row r="3727" spans="1:8" x14ac:dyDescent="0.25">
      <c r="A3727">
        <v>18174</v>
      </c>
      <c r="B3727" t="s">
        <v>447</v>
      </c>
      <c r="C3727" t="s">
        <v>1803</v>
      </c>
      <c r="D3727" t="s">
        <v>931</v>
      </c>
      <c r="E3727" t="s">
        <v>8</v>
      </c>
      <c r="F3727" t="s">
        <v>448</v>
      </c>
      <c r="G3727" t="s">
        <v>1804</v>
      </c>
      <c r="H3727" s="8">
        <v>33016</v>
      </c>
    </row>
    <row r="3728" spans="1:8" x14ac:dyDescent="0.25">
      <c r="A3728">
        <v>18176</v>
      </c>
      <c r="B3728" t="s">
        <v>619</v>
      </c>
      <c r="C3728" t="s">
        <v>4211</v>
      </c>
      <c r="D3728" t="s">
        <v>4251</v>
      </c>
      <c r="E3728" t="s">
        <v>95</v>
      </c>
      <c r="F3728" t="s">
        <v>448</v>
      </c>
      <c r="G3728" t="s">
        <v>4320</v>
      </c>
      <c r="H3728" s="8">
        <v>33055</v>
      </c>
    </row>
    <row r="3729" spans="1:8" x14ac:dyDescent="0.25">
      <c r="A3729">
        <v>18193</v>
      </c>
      <c r="B3729" t="s">
        <v>435</v>
      </c>
      <c r="C3729" t="s">
        <v>1818</v>
      </c>
      <c r="D3729" t="s">
        <v>1940</v>
      </c>
      <c r="E3729" t="s">
        <v>8</v>
      </c>
      <c r="F3729" t="s">
        <v>172</v>
      </c>
      <c r="G3729" t="s">
        <v>2318</v>
      </c>
      <c r="H3729" s="8">
        <v>63116</v>
      </c>
    </row>
    <row r="3730" spans="1:8" x14ac:dyDescent="0.25">
      <c r="A3730">
        <v>18200</v>
      </c>
      <c r="B3730" t="s">
        <v>281</v>
      </c>
      <c r="C3730" t="s">
        <v>1797</v>
      </c>
      <c r="D3730" t="s">
        <v>1798</v>
      </c>
      <c r="E3730" t="s">
        <v>8</v>
      </c>
      <c r="F3730" t="s">
        <v>283</v>
      </c>
      <c r="G3730" t="s">
        <v>1799</v>
      </c>
      <c r="H3730" s="8">
        <v>22192</v>
      </c>
    </row>
    <row r="3731" spans="1:8" x14ac:dyDescent="0.25">
      <c r="A3731">
        <v>18201</v>
      </c>
      <c r="B3731" t="s">
        <v>5</v>
      </c>
      <c r="C3731" t="s">
        <v>3789</v>
      </c>
      <c r="D3731" t="s">
        <v>2326</v>
      </c>
      <c r="E3731" t="s">
        <v>8</v>
      </c>
      <c r="F3731" t="s">
        <v>9</v>
      </c>
      <c r="G3731" t="s">
        <v>1609</v>
      </c>
      <c r="H3731" s="8">
        <v>725</v>
      </c>
    </row>
    <row r="3732" spans="1:8" x14ac:dyDescent="0.25">
      <c r="A3732">
        <v>18202</v>
      </c>
      <c r="B3732" t="s">
        <v>1581</v>
      </c>
      <c r="C3732" t="s">
        <v>199</v>
      </c>
      <c r="D3732" t="s">
        <v>422</v>
      </c>
      <c r="E3732" t="s">
        <v>8</v>
      </c>
      <c r="F3732" t="s">
        <v>729</v>
      </c>
      <c r="G3732" t="s">
        <v>2835</v>
      </c>
      <c r="H3732" s="8">
        <v>80918</v>
      </c>
    </row>
    <row r="3733" spans="1:8" x14ac:dyDescent="0.25">
      <c r="A3733">
        <v>18212</v>
      </c>
      <c r="B3733" t="s">
        <v>5</v>
      </c>
      <c r="C3733" t="s">
        <v>4202</v>
      </c>
      <c r="D3733" t="s">
        <v>833</v>
      </c>
      <c r="E3733" t="s">
        <v>8</v>
      </c>
      <c r="F3733" t="s">
        <v>9</v>
      </c>
      <c r="G3733" t="s">
        <v>3879</v>
      </c>
      <c r="H3733" s="8">
        <v>725</v>
      </c>
    </row>
    <row r="3734" spans="1:8" x14ac:dyDescent="0.25">
      <c r="A3734">
        <v>18216</v>
      </c>
      <c r="B3734" t="s">
        <v>5</v>
      </c>
      <c r="C3734" t="s">
        <v>1048</v>
      </c>
      <c r="D3734" t="s">
        <v>3860</v>
      </c>
      <c r="E3734" t="s">
        <v>95</v>
      </c>
      <c r="F3734" t="s">
        <v>9</v>
      </c>
      <c r="G3734" t="s">
        <v>5037</v>
      </c>
      <c r="H3734" s="8">
        <v>725</v>
      </c>
    </row>
    <row r="3735" spans="1:8" x14ac:dyDescent="0.25">
      <c r="A3735">
        <v>18222</v>
      </c>
      <c r="B3735" t="s">
        <v>457</v>
      </c>
      <c r="C3735" t="s">
        <v>4199</v>
      </c>
      <c r="D3735" t="s">
        <v>1921</v>
      </c>
      <c r="E3735" t="s">
        <v>8</v>
      </c>
      <c r="F3735" t="s">
        <v>21</v>
      </c>
      <c r="G3735" t="s">
        <v>5003</v>
      </c>
      <c r="H3735" s="8">
        <v>91402</v>
      </c>
    </row>
    <row r="3736" spans="1:8" x14ac:dyDescent="0.25">
      <c r="A3736">
        <v>18224</v>
      </c>
      <c r="B3736" t="s">
        <v>5</v>
      </c>
      <c r="C3736" t="s">
        <v>3355</v>
      </c>
      <c r="D3736" t="s">
        <v>1887</v>
      </c>
      <c r="E3736" t="s">
        <v>8</v>
      </c>
      <c r="F3736" t="s">
        <v>9</v>
      </c>
      <c r="G3736" t="s">
        <v>3356</v>
      </c>
      <c r="H3736" s="8">
        <v>725</v>
      </c>
    </row>
    <row r="3737" spans="1:8" x14ac:dyDescent="0.25">
      <c r="A3737">
        <v>18225</v>
      </c>
      <c r="B3737" t="s">
        <v>324</v>
      </c>
      <c r="C3737" t="s">
        <v>2344</v>
      </c>
      <c r="D3737" t="s">
        <v>1706</v>
      </c>
      <c r="E3737" t="s">
        <v>8</v>
      </c>
      <c r="F3737" t="s">
        <v>21</v>
      </c>
      <c r="G3737" t="s">
        <v>2695</v>
      </c>
      <c r="H3737" s="8">
        <v>95020</v>
      </c>
    </row>
    <row r="3738" spans="1:8" x14ac:dyDescent="0.25">
      <c r="A3738">
        <v>18229</v>
      </c>
      <c r="B3738" t="s">
        <v>368</v>
      </c>
      <c r="C3738" t="s">
        <v>2527</v>
      </c>
      <c r="D3738" t="s">
        <v>955</v>
      </c>
      <c r="E3738" t="s">
        <v>8</v>
      </c>
      <c r="F3738" t="s">
        <v>88</v>
      </c>
      <c r="G3738" t="s">
        <v>2528</v>
      </c>
      <c r="H3738" s="8">
        <v>10031</v>
      </c>
    </row>
    <row r="3739" spans="1:8" x14ac:dyDescent="0.25">
      <c r="A3739">
        <v>18230</v>
      </c>
      <c r="B3739" t="s">
        <v>5</v>
      </c>
      <c r="C3739" t="s">
        <v>371</v>
      </c>
      <c r="D3739" t="s">
        <v>725</v>
      </c>
      <c r="E3739" t="s">
        <v>27</v>
      </c>
      <c r="F3739" t="s">
        <v>9</v>
      </c>
      <c r="G3739" t="s">
        <v>1602</v>
      </c>
      <c r="H3739" s="8">
        <v>725</v>
      </c>
    </row>
    <row r="3740" spans="1:8" x14ac:dyDescent="0.25">
      <c r="A3740">
        <v>18232</v>
      </c>
      <c r="B3740" t="s">
        <v>5</v>
      </c>
      <c r="C3740" t="s">
        <v>1144</v>
      </c>
      <c r="D3740" t="s">
        <v>148</v>
      </c>
      <c r="E3740" t="s">
        <v>8</v>
      </c>
      <c r="F3740" t="s">
        <v>9</v>
      </c>
      <c r="G3740" t="s">
        <v>3600</v>
      </c>
      <c r="H3740" s="8">
        <v>725</v>
      </c>
    </row>
    <row r="3741" spans="1:8" x14ac:dyDescent="0.25">
      <c r="A3741">
        <v>18233</v>
      </c>
      <c r="B3741" t="s">
        <v>2836</v>
      </c>
      <c r="C3741" t="s">
        <v>2837</v>
      </c>
      <c r="D3741" t="s">
        <v>2838</v>
      </c>
      <c r="E3741" t="s">
        <v>8</v>
      </c>
      <c r="F3741" t="s">
        <v>88</v>
      </c>
      <c r="G3741" t="s">
        <v>2839</v>
      </c>
      <c r="H3741" s="8">
        <v>11374</v>
      </c>
    </row>
    <row r="3742" spans="1:8" x14ac:dyDescent="0.25">
      <c r="A3742">
        <v>18234</v>
      </c>
      <c r="B3742" t="s">
        <v>5</v>
      </c>
      <c r="C3742" t="s">
        <v>1334</v>
      </c>
      <c r="D3742" t="s">
        <v>860</v>
      </c>
      <c r="E3742" t="s">
        <v>8</v>
      </c>
      <c r="F3742" t="s">
        <v>9</v>
      </c>
      <c r="G3742" t="s">
        <v>1335</v>
      </c>
      <c r="H3742" s="8">
        <v>725</v>
      </c>
    </row>
    <row r="3743" spans="1:8" x14ac:dyDescent="0.25">
      <c r="A3743">
        <v>18235</v>
      </c>
      <c r="B3743" t="s">
        <v>1800</v>
      </c>
      <c r="C3743" t="s">
        <v>1801</v>
      </c>
      <c r="D3743" t="s">
        <v>1802</v>
      </c>
      <c r="E3743" t="s">
        <v>8</v>
      </c>
      <c r="F3743" t="s">
        <v>114</v>
      </c>
      <c r="G3743" t="s">
        <v>1729</v>
      </c>
      <c r="H3743" s="8">
        <v>76106</v>
      </c>
    </row>
    <row r="3744" spans="1:8" x14ac:dyDescent="0.25">
      <c r="A3744">
        <v>18236</v>
      </c>
      <c r="B3744" t="s">
        <v>1323</v>
      </c>
      <c r="C3744" t="s">
        <v>1359</v>
      </c>
      <c r="D3744" t="s">
        <v>139</v>
      </c>
      <c r="E3744" t="s">
        <v>8</v>
      </c>
      <c r="F3744" t="s">
        <v>88</v>
      </c>
      <c r="G3744" t="s">
        <v>1324</v>
      </c>
      <c r="H3744" s="8">
        <v>14120</v>
      </c>
    </row>
    <row r="3745" spans="1:8" x14ac:dyDescent="0.25">
      <c r="A3745">
        <v>18238</v>
      </c>
      <c r="B3745" t="s">
        <v>2501</v>
      </c>
      <c r="C3745" t="s">
        <v>3226</v>
      </c>
      <c r="D3745" t="s">
        <v>2954</v>
      </c>
      <c r="E3745" t="s">
        <v>8</v>
      </c>
      <c r="F3745" t="s">
        <v>448</v>
      </c>
      <c r="G3745" t="s">
        <v>3227</v>
      </c>
      <c r="H3745" s="8">
        <v>33021</v>
      </c>
    </row>
    <row r="3746" spans="1:8" x14ac:dyDescent="0.25">
      <c r="A3746">
        <v>18239</v>
      </c>
      <c r="B3746" t="s">
        <v>5</v>
      </c>
      <c r="C3746" t="s">
        <v>2017</v>
      </c>
      <c r="D3746" t="s">
        <v>2018</v>
      </c>
      <c r="E3746" t="s">
        <v>27</v>
      </c>
      <c r="F3746" t="s">
        <v>9</v>
      </c>
      <c r="G3746" t="s">
        <v>2019</v>
      </c>
      <c r="H3746" s="8">
        <v>725</v>
      </c>
    </row>
    <row r="3747" spans="1:8" x14ac:dyDescent="0.25">
      <c r="A3747">
        <v>18240</v>
      </c>
      <c r="B3747" t="s">
        <v>1938</v>
      </c>
      <c r="C3747" t="s">
        <v>1788</v>
      </c>
      <c r="D3747" t="s">
        <v>2177</v>
      </c>
      <c r="E3747" t="s">
        <v>27</v>
      </c>
      <c r="F3747" t="s">
        <v>21</v>
      </c>
      <c r="G3747" t="s">
        <v>2178</v>
      </c>
      <c r="H3747" s="8">
        <v>92026</v>
      </c>
    </row>
    <row r="3748" spans="1:8" x14ac:dyDescent="0.25">
      <c r="A3748">
        <v>18241</v>
      </c>
      <c r="B3748" t="s">
        <v>5</v>
      </c>
      <c r="C3748" t="s">
        <v>2014</v>
      </c>
      <c r="D3748" t="s">
        <v>2015</v>
      </c>
      <c r="E3748" t="s">
        <v>27</v>
      </c>
      <c r="F3748" t="s">
        <v>9</v>
      </c>
      <c r="G3748" t="s">
        <v>2016</v>
      </c>
      <c r="H3748" s="8">
        <v>725</v>
      </c>
    </row>
    <row r="3749" spans="1:8" x14ac:dyDescent="0.25">
      <c r="A3749">
        <v>18247</v>
      </c>
      <c r="B3749" t="s">
        <v>5</v>
      </c>
      <c r="C3749" t="s">
        <v>3781</v>
      </c>
      <c r="D3749" t="s">
        <v>3656</v>
      </c>
      <c r="E3749" t="s">
        <v>8</v>
      </c>
      <c r="F3749" t="s">
        <v>9</v>
      </c>
      <c r="G3749" t="s">
        <v>3455</v>
      </c>
      <c r="H3749" s="8">
        <v>725</v>
      </c>
    </row>
    <row r="3750" spans="1:8" x14ac:dyDescent="0.25">
      <c r="A3750">
        <v>18248</v>
      </c>
      <c r="B3750" t="s">
        <v>1928</v>
      </c>
      <c r="C3750" t="s">
        <v>365</v>
      </c>
      <c r="D3750" t="s">
        <v>1373</v>
      </c>
      <c r="E3750" t="s">
        <v>8</v>
      </c>
      <c r="F3750" t="s">
        <v>88</v>
      </c>
      <c r="G3750" t="s">
        <v>1929</v>
      </c>
      <c r="H3750" s="8">
        <v>10306</v>
      </c>
    </row>
    <row r="3751" spans="1:8" x14ac:dyDescent="0.25">
      <c r="A3751">
        <v>18249</v>
      </c>
      <c r="B3751" t="s">
        <v>5</v>
      </c>
      <c r="C3751" t="s">
        <v>362</v>
      </c>
      <c r="D3751" t="s">
        <v>1336</v>
      </c>
      <c r="E3751" t="s">
        <v>8</v>
      </c>
      <c r="F3751" t="s">
        <v>9</v>
      </c>
      <c r="G3751" t="s">
        <v>1337</v>
      </c>
      <c r="H3751" s="8">
        <v>725</v>
      </c>
    </row>
    <row r="3752" spans="1:8" x14ac:dyDescent="0.25">
      <c r="A3752">
        <v>18250</v>
      </c>
      <c r="B3752" t="s">
        <v>1538</v>
      </c>
      <c r="C3752" t="s">
        <v>306</v>
      </c>
      <c r="D3752" t="s">
        <v>2524</v>
      </c>
      <c r="E3752" t="s">
        <v>8</v>
      </c>
      <c r="F3752" t="s">
        <v>21</v>
      </c>
      <c r="G3752" t="s">
        <v>2022</v>
      </c>
      <c r="H3752" s="8">
        <v>95828</v>
      </c>
    </row>
    <row r="3753" spans="1:8" x14ac:dyDescent="0.25">
      <c r="A3753">
        <v>18261</v>
      </c>
      <c r="B3753" t="s">
        <v>1236</v>
      </c>
      <c r="C3753" t="s">
        <v>1237</v>
      </c>
      <c r="D3753" t="s">
        <v>1238</v>
      </c>
      <c r="E3753" t="s">
        <v>27</v>
      </c>
      <c r="F3753" t="s">
        <v>77</v>
      </c>
      <c r="G3753" t="s">
        <v>1239</v>
      </c>
      <c r="H3753" s="8">
        <v>17055</v>
      </c>
    </row>
    <row r="3754" spans="1:8" x14ac:dyDescent="0.25">
      <c r="A3754">
        <v>18262</v>
      </c>
      <c r="B3754" t="s">
        <v>2249</v>
      </c>
      <c r="C3754" t="s">
        <v>3220</v>
      </c>
      <c r="D3754" t="s">
        <v>550</v>
      </c>
      <c r="E3754" t="s">
        <v>8</v>
      </c>
      <c r="F3754" t="s">
        <v>21</v>
      </c>
      <c r="G3754" t="s">
        <v>2250</v>
      </c>
      <c r="H3754" s="8">
        <v>91730</v>
      </c>
    </row>
    <row r="3755" spans="1:8" x14ac:dyDescent="0.25">
      <c r="A3755">
        <v>18271</v>
      </c>
      <c r="B3755" t="s">
        <v>5</v>
      </c>
      <c r="C3755" t="s">
        <v>335</v>
      </c>
      <c r="D3755" t="s">
        <v>297</v>
      </c>
      <c r="E3755" t="s">
        <v>27</v>
      </c>
      <c r="F3755" t="s">
        <v>9</v>
      </c>
      <c r="G3755" t="s">
        <v>2933</v>
      </c>
      <c r="H3755" s="8">
        <v>725</v>
      </c>
    </row>
    <row r="3756" spans="1:8" x14ac:dyDescent="0.25">
      <c r="A3756">
        <v>18273</v>
      </c>
      <c r="B3756" t="s">
        <v>396</v>
      </c>
      <c r="C3756" t="s">
        <v>328</v>
      </c>
      <c r="D3756" t="s">
        <v>4110</v>
      </c>
      <c r="E3756" t="s">
        <v>8</v>
      </c>
      <c r="F3756" t="s">
        <v>248</v>
      </c>
      <c r="G3756" t="s">
        <v>2803</v>
      </c>
      <c r="H3756" s="8">
        <v>45011</v>
      </c>
    </row>
    <row r="3757" spans="1:8" x14ac:dyDescent="0.25">
      <c r="A3757">
        <v>18276</v>
      </c>
      <c r="B3757" t="s">
        <v>18</v>
      </c>
      <c r="C3757" t="s">
        <v>2301</v>
      </c>
      <c r="D3757" t="s">
        <v>3942</v>
      </c>
      <c r="E3757" t="s">
        <v>27</v>
      </c>
      <c r="F3757" t="s">
        <v>21</v>
      </c>
      <c r="G3757" t="s">
        <v>3927</v>
      </c>
      <c r="H3757" s="8">
        <v>95148</v>
      </c>
    </row>
    <row r="3758" spans="1:8" x14ac:dyDescent="0.25">
      <c r="A3758">
        <v>18282</v>
      </c>
      <c r="B3758" t="s">
        <v>5</v>
      </c>
      <c r="C3758" t="s">
        <v>2413</v>
      </c>
      <c r="D3758" t="s">
        <v>733</v>
      </c>
      <c r="E3758" t="s">
        <v>8</v>
      </c>
      <c r="F3758" t="s">
        <v>9</v>
      </c>
      <c r="G3758" t="s">
        <v>2456</v>
      </c>
      <c r="H3758" s="8">
        <v>725</v>
      </c>
    </row>
    <row r="3759" spans="1:8" x14ac:dyDescent="0.25">
      <c r="A3759">
        <v>18283</v>
      </c>
      <c r="B3759" t="s">
        <v>1130</v>
      </c>
      <c r="C3759" t="s">
        <v>1148</v>
      </c>
      <c r="D3759" t="s">
        <v>842</v>
      </c>
      <c r="E3759" t="s">
        <v>8</v>
      </c>
      <c r="F3759" t="s">
        <v>21</v>
      </c>
      <c r="G3759" t="s">
        <v>1149</v>
      </c>
      <c r="H3759" s="8">
        <v>92677</v>
      </c>
    </row>
    <row r="3760" spans="1:8" x14ac:dyDescent="0.25">
      <c r="A3760">
        <v>18286</v>
      </c>
      <c r="B3760" t="s">
        <v>997</v>
      </c>
      <c r="C3760" t="s">
        <v>188</v>
      </c>
      <c r="D3760" t="s">
        <v>3091</v>
      </c>
      <c r="E3760" t="s">
        <v>95</v>
      </c>
      <c r="F3760" t="s">
        <v>2654</v>
      </c>
      <c r="G3760" t="s">
        <v>3092</v>
      </c>
      <c r="H3760" s="8">
        <v>19711</v>
      </c>
    </row>
    <row r="3761" spans="1:8" x14ac:dyDescent="0.25">
      <c r="A3761">
        <v>18296</v>
      </c>
      <c r="B3761" t="s">
        <v>254</v>
      </c>
      <c r="C3761" t="s">
        <v>332</v>
      </c>
      <c r="D3761" t="s">
        <v>3328</v>
      </c>
      <c r="E3761" t="s">
        <v>8</v>
      </c>
      <c r="F3761" t="s">
        <v>55</v>
      </c>
      <c r="G3761" t="s">
        <v>1492</v>
      </c>
      <c r="H3761" s="8">
        <v>60649</v>
      </c>
    </row>
    <row r="3762" spans="1:8" x14ac:dyDescent="0.25">
      <c r="A3762">
        <v>18300</v>
      </c>
      <c r="B3762" t="s">
        <v>1531</v>
      </c>
      <c r="C3762" t="s">
        <v>1532</v>
      </c>
      <c r="D3762" t="s">
        <v>1533</v>
      </c>
      <c r="E3762" t="s">
        <v>27</v>
      </c>
      <c r="F3762" t="s">
        <v>21</v>
      </c>
      <c r="G3762" t="s">
        <v>1534</v>
      </c>
      <c r="H3762" s="8">
        <v>91950</v>
      </c>
    </row>
    <row r="3763" spans="1:8" x14ac:dyDescent="0.25">
      <c r="A3763">
        <v>18309</v>
      </c>
      <c r="B3763" t="s">
        <v>142</v>
      </c>
      <c r="C3763" t="s">
        <v>2402</v>
      </c>
      <c r="D3763" t="s">
        <v>1854</v>
      </c>
      <c r="E3763" t="s">
        <v>95</v>
      </c>
      <c r="F3763" t="s">
        <v>88</v>
      </c>
      <c r="G3763" t="s">
        <v>1970</v>
      </c>
      <c r="H3763" s="8">
        <v>10468</v>
      </c>
    </row>
    <row r="3764" spans="1:8" x14ac:dyDescent="0.25">
      <c r="A3764">
        <v>18310</v>
      </c>
      <c r="B3764" t="s">
        <v>2181</v>
      </c>
      <c r="C3764" t="s">
        <v>1317</v>
      </c>
      <c r="D3764" t="s">
        <v>360</v>
      </c>
      <c r="E3764" t="s">
        <v>95</v>
      </c>
      <c r="F3764" t="s">
        <v>986</v>
      </c>
      <c r="G3764" t="s">
        <v>3028</v>
      </c>
      <c r="H3764" s="8">
        <v>2860</v>
      </c>
    </row>
    <row r="3765" spans="1:8" x14ac:dyDescent="0.25">
      <c r="A3765">
        <v>18313</v>
      </c>
      <c r="B3765" t="s">
        <v>2139</v>
      </c>
      <c r="C3765" t="s">
        <v>2140</v>
      </c>
      <c r="D3765" t="s">
        <v>2141</v>
      </c>
      <c r="E3765" t="s">
        <v>8</v>
      </c>
      <c r="F3765" t="s">
        <v>2142</v>
      </c>
      <c r="G3765" t="s">
        <v>2143</v>
      </c>
      <c r="H3765" s="8">
        <v>25401</v>
      </c>
    </row>
    <row r="3766" spans="1:8" x14ac:dyDescent="0.25">
      <c r="A3766">
        <v>18320</v>
      </c>
      <c r="B3766" t="s">
        <v>18</v>
      </c>
      <c r="C3766" t="s">
        <v>5498</v>
      </c>
      <c r="D3766" t="s">
        <v>1954</v>
      </c>
      <c r="E3766" t="s">
        <v>27</v>
      </c>
      <c r="F3766" t="s">
        <v>21</v>
      </c>
      <c r="G3766" t="s">
        <v>5649</v>
      </c>
      <c r="H3766" s="8">
        <v>95148</v>
      </c>
    </row>
    <row r="3767" spans="1:8" x14ac:dyDescent="0.25">
      <c r="A3767">
        <v>18322</v>
      </c>
      <c r="B3767" t="s">
        <v>3010</v>
      </c>
      <c r="C3767" t="s">
        <v>278</v>
      </c>
      <c r="D3767" t="s">
        <v>1357</v>
      </c>
      <c r="E3767" t="s">
        <v>27</v>
      </c>
      <c r="F3767" t="s">
        <v>114</v>
      </c>
      <c r="G3767" t="s">
        <v>2204</v>
      </c>
      <c r="H3767" s="8">
        <v>76010</v>
      </c>
    </row>
    <row r="3768" spans="1:8" x14ac:dyDescent="0.25">
      <c r="A3768">
        <v>18325</v>
      </c>
      <c r="B3768" t="s">
        <v>174</v>
      </c>
      <c r="C3768" t="s">
        <v>2426</v>
      </c>
      <c r="D3768" t="s">
        <v>5384</v>
      </c>
      <c r="E3768" t="s">
        <v>27</v>
      </c>
      <c r="F3768" t="s">
        <v>21</v>
      </c>
      <c r="G3768" t="s">
        <v>4717</v>
      </c>
      <c r="H3768" s="8">
        <v>90024</v>
      </c>
    </row>
    <row r="3769" spans="1:8" x14ac:dyDescent="0.25">
      <c r="A3769">
        <v>18333</v>
      </c>
      <c r="B3769" t="s">
        <v>5</v>
      </c>
      <c r="C3769" t="s">
        <v>1532</v>
      </c>
      <c r="D3769" t="s">
        <v>2162</v>
      </c>
      <c r="E3769" t="s">
        <v>8</v>
      </c>
      <c r="F3769" t="s">
        <v>9</v>
      </c>
      <c r="G3769" t="s">
        <v>1596</v>
      </c>
      <c r="H3769" s="8">
        <v>725</v>
      </c>
    </row>
    <row r="3770" spans="1:8" x14ac:dyDescent="0.25">
      <c r="A3770">
        <v>18350</v>
      </c>
      <c r="B3770" t="s">
        <v>810</v>
      </c>
      <c r="C3770" t="s">
        <v>2417</v>
      </c>
      <c r="D3770" t="s">
        <v>2529</v>
      </c>
      <c r="E3770" t="s">
        <v>8</v>
      </c>
      <c r="F3770" t="s">
        <v>448</v>
      </c>
      <c r="G3770" t="s">
        <v>4434</v>
      </c>
      <c r="H3770" s="8">
        <v>33068</v>
      </c>
    </row>
    <row r="3771" spans="1:8" x14ac:dyDescent="0.25">
      <c r="A3771">
        <v>18358</v>
      </c>
      <c r="B3771" t="s">
        <v>254</v>
      </c>
      <c r="C3771" t="s">
        <v>1068</v>
      </c>
      <c r="D3771" t="s">
        <v>485</v>
      </c>
      <c r="E3771" t="s">
        <v>27</v>
      </c>
      <c r="F3771" t="s">
        <v>55</v>
      </c>
      <c r="G3771" t="s">
        <v>1500</v>
      </c>
      <c r="H3771" s="8">
        <v>60610</v>
      </c>
    </row>
    <row r="3772" spans="1:8" x14ac:dyDescent="0.25">
      <c r="A3772">
        <v>18359</v>
      </c>
      <c r="B3772" t="s">
        <v>5</v>
      </c>
      <c r="C3772" t="s">
        <v>3623</v>
      </c>
      <c r="D3772" t="s">
        <v>3624</v>
      </c>
      <c r="E3772" t="s">
        <v>8</v>
      </c>
      <c r="F3772" t="s">
        <v>9</v>
      </c>
      <c r="G3772" t="s">
        <v>3131</v>
      </c>
      <c r="H3772" s="8">
        <v>725</v>
      </c>
    </row>
    <row r="3773" spans="1:8" x14ac:dyDescent="0.25">
      <c r="A3773">
        <v>18360</v>
      </c>
      <c r="B3773" t="s">
        <v>1919</v>
      </c>
      <c r="C3773" t="s">
        <v>3209</v>
      </c>
      <c r="D3773" t="s">
        <v>1587</v>
      </c>
      <c r="E3773" t="s">
        <v>8</v>
      </c>
      <c r="F3773" t="s">
        <v>242</v>
      </c>
      <c r="G3773" t="s">
        <v>1920</v>
      </c>
      <c r="H3773" s="8">
        <v>21740</v>
      </c>
    </row>
    <row r="3774" spans="1:8" x14ac:dyDescent="0.25">
      <c r="A3774">
        <v>18361</v>
      </c>
      <c r="B3774" t="s">
        <v>1850</v>
      </c>
      <c r="C3774" t="s">
        <v>1851</v>
      </c>
      <c r="D3774" t="s">
        <v>1568</v>
      </c>
      <c r="E3774" t="s">
        <v>8</v>
      </c>
      <c r="F3774" t="s">
        <v>21</v>
      </c>
      <c r="G3774" t="s">
        <v>1852</v>
      </c>
      <c r="H3774" s="8">
        <v>92708</v>
      </c>
    </row>
    <row r="3775" spans="1:8" x14ac:dyDescent="0.25">
      <c r="A3775">
        <v>18368</v>
      </c>
      <c r="B3775" t="s">
        <v>5313</v>
      </c>
      <c r="C3775" t="s">
        <v>1272</v>
      </c>
      <c r="D3775" t="s">
        <v>4245</v>
      </c>
      <c r="E3775" t="s">
        <v>95</v>
      </c>
      <c r="F3775" t="s">
        <v>36</v>
      </c>
      <c r="G3775" t="s">
        <v>5630</v>
      </c>
      <c r="H3775" s="8">
        <v>2780</v>
      </c>
    </row>
    <row r="3776" spans="1:8" x14ac:dyDescent="0.25">
      <c r="A3776">
        <v>18373</v>
      </c>
      <c r="B3776" t="s">
        <v>5</v>
      </c>
      <c r="C3776" t="s">
        <v>1409</v>
      </c>
      <c r="D3776" t="s">
        <v>2455</v>
      </c>
      <c r="E3776" t="s">
        <v>8</v>
      </c>
      <c r="F3776" t="s">
        <v>9</v>
      </c>
      <c r="G3776" t="s">
        <v>517</v>
      </c>
      <c r="H3776" s="8">
        <v>725</v>
      </c>
    </row>
    <row r="3777" spans="1:8" x14ac:dyDescent="0.25">
      <c r="A3777">
        <v>18374</v>
      </c>
      <c r="B3777" t="s">
        <v>995</v>
      </c>
      <c r="C3777" t="s">
        <v>1814</v>
      </c>
      <c r="D3777" t="s">
        <v>3033</v>
      </c>
      <c r="E3777" t="s">
        <v>8</v>
      </c>
      <c r="F3777" t="s">
        <v>283</v>
      </c>
      <c r="G3777" t="s">
        <v>2482</v>
      </c>
      <c r="H3777" s="8">
        <v>23455</v>
      </c>
    </row>
    <row r="3778" spans="1:8" x14ac:dyDescent="0.25">
      <c r="A3778">
        <v>18375</v>
      </c>
      <c r="B3778" t="s">
        <v>5</v>
      </c>
      <c r="C3778" t="s">
        <v>2005</v>
      </c>
      <c r="D3778" t="s">
        <v>1192</v>
      </c>
      <c r="E3778" t="s">
        <v>8</v>
      </c>
      <c r="F3778" t="s">
        <v>9</v>
      </c>
      <c r="G3778" t="s">
        <v>1994</v>
      </c>
      <c r="H3778" s="8">
        <v>725</v>
      </c>
    </row>
    <row r="3779" spans="1:8" x14ac:dyDescent="0.25">
      <c r="A3779">
        <v>18376</v>
      </c>
      <c r="B3779" t="s">
        <v>2447</v>
      </c>
      <c r="C3779" t="s">
        <v>1446</v>
      </c>
      <c r="D3779" t="s">
        <v>2788</v>
      </c>
      <c r="E3779" t="s">
        <v>8</v>
      </c>
      <c r="F3779" t="s">
        <v>9</v>
      </c>
      <c r="G3779" t="s">
        <v>3329</v>
      </c>
      <c r="H3779" s="8">
        <v>612</v>
      </c>
    </row>
    <row r="3780" spans="1:8" x14ac:dyDescent="0.25">
      <c r="A3780">
        <v>18384</v>
      </c>
      <c r="B3780" t="s">
        <v>5</v>
      </c>
      <c r="C3780" t="s">
        <v>2399</v>
      </c>
      <c r="D3780" t="s">
        <v>4397</v>
      </c>
      <c r="E3780" t="s">
        <v>95</v>
      </c>
      <c r="F3780" t="s">
        <v>9</v>
      </c>
      <c r="G3780" t="s">
        <v>2768</v>
      </c>
      <c r="H3780" s="8">
        <v>725</v>
      </c>
    </row>
    <row r="3781" spans="1:8" x14ac:dyDescent="0.25">
      <c r="A3781">
        <v>18387</v>
      </c>
      <c r="B3781" t="s">
        <v>505</v>
      </c>
      <c r="C3781" t="s">
        <v>3767</v>
      </c>
      <c r="D3781" t="s">
        <v>1887</v>
      </c>
      <c r="E3781" t="s">
        <v>27</v>
      </c>
      <c r="F3781" t="s">
        <v>448</v>
      </c>
      <c r="G3781" t="s">
        <v>5499</v>
      </c>
      <c r="H3781" s="8">
        <v>33549</v>
      </c>
    </row>
    <row r="3782" spans="1:8" x14ac:dyDescent="0.25">
      <c r="A3782">
        <v>18391</v>
      </c>
      <c r="B3782" t="s">
        <v>117</v>
      </c>
      <c r="C3782" t="s">
        <v>3302</v>
      </c>
      <c r="D3782" t="s">
        <v>796</v>
      </c>
      <c r="E3782" t="s">
        <v>27</v>
      </c>
      <c r="F3782" t="s">
        <v>21</v>
      </c>
      <c r="G3782" t="s">
        <v>3100</v>
      </c>
      <c r="H3782" s="8">
        <v>92105</v>
      </c>
    </row>
    <row r="3783" spans="1:8" x14ac:dyDescent="0.25">
      <c r="A3783">
        <v>18399</v>
      </c>
      <c r="B3783" t="s">
        <v>3915</v>
      </c>
      <c r="C3783" t="s">
        <v>3496</v>
      </c>
      <c r="D3783" t="s">
        <v>4586</v>
      </c>
      <c r="E3783" t="s">
        <v>8</v>
      </c>
      <c r="F3783" t="s">
        <v>88</v>
      </c>
      <c r="G3783" t="s">
        <v>4305</v>
      </c>
      <c r="H3783" s="8">
        <v>13440</v>
      </c>
    </row>
    <row r="3784" spans="1:8" x14ac:dyDescent="0.25">
      <c r="A3784">
        <v>18400</v>
      </c>
      <c r="B3784" t="s">
        <v>447</v>
      </c>
      <c r="C3784" t="s">
        <v>2144</v>
      </c>
      <c r="D3784" t="s">
        <v>2145</v>
      </c>
      <c r="E3784" t="s">
        <v>8</v>
      </c>
      <c r="F3784" t="s">
        <v>448</v>
      </c>
      <c r="G3784" t="s">
        <v>2146</v>
      </c>
      <c r="H3784" s="8">
        <v>33016</v>
      </c>
    </row>
    <row r="3785" spans="1:8" x14ac:dyDescent="0.25">
      <c r="A3785">
        <v>18405</v>
      </c>
      <c r="B3785" t="s">
        <v>5</v>
      </c>
      <c r="C3785" t="s">
        <v>3858</v>
      </c>
      <c r="D3785" t="s">
        <v>4869</v>
      </c>
      <c r="E3785" t="s">
        <v>8</v>
      </c>
      <c r="F3785" t="s">
        <v>9</v>
      </c>
      <c r="G3785" t="s">
        <v>3892</v>
      </c>
      <c r="H3785" s="8">
        <v>725</v>
      </c>
    </row>
    <row r="3786" spans="1:8" x14ac:dyDescent="0.25">
      <c r="A3786">
        <v>18410</v>
      </c>
      <c r="B3786" t="s">
        <v>1899</v>
      </c>
      <c r="C3786" t="s">
        <v>662</v>
      </c>
      <c r="D3786" t="s">
        <v>3033</v>
      </c>
      <c r="E3786" t="s">
        <v>8</v>
      </c>
      <c r="F3786" t="s">
        <v>381</v>
      </c>
      <c r="G3786" t="s">
        <v>3098</v>
      </c>
      <c r="H3786" s="8">
        <v>48224</v>
      </c>
    </row>
    <row r="3787" spans="1:8" x14ac:dyDescent="0.25">
      <c r="A3787">
        <v>18419</v>
      </c>
      <c r="B3787" t="s">
        <v>1135</v>
      </c>
      <c r="C3787" t="s">
        <v>393</v>
      </c>
      <c r="D3787" t="s">
        <v>3116</v>
      </c>
      <c r="E3787" t="s">
        <v>95</v>
      </c>
      <c r="F3787" t="s">
        <v>36</v>
      </c>
      <c r="G3787" t="s">
        <v>1138</v>
      </c>
      <c r="H3787" s="8">
        <v>1201</v>
      </c>
    </row>
    <row r="3788" spans="1:8" x14ac:dyDescent="0.25">
      <c r="A3788">
        <v>18421</v>
      </c>
      <c r="B3788" t="s">
        <v>210</v>
      </c>
      <c r="C3788" t="s">
        <v>1103</v>
      </c>
      <c r="D3788" t="s">
        <v>2735</v>
      </c>
      <c r="E3788" t="s">
        <v>27</v>
      </c>
      <c r="F3788" t="s">
        <v>21</v>
      </c>
      <c r="G3788" t="s">
        <v>820</v>
      </c>
      <c r="H3788" s="8">
        <v>90745</v>
      </c>
    </row>
    <row r="3789" spans="1:8" x14ac:dyDescent="0.25">
      <c r="A3789">
        <v>18422</v>
      </c>
      <c r="B3789" t="s">
        <v>174</v>
      </c>
      <c r="C3789" t="s">
        <v>126</v>
      </c>
      <c r="D3789" t="s">
        <v>1964</v>
      </c>
      <c r="E3789" t="s">
        <v>95</v>
      </c>
      <c r="F3789" t="s">
        <v>21</v>
      </c>
      <c r="G3789" t="s">
        <v>3115</v>
      </c>
      <c r="H3789" s="8">
        <v>90032</v>
      </c>
    </row>
    <row r="3790" spans="1:8" x14ac:dyDescent="0.25">
      <c r="A3790">
        <v>18425</v>
      </c>
      <c r="B3790" t="s">
        <v>5</v>
      </c>
      <c r="C3790" t="s">
        <v>71</v>
      </c>
      <c r="D3790" t="s">
        <v>3885</v>
      </c>
      <c r="E3790" t="s">
        <v>8</v>
      </c>
      <c r="F3790" t="s">
        <v>9</v>
      </c>
      <c r="G3790" t="s">
        <v>5275</v>
      </c>
      <c r="H3790" s="8">
        <v>725</v>
      </c>
    </row>
    <row r="3791" spans="1:8" x14ac:dyDescent="0.25">
      <c r="A3791">
        <v>18433</v>
      </c>
      <c r="B3791" t="s">
        <v>656</v>
      </c>
      <c r="C3791" t="s">
        <v>2642</v>
      </c>
      <c r="D3791" t="s">
        <v>2048</v>
      </c>
      <c r="E3791" t="s">
        <v>27</v>
      </c>
      <c r="F3791" t="s">
        <v>77</v>
      </c>
      <c r="G3791" t="s">
        <v>2643</v>
      </c>
      <c r="H3791" s="8">
        <v>19134</v>
      </c>
    </row>
    <row r="3792" spans="1:8" x14ac:dyDescent="0.25">
      <c r="A3792">
        <v>18434</v>
      </c>
      <c r="B3792" t="s">
        <v>677</v>
      </c>
      <c r="C3792" t="s">
        <v>1218</v>
      </c>
      <c r="D3792" t="s">
        <v>1219</v>
      </c>
      <c r="E3792" t="s">
        <v>27</v>
      </c>
      <c r="F3792" t="s">
        <v>114</v>
      </c>
      <c r="G3792" t="s">
        <v>1220</v>
      </c>
      <c r="H3792" s="8">
        <v>77840</v>
      </c>
    </row>
    <row r="3793" spans="1:8" x14ac:dyDescent="0.25">
      <c r="A3793">
        <v>18435</v>
      </c>
      <c r="B3793" t="s">
        <v>5</v>
      </c>
      <c r="C3793" t="s">
        <v>2970</v>
      </c>
      <c r="D3793" t="s">
        <v>2971</v>
      </c>
      <c r="E3793" t="s">
        <v>27</v>
      </c>
      <c r="F3793" t="s">
        <v>9</v>
      </c>
      <c r="G3793" t="s">
        <v>1361</v>
      </c>
      <c r="H3793" s="8">
        <v>725</v>
      </c>
    </row>
    <row r="3794" spans="1:8" x14ac:dyDescent="0.25">
      <c r="A3794">
        <v>18436</v>
      </c>
      <c r="B3794" t="s">
        <v>1139</v>
      </c>
      <c r="C3794" t="s">
        <v>1627</v>
      </c>
      <c r="D3794" t="s">
        <v>1628</v>
      </c>
      <c r="E3794" t="s">
        <v>27</v>
      </c>
      <c r="F3794" t="s">
        <v>114</v>
      </c>
      <c r="G3794" t="s">
        <v>903</v>
      </c>
      <c r="H3794" s="8">
        <v>79927</v>
      </c>
    </row>
    <row r="3795" spans="1:8" x14ac:dyDescent="0.25">
      <c r="A3795">
        <v>18438</v>
      </c>
      <c r="B3795" t="s">
        <v>5</v>
      </c>
      <c r="C3795" t="s">
        <v>696</v>
      </c>
      <c r="D3795" t="s">
        <v>1925</v>
      </c>
      <c r="E3795" t="s">
        <v>8</v>
      </c>
      <c r="F3795" t="s">
        <v>9</v>
      </c>
      <c r="G3795" t="s">
        <v>946</v>
      </c>
      <c r="H3795" s="8">
        <v>725</v>
      </c>
    </row>
    <row r="3796" spans="1:8" x14ac:dyDescent="0.25">
      <c r="A3796">
        <v>18442</v>
      </c>
      <c r="B3796" t="s">
        <v>5</v>
      </c>
      <c r="C3796" t="s">
        <v>2017</v>
      </c>
      <c r="D3796" t="s">
        <v>3907</v>
      </c>
      <c r="E3796" t="s">
        <v>8</v>
      </c>
      <c r="F3796" t="s">
        <v>9</v>
      </c>
      <c r="G3796" t="s">
        <v>4832</v>
      </c>
      <c r="H3796" s="8">
        <v>725</v>
      </c>
    </row>
    <row r="3797" spans="1:8" x14ac:dyDescent="0.25">
      <c r="A3797">
        <v>18444</v>
      </c>
      <c r="B3797" t="s">
        <v>5</v>
      </c>
      <c r="C3797" t="s">
        <v>5469</v>
      </c>
      <c r="D3797" t="s">
        <v>1871</v>
      </c>
      <c r="E3797" t="s">
        <v>8</v>
      </c>
      <c r="F3797" t="s">
        <v>9</v>
      </c>
      <c r="G3797" t="s">
        <v>539</v>
      </c>
      <c r="H3797" s="8">
        <v>725</v>
      </c>
    </row>
    <row r="3798" spans="1:8" x14ac:dyDescent="0.25">
      <c r="A3798">
        <v>18458</v>
      </c>
      <c r="B3798" t="s">
        <v>254</v>
      </c>
      <c r="C3798" t="s">
        <v>2033</v>
      </c>
      <c r="D3798" t="s">
        <v>1137</v>
      </c>
      <c r="E3798" t="s">
        <v>27</v>
      </c>
      <c r="F3798" t="s">
        <v>55</v>
      </c>
      <c r="G3798" t="s">
        <v>3775</v>
      </c>
      <c r="H3798" s="8">
        <v>60622</v>
      </c>
    </row>
    <row r="3799" spans="1:8" x14ac:dyDescent="0.25">
      <c r="A3799">
        <v>18467</v>
      </c>
      <c r="B3799" t="s">
        <v>5</v>
      </c>
      <c r="C3799" t="s">
        <v>1592</v>
      </c>
      <c r="D3799" t="s">
        <v>3570</v>
      </c>
      <c r="E3799" t="s">
        <v>8</v>
      </c>
      <c r="F3799" t="s">
        <v>9</v>
      </c>
      <c r="G3799" t="s">
        <v>2007</v>
      </c>
      <c r="H3799" s="8">
        <v>725</v>
      </c>
    </row>
    <row r="3800" spans="1:8" x14ac:dyDescent="0.25">
      <c r="A3800">
        <v>18475</v>
      </c>
      <c r="B3800" t="s">
        <v>5</v>
      </c>
      <c r="C3800" t="s">
        <v>3771</v>
      </c>
      <c r="D3800" t="s">
        <v>1176</v>
      </c>
      <c r="E3800" t="s">
        <v>8</v>
      </c>
      <c r="F3800" t="s">
        <v>9</v>
      </c>
      <c r="G3800" t="s">
        <v>5055</v>
      </c>
      <c r="H3800" s="8">
        <v>725</v>
      </c>
    </row>
    <row r="3801" spans="1:8" x14ac:dyDescent="0.25">
      <c r="A3801">
        <v>18481</v>
      </c>
      <c r="B3801" t="s">
        <v>5</v>
      </c>
      <c r="C3801" t="s">
        <v>3575</v>
      </c>
      <c r="D3801" t="s">
        <v>2981</v>
      </c>
      <c r="E3801" t="s">
        <v>8</v>
      </c>
      <c r="F3801" t="s">
        <v>9</v>
      </c>
      <c r="G3801" t="s">
        <v>2037</v>
      </c>
      <c r="H3801" s="8">
        <v>725</v>
      </c>
    </row>
    <row r="3802" spans="1:8" x14ac:dyDescent="0.25">
      <c r="A3802">
        <v>18486</v>
      </c>
      <c r="B3802" t="s">
        <v>5</v>
      </c>
      <c r="C3802" t="s">
        <v>2965</v>
      </c>
      <c r="D3802" t="s">
        <v>2852</v>
      </c>
      <c r="E3802" t="s">
        <v>27</v>
      </c>
      <c r="F3802" t="s">
        <v>9</v>
      </c>
      <c r="G3802" t="s">
        <v>2966</v>
      </c>
      <c r="H3802" s="8">
        <v>725</v>
      </c>
    </row>
    <row r="3803" spans="1:8" x14ac:dyDescent="0.25">
      <c r="A3803">
        <v>18487</v>
      </c>
      <c r="B3803" t="s">
        <v>2627</v>
      </c>
      <c r="C3803" t="s">
        <v>2628</v>
      </c>
      <c r="D3803" t="s">
        <v>1925</v>
      </c>
      <c r="E3803" t="s">
        <v>27</v>
      </c>
      <c r="F3803" t="s">
        <v>21</v>
      </c>
      <c r="G3803" t="s">
        <v>1994</v>
      </c>
      <c r="H3803" s="8">
        <v>91766</v>
      </c>
    </row>
    <row r="3804" spans="1:8" x14ac:dyDescent="0.25">
      <c r="A3804">
        <v>18488</v>
      </c>
      <c r="B3804" t="s">
        <v>5</v>
      </c>
      <c r="C3804" t="s">
        <v>1886</v>
      </c>
      <c r="D3804" t="s">
        <v>2180</v>
      </c>
      <c r="E3804" t="s">
        <v>27</v>
      </c>
      <c r="F3804" t="s">
        <v>9</v>
      </c>
      <c r="G3804" t="s">
        <v>2600</v>
      </c>
      <c r="H3804" s="8">
        <v>725</v>
      </c>
    </row>
    <row r="3805" spans="1:8" x14ac:dyDescent="0.25">
      <c r="A3805">
        <v>18489</v>
      </c>
      <c r="B3805" t="s">
        <v>254</v>
      </c>
      <c r="C3805" t="s">
        <v>385</v>
      </c>
      <c r="D3805" t="s">
        <v>2195</v>
      </c>
      <c r="E3805" t="s">
        <v>8</v>
      </c>
      <c r="F3805" t="s">
        <v>55</v>
      </c>
      <c r="G3805" t="s">
        <v>3019</v>
      </c>
      <c r="H3805" s="8">
        <v>60616</v>
      </c>
    </row>
    <row r="3806" spans="1:8" x14ac:dyDescent="0.25">
      <c r="A3806">
        <v>18491</v>
      </c>
      <c r="B3806" t="s">
        <v>1313</v>
      </c>
      <c r="C3806" t="s">
        <v>2323</v>
      </c>
      <c r="D3806" t="s">
        <v>3471</v>
      </c>
      <c r="E3806" t="s">
        <v>8</v>
      </c>
      <c r="F3806" t="s">
        <v>448</v>
      </c>
      <c r="G3806" t="s">
        <v>2214</v>
      </c>
      <c r="H3806" s="8">
        <v>33175</v>
      </c>
    </row>
    <row r="3807" spans="1:8" x14ac:dyDescent="0.25">
      <c r="A3807">
        <v>18492</v>
      </c>
      <c r="B3807" t="s">
        <v>5</v>
      </c>
      <c r="C3807" t="s">
        <v>207</v>
      </c>
      <c r="D3807" t="s">
        <v>1461</v>
      </c>
      <c r="E3807" t="s">
        <v>8</v>
      </c>
      <c r="F3807" t="s">
        <v>9</v>
      </c>
      <c r="G3807" t="s">
        <v>1462</v>
      </c>
      <c r="H3807" s="8">
        <v>725</v>
      </c>
    </row>
    <row r="3808" spans="1:8" x14ac:dyDescent="0.25">
      <c r="A3808">
        <v>18493</v>
      </c>
      <c r="B3808" t="s">
        <v>831</v>
      </c>
      <c r="C3808" t="s">
        <v>3496</v>
      </c>
      <c r="D3808" t="s">
        <v>3497</v>
      </c>
      <c r="E3808" t="s">
        <v>8</v>
      </c>
      <c r="F3808" t="s">
        <v>341</v>
      </c>
      <c r="G3808" t="s">
        <v>3498</v>
      </c>
      <c r="H3808" s="8">
        <v>27410</v>
      </c>
    </row>
    <row r="3809" spans="1:8" x14ac:dyDescent="0.25">
      <c r="A3809">
        <v>18494</v>
      </c>
      <c r="B3809" t="s">
        <v>5</v>
      </c>
      <c r="C3809" t="s">
        <v>2034</v>
      </c>
      <c r="D3809" t="s">
        <v>2035</v>
      </c>
      <c r="E3809" t="s">
        <v>27</v>
      </c>
      <c r="F3809" t="s">
        <v>9</v>
      </c>
      <c r="G3809" t="s">
        <v>1257</v>
      </c>
      <c r="H3809" s="8">
        <v>725</v>
      </c>
    </row>
    <row r="3810" spans="1:8" x14ac:dyDescent="0.25">
      <c r="A3810">
        <v>18500</v>
      </c>
      <c r="B3810" t="s">
        <v>1888</v>
      </c>
      <c r="C3810" t="s">
        <v>4393</v>
      </c>
      <c r="D3810" t="s">
        <v>1854</v>
      </c>
      <c r="E3810" t="s">
        <v>27</v>
      </c>
      <c r="F3810" t="s">
        <v>55</v>
      </c>
      <c r="G3810" t="s">
        <v>5508</v>
      </c>
      <c r="H3810" s="8">
        <v>60102</v>
      </c>
    </row>
    <row r="3811" spans="1:8" x14ac:dyDescent="0.25">
      <c r="A3811">
        <v>18501</v>
      </c>
      <c r="B3811" t="s">
        <v>4075</v>
      </c>
      <c r="C3811" t="s">
        <v>325</v>
      </c>
      <c r="D3811" t="s">
        <v>902</v>
      </c>
      <c r="E3811" t="s">
        <v>8</v>
      </c>
      <c r="F3811" t="s">
        <v>36</v>
      </c>
      <c r="G3811" t="s">
        <v>4082</v>
      </c>
      <c r="H3811" s="8">
        <v>2740</v>
      </c>
    </row>
    <row r="3812" spans="1:8" x14ac:dyDescent="0.25">
      <c r="A3812">
        <v>18502</v>
      </c>
      <c r="B3812" t="s">
        <v>5</v>
      </c>
      <c r="C3812" t="s">
        <v>1889</v>
      </c>
      <c r="D3812" t="s">
        <v>1518</v>
      </c>
      <c r="E3812" t="s">
        <v>8</v>
      </c>
      <c r="F3812" t="s">
        <v>9</v>
      </c>
      <c r="G3812" t="s">
        <v>3606</v>
      </c>
      <c r="H3812" s="8">
        <v>725</v>
      </c>
    </row>
    <row r="3813" spans="1:8" x14ac:dyDescent="0.25">
      <c r="A3813">
        <v>18503</v>
      </c>
      <c r="B3813" t="s">
        <v>447</v>
      </c>
      <c r="C3813" t="s">
        <v>3508</v>
      </c>
      <c r="D3813" t="s">
        <v>2201</v>
      </c>
      <c r="E3813" t="s">
        <v>8</v>
      </c>
      <c r="F3813" t="s">
        <v>448</v>
      </c>
      <c r="G3813" t="s">
        <v>3509</v>
      </c>
      <c r="H3813" s="8">
        <v>33015</v>
      </c>
    </row>
    <row r="3814" spans="1:8" x14ac:dyDescent="0.25">
      <c r="A3814">
        <v>18507</v>
      </c>
      <c r="B3814" t="s">
        <v>4660</v>
      </c>
      <c r="C3814" t="s">
        <v>93</v>
      </c>
      <c r="D3814" t="s">
        <v>1948</v>
      </c>
      <c r="E3814" t="s">
        <v>95</v>
      </c>
      <c r="F3814" t="s">
        <v>2142</v>
      </c>
      <c r="G3814" t="s">
        <v>4939</v>
      </c>
      <c r="H3814" s="8">
        <v>26003</v>
      </c>
    </row>
    <row r="3815" spans="1:8" x14ac:dyDescent="0.25">
      <c r="A3815">
        <v>18509</v>
      </c>
      <c r="B3815" t="s">
        <v>495</v>
      </c>
      <c r="C3815" t="s">
        <v>2861</v>
      </c>
      <c r="D3815" t="s">
        <v>2862</v>
      </c>
      <c r="E3815" t="s">
        <v>8</v>
      </c>
      <c r="F3815" t="s">
        <v>88</v>
      </c>
      <c r="G3815" t="s">
        <v>2863</v>
      </c>
      <c r="H3815" s="8">
        <v>11215</v>
      </c>
    </row>
    <row r="3816" spans="1:8" x14ac:dyDescent="0.25">
      <c r="A3816">
        <v>18510</v>
      </c>
      <c r="B3816" t="s">
        <v>5</v>
      </c>
      <c r="C3816" t="s">
        <v>1378</v>
      </c>
      <c r="D3816" t="s">
        <v>1379</v>
      </c>
      <c r="E3816" t="s">
        <v>8</v>
      </c>
      <c r="F3816" t="s">
        <v>9</v>
      </c>
      <c r="G3816" t="s">
        <v>1380</v>
      </c>
      <c r="H3816" s="8">
        <v>725</v>
      </c>
    </row>
    <row r="3817" spans="1:8" x14ac:dyDescent="0.25">
      <c r="A3817">
        <v>18511</v>
      </c>
      <c r="B3817" t="s">
        <v>1520</v>
      </c>
      <c r="C3817" t="s">
        <v>3012</v>
      </c>
      <c r="D3817" t="s">
        <v>3013</v>
      </c>
      <c r="E3817" t="s">
        <v>8</v>
      </c>
      <c r="F3817" t="s">
        <v>381</v>
      </c>
      <c r="G3817" t="s">
        <v>3014</v>
      </c>
      <c r="H3817" s="8">
        <v>49509</v>
      </c>
    </row>
    <row r="3818" spans="1:8" x14ac:dyDescent="0.25">
      <c r="A3818">
        <v>18512</v>
      </c>
      <c r="B3818" t="s">
        <v>823</v>
      </c>
      <c r="C3818" t="s">
        <v>824</v>
      </c>
      <c r="D3818" t="s">
        <v>825</v>
      </c>
      <c r="E3818" t="s">
        <v>8</v>
      </c>
      <c r="F3818" t="s">
        <v>283</v>
      </c>
      <c r="G3818" t="s">
        <v>826</v>
      </c>
      <c r="H3818" s="8">
        <v>23223</v>
      </c>
    </row>
    <row r="3819" spans="1:8" x14ac:dyDescent="0.25">
      <c r="A3819">
        <v>18513</v>
      </c>
      <c r="B3819" t="s">
        <v>5</v>
      </c>
      <c r="C3819" t="s">
        <v>3784</v>
      </c>
      <c r="D3819" t="s">
        <v>2821</v>
      </c>
      <c r="E3819" t="s">
        <v>8</v>
      </c>
      <c r="F3819" t="s">
        <v>9</v>
      </c>
      <c r="G3819" t="s">
        <v>3785</v>
      </c>
      <c r="H3819" s="8">
        <v>725</v>
      </c>
    </row>
    <row r="3820" spans="1:8" x14ac:dyDescent="0.25">
      <c r="A3820">
        <v>18515</v>
      </c>
      <c r="B3820" t="s">
        <v>851</v>
      </c>
      <c r="C3820" t="s">
        <v>3001</v>
      </c>
      <c r="D3820" t="s">
        <v>1777</v>
      </c>
      <c r="E3820" t="s">
        <v>8</v>
      </c>
      <c r="F3820" t="s">
        <v>21</v>
      </c>
      <c r="G3820" t="s">
        <v>3002</v>
      </c>
      <c r="H3820" s="8">
        <v>92410</v>
      </c>
    </row>
    <row r="3821" spans="1:8" x14ac:dyDescent="0.25">
      <c r="A3821">
        <v>18516</v>
      </c>
      <c r="B3821" t="s">
        <v>5</v>
      </c>
      <c r="C3821" t="s">
        <v>2236</v>
      </c>
      <c r="D3821" t="s">
        <v>2195</v>
      </c>
      <c r="E3821" t="s">
        <v>8</v>
      </c>
      <c r="F3821" t="s">
        <v>9</v>
      </c>
      <c r="G3821" t="s">
        <v>3646</v>
      </c>
      <c r="H3821" s="8">
        <v>725</v>
      </c>
    </row>
    <row r="3822" spans="1:8" x14ac:dyDescent="0.25">
      <c r="A3822">
        <v>18517</v>
      </c>
      <c r="B3822" t="s">
        <v>1230</v>
      </c>
      <c r="C3822" t="s">
        <v>3333</v>
      </c>
      <c r="D3822" t="s">
        <v>3253</v>
      </c>
      <c r="E3822" t="s">
        <v>8</v>
      </c>
      <c r="F3822" t="s">
        <v>248</v>
      </c>
      <c r="G3822" t="s">
        <v>3474</v>
      </c>
      <c r="H3822" s="8">
        <v>45840</v>
      </c>
    </row>
    <row r="3823" spans="1:8" x14ac:dyDescent="0.25">
      <c r="A3823">
        <v>18522</v>
      </c>
      <c r="B3823" t="s">
        <v>2284</v>
      </c>
      <c r="C3823" t="s">
        <v>318</v>
      </c>
      <c r="D3823" t="s">
        <v>485</v>
      </c>
      <c r="E3823" t="s">
        <v>27</v>
      </c>
      <c r="F3823" t="s">
        <v>21</v>
      </c>
      <c r="G3823" t="s">
        <v>1690</v>
      </c>
      <c r="H3823" s="8">
        <v>95008</v>
      </c>
    </row>
    <row r="3824" spans="1:8" x14ac:dyDescent="0.25">
      <c r="A3824">
        <v>18523</v>
      </c>
      <c r="B3824" t="s">
        <v>5</v>
      </c>
      <c r="C3824" t="s">
        <v>2005</v>
      </c>
      <c r="D3824" t="s">
        <v>2006</v>
      </c>
      <c r="E3824" t="s">
        <v>27</v>
      </c>
      <c r="F3824" t="s">
        <v>9</v>
      </c>
      <c r="G3824" t="s">
        <v>2007</v>
      </c>
      <c r="H3824" s="8">
        <v>725</v>
      </c>
    </row>
    <row r="3825" spans="1:8" x14ac:dyDescent="0.25">
      <c r="A3825">
        <v>18524</v>
      </c>
      <c r="B3825" t="s">
        <v>2918</v>
      </c>
      <c r="C3825" t="s">
        <v>3020</v>
      </c>
      <c r="D3825" t="s">
        <v>1192</v>
      </c>
      <c r="E3825" t="s">
        <v>8</v>
      </c>
      <c r="F3825" t="s">
        <v>21</v>
      </c>
      <c r="G3825" t="s">
        <v>3021</v>
      </c>
      <c r="H3825" s="8">
        <v>90640</v>
      </c>
    </row>
    <row r="3826" spans="1:8" x14ac:dyDescent="0.25">
      <c r="A3826">
        <v>18525</v>
      </c>
      <c r="B3826" t="s">
        <v>1844</v>
      </c>
      <c r="C3826" t="s">
        <v>1845</v>
      </c>
      <c r="D3826" t="s">
        <v>795</v>
      </c>
      <c r="E3826" t="s">
        <v>8</v>
      </c>
      <c r="F3826" t="s">
        <v>448</v>
      </c>
      <c r="G3826" t="s">
        <v>1846</v>
      </c>
      <c r="H3826" s="8">
        <v>32792</v>
      </c>
    </row>
    <row r="3827" spans="1:8" x14ac:dyDescent="0.25">
      <c r="A3827">
        <v>18526</v>
      </c>
      <c r="B3827" t="s">
        <v>5</v>
      </c>
      <c r="C3827" t="s">
        <v>1446</v>
      </c>
      <c r="D3827" t="s">
        <v>468</v>
      </c>
      <c r="E3827" t="s">
        <v>8</v>
      </c>
      <c r="F3827" t="s">
        <v>9</v>
      </c>
      <c r="G3827" t="s">
        <v>1447</v>
      </c>
      <c r="H3827" s="8">
        <v>725</v>
      </c>
    </row>
    <row r="3828" spans="1:8" x14ac:dyDescent="0.25">
      <c r="A3828">
        <v>18527</v>
      </c>
      <c r="B3828" t="s">
        <v>368</v>
      </c>
      <c r="C3828" t="s">
        <v>2323</v>
      </c>
      <c r="D3828" t="s">
        <v>2902</v>
      </c>
      <c r="E3828" t="s">
        <v>8</v>
      </c>
      <c r="F3828" t="s">
        <v>88</v>
      </c>
      <c r="G3828" t="s">
        <v>2903</v>
      </c>
      <c r="H3828" s="8">
        <v>10016</v>
      </c>
    </row>
    <row r="3829" spans="1:8" x14ac:dyDescent="0.25">
      <c r="A3829">
        <v>18537</v>
      </c>
      <c r="B3829" t="s">
        <v>5</v>
      </c>
      <c r="C3829" t="s">
        <v>3655</v>
      </c>
      <c r="D3829" t="s">
        <v>5283</v>
      </c>
      <c r="E3829" t="s">
        <v>8</v>
      </c>
      <c r="F3829" t="s">
        <v>9</v>
      </c>
      <c r="G3829" t="s">
        <v>5284</v>
      </c>
      <c r="H3829" s="8">
        <v>725</v>
      </c>
    </row>
    <row r="3830" spans="1:8" x14ac:dyDescent="0.25">
      <c r="A3830">
        <v>18540</v>
      </c>
      <c r="B3830" t="s">
        <v>18</v>
      </c>
      <c r="C3830" t="s">
        <v>4109</v>
      </c>
      <c r="D3830" t="s">
        <v>3484</v>
      </c>
      <c r="E3830" t="s">
        <v>95</v>
      </c>
      <c r="F3830" t="s">
        <v>21</v>
      </c>
      <c r="G3830" t="s">
        <v>5356</v>
      </c>
      <c r="H3830" s="8">
        <v>95148</v>
      </c>
    </row>
    <row r="3831" spans="1:8" x14ac:dyDescent="0.25">
      <c r="A3831">
        <v>18541</v>
      </c>
      <c r="B3831" t="s">
        <v>5</v>
      </c>
      <c r="C3831" t="s">
        <v>2237</v>
      </c>
      <c r="D3831" t="s">
        <v>954</v>
      </c>
      <c r="E3831" t="s">
        <v>8</v>
      </c>
      <c r="F3831" t="s">
        <v>9</v>
      </c>
      <c r="G3831" t="s">
        <v>5354</v>
      </c>
      <c r="H3831" s="8">
        <v>725</v>
      </c>
    </row>
    <row r="3832" spans="1:8" x14ac:dyDescent="0.25">
      <c r="A3832">
        <v>18548</v>
      </c>
      <c r="B3832" t="s">
        <v>3750</v>
      </c>
      <c r="C3832" t="s">
        <v>3740</v>
      </c>
      <c r="D3832" t="s">
        <v>1405</v>
      </c>
      <c r="E3832" t="s">
        <v>8</v>
      </c>
      <c r="F3832" t="s">
        <v>21</v>
      </c>
      <c r="G3832" t="s">
        <v>3752</v>
      </c>
      <c r="H3832" s="8">
        <v>93611</v>
      </c>
    </row>
    <row r="3833" spans="1:8" x14ac:dyDescent="0.25">
      <c r="A3833">
        <v>18549</v>
      </c>
      <c r="B3833" t="s">
        <v>440</v>
      </c>
      <c r="C3833" t="s">
        <v>5174</v>
      </c>
      <c r="D3833" t="s">
        <v>2167</v>
      </c>
      <c r="E3833" t="s">
        <v>8</v>
      </c>
      <c r="F3833" t="s">
        <v>114</v>
      </c>
      <c r="G3833" t="s">
        <v>442</v>
      </c>
      <c r="H3833" s="8">
        <v>78240</v>
      </c>
    </row>
    <row r="3834" spans="1:8" x14ac:dyDescent="0.25">
      <c r="A3834">
        <v>18550</v>
      </c>
      <c r="B3834" t="s">
        <v>5</v>
      </c>
      <c r="C3834" t="s">
        <v>1893</v>
      </c>
      <c r="D3834" t="s">
        <v>2960</v>
      </c>
      <c r="E3834" t="s">
        <v>27</v>
      </c>
      <c r="F3834" t="s">
        <v>9</v>
      </c>
      <c r="G3834" t="s">
        <v>128</v>
      </c>
      <c r="H3834" s="8">
        <v>725</v>
      </c>
    </row>
    <row r="3835" spans="1:8" x14ac:dyDescent="0.25">
      <c r="A3835">
        <v>18555</v>
      </c>
      <c r="B3835" t="s">
        <v>2170</v>
      </c>
      <c r="C3835" t="s">
        <v>2570</v>
      </c>
      <c r="D3835" t="s">
        <v>595</v>
      </c>
      <c r="E3835" t="s">
        <v>8</v>
      </c>
      <c r="F3835" t="s">
        <v>248</v>
      </c>
      <c r="G3835" t="s">
        <v>2571</v>
      </c>
      <c r="H3835" s="8">
        <v>44105</v>
      </c>
    </row>
    <row r="3836" spans="1:8" x14ac:dyDescent="0.25">
      <c r="A3836">
        <v>18556</v>
      </c>
      <c r="B3836" t="s">
        <v>5</v>
      </c>
      <c r="C3836" t="s">
        <v>3339</v>
      </c>
      <c r="D3836" t="s">
        <v>2364</v>
      </c>
      <c r="E3836" t="s">
        <v>8</v>
      </c>
      <c r="F3836" t="s">
        <v>9</v>
      </c>
      <c r="G3836" t="s">
        <v>2959</v>
      </c>
      <c r="H3836" s="8">
        <v>725</v>
      </c>
    </row>
    <row r="3837" spans="1:8" x14ac:dyDescent="0.25">
      <c r="A3837">
        <v>18557</v>
      </c>
      <c r="B3837" t="s">
        <v>1882</v>
      </c>
      <c r="C3837" t="s">
        <v>1883</v>
      </c>
      <c r="D3837" t="s">
        <v>1884</v>
      </c>
      <c r="E3837" t="s">
        <v>8</v>
      </c>
      <c r="F3837" t="s">
        <v>21</v>
      </c>
      <c r="G3837" t="s">
        <v>1885</v>
      </c>
      <c r="H3837" s="8">
        <v>92345</v>
      </c>
    </row>
    <row r="3838" spans="1:8" x14ac:dyDescent="0.25">
      <c r="A3838">
        <v>18558</v>
      </c>
      <c r="B3838" t="s">
        <v>174</v>
      </c>
      <c r="C3838" t="s">
        <v>1691</v>
      </c>
      <c r="D3838" t="s">
        <v>1692</v>
      </c>
      <c r="E3838" t="s">
        <v>27</v>
      </c>
      <c r="F3838" t="s">
        <v>21</v>
      </c>
      <c r="G3838" t="s">
        <v>1693</v>
      </c>
      <c r="H3838" s="8">
        <v>90023</v>
      </c>
    </row>
    <row r="3839" spans="1:8" x14ac:dyDescent="0.25">
      <c r="A3839">
        <v>18559</v>
      </c>
      <c r="B3839" t="s">
        <v>691</v>
      </c>
      <c r="C3839" t="s">
        <v>692</v>
      </c>
      <c r="D3839" t="s">
        <v>394</v>
      </c>
      <c r="E3839" t="s">
        <v>27</v>
      </c>
      <c r="F3839" t="s">
        <v>88</v>
      </c>
      <c r="G3839" t="s">
        <v>693</v>
      </c>
      <c r="H3839" s="8">
        <v>13760</v>
      </c>
    </row>
    <row r="3840" spans="1:8" x14ac:dyDescent="0.25">
      <c r="A3840">
        <v>18560</v>
      </c>
      <c r="B3840" t="s">
        <v>5</v>
      </c>
      <c r="C3840" t="s">
        <v>3315</v>
      </c>
      <c r="D3840" t="s">
        <v>3033</v>
      </c>
      <c r="E3840" t="s">
        <v>27</v>
      </c>
      <c r="F3840" t="s">
        <v>9</v>
      </c>
      <c r="G3840" t="s">
        <v>3316</v>
      </c>
      <c r="H3840" s="8">
        <v>725</v>
      </c>
    </row>
    <row r="3841" spans="1:8" x14ac:dyDescent="0.25">
      <c r="A3841">
        <v>18565</v>
      </c>
      <c r="B3841" t="s">
        <v>3016</v>
      </c>
      <c r="C3841" t="s">
        <v>842</v>
      </c>
      <c r="D3841" t="s">
        <v>3156</v>
      </c>
      <c r="E3841" t="s">
        <v>8</v>
      </c>
      <c r="F3841" t="s">
        <v>21</v>
      </c>
      <c r="G3841" t="s">
        <v>504</v>
      </c>
      <c r="H3841" s="8">
        <v>92024</v>
      </c>
    </row>
    <row r="3842" spans="1:8" x14ac:dyDescent="0.25">
      <c r="A3842">
        <v>18566</v>
      </c>
      <c r="B3842" t="s">
        <v>5</v>
      </c>
      <c r="C3842" t="s">
        <v>948</v>
      </c>
      <c r="D3842" t="s">
        <v>329</v>
      </c>
      <c r="E3842" t="s">
        <v>8</v>
      </c>
      <c r="F3842" t="s">
        <v>9</v>
      </c>
      <c r="G3842" t="s">
        <v>2467</v>
      </c>
      <c r="H3842" s="8">
        <v>725</v>
      </c>
    </row>
    <row r="3843" spans="1:8" x14ac:dyDescent="0.25">
      <c r="A3843">
        <v>18567</v>
      </c>
      <c r="B3843" t="s">
        <v>1631</v>
      </c>
      <c r="C3843" t="s">
        <v>389</v>
      </c>
      <c r="D3843" t="s">
        <v>2132</v>
      </c>
      <c r="E3843" t="s">
        <v>8</v>
      </c>
      <c r="F3843" t="s">
        <v>21</v>
      </c>
      <c r="G3843" t="s">
        <v>1634</v>
      </c>
      <c r="H3843" s="8">
        <v>91941</v>
      </c>
    </row>
    <row r="3844" spans="1:8" x14ac:dyDescent="0.25">
      <c r="A3844">
        <v>18568</v>
      </c>
      <c r="B3844" t="s">
        <v>5</v>
      </c>
      <c r="C3844" t="s">
        <v>2140</v>
      </c>
      <c r="D3844" t="s">
        <v>2617</v>
      </c>
      <c r="E3844" t="s">
        <v>27</v>
      </c>
      <c r="F3844" t="s">
        <v>9</v>
      </c>
      <c r="G3844" t="s">
        <v>2618</v>
      </c>
      <c r="H3844" s="8">
        <v>725</v>
      </c>
    </row>
    <row r="3845" spans="1:8" x14ac:dyDescent="0.25">
      <c r="A3845">
        <v>18575</v>
      </c>
      <c r="B3845" t="s">
        <v>85</v>
      </c>
      <c r="C3845" t="s">
        <v>3302</v>
      </c>
      <c r="D3845" t="s">
        <v>2934</v>
      </c>
      <c r="E3845" t="s">
        <v>8</v>
      </c>
      <c r="F3845" t="s">
        <v>88</v>
      </c>
      <c r="G3845" t="s">
        <v>2498</v>
      </c>
      <c r="H3845" s="8">
        <v>14609</v>
      </c>
    </row>
    <row r="3846" spans="1:8" x14ac:dyDescent="0.25">
      <c r="A3846">
        <v>18581</v>
      </c>
      <c r="B3846" t="s">
        <v>5</v>
      </c>
      <c r="C3846" t="s">
        <v>2529</v>
      </c>
      <c r="D3846" t="s">
        <v>3486</v>
      </c>
      <c r="E3846" t="s">
        <v>27</v>
      </c>
      <c r="F3846" t="s">
        <v>9</v>
      </c>
      <c r="G3846" t="s">
        <v>2856</v>
      </c>
      <c r="H3846" s="8">
        <v>725</v>
      </c>
    </row>
    <row r="3847" spans="1:8" x14ac:dyDescent="0.25">
      <c r="A3847">
        <v>18582</v>
      </c>
      <c r="B3847" t="s">
        <v>1631</v>
      </c>
      <c r="C3847" t="s">
        <v>5352</v>
      </c>
      <c r="D3847" t="s">
        <v>3079</v>
      </c>
      <c r="E3847" t="s">
        <v>27</v>
      </c>
      <c r="F3847" t="s">
        <v>21</v>
      </c>
      <c r="G3847" t="s">
        <v>5526</v>
      </c>
      <c r="H3847" s="8">
        <v>91941</v>
      </c>
    </row>
    <row r="3848" spans="1:8" x14ac:dyDescent="0.25">
      <c r="A3848">
        <v>18584</v>
      </c>
      <c r="B3848" t="s">
        <v>174</v>
      </c>
      <c r="C3848" t="s">
        <v>5319</v>
      </c>
      <c r="D3848" t="s">
        <v>1720</v>
      </c>
      <c r="E3848" t="s">
        <v>27</v>
      </c>
      <c r="F3848" t="s">
        <v>21</v>
      </c>
      <c r="G3848" t="s">
        <v>4161</v>
      </c>
      <c r="H3848" s="8">
        <v>90001</v>
      </c>
    </row>
    <row r="3849" spans="1:8" x14ac:dyDescent="0.25">
      <c r="A3849">
        <v>18588</v>
      </c>
      <c r="B3849" t="s">
        <v>5</v>
      </c>
      <c r="C3849" t="s">
        <v>2323</v>
      </c>
      <c r="D3849" t="s">
        <v>4397</v>
      </c>
      <c r="E3849" t="s">
        <v>8</v>
      </c>
      <c r="F3849" t="s">
        <v>9</v>
      </c>
      <c r="G3849" t="s">
        <v>4519</v>
      </c>
      <c r="H3849" s="8">
        <v>725</v>
      </c>
    </row>
    <row r="3850" spans="1:8" x14ac:dyDescent="0.25">
      <c r="A3850">
        <v>18597</v>
      </c>
      <c r="B3850" t="s">
        <v>131</v>
      </c>
      <c r="C3850" t="s">
        <v>913</v>
      </c>
      <c r="D3850" t="s">
        <v>2596</v>
      </c>
      <c r="E3850" t="s">
        <v>8</v>
      </c>
      <c r="F3850" t="s">
        <v>134</v>
      </c>
      <c r="G3850" t="s">
        <v>4104</v>
      </c>
      <c r="H3850" s="8">
        <v>96822</v>
      </c>
    </row>
    <row r="3851" spans="1:8" x14ac:dyDescent="0.25">
      <c r="A3851">
        <v>18612</v>
      </c>
      <c r="B3851" t="s">
        <v>368</v>
      </c>
      <c r="C3851" t="s">
        <v>2527</v>
      </c>
      <c r="D3851" t="s">
        <v>2821</v>
      </c>
      <c r="E3851" t="s">
        <v>95</v>
      </c>
      <c r="F3851" t="s">
        <v>88</v>
      </c>
      <c r="G3851" t="s">
        <v>2773</v>
      </c>
      <c r="H3851" s="8">
        <v>10027</v>
      </c>
    </row>
    <row r="3852" spans="1:8" x14ac:dyDescent="0.25">
      <c r="A3852">
        <v>18616</v>
      </c>
      <c r="B3852" t="s">
        <v>1486</v>
      </c>
      <c r="C3852" t="s">
        <v>2086</v>
      </c>
      <c r="D3852" t="s">
        <v>3253</v>
      </c>
      <c r="E3852" t="s">
        <v>27</v>
      </c>
      <c r="F3852" t="s">
        <v>308</v>
      </c>
      <c r="G3852" t="s">
        <v>4157</v>
      </c>
      <c r="H3852" s="8">
        <v>7305</v>
      </c>
    </row>
    <row r="3853" spans="1:8" x14ac:dyDescent="0.25">
      <c r="A3853">
        <v>18619</v>
      </c>
      <c r="B3853" t="s">
        <v>5</v>
      </c>
      <c r="C3853" t="s">
        <v>3308</v>
      </c>
      <c r="D3853" t="s">
        <v>1591</v>
      </c>
      <c r="E3853" t="s">
        <v>8</v>
      </c>
      <c r="F3853" t="s">
        <v>9</v>
      </c>
      <c r="G3853" t="s">
        <v>4890</v>
      </c>
      <c r="H3853" s="8">
        <v>725</v>
      </c>
    </row>
    <row r="3854" spans="1:8" x14ac:dyDescent="0.25">
      <c r="A3854">
        <v>18620</v>
      </c>
      <c r="B3854" t="s">
        <v>1581</v>
      </c>
      <c r="C3854" t="s">
        <v>143</v>
      </c>
      <c r="D3854" t="s">
        <v>1407</v>
      </c>
      <c r="E3854" t="s">
        <v>27</v>
      </c>
      <c r="F3854" t="s">
        <v>729</v>
      </c>
      <c r="G3854" t="s">
        <v>4574</v>
      </c>
      <c r="H3854" s="8">
        <v>80906</v>
      </c>
    </row>
    <row r="3855" spans="1:8" x14ac:dyDescent="0.25">
      <c r="A3855">
        <v>18628</v>
      </c>
      <c r="B3855" t="s">
        <v>865</v>
      </c>
      <c r="C3855" t="s">
        <v>1963</v>
      </c>
      <c r="D3855" t="s">
        <v>2486</v>
      </c>
      <c r="E3855" t="s">
        <v>8</v>
      </c>
      <c r="F3855" t="s">
        <v>190</v>
      </c>
      <c r="G3855" t="s">
        <v>4412</v>
      </c>
      <c r="H3855" s="8">
        <v>85719</v>
      </c>
    </row>
    <row r="3856" spans="1:8" x14ac:dyDescent="0.25">
      <c r="A3856">
        <v>18629</v>
      </c>
      <c r="B3856" t="s">
        <v>5</v>
      </c>
      <c r="C3856" t="s">
        <v>1814</v>
      </c>
      <c r="D3856" t="s">
        <v>122</v>
      </c>
      <c r="E3856" t="s">
        <v>8</v>
      </c>
      <c r="F3856" t="s">
        <v>9</v>
      </c>
      <c r="G3856" t="s">
        <v>1363</v>
      </c>
      <c r="H3856" s="8">
        <v>725</v>
      </c>
    </row>
    <row r="3857" spans="1:8" x14ac:dyDescent="0.25">
      <c r="A3857">
        <v>18641</v>
      </c>
      <c r="B3857" t="s">
        <v>5</v>
      </c>
      <c r="C3857" t="s">
        <v>255</v>
      </c>
      <c r="D3857" t="s">
        <v>795</v>
      </c>
      <c r="E3857" t="s">
        <v>27</v>
      </c>
      <c r="F3857" t="s">
        <v>9</v>
      </c>
      <c r="G3857" t="s">
        <v>3510</v>
      </c>
      <c r="H3857" s="8">
        <v>725</v>
      </c>
    </row>
    <row r="3858" spans="1:8" x14ac:dyDescent="0.25">
      <c r="A3858">
        <v>18647</v>
      </c>
      <c r="B3858" t="s">
        <v>1351</v>
      </c>
      <c r="C3858" t="s">
        <v>1231</v>
      </c>
      <c r="D3858" t="s">
        <v>1405</v>
      </c>
      <c r="E3858" t="s">
        <v>8</v>
      </c>
      <c r="F3858" t="s">
        <v>381</v>
      </c>
      <c r="G3858" t="s">
        <v>2640</v>
      </c>
      <c r="H3858" s="8">
        <v>49201</v>
      </c>
    </row>
    <row r="3859" spans="1:8" x14ac:dyDescent="0.25">
      <c r="A3859">
        <v>18658</v>
      </c>
      <c r="B3859" t="s">
        <v>626</v>
      </c>
      <c r="C3859" t="s">
        <v>484</v>
      </c>
      <c r="D3859" t="s">
        <v>394</v>
      </c>
      <c r="E3859" t="s">
        <v>95</v>
      </c>
      <c r="F3859" t="s">
        <v>55</v>
      </c>
      <c r="G3859" t="s">
        <v>1529</v>
      </c>
      <c r="H3859" s="8">
        <v>60120</v>
      </c>
    </row>
    <row r="3860" spans="1:8" x14ac:dyDescent="0.25">
      <c r="A3860">
        <v>18663</v>
      </c>
      <c r="B3860" t="s">
        <v>1139</v>
      </c>
      <c r="C3860" t="s">
        <v>3674</v>
      </c>
      <c r="D3860" t="s">
        <v>1256</v>
      </c>
      <c r="E3860" t="s">
        <v>8</v>
      </c>
      <c r="F3860" t="s">
        <v>114</v>
      </c>
      <c r="G3860" t="s">
        <v>5584</v>
      </c>
      <c r="H3860" s="8">
        <v>79924</v>
      </c>
    </row>
    <row r="3861" spans="1:8" x14ac:dyDescent="0.25">
      <c r="A3861">
        <v>18668</v>
      </c>
      <c r="B3861" t="s">
        <v>5</v>
      </c>
      <c r="C3861" t="s">
        <v>211</v>
      </c>
      <c r="D3861" t="s">
        <v>1201</v>
      </c>
      <c r="E3861" t="s">
        <v>8</v>
      </c>
      <c r="F3861" t="s">
        <v>9</v>
      </c>
      <c r="G3861" t="s">
        <v>3365</v>
      </c>
      <c r="H3861" s="8">
        <v>725</v>
      </c>
    </row>
    <row r="3862" spans="1:8" x14ac:dyDescent="0.25">
      <c r="A3862">
        <v>18674</v>
      </c>
      <c r="B3862" t="s">
        <v>5</v>
      </c>
      <c r="C3862" t="s">
        <v>1805</v>
      </c>
      <c r="D3862" t="s">
        <v>2934</v>
      </c>
      <c r="E3862" t="s">
        <v>27</v>
      </c>
      <c r="F3862" t="s">
        <v>9</v>
      </c>
      <c r="G3862" t="s">
        <v>2935</v>
      </c>
      <c r="H3862" s="8">
        <v>725</v>
      </c>
    </row>
    <row r="3863" spans="1:8" x14ac:dyDescent="0.25">
      <c r="A3863">
        <v>18675</v>
      </c>
      <c r="B3863" t="s">
        <v>715</v>
      </c>
      <c r="C3863" t="s">
        <v>716</v>
      </c>
      <c r="D3863" t="s">
        <v>717</v>
      </c>
      <c r="E3863" t="s">
        <v>27</v>
      </c>
      <c r="F3863" t="s">
        <v>21</v>
      </c>
      <c r="G3863" t="s">
        <v>718</v>
      </c>
      <c r="H3863" s="8">
        <v>95076</v>
      </c>
    </row>
    <row r="3864" spans="1:8" x14ac:dyDescent="0.25">
      <c r="A3864">
        <v>18677</v>
      </c>
      <c r="B3864" t="s">
        <v>1279</v>
      </c>
      <c r="C3864" t="s">
        <v>1543</v>
      </c>
      <c r="D3864" t="s">
        <v>1544</v>
      </c>
      <c r="E3864" t="s">
        <v>27</v>
      </c>
      <c r="F3864" t="s">
        <v>242</v>
      </c>
      <c r="G3864" t="s">
        <v>1545</v>
      </c>
      <c r="H3864" s="8">
        <v>21502</v>
      </c>
    </row>
    <row r="3865" spans="1:8" x14ac:dyDescent="0.25">
      <c r="A3865">
        <v>18678</v>
      </c>
      <c r="B3865" t="s">
        <v>5</v>
      </c>
      <c r="C3865" t="s">
        <v>3086</v>
      </c>
      <c r="D3865" t="s">
        <v>107</v>
      </c>
      <c r="E3865" t="s">
        <v>95</v>
      </c>
      <c r="F3865" t="s">
        <v>9</v>
      </c>
      <c r="G3865" t="s">
        <v>3053</v>
      </c>
      <c r="H3865" s="8">
        <v>725</v>
      </c>
    </row>
    <row r="3866" spans="1:8" x14ac:dyDescent="0.25">
      <c r="A3866">
        <v>18679</v>
      </c>
      <c r="B3866" t="s">
        <v>1100</v>
      </c>
      <c r="C3866" t="s">
        <v>2253</v>
      </c>
      <c r="D3866" t="s">
        <v>3708</v>
      </c>
      <c r="E3866" t="s">
        <v>95</v>
      </c>
      <c r="F3866" t="s">
        <v>21</v>
      </c>
      <c r="G3866" t="s">
        <v>1624</v>
      </c>
      <c r="H3866" s="8">
        <v>94587</v>
      </c>
    </row>
    <row r="3867" spans="1:8" x14ac:dyDescent="0.25">
      <c r="A3867">
        <v>18680</v>
      </c>
      <c r="B3867" t="s">
        <v>810</v>
      </c>
      <c r="C3867" t="s">
        <v>2253</v>
      </c>
      <c r="D3867" t="s">
        <v>3486</v>
      </c>
      <c r="E3867" t="s">
        <v>95</v>
      </c>
      <c r="F3867" t="s">
        <v>448</v>
      </c>
      <c r="G3867" t="s">
        <v>3733</v>
      </c>
      <c r="H3867" s="8">
        <v>33068</v>
      </c>
    </row>
    <row r="3868" spans="1:8" x14ac:dyDescent="0.25">
      <c r="A3868">
        <v>18681</v>
      </c>
      <c r="B3868" t="s">
        <v>440</v>
      </c>
      <c r="C3868" t="s">
        <v>371</v>
      </c>
      <c r="D3868" t="s">
        <v>3079</v>
      </c>
      <c r="E3868" t="s">
        <v>95</v>
      </c>
      <c r="F3868" t="s">
        <v>114</v>
      </c>
      <c r="G3868" t="s">
        <v>3747</v>
      </c>
      <c r="H3868" s="8">
        <v>78223</v>
      </c>
    </row>
    <row r="3869" spans="1:8" x14ac:dyDescent="0.25">
      <c r="A3869">
        <v>18682</v>
      </c>
      <c r="B3869" t="s">
        <v>5</v>
      </c>
      <c r="C3869" t="s">
        <v>2331</v>
      </c>
      <c r="D3869" t="s">
        <v>1829</v>
      </c>
      <c r="E3869" t="s">
        <v>8</v>
      </c>
      <c r="F3869" t="s">
        <v>9</v>
      </c>
      <c r="G3869" t="s">
        <v>3810</v>
      </c>
      <c r="H3869" s="8">
        <v>725</v>
      </c>
    </row>
    <row r="3870" spans="1:8" x14ac:dyDescent="0.25">
      <c r="A3870">
        <v>18683</v>
      </c>
      <c r="B3870" t="s">
        <v>1243</v>
      </c>
      <c r="C3870" t="s">
        <v>3209</v>
      </c>
      <c r="D3870" t="s">
        <v>1720</v>
      </c>
      <c r="E3870" t="s">
        <v>8</v>
      </c>
      <c r="F3870" t="s">
        <v>308</v>
      </c>
      <c r="G3870" t="s">
        <v>3210</v>
      </c>
      <c r="H3870" s="8">
        <v>8540</v>
      </c>
    </row>
    <row r="3871" spans="1:8" x14ac:dyDescent="0.25">
      <c r="A3871">
        <v>18684</v>
      </c>
      <c r="B3871" t="s">
        <v>5</v>
      </c>
      <c r="C3871" t="s">
        <v>580</v>
      </c>
      <c r="D3871" t="s">
        <v>581</v>
      </c>
      <c r="E3871" t="s">
        <v>8</v>
      </c>
      <c r="F3871" t="s">
        <v>9</v>
      </c>
      <c r="G3871" t="s">
        <v>582</v>
      </c>
      <c r="H3871" s="8">
        <v>725</v>
      </c>
    </row>
    <row r="3872" spans="1:8" x14ac:dyDescent="0.25">
      <c r="A3872">
        <v>18685</v>
      </c>
      <c r="B3872" t="s">
        <v>52</v>
      </c>
      <c r="C3872" t="s">
        <v>1224</v>
      </c>
      <c r="D3872" t="s">
        <v>2169</v>
      </c>
      <c r="E3872" t="s">
        <v>8</v>
      </c>
      <c r="F3872" t="s">
        <v>55</v>
      </c>
      <c r="G3872" t="s">
        <v>2882</v>
      </c>
      <c r="H3872" s="8">
        <v>60056</v>
      </c>
    </row>
    <row r="3873" spans="1:8" x14ac:dyDescent="0.25">
      <c r="A3873">
        <v>18686</v>
      </c>
      <c r="B3873" t="s">
        <v>656</v>
      </c>
      <c r="C3873" t="s">
        <v>2083</v>
      </c>
      <c r="D3873" t="s">
        <v>1154</v>
      </c>
      <c r="E3873" t="s">
        <v>8</v>
      </c>
      <c r="F3873" t="s">
        <v>77</v>
      </c>
      <c r="G3873" t="s">
        <v>3052</v>
      </c>
      <c r="H3873" s="8">
        <v>19139</v>
      </c>
    </row>
    <row r="3874" spans="1:8" x14ac:dyDescent="0.25">
      <c r="A3874">
        <v>18687</v>
      </c>
      <c r="B3874" t="s">
        <v>5</v>
      </c>
      <c r="C3874" t="s">
        <v>126</v>
      </c>
      <c r="D3874" t="s">
        <v>2051</v>
      </c>
      <c r="E3874" t="s">
        <v>27</v>
      </c>
      <c r="F3874" t="s">
        <v>9</v>
      </c>
      <c r="G3874" t="s">
        <v>2052</v>
      </c>
      <c r="H3874" s="8">
        <v>725</v>
      </c>
    </row>
    <row r="3875" spans="1:8" x14ac:dyDescent="0.25">
      <c r="A3875">
        <v>18691</v>
      </c>
      <c r="B3875" t="s">
        <v>5</v>
      </c>
      <c r="C3875" t="s">
        <v>1121</v>
      </c>
      <c r="D3875" t="s">
        <v>3863</v>
      </c>
      <c r="E3875" t="s">
        <v>8</v>
      </c>
      <c r="F3875" t="s">
        <v>9</v>
      </c>
      <c r="G3875" t="s">
        <v>3159</v>
      </c>
      <c r="H3875" s="8">
        <v>725</v>
      </c>
    </row>
    <row r="3876" spans="1:8" x14ac:dyDescent="0.25">
      <c r="A3876">
        <v>18693</v>
      </c>
      <c r="B3876" t="s">
        <v>5</v>
      </c>
      <c r="C3876" t="s">
        <v>43</v>
      </c>
      <c r="D3876" t="s">
        <v>3224</v>
      </c>
      <c r="E3876" t="s">
        <v>8</v>
      </c>
      <c r="F3876" t="s">
        <v>9</v>
      </c>
      <c r="G3876" t="s">
        <v>5393</v>
      </c>
      <c r="H3876" s="8">
        <v>725</v>
      </c>
    </row>
    <row r="3877" spans="1:8" x14ac:dyDescent="0.25">
      <c r="A3877">
        <v>18695</v>
      </c>
      <c r="B3877" t="s">
        <v>5</v>
      </c>
      <c r="C3877" t="s">
        <v>4098</v>
      </c>
      <c r="D3877" t="s">
        <v>251</v>
      </c>
      <c r="E3877" t="s">
        <v>8</v>
      </c>
      <c r="F3877" t="s">
        <v>9</v>
      </c>
      <c r="G3877" t="s">
        <v>5676</v>
      </c>
      <c r="H3877" s="8">
        <v>725</v>
      </c>
    </row>
    <row r="3878" spans="1:8" x14ac:dyDescent="0.25">
      <c r="A3878">
        <v>18700</v>
      </c>
      <c r="B3878" t="s">
        <v>5</v>
      </c>
      <c r="C3878" t="s">
        <v>4217</v>
      </c>
      <c r="D3878" t="s">
        <v>2050</v>
      </c>
      <c r="E3878" t="s">
        <v>8</v>
      </c>
      <c r="F3878" t="s">
        <v>9</v>
      </c>
      <c r="G3878" t="s">
        <v>2860</v>
      </c>
      <c r="H3878" s="8">
        <v>725</v>
      </c>
    </row>
    <row r="3879" spans="1:8" x14ac:dyDescent="0.25">
      <c r="A3879">
        <v>18703</v>
      </c>
      <c r="B3879" t="s">
        <v>1523</v>
      </c>
      <c r="C3879" t="s">
        <v>1509</v>
      </c>
      <c r="D3879" t="s">
        <v>1957</v>
      </c>
      <c r="E3879" t="s">
        <v>8</v>
      </c>
      <c r="F3879" t="s">
        <v>21</v>
      </c>
      <c r="G3879" t="s">
        <v>1958</v>
      </c>
      <c r="H3879" s="8">
        <v>90201</v>
      </c>
    </row>
    <row r="3880" spans="1:8" x14ac:dyDescent="0.25">
      <c r="A3880">
        <v>18704</v>
      </c>
      <c r="B3880" t="s">
        <v>1263</v>
      </c>
      <c r="C3880" t="s">
        <v>2832</v>
      </c>
      <c r="D3880" t="s">
        <v>1475</v>
      </c>
      <c r="E3880" t="s">
        <v>8</v>
      </c>
      <c r="F3880" t="s">
        <v>21</v>
      </c>
      <c r="G3880" t="s">
        <v>4423</v>
      </c>
      <c r="H3880" s="8">
        <v>92020</v>
      </c>
    </row>
    <row r="3881" spans="1:8" x14ac:dyDescent="0.25">
      <c r="A3881">
        <v>18709</v>
      </c>
      <c r="B3881" t="s">
        <v>368</v>
      </c>
      <c r="C3881" t="s">
        <v>1803</v>
      </c>
      <c r="D3881" t="s">
        <v>795</v>
      </c>
      <c r="E3881" t="s">
        <v>8</v>
      </c>
      <c r="F3881" t="s">
        <v>88</v>
      </c>
      <c r="G3881" t="s">
        <v>4977</v>
      </c>
      <c r="H3881" s="8">
        <v>10027</v>
      </c>
    </row>
    <row r="3882" spans="1:8" x14ac:dyDescent="0.25">
      <c r="A3882">
        <v>18711</v>
      </c>
      <c r="B3882" t="s">
        <v>5</v>
      </c>
      <c r="C3882" t="s">
        <v>4211</v>
      </c>
      <c r="D3882" t="s">
        <v>4319</v>
      </c>
      <c r="E3882" t="s">
        <v>8</v>
      </c>
      <c r="F3882" t="s">
        <v>9</v>
      </c>
      <c r="G3882" t="s">
        <v>115</v>
      </c>
      <c r="H3882" s="8">
        <v>725</v>
      </c>
    </row>
    <row r="3883" spans="1:8" x14ac:dyDescent="0.25">
      <c r="A3883">
        <v>18713</v>
      </c>
      <c r="B3883" t="s">
        <v>5</v>
      </c>
      <c r="C3883" t="s">
        <v>389</v>
      </c>
      <c r="D3883" t="s">
        <v>1730</v>
      </c>
      <c r="E3883" t="s">
        <v>27</v>
      </c>
      <c r="F3883" t="s">
        <v>9</v>
      </c>
      <c r="G3883" t="s">
        <v>911</v>
      </c>
      <c r="H3883" s="8">
        <v>725</v>
      </c>
    </row>
    <row r="3884" spans="1:8" x14ac:dyDescent="0.25">
      <c r="A3884">
        <v>18714</v>
      </c>
      <c r="B3884" t="s">
        <v>508</v>
      </c>
      <c r="C3884" t="s">
        <v>3042</v>
      </c>
      <c r="D3884" t="s">
        <v>3043</v>
      </c>
      <c r="E3884" t="s">
        <v>8</v>
      </c>
      <c r="F3884" t="s">
        <v>114</v>
      </c>
      <c r="G3884" t="s">
        <v>3044</v>
      </c>
      <c r="H3884" s="8">
        <v>75220</v>
      </c>
    </row>
    <row r="3885" spans="1:8" x14ac:dyDescent="0.25">
      <c r="A3885">
        <v>18715</v>
      </c>
      <c r="B3885" t="s">
        <v>1276</v>
      </c>
      <c r="C3885" t="s">
        <v>1866</v>
      </c>
      <c r="D3885" t="s">
        <v>1867</v>
      </c>
      <c r="E3885" t="s">
        <v>8</v>
      </c>
      <c r="F3885" t="s">
        <v>341</v>
      </c>
      <c r="G3885" t="s">
        <v>1868</v>
      </c>
      <c r="H3885" s="8">
        <v>27502</v>
      </c>
    </row>
    <row r="3886" spans="1:8" x14ac:dyDescent="0.25">
      <c r="A3886">
        <v>18716</v>
      </c>
      <c r="B3886" t="s">
        <v>5</v>
      </c>
      <c r="C3886" t="s">
        <v>1406</v>
      </c>
      <c r="D3886" t="s">
        <v>1407</v>
      </c>
      <c r="E3886" t="s">
        <v>8</v>
      </c>
      <c r="F3886" t="s">
        <v>9</v>
      </c>
      <c r="G3886" t="s">
        <v>1408</v>
      </c>
      <c r="H3886" s="8">
        <v>725</v>
      </c>
    </row>
    <row r="3887" spans="1:8" x14ac:dyDescent="0.25">
      <c r="A3887">
        <v>18717</v>
      </c>
      <c r="B3887" t="s">
        <v>656</v>
      </c>
      <c r="C3887" t="s">
        <v>2642</v>
      </c>
      <c r="D3887" t="s">
        <v>3040</v>
      </c>
      <c r="E3887" t="s">
        <v>8</v>
      </c>
      <c r="F3887" t="s">
        <v>77</v>
      </c>
      <c r="G3887" t="s">
        <v>682</v>
      </c>
      <c r="H3887" s="8">
        <v>19145</v>
      </c>
    </row>
    <row r="3888" spans="1:8" x14ac:dyDescent="0.25">
      <c r="A3888">
        <v>18718</v>
      </c>
      <c r="B3888" t="s">
        <v>5</v>
      </c>
      <c r="C3888" t="s">
        <v>3623</v>
      </c>
      <c r="D3888" t="s">
        <v>574</v>
      </c>
      <c r="E3888" t="s">
        <v>8</v>
      </c>
      <c r="F3888" t="s">
        <v>9</v>
      </c>
      <c r="G3888" t="s">
        <v>2947</v>
      </c>
      <c r="H3888" s="8">
        <v>725</v>
      </c>
    </row>
    <row r="3889" spans="1:8" x14ac:dyDescent="0.25">
      <c r="A3889">
        <v>18723</v>
      </c>
      <c r="B3889" t="s">
        <v>1449</v>
      </c>
      <c r="C3889" t="s">
        <v>121</v>
      </c>
      <c r="D3889" t="s">
        <v>954</v>
      </c>
      <c r="E3889" t="s">
        <v>27</v>
      </c>
      <c r="F3889" t="s">
        <v>21</v>
      </c>
      <c r="G3889" t="s">
        <v>2228</v>
      </c>
      <c r="H3889" s="8">
        <v>90220</v>
      </c>
    </row>
    <row r="3890" spans="1:8" x14ac:dyDescent="0.25">
      <c r="A3890">
        <v>18724</v>
      </c>
      <c r="B3890" t="s">
        <v>1950</v>
      </c>
      <c r="C3890" t="s">
        <v>3608</v>
      </c>
      <c r="D3890" t="s">
        <v>491</v>
      </c>
      <c r="E3890" t="s">
        <v>95</v>
      </c>
      <c r="F3890" t="s">
        <v>381</v>
      </c>
      <c r="G3890" t="s">
        <v>1753</v>
      </c>
      <c r="H3890" s="8">
        <v>48126</v>
      </c>
    </row>
    <row r="3891" spans="1:8" x14ac:dyDescent="0.25">
      <c r="A3891">
        <v>18725</v>
      </c>
      <c r="B3891" t="s">
        <v>443</v>
      </c>
      <c r="C3891" t="s">
        <v>1869</v>
      </c>
      <c r="D3891" t="s">
        <v>1870</v>
      </c>
      <c r="E3891" t="s">
        <v>8</v>
      </c>
      <c r="F3891" t="s">
        <v>108</v>
      </c>
      <c r="G3891" t="s">
        <v>446</v>
      </c>
      <c r="H3891" s="8">
        <v>97223</v>
      </c>
    </row>
    <row r="3892" spans="1:8" x14ac:dyDescent="0.25">
      <c r="A3892">
        <v>18727</v>
      </c>
      <c r="B3892" t="s">
        <v>1652</v>
      </c>
      <c r="C3892" t="s">
        <v>3819</v>
      </c>
      <c r="D3892" t="s">
        <v>3349</v>
      </c>
      <c r="E3892" t="s">
        <v>8</v>
      </c>
      <c r="F3892" t="s">
        <v>381</v>
      </c>
      <c r="G3892" t="s">
        <v>4739</v>
      </c>
      <c r="H3892" s="8">
        <v>48197</v>
      </c>
    </row>
    <row r="3893" spans="1:8" x14ac:dyDescent="0.25">
      <c r="A3893">
        <v>18731</v>
      </c>
      <c r="B3893" t="s">
        <v>2501</v>
      </c>
      <c r="C3893" t="s">
        <v>385</v>
      </c>
      <c r="D3893" t="s">
        <v>933</v>
      </c>
      <c r="E3893" t="s">
        <v>8</v>
      </c>
      <c r="F3893" t="s">
        <v>448</v>
      </c>
      <c r="G3893" t="s">
        <v>4097</v>
      </c>
      <c r="H3893" s="8">
        <v>33021</v>
      </c>
    </row>
    <row r="3894" spans="1:8" x14ac:dyDescent="0.25">
      <c r="A3894">
        <v>18744</v>
      </c>
      <c r="B3894" t="s">
        <v>174</v>
      </c>
      <c r="C3894" t="s">
        <v>151</v>
      </c>
      <c r="D3894" t="s">
        <v>4431</v>
      </c>
      <c r="E3894" t="s">
        <v>8</v>
      </c>
      <c r="F3894" t="s">
        <v>21</v>
      </c>
      <c r="G3894" t="s">
        <v>5437</v>
      </c>
      <c r="H3894" s="8">
        <v>90066</v>
      </c>
    </row>
    <row r="3895" spans="1:8" x14ac:dyDescent="0.25">
      <c r="A3895">
        <v>18747</v>
      </c>
      <c r="B3895" t="s">
        <v>2243</v>
      </c>
      <c r="C3895" t="s">
        <v>4202</v>
      </c>
      <c r="D3895" t="s">
        <v>1964</v>
      </c>
      <c r="E3895" t="s">
        <v>8</v>
      </c>
      <c r="F3895" t="s">
        <v>248</v>
      </c>
      <c r="G3895" t="s">
        <v>4808</v>
      </c>
      <c r="H3895" s="8">
        <v>44107</v>
      </c>
    </row>
    <row r="3896" spans="1:8" x14ac:dyDescent="0.25">
      <c r="A3896">
        <v>18748</v>
      </c>
      <c r="B3896" t="s">
        <v>862</v>
      </c>
      <c r="C3896" t="s">
        <v>1837</v>
      </c>
      <c r="D3896" t="s">
        <v>1831</v>
      </c>
      <c r="E3896" t="s">
        <v>8</v>
      </c>
      <c r="F3896" t="s">
        <v>478</v>
      </c>
      <c r="G3896" t="s">
        <v>2988</v>
      </c>
      <c r="H3896" s="8">
        <v>89103</v>
      </c>
    </row>
    <row r="3897" spans="1:8" x14ac:dyDescent="0.25">
      <c r="A3897">
        <v>18752</v>
      </c>
      <c r="B3897" t="s">
        <v>5</v>
      </c>
      <c r="C3897" t="s">
        <v>2946</v>
      </c>
      <c r="D3897" t="s">
        <v>2924</v>
      </c>
      <c r="E3897" t="s">
        <v>27</v>
      </c>
      <c r="F3897" t="s">
        <v>9</v>
      </c>
      <c r="G3897" t="s">
        <v>4853</v>
      </c>
      <c r="H3897" s="8">
        <v>725</v>
      </c>
    </row>
    <row r="3898" spans="1:8" x14ac:dyDescent="0.25">
      <c r="A3898">
        <v>18754</v>
      </c>
      <c r="B3898" t="s">
        <v>633</v>
      </c>
      <c r="C3898" t="s">
        <v>4200</v>
      </c>
      <c r="D3898" t="s">
        <v>2765</v>
      </c>
      <c r="E3898" t="s">
        <v>27</v>
      </c>
      <c r="F3898" t="s">
        <v>140</v>
      </c>
      <c r="G3898" t="s">
        <v>1906</v>
      </c>
      <c r="H3898" s="8">
        <v>30135</v>
      </c>
    </row>
    <row r="3899" spans="1:8" x14ac:dyDescent="0.25">
      <c r="A3899">
        <v>18757</v>
      </c>
      <c r="B3899" t="s">
        <v>5</v>
      </c>
      <c r="C3899" t="s">
        <v>4199</v>
      </c>
      <c r="D3899" t="s">
        <v>64</v>
      </c>
      <c r="E3899" t="s">
        <v>8</v>
      </c>
      <c r="F3899" t="s">
        <v>9</v>
      </c>
      <c r="G3899" t="s">
        <v>2959</v>
      </c>
      <c r="H3899" s="8">
        <v>725</v>
      </c>
    </row>
    <row r="3900" spans="1:8" x14ac:dyDescent="0.25">
      <c r="A3900">
        <v>18758</v>
      </c>
      <c r="B3900" t="s">
        <v>2645</v>
      </c>
      <c r="C3900" t="s">
        <v>3236</v>
      </c>
      <c r="D3900" t="s">
        <v>349</v>
      </c>
      <c r="E3900" t="s">
        <v>8</v>
      </c>
      <c r="F3900" t="s">
        <v>248</v>
      </c>
      <c r="G3900" t="s">
        <v>2646</v>
      </c>
      <c r="H3900" s="8">
        <v>45140</v>
      </c>
    </row>
    <row r="3901" spans="1:8" x14ac:dyDescent="0.25">
      <c r="A3901">
        <v>18759</v>
      </c>
      <c r="B3901" t="s">
        <v>5</v>
      </c>
      <c r="C3901" t="s">
        <v>3355</v>
      </c>
      <c r="D3901" t="s">
        <v>4193</v>
      </c>
      <c r="E3901" t="s">
        <v>8</v>
      </c>
      <c r="F3901" t="s">
        <v>9</v>
      </c>
      <c r="G3901" t="s">
        <v>1613</v>
      </c>
      <c r="H3901" s="8">
        <v>725</v>
      </c>
    </row>
    <row r="3902" spans="1:8" x14ac:dyDescent="0.25">
      <c r="A3902">
        <v>18760</v>
      </c>
      <c r="B3902" t="s">
        <v>2212</v>
      </c>
      <c r="C3902" t="s">
        <v>2344</v>
      </c>
      <c r="D3902" t="s">
        <v>2051</v>
      </c>
      <c r="E3902" t="s">
        <v>8</v>
      </c>
      <c r="F3902" t="s">
        <v>283</v>
      </c>
      <c r="G3902" t="s">
        <v>4118</v>
      </c>
      <c r="H3902" s="8">
        <v>23503</v>
      </c>
    </row>
    <row r="3903" spans="1:8" x14ac:dyDescent="0.25">
      <c r="A3903">
        <v>18761</v>
      </c>
      <c r="B3903" t="s">
        <v>5</v>
      </c>
      <c r="C3903" t="s">
        <v>374</v>
      </c>
      <c r="D3903" t="s">
        <v>3362</v>
      </c>
      <c r="E3903" t="s">
        <v>8</v>
      </c>
      <c r="F3903" t="s">
        <v>9</v>
      </c>
      <c r="G3903" t="s">
        <v>3363</v>
      </c>
      <c r="H3903" s="8">
        <v>725</v>
      </c>
    </row>
    <row r="3904" spans="1:8" x14ac:dyDescent="0.25">
      <c r="A3904">
        <v>18767</v>
      </c>
      <c r="B3904" t="s">
        <v>1586</v>
      </c>
      <c r="C3904" t="s">
        <v>1144</v>
      </c>
      <c r="D3904" t="s">
        <v>2284</v>
      </c>
      <c r="E3904" t="s">
        <v>8</v>
      </c>
      <c r="F3904" t="s">
        <v>341</v>
      </c>
      <c r="G3904" t="s">
        <v>4867</v>
      </c>
      <c r="H3904" s="8">
        <v>27514</v>
      </c>
    </row>
    <row r="3905" spans="1:8" x14ac:dyDescent="0.25">
      <c r="A3905">
        <v>18785</v>
      </c>
      <c r="B3905" t="s">
        <v>174</v>
      </c>
      <c r="C3905" t="s">
        <v>306</v>
      </c>
      <c r="D3905" t="s">
        <v>2706</v>
      </c>
      <c r="E3905" t="s">
        <v>8</v>
      </c>
      <c r="F3905" t="s">
        <v>21</v>
      </c>
      <c r="G3905" t="s">
        <v>632</v>
      </c>
      <c r="H3905" s="8">
        <v>90063</v>
      </c>
    </row>
    <row r="3906" spans="1:8" x14ac:dyDescent="0.25">
      <c r="A3906">
        <v>18790</v>
      </c>
      <c r="B3906" t="s">
        <v>2504</v>
      </c>
      <c r="C3906" t="s">
        <v>1604</v>
      </c>
      <c r="D3906" t="s">
        <v>26</v>
      </c>
      <c r="E3906" t="s">
        <v>95</v>
      </c>
      <c r="F3906" t="s">
        <v>21</v>
      </c>
      <c r="G3906" t="s">
        <v>2505</v>
      </c>
      <c r="H3906" s="8">
        <v>90660</v>
      </c>
    </row>
    <row r="3907" spans="1:8" x14ac:dyDescent="0.25">
      <c r="A3907">
        <v>18791</v>
      </c>
      <c r="B3907" t="s">
        <v>1779</v>
      </c>
      <c r="C3907" t="s">
        <v>3095</v>
      </c>
      <c r="D3907" t="s">
        <v>3096</v>
      </c>
      <c r="E3907" t="s">
        <v>95</v>
      </c>
      <c r="F3907" t="s">
        <v>21</v>
      </c>
      <c r="G3907" t="s">
        <v>3097</v>
      </c>
      <c r="H3907" s="8">
        <v>94541</v>
      </c>
    </row>
    <row r="3908" spans="1:8" x14ac:dyDescent="0.25">
      <c r="A3908">
        <v>18794</v>
      </c>
      <c r="B3908" t="s">
        <v>174</v>
      </c>
      <c r="C3908" t="s">
        <v>2411</v>
      </c>
      <c r="D3908" t="s">
        <v>1191</v>
      </c>
      <c r="E3908" t="s">
        <v>8</v>
      </c>
      <c r="F3908" t="s">
        <v>21</v>
      </c>
      <c r="G3908" t="s">
        <v>1024</v>
      </c>
      <c r="H3908" s="8">
        <v>90057</v>
      </c>
    </row>
    <row r="3909" spans="1:8" x14ac:dyDescent="0.25">
      <c r="A3909">
        <v>18795</v>
      </c>
      <c r="B3909" t="s">
        <v>5</v>
      </c>
      <c r="C3909" t="s">
        <v>913</v>
      </c>
      <c r="D3909" t="s">
        <v>1061</v>
      </c>
      <c r="E3909" t="s">
        <v>8</v>
      </c>
      <c r="F3909" t="s">
        <v>9</v>
      </c>
      <c r="G3909" t="s">
        <v>1342</v>
      </c>
      <c r="H3909" s="8">
        <v>725</v>
      </c>
    </row>
    <row r="3910" spans="1:8" x14ac:dyDescent="0.25">
      <c r="A3910">
        <v>18800</v>
      </c>
      <c r="B3910" t="s">
        <v>3523</v>
      </c>
      <c r="C3910" t="s">
        <v>355</v>
      </c>
      <c r="D3910" t="s">
        <v>1264</v>
      </c>
      <c r="E3910" t="s">
        <v>27</v>
      </c>
      <c r="F3910" t="s">
        <v>9</v>
      </c>
      <c r="G3910" t="s">
        <v>3482</v>
      </c>
      <c r="H3910" s="8">
        <v>685</v>
      </c>
    </row>
    <row r="3911" spans="1:8" x14ac:dyDescent="0.25">
      <c r="A3911">
        <v>18805</v>
      </c>
      <c r="B3911" t="s">
        <v>3943</v>
      </c>
      <c r="C3911" t="s">
        <v>339</v>
      </c>
      <c r="D3911" t="s">
        <v>802</v>
      </c>
      <c r="E3911" t="s">
        <v>95</v>
      </c>
      <c r="F3911" t="s">
        <v>248</v>
      </c>
      <c r="G3911" t="s">
        <v>5049</v>
      </c>
      <c r="H3911" s="8">
        <v>44060</v>
      </c>
    </row>
    <row r="3912" spans="1:8" x14ac:dyDescent="0.25">
      <c r="A3912">
        <v>18814</v>
      </c>
      <c r="B3912" t="s">
        <v>5</v>
      </c>
      <c r="C3912" t="s">
        <v>3645</v>
      </c>
      <c r="D3912" t="s">
        <v>1673</v>
      </c>
      <c r="E3912" t="s">
        <v>8</v>
      </c>
      <c r="F3912" t="s">
        <v>9</v>
      </c>
      <c r="G3912" t="s">
        <v>3262</v>
      </c>
      <c r="H3912" s="8">
        <v>725</v>
      </c>
    </row>
    <row r="3913" spans="1:8" x14ac:dyDescent="0.25">
      <c r="A3913">
        <v>18815</v>
      </c>
      <c r="B3913" t="s">
        <v>862</v>
      </c>
      <c r="C3913" t="s">
        <v>2989</v>
      </c>
      <c r="D3913" t="s">
        <v>2990</v>
      </c>
      <c r="E3913" t="s">
        <v>8</v>
      </c>
      <c r="F3913" t="s">
        <v>478</v>
      </c>
      <c r="G3913" t="s">
        <v>1558</v>
      </c>
      <c r="H3913" s="8">
        <v>89110</v>
      </c>
    </row>
    <row r="3914" spans="1:8" x14ac:dyDescent="0.25">
      <c r="A3914">
        <v>18816</v>
      </c>
      <c r="B3914" t="s">
        <v>1553</v>
      </c>
      <c r="C3914" t="s">
        <v>2191</v>
      </c>
      <c r="D3914" t="s">
        <v>1957</v>
      </c>
      <c r="E3914" t="s">
        <v>27</v>
      </c>
      <c r="F3914" t="s">
        <v>114</v>
      </c>
      <c r="G3914" t="s">
        <v>1556</v>
      </c>
      <c r="H3914" s="8">
        <v>75061</v>
      </c>
    </row>
    <row r="3915" spans="1:8" x14ac:dyDescent="0.25">
      <c r="A3915">
        <v>18817</v>
      </c>
      <c r="B3915" t="s">
        <v>155</v>
      </c>
      <c r="C3915" t="s">
        <v>2413</v>
      </c>
      <c r="D3915" t="s">
        <v>3641</v>
      </c>
      <c r="E3915" t="s">
        <v>95</v>
      </c>
      <c r="F3915" t="s">
        <v>172</v>
      </c>
      <c r="G3915" t="s">
        <v>655</v>
      </c>
      <c r="H3915" s="8">
        <v>65203</v>
      </c>
    </row>
    <row r="3916" spans="1:8" x14ac:dyDescent="0.25">
      <c r="A3916">
        <v>18820</v>
      </c>
      <c r="B3916" t="s">
        <v>1913</v>
      </c>
      <c r="C3916" t="s">
        <v>328</v>
      </c>
      <c r="D3916" t="s">
        <v>2648</v>
      </c>
      <c r="E3916" t="s">
        <v>27</v>
      </c>
      <c r="F3916" t="s">
        <v>140</v>
      </c>
      <c r="G3916" t="s">
        <v>2649</v>
      </c>
      <c r="H3916" s="8">
        <v>30127</v>
      </c>
    </row>
    <row r="3917" spans="1:8" x14ac:dyDescent="0.25">
      <c r="A3917">
        <v>18821</v>
      </c>
      <c r="B3917" t="s">
        <v>2805</v>
      </c>
      <c r="C3917" t="s">
        <v>188</v>
      </c>
      <c r="D3917" t="s">
        <v>2755</v>
      </c>
      <c r="E3917" t="s">
        <v>27</v>
      </c>
      <c r="F3917" t="s">
        <v>88</v>
      </c>
      <c r="G3917" t="s">
        <v>2806</v>
      </c>
      <c r="H3917" s="8">
        <v>11756</v>
      </c>
    </row>
    <row r="3918" spans="1:8" x14ac:dyDescent="0.25">
      <c r="A3918">
        <v>18822</v>
      </c>
      <c r="B3918" t="s">
        <v>195</v>
      </c>
      <c r="C3918" t="s">
        <v>132</v>
      </c>
      <c r="D3918" t="s">
        <v>279</v>
      </c>
      <c r="E3918" t="s">
        <v>27</v>
      </c>
      <c r="F3918" t="s">
        <v>21</v>
      </c>
      <c r="G3918" t="s">
        <v>2804</v>
      </c>
      <c r="H3918" s="8">
        <v>92843</v>
      </c>
    </row>
    <row r="3919" spans="1:8" x14ac:dyDescent="0.25">
      <c r="A3919">
        <v>18823</v>
      </c>
      <c r="B3919" t="s">
        <v>5</v>
      </c>
      <c r="C3919" t="s">
        <v>666</v>
      </c>
      <c r="D3919" t="s">
        <v>2023</v>
      </c>
      <c r="E3919" t="s">
        <v>27</v>
      </c>
      <c r="F3919" t="s">
        <v>9</v>
      </c>
      <c r="G3919" t="s">
        <v>2024</v>
      </c>
      <c r="H3919" s="8">
        <v>725</v>
      </c>
    </row>
    <row r="3920" spans="1:8" x14ac:dyDescent="0.25">
      <c r="A3920">
        <v>18824</v>
      </c>
      <c r="B3920" t="s">
        <v>1896</v>
      </c>
      <c r="C3920" t="s">
        <v>93</v>
      </c>
      <c r="D3920" t="s">
        <v>1840</v>
      </c>
      <c r="E3920" t="s">
        <v>8</v>
      </c>
      <c r="F3920" t="s">
        <v>1657</v>
      </c>
      <c r="G3920" t="s">
        <v>2716</v>
      </c>
      <c r="H3920" s="8">
        <v>6040</v>
      </c>
    </row>
    <row r="3921" spans="1:8" x14ac:dyDescent="0.25">
      <c r="A3921">
        <v>18836</v>
      </c>
      <c r="B3921" t="s">
        <v>3822</v>
      </c>
      <c r="C3921" t="s">
        <v>306</v>
      </c>
      <c r="D3921" t="s">
        <v>3543</v>
      </c>
      <c r="E3921" t="s">
        <v>95</v>
      </c>
      <c r="F3921" t="s">
        <v>21</v>
      </c>
      <c r="G3921" t="s">
        <v>5155</v>
      </c>
      <c r="H3921" s="8">
        <v>91786</v>
      </c>
    </row>
    <row r="3922" spans="1:8" x14ac:dyDescent="0.25">
      <c r="A3922">
        <v>18842</v>
      </c>
      <c r="B3922" t="s">
        <v>1253</v>
      </c>
      <c r="C3922" t="s">
        <v>5170</v>
      </c>
      <c r="D3922" t="s">
        <v>4604</v>
      </c>
      <c r="E3922" t="s">
        <v>8</v>
      </c>
      <c r="F3922" t="s">
        <v>158</v>
      </c>
      <c r="G3922" t="s">
        <v>1257</v>
      </c>
      <c r="H3922" s="8">
        <v>37075</v>
      </c>
    </row>
    <row r="3923" spans="1:8" x14ac:dyDescent="0.25">
      <c r="A3923">
        <v>18843</v>
      </c>
      <c r="B3923" t="s">
        <v>495</v>
      </c>
      <c r="C3923" t="s">
        <v>188</v>
      </c>
      <c r="D3923" t="s">
        <v>1050</v>
      </c>
      <c r="E3923" t="s">
        <v>8</v>
      </c>
      <c r="F3923" t="s">
        <v>88</v>
      </c>
      <c r="G3923" t="s">
        <v>3003</v>
      </c>
      <c r="H3923" s="8">
        <v>11201</v>
      </c>
    </row>
    <row r="3924" spans="1:8" x14ac:dyDescent="0.25">
      <c r="A3924">
        <v>18845</v>
      </c>
      <c r="B3924" t="s">
        <v>1210</v>
      </c>
      <c r="C3924" t="s">
        <v>1317</v>
      </c>
      <c r="D3924" t="s">
        <v>1318</v>
      </c>
      <c r="E3924" t="s">
        <v>8</v>
      </c>
      <c r="F3924" t="s">
        <v>308</v>
      </c>
      <c r="G3924" t="s">
        <v>782</v>
      </c>
      <c r="H3924" s="8">
        <v>7003</v>
      </c>
    </row>
    <row r="3925" spans="1:8" x14ac:dyDescent="0.25">
      <c r="A3925">
        <v>18851</v>
      </c>
      <c r="B3925" t="s">
        <v>5</v>
      </c>
      <c r="C3925" t="s">
        <v>2968</v>
      </c>
      <c r="D3925" t="s">
        <v>2969</v>
      </c>
      <c r="E3925" t="s">
        <v>27</v>
      </c>
      <c r="F3925" t="s">
        <v>9</v>
      </c>
      <c r="G3925" t="s">
        <v>2943</v>
      </c>
      <c r="H3925" s="8">
        <v>725</v>
      </c>
    </row>
    <row r="3926" spans="1:8" x14ac:dyDescent="0.25">
      <c r="A3926">
        <v>18852</v>
      </c>
      <c r="B3926" t="s">
        <v>661</v>
      </c>
      <c r="C3926" t="s">
        <v>1526</v>
      </c>
      <c r="D3926" t="s">
        <v>1527</v>
      </c>
      <c r="E3926" t="s">
        <v>27</v>
      </c>
      <c r="F3926" t="s">
        <v>153</v>
      </c>
      <c r="G3926" t="s">
        <v>664</v>
      </c>
      <c r="H3926" s="8">
        <v>84084</v>
      </c>
    </row>
    <row r="3927" spans="1:8" x14ac:dyDescent="0.25">
      <c r="A3927">
        <v>18853</v>
      </c>
      <c r="B3927" t="s">
        <v>5</v>
      </c>
      <c r="C3927" t="s">
        <v>355</v>
      </c>
      <c r="D3927" t="s">
        <v>2137</v>
      </c>
      <c r="E3927" t="s">
        <v>8</v>
      </c>
      <c r="F3927" t="s">
        <v>9</v>
      </c>
      <c r="G3927" t="s">
        <v>3591</v>
      </c>
      <c r="H3927" s="8">
        <v>725</v>
      </c>
    </row>
    <row r="3928" spans="1:8" x14ac:dyDescent="0.25">
      <c r="A3928">
        <v>18859</v>
      </c>
      <c r="B3928" t="s">
        <v>1139</v>
      </c>
      <c r="C3928" t="s">
        <v>2430</v>
      </c>
      <c r="D3928" t="s">
        <v>3070</v>
      </c>
      <c r="E3928" t="s">
        <v>95</v>
      </c>
      <c r="F3928" t="s">
        <v>114</v>
      </c>
      <c r="G3928" t="s">
        <v>2823</v>
      </c>
      <c r="H3928" s="8">
        <v>79924</v>
      </c>
    </row>
    <row r="3929" spans="1:8" x14ac:dyDescent="0.25">
      <c r="A3929">
        <v>18862</v>
      </c>
      <c r="B3929" t="s">
        <v>723</v>
      </c>
      <c r="C3929" t="s">
        <v>67</v>
      </c>
      <c r="D3929" t="s">
        <v>1506</v>
      </c>
      <c r="E3929" t="s">
        <v>95</v>
      </c>
      <c r="F3929" t="s">
        <v>55</v>
      </c>
      <c r="G3929" t="s">
        <v>3746</v>
      </c>
      <c r="H3929" s="8">
        <v>60506</v>
      </c>
    </row>
    <row r="3930" spans="1:8" x14ac:dyDescent="0.25">
      <c r="A3930">
        <v>18872</v>
      </c>
      <c r="B3930" t="s">
        <v>1749</v>
      </c>
      <c r="C3930" t="s">
        <v>2424</v>
      </c>
      <c r="D3930" t="s">
        <v>3211</v>
      </c>
      <c r="E3930" t="s">
        <v>8</v>
      </c>
      <c r="F3930" t="s">
        <v>55</v>
      </c>
      <c r="G3930" t="s">
        <v>3212</v>
      </c>
      <c r="H3930" s="8">
        <v>60067</v>
      </c>
    </row>
    <row r="3931" spans="1:8" x14ac:dyDescent="0.25">
      <c r="A3931">
        <v>18873</v>
      </c>
      <c r="B3931" t="s">
        <v>5</v>
      </c>
      <c r="C3931" t="s">
        <v>1366</v>
      </c>
      <c r="D3931" t="s">
        <v>1367</v>
      </c>
      <c r="E3931" t="s">
        <v>8</v>
      </c>
      <c r="F3931" t="s">
        <v>9</v>
      </c>
      <c r="G3931" t="s">
        <v>1368</v>
      </c>
      <c r="H3931" s="8">
        <v>725</v>
      </c>
    </row>
    <row r="3932" spans="1:8" x14ac:dyDescent="0.25">
      <c r="A3932">
        <v>18876</v>
      </c>
      <c r="B3932" t="s">
        <v>2290</v>
      </c>
      <c r="C3932" t="s">
        <v>301</v>
      </c>
      <c r="D3932" t="s">
        <v>1221</v>
      </c>
      <c r="E3932" t="s">
        <v>8</v>
      </c>
      <c r="F3932" t="s">
        <v>21</v>
      </c>
      <c r="G3932" t="s">
        <v>5619</v>
      </c>
      <c r="H3932" s="8">
        <v>91764</v>
      </c>
    </row>
    <row r="3933" spans="1:8" x14ac:dyDescent="0.25">
      <c r="A3933">
        <v>18885</v>
      </c>
      <c r="B3933" t="s">
        <v>368</v>
      </c>
      <c r="C3933" t="s">
        <v>2417</v>
      </c>
      <c r="D3933" t="s">
        <v>1213</v>
      </c>
      <c r="E3933" t="s">
        <v>27</v>
      </c>
      <c r="F3933" t="s">
        <v>88</v>
      </c>
      <c r="G3933" t="s">
        <v>4980</v>
      </c>
      <c r="H3933" s="8">
        <v>10023</v>
      </c>
    </row>
    <row r="3934" spans="1:8" x14ac:dyDescent="0.25">
      <c r="A3934">
        <v>18887</v>
      </c>
      <c r="B3934" t="s">
        <v>5</v>
      </c>
      <c r="C3934" t="s">
        <v>1665</v>
      </c>
      <c r="D3934" t="s">
        <v>413</v>
      </c>
      <c r="E3934" t="s">
        <v>8</v>
      </c>
      <c r="F3934" t="s">
        <v>9</v>
      </c>
      <c r="G3934" t="s">
        <v>3652</v>
      </c>
      <c r="H3934" s="8">
        <v>725</v>
      </c>
    </row>
    <row r="3935" spans="1:8" x14ac:dyDescent="0.25">
      <c r="A3935">
        <v>18890</v>
      </c>
      <c r="B3935" t="s">
        <v>440</v>
      </c>
      <c r="C3935" t="s">
        <v>192</v>
      </c>
      <c r="D3935" t="s">
        <v>1575</v>
      </c>
      <c r="E3935" t="s">
        <v>27</v>
      </c>
      <c r="F3935" t="s">
        <v>114</v>
      </c>
      <c r="G3935" t="s">
        <v>1576</v>
      </c>
      <c r="H3935" s="8">
        <v>78250</v>
      </c>
    </row>
    <row r="3936" spans="1:8" x14ac:dyDescent="0.25">
      <c r="A3936">
        <v>18900</v>
      </c>
      <c r="B3936" t="s">
        <v>5</v>
      </c>
      <c r="C3936" t="s">
        <v>3276</v>
      </c>
      <c r="D3936" t="s">
        <v>3277</v>
      </c>
      <c r="E3936" t="s">
        <v>27</v>
      </c>
      <c r="F3936" t="s">
        <v>9</v>
      </c>
      <c r="G3936" t="s">
        <v>3278</v>
      </c>
      <c r="H3936" s="8">
        <v>725</v>
      </c>
    </row>
    <row r="3937" spans="1:8" x14ac:dyDescent="0.25">
      <c r="A3937">
        <v>18901</v>
      </c>
      <c r="B3937" t="s">
        <v>263</v>
      </c>
      <c r="C3937" t="s">
        <v>2411</v>
      </c>
      <c r="D3937" t="s">
        <v>2369</v>
      </c>
      <c r="E3937" t="s">
        <v>95</v>
      </c>
      <c r="F3937" t="s">
        <v>55</v>
      </c>
      <c r="G3937" t="s">
        <v>3131</v>
      </c>
      <c r="H3937" s="8">
        <v>60435</v>
      </c>
    </row>
    <row r="3938" spans="1:8" x14ac:dyDescent="0.25">
      <c r="A3938">
        <v>18902</v>
      </c>
      <c r="B3938" t="s">
        <v>5</v>
      </c>
      <c r="C3938" t="s">
        <v>1054</v>
      </c>
      <c r="D3938" t="s">
        <v>1055</v>
      </c>
      <c r="E3938" t="s">
        <v>95</v>
      </c>
      <c r="F3938" t="s">
        <v>9</v>
      </c>
      <c r="G3938" t="s">
        <v>1056</v>
      </c>
      <c r="H3938" s="8">
        <v>725</v>
      </c>
    </row>
    <row r="3939" spans="1:8" x14ac:dyDescent="0.25">
      <c r="A3939">
        <v>18903</v>
      </c>
      <c r="B3939" t="s">
        <v>142</v>
      </c>
      <c r="C3939" t="s">
        <v>1272</v>
      </c>
      <c r="D3939" t="s">
        <v>1273</v>
      </c>
      <c r="E3939" t="s">
        <v>8</v>
      </c>
      <c r="F3939" t="s">
        <v>88</v>
      </c>
      <c r="G3939" t="s">
        <v>1274</v>
      </c>
      <c r="H3939" s="8">
        <v>10463</v>
      </c>
    </row>
    <row r="3940" spans="1:8" x14ac:dyDescent="0.25">
      <c r="A3940">
        <v>18904</v>
      </c>
      <c r="B3940" t="s">
        <v>1309</v>
      </c>
      <c r="C3940" t="s">
        <v>60</v>
      </c>
      <c r="D3940" t="s">
        <v>462</v>
      </c>
      <c r="E3940" t="s">
        <v>8</v>
      </c>
      <c r="F3940" t="s">
        <v>21</v>
      </c>
      <c r="G3940" t="s">
        <v>1310</v>
      </c>
      <c r="H3940" s="8">
        <v>92557</v>
      </c>
    </row>
    <row r="3941" spans="1:8" x14ac:dyDescent="0.25">
      <c r="A3941">
        <v>18905</v>
      </c>
      <c r="B3941" t="s">
        <v>5</v>
      </c>
      <c r="C3941" t="s">
        <v>1564</v>
      </c>
      <c r="D3941" t="s">
        <v>1825</v>
      </c>
      <c r="E3941" t="s">
        <v>8</v>
      </c>
      <c r="F3941" t="s">
        <v>9</v>
      </c>
      <c r="G3941" t="s">
        <v>3582</v>
      </c>
      <c r="H3941" s="8">
        <v>725</v>
      </c>
    </row>
    <row r="3942" spans="1:8" x14ac:dyDescent="0.25">
      <c r="A3942">
        <v>18906</v>
      </c>
      <c r="B3942" t="s">
        <v>1892</v>
      </c>
      <c r="C3942" t="s">
        <v>2127</v>
      </c>
      <c r="D3942" t="s">
        <v>2128</v>
      </c>
      <c r="E3942" t="s">
        <v>8</v>
      </c>
      <c r="F3942" t="s">
        <v>55</v>
      </c>
      <c r="G3942" t="s">
        <v>1894</v>
      </c>
      <c r="H3942" s="8">
        <v>61761</v>
      </c>
    </row>
    <row r="3943" spans="1:8" x14ac:dyDescent="0.25">
      <c r="A3943">
        <v>18907</v>
      </c>
      <c r="B3943" t="s">
        <v>5</v>
      </c>
      <c r="C3943" t="s">
        <v>5553</v>
      </c>
      <c r="D3943" t="s">
        <v>2765</v>
      </c>
      <c r="E3943" t="s">
        <v>8</v>
      </c>
      <c r="F3943" t="s">
        <v>9</v>
      </c>
      <c r="G3943" t="s">
        <v>1997</v>
      </c>
      <c r="H3943" s="8">
        <v>725</v>
      </c>
    </row>
    <row r="3944" spans="1:8" x14ac:dyDescent="0.25">
      <c r="A3944">
        <v>18913</v>
      </c>
      <c r="B3944" t="s">
        <v>5</v>
      </c>
      <c r="C3944" t="s">
        <v>2409</v>
      </c>
      <c r="D3944" t="s">
        <v>1812</v>
      </c>
      <c r="E3944" t="s">
        <v>95</v>
      </c>
      <c r="F3944" t="s">
        <v>9</v>
      </c>
      <c r="G3944" t="s">
        <v>4581</v>
      </c>
      <c r="H3944" s="8">
        <v>725</v>
      </c>
    </row>
    <row r="3945" spans="1:8" x14ac:dyDescent="0.25">
      <c r="A3945">
        <v>18921</v>
      </c>
      <c r="B3945" t="s">
        <v>5</v>
      </c>
      <c r="C3945" t="s">
        <v>824</v>
      </c>
      <c r="D3945" t="s">
        <v>2201</v>
      </c>
      <c r="E3945" t="s">
        <v>95</v>
      </c>
      <c r="F3945" t="s">
        <v>9</v>
      </c>
      <c r="G3945" t="s">
        <v>4760</v>
      </c>
      <c r="H3945" s="8">
        <v>725</v>
      </c>
    </row>
    <row r="3946" spans="1:8" x14ac:dyDescent="0.25">
      <c r="A3946">
        <v>18922</v>
      </c>
      <c r="B3946" t="s">
        <v>2303</v>
      </c>
      <c r="C3946" t="s">
        <v>3767</v>
      </c>
      <c r="D3946" t="s">
        <v>3768</v>
      </c>
      <c r="E3946" t="s">
        <v>95</v>
      </c>
      <c r="F3946" t="s">
        <v>55</v>
      </c>
      <c r="G3946" t="s">
        <v>3769</v>
      </c>
      <c r="H3946" s="8">
        <v>60085</v>
      </c>
    </row>
    <row r="3947" spans="1:8" x14ac:dyDescent="0.25">
      <c r="A3947">
        <v>18929</v>
      </c>
      <c r="B3947" t="s">
        <v>5</v>
      </c>
      <c r="C3947" t="s">
        <v>1801</v>
      </c>
      <c r="D3947" t="s">
        <v>2257</v>
      </c>
      <c r="E3947" t="s">
        <v>8</v>
      </c>
      <c r="F3947" t="s">
        <v>9</v>
      </c>
      <c r="G3947" t="s">
        <v>1537</v>
      </c>
      <c r="H3947" s="8">
        <v>725</v>
      </c>
    </row>
    <row r="3948" spans="1:8" x14ac:dyDescent="0.25">
      <c r="A3948">
        <v>18934</v>
      </c>
      <c r="B3948" t="s">
        <v>5</v>
      </c>
      <c r="C3948" t="s">
        <v>3496</v>
      </c>
      <c r="D3948" t="s">
        <v>2266</v>
      </c>
      <c r="E3948" t="s">
        <v>8</v>
      </c>
      <c r="F3948" t="s">
        <v>9</v>
      </c>
      <c r="G3948" t="s">
        <v>3660</v>
      </c>
      <c r="H3948" s="8">
        <v>725</v>
      </c>
    </row>
    <row r="3949" spans="1:8" x14ac:dyDescent="0.25">
      <c r="A3949">
        <v>18935</v>
      </c>
      <c r="B3949" t="s">
        <v>2577</v>
      </c>
      <c r="C3949" t="s">
        <v>2144</v>
      </c>
      <c r="D3949" t="s">
        <v>3269</v>
      </c>
      <c r="E3949" t="s">
        <v>8</v>
      </c>
      <c r="F3949" t="s">
        <v>21</v>
      </c>
      <c r="G3949" t="s">
        <v>3502</v>
      </c>
      <c r="H3949" s="8">
        <v>94080</v>
      </c>
    </row>
    <row r="3950" spans="1:8" x14ac:dyDescent="0.25">
      <c r="A3950">
        <v>18941</v>
      </c>
      <c r="B3950" t="s">
        <v>1139</v>
      </c>
      <c r="C3950" t="s">
        <v>2237</v>
      </c>
      <c r="D3950" t="s">
        <v>928</v>
      </c>
      <c r="E3950" t="s">
        <v>27</v>
      </c>
      <c r="F3950" t="s">
        <v>114</v>
      </c>
      <c r="G3950" t="s">
        <v>2238</v>
      </c>
      <c r="H3950" s="8">
        <v>79936</v>
      </c>
    </row>
    <row r="3951" spans="1:8" x14ac:dyDescent="0.25">
      <c r="A3951">
        <v>18942</v>
      </c>
      <c r="B3951" t="s">
        <v>1550</v>
      </c>
      <c r="C3951" t="s">
        <v>2064</v>
      </c>
      <c r="D3951" t="s">
        <v>2821</v>
      </c>
      <c r="E3951" t="s">
        <v>27</v>
      </c>
      <c r="F3951" t="s">
        <v>88</v>
      </c>
      <c r="G3951" t="s">
        <v>1552</v>
      </c>
      <c r="H3951" s="8">
        <v>11420</v>
      </c>
    </row>
    <row r="3952" spans="1:8" x14ac:dyDescent="0.25">
      <c r="A3952">
        <v>18943</v>
      </c>
      <c r="B3952" t="s">
        <v>5</v>
      </c>
      <c r="C3952" t="s">
        <v>1436</v>
      </c>
      <c r="D3952" t="s">
        <v>72</v>
      </c>
      <c r="E3952" t="s">
        <v>8</v>
      </c>
      <c r="F3952" t="s">
        <v>9</v>
      </c>
      <c r="G3952" t="s">
        <v>937</v>
      </c>
      <c r="H3952" s="8">
        <v>725</v>
      </c>
    </row>
    <row r="3953" spans="1:8" x14ac:dyDescent="0.25">
      <c r="A3953">
        <v>18944</v>
      </c>
      <c r="B3953" t="s">
        <v>1896</v>
      </c>
      <c r="C3953" t="s">
        <v>1897</v>
      </c>
      <c r="D3953" t="s">
        <v>1506</v>
      </c>
      <c r="E3953" t="s">
        <v>8</v>
      </c>
      <c r="F3953" t="s">
        <v>1657</v>
      </c>
      <c r="G3953" t="s">
        <v>1898</v>
      </c>
      <c r="H3953" s="8">
        <v>6040</v>
      </c>
    </row>
    <row r="3954" spans="1:8" x14ac:dyDescent="0.25">
      <c r="A3954">
        <v>18945</v>
      </c>
      <c r="B3954" t="s">
        <v>5</v>
      </c>
      <c r="C3954" t="s">
        <v>662</v>
      </c>
      <c r="D3954" t="s">
        <v>2062</v>
      </c>
      <c r="E3954" t="s">
        <v>27</v>
      </c>
      <c r="F3954" t="s">
        <v>9</v>
      </c>
      <c r="G3954" t="s">
        <v>2063</v>
      </c>
      <c r="H3954" s="8">
        <v>725</v>
      </c>
    </row>
    <row r="3955" spans="1:8" x14ac:dyDescent="0.25">
      <c r="A3955">
        <v>18946</v>
      </c>
      <c r="B3955" t="s">
        <v>665</v>
      </c>
      <c r="C3955" t="s">
        <v>666</v>
      </c>
      <c r="D3955" t="s">
        <v>667</v>
      </c>
      <c r="E3955" t="s">
        <v>27</v>
      </c>
      <c r="F3955" t="s">
        <v>283</v>
      </c>
      <c r="G3955" t="s">
        <v>668</v>
      </c>
      <c r="H3955" s="8">
        <v>23322</v>
      </c>
    </row>
    <row r="3956" spans="1:8" x14ac:dyDescent="0.25">
      <c r="A3956">
        <v>18947</v>
      </c>
      <c r="B3956" t="s">
        <v>631</v>
      </c>
      <c r="C3956" t="s">
        <v>2232</v>
      </c>
      <c r="D3956" t="s">
        <v>2233</v>
      </c>
      <c r="E3956" t="s">
        <v>27</v>
      </c>
      <c r="F3956" t="s">
        <v>108</v>
      </c>
      <c r="G3956" t="s">
        <v>1562</v>
      </c>
      <c r="H3956" s="8">
        <v>97405</v>
      </c>
    </row>
    <row r="3957" spans="1:8" x14ac:dyDescent="0.25">
      <c r="A3957">
        <v>18948</v>
      </c>
      <c r="B3957" t="s">
        <v>5</v>
      </c>
      <c r="C3957" t="s">
        <v>1590</v>
      </c>
      <c r="D3957" t="s">
        <v>1591</v>
      </c>
      <c r="E3957" t="s">
        <v>27</v>
      </c>
      <c r="F3957" t="s">
        <v>9</v>
      </c>
      <c r="G3957" t="s">
        <v>878</v>
      </c>
      <c r="H3957" s="8">
        <v>725</v>
      </c>
    </row>
    <row r="3958" spans="1:8" x14ac:dyDescent="0.25">
      <c r="A3958">
        <v>18960</v>
      </c>
      <c r="B3958" t="s">
        <v>5</v>
      </c>
      <c r="C3958" t="s">
        <v>71</v>
      </c>
      <c r="D3958" t="s">
        <v>1388</v>
      </c>
      <c r="E3958" t="s">
        <v>8</v>
      </c>
      <c r="F3958" t="s">
        <v>9</v>
      </c>
      <c r="G3958" t="s">
        <v>4207</v>
      </c>
      <c r="H3958" s="8">
        <v>725</v>
      </c>
    </row>
    <row r="3959" spans="1:8" x14ac:dyDescent="0.25">
      <c r="A3959">
        <v>18962</v>
      </c>
      <c r="B3959" t="s">
        <v>1971</v>
      </c>
      <c r="C3959" t="s">
        <v>1704</v>
      </c>
      <c r="D3959" t="s">
        <v>5651</v>
      </c>
      <c r="E3959" t="s">
        <v>8</v>
      </c>
      <c r="F3959" t="s">
        <v>341</v>
      </c>
      <c r="G3959" t="s">
        <v>4361</v>
      </c>
      <c r="H3959" s="8">
        <v>27203</v>
      </c>
    </row>
    <row r="3960" spans="1:8" x14ac:dyDescent="0.25">
      <c r="A3960">
        <v>18963</v>
      </c>
      <c r="B3960" t="s">
        <v>5</v>
      </c>
      <c r="C3960" t="s">
        <v>1334</v>
      </c>
      <c r="D3960" t="s">
        <v>1431</v>
      </c>
      <c r="E3960" t="s">
        <v>8</v>
      </c>
      <c r="F3960" t="s">
        <v>9</v>
      </c>
      <c r="G3960" t="s">
        <v>1432</v>
      </c>
      <c r="H3960" s="8">
        <v>725</v>
      </c>
    </row>
    <row r="3961" spans="1:8" x14ac:dyDescent="0.25">
      <c r="A3961">
        <v>18964</v>
      </c>
      <c r="B3961" t="s">
        <v>1888</v>
      </c>
      <c r="C3961" t="s">
        <v>1889</v>
      </c>
      <c r="D3961" t="s">
        <v>1890</v>
      </c>
      <c r="E3961" t="s">
        <v>8</v>
      </c>
      <c r="F3961" t="s">
        <v>55</v>
      </c>
      <c r="G3961" t="s">
        <v>1891</v>
      </c>
      <c r="H3961" s="8">
        <v>60102</v>
      </c>
    </row>
    <row r="3962" spans="1:8" x14ac:dyDescent="0.25">
      <c r="A3962">
        <v>18965</v>
      </c>
      <c r="B3962" t="s">
        <v>1508</v>
      </c>
      <c r="C3962" t="s">
        <v>1509</v>
      </c>
      <c r="D3962" t="s">
        <v>1510</v>
      </c>
      <c r="E3962" t="s">
        <v>27</v>
      </c>
      <c r="F3962" t="s">
        <v>21</v>
      </c>
      <c r="G3962" t="s">
        <v>1511</v>
      </c>
      <c r="H3962" s="8">
        <v>90620</v>
      </c>
    </row>
    <row r="3963" spans="1:8" x14ac:dyDescent="0.25">
      <c r="A3963">
        <v>18966</v>
      </c>
      <c r="B3963" t="s">
        <v>5</v>
      </c>
      <c r="C3963" t="s">
        <v>4819</v>
      </c>
      <c r="D3963" t="s">
        <v>1183</v>
      </c>
      <c r="E3963" t="s">
        <v>95</v>
      </c>
      <c r="F3963" t="s">
        <v>9</v>
      </c>
      <c r="G3963" t="s">
        <v>2370</v>
      </c>
      <c r="H3963" s="8">
        <v>725</v>
      </c>
    </row>
    <row r="3964" spans="1:8" x14ac:dyDescent="0.25">
      <c r="A3964">
        <v>18972</v>
      </c>
      <c r="B3964" t="s">
        <v>174</v>
      </c>
      <c r="C3964" t="s">
        <v>1991</v>
      </c>
      <c r="D3964" t="s">
        <v>2177</v>
      </c>
      <c r="E3964" t="s">
        <v>27</v>
      </c>
      <c r="F3964" t="s">
        <v>21</v>
      </c>
      <c r="G3964" t="s">
        <v>3186</v>
      </c>
      <c r="H3964" s="8">
        <v>90003</v>
      </c>
    </row>
    <row r="3965" spans="1:8" x14ac:dyDescent="0.25">
      <c r="A3965">
        <v>18976</v>
      </c>
      <c r="B3965" t="s">
        <v>5</v>
      </c>
      <c r="C3965" t="s">
        <v>325</v>
      </c>
      <c r="D3965" t="s">
        <v>1169</v>
      </c>
      <c r="E3965" t="s">
        <v>95</v>
      </c>
      <c r="F3965" t="s">
        <v>9</v>
      </c>
      <c r="G3965" t="s">
        <v>5353</v>
      </c>
      <c r="H3965" s="8">
        <v>725</v>
      </c>
    </row>
    <row r="3966" spans="1:8" x14ac:dyDescent="0.25">
      <c r="A3966">
        <v>18983</v>
      </c>
      <c r="B3966" t="s">
        <v>5</v>
      </c>
      <c r="C3966" t="s">
        <v>1404</v>
      </c>
      <c r="D3966" t="s">
        <v>860</v>
      </c>
      <c r="E3966" t="s">
        <v>8</v>
      </c>
      <c r="F3966" t="s">
        <v>9</v>
      </c>
      <c r="G3966" t="s">
        <v>5307</v>
      </c>
      <c r="H3966" s="8">
        <v>725</v>
      </c>
    </row>
    <row r="3967" spans="1:8" x14ac:dyDescent="0.25">
      <c r="A3967">
        <v>18984</v>
      </c>
      <c r="B3967" t="s">
        <v>3422</v>
      </c>
      <c r="C3967" t="s">
        <v>5333</v>
      </c>
      <c r="D3967" t="s">
        <v>1496</v>
      </c>
      <c r="E3967" t="s">
        <v>8</v>
      </c>
      <c r="F3967" t="s">
        <v>21</v>
      </c>
      <c r="G3967" t="s">
        <v>4170</v>
      </c>
      <c r="H3967" s="8">
        <v>91910</v>
      </c>
    </row>
    <row r="3968" spans="1:8" x14ac:dyDescent="0.25">
      <c r="A3968">
        <v>18987</v>
      </c>
      <c r="B3968" t="s">
        <v>1279</v>
      </c>
      <c r="C3968" t="s">
        <v>687</v>
      </c>
      <c r="D3968" t="s">
        <v>1425</v>
      </c>
      <c r="E3968" t="s">
        <v>8</v>
      </c>
      <c r="F3968" t="s">
        <v>242</v>
      </c>
      <c r="G3968" t="s">
        <v>1907</v>
      </c>
      <c r="H3968" s="8">
        <v>21502</v>
      </c>
    </row>
    <row r="3969" spans="1:8" x14ac:dyDescent="0.25">
      <c r="A3969">
        <v>18988</v>
      </c>
      <c r="B3969" t="s">
        <v>5</v>
      </c>
      <c r="C3969" t="s">
        <v>1448</v>
      </c>
      <c r="D3969" t="s">
        <v>1449</v>
      </c>
      <c r="E3969" t="s">
        <v>8</v>
      </c>
      <c r="F3969" t="s">
        <v>9</v>
      </c>
      <c r="G3969" t="s">
        <v>896</v>
      </c>
      <c r="H3969" s="8">
        <v>725</v>
      </c>
    </row>
    <row r="3970" spans="1:8" x14ac:dyDescent="0.25">
      <c r="A3970">
        <v>18989</v>
      </c>
      <c r="B3970" t="s">
        <v>710</v>
      </c>
      <c r="C3970" t="s">
        <v>3265</v>
      </c>
      <c r="D3970" t="s">
        <v>3503</v>
      </c>
      <c r="E3970" t="s">
        <v>8</v>
      </c>
      <c r="F3970" t="s">
        <v>448</v>
      </c>
      <c r="G3970" t="s">
        <v>3504</v>
      </c>
      <c r="H3970" s="8">
        <v>33311</v>
      </c>
    </row>
    <row r="3971" spans="1:8" x14ac:dyDescent="0.25">
      <c r="A3971">
        <v>18990</v>
      </c>
      <c r="B3971" t="s">
        <v>5</v>
      </c>
      <c r="C3971" t="s">
        <v>1572</v>
      </c>
      <c r="D3971" t="s">
        <v>811</v>
      </c>
      <c r="E3971" t="s">
        <v>8</v>
      </c>
      <c r="F3971" t="s">
        <v>9</v>
      </c>
      <c r="G3971" t="s">
        <v>3594</v>
      </c>
      <c r="H3971" s="8">
        <v>725</v>
      </c>
    </row>
    <row r="3972" spans="1:8" x14ac:dyDescent="0.25">
      <c r="A3972">
        <v>19002</v>
      </c>
      <c r="B3972" t="s">
        <v>5</v>
      </c>
      <c r="C3972" t="s">
        <v>1592</v>
      </c>
      <c r="D3972" t="s">
        <v>3377</v>
      </c>
      <c r="E3972" t="s">
        <v>95</v>
      </c>
      <c r="F3972" t="s">
        <v>9</v>
      </c>
      <c r="G3972" t="s">
        <v>3568</v>
      </c>
      <c r="H3972" s="8">
        <v>725</v>
      </c>
    </row>
    <row r="3973" spans="1:8" x14ac:dyDescent="0.25">
      <c r="A3973">
        <v>19007</v>
      </c>
      <c r="B3973" t="s">
        <v>1899</v>
      </c>
      <c r="C3973" t="s">
        <v>2518</v>
      </c>
      <c r="D3973" t="s">
        <v>2519</v>
      </c>
      <c r="E3973" t="s">
        <v>95</v>
      </c>
      <c r="F3973" t="s">
        <v>381</v>
      </c>
      <c r="G3973" t="s">
        <v>2520</v>
      </c>
      <c r="H3973" s="8">
        <v>48224</v>
      </c>
    </row>
    <row r="3974" spans="1:8" x14ac:dyDescent="0.25">
      <c r="A3974">
        <v>19008</v>
      </c>
      <c r="B3974" t="s">
        <v>3694</v>
      </c>
      <c r="C3974" t="s">
        <v>3086</v>
      </c>
      <c r="D3974" t="s">
        <v>523</v>
      </c>
      <c r="E3974" t="s">
        <v>95</v>
      </c>
      <c r="F3974" t="s">
        <v>21</v>
      </c>
      <c r="G3974" t="s">
        <v>3695</v>
      </c>
      <c r="H3974" s="8">
        <v>91789</v>
      </c>
    </row>
    <row r="3975" spans="1:8" x14ac:dyDescent="0.25">
      <c r="A3975">
        <v>19009</v>
      </c>
      <c r="B3975" t="s">
        <v>5</v>
      </c>
      <c r="C3975" t="s">
        <v>2936</v>
      </c>
      <c r="D3975" t="s">
        <v>139</v>
      </c>
      <c r="E3975" t="s">
        <v>95</v>
      </c>
      <c r="F3975" t="s">
        <v>9</v>
      </c>
      <c r="G3975" t="s">
        <v>3526</v>
      </c>
      <c r="H3975" s="8">
        <v>725</v>
      </c>
    </row>
    <row r="3976" spans="1:8" x14ac:dyDescent="0.25">
      <c r="A3976">
        <v>19015</v>
      </c>
      <c r="B3976" t="s">
        <v>2787</v>
      </c>
      <c r="C3976" t="s">
        <v>3704</v>
      </c>
      <c r="D3976" t="s">
        <v>863</v>
      </c>
      <c r="E3976" t="s">
        <v>95</v>
      </c>
      <c r="F3976" t="s">
        <v>248</v>
      </c>
      <c r="G3976" t="s">
        <v>2789</v>
      </c>
      <c r="H3976" s="8">
        <v>45601</v>
      </c>
    </row>
    <row r="3977" spans="1:8" x14ac:dyDescent="0.25">
      <c r="A3977">
        <v>19017</v>
      </c>
      <c r="B3977" t="s">
        <v>5</v>
      </c>
      <c r="C3977" t="s">
        <v>3575</v>
      </c>
      <c r="D3977" t="s">
        <v>3618</v>
      </c>
      <c r="E3977" t="s">
        <v>8</v>
      </c>
      <c r="F3977" t="s">
        <v>9</v>
      </c>
      <c r="G3977" t="s">
        <v>3619</v>
      </c>
      <c r="H3977" s="8">
        <v>725</v>
      </c>
    </row>
    <row r="3978" spans="1:8" x14ac:dyDescent="0.25">
      <c r="A3978">
        <v>19019</v>
      </c>
      <c r="B3978" t="s">
        <v>5</v>
      </c>
      <c r="C3978" t="s">
        <v>1592</v>
      </c>
      <c r="D3978" t="s">
        <v>1593</v>
      </c>
      <c r="E3978" t="s">
        <v>27</v>
      </c>
      <c r="F3978" t="s">
        <v>9</v>
      </c>
      <c r="G3978" t="s">
        <v>1171</v>
      </c>
      <c r="H3978" s="8">
        <v>725</v>
      </c>
    </row>
    <row r="3979" spans="1:8" x14ac:dyDescent="0.25">
      <c r="A3979">
        <v>19020</v>
      </c>
      <c r="B3979" t="s">
        <v>1772</v>
      </c>
      <c r="C3979" t="s">
        <v>1437</v>
      </c>
      <c r="D3979" t="s">
        <v>1021</v>
      </c>
      <c r="E3979" t="s">
        <v>8</v>
      </c>
      <c r="F3979" t="s">
        <v>9</v>
      </c>
      <c r="G3979" t="s">
        <v>3803</v>
      </c>
      <c r="H3979" s="8">
        <v>784</v>
      </c>
    </row>
    <row r="3980" spans="1:8" x14ac:dyDescent="0.25">
      <c r="A3980">
        <v>19021</v>
      </c>
      <c r="B3980" t="s">
        <v>1516</v>
      </c>
      <c r="C3980" t="s">
        <v>1557</v>
      </c>
      <c r="D3980" t="s">
        <v>2911</v>
      </c>
      <c r="E3980" t="s">
        <v>8</v>
      </c>
      <c r="F3980" t="s">
        <v>308</v>
      </c>
      <c r="G3980" t="s">
        <v>2912</v>
      </c>
      <c r="H3980" s="8">
        <v>7960</v>
      </c>
    </row>
    <row r="3981" spans="1:8" x14ac:dyDescent="0.25">
      <c r="A3981">
        <v>19032</v>
      </c>
      <c r="B3981" t="s">
        <v>343</v>
      </c>
      <c r="C3981" t="s">
        <v>598</v>
      </c>
      <c r="D3981" t="s">
        <v>3247</v>
      </c>
      <c r="E3981" t="s">
        <v>8</v>
      </c>
      <c r="F3981" t="s">
        <v>140</v>
      </c>
      <c r="G3981" t="s">
        <v>3248</v>
      </c>
      <c r="H3981" s="8">
        <v>31907</v>
      </c>
    </row>
    <row r="3982" spans="1:8" x14ac:dyDescent="0.25">
      <c r="A3982">
        <v>19033</v>
      </c>
      <c r="B3982" t="s">
        <v>5</v>
      </c>
      <c r="C3982" t="s">
        <v>872</v>
      </c>
      <c r="D3982" t="s">
        <v>297</v>
      </c>
      <c r="E3982" t="s">
        <v>95</v>
      </c>
      <c r="F3982" t="s">
        <v>9</v>
      </c>
      <c r="G3982" t="s">
        <v>873</v>
      </c>
      <c r="H3982" s="8">
        <v>725</v>
      </c>
    </row>
    <row r="3983" spans="1:8" x14ac:dyDescent="0.25">
      <c r="A3983">
        <v>19038</v>
      </c>
      <c r="B3983" t="s">
        <v>5</v>
      </c>
      <c r="C3983" t="s">
        <v>1889</v>
      </c>
      <c r="D3983" t="s">
        <v>1192</v>
      </c>
      <c r="E3983" t="s">
        <v>95</v>
      </c>
      <c r="F3983" t="s">
        <v>9</v>
      </c>
      <c r="G3983" t="s">
        <v>2526</v>
      </c>
      <c r="H3983" s="8">
        <v>725</v>
      </c>
    </row>
    <row r="3984" spans="1:8" x14ac:dyDescent="0.25">
      <c r="A3984">
        <v>19039</v>
      </c>
      <c r="B3984" t="s">
        <v>626</v>
      </c>
      <c r="C3984" t="s">
        <v>3508</v>
      </c>
      <c r="D3984" t="s">
        <v>3903</v>
      </c>
      <c r="E3984" t="s">
        <v>8</v>
      </c>
      <c r="F3984" t="s">
        <v>55</v>
      </c>
      <c r="G3984" t="s">
        <v>5548</v>
      </c>
      <c r="H3984" s="8">
        <v>60120</v>
      </c>
    </row>
    <row r="3985" spans="1:8" x14ac:dyDescent="0.25">
      <c r="A3985">
        <v>19041</v>
      </c>
      <c r="B3985" t="s">
        <v>5</v>
      </c>
      <c r="C3985" t="s">
        <v>4589</v>
      </c>
      <c r="D3985" t="s">
        <v>1154</v>
      </c>
      <c r="E3985" t="s">
        <v>95</v>
      </c>
      <c r="F3985" t="s">
        <v>9</v>
      </c>
      <c r="G3985" t="s">
        <v>4521</v>
      </c>
      <c r="H3985" s="8">
        <v>725</v>
      </c>
    </row>
    <row r="3986" spans="1:8" x14ac:dyDescent="0.25">
      <c r="A3986">
        <v>19043</v>
      </c>
      <c r="B3986" t="s">
        <v>5</v>
      </c>
      <c r="C3986" t="s">
        <v>1457</v>
      </c>
      <c r="D3986" t="s">
        <v>1191</v>
      </c>
      <c r="E3986" t="s">
        <v>8</v>
      </c>
      <c r="F3986" t="s">
        <v>9</v>
      </c>
      <c r="G3986" t="s">
        <v>1458</v>
      </c>
      <c r="H3986" s="8">
        <v>725</v>
      </c>
    </row>
    <row r="3987" spans="1:8" x14ac:dyDescent="0.25">
      <c r="A3987">
        <v>19044</v>
      </c>
      <c r="B3987" t="s">
        <v>508</v>
      </c>
      <c r="C3987" t="s">
        <v>1237</v>
      </c>
      <c r="D3987" t="s">
        <v>807</v>
      </c>
      <c r="E3987" t="s">
        <v>8</v>
      </c>
      <c r="F3987" t="s">
        <v>114</v>
      </c>
      <c r="G3987" t="s">
        <v>1196</v>
      </c>
      <c r="H3987" s="8">
        <v>75217</v>
      </c>
    </row>
    <row r="3988" spans="1:8" x14ac:dyDescent="0.25">
      <c r="A3988">
        <v>19045</v>
      </c>
      <c r="B3988" t="s">
        <v>2249</v>
      </c>
      <c r="C3988" t="s">
        <v>2067</v>
      </c>
      <c r="D3988" t="s">
        <v>1204</v>
      </c>
      <c r="E3988" t="s">
        <v>27</v>
      </c>
      <c r="F3988" t="s">
        <v>21</v>
      </c>
      <c r="G3988" t="s">
        <v>2265</v>
      </c>
      <c r="H3988" s="8">
        <v>91730</v>
      </c>
    </row>
    <row r="3989" spans="1:8" x14ac:dyDescent="0.25">
      <c r="A3989">
        <v>19046</v>
      </c>
      <c r="B3989" t="s">
        <v>5</v>
      </c>
      <c r="C3989" t="s">
        <v>3819</v>
      </c>
      <c r="D3989" t="s">
        <v>3820</v>
      </c>
      <c r="E3989" t="s">
        <v>95</v>
      </c>
      <c r="F3989" t="s">
        <v>9</v>
      </c>
      <c r="G3989" t="s">
        <v>3808</v>
      </c>
      <c r="H3989" s="8">
        <v>725</v>
      </c>
    </row>
    <row r="3990" spans="1:8" x14ac:dyDescent="0.25">
      <c r="A3990">
        <v>19047</v>
      </c>
      <c r="B3990" t="s">
        <v>1664</v>
      </c>
      <c r="C3990" t="s">
        <v>1665</v>
      </c>
      <c r="D3990" t="s">
        <v>1666</v>
      </c>
      <c r="E3990" t="s">
        <v>27</v>
      </c>
      <c r="F3990" t="s">
        <v>172</v>
      </c>
      <c r="G3990" t="s">
        <v>1667</v>
      </c>
      <c r="H3990" s="8">
        <v>63031</v>
      </c>
    </row>
    <row r="3991" spans="1:8" x14ac:dyDescent="0.25">
      <c r="A3991">
        <v>19050</v>
      </c>
      <c r="B3991" t="s">
        <v>368</v>
      </c>
      <c r="C3991" t="s">
        <v>1572</v>
      </c>
      <c r="D3991" t="s">
        <v>1812</v>
      </c>
      <c r="E3991" t="s">
        <v>27</v>
      </c>
      <c r="F3991" t="s">
        <v>88</v>
      </c>
      <c r="G3991" t="s">
        <v>2104</v>
      </c>
      <c r="H3991" s="8">
        <v>10021</v>
      </c>
    </row>
    <row r="3992" spans="1:8" x14ac:dyDescent="0.25">
      <c r="A3992">
        <v>19060</v>
      </c>
      <c r="B3992" t="s">
        <v>723</v>
      </c>
      <c r="C3992" t="s">
        <v>199</v>
      </c>
      <c r="D3992" t="s">
        <v>4196</v>
      </c>
      <c r="E3992" t="s">
        <v>8</v>
      </c>
      <c r="F3992" t="s">
        <v>729</v>
      </c>
      <c r="G3992" t="s">
        <v>399</v>
      </c>
      <c r="H3992" s="8">
        <v>80012</v>
      </c>
    </row>
    <row r="3993" spans="1:8" x14ac:dyDescent="0.25">
      <c r="A3993">
        <v>19070</v>
      </c>
      <c r="B3993" t="s">
        <v>1227</v>
      </c>
      <c r="C3993" t="s">
        <v>2232</v>
      </c>
      <c r="D3993" t="s">
        <v>2961</v>
      </c>
      <c r="E3993" t="s">
        <v>8</v>
      </c>
      <c r="F3993" t="s">
        <v>381</v>
      </c>
      <c r="G3993" t="s">
        <v>5118</v>
      </c>
      <c r="H3993" s="8">
        <v>48066</v>
      </c>
    </row>
    <row r="3994" spans="1:8" x14ac:dyDescent="0.25">
      <c r="A3994">
        <v>19072</v>
      </c>
      <c r="B3994" t="s">
        <v>5</v>
      </c>
      <c r="C3994" t="s">
        <v>5101</v>
      </c>
      <c r="D3994" t="s">
        <v>2606</v>
      </c>
      <c r="E3994" t="s">
        <v>27</v>
      </c>
      <c r="F3994" t="s">
        <v>9</v>
      </c>
      <c r="G3994" t="s">
        <v>4067</v>
      </c>
      <c r="H3994" s="8">
        <v>725</v>
      </c>
    </row>
    <row r="3995" spans="1:8" x14ac:dyDescent="0.25">
      <c r="A3995">
        <v>19078</v>
      </c>
      <c r="B3995" t="s">
        <v>163</v>
      </c>
      <c r="C3995" t="s">
        <v>1810</v>
      </c>
      <c r="D3995" t="s">
        <v>1379</v>
      </c>
      <c r="E3995" t="s">
        <v>8</v>
      </c>
      <c r="F3995" t="s">
        <v>55</v>
      </c>
      <c r="G3995" t="s">
        <v>1811</v>
      </c>
      <c r="H3995" s="8">
        <v>60441</v>
      </c>
    </row>
    <row r="3996" spans="1:8" x14ac:dyDescent="0.25">
      <c r="A3996">
        <v>19079</v>
      </c>
      <c r="B3996" t="s">
        <v>5</v>
      </c>
      <c r="C3996" t="s">
        <v>1991</v>
      </c>
      <c r="D3996" t="s">
        <v>1992</v>
      </c>
      <c r="E3996" t="s">
        <v>27</v>
      </c>
      <c r="F3996" t="s">
        <v>9</v>
      </c>
      <c r="G3996" t="s">
        <v>1993</v>
      </c>
      <c r="H3996" s="8">
        <v>725</v>
      </c>
    </row>
    <row r="3997" spans="1:8" x14ac:dyDescent="0.25">
      <c r="A3997">
        <v>19080</v>
      </c>
      <c r="B3997" t="s">
        <v>495</v>
      </c>
      <c r="C3997" t="s">
        <v>999</v>
      </c>
      <c r="D3997" t="s">
        <v>306</v>
      </c>
      <c r="E3997" t="s">
        <v>27</v>
      </c>
      <c r="F3997" t="s">
        <v>88</v>
      </c>
      <c r="G3997" t="s">
        <v>2248</v>
      </c>
      <c r="H3997" s="8">
        <v>11237</v>
      </c>
    </row>
    <row r="3998" spans="1:8" x14ac:dyDescent="0.25">
      <c r="A3998">
        <v>19081</v>
      </c>
      <c r="B3998" t="s">
        <v>5</v>
      </c>
      <c r="C3998" t="s">
        <v>957</v>
      </c>
      <c r="D3998" t="s">
        <v>1012</v>
      </c>
      <c r="E3998" t="s">
        <v>27</v>
      </c>
      <c r="F3998" t="s">
        <v>9</v>
      </c>
      <c r="G3998" t="s">
        <v>2952</v>
      </c>
      <c r="H3998" s="8">
        <v>725</v>
      </c>
    </row>
    <row r="3999" spans="1:8" x14ac:dyDescent="0.25">
      <c r="A3999">
        <v>19092</v>
      </c>
      <c r="B3999" t="s">
        <v>2886</v>
      </c>
      <c r="C3999" t="s">
        <v>2985</v>
      </c>
      <c r="D3999" t="s">
        <v>1164</v>
      </c>
      <c r="E3999" t="s">
        <v>8</v>
      </c>
      <c r="F3999" t="s">
        <v>21</v>
      </c>
      <c r="G3999" t="s">
        <v>2986</v>
      </c>
      <c r="H3999" s="8">
        <v>92057</v>
      </c>
    </row>
    <row r="4000" spans="1:8" x14ac:dyDescent="0.25">
      <c r="A4000">
        <v>19093</v>
      </c>
      <c r="B4000" t="s">
        <v>5</v>
      </c>
      <c r="C4000" t="s">
        <v>1703</v>
      </c>
      <c r="D4000" t="s">
        <v>1704</v>
      </c>
      <c r="E4000" t="s">
        <v>95</v>
      </c>
      <c r="F4000" t="s">
        <v>9</v>
      </c>
      <c r="G4000" t="s">
        <v>705</v>
      </c>
      <c r="H4000" s="8">
        <v>725</v>
      </c>
    </row>
    <row r="4001" spans="1:8" x14ac:dyDescent="0.25">
      <c r="A4001">
        <v>19094</v>
      </c>
      <c r="B4001" t="s">
        <v>2181</v>
      </c>
      <c r="C4001" t="s">
        <v>2182</v>
      </c>
      <c r="D4001" t="s">
        <v>2183</v>
      </c>
      <c r="E4001" t="s">
        <v>27</v>
      </c>
      <c r="F4001" t="s">
        <v>986</v>
      </c>
      <c r="G4001" t="s">
        <v>2184</v>
      </c>
      <c r="H4001" s="8">
        <v>2860</v>
      </c>
    </row>
    <row r="4002" spans="1:8" x14ac:dyDescent="0.25">
      <c r="A4002">
        <v>19096</v>
      </c>
      <c r="B4002" t="s">
        <v>142</v>
      </c>
      <c r="C4002" t="s">
        <v>1148</v>
      </c>
      <c r="D4002" t="s">
        <v>559</v>
      </c>
      <c r="E4002" t="s">
        <v>95</v>
      </c>
      <c r="F4002" t="s">
        <v>88</v>
      </c>
      <c r="G4002" t="s">
        <v>2586</v>
      </c>
      <c r="H4002" s="8">
        <v>10473</v>
      </c>
    </row>
    <row r="4003" spans="1:8" x14ac:dyDescent="0.25">
      <c r="A4003">
        <v>19103</v>
      </c>
      <c r="B4003" t="s">
        <v>5</v>
      </c>
      <c r="C4003" t="s">
        <v>2413</v>
      </c>
      <c r="D4003" t="s">
        <v>2883</v>
      </c>
      <c r="E4003" t="s">
        <v>27</v>
      </c>
      <c r="F4003" t="s">
        <v>9</v>
      </c>
      <c r="G4003" t="s">
        <v>3564</v>
      </c>
      <c r="H4003" s="8">
        <v>725</v>
      </c>
    </row>
    <row r="4004" spans="1:8" x14ac:dyDescent="0.25">
      <c r="A4004">
        <v>19109</v>
      </c>
      <c r="B4004" t="s">
        <v>2134</v>
      </c>
      <c r="C4004" t="s">
        <v>2135</v>
      </c>
      <c r="D4004" t="s">
        <v>1931</v>
      </c>
      <c r="E4004" t="s">
        <v>8</v>
      </c>
      <c r="F4004" t="s">
        <v>88</v>
      </c>
      <c r="G4004" t="s">
        <v>2136</v>
      </c>
      <c r="H4004" s="8">
        <v>14150</v>
      </c>
    </row>
    <row r="4005" spans="1:8" x14ac:dyDescent="0.25">
      <c r="A4005">
        <v>19110</v>
      </c>
      <c r="B4005" t="s">
        <v>5</v>
      </c>
      <c r="C4005" t="s">
        <v>2633</v>
      </c>
      <c r="D4005" t="s">
        <v>1479</v>
      </c>
      <c r="E4005" t="s">
        <v>8</v>
      </c>
      <c r="F4005" t="s">
        <v>9</v>
      </c>
      <c r="G4005" t="s">
        <v>3804</v>
      </c>
      <c r="H4005" s="8">
        <v>725</v>
      </c>
    </row>
    <row r="4006" spans="1:8" x14ac:dyDescent="0.25">
      <c r="A4006">
        <v>19115</v>
      </c>
      <c r="B4006" t="s">
        <v>457</v>
      </c>
      <c r="C4006" t="s">
        <v>2479</v>
      </c>
      <c r="D4006" t="s">
        <v>1679</v>
      </c>
      <c r="E4006" t="s">
        <v>27</v>
      </c>
      <c r="F4006" t="s">
        <v>21</v>
      </c>
      <c r="G4006" t="s">
        <v>3392</v>
      </c>
      <c r="H4006" s="8">
        <v>91402</v>
      </c>
    </row>
    <row r="4007" spans="1:8" x14ac:dyDescent="0.25">
      <c r="A4007">
        <v>19119</v>
      </c>
      <c r="B4007" t="s">
        <v>5</v>
      </c>
      <c r="C4007" t="s">
        <v>1338</v>
      </c>
      <c r="D4007" t="s">
        <v>985</v>
      </c>
      <c r="E4007" t="s">
        <v>8</v>
      </c>
      <c r="F4007" t="s">
        <v>9</v>
      </c>
      <c r="G4007" t="s">
        <v>1339</v>
      </c>
      <c r="H4007" s="8">
        <v>725</v>
      </c>
    </row>
    <row r="4008" spans="1:8" x14ac:dyDescent="0.25">
      <c r="A4008">
        <v>19127</v>
      </c>
      <c r="B4008" t="s">
        <v>723</v>
      </c>
      <c r="C4008" t="s">
        <v>1509</v>
      </c>
      <c r="D4008" t="s">
        <v>360</v>
      </c>
      <c r="E4008" t="s">
        <v>95</v>
      </c>
      <c r="F4008" t="s">
        <v>729</v>
      </c>
      <c r="G4008" t="s">
        <v>3705</v>
      </c>
      <c r="H4008" s="8">
        <v>80015</v>
      </c>
    </row>
    <row r="4009" spans="1:8" x14ac:dyDescent="0.25">
      <c r="A4009">
        <v>19134</v>
      </c>
      <c r="B4009" t="s">
        <v>2983</v>
      </c>
      <c r="C4009" t="s">
        <v>766</v>
      </c>
      <c r="D4009" t="s">
        <v>1191</v>
      </c>
      <c r="E4009" t="s">
        <v>8</v>
      </c>
      <c r="F4009" t="s">
        <v>55</v>
      </c>
      <c r="G4009" t="s">
        <v>2984</v>
      </c>
      <c r="H4009" s="8">
        <v>61554</v>
      </c>
    </row>
    <row r="4010" spans="1:8" x14ac:dyDescent="0.25">
      <c r="A4010">
        <v>19135</v>
      </c>
      <c r="B4010" t="s">
        <v>5</v>
      </c>
      <c r="C4010" t="s">
        <v>3359</v>
      </c>
      <c r="D4010" t="s">
        <v>1362</v>
      </c>
      <c r="E4010" t="s">
        <v>8</v>
      </c>
      <c r="F4010" t="s">
        <v>9</v>
      </c>
      <c r="G4010" t="s">
        <v>3360</v>
      </c>
      <c r="H4010" s="8">
        <v>725</v>
      </c>
    </row>
    <row r="4011" spans="1:8" x14ac:dyDescent="0.25">
      <c r="A4011">
        <v>19138</v>
      </c>
      <c r="B4011" t="s">
        <v>5</v>
      </c>
      <c r="C4011" t="s">
        <v>2244</v>
      </c>
      <c r="D4011" t="s">
        <v>3543</v>
      </c>
      <c r="E4011" t="s">
        <v>8</v>
      </c>
      <c r="F4011" t="s">
        <v>9</v>
      </c>
      <c r="G4011" t="s">
        <v>5093</v>
      </c>
      <c r="H4011" s="8">
        <v>725</v>
      </c>
    </row>
    <row r="4012" spans="1:8" x14ac:dyDescent="0.25">
      <c r="A4012">
        <v>19139</v>
      </c>
      <c r="B4012" t="s">
        <v>239</v>
      </c>
      <c r="C4012" t="s">
        <v>3973</v>
      </c>
      <c r="D4012" t="s">
        <v>2183</v>
      </c>
      <c r="E4012" t="s">
        <v>27</v>
      </c>
      <c r="F4012" t="s">
        <v>242</v>
      </c>
      <c r="G4012" t="s">
        <v>2530</v>
      </c>
      <c r="H4012" s="8">
        <v>21218</v>
      </c>
    </row>
    <row r="4013" spans="1:8" x14ac:dyDescent="0.25">
      <c r="A4013">
        <v>19158</v>
      </c>
      <c r="B4013" t="s">
        <v>5</v>
      </c>
      <c r="C4013" t="s">
        <v>3265</v>
      </c>
      <c r="D4013" t="s">
        <v>3266</v>
      </c>
      <c r="E4013" t="s">
        <v>27</v>
      </c>
      <c r="F4013" t="s">
        <v>9</v>
      </c>
      <c r="G4013" t="s">
        <v>3267</v>
      </c>
      <c r="H4013" s="8">
        <v>725</v>
      </c>
    </row>
    <row r="4014" spans="1:8" x14ac:dyDescent="0.25">
      <c r="A4014">
        <v>19160</v>
      </c>
      <c r="B4014" t="s">
        <v>3739</v>
      </c>
      <c r="C4014" t="s">
        <v>953</v>
      </c>
      <c r="D4014" t="s">
        <v>1870</v>
      </c>
      <c r="E4014" t="s">
        <v>27</v>
      </c>
      <c r="F4014" t="s">
        <v>77</v>
      </c>
      <c r="G4014" t="s">
        <v>3251</v>
      </c>
      <c r="H4014" s="8">
        <v>17701</v>
      </c>
    </row>
    <row r="4015" spans="1:8" x14ac:dyDescent="0.25">
      <c r="A4015">
        <v>19164</v>
      </c>
      <c r="B4015" t="s">
        <v>5</v>
      </c>
      <c r="C4015" t="s">
        <v>738</v>
      </c>
      <c r="D4015" t="s">
        <v>4323</v>
      </c>
      <c r="E4015" t="s">
        <v>8</v>
      </c>
      <c r="F4015" t="s">
        <v>9</v>
      </c>
      <c r="G4015" t="s">
        <v>2914</v>
      </c>
      <c r="H4015" s="8">
        <v>725</v>
      </c>
    </row>
    <row r="4016" spans="1:8" x14ac:dyDescent="0.25">
      <c r="A4016">
        <v>19168</v>
      </c>
      <c r="B4016" t="s">
        <v>5</v>
      </c>
      <c r="C4016" t="s">
        <v>2235</v>
      </c>
      <c r="D4016" t="s">
        <v>2234</v>
      </c>
      <c r="E4016" t="s">
        <v>8</v>
      </c>
      <c r="F4016" t="s">
        <v>9</v>
      </c>
      <c r="G4016" t="s">
        <v>5351</v>
      </c>
      <c r="H4016" s="8">
        <v>725</v>
      </c>
    </row>
    <row r="4017" spans="1:8" x14ac:dyDescent="0.25">
      <c r="A4017">
        <v>19178</v>
      </c>
      <c r="B4017" t="s">
        <v>5</v>
      </c>
      <c r="C4017" t="s">
        <v>362</v>
      </c>
      <c r="D4017" t="s">
        <v>1673</v>
      </c>
      <c r="E4017" t="s">
        <v>27</v>
      </c>
      <c r="F4017" t="s">
        <v>9</v>
      </c>
      <c r="G4017" t="s">
        <v>3729</v>
      </c>
      <c r="H4017" s="8">
        <v>725</v>
      </c>
    </row>
    <row r="4018" spans="1:8" x14ac:dyDescent="0.25">
      <c r="A4018">
        <v>19180</v>
      </c>
      <c r="B4018" t="s">
        <v>3406</v>
      </c>
      <c r="C4018" t="s">
        <v>1900</v>
      </c>
      <c r="D4018" t="s">
        <v>1280</v>
      </c>
      <c r="E4018" t="s">
        <v>8</v>
      </c>
      <c r="F4018" t="s">
        <v>21</v>
      </c>
      <c r="G4018" t="s">
        <v>1209</v>
      </c>
      <c r="H4018" s="8">
        <v>93638</v>
      </c>
    </row>
    <row r="4019" spans="1:8" x14ac:dyDescent="0.25">
      <c r="A4019">
        <v>19181</v>
      </c>
      <c r="B4019" t="s">
        <v>5</v>
      </c>
      <c r="C4019" t="s">
        <v>5269</v>
      </c>
      <c r="D4019" t="s">
        <v>260</v>
      </c>
      <c r="E4019" t="s">
        <v>8</v>
      </c>
      <c r="F4019" t="s">
        <v>9</v>
      </c>
      <c r="G4019" t="s">
        <v>4042</v>
      </c>
      <c r="H4019" s="8">
        <v>725</v>
      </c>
    </row>
    <row r="4020" spans="1:8" x14ac:dyDescent="0.25">
      <c r="A4020">
        <v>19186</v>
      </c>
      <c r="B4020" t="s">
        <v>840</v>
      </c>
      <c r="C4020" t="s">
        <v>953</v>
      </c>
      <c r="D4020" t="s">
        <v>2220</v>
      </c>
      <c r="E4020" t="s">
        <v>8</v>
      </c>
      <c r="F4020" t="s">
        <v>21</v>
      </c>
      <c r="G4020" t="s">
        <v>1250</v>
      </c>
      <c r="H4020" s="8">
        <v>94533</v>
      </c>
    </row>
    <row r="4021" spans="1:8" x14ac:dyDescent="0.25">
      <c r="A4021">
        <v>19196</v>
      </c>
      <c r="B4021" t="s">
        <v>5</v>
      </c>
      <c r="C4021" t="s">
        <v>4169</v>
      </c>
      <c r="D4021" t="s">
        <v>4010</v>
      </c>
      <c r="E4021" t="s">
        <v>8</v>
      </c>
      <c r="F4021" t="s">
        <v>9</v>
      </c>
      <c r="G4021" t="s">
        <v>4449</v>
      </c>
      <c r="H4021" s="8">
        <v>725</v>
      </c>
    </row>
    <row r="4022" spans="1:8" x14ac:dyDescent="0.25">
      <c r="A4022">
        <v>19199</v>
      </c>
      <c r="B4022" t="s">
        <v>626</v>
      </c>
      <c r="C4022" t="s">
        <v>1317</v>
      </c>
      <c r="D4022" t="s">
        <v>1819</v>
      </c>
      <c r="E4022" t="s">
        <v>27</v>
      </c>
      <c r="F4022" t="s">
        <v>55</v>
      </c>
      <c r="G4022" t="s">
        <v>4680</v>
      </c>
      <c r="H4022" s="8">
        <v>60120</v>
      </c>
    </row>
    <row r="4023" spans="1:8" x14ac:dyDescent="0.25">
      <c r="A4023">
        <v>19200</v>
      </c>
      <c r="B4023" t="s">
        <v>1859</v>
      </c>
      <c r="C4023" t="s">
        <v>3113</v>
      </c>
      <c r="D4023" t="s">
        <v>2241</v>
      </c>
      <c r="E4023" t="s">
        <v>27</v>
      </c>
      <c r="F4023" t="s">
        <v>114</v>
      </c>
      <c r="G4023" t="s">
        <v>4947</v>
      </c>
      <c r="H4023" s="8">
        <v>79109</v>
      </c>
    </row>
    <row r="4024" spans="1:8" x14ac:dyDescent="0.25">
      <c r="A4024">
        <v>19204</v>
      </c>
      <c r="B4024" t="s">
        <v>1793</v>
      </c>
      <c r="C4024" t="s">
        <v>4169</v>
      </c>
      <c r="D4024" t="s">
        <v>2159</v>
      </c>
      <c r="E4024" t="s">
        <v>8</v>
      </c>
      <c r="F4024" t="s">
        <v>21</v>
      </c>
      <c r="G4024" t="s">
        <v>2446</v>
      </c>
      <c r="H4024" s="8">
        <v>94110</v>
      </c>
    </row>
    <row r="4025" spans="1:8" x14ac:dyDescent="0.25">
      <c r="A4025">
        <v>19207</v>
      </c>
      <c r="B4025" t="s">
        <v>665</v>
      </c>
      <c r="C4025" t="s">
        <v>2608</v>
      </c>
      <c r="D4025" t="s">
        <v>2093</v>
      </c>
      <c r="E4025" t="s">
        <v>27</v>
      </c>
      <c r="F4025" t="s">
        <v>283</v>
      </c>
      <c r="G4025" t="s">
        <v>2647</v>
      </c>
      <c r="H4025" s="8">
        <v>23322</v>
      </c>
    </row>
    <row r="4026" spans="1:8" x14ac:dyDescent="0.25">
      <c r="A4026">
        <v>19209</v>
      </c>
      <c r="B4026" t="s">
        <v>5</v>
      </c>
      <c r="C4026" t="s">
        <v>3357</v>
      </c>
      <c r="D4026" t="s">
        <v>2410</v>
      </c>
      <c r="E4026" t="s">
        <v>8</v>
      </c>
      <c r="F4026" t="s">
        <v>9</v>
      </c>
      <c r="G4026" t="s">
        <v>3358</v>
      </c>
      <c r="H4026" s="8">
        <v>725</v>
      </c>
    </row>
    <row r="4027" spans="1:8" x14ac:dyDescent="0.25">
      <c r="A4027">
        <v>19210</v>
      </c>
      <c r="B4027" t="s">
        <v>495</v>
      </c>
      <c r="C4027" t="s">
        <v>1807</v>
      </c>
      <c r="D4027" t="s">
        <v>1808</v>
      </c>
      <c r="E4027" t="s">
        <v>8</v>
      </c>
      <c r="F4027" t="s">
        <v>88</v>
      </c>
      <c r="G4027" t="s">
        <v>1809</v>
      </c>
      <c r="H4027" s="8">
        <v>11220</v>
      </c>
    </row>
    <row r="4028" spans="1:8" x14ac:dyDescent="0.25">
      <c r="A4028">
        <v>19211</v>
      </c>
      <c r="B4028" t="s">
        <v>2292</v>
      </c>
      <c r="C4028" t="s">
        <v>938</v>
      </c>
      <c r="D4028" t="s">
        <v>1544</v>
      </c>
      <c r="E4028" t="s">
        <v>8</v>
      </c>
      <c r="F4028" t="s">
        <v>21</v>
      </c>
      <c r="G4028" t="s">
        <v>1059</v>
      </c>
      <c r="H4028" s="8">
        <v>93003</v>
      </c>
    </row>
    <row r="4029" spans="1:8" x14ac:dyDescent="0.25">
      <c r="A4029">
        <v>19212</v>
      </c>
      <c r="B4029" t="s">
        <v>5</v>
      </c>
      <c r="C4029" t="s">
        <v>2572</v>
      </c>
      <c r="D4029" t="s">
        <v>3211</v>
      </c>
      <c r="E4029" t="s">
        <v>8</v>
      </c>
      <c r="F4029" t="s">
        <v>9</v>
      </c>
      <c r="G4029" t="s">
        <v>3782</v>
      </c>
      <c r="H4029" s="8">
        <v>725</v>
      </c>
    </row>
    <row r="4030" spans="1:8" x14ac:dyDescent="0.25">
      <c r="A4030">
        <v>19213</v>
      </c>
      <c r="B4030" t="s">
        <v>254</v>
      </c>
      <c r="C4030" t="s">
        <v>1805</v>
      </c>
      <c r="D4030" t="s">
        <v>247</v>
      </c>
      <c r="E4030" t="s">
        <v>8</v>
      </c>
      <c r="F4030" t="s">
        <v>55</v>
      </c>
      <c r="G4030" t="s">
        <v>1806</v>
      </c>
      <c r="H4030" s="8">
        <v>60629</v>
      </c>
    </row>
    <row r="4031" spans="1:8" x14ac:dyDescent="0.25">
      <c r="A4031">
        <v>19214</v>
      </c>
      <c r="B4031" t="s">
        <v>2980</v>
      </c>
      <c r="C4031" t="s">
        <v>2477</v>
      </c>
      <c r="D4031" t="s">
        <v>2981</v>
      </c>
      <c r="E4031" t="s">
        <v>8</v>
      </c>
      <c r="F4031" t="s">
        <v>1003</v>
      </c>
      <c r="G4031" t="s">
        <v>2982</v>
      </c>
      <c r="H4031" s="8">
        <v>72032</v>
      </c>
    </row>
    <row r="4032" spans="1:8" x14ac:dyDescent="0.25">
      <c r="A4032">
        <v>19215</v>
      </c>
      <c r="B4032" t="s">
        <v>1116</v>
      </c>
      <c r="C4032" t="s">
        <v>1930</v>
      </c>
      <c r="D4032" t="s">
        <v>1931</v>
      </c>
      <c r="E4032" t="s">
        <v>8</v>
      </c>
      <c r="F4032" t="s">
        <v>1118</v>
      </c>
      <c r="G4032" t="s">
        <v>1932</v>
      </c>
      <c r="H4032" s="8">
        <v>55112</v>
      </c>
    </row>
    <row r="4033" spans="1:8" x14ac:dyDescent="0.25">
      <c r="A4033">
        <v>19216</v>
      </c>
      <c r="B4033" t="s">
        <v>5</v>
      </c>
      <c r="C4033" t="s">
        <v>3530</v>
      </c>
      <c r="D4033" t="s">
        <v>2634</v>
      </c>
      <c r="E4033" t="s">
        <v>8</v>
      </c>
      <c r="F4033" t="s">
        <v>9</v>
      </c>
      <c r="G4033" t="s">
        <v>3805</v>
      </c>
      <c r="H4033" s="8">
        <v>725</v>
      </c>
    </row>
    <row r="4034" spans="1:8" x14ac:dyDescent="0.25">
      <c r="A4034">
        <v>19217</v>
      </c>
      <c r="B4034" t="s">
        <v>474</v>
      </c>
      <c r="C4034" t="s">
        <v>1933</v>
      </c>
      <c r="D4034" t="s">
        <v>1934</v>
      </c>
      <c r="E4034" t="s">
        <v>8</v>
      </c>
      <c r="F4034" t="s">
        <v>140</v>
      </c>
      <c r="G4034" t="s">
        <v>1935</v>
      </c>
      <c r="H4034" s="8">
        <v>30907</v>
      </c>
    </row>
    <row r="4035" spans="1:8" x14ac:dyDescent="0.25">
      <c r="A4035">
        <v>19218</v>
      </c>
      <c r="B4035" t="s">
        <v>5</v>
      </c>
      <c r="C4035" t="s">
        <v>1244</v>
      </c>
      <c r="D4035" t="s">
        <v>1573</v>
      </c>
      <c r="E4035" t="s">
        <v>8</v>
      </c>
      <c r="F4035" t="s">
        <v>9</v>
      </c>
      <c r="G4035" t="s">
        <v>3327</v>
      </c>
      <c r="H4035" s="8">
        <v>725</v>
      </c>
    </row>
    <row r="4036" spans="1:8" x14ac:dyDescent="0.25">
      <c r="A4036">
        <v>19220</v>
      </c>
      <c r="B4036" t="s">
        <v>984</v>
      </c>
      <c r="C4036" t="s">
        <v>2582</v>
      </c>
      <c r="D4036" t="s">
        <v>5431</v>
      </c>
      <c r="E4036" t="s">
        <v>8</v>
      </c>
      <c r="F4036" t="s">
        <v>986</v>
      </c>
      <c r="G4036" t="s">
        <v>987</v>
      </c>
      <c r="H4036" s="8">
        <v>2895</v>
      </c>
    </row>
    <row r="4037" spans="1:8" x14ac:dyDescent="0.25">
      <c r="A4037">
        <v>19222</v>
      </c>
      <c r="B4037" t="s">
        <v>368</v>
      </c>
      <c r="C4037" t="s">
        <v>3490</v>
      </c>
      <c r="D4037" t="s">
        <v>87</v>
      </c>
      <c r="E4037" t="s">
        <v>8</v>
      </c>
      <c r="F4037" t="s">
        <v>88</v>
      </c>
      <c r="G4037" t="s">
        <v>5445</v>
      </c>
      <c r="H4037" s="8">
        <v>10024</v>
      </c>
    </row>
    <row r="4038" spans="1:8" x14ac:dyDescent="0.25">
      <c r="A4038">
        <v>19232</v>
      </c>
      <c r="B4038" t="s">
        <v>2478</v>
      </c>
      <c r="C4038" t="s">
        <v>1060</v>
      </c>
      <c r="D4038" t="s">
        <v>3994</v>
      </c>
      <c r="E4038" t="s">
        <v>27</v>
      </c>
      <c r="F4038" t="s">
        <v>242</v>
      </c>
      <c r="G4038" t="s">
        <v>4425</v>
      </c>
      <c r="H4038" s="8">
        <v>21228</v>
      </c>
    </row>
    <row r="4039" spans="1:8" x14ac:dyDescent="0.25">
      <c r="A4039">
        <v>19244</v>
      </c>
      <c r="B4039" t="s">
        <v>5</v>
      </c>
      <c r="C4039" t="s">
        <v>3093</v>
      </c>
      <c r="D4039" t="s">
        <v>2698</v>
      </c>
      <c r="E4039" t="s">
        <v>27</v>
      </c>
      <c r="F4039" t="s">
        <v>9</v>
      </c>
      <c r="G4039" t="s">
        <v>4223</v>
      </c>
      <c r="H4039" s="8">
        <v>725</v>
      </c>
    </row>
    <row r="4040" spans="1:8" x14ac:dyDescent="0.25">
      <c r="A4040">
        <v>19246</v>
      </c>
      <c r="B4040" t="s">
        <v>508</v>
      </c>
      <c r="C4040" t="s">
        <v>1814</v>
      </c>
      <c r="D4040" t="s">
        <v>928</v>
      </c>
      <c r="E4040" t="s">
        <v>8</v>
      </c>
      <c r="F4040" t="s">
        <v>114</v>
      </c>
      <c r="G4040" t="s">
        <v>2784</v>
      </c>
      <c r="H4040" s="8">
        <v>75287</v>
      </c>
    </row>
    <row r="4041" spans="1:8" x14ac:dyDescent="0.25">
      <c r="A4041">
        <v>19247</v>
      </c>
      <c r="B4041" t="s">
        <v>401</v>
      </c>
      <c r="C4041" t="s">
        <v>2179</v>
      </c>
      <c r="D4041" t="s">
        <v>2180</v>
      </c>
      <c r="E4041" t="s">
        <v>27</v>
      </c>
      <c r="F4041" t="s">
        <v>341</v>
      </c>
      <c r="G4041" t="s">
        <v>404</v>
      </c>
      <c r="H4041" s="8">
        <v>27834</v>
      </c>
    </row>
    <row r="4042" spans="1:8" x14ac:dyDescent="0.25">
      <c r="A4042">
        <v>19257</v>
      </c>
      <c r="B4042" t="s">
        <v>5</v>
      </c>
      <c r="C4042" t="s">
        <v>1048</v>
      </c>
      <c r="D4042" t="s">
        <v>1021</v>
      </c>
      <c r="E4042" t="s">
        <v>95</v>
      </c>
      <c r="F4042" t="s">
        <v>9</v>
      </c>
      <c r="G4042" t="s">
        <v>1049</v>
      </c>
      <c r="H4042" s="8">
        <v>725</v>
      </c>
    </row>
    <row r="4043" spans="1:8" x14ac:dyDescent="0.25">
      <c r="A4043">
        <v>19260</v>
      </c>
      <c r="B4043" t="s">
        <v>5</v>
      </c>
      <c r="C4043" t="s">
        <v>5352</v>
      </c>
      <c r="D4043" t="s">
        <v>365</v>
      </c>
      <c r="E4043" t="s">
        <v>8</v>
      </c>
      <c r="F4043" t="s">
        <v>9</v>
      </c>
      <c r="G4043" t="s">
        <v>4015</v>
      </c>
      <c r="H4043" s="8">
        <v>725</v>
      </c>
    </row>
    <row r="4044" spans="1:8" x14ac:dyDescent="0.25">
      <c r="A4044">
        <v>19283</v>
      </c>
      <c r="B4044" t="s">
        <v>5</v>
      </c>
      <c r="C4044" t="s">
        <v>2049</v>
      </c>
      <c r="D4044" t="s">
        <v>2255</v>
      </c>
      <c r="E4044" t="s">
        <v>8</v>
      </c>
      <c r="F4044" t="s">
        <v>9</v>
      </c>
      <c r="G4044" t="s">
        <v>4191</v>
      </c>
      <c r="H4044" s="8">
        <v>725</v>
      </c>
    </row>
    <row r="4045" spans="1:8" x14ac:dyDescent="0.25">
      <c r="A4045">
        <v>19285</v>
      </c>
      <c r="B4045" t="s">
        <v>5</v>
      </c>
      <c r="C4045" t="s">
        <v>2898</v>
      </c>
      <c r="D4045" t="s">
        <v>360</v>
      </c>
      <c r="E4045" t="s">
        <v>8</v>
      </c>
      <c r="F4045" t="s">
        <v>9</v>
      </c>
      <c r="G4045" t="s">
        <v>4190</v>
      </c>
      <c r="H4045" s="8">
        <v>725</v>
      </c>
    </row>
    <row r="4046" spans="1:8" x14ac:dyDescent="0.25">
      <c r="A4046">
        <v>19286</v>
      </c>
      <c r="B4046" t="s">
        <v>142</v>
      </c>
      <c r="C4046" t="s">
        <v>4189</v>
      </c>
      <c r="D4046" t="s">
        <v>4055</v>
      </c>
      <c r="E4046" t="s">
        <v>8</v>
      </c>
      <c r="F4046" t="s">
        <v>88</v>
      </c>
      <c r="G4046" t="s">
        <v>3029</v>
      </c>
      <c r="H4046" s="8">
        <v>10466</v>
      </c>
    </row>
    <row r="4047" spans="1:8" x14ac:dyDescent="0.25">
      <c r="A4047">
        <v>19300</v>
      </c>
      <c r="B4047" t="s">
        <v>5</v>
      </c>
      <c r="C4047" t="s">
        <v>321</v>
      </c>
      <c r="D4047" t="s">
        <v>322</v>
      </c>
      <c r="E4047" t="s">
        <v>8</v>
      </c>
      <c r="F4047" t="s">
        <v>9</v>
      </c>
      <c r="G4047" t="s">
        <v>323</v>
      </c>
      <c r="H4047" s="8">
        <v>725</v>
      </c>
    </row>
    <row r="4048" spans="1:8" x14ac:dyDescent="0.25">
      <c r="A4048">
        <v>19308</v>
      </c>
      <c r="B4048" t="s">
        <v>4152</v>
      </c>
      <c r="C4048" t="s">
        <v>909</v>
      </c>
      <c r="D4048" t="s">
        <v>2054</v>
      </c>
      <c r="E4048" t="s">
        <v>27</v>
      </c>
      <c r="F4048" t="s">
        <v>629</v>
      </c>
      <c r="G4048" t="s">
        <v>2955</v>
      </c>
      <c r="H4048" s="8">
        <v>70570</v>
      </c>
    </row>
    <row r="4049" spans="1:8" x14ac:dyDescent="0.25">
      <c r="A4049">
        <v>19313</v>
      </c>
      <c r="B4049" t="s">
        <v>5</v>
      </c>
      <c r="C4049" t="s">
        <v>1963</v>
      </c>
      <c r="D4049" t="s">
        <v>2382</v>
      </c>
      <c r="E4049" t="s">
        <v>8</v>
      </c>
      <c r="F4049" t="s">
        <v>9</v>
      </c>
      <c r="G4049" t="s">
        <v>539</v>
      </c>
      <c r="H4049" s="8">
        <v>725</v>
      </c>
    </row>
    <row r="4050" spans="1:8" x14ac:dyDescent="0.25">
      <c r="A4050">
        <v>19320</v>
      </c>
      <c r="B4050" t="s">
        <v>5</v>
      </c>
      <c r="C4050" t="s">
        <v>318</v>
      </c>
      <c r="D4050" t="s">
        <v>319</v>
      </c>
      <c r="E4050" t="s">
        <v>8</v>
      </c>
      <c r="F4050" t="s">
        <v>9</v>
      </c>
      <c r="G4050" t="s">
        <v>320</v>
      </c>
      <c r="H4050" s="8">
        <v>725</v>
      </c>
    </row>
    <row r="4051" spans="1:8" x14ac:dyDescent="0.25">
      <c r="A4051">
        <v>19321</v>
      </c>
      <c r="B4051" t="s">
        <v>313</v>
      </c>
      <c r="C4051" t="s">
        <v>314</v>
      </c>
      <c r="D4051" t="s">
        <v>315</v>
      </c>
      <c r="E4051" t="s">
        <v>8</v>
      </c>
      <c r="F4051" t="s">
        <v>88</v>
      </c>
      <c r="G4051" t="s">
        <v>316</v>
      </c>
      <c r="H4051" s="8">
        <v>11368</v>
      </c>
    </row>
    <row r="4052" spans="1:8" x14ac:dyDescent="0.25">
      <c r="A4052">
        <v>19325</v>
      </c>
      <c r="B4052" t="s">
        <v>368</v>
      </c>
      <c r="C4052" t="s">
        <v>2424</v>
      </c>
      <c r="D4052" t="s">
        <v>879</v>
      </c>
      <c r="E4052" t="s">
        <v>8</v>
      </c>
      <c r="F4052" t="s">
        <v>88</v>
      </c>
      <c r="G4052" t="s">
        <v>370</v>
      </c>
      <c r="H4052" s="8">
        <v>10029</v>
      </c>
    </row>
    <row r="4053" spans="1:8" x14ac:dyDescent="0.25">
      <c r="A4053">
        <v>19331</v>
      </c>
      <c r="B4053" t="s">
        <v>997</v>
      </c>
      <c r="C4053" t="s">
        <v>2604</v>
      </c>
      <c r="D4053" t="s">
        <v>667</v>
      </c>
      <c r="E4053" t="s">
        <v>95</v>
      </c>
      <c r="F4053" t="s">
        <v>2654</v>
      </c>
      <c r="G4053" t="s">
        <v>4173</v>
      </c>
      <c r="H4053" s="8">
        <v>19711</v>
      </c>
    </row>
    <row r="4054" spans="1:8" x14ac:dyDescent="0.25">
      <c r="A4054">
        <v>19334</v>
      </c>
      <c r="B4054" t="s">
        <v>5</v>
      </c>
      <c r="C4054" t="s">
        <v>2253</v>
      </c>
      <c r="D4054" t="s">
        <v>1992</v>
      </c>
      <c r="E4054" t="s">
        <v>8</v>
      </c>
      <c r="F4054" t="s">
        <v>9</v>
      </c>
      <c r="G4054" t="s">
        <v>4171</v>
      </c>
      <c r="H4054" s="8">
        <v>725</v>
      </c>
    </row>
    <row r="4055" spans="1:8" x14ac:dyDescent="0.25">
      <c r="A4055">
        <v>19337</v>
      </c>
      <c r="B4055" t="s">
        <v>5</v>
      </c>
      <c r="C4055" t="s">
        <v>310</v>
      </c>
      <c r="D4055" t="s">
        <v>311</v>
      </c>
      <c r="E4055" t="s">
        <v>27</v>
      </c>
      <c r="F4055" t="s">
        <v>9</v>
      </c>
      <c r="G4055" t="s">
        <v>312</v>
      </c>
      <c r="H4055" s="8">
        <v>725</v>
      </c>
    </row>
    <row r="4056" spans="1:8" x14ac:dyDescent="0.25">
      <c r="A4056">
        <v>19338</v>
      </c>
      <c r="B4056" t="s">
        <v>305</v>
      </c>
      <c r="C4056" t="s">
        <v>306</v>
      </c>
      <c r="D4056" t="s">
        <v>307</v>
      </c>
      <c r="E4056" t="s">
        <v>27</v>
      </c>
      <c r="F4056" t="s">
        <v>308</v>
      </c>
      <c r="G4056" t="s">
        <v>309</v>
      </c>
      <c r="H4056" s="8">
        <v>7111</v>
      </c>
    </row>
    <row r="4057" spans="1:8" x14ac:dyDescent="0.25">
      <c r="A4057">
        <v>19339</v>
      </c>
      <c r="B4057" t="s">
        <v>5</v>
      </c>
      <c r="C4057" t="s">
        <v>301</v>
      </c>
      <c r="D4057" t="s">
        <v>302</v>
      </c>
      <c r="E4057" t="s">
        <v>8</v>
      </c>
      <c r="F4057" t="s">
        <v>9</v>
      </c>
      <c r="G4057" t="s">
        <v>303</v>
      </c>
      <c r="H4057" s="8">
        <v>725</v>
      </c>
    </row>
    <row r="4058" spans="1:8" x14ac:dyDescent="0.25">
      <c r="A4058">
        <v>19351</v>
      </c>
      <c r="B4058" t="s">
        <v>131</v>
      </c>
      <c r="C4058" t="s">
        <v>219</v>
      </c>
      <c r="D4058" t="s">
        <v>220</v>
      </c>
      <c r="E4058" t="s">
        <v>95</v>
      </c>
      <c r="F4058" t="s">
        <v>134</v>
      </c>
      <c r="G4058" t="s">
        <v>221</v>
      </c>
      <c r="H4058" s="8">
        <v>96818</v>
      </c>
    </row>
    <row r="4059" spans="1:8" x14ac:dyDescent="0.25">
      <c r="A4059">
        <v>19352</v>
      </c>
      <c r="B4059" t="s">
        <v>5</v>
      </c>
      <c r="C4059" t="s">
        <v>211</v>
      </c>
      <c r="D4059" t="s">
        <v>855</v>
      </c>
      <c r="E4059" t="s">
        <v>95</v>
      </c>
      <c r="F4059" t="s">
        <v>9</v>
      </c>
      <c r="G4059" t="s">
        <v>4004</v>
      </c>
      <c r="H4059" s="8">
        <v>725</v>
      </c>
    </row>
    <row r="4060" spans="1:8" x14ac:dyDescent="0.25">
      <c r="A4060">
        <v>19353</v>
      </c>
      <c r="B4060" t="s">
        <v>215</v>
      </c>
      <c r="C4060" t="s">
        <v>216</v>
      </c>
      <c r="D4060" t="s">
        <v>217</v>
      </c>
      <c r="E4060" t="s">
        <v>8</v>
      </c>
      <c r="F4060" t="s">
        <v>190</v>
      </c>
      <c r="G4060" t="s">
        <v>218</v>
      </c>
      <c r="H4060" s="8">
        <v>85204</v>
      </c>
    </row>
    <row r="4061" spans="1:8" x14ac:dyDescent="0.25">
      <c r="A4061">
        <v>19354</v>
      </c>
      <c r="B4061" t="s">
        <v>210</v>
      </c>
      <c r="C4061" t="s">
        <v>211</v>
      </c>
      <c r="D4061" t="s">
        <v>212</v>
      </c>
      <c r="E4061" t="s">
        <v>95</v>
      </c>
      <c r="F4061" t="s">
        <v>21</v>
      </c>
      <c r="G4061" t="s">
        <v>213</v>
      </c>
      <c r="H4061" s="8">
        <v>90745</v>
      </c>
    </row>
    <row r="4062" spans="1:8" x14ac:dyDescent="0.25">
      <c r="A4062">
        <v>19361</v>
      </c>
      <c r="B4062" t="s">
        <v>351</v>
      </c>
      <c r="C4062" t="s">
        <v>1136</v>
      </c>
      <c r="D4062" t="s">
        <v>697</v>
      </c>
      <c r="E4062" t="s">
        <v>8</v>
      </c>
      <c r="F4062" t="s">
        <v>9</v>
      </c>
      <c r="G4062" t="s">
        <v>353</v>
      </c>
      <c r="H4062" s="8">
        <v>791</v>
      </c>
    </row>
    <row r="4063" spans="1:8" x14ac:dyDescent="0.25">
      <c r="A4063">
        <v>19373</v>
      </c>
      <c r="B4063" t="s">
        <v>635</v>
      </c>
      <c r="C4063" t="s">
        <v>3993</v>
      </c>
      <c r="D4063" t="s">
        <v>3994</v>
      </c>
      <c r="E4063" t="s">
        <v>95</v>
      </c>
      <c r="F4063" t="s">
        <v>448</v>
      </c>
      <c r="G4063" t="s">
        <v>3995</v>
      </c>
      <c r="H4063" s="8">
        <v>32308</v>
      </c>
    </row>
    <row r="4064" spans="1:8" x14ac:dyDescent="0.25">
      <c r="A4064">
        <v>19374</v>
      </c>
      <c r="B4064" t="s">
        <v>5</v>
      </c>
      <c r="C4064" t="s">
        <v>207</v>
      </c>
      <c r="D4064" t="s">
        <v>208</v>
      </c>
      <c r="E4064" t="s">
        <v>8</v>
      </c>
      <c r="F4064" t="s">
        <v>9</v>
      </c>
      <c r="G4064" t="s">
        <v>209</v>
      </c>
      <c r="H4064" s="8">
        <v>725</v>
      </c>
    </row>
    <row r="4065" spans="1:8" x14ac:dyDescent="0.25">
      <c r="A4065">
        <v>19375</v>
      </c>
      <c r="B4065" t="s">
        <v>204</v>
      </c>
      <c r="C4065" t="s">
        <v>87</v>
      </c>
      <c r="D4065" t="s">
        <v>53</v>
      </c>
      <c r="E4065" t="s">
        <v>8</v>
      </c>
      <c r="F4065" t="s">
        <v>21</v>
      </c>
      <c r="G4065" t="s">
        <v>205</v>
      </c>
      <c r="H4065" s="8">
        <v>91344</v>
      </c>
    </row>
    <row r="4066" spans="1:8" x14ac:dyDescent="0.25">
      <c r="A4066">
        <v>19376</v>
      </c>
      <c r="B4066" t="s">
        <v>5</v>
      </c>
      <c r="C4066" t="s">
        <v>3368</v>
      </c>
      <c r="D4066" t="s">
        <v>795</v>
      </c>
      <c r="E4066" t="s">
        <v>27</v>
      </c>
      <c r="F4066" t="s">
        <v>9</v>
      </c>
      <c r="G4066" t="s">
        <v>3168</v>
      </c>
      <c r="H4066" s="8">
        <v>725</v>
      </c>
    </row>
    <row r="4067" spans="1:8" x14ac:dyDescent="0.25">
      <c r="A4067">
        <v>19383</v>
      </c>
      <c r="B4067" t="s">
        <v>2188</v>
      </c>
      <c r="C4067" t="s">
        <v>3779</v>
      </c>
      <c r="D4067" t="s">
        <v>1540</v>
      </c>
      <c r="E4067" t="s">
        <v>27</v>
      </c>
      <c r="F4067" t="s">
        <v>308</v>
      </c>
      <c r="G4067" t="s">
        <v>3025</v>
      </c>
      <c r="H4067" s="8">
        <v>8021</v>
      </c>
    </row>
    <row r="4068" spans="1:8" x14ac:dyDescent="0.25">
      <c r="A4068">
        <v>19384</v>
      </c>
      <c r="B4068" t="s">
        <v>5</v>
      </c>
      <c r="C4068" t="s">
        <v>199</v>
      </c>
      <c r="D4068" t="s">
        <v>200</v>
      </c>
      <c r="E4068" t="s">
        <v>95</v>
      </c>
      <c r="F4068" t="s">
        <v>9</v>
      </c>
      <c r="G4068" t="s">
        <v>201</v>
      </c>
      <c r="H4068" s="8">
        <v>725</v>
      </c>
    </row>
    <row r="4069" spans="1:8" x14ac:dyDescent="0.25">
      <c r="A4069">
        <v>19385</v>
      </c>
      <c r="B4069" t="s">
        <v>195</v>
      </c>
      <c r="C4069" t="s">
        <v>196</v>
      </c>
      <c r="D4069" t="s">
        <v>197</v>
      </c>
      <c r="E4069" t="s">
        <v>27</v>
      </c>
      <c r="F4069" t="s">
        <v>21</v>
      </c>
      <c r="G4069" t="s">
        <v>198</v>
      </c>
      <c r="H4069" s="8">
        <v>92843</v>
      </c>
    </row>
    <row r="4070" spans="1:8" x14ac:dyDescent="0.25">
      <c r="A4070">
        <v>19386</v>
      </c>
      <c r="B4070" t="s">
        <v>5</v>
      </c>
      <c r="C4070" t="s">
        <v>192</v>
      </c>
      <c r="D4070" t="s">
        <v>193</v>
      </c>
      <c r="E4070" t="s">
        <v>27</v>
      </c>
      <c r="F4070" t="s">
        <v>9</v>
      </c>
      <c r="G4070" t="s">
        <v>194</v>
      </c>
      <c r="H4070" s="8">
        <v>725</v>
      </c>
    </row>
    <row r="4071" spans="1:8" x14ac:dyDescent="0.25">
      <c r="A4071">
        <v>19387</v>
      </c>
      <c r="B4071" t="s">
        <v>187</v>
      </c>
      <c r="C4071" t="s">
        <v>188</v>
      </c>
      <c r="D4071" t="s">
        <v>189</v>
      </c>
      <c r="E4071" t="s">
        <v>27</v>
      </c>
      <c r="F4071" t="s">
        <v>190</v>
      </c>
      <c r="G4071" t="s">
        <v>191</v>
      </c>
      <c r="H4071" s="8">
        <v>85345</v>
      </c>
    </row>
    <row r="4072" spans="1:8" x14ac:dyDescent="0.25">
      <c r="A4072">
        <v>19388</v>
      </c>
      <c r="B4072" t="s">
        <v>5</v>
      </c>
      <c r="C4072" t="s">
        <v>183</v>
      </c>
      <c r="D4072" t="s">
        <v>184</v>
      </c>
      <c r="E4072" t="s">
        <v>27</v>
      </c>
      <c r="F4072" t="s">
        <v>9</v>
      </c>
      <c r="G4072" t="s">
        <v>185</v>
      </c>
      <c r="H4072" s="8">
        <v>725</v>
      </c>
    </row>
    <row r="4073" spans="1:8" x14ac:dyDescent="0.25">
      <c r="A4073">
        <v>19399</v>
      </c>
      <c r="B4073" t="s">
        <v>179</v>
      </c>
      <c r="C4073" t="s">
        <v>180</v>
      </c>
      <c r="D4073" t="s">
        <v>181</v>
      </c>
      <c r="E4073" t="s">
        <v>95</v>
      </c>
      <c r="F4073" t="s">
        <v>21</v>
      </c>
      <c r="G4073" t="s">
        <v>182</v>
      </c>
      <c r="H4073" s="8">
        <v>95014</v>
      </c>
    </row>
    <row r="4074" spans="1:8" x14ac:dyDescent="0.25">
      <c r="A4074">
        <v>19400</v>
      </c>
      <c r="B4074" t="s">
        <v>174</v>
      </c>
      <c r="C4074" t="s">
        <v>175</v>
      </c>
      <c r="D4074" t="s">
        <v>176</v>
      </c>
      <c r="E4074" t="s">
        <v>27</v>
      </c>
      <c r="F4074" t="s">
        <v>21</v>
      </c>
      <c r="G4074" t="s">
        <v>177</v>
      </c>
      <c r="H4074" s="8">
        <v>90046</v>
      </c>
    </row>
    <row r="4075" spans="1:8" x14ac:dyDescent="0.25">
      <c r="A4075">
        <v>19401</v>
      </c>
      <c r="B4075" t="s">
        <v>169</v>
      </c>
      <c r="C4075" t="s">
        <v>170</v>
      </c>
      <c r="D4075" t="s">
        <v>171</v>
      </c>
      <c r="E4075" t="s">
        <v>27</v>
      </c>
      <c r="F4075" t="s">
        <v>172</v>
      </c>
      <c r="G4075" t="s">
        <v>173</v>
      </c>
      <c r="H4075" s="8">
        <v>63301</v>
      </c>
    </row>
    <row r="4076" spans="1:8" x14ac:dyDescent="0.25">
      <c r="A4076">
        <v>19402</v>
      </c>
      <c r="B4076" t="s">
        <v>5</v>
      </c>
      <c r="C4076" t="s">
        <v>106</v>
      </c>
      <c r="D4076" t="s">
        <v>167</v>
      </c>
      <c r="E4076" t="s">
        <v>27</v>
      </c>
      <c r="F4076" t="s">
        <v>9</v>
      </c>
      <c r="G4076" t="s">
        <v>168</v>
      </c>
      <c r="H4076" s="8">
        <v>725</v>
      </c>
    </row>
    <row r="4077" spans="1:8" x14ac:dyDescent="0.25">
      <c r="A4077">
        <v>19403</v>
      </c>
      <c r="B4077" t="s">
        <v>163</v>
      </c>
      <c r="C4077" t="s">
        <v>164</v>
      </c>
      <c r="D4077" t="s">
        <v>165</v>
      </c>
      <c r="E4077" t="s">
        <v>27</v>
      </c>
      <c r="F4077" t="s">
        <v>88</v>
      </c>
      <c r="G4077" t="s">
        <v>166</v>
      </c>
      <c r="H4077" s="8">
        <v>14094</v>
      </c>
    </row>
    <row r="4078" spans="1:8" x14ac:dyDescent="0.25">
      <c r="A4078">
        <v>19408</v>
      </c>
      <c r="B4078" t="s">
        <v>5</v>
      </c>
      <c r="C4078" t="s">
        <v>795</v>
      </c>
      <c r="D4078" t="s">
        <v>3893</v>
      </c>
      <c r="E4078" t="s">
        <v>8</v>
      </c>
      <c r="F4078" t="s">
        <v>9</v>
      </c>
      <c r="G4078" t="s">
        <v>3982</v>
      </c>
      <c r="H4078" s="8">
        <v>725</v>
      </c>
    </row>
    <row r="4079" spans="1:8" x14ac:dyDescent="0.25">
      <c r="A4079">
        <v>19422</v>
      </c>
      <c r="B4079" t="s">
        <v>5</v>
      </c>
      <c r="C4079" t="s">
        <v>160</v>
      </c>
      <c r="D4079" t="s">
        <v>161</v>
      </c>
      <c r="E4079" t="s">
        <v>8</v>
      </c>
      <c r="F4079" t="s">
        <v>9</v>
      </c>
      <c r="G4079" t="s">
        <v>162</v>
      </c>
      <c r="H4079" s="8">
        <v>725</v>
      </c>
    </row>
    <row r="4080" spans="1:8" x14ac:dyDescent="0.25">
      <c r="A4080">
        <v>19423</v>
      </c>
      <c r="B4080" t="s">
        <v>155</v>
      </c>
      <c r="C4080" t="s">
        <v>156</v>
      </c>
      <c r="D4080" t="s">
        <v>157</v>
      </c>
      <c r="E4080" t="s">
        <v>8</v>
      </c>
      <c r="F4080" t="s">
        <v>158</v>
      </c>
      <c r="G4080" t="s">
        <v>159</v>
      </c>
      <c r="H4080" s="8">
        <v>38401</v>
      </c>
    </row>
    <row r="4081" spans="1:8" x14ac:dyDescent="0.25">
      <c r="A4081">
        <v>19424</v>
      </c>
      <c r="B4081" t="s">
        <v>150</v>
      </c>
      <c r="C4081" t="s">
        <v>151</v>
      </c>
      <c r="D4081" t="s">
        <v>152</v>
      </c>
      <c r="E4081" t="s">
        <v>8</v>
      </c>
      <c r="F4081" t="s">
        <v>153</v>
      </c>
      <c r="G4081" t="s">
        <v>154</v>
      </c>
      <c r="H4081" s="8">
        <v>84604</v>
      </c>
    </row>
    <row r="4082" spans="1:8" x14ac:dyDescent="0.25">
      <c r="A4082">
        <v>19425</v>
      </c>
      <c r="B4082" t="s">
        <v>5</v>
      </c>
      <c r="C4082" t="s">
        <v>147</v>
      </c>
      <c r="D4082" t="s">
        <v>148</v>
      </c>
      <c r="E4082" t="s">
        <v>8</v>
      </c>
      <c r="F4082" t="s">
        <v>9</v>
      </c>
      <c r="G4082" t="s">
        <v>149</v>
      </c>
      <c r="H4082" s="8">
        <v>725</v>
      </c>
    </row>
    <row r="4083" spans="1:8" x14ac:dyDescent="0.25">
      <c r="A4083">
        <v>19426</v>
      </c>
      <c r="B4083" t="s">
        <v>142</v>
      </c>
      <c r="C4083" t="s">
        <v>143</v>
      </c>
      <c r="D4083" t="s">
        <v>144</v>
      </c>
      <c r="E4083" t="s">
        <v>8</v>
      </c>
      <c r="F4083" t="s">
        <v>88</v>
      </c>
      <c r="G4083" t="s">
        <v>145</v>
      </c>
      <c r="H4083" s="8">
        <v>10458</v>
      </c>
    </row>
    <row r="4084" spans="1:8" x14ac:dyDescent="0.25">
      <c r="A4084">
        <v>19431</v>
      </c>
      <c r="B4084" t="s">
        <v>137</v>
      </c>
      <c r="C4084" t="s">
        <v>138</v>
      </c>
      <c r="D4084" t="s">
        <v>139</v>
      </c>
      <c r="E4084" t="s">
        <v>27</v>
      </c>
      <c r="F4084" t="s">
        <v>140</v>
      </c>
      <c r="G4084" t="s">
        <v>141</v>
      </c>
      <c r="H4084" s="8">
        <v>30047</v>
      </c>
    </row>
    <row r="4085" spans="1:8" x14ac:dyDescent="0.25">
      <c r="A4085">
        <v>19432</v>
      </c>
      <c r="B4085" t="s">
        <v>131</v>
      </c>
      <c r="C4085" t="s">
        <v>132</v>
      </c>
      <c r="D4085" t="s">
        <v>133</v>
      </c>
      <c r="E4085" t="s">
        <v>27</v>
      </c>
      <c r="F4085" t="s">
        <v>134</v>
      </c>
      <c r="G4085" t="s">
        <v>135</v>
      </c>
      <c r="H4085" s="8">
        <v>96817</v>
      </c>
    </row>
    <row r="4086" spans="1:8" x14ac:dyDescent="0.25">
      <c r="A4086">
        <v>19433</v>
      </c>
      <c r="B4086" t="s">
        <v>2422</v>
      </c>
      <c r="C4086" t="s">
        <v>3470</v>
      </c>
      <c r="D4086" t="s">
        <v>2220</v>
      </c>
      <c r="E4086" t="s">
        <v>27</v>
      </c>
      <c r="F4086" t="s">
        <v>1876</v>
      </c>
      <c r="G4086" t="s">
        <v>2423</v>
      </c>
      <c r="H4086" s="8">
        <v>58501</v>
      </c>
    </row>
    <row r="4087" spans="1:8" x14ac:dyDescent="0.25">
      <c r="A4087">
        <v>19440</v>
      </c>
      <c r="B4087" t="s">
        <v>5</v>
      </c>
      <c r="C4087" t="s">
        <v>1824</v>
      </c>
      <c r="D4087" t="s">
        <v>811</v>
      </c>
      <c r="E4087" t="s">
        <v>27</v>
      </c>
      <c r="F4087" t="s">
        <v>9</v>
      </c>
      <c r="G4087" t="s">
        <v>1861</v>
      </c>
      <c r="H4087" s="8">
        <v>725</v>
      </c>
    </row>
    <row r="4088" spans="1:8" x14ac:dyDescent="0.25">
      <c r="A4088">
        <v>19443</v>
      </c>
      <c r="B4088" t="s">
        <v>287</v>
      </c>
      <c r="C4088" t="s">
        <v>2363</v>
      </c>
      <c r="D4088" t="s">
        <v>1925</v>
      </c>
      <c r="E4088" t="s">
        <v>27</v>
      </c>
      <c r="F4088" t="s">
        <v>114</v>
      </c>
      <c r="G4088" t="s">
        <v>2421</v>
      </c>
      <c r="H4088" s="8">
        <v>77478</v>
      </c>
    </row>
    <row r="4089" spans="1:8" x14ac:dyDescent="0.25">
      <c r="A4089">
        <v>19445</v>
      </c>
      <c r="B4089" t="s">
        <v>5</v>
      </c>
      <c r="C4089" t="s">
        <v>126</v>
      </c>
      <c r="D4089" t="s">
        <v>127</v>
      </c>
      <c r="E4089" t="s">
        <v>27</v>
      </c>
      <c r="F4089" t="s">
        <v>9</v>
      </c>
      <c r="G4089" t="s">
        <v>128</v>
      </c>
      <c r="H4089" s="8">
        <v>725</v>
      </c>
    </row>
    <row r="4090" spans="1:8" x14ac:dyDescent="0.25">
      <c r="A4090">
        <v>19447</v>
      </c>
      <c r="B4090" t="s">
        <v>85</v>
      </c>
      <c r="C4090" t="s">
        <v>86</v>
      </c>
      <c r="D4090" t="s">
        <v>87</v>
      </c>
      <c r="E4090" t="s">
        <v>27</v>
      </c>
      <c r="F4090" t="s">
        <v>88</v>
      </c>
      <c r="G4090" t="s">
        <v>89</v>
      </c>
      <c r="H4090" s="8">
        <v>14609</v>
      </c>
    </row>
    <row r="4091" spans="1:8" x14ac:dyDescent="0.25">
      <c r="A4091">
        <v>19448</v>
      </c>
      <c r="B4091" t="s">
        <v>5</v>
      </c>
      <c r="C4091" t="s">
        <v>81</v>
      </c>
      <c r="D4091" t="s">
        <v>82</v>
      </c>
      <c r="E4091" t="s">
        <v>27</v>
      </c>
      <c r="F4091" t="s">
        <v>9</v>
      </c>
      <c r="G4091" t="s">
        <v>83</v>
      </c>
      <c r="H4091" s="8">
        <v>725</v>
      </c>
    </row>
    <row r="4092" spans="1:8" x14ac:dyDescent="0.25">
      <c r="A4092">
        <v>19453</v>
      </c>
      <c r="B4092" t="s">
        <v>457</v>
      </c>
      <c r="C4092" t="s">
        <v>1592</v>
      </c>
      <c r="D4092" t="s">
        <v>581</v>
      </c>
      <c r="E4092" t="s">
        <v>8</v>
      </c>
      <c r="F4092" t="s">
        <v>21</v>
      </c>
      <c r="G4092" t="s">
        <v>3870</v>
      </c>
      <c r="H4092" s="8">
        <v>91402</v>
      </c>
    </row>
    <row r="4093" spans="1:8" x14ac:dyDescent="0.25">
      <c r="A4093">
        <v>19457</v>
      </c>
      <c r="B4093" t="s">
        <v>74</v>
      </c>
      <c r="C4093" t="s">
        <v>75</v>
      </c>
      <c r="D4093" t="s">
        <v>76</v>
      </c>
      <c r="E4093" t="s">
        <v>27</v>
      </c>
      <c r="F4093" t="s">
        <v>77</v>
      </c>
      <c r="G4093" t="s">
        <v>78</v>
      </c>
      <c r="H4093" s="8">
        <v>17013</v>
      </c>
    </row>
    <row r="4094" spans="1:8" x14ac:dyDescent="0.25">
      <c r="A4094">
        <v>19461</v>
      </c>
      <c r="B4094" t="s">
        <v>5</v>
      </c>
      <c r="C4094" t="s">
        <v>71</v>
      </c>
      <c r="D4094" t="s">
        <v>72</v>
      </c>
      <c r="E4094" t="s">
        <v>8</v>
      </c>
      <c r="F4094" t="s">
        <v>9</v>
      </c>
      <c r="G4094" t="s">
        <v>73</v>
      </c>
      <c r="H4094" s="8">
        <v>725</v>
      </c>
    </row>
    <row r="4095" spans="1:8" x14ac:dyDescent="0.25">
      <c r="A4095">
        <v>19462</v>
      </c>
      <c r="B4095" t="s">
        <v>66</v>
      </c>
      <c r="C4095" t="s">
        <v>67</v>
      </c>
      <c r="D4095" t="s">
        <v>68</v>
      </c>
      <c r="E4095" t="s">
        <v>8</v>
      </c>
      <c r="F4095" t="s">
        <v>55</v>
      </c>
      <c r="G4095" t="s">
        <v>69</v>
      </c>
      <c r="H4095" s="8">
        <v>60187</v>
      </c>
    </row>
    <row r="4096" spans="1:8" x14ac:dyDescent="0.25">
      <c r="A4096">
        <v>19466</v>
      </c>
      <c r="B4096" t="s">
        <v>5</v>
      </c>
      <c r="C4096" t="s">
        <v>1103</v>
      </c>
      <c r="D4096" t="s">
        <v>1831</v>
      </c>
      <c r="E4096" t="s">
        <v>27</v>
      </c>
      <c r="F4096" t="s">
        <v>9</v>
      </c>
      <c r="G4096" t="s">
        <v>3868</v>
      </c>
      <c r="H4096" s="8">
        <v>725</v>
      </c>
    </row>
    <row r="4097" spans="1:8" x14ac:dyDescent="0.25">
      <c r="A4097">
        <v>19471</v>
      </c>
      <c r="B4097" t="s">
        <v>2664</v>
      </c>
      <c r="C4097" t="s">
        <v>3864</v>
      </c>
      <c r="D4097" t="s">
        <v>44</v>
      </c>
      <c r="E4097" t="s">
        <v>27</v>
      </c>
      <c r="F4097" t="s">
        <v>21</v>
      </c>
      <c r="G4097" t="s">
        <v>3865</v>
      </c>
      <c r="H4097" s="8">
        <v>95670</v>
      </c>
    </row>
    <row r="4098" spans="1:8" x14ac:dyDescent="0.25">
      <c r="A4098">
        <v>19472</v>
      </c>
      <c r="B4098" t="s">
        <v>5</v>
      </c>
      <c r="C4098" t="s">
        <v>63</v>
      </c>
      <c r="D4098" t="s">
        <v>64</v>
      </c>
      <c r="E4098" t="s">
        <v>27</v>
      </c>
      <c r="F4098" t="s">
        <v>9</v>
      </c>
      <c r="G4098" t="s">
        <v>65</v>
      </c>
      <c r="H4098" s="8">
        <v>725</v>
      </c>
    </row>
    <row r="4099" spans="1:8" x14ac:dyDescent="0.25">
      <c r="A4099">
        <v>19473</v>
      </c>
      <c r="B4099" t="s">
        <v>59</v>
      </c>
      <c r="C4099" t="s">
        <v>60</v>
      </c>
      <c r="D4099" t="s">
        <v>61</v>
      </c>
      <c r="E4099" t="s">
        <v>27</v>
      </c>
      <c r="F4099" t="s">
        <v>21</v>
      </c>
      <c r="G4099" t="s">
        <v>62</v>
      </c>
      <c r="H4099" s="8">
        <v>90813</v>
      </c>
    </row>
    <row r="4100" spans="1:8" x14ac:dyDescent="0.25">
      <c r="A4100">
        <v>19474</v>
      </c>
      <c r="B4100" t="s">
        <v>52</v>
      </c>
      <c r="C4100" t="s">
        <v>53</v>
      </c>
      <c r="D4100" t="s">
        <v>54</v>
      </c>
      <c r="E4100" t="s">
        <v>8</v>
      </c>
      <c r="F4100" t="s">
        <v>55</v>
      </c>
      <c r="G4100" t="s">
        <v>56</v>
      </c>
      <c r="H4100" s="8">
        <v>60056</v>
      </c>
    </row>
    <row r="4101" spans="1:8" x14ac:dyDescent="0.25">
      <c r="A4101">
        <v>19475</v>
      </c>
      <c r="B4101" t="s">
        <v>5</v>
      </c>
      <c r="C4101" t="s">
        <v>48</v>
      </c>
      <c r="D4101" t="s">
        <v>49</v>
      </c>
      <c r="E4101" t="s">
        <v>8</v>
      </c>
      <c r="F4101" t="s">
        <v>9</v>
      </c>
      <c r="G4101" t="s">
        <v>50</v>
      </c>
      <c r="H4101" s="8">
        <v>725</v>
      </c>
    </row>
    <row r="4102" spans="1:8" x14ac:dyDescent="0.25">
      <c r="A4102">
        <v>19476</v>
      </c>
      <c r="B4102" t="s">
        <v>42</v>
      </c>
      <c r="C4102" t="s">
        <v>43</v>
      </c>
      <c r="D4102" t="s">
        <v>44</v>
      </c>
      <c r="E4102" t="s">
        <v>27</v>
      </c>
      <c r="F4102" t="s">
        <v>21</v>
      </c>
      <c r="G4102" t="s">
        <v>45</v>
      </c>
      <c r="H4102" s="8">
        <v>90723</v>
      </c>
    </row>
    <row r="4103" spans="1:8" x14ac:dyDescent="0.25">
      <c r="A4103">
        <v>19477</v>
      </c>
      <c r="B4103" t="s">
        <v>2401</v>
      </c>
      <c r="C4103" t="s">
        <v>3862</v>
      </c>
      <c r="D4103" t="s">
        <v>3863</v>
      </c>
      <c r="E4103" t="s">
        <v>27</v>
      </c>
      <c r="F4103" t="s">
        <v>9</v>
      </c>
      <c r="G4103" t="s">
        <v>2404</v>
      </c>
      <c r="H4103" s="8">
        <v>729</v>
      </c>
    </row>
    <row r="4104" spans="1:8" x14ac:dyDescent="0.25">
      <c r="A4104">
        <v>19478</v>
      </c>
      <c r="B4104" t="s">
        <v>5</v>
      </c>
      <c r="C4104" t="s">
        <v>39</v>
      </c>
      <c r="D4104" t="s">
        <v>40</v>
      </c>
      <c r="E4104" t="s">
        <v>27</v>
      </c>
      <c r="F4104" t="s">
        <v>9</v>
      </c>
      <c r="G4104" t="s">
        <v>41</v>
      </c>
      <c r="H4104" s="8">
        <v>725</v>
      </c>
    </row>
    <row r="4105" spans="1:8" x14ac:dyDescent="0.25">
      <c r="A4105">
        <v>19479</v>
      </c>
      <c r="B4105" t="s">
        <v>33</v>
      </c>
      <c r="C4105" t="s">
        <v>34</v>
      </c>
      <c r="D4105" t="s">
        <v>35</v>
      </c>
      <c r="E4105" t="s">
        <v>27</v>
      </c>
      <c r="F4105" t="s">
        <v>36</v>
      </c>
      <c r="G4105" t="s">
        <v>37</v>
      </c>
      <c r="H4105" s="8">
        <v>1960</v>
      </c>
    </row>
    <row r="4106" spans="1:8" x14ac:dyDescent="0.25">
      <c r="A4106">
        <v>19480</v>
      </c>
      <c r="B4106" t="s">
        <v>5</v>
      </c>
      <c r="C4106" t="s">
        <v>25</v>
      </c>
      <c r="D4106" t="s">
        <v>26</v>
      </c>
      <c r="E4106" t="s">
        <v>27</v>
      </c>
      <c r="F4106" t="s">
        <v>9</v>
      </c>
      <c r="G4106" t="s">
        <v>28</v>
      </c>
      <c r="H4106" s="8">
        <v>725</v>
      </c>
    </row>
    <row r="4107" spans="1:8" x14ac:dyDescent="0.25">
      <c r="A4107">
        <v>19491</v>
      </c>
      <c r="B4107" t="s">
        <v>18</v>
      </c>
      <c r="C4107" t="s">
        <v>19</v>
      </c>
      <c r="D4107" t="s">
        <v>20</v>
      </c>
      <c r="E4107" t="s">
        <v>8</v>
      </c>
      <c r="F4107" t="s">
        <v>21</v>
      </c>
      <c r="G4107" t="s">
        <v>22</v>
      </c>
      <c r="H4107" s="8">
        <v>95125</v>
      </c>
    </row>
    <row r="4108" spans="1:8" x14ac:dyDescent="0.25">
      <c r="A4108">
        <v>19492</v>
      </c>
      <c r="B4108" t="s">
        <v>5</v>
      </c>
      <c r="C4108" t="s">
        <v>6</v>
      </c>
      <c r="D4108" t="s">
        <v>7</v>
      </c>
      <c r="E4108" t="s">
        <v>8</v>
      </c>
      <c r="F4108" t="s">
        <v>9</v>
      </c>
      <c r="G4108" t="s">
        <v>10</v>
      </c>
      <c r="H4108" s="8">
        <v>725</v>
      </c>
    </row>
    <row r="4109" spans="1:8" x14ac:dyDescent="0.25">
      <c r="A4109">
        <v>19493</v>
      </c>
      <c r="B4109" t="s">
        <v>840</v>
      </c>
      <c r="C4109" t="s">
        <v>1526</v>
      </c>
      <c r="D4109" t="s">
        <v>1166</v>
      </c>
      <c r="E4109" t="s">
        <v>8</v>
      </c>
      <c r="F4109" t="s">
        <v>21</v>
      </c>
      <c r="G4109" t="s">
        <v>2376</v>
      </c>
      <c r="H4109" s="8">
        <v>94533</v>
      </c>
    </row>
    <row r="4110" spans="1:8" x14ac:dyDescent="0.25">
      <c r="A4110">
        <v>19494</v>
      </c>
      <c r="B4110" t="s">
        <v>1859</v>
      </c>
      <c r="C4110" t="s">
        <v>692</v>
      </c>
      <c r="D4110" t="s">
        <v>2374</v>
      </c>
      <c r="E4110" t="s">
        <v>8</v>
      </c>
      <c r="F4110" t="s">
        <v>114</v>
      </c>
      <c r="G4110" t="s">
        <v>2375</v>
      </c>
      <c r="H4110" s="8">
        <v>79109</v>
      </c>
    </row>
    <row r="4111" spans="1:8" x14ac:dyDescent="0.25">
      <c r="A4111">
        <v>19495</v>
      </c>
      <c r="B4111" t="s">
        <v>5</v>
      </c>
      <c r="C4111" t="s">
        <v>199</v>
      </c>
      <c r="D4111" t="s">
        <v>2093</v>
      </c>
      <c r="E4111" t="s">
        <v>8</v>
      </c>
      <c r="F4111" t="s">
        <v>9</v>
      </c>
      <c r="G4111" t="s">
        <v>2373</v>
      </c>
      <c r="H4111" s="8">
        <v>725</v>
      </c>
    </row>
    <row r="4112" spans="1:8" x14ac:dyDescent="0.25">
      <c r="A4112">
        <v>19496</v>
      </c>
      <c r="B4112" t="s">
        <v>2371</v>
      </c>
      <c r="C4112" t="s">
        <v>1057</v>
      </c>
      <c r="D4112" t="s">
        <v>1382</v>
      </c>
      <c r="E4112" t="s">
        <v>95</v>
      </c>
      <c r="F4112" t="s">
        <v>9</v>
      </c>
      <c r="G4112" t="s">
        <v>2372</v>
      </c>
      <c r="H4112" s="8">
        <v>698</v>
      </c>
    </row>
    <row r="4113" spans="1:8" x14ac:dyDescent="0.25">
      <c r="A4113">
        <v>19497</v>
      </c>
      <c r="B4113" t="s">
        <v>5</v>
      </c>
      <c r="C4113" t="s">
        <v>2368</v>
      </c>
      <c r="D4113" t="s">
        <v>2369</v>
      </c>
      <c r="E4113" t="s">
        <v>95</v>
      </c>
      <c r="F4113" t="s">
        <v>9</v>
      </c>
      <c r="G4113" t="s">
        <v>2370</v>
      </c>
      <c r="H4113" s="8">
        <v>725</v>
      </c>
    </row>
    <row r="4114" spans="1:8" x14ac:dyDescent="0.25">
      <c r="A4114">
        <v>19513</v>
      </c>
      <c r="B4114" t="s">
        <v>239</v>
      </c>
      <c r="C4114" t="s">
        <v>999</v>
      </c>
      <c r="D4114" t="s">
        <v>394</v>
      </c>
      <c r="E4114" t="s">
        <v>8</v>
      </c>
      <c r="F4114" t="s">
        <v>242</v>
      </c>
      <c r="G4114" t="s">
        <v>4771</v>
      </c>
      <c r="H4114" s="8">
        <v>21215</v>
      </c>
    </row>
    <row r="4115" spans="1:8" x14ac:dyDescent="0.25">
      <c r="A4115">
        <v>19526</v>
      </c>
      <c r="B4115" t="s">
        <v>997</v>
      </c>
      <c r="C4115" t="s">
        <v>1457</v>
      </c>
      <c r="D4115" t="s">
        <v>4222</v>
      </c>
      <c r="E4115" t="s">
        <v>8</v>
      </c>
      <c r="F4115" t="s">
        <v>308</v>
      </c>
      <c r="G4115" t="s">
        <v>4968</v>
      </c>
      <c r="H4115" s="8">
        <v>7104</v>
      </c>
    </row>
    <row r="4116" spans="1:8" x14ac:dyDescent="0.25">
      <c r="A4116">
        <v>19527</v>
      </c>
      <c r="B4116" t="s">
        <v>5</v>
      </c>
      <c r="C4116" t="s">
        <v>2366</v>
      </c>
      <c r="D4116" t="s">
        <v>1453</v>
      </c>
      <c r="E4116" t="s">
        <v>8</v>
      </c>
      <c r="F4116" t="s">
        <v>9</v>
      </c>
      <c r="G4116" t="s">
        <v>2367</v>
      </c>
      <c r="H4116" s="8">
        <v>725</v>
      </c>
    </row>
    <row r="4117" spans="1:8" x14ac:dyDescent="0.25">
      <c r="A4117">
        <v>19528</v>
      </c>
      <c r="B4117" t="s">
        <v>174</v>
      </c>
      <c r="C4117" t="s">
        <v>2363</v>
      </c>
      <c r="D4117" t="s">
        <v>2364</v>
      </c>
      <c r="E4117" t="s">
        <v>8</v>
      </c>
      <c r="F4117" t="s">
        <v>21</v>
      </c>
      <c r="G4117" t="s">
        <v>2365</v>
      </c>
      <c r="H4117" s="8">
        <v>90047</v>
      </c>
    </row>
    <row r="4118" spans="1:8" x14ac:dyDescent="0.25">
      <c r="A4118">
        <v>19529</v>
      </c>
      <c r="B4118" t="s">
        <v>5</v>
      </c>
      <c r="C4118" t="s">
        <v>71</v>
      </c>
      <c r="D4118" t="s">
        <v>1886</v>
      </c>
      <c r="E4118" t="s">
        <v>8</v>
      </c>
      <c r="F4118" t="s">
        <v>9</v>
      </c>
      <c r="G4118" t="s">
        <v>2362</v>
      </c>
      <c r="H4118" s="8">
        <v>725</v>
      </c>
    </row>
    <row r="4119" spans="1:8" x14ac:dyDescent="0.25">
      <c r="A4119">
        <v>19530</v>
      </c>
      <c r="B4119" t="s">
        <v>2361</v>
      </c>
      <c r="C4119" t="s">
        <v>1604</v>
      </c>
      <c r="D4119" t="s">
        <v>1679</v>
      </c>
      <c r="E4119" t="s">
        <v>8</v>
      </c>
      <c r="F4119" t="s">
        <v>114</v>
      </c>
      <c r="G4119" t="s">
        <v>2029</v>
      </c>
      <c r="H4119" s="8">
        <v>78539</v>
      </c>
    </row>
    <row r="4120" spans="1:8" x14ac:dyDescent="0.25">
      <c r="A4120">
        <v>19538</v>
      </c>
      <c r="B4120" t="s">
        <v>601</v>
      </c>
      <c r="C4120" t="s">
        <v>3679</v>
      </c>
      <c r="D4120" t="s">
        <v>1156</v>
      </c>
      <c r="E4120" t="s">
        <v>27</v>
      </c>
      <c r="F4120" t="s">
        <v>114</v>
      </c>
      <c r="G4120" t="s">
        <v>4427</v>
      </c>
      <c r="H4120" s="8">
        <v>78704</v>
      </c>
    </row>
    <row r="4121" spans="1:8" x14ac:dyDescent="0.25">
      <c r="A4121">
        <v>19540</v>
      </c>
      <c r="B4121" t="s">
        <v>246</v>
      </c>
      <c r="C4121" t="s">
        <v>1930</v>
      </c>
      <c r="D4121" t="s">
        <v>802</v>
      </c>
      <c r="E4121" t="s">
        <v>8</v>
      </c>
      <c r="F4121" t="s">
        <v>248</v>
      </c>
      <c r="G4121" t="s">
        <v>3932</v>
      </c>
      <c r="H4121" s="8">
        <v>44136</v>
      </c>
    </row>
    <row r="4122" spans="1:8" x14ac:dyDescent="0.25">
      <c r="A4122">
        <v>19542</v>
      </c>
      <c r="B4122" t="s">
        <v>117</v>
      </c>
      <c r="C4122" t="s">
        <v>2793</v>
      </c>
      <c r="D4122" t="s">
        <v>4340</v>
      </c>
      <c r="E4122" t="s">
        <v>95</v>
      </c>
      <c r="F4122" t="s">
        <v>21</v>
      </c>
      <c r="G4122" t="s">
        <v>4781</v>
      </c>
      <c r="H4122" s="8">
        <v>92115</v>
      </c>
    </row>
    <row r="4123" spans="1:8" x14ac:dyDescent="0.25">
      <c r="A4123">
        <v>19545</v>
      </c>
      <c r="B4123" t="s">
        <v>5</v>
      </c>
      <c r="C4123" t="s">
        <v>2413</v>
      </c>
      <c r="D4123" t="s">
        <v>4068</v>
      </c>
      <c r="E4123" t="s">
        <v>8</v>
      </c>
      <c r="F4123" t="s">
        <v>9</v>
      </c>
      <c r="G4123" t="s">
        <v>486</v>
      </c>
      <c r="H4123" s="8">
        <v>725</v>
      </c>
    </row>
    <row r="4124" spans="1:8" x14ac:dyDescent="0.25">
      <c r="A4124">
        <v>19547</v>
      </c>
      <c r="B4124" t="s">
        <v>5</v>
      </c>
      <c r="C4124" t="s">
        <v>1572</v>
      </c>
      <c r="D4124" t="s">
        <v>2414</v>
      </c>
      <c r="E4124" t="s">
        <v>27</v>
      </c>
      <c r="F4124" t="s">
        <v>9</v>
      </c>
      <c r="G4124" t="s">
        <v>4835</v>
      </c>
      <c r="H4124" s="8">
        <v>725</v>
      </c>
    </row>
    <row r="4125" spans="1:8" x14ac:dyDescent="0.25">
      <c r="A4125">
        <v>19552</v>
      </c>
      <c r="B4125" t="s">
        <v>1520</v>
      </c>
      <c r="C4125" t="s">
        <v>2807</v>
      </c>
      <c r="D4125" t="s">
        <v>4193</v>
      </c>
      <c r="E4125" t="s">
        <v>27</v>
      </c>
      <c r="F4125" t="s">
        <v>381</v>
      </c>
      <c r="G4125" t="s">
        <v>3700</v>
      </c>
      <c r="H4125" s="8">
        <v>49509</v>
      </c>
    </row>
    <row r="4126" spans="1:8" x14ac:dyDescent="0.25">
      <c r="A4126">
        <v>19556</v>
      </c>
      <c r="B4126" t="s">
        <v>4459</v>
      </c>
      <c r="C4126" t="s">
        <v>4524</v>
      </c>
      <c r="D4126" t="s">
        <v>2245</v>
      </c>
      <c r="E4126" t="s">
        <v>27</v>
      </c>
      <c r="F4126" t="s">
        <v>21</v>
      </c>
      <c r="G4126" t="s">
        <v>342</v>
      </c>
      <c r="H4126" s="8">
        <v>92069</v>
      </c>
    </row>
    <row r="4127" spans="1:8" x14ac:dyDescent="0.25">
      <c r="A4127">
        <v>19558</v>
      </c>
      <c r="B4127" t="s">
        <v>4649</v>
      </c>
      <c r="C4127" t="s">
        <v>3302</v>
      </c>
      <c r="D4127" t="s">
        <v>223</v>
      </c>
      <c r="E4127" t="s">
        <v>27</v>
      </c>
      <c r="F4127" t="s">
        <v>308</v>
      </c>
      <c r="G4127" t="s">
        <v>4690</v>
      </c>
      <c r="H4127" s="8">
        <v>7055</v>
      </c>
    </row>
    <row r="4128" spans="1:8" x14ac:dyDescent="0.25">
      <c r="A4128">
        <v>19566</v>
      </c>
      <c r="B4128" t="s">
        <v>2504</v>
      </c>
      <c r="C4128" t="s">
        <v>1653</v>
      </c>
      <c r="D4128" t="s">
        <v>5265</v>
      </c>
      <c r="E4128" t="s">
        <v>8</v>
      </c>
      <c r="F4128" t="s">
        <v>21</v>
      </c>
      <c r="G4128" t="s">
        <v>4369</v>
      </c>
      <c r="H4128" s="8">
        <v>90660</v>
      </c>
    </row>
    <row r="4129" spans="1:8" x14ac:dyDescent="0.25">
      <c r="A4129">
        <v>19569</v>
      </c>
      <c r="B4129" t="s">
        <v>842</v>
      </c>
      <c r="C4129" t="s">
        <v>2358</v>
      </c>
      <c r="D4129" t="s">
        <v>2359</v>
      </c>
      <c r="E4129" t="s">
        <v>95</v>
      </c>
      <c r="F4129" t="s">
        <v>381</v>
      </c>
      <c r="G4129" t="s">
        <v>2360</v>
      </c>
      <c r="H4129" s="8">
        <v>48180</v>
      </c>
    </row>
    <row r="4130" spans="1:8" x14ac:dyDescent="0.25">
      <c r="A4130">
        <v>19570</v>
      </c>
      <c r="B4130" t="s">
        <v>985</v>
      </c>
      <c r="C4130" t="s">
        <v>2271</v>
      </c>
      <c r="D4130" t="s">
        <v>863</v>
      </c>
      <c r="E4130" t="s">
        <v>95</v>
      </c>
      <c r="F4130" t="s">
        <v>21</v>
      </c>
      <c r="G4130" t="s">
        <v>2357</v>
      </c>
      <c r="H4130" s="8">
        <v>94553</v>
      </c>
    </row>
    <row r="4131" spans="1:8" x14ac:dyDescent="0.25">
      <c r="A4131">
        <v>19571</v>
      </c>
      <c r="B4131" t="s">
        <v>5</v>
      </c>
      <c r="C4131" t="s">
        <v>841</v>
      </c>
      <c r="D4131" t="s">
        <v>2175</v>
      </c>
      <c r="E4131" t="s">
        <v>95</v>
      </c>
      <c r="F4131" t="s">
        <v>9</v>
      </c>
      <c r="G4131" t="s">
        <v>2356</v>
      </c>
      <c r="H4131" s="8">
        <v>725</v>
      </c>
    </row>
    <row r="4132" spans="1:8" x14ac:dyDescent="0.25">
      <c r="A4132">
        <v>19573</v>
      </c>
      <c r="B4132" t="s">
        <v>5</v>
      </c>
      <c r="C4132" t="s">
        <v>1866</v>
      </c>
      <c r="D4132" t="s">
        <v>4777</v>
      </c>
      <c r="E4132" t="s">
        <v>95</v>
      </c>
      <c r="F4132" t="s">
        <v>9</v>
      </c>
      <c r="G4132" t="s">
        <v>5100</v>
      </c>
      <c r="H4132" s="8">
        <v>725</v>
      </c>
    </row>
    <row r="4133" spans="1:8" x14ac:dyDescent="0.25">
      <c r="A4133">
        <v>19576</v>
      </c>
      <c r="B4133" t="s">
        <v>5</v>
      </c>
      <c r="C4133" t="s">
        <v>3104</v>
      </c>
      <c r="D4133" t="s">
        <v>82</v>
      </c>
      <c r="E4133" t="s">
        <v>95</v>
      </c>
      <c r="F4133" t="s">
        <v>9</v>
      </c>
      <c r="G4133" t="s">
        <v>1734</v>
      </c>
      <c r="H4133" s="8">
        <v>725</v>
      </c>
    </row>
    <row r="4134" spans="1:8" x14ac:dyDescent="0.25">
      <c r="A4134">
        <v>19583</v>
      </c>
      <c r="B4134" t="s">
        <v>1635</v>
      </c>
      <c r="C4134" t="s">
        <v>4847</v>
      </c>
      <c r="D4134" t="s">
        <v>1183</v>
      </c>
      <c r="E4134" t="s">
        <v>8</v>
      </c>
      <c r="F4134" t="s">
        <v>1177</v>
      </c>
      <c r="G4134" t="s">
        <v>1847</v>
      </c>
      <c r="H4134" s="8">
        <v>87111</v>
      </c>
    </row>
    <row r="4135" spans="1:8" x14ac:dyDescent="0.25">
      <c r="A4135">
        <v>19588</v>
      </c>
      <c r="B4135" t="s">
        <v>5</v>
      </c>
      <c r="C4135" t="s">
        <v>543</v>
      </c>
      <c r="D4135" t="s">
        <v>5562</v>
      </c>
      <c r="E4135" t="s">
        <v>8</v>
      </c>
      <c r="F4135" t="s">
        <v>9</v>
      </c>
      <c r="G4135" t="s">
        <v>4567</v>
      </c>
      <c r="H4135" s="8">
        <v>725</v>
      </c>
    </row>
    <row r="4136" spans="1:8" x14ac:dyDescent="0.25">
      <c r="A4136">
        <v>19594</v>
      </c>
      <c r="B4136" t="s">
        <v>2635</v>
      </c>
      <c r="C4136" t="s">
        <v>1807</v>
      </c>
      <c r="D4136" t="s">
        <v>2566</v>
      </c>
      <c r="E4136" t="s">
        <v>8</v>
      </c>
      <c r="F4136" t="s">
        <v>140</v>
      </c>
      <c r="G4136" t="s">
        <v>5561</v>
      </c>
      <c r="H4136" s="8">
        <v>30096</v>
      </c>
    </row>
    <row r="4137" spans="1:8" x14ac:dyDescent="0.25">
      <c r="A4137">
        <v>19596</v>
      </c>
      <c r="B4137" t="s">
        <v>1672</v>
      </c>
      <c r="C4137" t="s">
        <v>1136</v>
      </c>
      <c r="D4137" t="s">
        <v>3931</v>
      </c>
      <c r="E4137" t="s">
        <v>8</v>
      </c>
      <c r="F4137" t="s">
        <v>21</v>
      </c>
      <c r="G4137" t="s">
        <v>1674</v>
      </c>
      <c r="H4137" s="8">
        <v>94558</v>
      </c>
    </row>
    <row r="4138" spans="1:8" x14ac:dyDescent="0.25">
      <c r="A4138">
        <v>19597</v>
      </c>
      <c r="B4138" t="s">
        <v>2352</v>
      </c>
      <c r="C4138" t="s">
        <v>2353</v>
      </c>
      <c r="D4138" t="s">
        <v>2354</v>
      </c>
      <c r="E4138" t="s">
        <v>8</v>
      </c>
      <c r="F4138" t="s">
        <v>729</v>
      </c>
      <c r="G4138" t="s">
        <v>2355</v>
      </c>
      <c r="H4138" s="8">
        <v>80231</v>
      </c>
    </row>
    <row r="4139" spans="1:8" x14ac:dyDescent="0.25">
      <c r="A4139">
        <v>19598</v>
      </c>
      <c r="B4139" t="s">
        <v>1179</v>
      </c>
      <c r="C4139" t="s">
        <v>1513</v>
      </c>
      <c r="D4139" t="s">
        <v>1016</v>
      </c>
      <c r="E4139" t="s">
        <v>8</v>
      </c>
      <c r="F4139" t="s">
        <v>88</v>
      </c>
      <c r="G4139" t="s">
        <v>2351</v>
      </c>
      <c r="H4139" s="8">
        <v>11520</v>
      </c>
    </row>
    <row r="4140" spans="1:8" x14ac:dyDescent="0.25">
      <c r="A4140">
        <v>19599</v>
      </c>
      <c r="B4140" t="s">
        <v>5</v>
      </c>
      <c r="C4140" t="s">
        <v>2349</v>
      </c>
      <c r="D4140" t="s">
        <v>968</v>
      </c>
      <c r="E4140" t="s">
        <v>8</v>
      </c>
      <c r="F4140" t="s">
        <v>9</v>
      </c>
      <c r="G4140" t="s">
        <v>2350</v>
      </c>
      <c r="H4140" s="8">
        <v>725</v>
      </c>
    </row>
    <row r="4141" spans="1:8" x14ac:dyDescent="0.25">
      <c r="A4141">
        <v>19600</v>
      </c>
      <c r="B4141" t="s">
        <v>246</v>
      </c>
      <c r="C4141" t="s">
        <v>39</v>
      </c>
      <c r="D4141" t="s">
        <v>2348</v>
      </c>
      <c r="E4141" t="s">
        <v>27</v>
      </c>
      <c r="F4141" t="s">
        <v>248</v>
      </c>
      <c r="G4141" t="s">
        <v>1958</v>
      </c>
      <c r="H4141" s="8">
        <v>44136</v>
      </c>
    </row>
    <row r="4142" spans="1:8" x14ac:dyDescent="0.25">
      <c r="A4142">
        <v>19611</v>
      </c>
      <c r="B4142" t="s">
        <v>1162</v>
      </c>
      <c r="C4142" t="s">
        <v>3220</v>
      </c>
      <c r="D4142" t="s">
        <v>3471</v>
      </c>
      <c r="E4142" t="s">
        <v>95</v>
      </c>
      <c r="F4142" t="s">
        <v>21</v>
      </c>
      <c r="G4142" t="s">
        <v>5461</v>
      </c>
      <c r="H4142" s="8">
        <v>94086</v>
      </c>
    </row>
    <row r="4143" spans="1:8" x14ac:dyDescent="0.25">
      <c r="A4143">
        <v>19622</v>
      </c>
      <c r="B4143" t="s">
        <v>174</v>
      </c>
      <c r="C4143" t="s">
        <v>3129</v>
      </c>
      <c r="D4143" t="s">
        <v>1711</v>
      </c>
      <c r="E4143" t="s">
        <v>95</v>
      </c>
      <c r="F4143" t="s">
        <v>21</v>
      </c>
      <c r="G4143" t="s">
        <v>705</v>
      </c>
      <c r="H4143" s="8">
        <v>90042</v>
      </c>
    </row>
    <row r="4144" spans="1:8" x14ac:dyDescent="0.25">
      <c r="A4144">
        <v>19624</v>
      </c>
      <c r="B4144" t="s">
        <v>1132</v>
      </c>
      <c r="C4144" t="s">
        <v>3113</v>
      </c>
      <c r="D4144" t="s">
        <v>241</v>
      </c>
      <c r="E4144" t="s">
        <v>95</v>
      </c>
      <c r="F4144" t="s">
        <v>21</v>
      </c>
      <c r="G4144" t="s">
        <v>5452</v>
      </c>
      <c r="H4144" s="8">
        <v>92084</v>
      </c>
    </row>
    <row r="4145" spans="1:8" x14ac:dyDescent="0.25">
      <c r="A4145">
        <v>19625</v>
      </c>
      <c r="B4145" t="s">
        <v>5</v>
      </c>
      <c r="C4145" t="s">
        <v>1653</v>
      </c>
      <c r="D4145" t="s">
        <v>3449</v>
      </c>
      <c r="E4145" t="s">
        <v>27</v>
      </c>
      <c r="F4145" t="s">
        <v>9</v>
      </c>
      <c r="G4145" t="s">
        <v>5026</v>
      </c>
      <c r="H4145" s="8">
        <v>725</v>
      </c>
    </row>
    <row r="4146" spans="1:8" x14ac:dyDescent="0.25">
      <c r="A4146">
        <v>19630</v>
      </c>
      <c r="B4146" t="s">
        <v>4215</v>
      </c>
      <c r="C4146" t="s">
        <v>1437</v>
      </c>
      <c r="D4146" t="s">
        <v>1555</v>
      </c>
      <c r="E4146" t="s">
        <v>27</v>
      </c>
      <c r="F4146" t="s">
        <v>242</v>
      </c>
      <c r="G4146" t="s">
        <v>4806</v>
      </c>
      <c r="H4146" s="8">
        <v>21234</v>
      </c>
    </row>
    <row r="4147" spans="1:8" x14ac:dyDescent="0.25">
      <c r="A4147">
        <v>19631</v>
      </c>
      <c r="B4147" t="s">
        <v>1307</v>
      </c>
      <c r="C4147" t="s">
        <v>1532</v>
      </c>
      <c r="D4147" t="s">
        <v>87</v>
      </c>
      <c r="E4147" t="s">
        <v>27</v>
      </c>
      <c r="F4147" t="s">
        <v>158</v>
      </c>
      <c r="G4147" t="s">
        <v>2347</v>
      </c>
      <c r="H4147" s="8">
        <v>37922</v>
      </c>
    </row>
    <row r="4148" spans="1:8" x14ac:dyDescent="0.25">
      <c r="A4148">
        <v>19632</v>
      </c>
      <c r="B4148" t="s">
        <v>5</v>
      </c>
      <c r="C4148" t="s">
        <v>2344</v>
      </c>
      <c r="D4148" t="s">
        <v>2345</v>
      </c>
      <c r="E4148" t="s">
        <v>27</v>
      </c>
      <c r="F4148" t="s">
        <v>9</v>
      </c>
      <c r="G4148" t="s">
        <v>2346</v>
      </c>
      <c r="H4148" s="8">
        <v>725</v>
      </c>
    </row>
    <row r="4149" spans="1:8" x14ac:dyDescent="0.25">
      <c r="A4149">
        <v>19645</v>
      </c>
      <c r="B4149" t="s">
        <v>4465</v>
      </c>
      <c r="C4149" t="s">
        <v>4818</v>
      </c>
      <c r="D4149" t="s">
        <v>2175</v>
      </c>
      <c r="E4149" t="s">
        <v>8</v>
      </c>
      <c r="F4149" t="s">
        <v>242</v>
      </c>
      <c r="G4149" t="s">
        <v>4906</v>
      </c>
      <c r="H4149" s="8">
        <v>21401</v>
      </c>
    </row>
    <row r="4150" spans="1:8" x14ac:dyDescent="0.25">
      <c r="A4150">
        <v>19653</v>
      </c>
      <c r="B4150" t="s">
        <v>2386</v>
      </c>
      <c r="C4150" t="s">
        <v>3038</v>
      </c>
      <c r="D4150" t="s">
        <v>4469</v>
      </c>
      <c r="E4150" t="s">
        <v>8</v>
      </c>
      <c r="F4150" t="s">
        <v>36</v>
      </c>
      <c r="G4150" t="s">
        <v>5558</v>
      </c>
      <c r="H4150" s="8">
        <v>2124</v>
      </c>
    </row>
    <row r="4151" spans="1:8" x14ac:dyDescent="0.25">
      <c r="A4151">
        <v>19654</v>
      </c>
      <c r="B4151" t="s">
        <v>5</v>
      </c>
      <c r="C4151" t="s">
        <v>909</v>
      </c>
      <c r="D4151" t="s">
        <v>1225</v>
      </c>
      <c r="E4151" t="s">
        <v>8</v>
      </c>
      <c r="F4151" t="s">
        <v>9</v>
      </c>
      <c r="G4151" t="s">
        <v>2343</v>
      </c>
      <c r="H4151" s="8">
        <v>725</v>
      </c>
    </row>
    <row r="4152" spans="1:8" x14ac:dyDescent="0.25">
      <c r="A4152">
        <v>19656</v>
      </c>
      <c r="B4152" t="s">
        <v>1116</v>
      </c>
      <c r="C4152" t="s">
        <v>5557</v>
      </c>
      <c r="D4152" t="s">
        <v>3969</v>
      </c>
      <c r="E4152" t="s">
        <v>8</v>
      </c>
      <c r="F4152" t="s">
        <v>1118</v>
      </c>
      <c r="G4152" t="s">
        <v>3213</v>
      </c>
      <c r="H4152" s="8">
        <v>55112</v>
      </c>
    </row>
    <row r="4153" spans="1:8" x14ac:dyDescent="0.25">
      <c r="A4153">
        <v>19658</v>
      </c>
      <c r="B4153" t="s">
        <v>1672</v>
      </c>
      <c r="C4153" t="s">
        <v>2340</v>
      </c>
      <c r="D4153" t="s">
        <v>2341</v>
      </c>
      <c r="E4153" t="s">
        <v>8</v>
      </c>
      <c r="F4153" t="s">
        <v>21</v>
      </c>
      <c r="G4153" t="s">
        <v>2342</v>
      </c>
      <c r="H4153" s="8">
        <v>94558</v>
      </c>
    </row>
    <row r="4154" spans="1:8" x14ac:dyDescent="0.25">
      <c r="A4154">
        <v>19660</v>
      </c>
      <c r="B4154" t="s">
        <v>142</v>
      </c>
      <c r="C4154" t="s">
        <v>2946</v>
      </c>
      <c r="D4154" t="s">
        <v>4000</v>
      </c>
      <c r="E4154" t="s">
        <v>8</v>
      </c>
      <c r="F4154" t="s">
        <v>88</v>
      </c>
      <c r="G4154" t="s">
        <v>5137</v>
      </c>
      <c r="H4154" s="8">
        <v>10462</v>
      </c>
    </row>
    <row r="4155" spans="1:8" x14ac:dyDescent="0.25">
      <c r="A4155">
        <v>19670</v>
      </c>
      <c r="B4155" t="s">
        <v>2337</v>
      </c>
      <c r="C4155" t="s">
        <v>2338</v>
      </c>
      <c r="D4155" t="s">
        <v>1158</v>
      </c>
      <c r="E4155" t="s">
        <v>95</v>
      </c>
      <c r="F4155" t="s">
        <v>153</v>
      </c>
      <c r="G4155" t="s">
        <v>2339</v>
      </c>
      <c r="H4155" s="8">
        <v>84404</v>
      </c>
    </row>
    <row r="4156" spans="1:8" x14ac:dyDescent="0.25">
      <c r="A4156">
        <v>19678</v>
      </c>
      <c r="B4156" t="s">
        <v>1859</v>
      </c>
      <c r="C4156" t="s">
        <v>3330</v>
      </c>
      <c r="D4156" t="s">
        <v>3921</v>
      </c>
      <c r="E4156" t="s">
        <v>27</v>
      </c>
      <c r="F4156" t="s">
        <v>114</v>
      </c>
      <c r="G4156" t="s">
        <v>3164</v>
      </c>
      <c r="H4156" s="8">
        <v>79109</v>
      </c>
    </row>
    <row r="4157" spans="1:8" x14ac:dyDescent="0.25">
      <c r="A4157">
        <v>19680</v>
      </c>
      <c r="B4157" t="s">
        <v>474</v>
      </c>
      <c r="C4157" t="s">
        <v>318</v>
      </c>
      <c r="D4157" t="s">
        <v>4319</v>
      </c>
      <c r="E4157" t="s">
        <v>27</v>
      </c>
      <c r="F4157" t="s">
        <v>140</v>
      </c>
      <c r="G4157" t="s">
        <v>5138</v>
      </c>
      <c r="H4157" s="8">
        <v>30906</v>
      </c>
    </row>
    <row r="4158" spans="1:8" x14ac:dyDescent="0.25">
      <c r="A4158">
        <v>19689</v>
      </c>
      <c r="B4158" t="s">
        <v>3146</v>
      </c>
      <c r="C4158" t="s">
        <v>2090</v>
      </c>
      <c r="D4158" t="s">
        <v>1663</v>
      </c>
      <c r="E4158" t="s">
        <v>8</v>
      </c>
      <c r="F4158" t="s">
        <v>1979</v>
      </c>
      <c r="G4158" t="s">
        <v>4350</v>
      </c>
      <c r="H4158" s="8">
        <v>74012</v>
      </c>
    </row>
    <row r="4159" spans="1:8" x14ac:dyDescent="0.25">
      <c r="A4159">
        <v>19694</v>
      </c>
      <c r="B4159" t="s">
        <v>619</v>
      </c>
      <c r="C4159" t="s">
        <v>1824</v>
      </c>
      <c r="D4159" t="s">
        <v>2336</v>
      </c>
      <c r="E4159" t="s">
        <v>8</v>
      </c>
      <c r="F4159" t="s">
        <v>448</v>
      </c>
      <c r="G4159" t="s">
        <v>1187</v>
      </c>
      <c r="H4159" s="8">
        <v>33055</v>
      </c>
    </row>
    <row r="4160" spans="1:8" x14ac:dyDescent="0.25">
      <c r="A4160">
        <v>19695</v>
      </c>
      <c r="B4160" t="s">
        <v>5</v>
      </c>
      <c r="C4160" t="s">
        <v>1308</v>
      </c>
      <c r="D4160" t="s">
        <v>1300</v>
      </c>
      <c r="E4160" t="s">
        <v>8</v>
      </c>
      <c r="F4160" t="s">
        <v>9</v>
      </c>
      <c r="G4160" t="s">
        <v>2335</v>
      </c>
      <c r="H4160" s="8">
        <v>725</v>
      </c>
    </row>
    <row r="4161" spans="1:8" x14ac:dyDescent="0.25">
      <c r="A4161">
        <v>19696</v>
      </c>
      <c r="B4161" t="s">
        <v>142</v>
      </c>
      <c r="C4161" t="s">
        <v>1905</v>
      </c>
      <c r="D4161" t="s">
        <v>2038</v>
      </c>
      <c r="E4161" t="s">
        <v>27</v>
      </c>
      <c r="F4161" t="s">
        <v>88</v>
      </c>
      <c r="G4161" t="s">
        <v>2334</v>
      </c>
      <c r="H4161" s="8">
        <v>10462</v>
      </c>
    </row>
    <row r="4162" spans="1:8" x14ac:dyDescent="0.25">
      <c r="A4162">
        <v>19710</v>
      </c>
      <c r="B4162" t="s">
        <v>5</v>
      </c>
      <c r="C4162" t="s">
        <v>1900</v>
      </c>
      <c r="D4162" t="s">
        <v>53</v>
      </c>
      <c r="E4162" t="s">
        <v>95</v>
      </c>
      <c r="F4162" t="s">
        <v>9</v>
      </c>
      <c r="G4162" t="s">
        <v>4871</v>
      </c>
      <c r="H4162" s="8">
        <v>725</v>
      </c>
    </row>
    <row r="4163" spans="1:8" x14ac:dyDescent="0.25">
      <c r="A4163">
        <v>19715</v>
      </c>
      <c r="B4163" t="s">
        <v>2330</v>
      </c>
      <c r="C4163" t="s">
        <v>2331</v>
      </c>
      <c r="D4163" t="s">
        <v>2332</v>
      </c>
      <c r="E4163" t="s">
        <v>27</v>
      </c>
      <c r="F4163" t="s">
        <v>1177</v>
      </c>
      <c r="G4163" t="s">
        <v>2333</v>
      </c>
      <c r="H4163" s="8">
        <v>87124</v>
      </c>
    </row>
    <row r="4164" spans="1:8" x14ac:dyDescent="0.25">
      <c r="A4164">
        <v>19716</v>
      </c>
      <c r="B4164" t="s">
        <v>5</v>
      </c>
      <c r="C4164" t="s">
        <v>2328</v>
      </c>
      <c r="D4164" t="s">
        <v>2128</v>
      </c>
      <c r="E4164" t="s">
        <v>8</v>
      </c>
      <c r="F4164" t="s">
        <v>9</v>
      </c>
      <c r="G4164" t="s">
        <v>2329</v>
      </c>
      <c r="H4164" s="8">
        <v>725</v>
      </c>
    </row>
    <row r="4165" spans="1:8" x14ac:dyDescent="0.25">
      <c r="A4165">
        <v>19717</v>
      </c>
      <c r="B4165" t="s">
        <v>2325</v>
      </c>
      <c r="C4165" t="s">
        <v>2025</v>
      </c>
      <c r="D4165" t="s">
        <v>2326</v>
      </c>
      <c r="E4165" t="s">
        <v>27</v>
      </c>
      <c r="F4165" t="s">
        <v>21</v>
      </c>
      <c r="G4165" t="s">
        <v>2327</v>
      </c>
      <c r="H4165" s="8">
        <v>94509</v>
      </c>
    </row>
    <row r="4166" spans="1:8" x14ac:dyDescent="0.25">
      <c r="A4166">
        <v>19719</v>
      </c>
      <c r="B4166" t="s">
        <v>343</v>
      </c>
      <c r="C4166" t="s">
        <v>2323</v>
      </c>
      <c r="D4166" t="s">
        <v>2282</v>
      </c>
      <c r="E4166" t="s">
        <v>8</v>
      </c>
      <c r="F4166" t="s">
        <v>248</v>
      </c>
      <c r="G4166" t="s">
        <v>2324</v>
      </c>
      <c r="H4166" s="8">
        <v>43228</v>
      </c>
    </row>
    <row r="4167" spans="1:8" x14ac:dyDescent="0.25">
      <c r="A4167">
        <v>19720</v>
      </c>
      <c r="B4167" t="s">
        <v>5</v>
      </c>
      <c r="C4167" t="s">
        <v>19</v>
      </c>
      <c r="D4167" t="s">
        <v>1470</v>
      </c>
      <c r="E4167" t="s">
        <v>8</v>
      </c>
      <c r="F4167" t="s">
        <v>9</v>
      </c>
      <c r="G4167" t="s">
        <v>2322</v>
      </c>
      <c r="H4167" s="8">
        <v>725</v>
      </c>
    </row>
    <row r="4168" spans="1:8" x14ac:dyDescent="0.25">
      <c r="A4168">
        <v>19723</v>
      </c>
      <c r="B4168" t="s">
        <v>5</v>
      </c>
      <c r="C4168" t="s">
        <v>359</v>
      </c>
      <c r="D4168" t="s">
        <v>4452</v>
      </c>
      <c r="E4168" t="s">
        <v>8</v>
      </c>
      <c r="F4168" t="s">
        <v>9</v>
      </c>
      <c r="G4168" t="s">
        <v>4801</v>
      </c>
      <c r="H4168" s="8">
        <v>725</v>
      </c>
    </row>
    <row r="4169" spans="1:8" x14ac:dyDescent="0.25">
      <c r="A4169">
        <v>19724</v>
      </c>
      <c r="B4169" t="s">
        <v>4106</v>
      </c>
      <c r="C4169" t="s">
        <v>5186</v>
      </c>
      <c r="D4169" t="s">
        <v>2631</v>
      </c>
      <c r="E4169" t="s">
        <v>8</v>
      </c>
      <c r="F4169" t="s">
        <v>21</v>
      </c>
      <c r="G4169" t="s">
        <v>5127</v>
      </c>
      <c r="H4169" s="8">
        <v>91710</v>
      </c>
    </row>
    <row r="4170" spans="1:8" x14ac:dyDescent="0.25">
      <c r="A4170">
        <v>19729</v>
      </c>
      <c r="B4170" t="s">
        <v>5</v>
      </c>
      <c r="C4170" t="s">
        <v>598</v>
      </c>
      <c r="D4170" t="s">
        <v>1944</v>
      </c>
      <c r="E4170" t="s">
        <v>27</v>
      </c>
      <c r="F4170" t="s">
        <v>9</v>
      </c>
      <c r="G4170" t="s">
        <v>5554</v>
      </c>
      <c r="H4170" s="8">
        <v>725</v>
      </c>
    </row>
    <row r="4171" spans="1:8" x14ac:dyDescent="0.25">
      <c r="A4171">
        <v>19739</v>
      </c>
      <c r="B4171" t="s">
        <v>2325</v>
      </c>
      <c r="C4171" t="s">
        <v>1691</v>
      </c>
      <c r="D4171" t="s">
        <v>4011</v>
      </c>
      <c r="E4171" t="s">
        <v>8</v>
      </c>
      <c r="F4171" t="s">
        <v>21</v>
      </c>
      <c r="G4171" t="s">
        <v>5197</v>
      </c>
      <c r="H4171" s="8">
        <v>94509</v>
      </c>
    </row>
    <row r="4172" spans="1:8" x14ac:dyDescent="0.25">
      <c r="A4172">
        <v>19746</v>
      </c>
      <c r="B4172" t="s">
        <v>5</v>
      </c>
      <c r="C4172" t="s">
        <v>1369</v>
      </c>
      <c r="D4172" t="s">
        <v>2944</v>
      </c>
      <c r="E4172" t="s">
        <v>27</v>
      </c>
      <c r="F4172" t="s">
        <v>9</v>
      </c>
      <c r="G4172" t="s">
        <v>4448</v>
      </c>
      <c r="H4172" s="8">
        <v>725</v>
      </c>
    </row>
    <row r="4173" spans="1:8" x14ac:dyDescent="0.25">
      <c r="A4173">
        <v>19757</v>
      </c>
      <c r="B4173" t="s">
        <v>5</v>
      </c>
      <c r="C4173" t="s">
        <v>1557</v>
      </c>
      <c r="D4173" t="s">
        <v>1591</v>
      </c>
      <c r="E4173" t="s">
        <v>95</v>
      </c>
      <c r="F4173" t="s">
        <v>9</v>
      </c>
      <c r="G4173" t="s">
        <v>2320</v>
      </c>
      <c r="H4173" s="8">
        <v>725</v>
      </c>
    </row>
    <row r="4174" spans="1:8" x14ac:dyDescent="0.25">
      <c r="A4174">
        <v>19768</v>
      </c>
      <c r="B4174" t="s">
        <v>4085</v>
      </c>
      <c r="C4174" t="s">
        <v>3623</v>
      </c>
      <c r="D4174" t="s">
        <v>2670</v>
      </c>
      <c r="E4174" t="s">
        <v>27</v>
      </c>
      <c r="F4174" t="s">
        <v>21</v>
      </c>
      <c r="G4174" t="s">
        <v>4849</v>
      </c>
      <c r="H4174" s="8">
        <v>93277</v>
      </c>
    </row>
    <row r="4175" spans="1:8" x14ac:dyDescent="0.25">
      <c r="A4175">
        <v>19776</v>
      </c>
      <c r="B4175" t="s">
        <v>4660</v>
      </c>
      <c r="C4175" t="s">
        <v>4202</v>
      </c>
      <c r="D4175" t="s">
        <v>2614</v>
      </c>
      <c r="E4175" t="s">
        <v>95</v>
      </c>
      <c r="F4175" t="s">
        <v>2142</v>
      </c>
      <c r="G4175" t="s">
        <v>5022</v>
      </c>
      <c r="H4175" s="8">
        <v>26003</v>
      </c>
    </row>
    <row r="4176" spans="1:8" x14ac:dyDescent="0.25">
      <c r="A4176">
        <v>19778</v>
      </c>
      <c r="B4176" t="s">
        <v>2738</v>
      </c>
      <c r="C4176" t="s">
        <v>1175</v>
      </c>
      <c r="D4176" t="s">
        <v>390</v>
      </c>
      <c r="E4176" t="s">
        <v>8</v>
      </c>
      <c r="F4176" t="s">
        <v>21</v>
      </c>
      <c r="G4176" t="s">
        <v>1684</v>
      </c>
      <c r="H4176" s="8">
        <v>93030</v>
      </c>
    </row>
    <row r="4177" spans="1:8" x14ac:dyDescent="0.25">
      <c r="A4177">
        <v>19779</v>
      </c>
      <c r="B4177" t="s">
        <v>1293</v>
      </c>
      <c r="C4177" t="s">
        <v>2396</v>
      </c>
      <c r="D4177" t="s">
        <v>623</v>
      </c>
      <c r="E4177" t="s">
        <v>8</v>
      </c>
      <c r="F4177" t="s">
        <v>190</v>
      </c>
      <c r="G4177" t="s">
        <v>3067</v>
      </c>
      <c r="H4177" s="8">
        <v>85283</v>
      </c>
    </row>
    <row r="4178" spans="1:8" x14ac:dyDescent="0.25">
      <c r="A4178">
        <v>19780</v>
      </c>
      <c r="B4178" t="s">
        <v>5</v>
      </c>
      <c r="C4178" t="s">
        <v>1443</v>
      </c>
      <c r="D4178" t="s">
        <v>1444</v>
      </c>
      <c r="E4178" t="s">
        <v>8</v>
      </c>
      <c r="F4178" t="s">
        <v>9</v>
      </c>
      <c r="G4178" t="s">
        <v>1445</v>
      </c>
      <c r="H4178" s="8">
        <v>725</v>
      </c>
    </row>
    <row r="4179" spans="1:8" x14ac:dyDescent="0.25">
      <c r="A4179">
        <v>19781</v>
      </c>
      <c r="B4179" t="s">
        <v>2541</v>
      </c>
      <c r="C4179" t="s">
        <v>3062</v>
      </c>
      <c r="D4179" t="s">
        <v>2464</v>
      </c>
      <c r="E4179" t="s">
        <v>8</v>
      </c>
      <c r="F4179" t="s">
        <v>448</v>
      </c>
      <c r="G4179" t="s">
        <v>3063</v>
      </c>
      <c r="H4179" s="8">
        <v>32225</v>
      </c>
    </row>
    <row r="4180" spans="1:8" x14ac:dyDescent="0.25">
      <c r="A4180">
        <v>19783</v>
      </c>
      <c r="B4180" t="s">
        <v>1520</v>
      </c>
      <c r="C4180" t="s">
        <v>272</v>
      </c>
      <c r="D4180" t="s">
        <v>939</v>
      </c>
      <c r="E4180" t="s">
        <v>27</v>
      </c>
      <c r="F4180" t="s">
        <v>381</v>
      </c>
      <c r="G4180" t="s">
        <v>1521</v>
      </c>
      <c r="H4180" s="8">
        <v>49509</v>
      </c>
    </row>
    <row r="4181" spans="1:8" x14ac:dyDescent="0.25">
      <c r="A4181">
        <v>19787</v>
      </c>
      <c r="B4181" t="s">
        <v>647</v>
      </c>
      <c r="C4181" t="s">
        <v>2133</v>
      </c>
      <c r="D4181" t="s">
        <v>3381</v>
      </c>
      <c r="E4181" t="s">
        <v>27</v>
      </c>
      <c r="F4181" t="s">
        <v>308</v>
      </c>
      <c r="G4181" t="s">
        <v>96</v>
      </c>
      <c r="H4181" s="8">
        <v>8854</v>
      </c>
    </row>
    <row r="4182" spans="1:8" x14ac:dyDescent="0.25">
      <c r="A4182">
        <v>19793</v>
      </c>
      <c r="B4182" t="s">
        <v>396</v>
      </c>
      <c r="C4182" t="s">
        <v>183</v>
      </c>
      <c r="D4182" t="s">
        <v>53</v>
      </c>
      <c r="E4182" t="s">
        <v>27</v>
      </c>
      <c r="F4182" t="s">
        <v>248</v>
      </c>
      <c r="G4182" t="s">
        <v>4115</v>
      </c>
      <c r="H4182" s="8">
        <v>45013</v>
      </c>
    </row>
    <row r="4183" spans="1:8" x14ac:dyDescent="0.25">
      <c r="A4183">
        <v>19800</v>
      </c>
      <c r="B4183" t="s">
        <v>699</v>
      </c>
      <c r="C4183" t="s">
        <v>2574</v>
      </c>
      <c r="D4183" t="s">
        <v>2575</v>
      </c>
      <c r="E4183" t="s">
        <v>8</v>
      </c>
      <c r="F4183" t="s">
        <v>114</v>
      </c>
      <c r="G4183" t="s">
        <v>2576</v>
      </c>
      <c r="H4183" s="8">
        <v>77083</v>
      </c>
    </row>
    <row r="4184" spans="1:8" x14ac:dyDescent="0.25">
      <c r="A4184">
        <v>19801</v>
      </c>
      <c r="B4184" t="s">
        <v>443</v>
      </c>
      <c r="C4184" t="s">
        <v>872</v>
      </c>
      <c r="D4184" t="s">
        <v>1699</v>
      </c>
      <c r="E4184" t="s">
        <v>95</v>
      </c>
      <c r="F4184" t="s">
        <v>108</v>
      </c>
      <c r="G4184" t="s">
        <v>3130</v>
      </c>
      <c r="H4184" s="8">
        <v>97206</v>
      </c>
    </row>
    <row r="4185" spans="1:8" x14ac:dyDescent="0.25">
      <c r="A4185">
        <v>19802</v>
      </c>
      <c r="B4185" t="s">
        <v>5</v>
      </c>
      <c r="C4185" t="s">
        <v>2946</v>
      </c>
      <c r="D4185" t="s">
        <v>485</v>
      </c>
      <c r="E4185" t="s">
        <v>95</v>
      </c>
      <c r="F4185" t="s">
        <v>9</v>
      </c>
      <c r="G4185" t="s">
        <v>2211</v>
      </c>
      <c r="H4185" s="8">
        <v>725</v>
      </c>
    </row>
    <row r="4186" spans="1:8" x14ac:dyDescent="0.25">
      <c r="A4186">
        <v>19806</v>
      </c>
      <c r="B4186" t="s">
        <v>440</v>
      </c>
      <c r="C4186" t="s">
        <v>2236</v>
      </c>
      <c r="D4186" t="s">
        <v>595</v>
      </c>
      <c r="E4186" t="s">
        <v>27</v>
      </c>
      <c r="F4186" t="s">
        <v>114</v>
      </c>
      <c r="G4186" t="s">
        <v>1202</v>
      </c>
      <c r="H4186" s="8">
        <v>78223</v>
      </c>
    </row>
    <row r="4187" spans="1:8" x14ac:dyDescent="0.25">
      <c r="A4187">
        <v>19807</v>
      </c>
      <c r="B4187" t="s">
        <v>5</v>
      </c>
      <c r="C4187" t="s">
        <v>1433</v>
      </c>
      <c r="D4187" t="s">
        <v>1434</v>
      </c>
      <c r="E4187" t="s">
        <v>8</v>
      </c>
      <c r="F4187" t="s">
        <v>9</v>
      </c>
      <c r="G4187" t="s">
        <v>1435</v>
      </c>
      <c r="H4187" s="8">
        <v>725</v>
      </c>
    </row>
    <row r="4188" spans="1:8" x14ac:dyDescent="0.25">
      <c r="A4188">
        <v>19808</v>
      </c>
      <c r="B4188" t="s">
        <v>254</v>
      </c>
      <c r="C4188" t="s">
        <v>2430</v>
      </c>
      <c r="D4188" t="s">
        <v>4204</v>
      </c>
      <c r="E4188" t="s">
        <v>8</v>
      </c>
      <c r="F4188" t="s">
        <v>55</v>
      </c>
      <c r="G4188" t="s">
        <v>1193</v>
      </c>
      <c r="H4188" s="8">
        <v>60625</v>
      </c>
    </row>
    <row r="4189" spans="1:8" x14ac:dyDescent="0.25">
      <c r="A4189">
        <v>19812</v>
      </c>
      <c r="B4189" t="s">
        <v>1023</v>
      </c>
      <c r="C4189" t="s">
        <v>160</v>
      </c>
      <c r="D4189" t="s">
        <v>4203</v>
      </c>
      <c r="E4189" t="s">
        <v>27</v>
      </c>
      <c r="F4189" t="s">
        <v>21</v>
      </c>
      <c r="G4189" t="s">
        <v>5122</v>
      </c>
      <c r="H4189" s="8">
        <v>91605</v>
      </c>
    </row>
    <row r="4190" spans="1:8" x14ac:dyDescent="0.25">
      <c r="A4190">
        <v>19813</v>
      </c>
      <c r="B4190" t="s">
        <v>683</v>
      </c>
      <c r="C4190" t="s">
        <v>684</v>
      </c>
      <c r="D4190" t="s">
        <v>685</v>
      </c>
      <c r="E4190" t="s">
        <v>27</v>
      </c>
      <c r="F4190" t="s">
        <v>21</v>
      </c>
      <c r="G4190" t="s">
        <v>686</v>
      </c>
      <c r="H4190" s="8">
        <v>90703</v>
      </c>
    </row>
    <row r="4191" spans="1:8" x14ac:dyDescent="0.25">
      <c r="A4191">
        <v>19814</v>
      </c>
      <c r="B4191" t="s">
        <v>254</v>
      </c>
      <c r="C4191" t="s">
        <v>1224</v>
      </c>
      <c r="D4191" t="s">
        <v>345</v>
      </c>
      <c r="E4191" t="s">
        <v>27</v>
      </c>
      <c r="F4191" t="s">
        <v>55</v>
      </c>
      <c r="G4191" t="s">
        <v>3167</v>
      </c>
      <c r="H4191" s="8">
        <v>60621</v>
      </c>
    </row>
    <row r="4192" spans="1:8" x14ac:dyDescent="0.25">
      <c r="A4192">
        <v>19823</v>
      </c>
      <c r="B4192" t="s">
        <v>3057</v>
      </c>
      <c r="C4192" t="s">
        <v>905</v>
      </c>
      <c r="D4192" t="s">
        <v>363</v>
      </c>
      <c r="E4192" t="s">
        <v>8</v>
      </c>
      <c r="F4192" t="s">
        <v>21</v>
      </c>
      <c r="G4192" t="s">
        <v>3058</v>
      </c>
      <c r="H4192" s="8">
        <v>94538</v>
      </c>
    </row>
    <row r="4193" spans="1:8" x14ac:dyDescent="0.25">
      <c r="A4193">
        <v>19825</v>
      </c>
      <c r="B4193" t="s">
        <v>2543</v>
      </c>
      <c r="C4193" t="s">
        <v>2020</v>
      </c>
      <c r="D4193" t="s">
        <v>2892</v>
      </c>
      <c r="E4193" t="s">
        <v>8</v>
      </c>
      <c r="F4193" t="s">
        <v>88</v>
      </c>
      <c r="G4193" t="s">
        <v>2893</v>
      </c>
      <c r="H4193" s="8">
        <v>11435</v>
      </c>
    </row>
    <row r="4194" spans="1:8" x14ac:dyDescent="0.25">
      <c r="A4194">
        <v>19826</v>
      </c>
      <c r="B4194" t="s">
        <v>440</v>
      </c>
      <c r="C4194" t="s">
        <v>1045</v>
      </c>
      <c r="D4194" t="s">
        <v>375</v>
      </c>
      <c r="E4194" t="s">
        <v>8</v>
      </c>
      <c r="F4194" t="s">
        <v>114</v>
      </c>
      <c r="G4194" t="s">
        <v>1895</v>
      </c>
      <c r="H4194" s="8">
        <v>78240</v>
      </c>
    </row>
    <row r="4195" spans="1:8" x14ac:dyDescent="0.25">
      <c r="A4195">
        <v>19827</v>
      </c>
      <c r="B4195" t="s">
        <v>5</v>
      </c>
      <c r="C4195" t="s">
        <v>1057</v>
      </c>
      <c r="D4195" t="s">
        <v>3592</v>
      </c>
      <c r="E4195" t="s">
        <v>8</v>
      </c>
      <c r="F4195" t="s">
        <v>9</v>
      </c>
      <c r="G4195" t="s">
        <v>3593</v>
      </c>
      <c r="H4195" s="8">
        <v>725</v>
      </c>
    </row>
    <row r="4196" spans="1:8" x14ac:dyDescent="0.25">
      <c r="A4196">
        <v>19828</v>
      </c>
      <c r="B4196" t="s">
        <v>296</v>
      </c>
      <c r="C4196" t="s">
        <v>938</v>
      </c>
      <c r="D4196" t="s">
        <v>902</v>
      </c>
      <c r="E4196" t="s">
        <v>95</v>
      </c>
      <c r="F4196" t="s">
        <v>21</v>
      </c>
      <c r="G4196" t="s">
        <v>3687</v>
      </c>
      <c r="H4196" s="8">
        <v>91790</v>
      </c>
    </row>
    <row r="4197" spans="1:8" x14ac:dyDescent="0.25">
      <c r="A4197">
        <v>19832</v>
      </c>
      <c r="B4197" t="s">
        <v>5</v>
      </c>
      <c r="C4197" t="s">
        <v>2483</v>
      </c>
      <c r="D4197" t="s">
        <v>795</v>
      </c>
      <c r="E4197" t="s">
        <v>8</v>
      </c>
      <c r="F4197" t="s">
        <v>9</v>
      </c>
      <c r="G4197" t="s">
        <v>5368</v>
      </c>
      <c r="H4197" s="8">
        <v>725</v>
      </c>
    </row>
    <row r="4198" spans="1:8" x14ac:dyDescent="0.25">
      <c r="A4198">
        <v>19837</v>
      </c>
      <c r="B4198" t="s">
        <v>40</v>
      </c>
      <c r="C4198" t="s">
        <v>2964</v>
      </c>
      <c r="D4198" t="s">
        <v>3471</v>
      </c>
      <c r="E4198" t="s">
        <v>95</v>
      </c>
      <c r="F4198" t="s">
        <v>21</v>
      </c>
      <c r="G4198" t="s">
        <v>2688</v>
      </c>
      <c r="H4198" s="8">
        <v>93535</v>
      </c>
    </row>
    <row r="4199" spans="1:8" x14ac:dyDescent="0.25">
      <c r="A4199">
        <v>19839</v>
      </c>
      <c r="B4199" t="s">
        <v>5</v>
      </c>
      <c r="C4199" t="s">
        <v>1722</v>
      </c>
      <c r="D4199" t="s">
        <v>1723</v>
      </c>
      <c r="E4199" t="s">
        <v>95</v>
      </c>
      <c r="F4199" t="s">
        <v>9</v>
      </c>
      <c r="G4199" t="s">
        <v>566</v>
      </c>
      <c r="H4199" s="8">
        <v>725</v>
      </c>
    </row>
    <row r="4200" spans="1:8" x14ac:dyDescent="0.25">
      <c r="A4200">
        <v>19840</v>
      </c>
      <c r="B4200" t="s">
        <v>427</v>
      </c>
      <c r="C4200" t="s">
        <v>674</v>
      </c>
      <c r="D4200" t="s">
        <v>1460</v>
      </c>
      <c r="E4200" t="s">
        <v>95</v>
      </c>
      <c r="F4200" t="s">
        <v>9</v>
      </c>
      <c r="G4200" t="s">
        <v>3572</v>
      </c>
      <c r="H4200" s="8">
        <v>921</v>
      </c>
    </row>
    <row r="4201" spans="1:8" x14ac:dyDescent="0.25">
      <c r="A4201">
        <v>19841</v>
      </c>
      <c r="B4201" t="s">
        <v>1516</v>
      </c>
      <c r="C4201" t="s">
        <v>1517</v>
      </c>
      <c r="D4201" t="s">
        <v>1518</v>
      </c>
      <c r="E4201" t="s">
        <v>27</v>
      </c>
      <c r="F4201" t="s">
        <v>308</v>
      </c>
      <c r="G4201" t="s">
        <v>1519</v>
      </c>
      <c r="H4201" s="8">
        <v>7960</v>
      </c>
    </row>
    <row r="4202" spans="1:8" x14ac:dyDescent="0.25">
      <c r="A4202">
        <v>19849</v>
      </c>
      <c r="B4202" t="s">
        <v>5</v>
      </c>
      <c r="C4202" t="s">
        <v>53</v>
      </c>
      <c r="D4202" t="s">
        <v>363</v>
      </c>
      <c r="E4202" t="s">
        <v>95</v>
      </c>
      <c r="F4202" t="s">
        <v>9</v>
      </c>
      <c r="G4202" t="s">
        <v>4507</v>
      </c>
      <c r="H4202" s="8">
        <v>725</v>
      </c>
    </row>
    <row r="4203" spans="1:8" x14ac:dyDescent="0.25">
      <c r="A4203">
        <v>19861</v>
      </c>
      <c r="B4203" t="s">
        <v>5</v>
      </c>
      <c r="C4203" t="s">
        <v>1074</v>
      </c>
      <c r="D4203" t="s">
        <v>1075</v>
      </c>
      <c r="E4203" t="s">
        <v>95</v>
      </c>
      <c r="F4203" t="s">
        <v>9</v>
      </c>
      <c r="G4203" t="s">
        <v>1076</v>
      </c>
      <c r="H4203" s="8">
        <v>725</v>
      </c>
    </row>
    <row r="4204" spans="1:8" x14ac:dyDescent="0.25">
      <c r="A4204">
        <v>19863</v>
      </c>
      <c r="B4204" t="s">
        <v>601</v>
      </c>
      <c r="C4204" t="s">
        <v>643</v>
      </c>
      <c r="D4204" t="s">
        <v>852</v>
      </c>
      <c r="E4204" t="s">
        <v>8</v>
      </c>
      <c r="F4204" t="s">
        <v>114</v>
      </c>
      <c r="G4204" t="s">
        <v>5511</v>
      </c>
      <c r="H4204" s="8">
        <v>78753</v>
      </c>
    </row>
    <row r="4205" spans="1:8" x14ac:dyDescent="0.25">
      <c r="A4205">
        <v>19869</v>
      </c>
      <c r="B4205" t="s">
        <v>719</v>
      </c>
      <c r="C4205" t="s">
        <v>678</v>
      </c>
      <c r="D4205" t="s">
        <v>345</v>
      </c>
      <c r="E4205" t="s">
        <v>95</v>
      </c>
      <c r="F4205" t="s">
        <v>308</v>
      </c>
      <c r="G4205" t="s">
        <v>2991</v>
      </c>
      <c r="H4205" s="8">
        <v>7470</v>
      </c>
    </row>
    <row r="4206" spans="1:8" x14ac:dyDescent="0.25">
      <c r="A4206">
        <v>19871</v>
      </c>
      <c r="B4206" t="s">
        <v>254</v>
      </c>
      <c r="C4206" t="s">
        <v>577</v>
      </c>
      <c r="D4206" t="s">
        <v>336</v>
      </c>
      <c r="E4206" t="s">
        <v>95</v>
      </c>
      <c r="F4206" t="s">
        <v>55</v>
      </c>
      <c r="G4206" t="s">
        <v>2296</v>
      </c>
      <c r="H4206" s="8">
        <v>60623</v>
      </c>
    </row>
    <row r="4207" spans="1:8" x14ac:dyDescent="0.25">
      <c r="A4207">
        <v>19881</v>
      </c>
      <c r="B4207" t="s">
        <v>1313</v>
      </c>
      <c r="C4207" t="s">
        <v>3276</v>
      </c>
      <c r="D4207" t="s">
        <v>184</v>
      </c>
      <c r="E4207" t="s">
        <v>95</v>
      </c>
      <c r="F4207" t="s">
        <v>448</v>
      </c>
      <c r="G4207" t="s">
        <v>4626</v>
      </c>
      <c r="H4207" s="8">
        <v>33125</v>
      </c>
    </row>
    <row r="4208" spans="1:8" x14ac:dyDescent="0.25">
      <c r="A4208">
        <v>19884</v>
      </c>
      <c r="B4208" t="s">
        <v>120</v>
      </c>
      <c r="C4208" t="s">
        <v>1551</v>
      </c>
      <c r="D4208" t="s">
        <v>7</v>
      </c>
      <c r="E4208" t="s">
        <v>8</v>
      </c>
      <c r="F4208" t="s">
        <v>21</v>
      </c>
      <c r="G4208" t="s">
        <v>3088</v>
      </c>
      <c r="H4208" s="8">
        <v>92870</v>
      </c>
    </row>
    <row r="4209" spans="1:8" x14ac:dyDescent="0.25">
      <c r="A4209">
        <v>19885</v>
      </c>
      <c r="B4209" t="s">
        <v>5</v>
      </c>
      <c r="C4209" t="s">
        <v>2189</v>
      </c>
      <c r="D4209" t="s">
        <v>3663</v>
      </c>
      <c r="E4209" t="s">
        <v>8</v>
      </c>
      <c r="F4209" t="s">
        <v>9</v>
      </c>
      <c r="G4209" t="s">
        <v>3664</v>
      </c>
      <c r="H4209" s="8">
        <v>725</v>
      </c>
    </row>
    <row r="4210" spans="1:8" x14ac:dyDescent="0.25">
      <c r="A4210">
        <v>19890</v>
      </c>
      <c r="B4210" t="s">
        <v>5</v>
      </c>
      <c r="C4210" t="s">
        <v>876</v>
      </c>
      <c r="D4210" t="s">
        <v>2531</v>
      </c>
      <c r="E4210" t="s">
        <v>8</v>
      </c>
      <c r="F4210" t="s">
        <v>9</v>
      </c>
      <c r="G4210" t="s">
        <v>3818</v>
      </c>
      <c r="H4210" s="8">
        <v>725</v>
      </c>
    </row>
    <row r="4211" spans="1:8" x14ac:dyDescent="0.25">
      <c r="A4211">
        <v>19891</v>
      </c>
      <c r="B4211" t="s">
        <v>59</v>
      </c>
      <c r="C4211" t="s">
        <v>1532</v>
      </c>
      <c r="D4211" t="s">
        <v>1386</v>
      </c>
      <c r="E4211" t="s">
        <v>8</v>
      </c>
      <c r="F4211" t="s">
        <v>21</v>
      </c>
      <c r="G4211" t="s">
        <v>1984</v>
      </c>
      <c r="H4211" s="8">
        <v>90805</v>
      </c>
    </row>
    <row r="4212" spans="1:8" x14ac:dyDescent="0.25">
      <c r="A4212">
        <v>19893</v>
      </c>
      <c r="B4212" t="s">
        <v>2683</v>
      </c>
      <c r="C4212" t="s">
        <v>2895</v>
      </c>
      <c r="D4212" t="s">
        <v>2241</v>
      </c>
      <c r="E4212" t="s">
        <v>8</v>
      </c>
      <c r="F4212" t="s">
        <v>21</v>
      </c>
      <c r="G4212" t="s">
        <v>2896</v>
      </c>
      <c r="H4212" s="8">
        <v>92009</v>
      </c>
    </row>
    <row r="4213" spans="1:8" x14ac:dyDescent="0.25">
      <c r="A4213">
        <v>19894</v>
      </c>
      <c r="B4213" t="s">
        <v>5</v>
      </c>
      <c r="C4213" t="s">
        <v>3642</v>
      </c>
      <c r="D4213" t="s">
        <v>1416</v>
      </c>
      <c r="E4213" t="s">
        <v>8</v>
      </c>
      <c r="F4213" t="s">
        <v>9</v>
      </c>
      <c r="G4213" t="s">
        <v>3376</v>
      </c>
      <c r="H4213" s="8">
        <v>725</v>
      </c>
    </row>
    <row r="4214" spans="1:8" x14ac:dyDescent="0.25">
      <c r="A4214">
        <v>19898</v>
      </c>
      <c r="B4214" t="s">
        <v>5</v>
      </c>
      <c r="C4214" t="s">
        <v>147</v>
      </c>
      <c r="D4214" t="s">
        <v>5025</v>
      </c>
      <c r="E4214" t="s">
        <v>8</v>
      </c>
      <c r="F4214" t="s">
        <v>9</v>
      </c>
      <c r="G4214" t="s">
        <v>4318</v>
      </c>
      <c r="H4214" s="8">
        <v>725</v>
      </c>
    </row>
    <row r="4215" spans="1:8" x14ac:dyDescent="0.25">
      <c r="A4215">
        <v>19910</v>
      </c>
      <c r="B4215" t="s">
        <v>440</v>
      </c>
      <c r="C4215" t="s">
        <v>1294</v>
      </c>
      <c r="D4215" t="s">
        <v>2969</v>
      </c>
      <c r="E4215" t="s">
        <v>95</v>
      </c>
      <c r="F4215" t="s">
        <v>114</v>
      </c>
      <c r="G4215" t="s">
        <v>3693</v>
      </c>
      <c r="H4215" s="8">
        <v>78227</v>
      </c>
    </row>
    <row r="4216" spans="1:8" x14ac:dyDescent="0.25">
      <c r="A4216">
        <v>19911</v>
      </c>
      <c r="B4216" t="s">
        <v>5</v>
      </c>
      <c r="C4216" t="s">
        <v>2135</v>
      </c>
      <c r="D4216" t="s">
        <v>4216</v>
      </c>
      <c r="E4216" t="s">
        <v>95</v>
      </c>
      <c r="F4216" t="s">
        <v>9</v>
      </c>
      <c r="G4216" t="s">
        <v>5078</v>
      </c>
      <c r="H4216" s="8">
        <v>725</v>
      </c>
    </row>
    <row r="4217" spans="1:8" x14ac:dyDescent="0.25">
      <c r="A4217">
        <v>19914</v>
      </c>
      <c r="B4217" t="s">
        <v>4285</v>
      </c>
      <c r="C4217" t="s">
        <v>1665</v>
      </c>
      <c r="D4217" t="s">
        <v>1675</v>
      </c>
      <c r="E4217" t="s">
        <v>8</v>
      </c>
      <c r="F4217" t="s">
        <v>21</v>
      </c>
      <c r="G4217" t="s">
        <v>5490</v>
      </c>
      <c r="H4217" s="8">
        <v>91765</v>
      </c>
    </row>
    <row r="4218" spans="1:8" x14ac:dyDescent="0.25">
      <c r="A4218">
        <v>19917</v>
      </c>
      <c r="B4218" t="s">
        <v>195</v>
      </c>
      <c r="C4218" t="s">
        <v>1722</v>
      </c>
      <c r="D4218" t="s">
        <v>363</v>
      </c>
      <c r="E4218" t="s">
        <v>8</v>
      </c>
      <c r="F4218" t="s">
        <v>21</v>
      </c>
      <c r="G4218" t="s">
        <v>1185</v>
      </c>
      <c r="H4218" s="8">
        <v>92843</v>
      </c>
    </row>
    <row r="4219" spans="1:8" x14ac:dyDescent="0.25">
      <c r="A4219">
        <v>19923</v>
      </c>
      <c r="B4219" t="s">
        <v>440</v>
      </c>
      <c r="C4219" t="s">
        <v>938</v>
      </c>
      <c r="D4219" t="s">
        <v>319</v>
      </c>
      <c r="E4219" t="s">
        <v>95</v>
      </c>
      <c r="F4219" t="s">
        <v>114</v>
      </c>
      <c r="G4219" t="s">
        <v>2745</v>
      </c>
      <c r="H4219" s="8">
        <v>78223</v>
      </c>
    </row>
    <row r="4220" spans="1:8" x14ac:dyDescent="0.25">
      <c r="A4220">
        <v>19930</v>
      </c>
      <c r="B4220" t="s">
        <v>503</v>
      </c>
      <c r="C4220" t="s">
        <v>1395</v>
      </c>
      <c r="D4220" t="s">
        <v>2770</v>
      </c>
      <c r="E4220" t="s">
        <v>8</v>
      </c>
      <c r="F4220" t="s">
        <v>140</v>
      </c>
      <c r="G4220" t="s">
        <v>4541</v>
      </c>
      <c r="H4220" s="8">
        <v>30075</v>
      </c>
    </row>
    <row r="4221" spans="1:8" x14ac:dyDescent="0.25">
      <c r="A4221">
        <v>19932</v>
      </c>
      <c r="B4221" t="s">
        <v>5</v>
      </c>
      <c r="C4221" t="s">
        <v>1893</v>
      </c>
      <c r="D4221" t="s">
        <v>992</v>
      </c>
      <c r="E4221" t="s">
        <v>27</v>
      </c>
      <c r="F4221" t="s">
        <v>9</v>
      </c>
      <c r="G4221" t="s">
        <v>5355</v>
      </c>
      <c r="H4221" s="8">
        <v>725</v>
      </c>
    </row>
    <row r="4222" spans="1:8" x14ac:dyDescent="0.25">
      <c r="A4222">
        <v>19939</v>
      </c>
      <c r="B4222" t="s">
        <v>5</v>
      </c>
      <c r="C4222" t="s">
        <v>912</v>
      </c>
      <c r="D4222" t="s">
        <v>193</v>
      </c>
      <c r="E4222" t="s">
        <v>8</v>
      </c>
      <c r="F4222" t="s">
        <v>9</v>
      </c>
      <c r="G4222" t="s">
        <v>425</v>
      </c>
      <c r="H4222" s="8">
        <v>725</v>
      </c>
    </row>
    <row r="4223" spans="1:8" x14ac:dyDescent="0.25">
      <c r="A4223">
        <v>19940</v>
      </c>
      <c r="B4223" t="s">
        <v>174</v>
      </c>
      <c r="C4223" t="s">
        <v>306</v>
      </c>
      <c r="D4223" t="s">
        <v>1922</v>
      </c>
      <c r="E4223" t="s">
        <v>8</v>
      </c>
      <c r="F4223" t="s">
        <v>21</v>
      </c>
      <c r="G4223" t="s">
        <v>1923</v>
      </c>
      <c r="H4223" s="8">
        <v>90046</v>
      </c>
    </row>
    <row r="4224" spans="1:8" x14ac:dyDescent="0.25">
      <c r="A4224">
        <v>19941</v>
      </c>
      <c r="B4224" t="s">
        <v>761</v>
      </c>
      <c r="C4224" t="s">
        <v>1200</v>
      </c>
      <c r="D4224" t="s">
        <v>152</v>
      </c>
      <c r="E4224" t="s">
        <v>8</v>
      </c>
      <c r="F4224" t="s">
        <v>21</v>
      </c>
      <c r="G4224" t="s">
        <v>3068</v>
      </c>
      <c r="H4224" s="8">
        <v>95351</v>
      </c>
    </row>
    <row r="4225" spans="1:8" x14ac:dyDescent="0.25">
      <c r="A4225">
        <v>19942</v>
      </c>
      <c r="B4225" t="s">
        <v>5</v>
      </c>
      <c r="C4225" t="s">
        <v>3346</v>
      </c>
      <c r="D4225" t="s">
        <v>3347</v>
      </c>
      <c r="E4225" t="s">
        <v>8</v>
      </c>
      <c r="F4225" t="s">
        <v>9</v>
      </c>
      <c r="G4225" t="s">
        <v>3348</v>
      </c>
      <c r="H4225" s="8">
        <v>725</v>
      </c>
    </row>
    <row r="4226" spans="1:8" x14ac:dyDescent="0.25">
      <c r="A4226">
        <v>19945</v>
      </c>
      <c r="B4226" t="s">
        <v>5</v>
      </c>
      <c r="C4226" t="s">
        <v>1406</v>
      </c>
      <c r="D4226" t="s">
        <v>3543</v>
      </c>
      <c r="E4226" t="s">
        <v>8</v>
      </c>
      <c r="F4226" t="s">
        <v>9</v>
      </c>
      <c r="G4226" t="s">
        <v>3631</v>
      </c>
      <c r="H4226" s="8">
        <v>725</v>
      </c>
    </row>
    <row r="4227" spans="1:8" x14ac:dyDescent="0.25">
      <c r="A4227">
        <v>19946</v>
      </c>
      <c r="B4227" t="s">
        <v>2243</v>
      </c>
      <c r="C4227" t="s">
        <v>999</v>
      </c>
      <c r="D4227" t="s">
        <v>2162</v>
      </c>
      <c r="E4227" t="s">
        <v>8</v>
      </c>
      <c r="F4227" t="s">
        <v>248</v>
      </c>
      <c r="G4227" t="s">
        <v>2897</v>
      </c>
      <c r="H4227" s="8">
        <v>44107</v>
      </c>
    </row>
    <row r="4228" spans="1:8" x14ac:dyDescent="0.25">
      <c r="A4228">
        <v>19949</v>
      </c>
      <c r="B4228" t="s">
        <v>1279</v>
      </c>
      <c r="C4228" t="s">
        <v>53</v>
      </c>
      <c r="D4228" t="s">
        <v>1303</v>
      </c>
      <c r="E4228" t="s">
        <v>8</v>
      </c>
      <c r="F4228" t="s">
        <v>242</v>
      </c>
      <c r="G4228" t="s">
        <v>3249</v>
      </c>
      <c r="H4228" s="8">
        <v>21502</v>
      </c>
    </row>
    <row r="4229" spans="1:8" x14ac:dyDescent="0.25">
      <c r="A4229">
        <v>19950</v>
      </c>
      <c r="B4229" t="s">
        <v>5</v>
      </c>
      <c r="C4229" t="s">
        <v>3653</v>
      </c>
      <c r="D4229" t="s">
        <v>2418</v>
      </c>
      <c r="E4229" t="s">
        <v>8</v>
      </c>
      <c r="F4229" t="s">
        <v>9</v>
      </c>
      <c r="G4229" t="s">
        <v>4929</v>
      </c>
      <c r="H4229" s="8">
        <v>725</v>
      </c>
    </row>
    <row r="4230" spans="1:8" x14ac:dyDescent="0.25">
      <c r="A4230">
        <v>19951</v>
      </c>
      <c r="B4230" t="s">
        <v>862</v>
      </c>
      <c r="C4230" t="s">
        <v>1842</v>
      </c>
      <c r="D4230" t="s">
        <v>578</v>
      </c>
      <c r="E4230" t="s">
        <v>8</v>
      </c>
      <c r="F4230" t="s">
        <v>478</v>
      </c>
      <c r="G4230" t="s">
        <v>2829</v>
      </c>
      <c r="H4230" s="8">
        <v>89103</v>
      </c>
    </row>
    <row r="4231" spans="1:8" x14ac:dyDescent="0.25">
      <c r="A4231">
        <v>19952</v>
      </c>
      <c r="B4231" t="s">
        <v>5</v>
      </c>
      <c r="C4231" t="s">
        <v>2064</v>
      </c>
      <c r="D4231" t="s">
        <v>2065</v>
      </c>
      <c r="E4231" t="s">
        <v>27</v>
      </c>
      <c r="F4231" t="s">
        <v>9</v>
      </c>
      <c r="G4231" t="s">
        <v>1753</v>
      </c>
      <c r="H4231" s="8">
        <v>725</v>
      </c>
    </row>
    <row r="4232" spans="1:8" x14ac:dyDescent="0.25">
      <c r="A4232">
        <v>19953</v>
      </c>
      <c r="B4232" t="s">
        <v>723</v>
      </c>
      <c r="C4232" t="s">
        <v>1409</v>
      </c>
      <c r="D4232" t="s">
        <v>2234</v>
      </c>
      <c r="E4232" t="s">
        <v>27</v>
      </c>
      <c r="F4232" t="s">
        <v>729</v>
      </c>
      <c r="G4232" t="s">
        <v>1773</v>
      </c>
      <c r="H4232" s="8">
        <v>80012</v>
      </c>
    </row>
    <row r="4233" spans="1:8" x14ac:dyDescent="0.25">
      <c r="A4233">
        <v>19954</v>
      </c>
      <c r="B4233" t="s">
        <v>5</v>
      </c>
      <c r="C4233" t="s">
        <v>1474</v>
      </c>
      <c r="D4233" t="s">
        <v>1475</v>
      </c>
      <c r="E4233" t="s">
        <v>8</v>
      </c>
      <c r="F4233" t="s">
        <v>9</v>
      </c>
      <c r="G4233" t="s">
        <v>1265</v>
      </c>
      <c r="H4233" s="8">
        <v>725</v>
      </c>
    </row>
    <row r="4234" spans="1:8" x14ac:dyDescent="0.25">
      <c r="A4234">
        <v>19955</v>
      </c>
      <c r="B4234" t="s">
        <v>862</v>
      </c>
      <c r="C4234" t="s">
        <v>594</v>
      </c>
      <c r="D4234" t="s">
        <v>863</v>
      </c>
      <c r="E4234" t="s">
        <v>8</v>
      </c>
      <c r="F4234" t="s">
        <v>478</v>
      </c>
      <c r="G4234" t="s">
        <v>864</v>
      </c>
      <c r="H4234" s="8">
        <v>89117</v>
      </c>
    </row>
    <row r="4235" spans="1:8" x14ac:dyDescent="0.25">
      <c r="A4235">
        <v>19956</v>
      </c>
      <c r="B4235" t="s">
        <v>5</v>
      </c>
      <c r="C4235" t="s">
        <v>1163</v>
      </c>
      <c r="D4235" t="s">
        <v>1719</v>
      </c>
      <c r="E4235" t="s">
        <v>8</v>
      </c>
      <c r="F4235" t="s">
        <v>9</v>
      </c>
      <c r="G4235" t="s">
        <v>1480</v>
      </c>
      <c r="H4235" s="8">
        <v>725</v>
      </c>
    </row>
    <row r="4236" spans="1:8" x14ac:dyDescent="0.25">
      <c r="A4236">
        <v>19957</v>
      </c>
      <c r="B4236" t="s">
        <v>710</v>
      </c>
      <c r="C4236" t="s">
        <v>2149</v>
      </c>
      <c r="D4236" t="s">
        <v>1058</v>
      </c>
      <c r="E4236" t="s">
        <v>8</v>
      </c>
      <c r="F4236" t="s">
        <v>448</v>
      </c>
      <c r="G4236" t="s">
        <v>2150</v>
      </c>
      <c r="H4236" s="8">
        <v>33313</v>
      </c>
    </row>
    <row r="4237" spans="1:8" x14ac:dyDescent="0.25">
      <c r="A4237">
        <v>19958</v>
      </c>
      <c r="B4237" t="s">
        <v>1971</v>
      </c>
      <c r="C4237" t="s">
        <v>1972</v>
      </c>
      <c r="D4237" t="s">
        <v>1973</v>
      </c>
      <c r="E4237" t="s">
        <v>8</v>
      </c>
      <c r="F4237" t="s">
        <v>341</v>
      </c>
      <c r="G4237" t="s">
        <v>1974</v>
      </c>
      <c r="H4237" s="8">
        <v>27203</v>
      </c>
    </row>
    <row r="4238" spans="1:8" x14ac:dyDescent="0.25">
      <c r="A4238">
        <v>19959</v>
      </c>
      <c r="B4238" t="s">
        <v>2299</v>
      </c>
      <c r="C4238" t="s">
        <v>1153</v>
      </c>
      <c r="D4238" t="s">
        <v>3084</v>
      </c>
      <c r="E4238" t="s">
        <v>8</v>
      </c>
      <c r="F4238" t="s">
        <v>140</v>
      </c>
      <c r="G4238" t="s">
        <v>3085</v>
      </c>
      <c r="H4238" s="8">
        <v>30331</v>
      </c>
    </row>
    <row r="4239" spans="1:8" x14ac:dyDescent="0.25">
      <c r="A4239">
        <v>19960</v>
      </c>
      <c r="B4239" t="s">
        <v>5</v>
      </c>
      <c r="C4239" t="s">
        <v>3330</v>
      </c>
      <c r="D4239" t="s">
        <v>731</v>
      </c>
      <c r="E4239" t="s">
        <v>8</v>
      </c>
      <c r="F4239" t="s">
        <v>9</v>
      </c>
      <c r="G4239" t="s">
        <v>3625</v>
      </c>
      <c r="H4239" s="8">
        <v>725</v>
      </c>
    </row>
    <row r="4240" spans="1:8" x14ac:dyDescent="0.25">
      <c r="A4240">
        <v>19966</v>
      </c>
      <c r="B4240" t="s">
        <v>5</v>
      </c>
      <c r="C4240" t="s">
        <v>196</v>
      </c>
      <c r="D4240" t="s">
        <v>1084</v>
      </c>
      <c r="E4240" t="s">
        <v>27</v>
      </c>
      <c r="F4240" t="s">
        <v>9</v>
      </c>
      <c r="G4240" t="s">
        <v>5339</v>
      </c>
      <c r="H4240" s="8">
        <v>725</v>
      </c>
    </row>
    <row r="4241" spans="1:8" x14ac:dyDescent="0.25">
      <c r="A4241">
        <v>19974</v>
      </c>
      <c r="B4241" t="s">
        <v>5</v>
      </c>
      <c r="C4241" t="s">
        <v>2936</v>
      </c>
      <c r="D4241" t="s">
        <v>1931</v>
      </c>
      <c r="E4241" t="s">
        <v>95</v>
      </c>
      <c r="F4241" t="s">
        <v>9</v>
      </c>
      <c r="G4241" t="s">
        <v>3577</v>
      </c>
      <c r="H4241" s="8">
        <v>725</v>
      </c>
    </row>
    <row r="4242" spans="1:8" x14ac:dyDescent="0.25">
      <c r="A4242">
        <v>19975</v>
      </c>
      <c r="B4242" t="s">
        <v>1036</v>
      </c>
      <c r="C4242" t="s">
        <v>3771</v>
      </c>
      <c r="D4242" t="s">
        <v>848</v>
      </c>
      <c r="E4242" t="s">
        <v>95</v>
      </c>
      <c r="F4242" t="s">
        <v>21</v>
      </c>
      <c r="G4242" t="s">
        <v>3772</v>
      </c>
      <c r="H4242" s="8">
        <v>92646</v>
      </c>
    </row>
    <row r="4243" spans="1:8" x14ac:dyDescent="0.25">
      <c r="A4243">
        <v>19976</v>
      </c>
      <c r="B4243" t="s">
        <v>74</v>
      </c>
      <c r="C4243" t="s">
        <v>310</v>
      </c>
      <c r="D4243" t="s">
        <v>1066</v>
      </c>
      <c r="E4243" t="s">
        <v>95</v>
      </c>
      <c r="F4243" t="s">
        <v>77</v>
      </c>
      <c r="G4243" t="s">
        <v>3770</v>
      </c>
      <c r="H4243" s="8">
        <v>17013</v>
      </c>
    </row>
    <row r="4244" spans="1:8" x14ac:dyDescent="0.25">
      <c r="A4244">
        <v>19981</v>
      </c>
      <c r="B4244" t="s">
        <v>5</v>
      </c>
      <c r="C4244" t="s">
        <v>3575</v>
      </c>
      <c r="D4244" t="s">
        <v>237</v>
      </c>
      <c r="E4244" t="s">
        <v>95</v>
      </c>
      <c r="F4244" t="s">
        <v>9</v>
      </c>
      <c r="G4244" t="s">
        <v>3576</v>
      </c>
      <c r="H4244" s="8">
        <v>725</v>
      </c>
    </row>
    <row r="4245" spans="1:8" x14ac:dyDescent="0.25">
      <c r="A4245">
        <v>19983</v>
      </c>
      <c r="B4245" t="s">
        <v>343</v>
      </c>
      <c r="C4245" t="s">
        <v>1592</v>
      </c>
      <c r="D4245" t="s">
        <v>2403</v>
      </c>
      <c r="E4245" t="s">
        <v>8</v>
      </c>
      <c r="F4245" t="s">
        <v>248</v>
      </c>
      <c r="G4245" t="s">
        <v>1185</v>
      </c>
      <c r="H4245" s="8">
        <v>43207</v>
      </c>
    </row>
    <row r="4246" spans="1:8" x14ac:dyDescent="0.25">
      <c r="A4246">
        <v>19984</v>
      </c>
      <c r="B4246" t="s">
        <v>5</v>
      </c>
      <c r="C4246" t="s">
        <v>1437</v>
      </c>
      <c r="D4246" t="s">
        <v>1438</v>
      </c>
      <c r="E4246" t="s">
        <v>8</v>
      </c>
      <c r="F4246" t="s">
        <v>9</v>
      </c>
      <c r="G4246" t="s">
        <v>1439</v>
      </c>
      <c r="H4246" s="8">
        <v>725</v>
      </c>
    </row>
    <row r="4247" spans="1:8" x14ac:dyDescent="0.25">
      <c r="A4247">
        <v>19991</v>
      </c>
      <c r="B4247" t="s">
        <v>5</v>
      </c>
      <c r="C4247" t="s">
        <v>2323</v>
      </c>
      <c r="D4247" t="s">
        <v>617</v>
      </c>
      <c r="E4247" t="s">
        <v>8</v>
      </c>
      <c r="F4247" t="s">
        <v>9</v>
      </c>
      <c r="G4247" t="s">
        <v>1421</v>
      </c>
      <c r="H4247" s="8">
        <v>725</v>
      </c>
    </row>
    <row r="4248" spans="1:8" x14ac:dyDescent="0.25">
      <c r="A4248">
        <v>19996</v>
      </c>
      <c r="B4248" t="s">
        <v>1162</v>
      </c>
      <c r="C4248" t="s">
        <v>598</v>
      </c>
      <c r="D4248" t="s">
        <v>4901</v>
      </c>
      <c r="E4248" t="s">
        <v>27</v>
      </c>
      <c r="F4248" t="s">
        <v>21</v>
      </c>
      <c r="G4248" t="s">
        <v>4633</v>
      </c>
      <c r="H4248" s="8">
        <v>94086</v>
      </c>
    </row>
    <row r="4249" spans="1:8" x14ac:dyDescent="0.25">
      <c r="A4249">
        <v>19999</v>
      </c>
      <c r="B4249" t="s">
        <v>5</v>
      </c>
      <c r="C4249" t="s">
        <v>1735</v>
      </c>
      <c r="D4249" t="s">
        <v>4270</v>
      </c>
      <c r="E4249" t="s">
        <v>27</v>
      </c>
      <c r="F4249" t="s">
        <v>9</v>
      </c>
      <c r="G4249" t="s">
        <v>5302</v>
      </c>
      <c r="H4249" s="8">
        <v>725</v>
      </c>
    </row>
    <row r="4250" spans="1:8" x14ac:dyDescent="0.25">
      <c r="A4250">
        <v>20007</v>
      </c>
      <c r="B4250" t="s">
        <v>1581</v>
      </c>
      <c r="C4250" t="s">
        <v>5672</v>
      </c>
      <c r="D4250" t="s">
        <v>5219</v>
      </c>
      <c r="E4250" t="s">
        <v>8</v>
      </c>
      <c r="F4250" t="s">
        <v>729</v>
      </c>
      <c r="G4250" t="s">
        <v>265</v>
      </c>
      <c r="H4250" s="8">
        <v>80918</v>
      </c>
    </row>
    <row r="4251" spans="1:8" x14ac:dyDescent="0.25">
      <c r="A4251">
        <v>20010</v>
      </c>
      <c r="B4251" t="s">
        <v>1793</v>
      </c>
      <c r="C4251" t="s">
        <v>3819</v>
      </c>
      <c r="D4251" t="s">
        <v>1012</v>
      </c>
      <c r="E4251" t="s">
        <v>8</v>
      </c>
      <c r="F4251" t="s">
        <v>21</v>
      </c>
      <c r="G4251" t="s">
        <v>4961</v>
      </c>
      <c r="H4251" s="8">
        <v>94109</v>
      </c>
    </row>
    <row r="4252" spans="1:8" x14ac:dyDescent="0.25">
      <c r="A4252">
        <v>20025</v>
      </c>
      <c r="B4252" t="s">
        <v>670</v>
      </c>
      <c r="C4252" t="s">
        <v>671</v>
      </c>
      <c r="D4252" t="s">
        <v>672</v>
      </c>
      <c r="E4252" t="s">
        <v>27</v>
      </c>
      <c r="F4252" t="s">
        <v>55</v>
      </c>
      <c r="G4252" t="s">
        <v>73</v>
      </c>
      <c r="H4252" s="8">
        <v>60126</v>
      </c>
    </row>
    <row r="4253" spans="1:8" x14ac:dyDescent="0.25">
      <c r="A4253">
        <v>20026</v>
      </c>
      <c r="B4253" t="s">
        <v>656</v>
      </c>
      <c r="C4253" t="s">
        <v>657</v>
      </c>
      <c r="D4253" t="s">
        <v>658</v>
      </c>
      <c r="E4253" t="s">
        <v>27</v>
      </c>
      <c r="F4253" t="s">
        <v>77</v>
      </c>
      <c r="G4253" t="s">
        <v>659</v>
      </c>
      <c r="H4253" s="8">
        <v>19139</v>
      </c>
    </row>
    <row r="4254" spans="1:8" x14ac:dyDescent="0.25">
      <c r="A4254">
        <v>20027</v>
      </c>
      <c r="B4254" t="s">
        <v>5</v>
      </c>
      <c r="C4254" t="s">
        <v>2608</v>
      </c>
      <c r="D4254" t="s">
        <v>2609</v>
      </c>
      <c r="E4254" t="s">
        <v>27</v>
      </c>
      <c r="F4254" t="s">
        <v>9</v>
      </c>
      <c r="G4254" t="s">
        <v>2610</v>
      </c>
      <c r="H4254" s="8">
        <v>725</v>
      </c>
    </row>
    <row r="4255" spans="1:8" x14ac:dyDescent="0.25">
      <c r="A4255">
        <v>20040</v>
      </c>
      <c r="B4255" t="s">
        <v>1793</v>
      </c>
      <c r="C4255" t="s">
        <v>5186</v>
      </c>
      <c r="D4255" t="s">
        <v>2531</v>
      </c>
      <c r="E4255" t="s">
        <v>8</v>
      </c>
      <c r="F4255" t="s">
        <v>21</v>
      </c>
      <c r="G4255" t="s">
        <v>2056</v>
      </c>
      <c r="H4255" s="8">
        <v>94110</v>
      </c>
    </row>
    <row r="4256" spans="1:8" x14ac:dyDescent="0.25">
      <c r="A4256">
        <v>20045</v>
      </c>
      <c r="B4256" t="s">
        <v>5</v>
      </c>
      <c r="C4256" t="s">
        <v>957</v>
      </c>
      <c r="D4256" t="s">
        <v>2944</v>
      </c>
      <c r="E4256" t="s">
        <v>8</v>
      </c>
      <c r="F4256" t="s">
        <v>9</v>
      </c>
      <c r="G4256" t="s">
        <v>3613</v>
      </c>
      <c r="H4256" s="8">
        <v>725</v>
      </c>
    </row>
    <row r="4257" spans="1:8" x14ac:dyDescent="0.25">
      <c r="A4257">
        <v>20046</v>
      </c>
      <c r="B4257" t="s">
        <v>1563</v>
      </c>
      <c r="C4257" t="s">
        <v>1564</v>
      </c>
      <c r="D4257" t="s">
        <v>1565</v>
      </c>
      <c r="E4257" t="s">
        <v>27</v>
      </c>
      <c r="F4257" t="s">
        <v>729</v>
      </c>
      <c r="G4257" t="s">
        <v>1566</v>
      </c>
      <c r="H4257" s="8">
        <v>80631</v>
      </c>
    </row>
    <row r="4258" spans="1:8" x14ac:dyDescent="0.25">
      <c r="A4258">
        <v>20047</v>
      </c>
      <c r="B4258" t="s">
        <v>5</v>
      </c>
      <c r="C4258" t="s">
        <v>2605</v>
      </c>
      <c r="D4258" t="s">
        <v>2961</v>
      </c>
      <c r="E4258" t="s">
        <v>27</v>
      </c>
      <c r="F4258" t="s">
        <v>9</v>
      </c>
      <c r="G4258" t="s">
        <v>2962</v>
      </c>
      <c r="H4258" s="8">
        <v>725</v>
      </c>
    </row>
    <row r="4259" spans="1:8" x14ac:dyDescent="0.25">
      <c r="A4259">
        <v>20048</v>
      </c>
      <c r="B4259" t="s">
        <v>3252</v>
      </c>
      <c r="C4259" t="s">
        <v>1476</v>
      </c>
      <c r="D4259" t="s">
        <v>3253</v>
      </c>
      <c r="E4259" t="s">
        <v>8</v>
      </c>
      <c r="F4259" t="s">
        <v>36</v>
      </c>
      <c r="G4259" t="s">
        <v>3254</v>
      </c>
      <c r="H4259" s="8">
        <v>2151</v>
      </c>
    </row>
    <row r="4260" spans="1:8" x14ac:dyDescent="0.25">
      <c r="A4260">
        <v>20049</v>
      </c>
      <c r="B4260" t="s">
        <v>5</v>
      </c>
      <c r="C4260" t="s">
        <v>687</v>
      </c>
      <c r="D4260" t="s">
        <v>3349</v>
      </c>
      <c r="E4260" t="s">
        <v>8</v>
      </c>
      <c r="F4260" t="s">
        <v>9</v>
      </c>
      <c r="G4260" t="s">
        <v>3350</v>
      </c>
      <c r="H4260" s="8">
        <v>725</v>
      </c>
    </row>
    <row r="4261" spans="1:8" x14ac:dyDescent="0.25">
      <c r="A4261">
        <v>20050</v>
      </c>
      <c r="B4261" t="s">
        <v>254</v>
      </c>
      <c r="C4261" t="s">
        <v>543</v>
      </c>
      <c r="D4261" t="s">
        <v>1559</v>
      </c>
      <c r="E4261" t="s">
        <v>27</v>
      </c>
      <c r="F4261" t="s">
        <v>55</v>
      </c>
      <c r="G4261" t="s">
        <v>1560</v>
      </c>
      <c r="H4261" s="8">
        <v>60617</v>
      </c>
    </row>
    <row r="4262" spans="1:8" x14ac:dyDescent="0.25">
      <c r="A4262">
        <v>20053</v>
      </c>
      <c r="B4262" t="s">
        <v>5</v>
      </c>
      <c r="C4262" t="s">
        <v>3344</v>
      </c>
      <c r="D4262" t="s">
        <v>2969</v>
      </c>
      <c r="E4262" t="s">
        <v>8</v>
      </c>
      <c r="F4262" t="s">
        <v>9</v>
      </c>
      <c r="G4262" t="s">
        <v>3345</v>
      </c>
      <c r="H4262" s="8">
        <v>725</v>
      </c>
    </row>
    <row r="4263" spans="1:8" x14ac:dyDescent="0.25">
      <c r="A4263">
        <v>20071</v>
      </c>
      <c r="B4263" t="s">
        <v>2337</v>
      </c>
      <c r="C4263" t="s">
        <v>2572</v>
      </c>
      <c r="D4263" t="s">
        <v>363</v>
      </c>
      <c r="E4263" t="s">
        <v>8</v>
      </c>
      <c r="F4263" t="s">
        <v>153</v>
      </c>
      <c r="G4263" t="s">
        <v>2573</v>
      </c>
      <c r="H4263" s="8">
        <v>84404</v>
      </c>
    </row>
    <row r="4264" spans="1:8" x14ac:dyDescent="0.25">
      <c r="A4264">
        <v>20084</v>
      </c>
      <c r="B4264" t="s">
        <v>287</v>
      </c>
      <c r="C4264" t="s">
        <v>5104</v>
      </c>
      <c r="D4264" t="s">
        <v>184</v>
      </c>
      <c r="E4264" t="s">
        <v>8</v>
      </c>
      <c r="F4264" t="s">
        <v>114</v>
      </c>
      <c r="G4264" t="s">
        <v>289</v>
      </c>
      <c r="H4264" s="8">
        <v>77479</v>
      </c>
    </row>
    <row r="4265" spans="1:8" x14ac:dyDescent="0.25">
      <c r="A4265">
        <v>20086</v>
      </c>
      <c r="B4265" t="s">
        <v>1742</v>
      </c>
      <c r="C4265" t="s">
        <v>2521</v>
      </c>
      <c r="D4265" t="s">
        <v>2522</v>
      </c>
      <c r="E4265" t="s">
        <v>95</v>
      </c>
      <c r="F4265" t="s">
        <v>21</v>
      </c>
      <c r="G4265" t="s">
        <v>2523</v>
      </c>
      <c r="H4265" s="8">
        <v>91706</v>
      </c>
    </row>
    <row r="4266" spans="1:8" x14ac:dyDescent="0.25">
      <c r="A4266">
        <v>20087</v>
      </c>
      <c r="B4266" t="s">
        <v>142</v>
      </c>
      <c r="C4266" t="s">
        <v>520</v>
      </c>
      <c r="D4266" t="s">
        <v>1264</v>
      </c>
      <c r="E4266" t="s">
        <v>95</v>
      </c>
      <c r="F4266" t="s">
        <v>88</v>
      </c>
      <c r="G4266" t="s">
        <v>3730</v>
      </c>
      <c r="H4266" s="8">
        <v>10453</v>
      </c>
    </row>
    <row r="4267" spans="1:8" x14ac:dyDescent="0.25">
      <c r="A4267">
        <v>20088</v>
      </c>
      <c r="B4267" t="s">
        <v>5</v>
      </c>
      <c r="C4267" t="s">
        <v>874</v>
      </c>
      <c r="D4267" t="s">
        <v>875</v>
      </c>
      <c r="E4267" t="s">
        <v>95</v>
      </c>
      <c r="F4267" t="s">
        <v>9</v>
      </c>
      <c r="G4267" t="s">
        <v>213</v>
      </c>
      <c r="H4267" s="8">
        <v>725</v>
      </c>
    </row>
    <row r="4268" spans="1:8" x14ac:dyDescent="0.25">
      <c r="A4268">
        <v>20089</v>
      </c>
      <c r="B4268" t="s">
        <v>250</v>
      </c>
      <c r="C4268" t="s">
        <v>3093</v>
      </c>
      <c r="D4268" t="s">
        <v>1127</v>
      </c>
      <c r="E4268" t="s">
        <v>95</v>
      </c>
      <c r="F4268" t="s">
        <v>21</v>
      </c>
      <c r="G4268" t="s">
        <v>3094</v>
      </c>
      <c r="H4268" s="8">
        <v>92627</v>
      </c>
    </row>
    <row r="4269" spans="1:8" x14ac:dyDescent="0.25">
      <c r="A4269">
        <v>20090</v>
      </c>
      <c r="B4269" t="s">
        <v>3103</v>
      </c>
      <c r="C4269" t="s">
        <v>3104</v>
      </c>
      <c r="D4269" t="s">
        <v>2162</v>
      </c>
      <c r="E4269" t="s">
        <v>95</v>
      </c>
      <c r="F4269" t="s">
        <v>21</v>
      </c>
      <c r="G4269" t="s">
        <v>3105</v>
      </c>
      <c r="H4269" s="8">
        <v>90744</v>
      </c>
    </row>
    <row r="4270" spans="1:8" x14ac:dyDescent="0.25">
      <c r="A4270">
        <v>20091</v>
      </c>
      <c r="B4270" t="s">
        <v>2292</v>
      </c>
      <c r="C4270" t="s">
        <v>1509</v>
      </c>
      <c r="D4270" t="s">
        <v>731</v>
      </c>
      <c r="E4270" t="s">
        <v>95</v>
      </c>
      <c r="F4270" t="s">
        <v>21</v>
      </c>
      <c r="G4270" t="s">
        <v>3102</v>
      </c>
      <c r="H4270" s="8">
        <v>93003</v>
      </c>
    </row>
    <row r="4271" spans="1:8" x14ac:dyDescent="0.25">
      <c r="A4271">
        <v>20092</v>
      </c>
      <c r="B4271" t="s">
        <v>5</v>
      </c>
      <c r="C4271" t="s">
        <v>2127</v>
      </c>
      <c r="D4271" t="s">
        <v>3624</v>
      </c>
      <c r="E4271" t="s">
        <v>8</v>
      </c>
      <c r="F4271" t="s">
        <v>9</v>
      </c>
      <c r="G4271" t="s">
        <v>3342</v>
      </c>
      <c r="H4271" s="8">
        <v>725</v>
      </c>
    </row>
    <row r="4272" spans="1:8" x14ac:dyDescent="0.25">
      <c r="A4272">
        <v>20093</v>
      </c>
      <c r="B4272" t="s">
        <v>1328</v>
      </c>
      <c r="C4272" t="s">
        <v>1329</v>
      </c>
      <c r="D4272" t="s">
        <v>1330</v>
      </c>
      <c r="E4272" t="s">
        <v>8</v>
      </c>
      <c r="F4272" t="s">
        <v>21</v>
      </c>
      <c r="G4272" t="s">
        <v>1331</v>
      </c>
      <c r="H4272" s="8">
        <v>90262</v>
      </c>
    </row>
    <row r="4273" spans="1:8" x14ac:dyDescent="0.25">
      <c r="A4273">
        <v>20094</v>
      </c>
      <c r="B4273" t="s">
        <v>5</v>
      </c>
      <c r="C4273" t="s">
        <v>2239</v>
      </c>
      <c r="D4273" t="s">
        <v>1055</v>
      </c>
      <c r="E4273" t="s">
        <v>8</v>
      </c>
      <c r="F4273" t="s">
        <v>9</v>
      </c>
      <c r="G4273" t="s">
        <v>3880</v>
      </c>
      <c r="H4273" s="8">
        <v>725</v>
      </c>
    </row>
    <row r="4274" spans="1:8" x14ac:dyDescent="0.25">
      <c r="A4274">
        <v>20113</v>
      </c>
      <c r="B4274" t="s">
        <v>5</v>
      </c>
      <c r="C4274" t="s">
        <v>138</v>
      </c>
      <c r="D4274" t="s">
        <v>3860</v>
      </c>
      <c r="E4274" t="s">
        <v>8</v>
      </c>
      <c r="F4274" t="s">
        <v>9</v>
      </c>
      <c r="G4274" t="s">
        <v>5596</v>
      </c>
      <c r="H4274" s="8">
        <v>725</v>
      </c>
    </row>
    <row r="4275" spans="1:8" x14ac:dyDescent="0.25">
      <c r="A4275">
        <v>20118</v>
      </c>
      <c r="B4275" t="s">
        <v>4772</v>
      </c>
      <c r="C4275" t="s">
        <v>841</v>
      </c>
      <c r="D4275" t="s">
        <v>1106</v>
      </c>
      <c r="E4275" t="s">
        <v>95</v>
      </c>
      <c r="F4275" t="s">
        <v>248</v>
      </c>
      <c r="G4275" t="s">
        <v>5420</v>
      </c>
      <c r="H4275" s="8">
        <v>45424</v>
      </c>
    </row>
    <row r="4276" spans="1:8" x14ac:dyDescent="0.25">
      <c r="A4276">
        <v>20119</v>
      </c>
      <c r="B4276" t="s">
        <v>862</v>
      </c>
      <c r="C4276" t="s">
        <v>2287</v>
      </c>
      <c r="D4276" t="s">
        <v>2288</v>
      </c>
      <c r="E4276" t="s">
        <v>27</v>
      </c>
      <c r="F4276" t="s">
        <v>478</v>
      </c>
      <c r="G4276" t="s">
        <v>2289</v>
      </c>
      <c r="H4276" s="8">
        <v>89103</v>
      </c>
    </row>
    <row r="4277" spans="1:8" x14ac:dyDescent="0.25">
      <c r="A4277">
        <v>20120</v>
      </c>
      <c r="B4277" t="s">
        <v>5</v>
      </c>
      <c r="C4277" t="s">
        <v>1842</v>
      </c>
      <c r="D4277" t="s">
        <v>424</v>
      </c>
      <c r="E4277" t="s">
        <v>8</v>
      </c>
      <c r="F4277" t="s">
        <v>9</v>
      </c>
      <c r="G4277" t="s">
        <v>3644</v>
      </c>
      <c r="H4277" s="8">
        <v>725</v>
      </c>
    </row>
    <row r="4278" spans="1:8" x14ac:dyDescent="0.25">
      <c r="A4278">
        <v>20121</v>
      </c>
      <c r="B4278" t="s">
        <v>1694</v>
      </c>
      <c r="C4278" t="s">
        <v>63</v>
      </c>
      <c r="D4278" t="s">
        <v>833</v>
      </c>
      <c r="E4278" t="s">
        <v>8</v>
      </c>
      <c r="F4278" t="s">
        <v>1696</v>
      </c>
      <c r="G4278" t="s">
        <v>4084</v>
      </c>
      <c r="H4278" s="8">
        <v>83642</v>
      </c>
    </row>
    <row r="4279" spans="1:8" x14ac:dyDescent="0.25">
      <c r="A4279">
        <v>20137</v>
      </c>
      <c r="B4279" t="s">
        <v>368</v>
      </c>
      <c r="C4279" t="s">
        <v>5394</v>
      </c>
      <c r="D4279" t="s">
        <v>1219</v>
      </c>
      <c r="E4279" t="s">
        <v>27</v>
      </c>
      <c r="F4279" t="s">
        <v>88</v>
      </c>
      <c r="G4279" t="s">
        <v>3948</v>
      </c>
      <c r="H4279" s="8">
        <v>10021</v>
      </c>
    </row>
    <row r="4280" spans="1:8" x14ac:dyDescent="0.25">
      <c r="A4280">
        <v>20138</v>
      </c>
      <c r="B4280" t="s">
        <v>4459</v>
      </c>
      <c r="C4280" t="s">
        <v>2036</v>
      </c>
      <c r="D4280" t="s">
        <v>4193</v>
      </c>
      <c r="E4280" t="s">
        <v>27</v>
      </c>
      <c r="F4280" t="s">
        <v>114</v>
      </c>
      <c r="G4280" t="s">
        <v>517</v>
      </c>
      <c r="H4280" s="8">
        <v>78666</v>
      </c>
    </row>
    <row r="4281" spans="1:8" x14ac:dyDescent="0.25">
      <c r="A4281">
        <v>20140</v>
      </c>
      <c r="B4281" t="s">
        <v>5</v>
      </c>
      <c r="C4281" t="s">
        <v>5281</v>
      </c>
      <c r="D4281" t="s">
        <v>1413</v>
      </c>
      <c r="E4281" t="s">
        <v>27</v>
      </c>
      <c r="F4281" t="s">
        <v>9</v>
      </c>
      <c r="G4281" t="s">
        <v>4979</v>
      </c>
      <c r="H4281" s="8">
        <v>725</v>
      </c>
    </row>
    <row r="4282" spans="1:8" x14ac:dyDescent="0.25">
      <c r="A4282">
        <v>20142</v>
      </c>
      <c r="B4282" t="s">
        <v>1694</v>
      </c>
      <c r="C4282" t="s">
        <v>362</v>
      </c>
      <c r="D4282" t="s">
        <v>1695</v>
      </c>
      <c r="E4282" t="s">
        <v>27</v>
      </c>
      <c r="F4282" t="s">
        <v>1696</v>
      </c>
      <c r="G4282" t="s">
        <v>1697</v>
      </c>
      <c r="H4282" s="8">
        <v>83642</v>
      </c>
    </row>
    <row r="4283" spans="1:8" x14ac:dyDescent="0.25">
      <c r="A4283">
        <v>20143</v>
      </c>
      <c r="B4283" t="s">
        <v>5</v>
      </c>
      <c r="C4283" t="s">
        <v>183</v>
      </c>
      <c r="D4283" t="s">
        <v>3573</v>
      </c>
      <c r="E4283" t="s">
        <v>95</v>
      </c>
      <c r="F4283" t="s">
        <v>9</v>
      </c>
      <c r="G4283" t="s">
        <v>3574</v>
      </c>
      <c r="H4283" s="8">
        <v>725</v>
      </c>
    </row>
    <row r="4284" spans="1:8" x14ac:dyDescent="0.25">
      <c r="A4284">
        <v>20144</v>
      </c>
      <c r="B4284" t="s">
        <v>1899</v>
      </c>
      <c r="C4284" t="s">
        <v>1900</v>
      </c>
      <c r="D4284" t="s">
        <v>1106</v>
      </c>
      <c r="E4284" t="s">
        <v>8</v>
      </c>
      <c r="F4284" t="s">
        <v>381</v>
      </c>
      <c r="G4284" t="s">
        <v>1901</v>
      </c>
      <c r="H4284" s="8">
        <v>48235</v>
      </c>
    </row>
    <row r="4285" spans="1:8" x14ac:dyDescent="0.25">
      <c r="A4285">
        <v>20152</v>
      </c>
      <c r="B4285" t="s">
        <v>105</v>
      </c>
      <c r="C4285" t="s">
        <v>3099</v>
      </c>
      <c r="D4285" t="s">
        <v>3266</v>
      </c>
      <c r="E4285" t="s">
        <v>95</v>
      </c>
      <c r="F4285" t="s">
        <v>108</v>
      </c>
      <c r="G4285" t="s">
        <v>3473</v>
      </c>
      <c r="H4285" s="8">
        <v>97701</v>
      </c>
    </row>
    <row r="4286" spans="1:8" x14ac:dyDescent="0.25">
      <c r="A4286">
        <v>20157</v>
      </c>
      <c r="B4286" t="s">
        <v>495</v>
      </c>
      <c r="C4286" t="s">
        <v>2518</v>
      </c>
      <c r="D4286" t="s">
        <v>2062</v>
      </c>
      <c r="E4286" t="s">
        <v>8</v>
      </c>
      <c r="F4286" t="s">
        <v>88</v>
      </c>
      <c r="G4286" t="s">
        <v>5504</v>
      </c>
      <c r="H4286" s="8">
        <v>11236</v>
      </c>
    </row>
    <row r="4287" spans="1:8" x14ac:dyDescent="0.25">
      <c r="A4287">
        <v>20164</v>
      </c>
      <c r="B4287" t="s">
        <v>5</v>
      </c>
      <c r="C4287" t="s">
        <v>3113</v>
      </c>
      <c r="D4287" t="s">
        <v>685</v>
      </c>
      <c r="E4287" t="s">
        <v>27</v>
      </c>
      <c r="F4287" t="s">
        <v>9</v>
      </c>
      <c r="G4287" t="s">
        <v>3149</v>
      </c>
      <c r="H4287" s="8">
        <v>725</v>
      </c>
    </row>
    <row r="4288" spans="1:8" x14ac:dyDescent="0.25">
      <c r="A4288">
        <v>20167</v>
      </c>
      <c r="B4288" t="s">
        <v>1139</v>
      </c>
      <c r="C4288" t="s">
        <v>4588</v>
      </c>
      <c r="D4288" t="s">
        <v>1248</v>
      </c>
      <c r="E4288" t="s">
        <v>27</v>
      </c>
      <c r="F4288" t="s">
        <v>114</v>
      </c>
      <c r="G4288" t="s">
        <v>4504</v>
      </c>
      <c r="H4288" s="8">
        <v>79907</v>
      </c>
    </row>
    <row r="4289" spans="1:8" x14ac:dyDescent="0.25">
      <c r="A4289">
        <v>20176</v>
      </c>
      <c r="B4289" t="s">
        <v>2886</v>
      </c>
      <c r="C4289" t="s">
        <v>2572</v>
      </c>
      <c r="D4289" t="s">
        <v>2023</v>
      </c>
      <c r="E4289" t="s">
        <v>8</v>
      </c>
      <c r="F4289" t="s">
        <v>21</v>
      </c>
      <c r="G4289" t="s">
        <v>4954</v>
      </c>
      <c r="H4289" s="8">
        <v>92057</v>
      </c>
    </row>
    <row r="4290" spans="1:8" x14ac:dyDescent="0.25">
      <c r="A4290">
        <v>20187</v>
      </c>
      <c r="B4290" t="s">
        <v>5</v>
      </c>
      <c r="C4290" t="s">
        <v>1427</v>
      </c>
      <c r="D4290" t="s">
        <v>1428</v>
      </c>
      <c r="E4290" t="s">
        <v>8</v>
      </c>
      <c r="F4290" t="s">
        <v>9</v>
      </c>
      <c r="G4290" t="s">
        <v>1429</v>
      </c>
      <c r="H4290" s="8">
        <v>725</v>
      </c>
    </row>
    <row r="4291" spans="1:8" x14ac:dyDescent="0.25">
      <c r="A4291">
        <v>20193</v>
      </c>
      <c r="B4291" t="s">
        <v>3069</v>
      </c>
      <c r="C4291" t="s">
        <v>1722</v>
      </c>
      <c r="D4291" t="s">
        <v>3070</v>
      </c>
      <c r="E4291" t="s">
        <v>8</v>
      </c>
      <c r="F4291" t="s">
        <v>308</v>
      </c>
      <c r="G4291" t="s">
        <v>3071</v>
      </c>
      <c r="H4291" s="8">
        <v>7060</v>
      </c>
    </row>
    <row r="4292" spans="1:8" x14ac:dyDescent="0.25">
      <c r="A4292">
        <v>20194</v>
      </c>
      <c r="B4292" t="s">
        <v>5</v>
      </c>
      <c r="C4292" t="s">
        <v>1317</v>
      </c>
      <c r="D4292" t="s">
        <v>821</v>
      </c>
      <c r="E4292" t="s">
        <v>8</v>
      </c>
      <c r="F4292" t="s">
        <v>9</v>
      </c>
      <c r="G4292" t="s">
        <v>3596</v>
      </c>
      <c r="H4292" s="8">
        <v>725</v>
      </c>
    </row>
    <row r="4293" spans="1:8" x14ac:dyDescent="0.25">
      <c r="A4293">
        <v>20195</v>
      </c>
      <c r="B4293" t="s">
        <v>858</v>
      </c>
      <c r="C4293" t="s">
        <v>2140</v>
      </c>
      <c r="D4293" t="s">
        <v>366</v>
      </c>
      <c r="E4293" t="s">
        <v>8</v>
      </c>
      <c r="F4293" t="s">
        <v>629</v>
      </c>
      <c r="G4293" t="s">
        <v>2901</v>
      </c>
      <c r="H4293" s="8">
        <v>70117</v>
      </c>
    </row>
    <row r="4294" spans="1:8" x14ac:dyDescent="0.25">
      <c r="A4294">
        <v>20196</v>
      </c>
      <c r="B4294" t="s">
        <v>5</v>
      </c>
      <c r="C4294" t="s">
        <v>1060</v>
      </c>
      <c r="D4294" t="s">
        <v>1946</v>
      </c>
      <c r="E4294" t="s">
        <v>27</v>
      </c>
      <c r="F4294" t="s">
        <v>9</v>
      </c>
      <c r="G4294" t="s">
        <v>893</v>
      </c>
      <c r="H4294" s="8">
        <v>725</v>
      </c>
    </row>
    <row r="4295" spans="1:8" x14ac:dyDescent="0.25">
      <c r="A4295">
        <v>20201</v>
      </c>
      <c r="B4295" t="s">
        <v>3953</v>
      </c>
      <c r="C4295" t="s">
        <v>1656</v>
      </c>
      <c r="D4295" t="s">
        <v>1819</v>
      </c>
      <c r="E4295" t="s">
        <v>95</v>
      </c>
      <c r="F4295" t="s">
        <v>21</v>
      </c>
      <c r="G4295" t="s">
        <v>4723</v>
      </c>
      <c r="H4295" s="8">
        <v>95206</v>
      </c>
    </row>
    <row r="4296" spans="1:8" x14ac:dyDescent="0.25">
      <c r="A4296">
        <v>20203</v>
      </c>
      <c r="B4296" t="s">
        <v>3689</v>
      </c>
      <c r="C4296" t="s">
        <v>75</v>
      </c>
      <c r="D4296" t="s">
        <v>1575</v>
      </c>
      <c r="E4296" t="s">
        <v>95</v>
      </c>
      <c r="F4296" t="s">
        <v>1177</v>
      </c>
      <c r="G4296" t="s">
        <v>3690</v>
      </c>
      <c r="H4296" s="8">
        <v>87505</v>
      </c>
    </row>
    <row r="4297" spans="1:8" x14ac:dyDescent="0.25">
      <c r="A4297">
        <v>20206</v>
      </c>
      <c r="B4297" t="s">
        <v>2676</v>
      </c>
      <c r="C4297" t="s">
        <v>2807</v>
      </c>
      <c r="D4297" t="s">
        <v>2971</v>
      </c>
      <c r="E4297" t="s">
        <v>95</v>
      </c>
      <c r="F4297" t="s">
        <v>448</v>
      </c>
      <c r="G4297" t="s">
        <v>5522</v>
      </c>
      <c r="H4297" s="8">
        <v>32073</v>
      </c>
    </row>
    <row r="4298" spans="1:8" x14ac:dyDescent="0.25">
      <c r="A4298">
        <v>20219</v>
      </c>
      <c r="B4298" t="s">
        <v>5</v>
      </c>
      <c r="C4298" t="s">
        <v>901</v>
      </c>
      <c r="D4298" t="s">
        <v>902</v>
      </c>
      <c r="E4298" t="s">
        <v>8</v>
      </c>
      <c r="F4298" t="s">
        <v>9</v>
      </c>
      <c r="G4298" t="s">
        <v>903</v>
      </c>
      <c r="H4298" s="8">
        <v>725</v>
      </c>
    </row>
    <row r="4299" spans="1:8" x14ac:dyDescent="0.25">
      <c r="A4299">
        <v>20231</v>
      </c>
      <c r="B4299" t="s">
        <v>5</v>
      </c>
      <c r="C4299" t="s">
        <v>2396</v>
      </c>
      <c r="D4299" t="s">
        <v>3282</v>
      </c>
      <c r="E4299" t="s">
        <v>27</v>
      </c>
      <c r="F4299" t="s">
        <v>9</v>
      </c>
      <c r="G4299" t="s">
        <v>3796</v>
      </c>
      <c r="H4299" s="8">
        <v>725</v>
      </c>
    </row>
    <row r="4300" spans="1:8" x14ac:dyDescent="0.25">
      <c r="A4300">
        <v>20241</v>
      </c>
      <c r="B4300" t="s">
        <v>5</v>
      </c>
      <c r="C4300" t="s">
        <v>1057</v>
      </c>
      <c r="D4300" t="s">
        <v>3538</v>
      </c>
      <c r="E4300" t="s">
        <v>95</v>
      </c>
      <c r="F4300" t="s">
        <v>9</v>
      </c>
      <c r="G4300" t="s">
        <v>3539</v>
      </c>
      <c r="H4300" s="8">
        <v>725</v>
      </c>
    </row>
    <row r="4301" spans="1:8" x14ac:dyDescent="0.25">
      <c r="A4301">
        <v>20242</v>
      </c>
      <c r="B4301" t="s">
        <v>976</v>
      </c>
      <c r="C4301" t="s">
        <v>63</v>
      </c>
      <c r="D4301" t="s">
        <v>319</v>
      </c>
      <c r="E4301" t="s">
        <v>95</v>
      </c>
      <c r="F4301" t="s">
        <v>153</v>
      </c>
      <c r="G4301" t="s">
        <v>5633</v>
      </c>
      <c r="H4301" s="8">
        <v>84118</v>
      </c>
    </row>
    <row r="4302" spans="1:8" x14ac:dyDescent="0.25">
      <c r="A4302">
        <v>20248</v>
      </c>
      <c r="B4302" t="s">
        <v>5</v>
      </c>
      <c r="C4302" t="s">
        <v>332</v>
      </c>
      <c r="D4302" t="s">
        <v>1636</v>
      </c>
      <c r="E4302" t="s">
        <v>8</v>
      </c>
      <c r="F4302" t="s">
        <v>9</v>
      </c>
      <c r="G4302" t="s">
        <v>3595</v>
      </c>
      <c r="H4302" s="8">
        <v>725</v>
      </c>
    </row>
    <row r="4303" spans="1:8" x14ac:dyDescent="0.25">
      <c r="A4303">
        <v>20249</v>
      </c>
      <c r="B4303" t="s">
        <v>733</v>
      </c>
      <c r="C4303" t="s">
        <v>2898</v>
      </c>
      <c r="D4303" t="s">
        <v>2899</v>
      </c>
      <c r="E4303" t="s">
        <v>8</v>
      </c>
      <c r="F4303" t="s">
        <v>735</v>
      </c>
      <c r="G4303" t="s">
        <v>2900</v>
      </c>
      <c r="H4303" s="8">
        <v>20019</v>
      </c>
    </row>
    <row r="4304" spans="1:8" x14ac:dyDescent="0.25">
      <c r="A4304">
        <v>20253</v>
      </c>
      <c r="B4304" t="s">
        <v>3045</v>
      </c>
      <c r="C4304" t="s">
        <v>1150</v>
      </c>
      <c r="D4304" t="s">
        <v>833</v>
      </c>
      <c r="E4304" t="s">
        <v>8</v>
      </c>
      <c r="F4304" t="s">
        <v>21</v>
      </c>
      <c r="G4304" t="s">
        <v>5450</v>
      </c>
      <c r="H4304" s="8">
        <v>95023</v>
      </c>
    </row>
    <row r="4305" spans="1:8" x14ac:dyDescent="0.25">
      <c r="A4305">
        <v>20259</v>
      </c>
      <c r="B4305" t="s">
        <v>5</v>
      </c>
      <c r="C4305" t="s">
        <v>2049</v>
      </c>
      <c r="D4305" t="s">
        <v>1670</v>
      </c>
      <c r="E4305" t="s">
        <v>27</v>
      </c>
      <c r="F4305" t="s">
        <v>9</v>
      </c>
      <c r="G4305" t="s">
        <v>2616</v>
      </c>
      <c r="H4305" s="8">
        <v>725</v>
      </c>
    </row>
    <row r="4306" spans="1:8" x14ac:dyDescent="0.25">
      <c r="A4306">
        <v>20260</v>
      </c>
      <c r="B4306" t="s">
        <v>769</v>
      </c>
      <c r="C4306" t="s">
        <v>1886</v>
      </c>
      <c r="D4306" t="s">
        <v>1887</v>
      </c>
      <c r="E4306" t="s">
        <v>8</v>
      </c>
      <c r="F4306" t="s">
        <v>190</v>
      </c>
      <c r="G4306" t="s">
        <v>545</v>
      </c>
      <c r="H4306" s="8">
        <v>85022</v>
      </c>
    </row>
    <row r="4307" spans="1:8" x14ac:dyDescent="0.25">
      <c r="A4307">
        <v>20261</v>
      </c>
      <c r="B4307" t="s">
        <v>5</v>
      </c>
      <c r="C4307" t="s">
        <v>1476</v>
      </c>
      <c r="D4307" t="s">
        <v>1052</v>
      </c>
      <c r="E4307" t="s">
        <v>8</v>
      </c>
      <c r="F4307" t="s">
        <v>9</v>
      </c>
      <c r="G4307" t="s">
        <v>5046</v>
      </c>
      <c r="H4307" s="8">
        <v>725</v>
      </c>
    </row>
    <row r="4308" spans="1:8" x14ac:dyDescent="0.25">
      <c r="A4308">
        <v>20264</v>
      </c>
      <c r="B4308" t="s">
        <v>600</v>
      </c>
      <c r="C4308" t="s">
        <v>321</v>
      </c>
      <c r="D4308" t="s">
        <v>68</v>
      </c>
      <c r="E4308" t="s">
        <v>8</v>
      </c>
      <c r="F4308" t="s">
        <v>9</v>
      </c>
      <c r="G4308" t="s">
        <v>4331</v>
      </c>
      <c r="H4308" s="8">
        <v>693</v>
      </c>
    </row>
    <row r="4309" spans="1:8" x14ac:dyDescent="0.25">
      <c r="A4309">
        <v>20267</v>
      </c>
      <c r="B4309" t="s">
        <v>1648</v>
      </c>
      <c r="C4309" t="s">
        <v>4183</v>
      </c>
      <c r="D4309" t="s">
        <v>3156</v>
      </c>
      <c r="E4309" t="s">
        <v>8</v>
      </c>
      <c r="F4309" t="s">
        <v>1649</v>
      </c>
      <c r="G4309" t="s">
        <v>3241</v>
      </c>
      <c r="H4309" s="8">
        <v>52001</v>
      </c>
    </row>
    <row r="4310" spans="1:8" x14ac:dyDescent="0.25">
      <c r="A4310">
        <v>20277</v>
      </c>
      <c r="B4310" t="s">
        <v>851</v>
      </c>
      <c r="C4310" t="s">
        <v>1963</v>
      </c>
      <c r="D4310" t="s">
        <v>1964</v>
      </c>
      <c r="E4310" t="s">
        <v>8</v>
      </c>
      <c r="F4310" t="s">
        <v>21</v>
      </c>
      <c r="G4310" t="s">
        <v>1965</v>
      </c>
      <c r="H4310" s="8">
        <v>92404</v>
      </c>
    </row>
    <row r="4311" spans="1:8" x14ac:dyDescent="0.25">
      <c r="A4311">
        <v>20286</v>
      </c>
      <c r="B4311" t="s">
        <v>5</v>
      </c>
      <c r="C4311" t="s">
        <v>2070</v>
      </c>
      <c r="D4311" t="s">
        <v>2071</v>
      </c>
      <c r="E4311" t="s">
        <v>27</v>
      </c>
      <c r="F4311" t="s">
        <v>9</v>
      </c>
      <c r="G4311" t="s">
        <v>2072</v>
      </c>
      <c r="H4311" s="8">
        <v>725</v>
      </c>
    </row>
    <row r="4312" spans="1:8" x14ac:dyDescent="0.25">
      <c r="A4312">
        <v>20287</v>
      </c>
      <c r="B4312" t="s">
        <v>2147</v>
      </c>
      <c r="C4312" t="s">
        <v>2477</v>
      </c>
      <c r="D4312" t="s">
        <v>1166</v>
      </c>
      <c r="E4312" t="s">
        <v>8</v>
      </c>
      <c r="F4312" t="s">
        <v>172</v>
      </c>
      <c r="G4312" t="s">
        <v>3059</v>
      </c>
      <c r="H4312" s="8">
        <v>63376</v>
      </c>
    </row>
    <row r="4313" spans="1:8" x14ac:dyDescent="0.25">
      <c r="A4313">
        <v>20288</v>
      </c>
      <c r="B4313" t="s">
        <v>1902</v>
      </c>
      <c r="C4313" t="s">
        <v>1903</v>
      </c>
      <c r="D4313" t="s">
        <v>1904</v>
      </c>
      <c r="E4313" t="s">
        <v>8</v>
      </c>
      <c r="F4313" t="s">
        <v>1195</v>
      </c>
      <c r="G4313" t="s">
        <v>1049</v>
      </c>
      <c r="H4313" s="8">
        <v>98632</v>
      </c>
    </row>
    <row r="4314" spans="1:8" x14ac:dyDescent="0.25">
      <c r="A4314">
        <v>20289</v>
      </c>
      <c r="B4314" t="s">
        <v>2627</v>
      </c>
      <c r="C4314" t="s">
        <v>2424</v>
      </c>
      <c r="D4314" t="s">
        <v>1405</v>
      </c>
      <c r="E4314" t="s">
        <v>8</v>
      </c>
      <c r="F4314" t="s">
        <v>21</v>
      </c>
      <c r="G4314" t="s">
        <v>2894</v>
      </c>
      <c r="H4314" s="8">
        <v>91767</v>
      </c>
    </row>
    <row r="4315" spans="1:8" x14ac:dyDescent="0.25">
      <c r="A4315">
        <v>20290</v>
      </c>
      <c r="B4315" t="s">
        <v>5</v>
      </c>
      <c r="C4315" t="s">
        <v>121</v>
      </c>
      <c r="D4315" t="s">
        <v>3538</v>
      </c>
      <c r="E4315" t="s">
        <v>8</v>
      </c>
      <c r="F4315" t="s">
        <v>9</v>
      </c>
      <c r="G4315" t="s">
        <v>370</v>
      </c>
      <c r="H4315" s="8">
        <v>725</v>
      </c>
    </row>
    <row r="4316" spans="1:8" x14ac:dyDescent="0.25">
      <c r="A4316">
        <v>20293</v>
      </c>
      <c r="B4316" t="s">
        <v>495</v>
      </c>
      <c r="C4316" t="s">
        <v>3756</v>
      </c>
      <c r="D4316" t="s">
        <v>3757</v>
      </c>
      <c r="E4316" t="s">
        <v>95</v>
      </c>
      <c r="F4316" t="s">
        <v>88</v>
      </c>
      <c r="G4316" t="s">
        <v>2859</v>
      </c>
      <c r="H4316" s="8">
        <v>11211</v>
      </c>
    </row>
    <row r="4317" spans="1:8" x14ac:dyDescent="0.25">
      <c r="A4317">
        <v>20299</v>
      </c>
      <c r="B4317" t="s">
        <v>42</v>
      </c>
      <c r="C4317" t="s">
        <v>3480</v>
      </c>
      <c r="D4317" t="s">
        <v>472</v>
      </c>
      <c r="E4317" t="s">
        <v>8</v>
      </c>
      <c r="F4317" t="s">
        <v>21</v>
      </c>
      <c r="G4317" t="s">
        <v>3167</v>
      </c>
      <c r="H4317" s="8">
        <v>90723</v>
      </c>
    </row>
    <row r="4318" spans="1:8" x14ac:dyDescent="0.25">
      <c r="A4318">
        <v>20301</v>
      </c>
      <c r="B4318" t="s">
        <v>5</v>
      </c>
      <c r="C4318" t="s">
        <v>310</v>
      </c>
      <c r="D4318" t="s">
        <v>1518</v>
      </c>
      <c r="E4318" t="s">
        <v>27</v>
      </c>
      <c r="F4318" t="s">
        <v>9</v>
      </c>
      <c r="G4318" t="s">
        <v>5059</v>
      </c>
      <c r="H4318" s="8">
        <v>725</v>
      </c>
    </row>
    <row r="4319" spans="1:8" x14ac:dyDescent="0.25">
      <c r="A4319">
        <v>20305</v>
      </c>
      <c r="B4319" t="s">
        <v>368</v>
      </c>
      <c r="C4319" t="s">
        <v>2338</v>
      </c>
      <c r="D4319" t="s">
        <v>1992</v>
      </c>
      <c r="E4319" t="s">
        <v>8</v>
      </c>
      <c r="F4319" t="s">
        <v>88</v>
      </c>
      <c r="G4319" t="s">
        <v>4868</v>
      </c>
      <c r="H4319" s="8">
        <v>10033</v>
      </c>
    </row>
    <row r="4320" spans="1:8" x14ac:dyDescent="0.25">
      <c r="A4320">
        <v>20311</v>
      </c>
      <c r="B4320" t="s">
        <v>1978</v>
      </c>
      <c r="C4320" t="s">
        <v>2114</v>
      </c>
      <c r="D4320" t="s">
        <v>3091</v>
      </c>
      <c r="E4320" t="s">
        <v>8</v>
      </c>
      <c r="F4320" t="s">
        <v>1979</v>
      </c>
      <c r="G4320" t="s">
        <v>1980</v>
      </c>
      <c r="H4320" s="8">
        <v>73505</v>
      </c>
    </row>
    <row r="4321" spans="1:8" x14ac:dyDescent="0.25">
      <c r="A4321">
        <v>20312</v>
      </c>
      <c r="B4321" t="s">
        <v>5</v>
      </c>
      <c r="C4321" t="s">
        <v>3340</v>
      </c>
      <c r="D4321" t="s">
        <v>3341</v>
      </c>
      <c r="E4321" t="s">
        <v>8</v>
      </c>
      <c r="F4321" t="s">
        <v>9</v>
      </c>
      <c r="G4321" t="s">
        <v>3342</v>
      </c>
      <c r="H4321" s="8">
        <v>725</v>
      </c>
    </row>
    <row r="4322" spans="1:8" x14ac:dyDescent="0.25">
      <c r="A4322">
        <v>20313</v>
      </c>
      <c r="B4322" t="s">
        <v>1162</v>
      </c>
      <c r="C4322" t="s">
        <v>1163</v>
      </c>
      <c r="D4322" t="s">
        <v>1164</v>
      </c>
      <c r="E4322" t="s">
        <v>8</v>
      </c>
      <c r="F4322" t="s">
        <v>21</v>
      </c>
      <c r="G4322" t="s">
        <v>1165</v>
      </c>
      <c r="H4322" s="8">
        <v>94087</v>
      </c>
    </row>
    <row r="4323" spans="1:8" x14ac:dyDescent="0.25">
      <c r="A4323">
        <v>20314</v>
      </c>
      <c r="B4323" t="s">
        <v>5</v>
      </c>
      <c r="C4323" t="s">
        <v>1186</v>
      </c>
      <c r="D4323" t="s">
        <v>2051</v>
      </c>
      <c r="E4323" t="s">
        <v>8</v>
      </c>
      <c r="F4323" t="s">
        <v>9</v>
      </c>
      <c r="G4323" t="s">
        <v>3640</v>
      </c>
      <c r="H4323" s="8">
        <v>725</v>
      </c>
    </row>
    <row r="4324" spans="1:8" x14ac:dyDescent="0.25">
      <c r="A4324">
        <v>20316</v>
      </c>
      <c r="B4324" t="s">
        <v>1270</v>
      </c>
      <c r="C4324" t="s">
        <v>211</v>
      </c>
      <c r="D4324" t="s">
        <v>2913</v>
      </c>
      <c r="E4324" t="s">
        <v>8</v>
      </c>
      <c r="F4324" t="s">
        <v>134</v>
      </c>
      <c r="G4324" t="s">
        <v>2914</v>
      </c>
      <c r="H4324" s="8">
        <v>96789</v>
      </c>
    </row>
    <row r="4325" spans="1:8" x14ac:dyDescent="0.25">
      <c r="A4325">
        <v>20317</v>
      </c>
      <c r="B4325" t="s">
        <v>5</v>
      </c>
      <c r="C4325" t="s">
        <v>216</v>
      </c>
      <c r="D4325" t="s">
        <v>1455</v>
      </c>
      <c r="E4325" t="s">
        <v>8</v>
      </c>
      <c r="F4325" t="s">
        <v>9</v>
      </c>
      <c r="G4325" t="s">
        <v>1456</v>
      </c>
      <c r="H4325" s="8">
        <v>725</v>
      </c>
    </row>
    <row r="4326" spans="1:8" x14ac:dyDescent="0.25">
      <c r="A4326">
        <v>20319</v>
      </c>
      <c r="B4326" t="s">
        <v>5</v>
      </c>
      <c r="C4326" t="s">
        <v>678</v>
      </c>
      <c r="D4326" t="s">
        <v>3449</v>
      </c>
      <c r="E4326" t="s">
        <v>8</v>
      </c>
      <c r="F4326" t="s">
        <v>9</v>
      </c>
      <c r="G4326" t="s">
        <v>5144</v>
      </c>
      <c r="H4326" s="8">
        <v>725</v>
      </c>
    </row>
    <row r="4327" spans="1:8" x14ac:dyDescent="0.25">
      <c r="A4327">
        <v>20320</v>
      </c>
      <c r="B4327" t="s">
        <v>1966</v>
      </c>
      <c r="C4327" t="s">
        <v>1788</v>
      </c>
      <c r="D4327" t="s">
        <v>1967</v>
      </c>
      <c r="E4327" t="s">
        <v>8</v>
      </c>
      <c r="F4327" t="s">
        <v>21</v>
      </c>
      <c r="G4327" t="s">
        <v>1968</v>
      </c>
      <c r="H4327" s="8">
        <v>92201</v>
      </c>
    </row>
    <row r="4328" spans="1:8" x14ac:dyDescent="0.25">
      <c r="A4328">
        <v>20326</v>
      </c>
      <c r="B4328" t="s">
        <v>5</v>
      </c>
      <c r="C4328" t="s">
        <v>2034</v>
      </c>
      <c r="D4328" t="s">
        <v>3641</v>
      </c>
      <c r="E4328" t="s">
        <v>8</v>
      </c>
      <c r="F4328" t="s">
        <v>9</v>
      </c>
      <c r="G4328" t="s">
        <v>3217</v>
      </c>
      <c r="H4328" s="8">
        <v>725</v>
      </c>
    </row>
    <row r="4329" spans="1:8" x14ac:dyDescent="0.25">
      <c r="A4329">
        <v>20327</v>
      </c>
      <c r="B4329" t="s">
        <v>677</v>
      </c>
      <c r="C4329" t="s">
        <v>678</v>
      </c>
      <c r="D4329" t="s">
        <v>679</v>
      </c>
      <c r="E4329" t="s">
        <v>27</v>
      </c>
      <c r="F4329" t="s">
        <v>114</v>
      </c>
      <c r="G4329" t="s">
        <v>680</v>
      </c>
      <c r="H4329" s="8">
        <v>77840</v>
      </c>
    </row>
    <row r="4330" spans="1:8" x14ac:dyDescent="0.25">
      <c r="A4330">
        <v>20328</v>
      </c>
      <c r="B4330" t="s">
        <v>5</v>
      </c>
      <c r="C4330" t="s">
        <v>1237</v>
      </c>
      <c r="D4330" t="s">
        <v>811</v>
      </c>
      <c r="E4330" t="s">
        <v>8</v>
      </c>
      <c r="F4330" t="s">
        <v>9</v>
      </c>
      <c r="G4330" t="s">
        <v>2068</v>
      </c>
      <c r="H4330" s="8">
        <v>725</v>
      </c>
    </row>
    <row r="4331" spans="1:8" x14ac:dyDescent="0.25">
      <c r="A4331">
        <v>20329</v>
      </c>
      <c r="B4331" t="s">
        <v>174</v>
      </c>
      <c r="C4331" t="s">
        <v>1659</v>
      </c>
      <c r="D4331" t="s">
        <v>589</v>
      </c>
      <c r="E4331" t="s">
        <v>27</v>
      </c>
      <c r="F4331" t="s">
        <v>21</v>
      </c>
      <c r="G4331" t="s">
        <v>1660</v>
      </c>
      <c r="H4331" s="8">
        <v>90023</v>
      </c>
    </row>
    <row r="4332" spans="1:8" x14ac:dyDescent="0.25">
      <c r="A4332">
        <v>20330</v>
      </c>
      <c r="B4332" t="s">
        <v>5</v>
      </c>
      <c r="C4332" t="s">
        <v>67</v>
      </c>
      <c r="D4332" t="s">
        <v>605</v>
      </c>
      <c r="E4332" t="s">
        <v>27</v>
      </c>
      <c r="F4332" t="s">
        <v>9</v>
      </c>
      <c r="G4332" t="s">
        <v>606</v>
      </c>
      <c r="H4332" s="8">
        <v>725</v>
      </c>
    </row>
    <row r="4333" spans="1:8" x14ac:dyDescent="0.25">
      <c r="A4333">
        <v>20331</v>
      </c>
      <c r="B4333" t="s">
        <v>1655</v>
      </c>
      <c r="C4333" t="s">
        <v>1656</v>
      </c>
      <c r="D4333" t="s">
        <v>1164</v>
      </c>
      <c r="E4333" t="s">
        <v>27</v>
      </c>
      <c r="F4333" t="s">
        <v>1657</v>
      </c>
      <c r="G4333" t="s">
        <v>1658</v>
      </c>
      <c r="H4333" s="8">
        <v>6511</v>
      </c>
    </row>
    <row r="4334" spans="1:8" x14ac:dyDescent="0.25">
      <c r="A4334">
        <v>20332</v>
      </c>
      <c r="B4334" t="s">
        <v>5</v>
      </c>
      <c r="C4334" t="s">
        <v>598</v>
      </c>
      <c r="D4334" t="s">
        <v>1071</v>
      </c>
      <c r="E4334" t="s">
        <v>27</v>
      </c>
      <c r="F4334" t="s">
        <v>9</v>
      </c>
      <c r="G4334" t="s">
        <v>1986</v>
      </c>
      <c r="H4334" s="8">
        <v>725</v>
      </c>
    </row>
    <row r="4335" spans="1:8" x14ac:dyDescent="0.25">
      <c r="A4335">
        <v>20333</v>
      </c>
      <c r="B4335" t="s">
        <v>1313</v>
      </c>
      <c r="C4335" t="s">
        <v>1564</v>
      </c>
      <c r="D4335" t="s">
        <v>2257</v>
      </c>
      <c r="E4335" t="s">
        <v>27</v>
      </c>
      <c r="F4335" t="s">
        <v>448</v>
      </c>
      <c r="G4335" t="s">
        <v>2258</v>
      </c>
      <c r="H4335" s="8">
        <v>33165</v>
      </c>
    </row>
    <row r="4336" spans="1:8" x14ac:dyDescent="0.25">
      <c r="A4336">
        <v>20341</v>
      </c>
      <c r="B4336" t="s">
        <v>117</v>
      </c>
      <c r="C4336" t="s">
        <v>2740</v>
      </c>
      <c r="D4336" t="s">
        <v>3180</v>
      </c>
      <c r="E4336" t="s">
        <v>95</v>
      </c>
      <c r="F4336" t="s">
        <v>21</v>
      </c>
      <c r="G4336" t="s">
        <v>5606</v>
      </c>
      <c r="H4336" s="8">
        <v>92115</v>
      </c>
    </row>
    <row r="4337" spans="1:8" x14ac:dyDescent="0.25">
      <c r="A4337">
        <v>20346</v>
      </c>
      <c r="B4337" t="s">
        <v>970</v>
      </c>
      <c r="C4337" t="s">
        <v>2164</v>
      </c>
      <c r="D4337" t="s">
        <v>2165</v>
      </c>
      <c r="E4337" t="s">
        <v>8</v>
      </c>
      <c r="F4337" t="s">
        <v>448</v>
      </c>
      <c r="G4337" t="s">
        <v>2166</v>
      </c>
      <c r="H4337" s="8">
        <v>32825</v>
      </c>
    </row>
    <row r="4338" spans="1:8" x14ac:dyDescent="0.25">
      <c r="A4338">
        <v>20347</v>
      </c>
      <c r="B4338" t="s">
        <v>5</v>
      </c>
      <c r="C4338" t="s">
        <v>3779</v>
      </c>
      <c r="D4338" t="s">
        <v>597</v>
      </c>
      <c r="E4338" t="s">
        <v>8</v>
      </c>
      <c r="F4338" t="s">
        <v>9</v>
      </c>
      <c r="G4338" t="s">
        <v>3780</v>
      </c>
      <c r="H4338" s="8">
        <v>725</v>
      </c>
    </row>
    <row r="4339" spans="1:8" x14ac:dyDescent="0.25">
      <c r="A4339">
        <v>20348</v>
      </c>
      <c r="B4339" t="s">
        <v>635</v>
      </c>
      <c r="C4339" t="s">
        <v>199</v>
      </c>
      <c r="D4339" t="s">
        <v>1166</v>
      </c>
      <c r="E4339" t="s">
        <v>8</v>
      </c>
      <c r="F4339" t="s">
        <v>448</v>
      </c>
      <c r="G4339" t="s">
        <v>1167</v>
      </c>
      <c r="H4339" s="8">
        <v>32303</v>
      </c>
    </row>
    <row r="4340" spans="1:8" x14ac:dyDescent="0.25">
      <c r="A4340">
        <v>20349</v>
      </c>
      <c r="B4340" t="s">
        <v>5</v>
      </c>
      <c r="C4340" t="s">
        <v>196</v>
      </c>
      <c r="D4340" t="s">
        <v>916</v>
      </c>
      <c r="E4340" t="s">
        <v>8</v>
      </c>
      <c r="F4340" t="s">
        <v>9</v>
      </c>
      <c r="G4340" t="s">
        <v>917</v>
      </c>
      <c r="H4340" s="8">
        <v>725</v>
      </c>
    </row>
    <row r="4341" spans="1:8" x14ac:dyDescent="0.25">
      <c r="A4341">
        <v>20350</v>
      </c>
      <c r="B4341" t="s">
        <v>821</v>
      </c>
      <c r="C4341" t="s">
        <v>192</v>
      </c>
      <c r="D4341" t="s">
        <v>2890</v>
      </c>
      <c r="E4341" t="s">
        <v>8</v>
      </c>
      <c r="F4341" t="s">
        <v>190</v>
      </c>
      <c r="G4341" t="s">
        <v>2891</v>
      </c>
      <c r="H4341" s="8">
        <v>85225</v>
      </c>
    </row>
    <row r="4342" spans="1:8" x14ac:dyDescent="0.25">
      <c r="A4342">
        <v>20351</v>
      </c>
      <c r="B4342" t="s">
        <v>810</v>
      </c>
      <c r="C4342" t="s">
        <v>188</v>
      </c>
      <c r="D4342" t="s">
        <v>1880</v>
      </c>
      <c r="E4342" t="s">
        <v>8</v>
      </c>
      <c r="F4342" t="s">
        <v>448</v>
      </c>
      <c r="G4342" t="s">
        <v>1881</v>
      </c>
      <c r="H4342" s="8">
        <v>33065</v>
      </c>
    </row>
    <row r="4343" spans="1:8" x14ac:dyDescent="0.25">
      <c r="A4343">
        <v>20352</v>
      </c>
      <c r="B4343" t="s">
        <v>5</v>
      </c>
      <c r="C4343" t="s">
        <v>183</v>
      </c>
      <c r="D4343" t="s">
        <v>2719</v>
      </c>
      <c r="E4343" t="s">
        <v>95</v>
      </c>
      <c r="F4343" t="s">
        <v>9</v>
      </c>
      <c r="G4343" t="s">
        <v>3527</v>
      </c>
      <c r="H4343" s="8">
        <v>725</v>
      </c>
    </row>
    <row r="4344" spans="1:8" x14ac:dyDescent="0.25">
      <c r="A4344">
        <v>20353</v>
      </c>
      <c r="B4344" t="s">
        <v>1132</v>
      </c>
      <c r="C4344" t="s">
        <v>2513</v>
      </c>
      <c r="D4344" t="s">
        <v>2455</v>
      </c>
      <c r="E4344" t="s">
        <v>27</v>
      </c>
      <c r="F4344" t="s">
        <v>21</v>
      </c>
      <c r="G4344" t="s">
        <v>2629</v>
      </c>
      <c r="H4344" s="8">
        <v>92083</v>
      </c>
    </row>
    <row r="4345" spans="1:8" x14ac:dyDescent="0.25">
      <c r="A4345">
        <v>20354</v>
      </c>
      <c r="B4345" t="s">
        <v>5</v>
      </c>
      <c r="C4345" t="s">
        <v>1807</v>
      </c>
      <c r="D4345" t="s">
        <v>951</v>
      </c>
      <c r="E4345" t="s">
        <v>8</v>
      </c>
      <c r="F4345" t="s">
        <v>9</v>
      </c>
      <c r="G4345" t="s">
        <v>2468</v>
      </c>
      <c r="H4345" s="8">
        <v>725</v>
      </c>
    </row>
    <row r="4346" spans="1:8" x14ac:dyDescent="0.25">
      <c r="A4346">
        <v>20355</v>
      </c>
      <c r="B4346" t="s">
        <v>1313</v>
      </c>
      <c r="C4346" t="s">
        <v>3129</v>
      </c>
      <c r="D4346" t="s">
        <v>4099</v>
      </c>
      <c r="E4346" t="s">
        <v>27</v>
      </c>
      <c r="F4346" t="s">
        <v>448</v>
      </c>
      <c r="G4346" t="s">
        <v>3495</v>
      </c>
      <c r="H4346" s="8">
        <v>33177</v>
      </c>
    </row>
    <row r="4347" spans="1:8" x14ac:dyDescent="0.25">
      <c r="A4347">
        <v>20370</v>
      </c>
      <c r="B4347" t="s">
        <v>117</v>
      </c>
      <c r="C4347" t="s">
        <v>1488</v>
      </c>
      <c r="D4347" t="s">
        <v>210</v>
      </c>
      <c r="E4347" t="s">
        <v>8</v>
      </c>
      <c r="F4347" t="s">
        <v>21</v>
      </c>
      <c r="G4347" t="s">
        <v>1909</v>
      </c>
      <c r="H4347" s="8">
        <v>92104</v>
      </c>
    </row>
    <row r="4348" spans="1:8" x14ac:dyDescent="0.25">
      <c r="A4348">
        <v>20371</v>
      </c>
      <c r="B4348" t="s">
        <v>1452</v>
      </c>
      <c r="C4348" t="s">
        <v>577</v>
      </c>
      <c r="D4348" t="s">
        <v>1453</v>
      </c>
      <c r="E4348" t="s">
        <v>8</v>
      </c>
      <c r="F4348" t="s">
        <v>9</v>
      </c>
      <c r="G4348" t="s">
        <v>1454</v>
      </c>
      <c r="H4348" s="8">
        <v>983</v>
      </c>
    </row>
    <row r="4349" spans="1:8" x14ac:dyDescent="0.25">
      <c r="A4349">
        <v>20378</v>
      </c>
      <c r="B4349" t="s">
        <v>5</v>
      </c>
      <c r="C4349" t="s">
        <v>3492</v>
      </c>
      <c r="D4349" t="s">
        <v>1679</v>
      </c>
      <c r="E4349" t="s">
        <v>27</v>
      </c>
      <c r="F4349" t="s">
        <v>9</v>
      </c>
      <c r="G4349" t="s">
        <v>5230</v>
      </c>
      <c r="H4349" s="8">
        <v>725</v>
      </c>
    </row>
    <row r="4350" spans="1:8" x14ac:dyDescent="0.25">
      <c r="A4350">
        <v>20383</v>
      </c>
      <c r="B4350" t="s">
        <v>1839</v>
      </c>
      <c r="C4350" t="s">
        <v>180</v>
      </c>
      <c r="D4350" t="s">
        <v>1840</v>
      </c>
      <c r="E4350" t="s">
        <v>8</v>
      </c>
      <c r="F4350" t="s">
        <v>55</v>
      </c>
      <c r="G4350" t="s">
        <v>1841</v>
      </c>
      <c r="H4350" s="8">
        <v>60014</v>
      </c>
    </row>
    <row r="4351" spans="1:8" x14ac:dyDescent="0.25">
      <c r="A4351">
        <v>20384</v>
      </c>
      <c r="B4351" t="s">
        <v>5</v>
      </c>
      <c r="C4351" t="s">
        <v>643</v>
      </c>
      <c r="D4351" t="s">
        <v>413</v>
      </c>
      <c r="E4351" t="s">
        <v>95</v>
      </c>
      <c r="F4351" t="s">
        <v>9</v>
      </c>
      <c r="G4351" t="s">
        <v>3559</v>
      </c>
      <c r="H4351" s="8">
        <v>725</v>
      </c>
    </row>
    <row r="4352" spans="1:8" x14ac:dyDescent="0.25">
      <c r="A4352">
        <v>20385</v>
      </c>
      <c r="B4352" t="s">
        <v>1648</v>
      </c>
      <c r="C4352" t="s">
        <v>2547</v>
      </c>
      <c r="D4352" t="s">
        <v>2548</v>
      </c>
      <c r="E4352" t="s">
        <v>8</v>
      </c>
      <c r="F4352" t="s">
        <v>1649</v>
      </c>
      <c r="G4352" t="s">
        <v>1650</v>
      </c>
      <c r="H4352" s="8">
        <v>52001</v>
      </c>
    </row>
    <row r="4353" spans="1:8" x14ac:dyDescent="0.25">
      <c r="A4353">
        <v>20386</v>
      </c>
      <c r="B4353" t="s">
        <v>5</v>
      </c>
      <c r="C4353" t="s">
        <v>160</v>
      </c>
      <c r="D4353" t="s">
        <v>3628</v>
      </c>
      <c r="E4353" t="s">
        <v>8</v>
      </c>
      <c r="F4353" t="s">
        <v>9</v>
      </c>
      <c r="G4353" t="s">
        <v>3629</v>
      </c>
      <c r="H4353" s="8">
        <v>725</v>
      </c>
    </row>
    <row r="4354" spans="1:8" x14ac:dyDescent="0.25">
      <c r="A4354">
        <v>20388</v>
      </c>
      <c r="B4354" t="s">
        <v>1950</v>
      </c>
      <c r="C4354" t="s">
        <v>151</v>
      </c>
      <c r="D4354" t="s">
        <v>1428</v>
      </c>
      <c r="E4354" t="s">
        <v>95</v>
      </c>
      <c r="F4354" t="s">
        <v>381</v>
      </c>
      <c r="G4354" t="s">
        <v>3715</v>
      </c>
      <c r="H4354" s="8">
        <v>48126</v>
      </c>
    </row>
    <row r="4355" spans="1:8" x14ac:dyDescent="0.25">
      <c r="A4355">
        <v>20389</v>
      </c>
      <c r="B4355" t="s">
        <v>5</v>
      </c>
      <c r="C4355" t="s">
        <v>147</v>
      </c>
      <c r="D4355" t="s">
        <v>2395</v>
      </c>
      <c r="E4355" t="s">
        <v>95</v>
      </c>
      <c r="F4355" t="s">
        <v>9</v>
      </c>
      <c r="G4355" t="s">
        <v>5030</v>
      </c>
      <c r="H4355" s="8">
        <v>725</v>
      </c>
    </row>
    <row r="4356" spans="1:8" x14ac:dyDescent="0.25">
      <c r="A4356">
        <v>20391</v>
      </c>
      <c r="B4356" t="s">
        <v>5</v>
      </c>
      <c r="C4356" t="s">
        <v>3020</v>
      </c>
      <c r="D4356" t="s">
        <v>4383</v>
      </c>
      <c r="E4356" t="s">
        <v>27</v>
      </c>
      <c r="F4356" t="s">
        <v>9</v>
      </c>
      <c r="G4356" t="s">
        <v>5065</v>
      </c>
      <c r="H4356" s="8">
        <v>725</v>
      </c>
    </row>
    <row r="4357" spans="1:8" x14ac:dyDescent="0.25">
      <c r="A4357">
        <v>20393</v>
      </c>
      <c r="B4357" t="s">
        <v>142</v>
      </c>
      <c r="C4357" t="s">
        <v>944</v>
      </c>
      <c r="D4357" t="s">
        <v>3816</v>
      </c>
      <c r="E4357" t="s">
        <v>8</v>
      </c>
      <c r="F4357" t="s">
        <v>88</v>
      </c>
      <c r="G4357" t="s">
        <v>1286</v>
      </c>
      <c r="H4357" s="8">
        <v>10463</v>
      </c>
    </row>
    <row r="4358" spans="1:8" x14ac:dyDescent="0.25">
      <c r="A4358">
        <v>20395</v>
      </c>
      <c r="B4358" t="s">
        <v>5</v>
      </c>
      <c r="C4358" t="s">
        <v>138</v>
      </c>
      <c r="D4358" t="s">
        <v>823</v>
      </c>
      <c r="E4358" t="s">
        <v>27</v>
      </c>
      <c r="F4358" t="s">
        <v>9</v>
      </c>
      <c r="G4358" t="s">
        <v>926</v>
      </c>
      <c r="H4358" s="8">
        <v>725</v>
      </c>
    </row>
    <row r="4359" spans="1:8" x14ac:dyDescent="0.25">
      <c r="A4359">
        <v>20396</v>
      </c>
      <c r="B4359" t="s">
        <v>862</v>
      </c>
      <c r="C4359" t="s">
        <v>132</v>
      </c>
      <c r="D4359" t="s">
        <v>2556</v>
      </c>
      <c r="E4359" t="s">
        <v>8</v>
      </c>
      <c r="F4359" t="s">
        <v>478</v>
      </c>
      <c r="G4359" t="s">
        <v>2557</v>
      </c>
      <c r="H4359" s="8">
        <v>89101</v>
      </c>
    </row>
    <row r="4360" spans="1:8" x14ac:dyDescent="0.25">
      <c r="A4360">
        <v>20397</v>
      </c>
      <c r="B4360" t="s">
        <v>2683</v>
      </c>
      <c r="C4360" t="s">
        <v>3470</v>
      </c>
      <c r="D4360" t="s">
        <v>1106</v>
      </c>
      <c r="E4360" t="s">
        <v>95</v>
      </c>
      <c r="F4360" t="s">
        <v>21</v>
      </c>
      <c r="G4360" t="s">
        <v>3731</v>
      </c>
      <c r="H4360" s="8">
        <v>92009</v>
      </c>
    </row>
    <row r="4361" spans="1:8" x14ac:dyDescent="0.25">
      <c r="A4361">
        <v>20398</v>
      </c>
      <c r="B4361" t="s">
        <v>5</v>
      </c>
      <c r="C4361" t="s">
        <v>1788</v>
      </c>
      <c r="D4361" t="s">
        <v>212</v>
      </c>
      <c r="E4361" t="s">
        <v>8</v>
      </c>
      <c r="F4361" t="s">
        <v>9</v>
      </c>
      <c r="G4361" t="s">
        <v>4508</v>
      </c>
      <c r="H4361" s="8">
        <v>725</v>
      </c>
    </row>
    <row r="4362" spans="1:8" x14ac:dyDescent="0.25">
      <c r="A4362">
        <v>20403</v>
      </c>
      <c r="B4362" t="s">
        <v>2082</v>
      </c>
      <c r="C4362" t="s">
        <v>3784</v>
      </c>
      <c r="D4362" t="s">
        <v>4231</v>
      </c>
      <c r="E4362" t="s">
        <v>27</v>
      </c>
      <c r="F4362" t="s">
        <v>21</v>
      </c>
      <c r="G4362" t="s">
        <v>4128</v>
      </c>
      <c r="H4362" s="8">
        <v>92243</v>
      </c>
    </row>
    <row r="4363" spans="1:8" x14ac:dyDescent="0.25">
      <c r="A4363">
        <v>20408</v>
      </c>
      <c r="B4363" t="s">
        <v>1850</v>
      </c>
      <c r="C4363" t="s">
        <v>3972</v>
      </c>
      <c r="D4363" t="s">
        <v>2953</v>
      </c>
      <c r="E4363" t="s">
        <v>8</v>
      </c>
      <c r="F4363" t="s">
        <v>21</v>
      </c>
      <c r="G4363" t="s">
        <v>4668</v>
      </c>
      <c r="H4363" s="8">
        <v>92708</v>
      </c>
    </row>
    <row r="4364" spans="1:8" x14ac:dyDescent="0.25">
      <c r="A4364">
        <v>20413</v>
      </c>
      <c r="B4364" t="s">
        <v>5</v>
      </c>
      <c r="C4364" t="s">
        <v>1395</v>
      </c>
      <c r="D4364" t="s">
        <v>1396</v>
      </c>
      <c r="E4364" t="s">
        <v>8</v>
      </c>
      <c r="F4364" t="s">
        <v>9</v>
      </c>
      <c r="G4364" t="s">
        <v>1397</v>
      </c>
      <c r="H4364" s="8">
        <v>725</v>
      </c>
    </row>
    <row r="4365" spans="1:8" x14ac:dyDescent="0.25">
      <c r="A4365">
        <v>20414</v>
      </c>
      <c r="B4365" t="s">
        <v>440</v>
      </c>
      <c r="C4365" t="s">
        <v>1905</v>
      </c>
      <c r="D4365" t="s">
        <v>394</v>
      </c>
      <c r="E4365" t="s">
        <v>27</v>
      </c>
      <c r="F4365" t="s">
        <v>114</v>
      </c>
      <c r="G4365" t="s">
        <v>4291</v>
      </c>
      <c r="H4365" s="8">
        <v>78223</v>
      </c>
    </row>
    <row r="4366" spans="1:8" x14ac:dyDescent="0.25">
      <c r="A4366">
        <v>20418</v>
      </c>
      <c r="B4366" t="s">
        <v>999</v>
      </c>
      <c r="C4366" t="s">
        <v>2090</v>
      </c>
      <c r="D4366" t="s">
        <v>2550</v>
      </c>
      <c r="E4366" t="s">
        <v>8</v>
      </c>
      <c r="F4366" t="s">
        <v>55</v>
      </c>
      <c r="G4366" t="s">
        <v>1836</v>
      </c>
      <c r="H4366" s="8">
        <v>62301</v>
      </c>
    </row>
    <row r="4367" spans="1:8" x14ac:dyDescent="0.25">
      <c r="A4367">
        <v>20427</v>
      </c>
      <c r="B4367" t="s">
        <v>5</v>
      </c>
      <c r="C4367" t="s">
        <v>3869</v>
      </c>
      <c r="D4367" t="s">
        <v>4099</v>
      </c>
      <c r="E4367" t="s">
        <v>27</v>
      </c>
      <c r="F4367" t="s">
        <v>9</v>
      </c>
      <c r="G4367" t="s">
        <v>5472</v>
      </c>
      <c r="H4367" s="8">
        <v>725</v>
      </c>
    </row>
    <row r="4368" spans="1:8" x14ac:dyDescent="0.25">
      <c r="A4368">
        <v>20430</v>
      </c>
      <c r="B4368" t="s">
        <v>296</v>
      </c>
      <c r="C4368" t="s">
        <v>1103</v>
      </c>
      <c r="D4368" t="s">
        <v>306</v>
      </c>
      <c r="E4368" t="s">
        <v>8</v>
      </c>
      <c r="F4368" t="s">
        <v>21</v>
      </c>
      <c r="G4368" t="s">
        <v>3078</v>
      </c>
      <c r="H4368" s="8">
        <v>91790</v>
      </c>
    </row>
    <row r="4369" spans="1:8" x14ac:dyDescent="0.25">
      <c r="A4369">
        <v>20431</v>
      </c>
      <c r="B4369" t="s">
        <v>5</v>
      </c>
      <c r="C4369" t="s">
        <v>1404</v>
      </c>
      <c r="D4369" t="s">
        <v>3795</v>
      </c>
      <c r="E4369" t="s">
        <v>8</v>
      </c>
      <c r="F4369" t="s">
        <v>9</v>
      </c>
      <c r="G4369" t="s">
        <v>3796</v>
      </c>
      <c r="H4369" s="8">
        <v>725</v>
      </c>
    </row>
    <row r="4370" spans="1:8" x14ac:dyDescent="0.25">
      <c r="A4370">
        <v>20432</v>
      </c>
      <c r="B4370" t="s">
        <v>1782</v>
      </c>
      <c r="C4370" t="s">
        <v>2876</v>
      </c>
      <c r="D4370" t="s">
        <v>1472</v>
      </c>
      <c r="E4370" t="s">
        <v>8</v>
      </c>
      <c r="F4370" t="s">
        <v>140</v>
      </c>
      <c r="G4370" t="s">
        <v>2877</v>
      </c>
      <c r="H4370" s="8">
        <v>30062</v>
      </c>
    </row>
    <row r="4371" spans="1:8" x14ac:dyDescent="0.25">
      <c r="A4371">
        <v>20433</v>
      </c>
      <c r="B4371" t="s">
        <v>3008</v>
      </c>
      <c r="C4371" t="s">
        <v>2413</v>
      </c>
      <c r="D4371" t="s">
        <v>3026</v>
      </c>
      <c r="E4371" t="s">
        <v>8</v>
      </c>
      <c r="F4371" t="s">
        <v>158</v>
      </c>
      <c r="G4371" t="s">
        <v>1737</v>
      </c>
      <c r="H4371" s="8">
        <v>38118</v>
      </c>
    </row>
    <row r="4372" spans="1:8" x14ac:dyDescent="0.25">
      <c r="A4372">
        <v>20434</v>
      </c>
      <c r="B4372" t="s">
        <v>5</v>
      </c>
      <c r="C4372" t="s">
        <v>3655</v>
      </c>
      <c r="D4372" t="s">
        <v>3656</v>
      </c>
      <c r="E4372" t="s">
        <v>8</v>
      </c>
      <c r="F4372" t="s">
        <v>9</v>
      </c>
      <c r="G4372" t="s">
        <v>3657</v>
      </c>
      <c r="H4372" s="8">
        <v>725</v>
      </c>
    </row>
    <row r="4373" spans="1:8" x14ac:dyDescent="0.25">
      <c r="A4373">
        <v>20439</v>
      </c>
      <c r="B4373" t="s">
        <v>3720</v>
      </c>
      <c r="C4373" t="s">
        <v>212</v>
      </c>
      <c r="E4373" t="s">
        <v>95</v>
      </c>
      <c r="F4373" t="s">
        <v>21</v>
      </c>
      <c r="G4373" t="s">
        <v>3585</v>
      </c>
      <c r="H4373" s="8">
        <v>91335</v>
      </c>
    </row>
    <row r="4374" spans="1:8" x14ac:dyDescent="0.25">
      <c r="A4374">
        <v>20440</v>
      </c>
      <c r="B4374" t="s">
        <v>174</v>
      </c>
      <c r="C4374" t="s">
        <v>43</v>
      </c>
      <c r="D4374" t="s">
        <v>1831</v>
      </c>
      <c r="E4374" t="s">
        <v>8</v>
      </c>
      <c r="F4374" t="s">
        <v>21</v>
      </c>
      <c r="G4374" t="s">
        <v>1832</v>
      </c>
      <c r="H4374" s="8">
        <v>90042</v>
      </c>
    </row>
    <row r="4375" spans="1:8" x14ac:dyDescent="0.25">
      <c r="A4375">
        <v>20447</v>
      </c>
      <c r="B4375" t="s">
        <v>254</v>
      </c>
      <c r="C4375" t="s">
        <v>3858</v>
      </c>
      <c r="D4375" t="s">
        <v>1587</v>
      </c>
      <c r="E4375" t="s">
        <v>27</v>
      </c>
      <c r="F4375" t="s">
        <v>55</v>
      </c>
      <c r="G4375" t="s">
        <v>4306</v>
      </c>
      <c r="H4375" s="8">
        <v>60660</v>
      </c>
    </row>
    <row r="4376" spans="1:8" x14ac:dyDescent="0.25">
      <c r="A4376">
        <v>20459</v>
      </c>
      <c r="B4376" t="s">
        <v>476</v>
      </c>
      <c r="C4376" t="s">
        <v>199</v>
      </c>
      <c r="D4376" t="s">
        <v>574</v>
      </c>
      <c r="E4376" t="s">
        <v>8</v>
      </c>
      <c r="F4376" t="s">
        <v>478</v>
      </c>
      <c r="G4376" t="s">
        <v>2850</v>
      </c>
      <c r="H4376" s="8">
        <v>89030</v>
      </c>
    </row>
    <row r="4377" spans="1:8" x14ac:dyDescent="0.25">
      <c r="A4377">
        <v>20460</v>
      </c>
      <c r="B4377" t="s">
        <v>5</v>
      </c>
      <c r="C4377" t="s">
        <v>1057</v>
      </c>
      <c r="D4377" t="s">
        <v>1058</v>
      </c>
      <c r="E4377" t="s">
        <v>95</v>
      </c>
      <c r="F4377" t="s">
        <v>9</v>
      </c>
      <c r="G4377" t="s">
        <v>1059</v>
      </c>
      <c r="H4377" s="8">
        <v>725</v>
      </c>
    </row>
    <row r="4378" spans="1:8" x14ac:dyDescent="0.25">
      <c r="A4378">
        <v>20462</v>
      </c>
      <c r="B4378" t="s">
        <v>1571</v>
      </c>
      <c r="C4378" t="s">
        <v>1572</v>
      </c>
      <c r="D4378" t="s">
        <v>1573</v>
      </c>
      <c r="E4378" t="s">
        <v>27</v>
      </c>
      <c r="F4378" t="s">
        <v>248</v>
      </c>
      <c r="G4378" t="s">
        <v>1574</v>
      </c>
      <c r="H4378" s="8">
        <v>43026</v>
      </c>
    </row>
    <row r="4379" spans="1:8" x14ac:dyDescent="0.25">
      <c r="A4379">
        <v>20463</v>
      </c>
      <c r="B4379" t="s">
        <v>5</v>
      </c>
      <c r="C4379" t="s">
        <v>3308</v>
      </c>
      <c r="D4379" t="s">
        <v>3309</v>
      </c>
      <c r="E4379" t="s">
        <v>27</v>
      </c>
      <c r="F4379" t="s">
        <v>9</v>
      </c>
      <c r="G4379" t="s">
        <v>3310</v>
      </c>
      <c r="H4379" s="8">
        <v>725</v>
      </c>
    </row>
    <row r="4380" spans="1:8" x14ac:dyDescent="0.25">
      <c r="A4380">
        <v>20465</v>
      </c>
      <c r="B4380" t="s">
        <v>5</v>
      </c>
      <c r="C4380" t="s">
        <v>3909</v>
      </c>
      <c r="D4380" t="s">
        <v>282</v>
      </c>
      <c r="E4380" t="s">
        <v>8</v>
      </c>
      <c r="F4380" t="s">
        <v>9</v>
      </c>
      <c r="G4380" t="s">
        <v>4453</v>
      </c>
      <c r="H4380" s="8">
        <v>725</v>
      </c>
    </row>
    <row r="4381" spans="1:8" x14ac:dyDescent="0.25">
      <c r="A4381">
        <v>20478</v>
      </c>
      <c r="B4381" t="s">
        <v>3866</v>
      </c>
      <c r="C4381" t="s">
        <v>5213</v>
      </c>
      <c r="D4381" t="s">
        <v>1992</v>
      </c>
      <c r="E4381" t="s">
        <v>27</v>
      </c>
      <c r="F4381" t="s">
        <v>77</v>
      </c>
      <c r="G4381" t="s">
        <v>4638</v>
      </c>
      <c r="H4381" s="8">
        <v>18702</v>
      </c>
    </row>
    <row r="4382" spans="1:8" x14ac:dyDescent="0.25">
      <c r="A4382">
        <v>20486</v>
      </c>
      <c r="B4382" t="s">
        <v>5</v>
      </c>
      <c r="C4382" t="s">
        <v>3093</v>
      </c>
      <c r="D4382" t="s">
        <v>2857</v>
      </c>
      <c r="E4382" t="s">
        <v>95</v>
      </c>
      <c r="F4382" t="s">
        <v>9</v>
      </c>
      <c r="G4382" t="s">
        <v>4339</v>
      </c>
      <c r="H4382" s="8">
        <v>725</v>
      </c>
    </row>
    <row r="4383" spans="1:8" x14ac:dyDescent="0.25">
      <c r="A4383">
        <v>20494</v>
      </c>
      <c r="B4383" t="s">
        <v>5</v>
      </c>
      <c r="C4383" t="s">
        <v>1604</v>
      </c>
      <c r="D4383" t="s">
        <v>2852</v>
      </c>
      <c r="E4383" t="s">
        <v>95</v>
      </c>
      <c r="F4383" t="s">
        <v>9</v>
      </c>
      <c r="G4383" t="s">
        <v>4503</v>
      </c>
      <c r="H4383" s="8">
        <v>725</v>
      </c>
    </row>
    <row r="4384" spans="1:8" x14ac:dyDescent="0.25">
      <c r="A4384">
        <v>20495</v>
      </c>
      <c r="B4384" t="s">
        <v>865</v>
      </c>
      <c r="C4384" t="s">
        <v>4098</v>
      </c>
      <c r="D4384" t="s">
        <v>2120</v>
      </c>
      <c r="E4384" t="s">
        <v>8</v>
      </c>
      <c r="F4384" t="s">
        <v>190</v>
      </c>
      <c r="G4384" t="s">
        <v>1929</v>
      </c>
      <c r="H4384" s="8">
        <v>85706</v>
      </c>
    </row>
    <row r="4385" spans="1:8" x14ac:dyDescent="0.25">
      <c r="A4385">
        <v>20496</v>
      </c>
      <c r="B4385" t="s">
        <v>1520</v>
      </c>
      <c r="C4385" t="s">
        <v>1590</v>
      </c>
      <c r="D4385" t="s">
        <v>1568</v>
      </c>
      <c r="E4385" t="s">
        <v>95</v>
      </c>
      <c r="F4385" t="s">
        <v>381</v>
      </c>
      <c r="G4385" t="s">
        <v>4768</v>
      </c>
      <c r="H4385" s="8">
        <v>49509</v>
      </c>
    </row>
    <row r="4386" spans="1:8" x14ac:dyDescent="0.25">
      <c r="A4386">
        <v>20502</v>
      </c>
      <c r="B4386" t="s">
        <v>862</v>
      </c>
      <c r="C4386" t="s">
        <v>3679</v>
      </c>
      <c r="D4386" t="s">
        <v>3680</v>
      </c>
      <c r="E4386" t="s">
        <v>95</v>
      </c>
      <c r="F4386" t="s">
        <v>478</v>
      </c>
      <c r="G4386" t="s">
        <v>3681</v>
      </c>
      <c r="H4386" s="8">
        <v>89103</v>
      </c>
    </row>
    <row r="4387" spans="1:8" x14ac:dyDescent="0.25">
      <c r="A4387">
        <v>20504</v>
      </c>
      <c r="B4387" t="s">
        <v>1882</v>
      </c>
      <c r="C4387" t="s">
        <v>1930</v>
      </c>
      <c r="D4387" t="s">
        <v>2002</v>
      </c>
      <c r="E4387" t="s">
        <v>95</v>
      </c>
      <c r="F4387" t="s">
        <v>21</v>
      </c>
      <c r="G4387" t="s">
        <v>1617</v>
      </c>
      <c r="H4387" s="8">
        <v>92345</v>
      </c>
    </row>
    <row r="4388" spans="1:8" x14ac:dyDescent="0.25">
      <c r="A4388">
        <v>20505</v>
      </c>
      <c r="B4388" t="s">
        <v>656</v>
      </c>
      <c r="C4388" t="s">
        <v>3676</v>
      </c>
      <c r="D4388" t="s">
        <v>1622</v>
      </c>
      <c r="E4388" t="s">
        <v>95</v>
      </c>
      <c r="F4388" t="s">
        <v>77</v>
      </c>
      <c r="G4388" t="s">
        <v>3677</v>
      </c>
      <c r="H4388" s="8">
        <v>19140</v>
      </c>
    </row>
    <row r="4389" spans="1:8" x14ac:dyDescent="0.25">
      <c r="A4389">
        <v>20506</v>
      </c>
      <c r="B4389" t="s">
        <v>823</v>
      </c>
      <c r="C4389" t="s">
        <v>2793</v>
      </c>
      <c r="D4389" t="s">
        <v>1264</v>
      </c>
      <c r="E4389" t="s">
        <v>27</v>
      </c>
      <c r="F4389" t="s">
        <v>114</v>
      </c>
      <c r="G4389" t="s">
        <v>2794</v>
      </c>
      <c r="H4389" s="8">
        <v>77469</v>
      </c>
    </row>
    <row r="4390" spans="1:8" x14ac:dyDescent="0.25">
      <c r="A4390">
        <v>20507</v>
      </c>
      <c r="B4390" t="s">
        <v>5</v>
      </c>
      <c r="C4390" t="s">
        <v>2602</v>
      </c>
      <c r="D4390" t="s">
        <v>1867</v>
      </c>
      <c r="E4390" t="s">
        <v>27</v>
      </c>
      <c r="F4390" t="s">
        <v>9</v>
      </c>
      <c r="G4390" t="s">
        <v>2603</v>
      </c>
      <c r="H4390" s="8">
        <v>725</v>
      </c>
    </row>
    <row r="4391" spans="1:8" x14ac:dyDescent="0.25">
      <c r="A4391">
        <v>20512</v>
      </c>
      <c r="B4391" t="s">
        <v>4075</v>
      </c>
      <c r="C4391" t="s">
        <v>1509</v>
      </c>
      <c r="D4391" t="s">
        <v>319</v>
      </c>
      <c r="E4391" t="s">
        <v>27</v>
      </c>
      <c r="F4391" t="s">
        <v>36</v>
      </c>
      <c r="G4391" t="s">
        <v>4283</v>
      </c>
      <c r="H4391" s="8">
        <v>2740</v>
      </c>
    </row>
    <row r="4392" spans="1:8" x14ac:dyDescent="0.25">
      <c r="A4392">
        <v>20516</v>
      </c>
      <c r="B4392" t="s">
        <v>368</v>
      </c>
      <c r="C4392" t="s">
        <v>2807</v>
      </c>
      <c r="D4392" t="s">
        <v>1151</v>
      </c>
      <c r="E4392" t="s">
        <v>8</v>
      </c>
      <c r="F4392" t="s">
        <v>88</v>
      </c>
      <c r="G4392" t="s">
        <v>4450</v>
      </c>
      <c r="H4392" s="8">
        <v>10027</v>
      </c>
    </row>
    <row r="4393" spans="1:8" x14ac:dyDescent="0.25">
      <c r="A4393">
        <v>20521</v>
      </c>
      <c r="B4393" t="s">
        <v>1833</v>
      </c>
      <c r="C4393" t="s">
        <v>219</v>
      </c>
      <c r="D4393" t="s">
        <v>762</v>
      </c>
      <c r="E4393" t="s">
        <v>95</v>
      </c>
      <c r="F4393" t="s">
        <v>21</v>
      </c>
      <c r="G4393" t="s">
        <v>5168</v>
      </c>
      <c r="H4393" s="8">
        <v>93304</v>
      </c>
    </row>
    <row r="4394" spans="1:8" x14ac:dyDescent="0.25">
      <c r="A4394">
        <v>20524</v>
      </c>
      <c r="B4394" t="s">
        <v>5</v>
      </c>
      <c r="C4394" t="s">
        <v>3556</v>
      </c>
      <c r="D4394" t="s">
        <v>2899</v>
      </c>
      <c r="E4394" t="s">
        <v>27</v>
      </c>
      <c r="F4394" t="s">
        <v>9</v>
      </c>
      <c r="G4394" t="s">
        <v>3078</v>
      </c>
      <c r="H4394" s="8">
        <v>725</v>
      </c>
    </row>
    <row r="4395" spans="1:8" x14ac:dyDescent="0.25">
      <c r="A4395">
        <v>20532</v>
      </c>
      <c r="B4395" t="s">
        <v>18</v>
      </c>
      <c r="C4395" t="s">
        <v>2020</v>
      </c>
      <c r="D4395" t="s">
        <v>3282</v>
      </c>
      <c r="E4395" t="s">
        <v>95</v>
      </c>
      <c r="F4395" t="s">
        <v>21</v>
      </c>
      <c r="G4395" t="s">
        <v>4406</v>
      </c>
      <c r="H4395" s="8">
        <v>95112</v>
      </c>
    </row>
    <row r="4396" spans="1:8" x14ac:dyDescent="0.25">
      <c r="A4396">
        <v>20535</v>
      </c>
      <c r="B4396" t="s">
        <v>5</v>
      </c>
      <c r="C4396" t="s">
        <v>841</v>
      </c>
      <c r="D4396" t="s">
        <v>4774</v>
      </c>
      <c r="E4396" t="s">
        <v>95</v>
      </c>
      <c r="F4396" t="s">
        <v>9</v>
      </c>
      <c r="G4396" t="s">
        <v>4333</v>
      </c>
      <c r="H4396" s="8">
        <v>725</v>
      </c>
    </row>
    <row r="4397" spans="1:8" x14ac:dyDescent="0.25">
      <c r="A4397">
        <v>20551</v>
      </c>
      <c r="B4397" t="s">
        <v>1116</v>
      </c>
      <c r="C4397" t="s">
        <v>63</v>
      </c>
      <c r="D4397" t="s">
        <v>506</v>
      </c>
      <c r="E4397" t="s">
        <v>8</v>
      </c>
      <c r="F4397" t="s">
        <v>1118</v>
      </c>
      <c r="G4397" t="s">
        <v>5138</v>
      </c>
      <c r="H4397" s="8">
        <v>55124</v>
      </c>
    </row>
    <row r="4398" spans="1:8" x14ac:dyDescent="0.25">
      <c r="A4398">
        <v>20553</v>
      </c>
      <c r="B4398" t="s">
        <v>5</v>
      </c>
      <c r="C4398" t="s">
        <v>2254</v>
      </c>
      <c r="D4398" t="s">
        <v>3269</v>
      </c>
      <c r="E4398" t="s">
        <v>27</v>
      </c>
      <c r="F4398" t="s">
        <v>9</v>
      </c>
      <c r="G4398" t="s">
        <v>3270</v>
      </c>
      <c r="H4398" s="8">
        <v>725</v>
      </c>
    </row>
    <row r="4399" spans="1:8" x14ac:dyDescent="0.25">
      <c r="A4399">
        <v>20554</v>
      </c>
      <c r="B4399" t="s">
        <v>277</v>
      </c>
      <c r="C4399" t="s">
        <v>696</v>
      </c>
      <c r="D4399" t="s">
        <v>2846</v>
      </c>
      <c r="E4399" t="s">
        <v>8</v>
      </c>
      <c r="F4399" t="s">
        <v>21</v>
      </c>
      <c r="G4399" t="s">
        <v>2847</v>
      </c>
      <c r="H4399" s="8">
        <v>95035</v>
      </c>
    </row>
    <row r="4400" spans="1:8" x14ac:dyDescent="0.25">
      <c r="A4400">
        <v>20555</v>
      </c>
      <c r="B4400" t="s">
        <v>2810</v>
      </c>
      <c r="C4400" t="s">
        <v>1448</v>
      </c>
      <c r="D4400" t="s">
        <v>2811</v>
      </c>
      <c r="E4400" t="s">
        <v>27</v>
      </c>
      <c r="F4400" t="s">
        <v>381</v>
      </c>
      <c r="G4400" t="s">
        <v>2812</v>
      </c>
      <c r="H4400" s="8">
        <v>48103</v>
      </c>
    </row>
    <row r="4401" spans="1:8" x14ac:dyDescent="0.25">
      <c r="A4401">
        <v>20557</v>
      </c>
      <c r="B4401" t="s">
        <v>495</v>
      </c>
      <c r="C4401" t="s">
        <v>2033</v>
      </c>
      <c r="D4401" t="s">
        <v>5431</v>
      </c>
      <c r="E4401" t="s">
        <v>8</v>
      </c>
      <c r="F4401" t="s">
        <v>88</v>
      </c>
      <c r="G4401" t="s">
        <v>5509</v>
      </c>
      <c r="H4401" s="8">
        <v>11207</v>
      </c>
    </row>
    <row r="4402" spans="1:8" x14ac:dyDescent="0.25">
      <c r="A4402">
        <v>20562</v>
      </c>
      <c r="B4402" t="s">
        <v>3694</v>
      </c>
      <c r="C4402" t="s">
        <v>1513</v>
      </c>
      <c r="D4402" t="s">
        <v>4479</v>
      </c>
      <c r="E4402" t="s">
        <v>95</v>
      </c>
      <c r="F4402" t="s">
        <v>21</v>
      </c>
      <c r="G4402" t="s">
        <v>5169</v>
      </c>
      <c r="H4402" s="8">
        <v>91789</v>
      </c>
    </row>
    <row r="4403" spans="1:8" x14ac:dyDescent="0.25">
      <c r="A4403">
        <v>20566</v>
      </c>
      <c r="B4403" t="s">
        <v>2543</v>
      </c>
      <c r="C4403" t="s">
        <v>2544</v>
      </c>
      <c r="D4403" t="s">
        <v>2545</v>
      </c>
      <c r="E4403" t="s">
        <v>8</v>
      </c>
      <c r="F4403" t="s">
        <v>88</v>
      </c>
      <c r="G4403" t="s">
        <v>2546</v>
      </c>
      <c r="H4403" s="8">
        <v>11435</v>
      </c>
    </row>
    <row r="4404" spans="1:8" x14ac:dyDescent="0.25">
      <c r="A4404">
        <v>20567</v>
      </c>
      <c r="B4404" t="s">
        <v>2538</v>
      </c>
      <c r="C4404" t="s">
        <v>2067</v>
      </c>
      <c r="D4404" t="s">
        <v>2539</v>
      </c>
      <c r="E4404" t="s">
        <v>8</v>
      </c>
      <c r="F4404" t="s">
        <v>55</v>
      </c>
      <c r="G4404" t="s">
        <v>2540</v>
      </c>
      <c r="H4404" s="8">
        <v>60025</v>
      </c>
    </row>
    <row r="4405" spans="1:8" x14ac:dyDescent="0.25">
      <c r="A4405">
        <v>20572</v>
      </c>
      <c r="B4405" t="s">
        <v>999</v>
      </c>
      <c r="C4405" t="s">
        <v>2353</v>
      </c>
      <c r="D4405" t="s">
        <v>3074</v>
      </c>
      <c r="E4405" t="s">
        <v>8</v>
      </c>
      <c r="F4405" t="s">
        <v>36</v>
      </c>
      <c r="G4405" t="s">
        <v>3075</v>
      </c>
      <c r="H4405" s="8">
        <v>2169</v>
      </c>
    </row>
    <row r="4406" spans="1:8" x14ac:dyDescent="0.25">
      <c r="A4406">
        <v>20588</v>
      </c>
      <c r="B4406" t="s">
        <v>1313</v>
      </c>
      <c r="C4406" t="s">
        <v>3113</v>
      </c>
      <c r="D4406" t="s">
        <v>1719</v>
      </c>
      <c r="E4406" t="s">
        <v>95</v>
      </c>
      <c r="F4406" t="s">
        <v>448</v>
      </c>
      <c r="G4406" t="s">
        <v>209</v>
      </c>
      <c r="H4406" s="8">
        <v>33155</v>
      </c>
    </row>
    <row r="4407" spans="1:8" x14ac:dyDescent="0.25">
      <c r="A4407">
        <v>20589</v>
      </c>
      <c r="B4407" t="s">
        <v>5</v>
      </c>
      <c r="C4407" t="s">
        <v>1653</v>
      </c>
      <c r="D4407" t="s">
        <v>3263</v>
      </c>
      <c r="E4407" t="s">
        <v>27</v>
      </c>
      <c r="F4407" t="s">
        <v>9</v>
      </c>
      <c r="G4407" t="s">
        <v>3264</v>
      </c>
      <c r="H4407" s="8">
        <v>725</v>
      </c>
    </row>
    <row r="4408" spans="1:8" x14ac:dyDescent="0.25">
      <c r="A4408">
        <v>20598</v>
      </c>
      <c r="B4408" t="s">
        <v>440</v>
      </c>
      <c r="C4408" t="s">
        <v>3104</v>
      </c>
      <c r="D4408" t="s">
        <v>4226</v>
      </c>
      <c r="E4408" t="s">
        <v>95</v>
      </c>
      <c r="F4408" t="s">
        <v>114</v>
      </c>
      <c r="G4408" t="s">
        <v>2311</v>
      </c>
      <c r="H4408" s="8">
        <v>78201</v>
      </c>
    </row>
    <row r="4409" spans="1:8" x14ac:dyDescent="0.25">
      <c r="A4409">
        <v>20606</v>
      </c>
      <c r="B4409" t="s">
        <v>254</v>
      </c>
      <c r="C4409" t="s">
        <v>3004</v>
      </c>
      <c r="D4409" t="s">
        <v>1370</v>
      </c>
      <c r="E4409" t="s">
        <v>8</v>
      </c>
      <c r="F4409" t="s">
        <v>55</v>
      </c>
      <c r="G4409" t="s">
        <v>2694</v>
      </c>
      <c r="H4409" s="8">
        <v>60630</v>
      </c>
    </row>
    <row r="4410" spans="1:8" x14ac:dyDescent="0.25">
      <c r="A4410">
        <v>20608</v>
      </c>
      <c r="B4410" t="s">
        <v>5</v>
      </c>
      <c r="C4410" t="s">
        <v>3556</v>
      </c>
      <c r="D4410" t="s">
        <v>756</v>
      </c>
      <c r="E4410" t="s">
        <v>95</v>
      </c>
      <c r="F4410" t="s">
        <v>9</v>
      </c>
      <c r="G4410" t="s">
        <v>3557</v>
      </c>
      <c r="H4410" s="8">
        <v>725</v>
      </c>
    </row>
    <row r="4411" spans="1:8" x14ac:dyDescent="0.25">
      <c r="A4411">
        <v>20617</v>
      </c>
      <c r="B4411" t="s">
        <v>18</v>
      </c>
      <c r="C4411" t="s">
        <v>3038</v>
      </c>
      <c r="D4411" t="s">
        <v>2048</v>
      </c>
      <c r="E4411" t="s">
        <v>27</v>
      </c>
      <c r="F4411" t="s">
        <v>21</v>
      </c>
      <c r="G4411" t="s">
        <v>4034</v>
      </c>
      <c r="H4411" s="8">
        <v>95148</v>
      </c>
    </row>
    <row r="4412" spans="1:8" x14ac:dyDescent="0.25">
      <c r="A4412">
        <v>20622</v>
      </c>
      <c r="B4412" t="s">
        <v>5</v>
      </c>
      <c r="C4412" t="s">
        <v>2340</v>
      </c>
      <c r="D4412" t="s">
        <v>2224</v>
      </c>
      <c r="E4412" t="s">
        <v>95</v>
      </c>
      <c r="F4412" t="s">
        <v>9</v>
      </c>
      <c r="G4412" t="s">
        <v>1119</v>
      </c>
      <c r="H4412" s="8">
        <v>725</v>
      </c>
    </row>
    <row r="4413" spans="1:8" x14ac:dyDescent="0.25">
      <c r="A4413">
        <v>20626</v>
      </c>
      <c r="B4413" t="s">
        <v>2193</v>
      </c>
      <c r="C4413" t="s">
        <v>2194</v>
      </c>
      <c r="D4413" t="s">
        <v>2195</v>
      </c>
      <c r="E4413" t="s">
        <v>27</v>
      </c>
      <c r="F4413" t="s">
        <v>21</v>
      </c>
      <c r="G4413" t="s">
        <v>2196</v>
      </c>
      <c r="H4413" s="8">
        <v>90731</v>
      </c>
    </row>
    <row r="4414" spans="1:8" x14ac:dyDescent="0.25">
      <c r="A4414">
        <v>20627</v>
      </c>
      <c r="B4414" t="s">
        <v>733</v>
      </c>
      <c r="C4414" t="s">
        <v>1972</v>
      </c>
      <c r="D4414" t="s">
        <v>2215</v>
      </c>
      <c r="E4414" t="s">
        <v>27</v>
      </c>
      <c r="F4414" t="s">
        <v>735</v>
      </c>
      <c r="G4414" t="s">
        <v>1497</v>
      </c>
      <c r="H4414" s="8">
        <v>20009</v>
      </c>
    </row>
    <row r="4415" spans="1:8" x14ac:dyDescent="0.25">
      <c r="A4415">
        <v>20630</v>
      </c>
      <c r="B4415" t="s">
        <v>174</v>
      </c>
      <c r="C4415" t="s">
        <v>170</v>
      </c>
      <c r="D4415" t="s">
        <v>852</v>
      </c>
      <c r="E4415" t="s">
        <v>95</v>
      </c>
      <c r="F4415" t="s">
        <v>21</v>
      </c>
      <c r="G4415" t="s">
        <v>2742</v>
      </c>
      <c r="H4415" s="8">
        <v>90044</v>
      </c>
    </row>
    <row r="4416" spans="1:8" x14ac:dyDescent="0.25">
      <c r="A4416">
        <v>20631</v>
      </c>
      <c r="B4416" t="s">
        <v>823</v>
      </c>
      <c r="C4416" t="s">
        <v>1856</v>
      </c>
      <c r="D4416" t="s">
        <v>1857</v>
      </c>
      <c r="E4416" t="s">
        <v>8</v>
      </c>
      <c r="F4416" t="s">
        <v>1514</v>
      </c>
      <c r="G4416" t="s">
        <v>1858</v>
      </c>
      <c r="H4416" s="8">
        <v>40475</v>
      </c>
    </row>
    <row r="4417" spans="1:8" x14ac:dyDescent="0.25">
      <c r="A4417">
        <v>20632</v>
      </c>
      <c r="B4417" t="s">
        <v>5</v>
      </c>
      <c r="C4417" t="s">
        <v>2824</v>
      </c>
      <c r="D4417" t="s">
        <v>3807</v>
      </c>
      <c r="E4417" t="s">
        <v>8</v>
      </c>
      <c r="F4417" t="s">
        <v>9</v>
      </c>
      <c r="G4417" t="s">
        <v>2046</v>
      </c>
      <c r="H4417" s="8">
        <v>725</v>
      </c>
    </row>
    <row r="4418" spans="1:8" x14ac:dyDescent="0.25">
      <c r="A4418">
        <v>20633</v>
      </c>
      <c r="B4418" t="s">
        <v>1538</v>
      </c>
      <c r="C4418" t="s">
        <v>1539</v>
      </c>
      <c r="D4418" t="s">
        <v>1540</v>
      </c>
      <c r="E4418" t="s">
        <v>27</v>
      </c>
      <c r="F4418" t="s">
        <v>21</v>
      </c>
      <c r="G4418" t="s">
        <v>1541</v>
      </c>
      <c r="H4418" s="8">
        <v>95823</v>
      </c>
    </row>
    <row r="4419" spans="1:8" x14ac:dyDescent="0.25">
      <c r="A4419">
        <v>20635</v>
      </c>
      <c r="B4419" t="s">
        <v>2386</v>
      </c>
      <c r="C4419" t="s">
        <v>3759</v>
      </c>
      <c r="D4419" t="s">
        <v>3110</v>
      </c>
      <c r="E4419" t="s">
        <v>95</v>
      </c>
      <c r="F4419" t="s">
        <v>36</v>
      </c>
      <c r="G4419" t="s">
        <v>4293</v>
      </c>
      <c r="H4419" s="8">
        <v>2124</v>
      </c>
    </row>
    <row r="4420" spans="1:8" x14ac:dyDescent="0.25">
      <c r="A4420">
        <v>20636</v>
      </c>
      <c r="B4420" t="s">
        <v>5</v>
      </c>
      <c r="C4420" t="s">
        <v>912</v>
      </c>
      <c r="D4420" t="s">
        <v>1384</v>
      </c>
      <c r="E4420" t="s">
        <v>8</v>
      </c>
      <c r="F4420" t="s">
        <v>9</v>
      </c>
      <c r="G4420" t="s">
        <v>1385</v>
      </c>
      <c r="H4420" s="8">
        <v>725</v>
      </c>
    </row>
    <row r="4421" spans="1:8" x14ac:dyDescent="0.25">
      <c r="A4421">
        <v>20637</v>
      </c>
      <c r="B4421" t="s">
        <v>4413</v>
      </c>
      <c r="C4421" t="s">
        <v>1886</v>
      </c>
      <c r="D4421" t="s">
        <v>1746</v>
      </c>
      <c r="E4421" t="s">
        <v>8</v>
      </c>
      <c r="F4421" t="s">
        <v>1514</v>
      </c>
      <c r="G4421" t="s">
        <v>5646</v>
      </c>
      <c r="H4421" s="8">
        <v>40601</v>
      </c>
    </row>
    <row r="4422" spans="1:8" x14ac:dyDescent="0.25">
      <c r="A4422">
        <v>20638</v>
      </c>
      <c r="B4422" t="s">
        <v>5</v>
      </c>
      <c r="C4422" t="s">
        <v>1372</v>
      </c>
      <c r="D4422" t="s">
        <v>1373</v>
      </c>
      <c r="E4422" t="s">
        <v>8</v>
      </c>
      <c r="F4422" t="s">
        <v>9</v>
      </c>
      <c r="G4422" t="s">
        <v>1374</v>
      </c>
      <c r="H4422" s="8">
        <v>725</v>
      </c>
    </row>
    <row r="4423" spans="1:8" x14ac:dyDescent="0.25">
      <c r="A4423">
        <v>20639</v>
      </c>
      <c r="B4423" t="s">
        <v>1213</v>
      </c>
      <c r="C4423" t="s">
        <v>1557</v>
      </c>
      <c r="D4423" t="s">
        <v>1827</v>
      </c>
      <c r="E4423" t="s">
        <v>8</v>
      </c>
      <c r="F4423" t="s">
        <v>114</v>
      </c>
      <c r="G4423" t="s">
        <v>1828</v>
      </c>
      <c r="H4423" s="8">
        <v>75080</v>
      </c>
    </row>
    <row r="4424" spans="1:8" x14ac:dyDescent="0.25">
      <c r="A4424">
        <v>20640</v>
      </c>
      <c r="B4424" t="s">
        <v>5</v>
      </c>
      <c r="C4424" t="s">
        <v>2633</v>
      </c>
      <c r="D4424" t="s">
        <v>916</v>
      </c>
      <c r="E4424" t="s">
        <v>8</v>
      </c>
      <c r="F4424" t="s">
        <v>9</v>
      </c>
      <c r="G4424" t="s">
        <v>3635</v>
      </c>
      <c r="H4424" s="8">
        <v>725</v>
      </c>
    </row>
    <row r="4425" spans="1:8" x14ac:dyDescent="0.25">
      <c r="A4425">
        <v>20641</v>
      </c>
      <c r="B4425" t="s">
        <v>461</v>
      </c>
      <c r="C4425" t="s">
        <v>1837</v>
      </c>
      <c r="D4425" t="s">
        <v>1490</v>
      </c>
      <c r="E4425" t="s">
        <v>8</v>
      </c>
      <c r="F4425" t="s">
        <v>341</v>
      </c>
      <c r="G4425" t="s">
        <v>3476</v>
      </c>
      <c r="H4425" s="8">
        <v>27606</v>
      </c>
    </row>
    <row r="4426" spans="1:8" x14ac:dyDescent="0.25">
      <c r="A4426">
        <v>20642</v>
      </c>
      <c r="B4426" t="s">
        <v>5</v>
      </c>
      <c r="C4426" t="s">
        <v>3330</v>
      </c>
      <c r="D4426" t="s">
        <v>3665</v>
      </c>
      <c r="E4426" t="s">
        <v>8</v>
      </c>
      <c r="F4426" t="s">
        <v>9</v>
      </c>
      <c r="G4426" t="s">
        <v>1094</v>
      </c>
      <c r="H4426" s="8">
        <v>725</v>
      </c>
    </row>
    <row r="4427" spans="1:8" x14ac:dyDescent="0.25">
      <c r="A4427">
        <v>20643</v>
      </c>
      <c r="B4427" t="s">
        <v>865</v>
      </c>
      <c r="C4427" t="s">
        <v>2411</v>
      </c>
      <c r="D4427" t="s">
        <v>1066</v>
      </c>
      <c r="E4427" t="s">
        <v>95</v>
      </c>
      <c r="F4427" t="s">
        <v>190</v>
      </c>
      <c r="G4427" t="s">
        <v>4676</v>
      </c>
      <c r="H4427" s="8">
        <v>85705</v>
      </c>
    </row>
    <row r="4428" spans="1:8" x14ac:dyDescent="0.25">
      <c r="A4428">
        <v>20647</v>
      </c>
      <c r="B4428" t="s">
        <v>5</v>
      </c>
      <c r="C4428" t="s">
        <v>3793</v>
      </c>
      <c r="D4428" t="s">
        <v>1666</v>
      </c>
      <c r="E4428" t="s">
        <v>8</v>
      </c>
      <c r="F4428" t="s">
        <v>9</v>
      </c>
      <c r="G4428" t="s">
        <v>3794</v>
      </c>
      <c r="H4428" s="8">
        <v>725</v>
      </c>
    </row>
    <row r="4429" spans="1:8" x14ac:dyDescent="0.25">
      <c r="A4429">
        <v>20648</v>
      </c>
      <c r="B4429" t="s">
        <v>997</v>
      </c>
      <c r="C4429" t="s">
        <v>2653</v>
      </c>
      <c r="D4429" t="s">
        <v>1087</v>
      </c>
      <c r="E4429" t="s">
        <v>27</v>
      </c>
      <c r="F4429" t="s">
        <v>2654</v>
      </c>
      <c r="G4429" t="s">
        <v>2655</v>
      </c>
      <c r="H4429" s="8">
        <v>19711</v>
      </c>
    </row>
    <row r="4430" spans="1:8" x14ac:dyDescent="0.25">
      <c r="A4430">
        <v>20649</v>
      </c>
      <c r="B4430" t="s">
        <v>1919</v>
      </c>
      <c r="C4430" t="s">
        <v>1837</v>
      </c>
      <c r="D4430" t="s">
        <v>2285</v>
      </c>
      <c r="E4430" t="s">
        <v>27</v>
      </c>
      <c r="F4430" t="s">
        <v>242</v>
      </c>
      <c r="G4430" t="s">
        <v>2286</v>
      </c>
      <c r="H4430" s="8">
        <v>21740</v>
      </c>
    </row>
    <row r="4431" spans="1:8" x14ac:dyDescent="0.25">
      <c r="A4431">
        <v>20659</v>
      </c>
      <c r="B4431" t="s">
        <v>3671</v>
      </c>
      <c r="C4431" t="s">
        <v>1308</v>
      </c>
      <c r="D4431" t="s">
        <v>1176</v>
      </c>
      <c r="E4431" t="s">
        <v>95</v>
      </c>
      <c r="F4431" t="s">
        <v>134</v>
      </c>
      <c r="G4431" t="s">
        <v>3761</v>
      </c>
      <c r="H4431" s="8">
        <v>96797</v>
      </c>
    </row>
    <row r="4432" spans="1:8" x14ac:dyDescent="0.25">
      <c r="A4432">
        <v>20660</v>
      </c>
      <c r="B4432" t="s">
        <v>5</v>
      </c>
      <c r="C4432" t="s">
        <v>1905</v>
      </c>
      <c r="D4432" t="s">
        <v>2171</v>
      </c>
      <c r="E4432" t="s">
        <v>95</v>
      </c>
      <c r="F4432" t="s">
        <v>9</v>
      </c>
      <c r="G4432" t="s">
        <v>3558</v>
      </c>
      <c r="H4432" s="8">
        <v>725</v>
      </c>
    </row>
    <row r="4433" spans="1:8" x14ac:dyDescent="0.25">
      <c r="A4433">
        <v>20662</v>
      </c>
      <c r="B4433" t="s">
        <v>5</v>
      </c>
      <c r="C4433" t="s">
        <v>196</v>
      </c>
      <c r="D4433" t="s">
        <v>2030</v>
      </c>
      <c r="E4433" t="s">
        <v>27</v>
      </c>
      <c r="F4433" t="s">
        <v>9</v>
      </c>
      <c r="G4433" t="s">
        <v>1327</v>
      </c>
      <c r="H4433" s="8">
        <v>725</v>
      </c>
    </row>
    <row r="4434" spans="1:8" x14ac:dyDescent="0.25">
      <c r="A4434">
        <v>20667</v>
      </c>
      <c r="B4434" t="s">
        <v>5</v>
      </c>
      <c r="C4434" t="s">
        <v>1065</v>
      </c>
      <c r="D4434" t="s">
        <v>1066</v>
      </c>
      <c r="E4434" t="s">
        <v>95</v>
      </c>
      <c r="F4434" t="s">
        <v>9</v>
      </c>
      <c r="G4434" t="s">
        <v>1067</v>
      </c>
      <c r="H4434" s="8">
        <v>725</v>
      </c>
    </row>
    <row r="4435" spans="1:8" x14ac:dyDescent="0.25">
      <c r="A4435">
        <v>20668</v>
      </c>
      <c r="B4435" t="s">
        <v>1158</v>
      </c>
      <c r="C4435" t="s">
        <v>3674</v>
      </c>
      <c r="D4435" t="s">
        <v>2023</v>
      </c>
      <c r="E4435" t="s">
        <v>95</v>
      </c>
      <c r="F4435" t="s">
        <v>381</v>
      </c>
      <c r="G4435" t="s">
        <v>3675</v>
      </c>
      <c r="H4435" s="8">
        <v>48093</v>
      </c>
    </row>
    <row r="4436" spans="1:8" x14ac:dyDescent="0.25">
      <c r="A4436">
        <v>20672</v>
      </c>
      <c r="B4436" t="s">
        <v>3229</v>
      </c>
      <c r="C4436" t="s">
        <v>1724</v>
      </c>
      <c r="D4436" t="s">
        <v>4095</v>
      </c>
      <c r="E4436" t="s">
        <v>8</v>
      </c>
      <c r="F4436" t="s">
        <v>1657</v>
      </c>
      <c r="G4436" t="s">
        <v>5322</v>
      </c>
      <c r="H4436" s="8">
        <v>6810</v>
      </c>
    </row>
    <row r="4437" spans="1:8" x14ac:dyDescent="0.25">
      <c r="A4437">
        <v>20675</v>
      </c>
      <c r="B4437" t="s">
        <v>5</v>
      </c>
      <c r="C4437" t="s">
        <v>2033</v>
      </c>
      <c r="D4437" t="s">
        <v>2680</v>
      </c>
      <c r="E4437" t="s">
        <v>8</v>
      </c>
      <c r="F4437" t="s">
        <v>9</v>
      </c>
      <c r="G4437" t="s">
        <v>1010</v>
      </c>
      <c r="H4437" s="8">
        <v>725</v>
      </c>
    </row>
    <row r="4438" spans="1:8" x14ac:dyDescent="0.25">
      <c r="A4438">
        <v>20679</v>
      </c>
      <c r="B4438" t="s">
        <v>254</v>
      </c>
      <c r="C4438" t="s">
        <v>5673</v>
      </c>
      <c r="D4438" t="s">
        <v>1496</v>
      </c>
      <c r="E4438" t="s">
        <v>8</v>
      </c>
      <c r="F4438" t="s">
        <v>55</v>
      </c>
      <c r="G4438" t="s">
        <v>1462</v>
      </c>
      <c r="H4438" s="8">
        <v>60624</v>
      </c>
    </row>
    <row r="4439" spans="1:8" x14ac:dyDescent="0.25">
      <c r="A4439">
        <v>20681</v>
      </c>
      <c r="B4439" t="s">
        <v>117</v>
      </c>
      <c r="C4439" t="s">
        <v>2025</v>
      </c>
      <c r="D4439" t="s">
        <v>4218</v>
      </c>
      <c r="E4439" t="s">
        <v>27</v>
      </c>
      <c r="F4439" t="s">
        <v>21</v>
      </c>
      <c r="G4439" t="s">
        <v>5535</v>
      </c>
      <c r="H4439" s="8">
        <v>92104</v>
      </c>
    </row>
    <row r="4440" spans="1:8" x14ac:dyDescent="0.25">
      <c r="A4440">
        <v>20690</v>
      </c>
      <c r="B4440" t="s">
        <v>1625</v>
      </c>
      <c r="C4440" t="s">
        <v>196</v>
      </c>
      <c r="D4440" t="s">
        <v>725</v>
      </c>
      <c r="E4440" t="s">
        <v>27</v>
      </c>
      <c r="F4440" t="s">
        <v>381</v>
      </c>
      <c r="G4440" t="s">
        <v>1626</v>
      </c>
      <c r="H4440" s="8">
        <v>48858</v>
      </c>
    </row>
    <row r="4441" spans="1:8" x14ac:dyDescent="0.25">
      <c r="A4441">
        <v>20691</v>
      </c>
      <c r="B4441" t="s">
        <v>5</v>
      </c>
      <c r="C4441" t="s">
        <v>2036</v>
      </c>
      <c r="D4441" t="s">
        <v>1528</v>
      </c>
      <c r="E4441" t="s">
        <v>27</v>
      </c>
      <c r="F4441" t="s">
        <v>9</v>
      </c>
      <c r="G4441" t="s">
        <v>2037</v>
      </c>
      <c r="H4441" s="8">
        <v>725</v>
      </c>
    </row>
    <row r="4442" spans="1:8" x14ac:dyDescent="0.25">
      <c r="A4442">
        <v>20692</v>
      </c>
      <c r="B4442" t="s">
        <v>1493</v>
      </c>
      <c r="C4442" t="s">
        <v>106</v>
      </c>
      <c r="D4442" t="s">
        <v>1494</v>
      </c>
      <c r="E4442" t="s">
        <v>27</v>
      </c>
      <c r="F4442" t="s">
        <v>21</v>
      </c>
      <c r="G4442" t="s">
        <v>1495</v>
      </c>
      <c r="H4442" s="8">
        <v>92346</v>
      </c>
    </row>
    <row r="4443" spans="1:8" x14ac:dyDescent="0.25">
      <c r="A4443">
        <v>20693</v>
      </c>
      <c r="B4443" t="s">
        <v>837</v>
      </c>
      <c r="C4443" t="s">
        <v>598</v>
      </c>
      <c r="D4443" t="s">
        <v>1490</v>
      </c>
      <c r="E4443" t="s">
        <v>27</v>
      </c>
      <c r="F4443" t="s">
        <v>381</v>
      </c>
      <c r="G4443" t="s">
        <v>1491</v>
      </c>
      <c r="H4443" s="8">
        <v>48843</v>
      </c>
    </row>
    <row r="4444" spans="1:8" x14ac:dyDescent="0.25">
      <c r="A4444">
        <v>20694</v>
      </c>
      <c r="B4444" t="s">
        <v>155</v>
      </c>
      <c r="C4444" t="s">
        <v>106</v>
      </c>
      <c r="D4444" t="s">
        <v>1488</v>
      </c>
      <c r="E4444" t="s">
        <v>27</v>
      </c>
      <c r="F4444" t="s">
        <v>1042</v>
      </c>
      <c r="G4444" t="s">
        <v>1489</v>
      </c>
      <c r="H4444" s="8">
        <v>29223</v>
      </c>
    </row>
    <row r="4445" spans="1:8" x14ac:dyDescent="0.25">
      <c r="A4445">
        <v>20699</v>
      </c>
      <c r="B4445" t="s">
        <v>495</v>
      </c>
      <c r="C4445" t="s">
        <v>4380</v>
      </c>
      <c r="D4445" t="s">
        <v>2388</v>
      </c>
      <c r="E4445" t="s">
        <v>27</v>
      </c>
      <c r="F4445" t="s">
        <v>88</v>
      </c>
      <c r="G4445" t="s">
        <v>1445</v>
      </c>
      <c r="H4445" s="8">
        <v>11235</v>
      </c>
    </row>
    <row r="4446" spans="1:8" x14ac:dyDescent="0.25">
      <c r="A4446">
        <v>20701</v>
      </c>
      <c r="B4446" t="s">
        <v>5</v>
      </c>
      <c r="C4446" t="s">
        <v>2014</v>
      </c>
      <c r="D4446" t="s">
        <v>4196</v>
      </c>
      <c r="E4446" t="s">
        <v>8</v>
      </c>
      <c r="F4446" t="s">
        <v>9</v>
      </c>
      <c r="G4446" t="s">
        <v>5250</v>
      </c>
      <c r="H4446" s="8">
        <v>725</v>
      </c>
    </row>
    <row r="4447" spans="1:8" x14ac:dyDescent="0.25">
      <c r="A4447">
        <v>20702</v>
      </c>
      <c r="B4447" t="s">
        <v>1298</v>
      </c>
      <c r="C4447" t="s">
        <v>1561</v>
      </c>
      <c r="D4447" t="s">
        <v>931</v>
      </c>
      <c r="E4447" t="s">
        <v>27</v>
      </c>
      <c r="F4447" t="s">
        <v>153</v>
      </c>
      <c r="G4447" t="s">
        <v>5432</v>
      </c>
      <c r="H4447" s="8">
        <v>84015</v>
      </c>
    </row>
    <row r="4448" spans="1:8" x14ac:dyDescent="0.25">
      <c r="A4448">
        <v>20705</v>
      </c>
      <c r="B4448" t="s">
        <v>281</v>
      </c>
      <c r="C4448" t="s">
        <v>1680</v>
      </c>
      <c r="D4448" t="s">
        <v>1681</v>
      </c>
      <c r="E4448" t="s">
        <v>27</v>
      </c>
      <c r="F4448" t="s">
        <v>283</v>
      </c>
      <c r="G4448" t="s">
        <v>1682</v>
      </c>
      <c r="H4448" s="8">
        <v>22192</v>
      </c>
    </row>
    <row r="4449" spans="1:8" x14ac:dyDescent="0.25">
      <c r="A4449">
        <v>20706</v>
      </c>
      <c r="B4449" t="s">
        <v>5</v>
      </c>
      <c r="C4449" t="s">
        <v>558</v>
      </c>
      <c r="D4449" t="s">
        <v>559</v>
      </c>
      <c r="E4449" t="s">
        <v>8</v>
      </c>
      <c r="F4449" t="s">
        <v>9</v>
      </c>
      <c r="G4449" t="s">
        <v>560</v>
      </c>
      <c r="H4449" s="8">
        <v>725</v>
      </c>
    </row>
    <row r="4450" spans="1:8" x14ac:dyDescent="0.25">
      <c r="A4450">
        <v>20708</v>
      </c>
      <c r="B4450" t="s">
        <v>5</v>
      </c>
      <c r="C4450" t="s">
        <v>3374</v>
      </c>
      <c r="D4450" t="s">
        <v>3375</v>
      </c>
      <c r="E4450" t="s">
        <v>8</v>
      </c>
      <c r="F4450" t="s">
        <v>9</v>
      </c>
      <c r="G4450" t="s">
        <v>3376</v>
      </c>
      <c r="H4450" s="8">
        <v>725</v>
      </c>
    </row>
    <row r="4451" spans="1:8" x14ac:dyDescent="0.25">
      <c r="A4451">
        <v>20709</v>
      </c>
      <c r="B4451" t="s">
        <v>1571</v>
      </c>
      <c r="C4451" t="s">
        <v>1900</v>
      </c>
      <c r="D4451" t="s">
        <v>1944</v>
      </c>
      <c r="E4451" t="s">
        <v>8</v>
      </c>
      <c r="F4451" t="s">
        <v>248</v>
      </c>
      <c r="G4451" t="s">
        <v>1945</v>
      </c>
      <c r="H4451" s="8">
        <v>43026</v>
      </c>
    </row>
    <row r="4452" spans="1:8" x14ac:dyDescent="0.25">
      <c r="A4452">
        <v>20710</v>
      </c>
      <c r="B4452" t="s">
        <v>5</v>
      </c>
      <c r="C4452" t="s">
        <v>1369</v>
      </c>
      <c r="D4452" t="s">
        <v>1370</v>
      </c>
      <c r="E4452" t="s">
        <v>8</v>
      </c>
      <c r="F4452" t="s">
        <v>9</v>
      </c>
      <c r="G4452" t="s">
        <v>1371</v>
      </c>
      <c r="H4452" s="8">
        <v>725</v>
      </c>
    </row>
    <row r="4453" spans="1:8" x14ac:dyDescent="0.25">
      <c r="A4453">
        <v>20712</v>
      </c>
      <c r="B4453" t="s">
        <v>174</v>
      </c>
      <c r="C4453" t="s">
        <v>2477</v>
      </c>
      <c r="D4453" t="s">
        <v>1455</v>
      </c>
      <c r="E4453" t="s">
        <v>8</v>
      </c>
      <c r="F4453" t="s">
        <v>21</v>
      </c>
      <c r="G4453" t="s">
        <v>5043</v>
      </c>
      <c r="H4453" s="8">
        <v>90023</v>
      </c>
    </row>
    <row r="4454" spans="1:8" x14ac:dyDescent="0.25">
      <c r="A4454">
        <v>20717</v>
      </c>
      <c r="B4454" t="s">
        <v>699</v>
      </c>
      <c r="C4454" t="s">
        <v>2750</v>
      </c>
      <c r="D4454" t="s">
        <v>2410</v>
      </c>
      <c r="E4454" t="s">
        <v>8</v>
      </c>
      <c r="F4454" t="s">
        <v>114</v>
      </c>
      <c r="G4454" t="s">
        <v>2622</v>
      </c>
      <c r="H4454" s="8">
        <v>77084</v>
      </c>
    </row>
    <row r="4455" spans="1:8" x14ac:dyDescent="0.25">
      <c r="A4455">
        <v>20726</v>
      </c>
      <c r="B4455" t="s">
        <v>3008</v>
      </c>
      <c r="C4455" t="s">
        <v>5553</v>
      </c>
      <c r="D4455" t="s">
        <v>2826</v>
      </c>
      <c r="E4455" t="s">
        <v>27</v>
      </c>
      <c r="F4455" t="s">
        <v>158</v>
      </c>
      <c r="G4455" t="s">
        <v>4679</v>
      </c>
      <c r="H4455" s="8">
        <v>38109</v>
      </c>
    </row>
    <row r="4456" spans="1:8" x14ac:dyDescent="0.25">
      <c r="A4456">
        <v>20729</v>
      </c>
      <c r="B4456" t="s">
        <v>3938</v>
      </c>
      <c r="C4456" t="s">
        <v>2948</v>
      </c>
      <c r="D4456" t="s">
        <v>2457</v>
      </c>
      <c r="E4456" t="s">
        <v>8</v>
      </c>
      <c r="F4456" t="s">
        <v>88</v>
      </c>
      <c r="G4456" t="s">
        <v>4511</v>
      </c>
      <c r="H4456" s="8">
        <v>11691</v>
      </c>
    </row>
    <row r="4457" spans="1:8" x14ac:dyDescent="0.25">
      <c r="A4457">
        <v>20735</v>
      </c>
      <c r="B4457" t="s">
        <v>769</v>
      </c>
      <c r="C4457" t="s">
        <v>86</v>
      </c>
      <c r="D4457" t="s">
        <v>35</v>
      </c>
      <c r="E4457" t="s">
        <v>95</v>
      </c>
      <c r="F4457" t="s">
        <v>190</v>
      </c>
      <c r="G4457" t="s">
        <v>3746</v>
      </c>
      <c r="H4457" s="8">
        <v>85029</v>
      </c>
    </row>
    <row r="4458" spans="1:8" x14ac:dyDescent="0.25">
      <c r="A4458">
        <v>20738</v>
      </c>
      <c r="B4458" t="s">
        <v>5</v>
      </c>
      <c r="C4458" t="s">
        <v>3561</v>
      </c>
      <c r="D4458" t="s">
        <v>3562</v>
      </c>
      <c r="E4458" t="s">
        <v>95</v>
      </c>
      <c r="F4458" t="s">
        <v>9</v>
      </c>
      <c r="G4458" t="s">
        <v>3563</v>
      </c>
      <c r="H4458" s="8">
        <v>725</v>
      </c>
    </row>
    <row r="4459" spans="1:8" x14ac:dyDescent="0.25">
      <c r="A4459">
        <v>20740</v>
      </c>
      <c r="B4459" t="s">
        <v>5</v>
      </c>
      <c r="C4459" t="s">
        <v>4202</v>
      </c>
      <c r="D4459" t="s">
        <v>2285</v>
      </c>
      <c r="E4459" t="s">
        <v>95</v>
      </c>
      <c r="F4459" t="s">
        <v>9</v>
      </c>
      <c r="G4459" t="s">
        <v>4909</v>
      </c>
      <c r="H4459" s="8">
        <v>725</v>
      </c>
    </row>
    <row r="4460" spans="1:8" x14ac:dyDescent="0.25">
      <c r="A4460">
        <v>20741</v>
      </c>
      <c r="B4460" t="s">
        <v>1899</v>
      </c>
      <c r="C4460" t="s">
        <v>3679</v>
      </c>
      <c r="D4460" t="s">
        <v>620</v>
      </c>
      <c r="E4460" t="s">
        <v>95</v>
      </c>
      <c r="F4460" t="s">
        <v>381</v>
      </c>
      <c r="G4460" t="s">
        <v>1133</v>
      </c>
      <c r="H4460" s="8">
        <v>48238</v>
      </c>
    </row>
    <row r="4461" spans="1:8" x14ac:dyDescent="0.25">
      <c r="A4461">
        <v>20744</v>
      </c>
      <c r="B4461" t="s">
        <v>733</v>
      </c>
      <c r="C4461" t="s">
        <v>1443</v>
      </c>
      <c r="D4461" t="s">
        <v>360</v>
      </c>
      <c r="E4461" t="s">
        <v>8</v>
      </c>
      <c r="F4461" t="s">
        <v>77</v>
      </c>
      <c r="G4461" t="s">
        <v>3469</v>
      </c>
      <c r="H4461" s="8">
        <v>15301</v>
      </c>
    </row>
    <row r="4462" spans="1:8" x14ac:dyDescent="0.25">
      <c r="A4462">
        <v>20751</v>
      </c>
      <c r="B4462" t="s">
        <v>656</v>
      </c>
      <c r="C4462" t="s">
        <v>2133</v>
      </c>
      <c r="D4462" t="s">
        <v>2226</v>
      </c>
      <c r="E4462" t="s">
        <v>95</v>
      </c>
      <c r="F4462" t="s">
        <v>77</v>
      </c>
      <c r="G4462" t="s">
        <v>2494</v>
      </c>
      <c r="H4462" s="8">
        <v>19120</v>
      </c>
    </row>
  </sheetData>
  <sortState ref="A2:H4462">
    <sortCondition ref="A2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52"/>
  <sheetViews>
    <sheetView workbookViewId="0">
      <selection activeCell="B27" sqref="B27"/>
    </sheetView>
  </sheetViews>
  <sheetFormatPr defaultRowHeight="15" x14ac:dyDescent="0.25"/>
  <cols>
    <col min="1" max="1" width="10.28515625" bestFit="1" customWidth="1"/>
    <col min="2" max="2" width="20.28515625" bestFit="1" customWidth="1"/>
  </cols>
  <sheetData>
    <row r="1" spans="1:2" x14ac:dyDescent="0.25">
      <c r="A1" s="1" t="s">
        <v>5693</v>
      </c>
      <c r="B1" s="1" t="s">
        <v>5694</v>
      </c>
    </row>
    <row r="2" spans="1:2" hidden="1" x14ac:dyDescent="0.25">
      <c r="A2">
        <v>2</v>
      </c>
      <c r="B2" t="s">
        <v>3844</v>
      </c>
    </row>
    <row r="3" spans="1:2" hidden="1" x14ac:dyDescent="0.25">
      <c r="A3">
        <v>3</v>
      </c>
      <c r="B3" t="s">
        <v>1044</v>
      </c>
    </row>
    <row r="4" spans="1:2" hidden="1" x14ac:dyDescent="0.25">
      <c r="A4">
        <v>4</v>
      </c>
      <c r="B4" t="s">
        <v>3843</v>
      </c>
    </row>
    <row r="5" spans="1:2" hidden="1" x14ac:dyDescent="0.25">
      <c r="A5">
        <v>5</v>
      </c>
      <c r="B5" t="s">
        <v>741</v>
      </c>
    </row>
    <row r="6" spans="1:2" hidden="1" x14ac:dyDescent="0.25">
      <c r="A6">
        <v>6</v>
      </c>
      <c r="B6" t="s">
        <v>1603</v>
      </c>
    </row>
    <row r="7" spans="1:2" hidden="1" x14ac:dyDescent="0.25">
      <c r="A7">
        <v>7</v>
      </c>
      <c r="B7" t="s">
        <v>487</v>
      </c>
    </row>
    <row r="8" spans="1:2" hidden="1" x14ac:dyDescent="0.25">
      <c r="A8">
        <v>9</v>
      </c>
      <c r="B8" t="s">
        <v>229</v>
      </c>
    </row>
    <row r="9" spans="1:2" hidden="1" x14ac:dyDescent="0.25">
      <c r="A9">
        <v>10</v>
      </c>
      <c r="B9" t="s">
        <v>3846</v>
      </c>
    </row>
    <row r="10" spans="1:2" hidden="1" x14ac:dyDescent="0.25">
      <c r="A10">
        <v>11</v>
      </c>
      <c r="B10" t="s">
        <v>1567</v>
      </c>
    </row>
    <row r="11" spans="1:2" hidden="1" x14ac:dyDescent="0.25">
      <c r="A11">
        <v>12</v>
      </c>
      <c r="B11" t="s">
        <v>744</v>
      </c>
    </row>
    <row r="12" spans="1:2" hidden="1" x14ac:dyDescent="0.25">
      <c r="A12">
        <v>13</v>
      </c>
      <c r="B12" t="s">
        <v>291</v>
      </c>
    </row>
    <row r="13" spans="1:2" hidden="1" x14ac:dyDescent="0.25">
      <c r="A13">
        <v>16</v>
      </c>
      <c r="B13" t="s">
        <v>3845</v>
      </c>
    </row>
    <row r="14" spans="1:2" hidden="1" x14ac:dyDescent="0.25">
      <c r="A14">
        <v>17</v>
      </c>
      <c r="B14" t="s">
        <v>91</v>
      </c>
    </row>
    <row r="15" spans="1:2" hidden="1" x14ac:dyDescent="0.25">
      <c r="A15">
        <v>18</v>
      </c>
      <c r="B15" t="s">
        <v>3848</v>
      </c>
    </row>
    <row r="16" spans="1:2" hidden="1" x14ac:dyDescent="0.25">
      <c r="A16">
        <v>24</v>
      </c>
      <c r="B16" t="s">
        <v>3849</v>
      </c>
    </row>
    <row r="17" spans="1:2" hidden="1" x14ac:dyDescent="0.25">
      <c r="A17">
        <v>26</v>
      </c>
      <c r="B17" t="s">
        <v>3850</v>
      </c>
    </row>
    <row r="18" spans="1:2" hidden="1" x14ac:dyDescent="0.25">
      <c r="A18">
        <v>29</v>
      </c>
      <c r="B18" t="s">
        <v>416</v>
      </c>
    </row>
    <row r="19" spans="1:2" x14ac:dyDescent="0.25">
      <c r="A19">
        <v>30</v>
      </c>
      <c r="B19" t="s">
        <v>3851</v>
      </c>
    </row>
    <row r="20" spans="1:2" x14ac:dyDescent="0.25">
      <c r="A20">
        <v>31</v>
      </c>
      <c r="B20" t="s">
        <v>3852</v>
      </c>
    </row>
    <row r="21" spans="1:2" x14ac:dyDescent="0.25">
      <c r="A21">
        <v>32</v>
      </c>
      <c r="B21" t="s">
        <v>2308</v>
      </c>
    </row>
    <row r="22" spans="1:2" x14ac:dyDescent="0.25">
      <c r="A22">
        <v>33</v>
      </c>
      <c r="B22" t="s">
        <v>2297</v>
      </c>
    </row>
    <row r="23" spans="1:2" x14ac:dyDescent="0.25">
      <c r="A23">
        <v>34</v>
      </c>
      <c r="B23" t="s">
        <v>3847</v>
      </c>
    </row>
    <row r="24" spans="1:2" x14ac:dyDescent="0.25">
      <c r="A24">
        <v>35</v>
      </c>
      <c r="B24" t="s">
        <v>1761</v>
      </c>
    </row>
    <row r="25" spans="1:2" x14ac:dyDescent="0.25">
      <c r="A25">
        <v>36</v>
      </c>
      <c r="B25" t="s">
        <v>406</v>
      </c>
    </row>
    <row r="26" spans="1:2" hidden="1" x14ac:dyDescent="0.25">
      <c r="A26">
        <v>37</v>
      </c>
      <c r="B26" t="s">
        <v>291</v>
      </c>
    </row>
    <row r="27" spans="1:2" x14ac:dyDescent="0.25">
      <c r="A27">
        <v>38</v>
      </c>
      <c r="B27" t="s">
        <v>3853</v>
      </c>
    </row>
    <row r="28" spans="1:2" hidden="1" x14ac:dyDescent="0.25">
      <c r="A28">
        <v>40</v>
      </c>
      <c r="B28" t="s">
        <v>839</v>
      </c>
    </row>
    <row r="29" spans="1:2" hidden="1" x14ac:dyDescent="0.25">
      <c r="A29">
        <v>41</v>
      </c>
      <c r="B29" t="s">
        <v>222</v>
      </c>
    </row>
    <row r="30" spans="1:2" hidden="1" x14ac:dyDescent="0.25">
      <c r="A30">
        <v>43</v>
      </c>
      <c r="B30" t="s">
        <v>588</v>
      </c>
    </row>
    <row r="31" spans="1:2" hidden="1" x14ac:dyDescent="0.25">
      <c r="A31">
        <v>44</v>
      </c>
      <c r="B31" t="s">
        <v>2173</v>
      </c>
    </row>
    <row r="32" spans="1:2" hidden="1" x14ac:dyDescent="0.25">
      <c r="A32">
        <v>45</v>
      </c>
      <c r="B32" t="s">
        <v>583</v>
      </c>
    </row>
    <row r="33" spans="1:2" hidden="1" x14ac:dyDescent="0.25">
      <c r="A33">
        <v>46</v>
      </c>
      <c r="B33" t="s">
        <v>3389</v>
      </c>
    </row>
    <row r="34" spans="1:2" hidden="1" x14ac:dyDescent="0.25">
      <c r="A34">
        <v>48</v>
      </c>
      <c r="B34" t="s">
        <v>2660</v>
      </c>
    </row>
    <row r="35" spans="1:2" hidden="1" x14ac:dyDescent="0.25">
      <c r="A35">
        <v>59</v>
      </c>
      <c r="B35" t="s">
        <v>646</v>
      </c>
    </row>
    <row r="36" spans="1:2" hidden="1" x14ac:dyDescent="0.25">
      <c r="A36">
        <v>60</v>
      </c>
      <c r="B36" t="s">
        <v>270</v>
      </c>
    </row>
    <row r="37" spans="1:2" hidden="1" x14ac:dyDescent="0.25">
      <c r="A37">
        <v>61</v>
      </c>
      <c r="B37" t="s">
        <v>904</v>
      </c>
    </row>
    <row r="38" spans="1:2" hidden="1" x14ac:dyDescent="0.25">
      <c r="A38">
        <v>62</v>
      </c>
      <c r="B38" t="s">
        <v>814</v>
      </c>
    </row>
    <row r="39" spans="1:2" hidden="1" x14ac:dyDescent="0.25">
      <c r="A39">
        <v>63</v>
      </c>
      <c r="B39" t="s">
        <v>3854</v>
      </c>
    </row>
    <row r="40" spans="1:2" hidden="1" x14ac:dyDescent="0.25">
      <c r="A40">
        <v>64</v>
      </c>
      <c r="B40" t="s">
        <v>542</v>
      </c>
    </row>
    <row r="41" spans="1:2" hidden="1" x14ac:dyDescent="0.25">
      <c r="A41">
        <v>65</v>
      </c>
      <c r="B41" t="s">
        <v>1235</v>
      </c>
    </row>
    <row r="42" spans="1:2" hidden="1" x14ac:dyDescent="0.25">
      <c r="A42">
        <v>66</v>
      </c>
      <c r="B42" t="s">
        <v>822</v>
      </c>
    </row>
    <row r="43" spans="1:2" hidden="1" x14ac:dyDescent="0.25">
      <c r="A43">
        <v>67</v>
      </c>
      <c r="B43" t="s">
        <v>690</v>
      </c>
    </row>
    <row r="44" spans="1:2" hidden="1" x14ac:dyDescent="0.25">
      <c r="A44">
        <v>68</v>
      </c>
      <c r="B44" t="s">
        <v>466</v>
      </c>
    </row>
    <row r="45" spans="1:2" hidden="1" x14ac:dyDescent="0.25">
      <c r="A45">
        <v>69</v>
      </c>
      <c r="B45" t="s">
        <v>514</v>
      </c>
    </row>
    <row r="46" spans="1:2" hidden="1" x14ac:dyDescent="0.25">
      <c r="A46">
        <v>70</v>
      </c>
      <c r="B46" t="s">
        <v>3855</v>
      </c>
    </row>
    <row r="47" spans="1:2" hidden="1" x14ac:dyDescent="0.25">
      <c r="A47">
        <v>71</v>
      </c>
      <c r="B47" t="s">
        <v>609</v>
      </c>
    </row>
    <row r="48" spans="1:2" hidden="1" x14ac:dyDescent="0.25">
      <c r="A48">
        <v>72</v>
      </c>
      <c r="B48" t="s">
        <v>548</v>
      </c>
    </row>
    <row r="49" spans="1:2" hidden="1" x14ac:dyDescent="0.25">
      <c r="A49">
        <v>73</v>
      </c>
      <c r="B49" t="s">
        <v>4</v>
      </c>
    </row>
    <row r="50" spans="1:2" hidden="1" x14ac:dyDescent="0.25">
      <c r="A50">
        <v>74</v>
      </c>
      <c r="B50" t="s">
        <v>2319</v>
      </c>
    </row>
    <row r="51" spans="1:2" hidden="1" x14ac:dyDescent="0.25">
      <c r="A51">
        <v>75</v>
      </c>
      <c r="B51" t="s">
        <v>604</v>
      </c>
    </row>
    <row r="52" spans="1:2" hidden="1" x14ac:dyDescent="0.25">
      <c r="A52">
        <v>76</v>
      </c>
      <c r="B52" t="s">
        <v>3856</v>
      </c>
    </row>
  </sheetData>
  <autoFilter ref="A1:B52">
    <filterColumn colId="1">
      <filters>
        <filter val="Golf Apparel"/>
        <filter val="Golf Bags &amp; Carts"/>
        <filter val="Golf Balls"/>
        <filter val="Golf Gloves"/>
        <filter val="Golf Shoes"/>
        <filter val="Kids Golf Clubs"/>
        <filter val="Mens Golf Clubs"/>
        <filter val="Womens Golf Clubs"/>
      </filters>
    </filterColumn>
  </autoFilter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/>
  </sheetViews>
  <sheetFormatPr defaultRowHeight="15" x14ac:dyDescent="0.25"/>
  <cols>
    <col min="1" max="1" width="3" bestFit="1" customWidth="1"/>
    <col min="2" max="2" width="16.42578125" bestFit="1" customWidth="1"/>
  </cols>
  <sheetData>
    <row r="1" spans="1:2" x14ac:dyDescent="0.25">
      <c r="A1" s="1" t="s">
        <v>5693</v>
      </c>
      <c r="B1" s="1" t="s">
        <v>5694</v>
      </c>
    </row>
    <row r="2" spans="1:2" x14ac:dyDescent="0.25">
      <c r="A2" s="5">
        <v>1</v>
      </c>
      <c r="B2" s="5" t="s">
        <v>5695</v>
      </c>
    </row>
    <row r="3" spans="1:2" x14ac:dyDescent="0.25">
      <c r="A3">
        <v>2</v>
      </c>
      <c r="B3" t="s">
        <v>11</v>
      </c>
    </row>
    <row r="4" spans="1:2" x14ac:dyDescent="0.25">
      <c r="A4">
        <v>3</v>
      </c>
      <c r="B4" t="s">
        <v>232</v>
      </c>
    </row>
    <row r="5" spans="1:2" x14ac:dyDescent="0.25">
      <c r="A5">
        <v>4</v>
      </c>
      <c r="B5" t="s">
        <v>97</v>
      </c>
    </row>
    <row r="6" spans="1:2" x14ac:dyDescent="0.25">
      <c r="A6">
        <v>5</v>
      </c>
      <c r="B6" t="s">
        <v>103</v>
      </c>
    </row>
    <row r="7" spans="1:2" x14ac:dyDescent="0.25">
      <c r="A7">
        <v>6</v>
      </c>
      <c r="B7" t="s">
        <v>225</v>
      </c>
    </row>
    <row r="8" spans="1:2" x14ac:dyDescent="0.25">
      <c r="A8">
        <v>7</v>
      </c>
      <c r="B8" t="s">
        <v>585</v>
      </c>
    </row>
    <row r="9" spans="1:2" x14ac:dyDescent="0.25">
      <c r="A9">
        <v>8</v>
      </c>
      <c r="B9" t="s">
        <v>651</v>
      </c>
    </row>
    <row r="10" spans="1:2" x14ac:dyDescent="0.25">
      <c r="A10">
        <v>9</v>
      </c>
      <c r="B10" t="s">
        <v>607</v>
      </c>
    </row>
    <row r="11" spans="1:2" x14ac:dyDescent="0.25">
      <c r="A11">
        <v>10</v>
      </c>
      <c r="B11" t="s">
        <v>546</v>
      </c>
    </row>
    <row r="12" spans="1:2" x14ac:dyDescent="0.25">
      <c r="A12">
        <v>11</v>
      </c>
      <c r="B12" t="s">
        <v>552</v>
      </c>
    </row>
    <row r="13" spans="1:2" x14ac:dyDescent="0.25">
      <c r="A13">
        <v>12</v>
      </c>
      <c r="B13" t="s">
        <v>518</v>
      </c>
    </row>
  </sheetData>
  <sortState ref="G2:H12">
    <sortCondition ref="G2:G1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Dictionary</vt:lpstr>
      <vt:lpstr>orders</vt:lpstr>
      <vt:lpstr>Pivot for Percent_Split</vt:lpstr>
      <vt:lpstr>Pivot</vt:lpstr>
      <vt:lpstr>Merged Data</vt:lpstr>
      <vt:lpstr>ordered_items</vt:lpstr>
      <vt:lpstr>product_info</vt:lpstr>
      <vt:lpstr>customer_info</vt:lpstr>
      <vt:lpstr>category</vt:lpstr>
      <vt:lpstr>department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Mandar</cp:lastModifiedBy>
  <dcterms:created xsi:type="dcterms:W3CDTF">2021-05-17T05:59:00Z</dcterms:created>
  <dcterms:modified xsi:type="dcterms:W3CDTF">2022-05-16T13:52:08Z</dcterms:modified>
</cp:coreProperties>
</file>